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Tasks\Asp.Net\CoopWeb\Documents\"/>
    </mc:Choice>
  </mc:AlternateContent>
  <xr:revisionPtr revIDLastSave="0" documentId="13_ncr:1_{F0D20D1D-522D-4E07-AEB0-028BB50DB9E9}" xr6:coauthVersionLast="45" xr6:coauthVersionMax="45" xr10:uidLastSave="{00000000-0000-0000-0000-000000000000}"/>
  <bookViews>
    <workbookView xWindow="-108" yWindow="-108" windowWidth="23256" windowHeight="12576" tabRatio="790" activeTab="11" xr2:uid="{00000000-000D-0000-FFFF-FFFF00000000}"/>
  </bookViews>
  <sheets>
    <sheet name="DDF" sheetId="16" r:id="rId1"/>
    <sheet name="Database" sheetId="1" r:id="rId2"/>
    <sheet name="Converse data" sheetId="3" r:id="rId3"/>
    <sheet name="Programs" sheetId="2" r:id="rId4"/>
    <sheet name="Batch" sheetId="18" r:id="rId5"/>
    <sheet name="Sheet2" sheetId="19" r:id="rId6"/>
    <sheet name="Reports" sheetId="17" r:id="rId7"/>
    <sheet name="Development" sheetId="5" r:id="rId8"/>
    <sheet name="Deposit" sheetId="11" r:id="rId9"/>
    <sheet name="OtxDeposit" sheetId="14" r:id="rId10"/>
    <sheet name="OtxOpenDeposit" sheetId="12" r:id="rId11"/>
    <sheet name="CoopNet.Deposit" sheetId="13" r:id="rId12"/>
    <sheet name="Tips" sheetId="7" r:id="rId13"/>
    <sheet name="BatYrDeposit" sheetId="20" r:id="rId14"/>
    <sheet name="Installment Amt" sheetId="8" r:id="rId15"/>
    <sheet name="BatPeriodDepositIntDue" sheetId="15" r:id="rId16"/>
    <sheet name="BatYrDepositUnpayInt" sheetId="21" r:id="rId17"/>
    <sheet name="Sheet3" sheetId="22" r:id="rId18"/>
  </sheets>
  <definedNames>
    <definedName name="_xlnm._FilterDatabase" localSheetId="4" hidden="1">Batch!$E$4:$H$18</definedName>
    <definedName name="_xlnm._FilterDatabase" localSheetId="15" hidden="1">BatPeriodDepositIntDue!$A$2:$BS$2</definedName>
    <definedName name="_xlnm._FilterDatabase" localSheetId="16" hidden="1">BatYrDepositUnpayInt!$A$1:$R$2620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781" i="21" l="1"/>
  <c r="R2023" i="21"/>
  <c r="R2151" i="21"/>
  <c r="R2253" i="21"/>
  <c r="R2356" i="21"/>
  <c r="Q3" i="21"/>
  <c r="R3" i="21" s="1"/>
  <c r="Q4" i="21"/>
  <c r="R4" i="21" s="1"/>
  <c r="Q5" i="21"/>
  <c r="R5" i="21" s="1"/>
  <c r="Q6" i="21"/>
  <c r="R6" i="21" s="1"/>
  <c r="Q7" i="21"/>
  <c r="R7" i="21" s="1"/>
  <c r="Q8" i="21"/>
  <c r="R8" i="21" s="1"/>
  <c r="Q9" i="21"/>
  <c r="R9" i="21" s="1"/>
  <c r="Q10" i="21"/>
  <c r="R10" i="21" s="1"/>
  <c r="Q11" i="21"/>
  <c r="R11" i="21" s="1"/>
  <c r="Q12" i="21"/>
  <c r="R12" i="21" s="1"/>
  <c r="Q13" i="21"/>
  <c r="R13" i="21" s="1"/>
  <c r="Q14" i="21"/>
  <c r="R14" i="21" s="1"/>
  <c r="Q15" i="21"/>
  <c r="R15" i="21" s="1"/>
  <c r="Q16" i="21"/>
  <c r="R16" i="21" s="1"/>
  <c r="Q17" i="21"/>
  <c r="R17" i="21" s="1"/>
  <c r="Q18" i="21"/>
  <c r="R18" i="21" s="1"/>
  <c r="Q19" i="21"/>
  <c r="R19" i="21" s="1"/>
  <c r="Q20" i="21"/>
  <c r="R20" i="21" s="1"/>
  <c r="Q21" i="21"/>
  <c r="R21" i="21" s="1"/>
  <c r="Q22" i="21"/>
  <c r="R22" i="21" s="1"/>
  <c r="Q23" i="21"/>
  <c r="R23" i="21" s="1"/>
  <c r="Q24" i="21"/>
  <c r="R24" i="21" s="1"/>
  <c r="Q25" i="21"/>
  <c r="R25" i="21" s="1"/>
  <c r="Q26" i="21"/>
  <c r="R26" i="21" s="1"/>
  <c r="Q27" i="21"/>
  <c r="R27" i="21" s="1"/>
  <c r="Q28" i="21"/>
  <c r="R28" i="21" s="1"/>
  <c r="Q29" i="21"/>
  <c r="R29" i="21" s="1"/>
  <c r="Q30" i="21"/>
  <c r="R30" i="21" s="1"/>
  <c r="Q31" i="21"/>
  <c r="R31" i="21" s="1"/>
  <c r="Q32" i="21"/>
  <c r="R32" i="21" s="1"/>
  <c r="Q33" i="21"/>
  <c r="R33" i="21" s="1"/>
  <c r="Q34" i="21"/>
  <c r="R34" i="21" s="1"/>
  <c r="Q35" i="21"/>
  <c r="R35" i="21" s="1"/>
  <c r="Q36" i="21"/>
  <c r="R36" i="21" s="1"/>
  <c r="Q37" i="21"/>
  <c r="R37" i="21" s="1"/>
  <c r="Q38" i="21"/>
  <c r="R38" i="21" s="1"/>
  <c r="Q39" i="21"/>
  <c r="R39" i="21" s="1"/>
  <c r="Q40" i="21"/>
  <c r="R40" i="21" s="1"/>
  <c r="Q41" i="21"/>
  <c r="R41" i="21" s="1"/>
  <c r="Q42" i="21"/>
  <c r="R42" i="21" s="1"/>
  <c r="Q43" i="21"/>
  <c r="R43" i="21" s="1"/>
  <c r="Q44" i="21"/>
  <c r="R44" i="21" s="1"/>
  <c r="Q45" i="21"/>
  <c r="R45" i="21" s="1"/>
  <c r="Q46" i="21"/>
  <c r="R46" i="21" s="1"/>
  <c r="Q47" i="21"/>
  <c r="R47" i="21" s="1"/>
  <c r="Q48" i="21"/>
  <c r="R48" i="21" s="1"/>
  <c r="Q49" i="21"/>
  <c r="R49" i="21" s="1"/>
  <c r="Q50" i="21"/>
  <c r="R50" i="21" s="1"/>
  <c r="Q51" i="21"/>
  <c r="R51" i="21" s="1"/>
  <c r="Q52" i="21"/>
  <c r="R52" i="21" s="1"/>
  <c r="Q53" i="21"/>
  <c r="R53" i="21" s="1"/>
  <c r="Q54" i="21"/>
  <c r="R54" i="21" s="1"/>
  <c r="Q55" i="21"/>
  <c r="R55" i="21" s="1"/>
  <c r="Q56" i="21"/>
  <c r="R56" i="21" s="1"/>
  <c r="Q57" i="21"/>
  <c r="R57" i="21" s="1"/>
  <c r="Q58" i="21"/>
  <c r="R58" i="21" s="1"/>
  <c r="Q59" i="21"/>
  <c r="R59" i="21" s="1"/>
  <c r="Q60" i="21"/>
  <c r="R60" i="21" s="1"/>
  <c r="Q61" i="21"/>
  <c r="R61" i="21" s="1"/>
  <c r="Q62" i="21"/>
  <c r="R62" i="21" s="1"/>
  <c r="Q63" i="21"/>
  <c r="R63" i="21" s="1"/>
  <c r="Q64" i="21"/>
  <c r="R64" i="21" s="1"/>
  <c r="Q65" i="21"/>
  <c r="R65" i="21" s="1"/>
  <c r="Q66" i="21"/>
  <c r="R66" i="21" s="1"/>
  <c r="Q67" i="21"/>
  <c r="R67" i="21" s="1"/>
  <c r="Q68" i="21"/>
  <c r="R68" i="21" s="1"/>
  <c r="Q69" i="21"/>
  <c r="R69" i="21" s="1"/>
  <c r="Q70" i="21"/>
  <c r="R70" i="21" s="1"/>
  <c r="Q71" i="21"/>
  <c r="R71" i="21" s="1"/>
  <c r="Q72" i="21"/>
  <c r="R72" i="21" s="1"/>
  <c r="Q73" i="21"/>
  <c r="R73" i="21" s="1"/>
  <c r="Q74" i="21"/>
  <c r="R74" i="21" s="1"/>
  <c r="Q75" i="21"/>
  <c r="R75" i="21" s="1"/>
  <c r="Q76" i="21"/>
  <c r="R76" i="21" s="1"/>
  <c r="Q77" i="21"/>
  <c r="R77" i="21" s="1"/>
  <c r="Q78" i="21"/>
  <c r="R78" i="21" s="1"/>
  <c r="Q79" i="21"/>
  <c r="R79" i="21" s="1"/>
  <c r="Q80" i="21"/>
  <c r="R80" i="21" s="1"/>
  <c r="Q81" i="21"/>
  <c r="R81" i="21" s="1"/>
  <c r="Q82" i="21"/>
  <c r="R82" i="21" s="1"/>
  <c r="Q83" i="21"/>
  <c r="R83" i="21" s="1"/>
  <c r="Q84" i="21"/>
  <c r="R84" i="21" s="1"/>
  <c r="Q85" i="21"/>
  <c r="R85" i="21" s="1"/>
  <c r="Q86" i="21"/>
  <c r="R86" i="21" s="1"/>
  <c r="Q87" i="21"/>
  <c r="R87" i="21" s="1"/>
  <c r="Q88" i="21"/>
  <c r="R88" i="21" s="1"/>
  <c r="Q89" i="21"/>
  <c r="R89" i="21" s="1"/>
  <c r="Q90" i="21"/>
  <c r="R90" i="21" s="1"/>
  <c r="Q91" i="21"/>
  <c r="R91" i="21" s="1"/>
  <c r="Q92" i="21"/>
  <c r="R92" i="21" s="1"/>
  <c r="Q93" i="21"/>
  <c r="R93" i="21" s="1"/>
  <c r="Q94" i="21"/>
  <c r="R94" i="21" s="1"/>
  <c r="Q95" i="21"/>
  <c r="R95" i="21" s="1"/>
  <c r="Q96" i="21"/>
  <c r="R96" i="21" s="1"/>
  <c r="Q97" i="21"/>
  <c r="R97" i="21" s="1"/>
  <c r="Q98" i="21"/>
  <c r="R98" i="21" s="1"/>
  <c r="Q99" i="21"/>
  <c r="R99" i="21" s="1"/>
  <c r="Q100" i="21"/>
  <c r="R100" i="21" s="1"/>
  <c r="Q101" i="21"/>
  <c r="R101" i="21" s="1"/>
  <c r="Q102" i="21"/>
  <c r="R102" i="21" s="1"/>
  <c r="Q103" i="21"/>
  <c r="R103" i="21" s="1"/>
  <c r="Q104" i="21"/>
  <c r="R104" i="21" s="1"/>
  <c r="Q105" i="21"/>
  <c r="R105" i="21" s="1"/>
  <c r="Q106" i="21"/>
  <c r="R106" i="21" s="1"/>
  <c r="Q107" i="21"/>
  <c r="R107" i="21" s="1"/>
  <c r="Q108" i="21"/>
  <c r="R108" i="21" s="1"/>
  <c r="Q109" i="21"/>
  <c r="R109" i="21" s="1"/>
  <c r="Q110" i="21"/>
  <c r="R110" i="21" s="1"/>
  <c r="Q111" i="21"/>
  <c r="R111" i="21" s="1"/>
  <c r="Q112" i="21"/>
  <c r="R112" i="21" s="1"/>
  <c r="Q113" i="21"/>
  <c r="R113" i="21" s="1"/>
  <c r="Q114" i="21"/>
  <c r="R114" i="21" s="1"/>
  <c r="Q115" i="21"/>
  <c r="R115" i="21" s="1"/>
  <c r="Q116" i="21"/>
  <c r="R116" i="21" s="1"/>
  <c r="Q117" i="21"/>
  <c r="R117" i="21" s="1"/>
  <c r="Q118" i="21"/>
  <c r="R118" i="21" s="1"/>
  <c r="Q119" i="21"/>
  <c r="R119" i="21" s="1"/>
  <c r="Q120" i="21"/>
  <c r="R120" i="21" s="1"/>
  <c r="Q121" i="21"/>
  <c r="R121" i="21" s="1"/>
  <c r="Q122" i="21"/>
  <c r="R122" i="21" s="1"/>
  <c r="Q123" i="21"/>
  <c r="R123" i="21" s="1"/>
  <c r="Q124" i="21"/>
  <c r="R124" i="21" s="1"/>
  <c r="Q125" i="21"/>
  <c r="R125" i="21" s="1"/>
  <c r="Q126" i="21"/>
  <c r="R126" i="21" s="1"/>
  <c r="Q127" i="21"/>
  <c r="R127" i="21" s="1"/>
  <c r="Q128" i="21"/>
  <c r="R128" i="21" s="1"/>
  <c r="Q129" i="21"/>
  <c r="R129" i="21" s="1"/>
  <c r="Q130" i="21"/>
  <c r="R130" i="21" s="1"/>
  <c r="Q131" i="21"/>
  <c r="R131" i="21" s="1"/>
  <c r="Q132" i="21"/>
  <c r="R132" i="21" s="1"/>
  <c r="Q133" i="21"/>
  <c r="R133" i="21" s="1"/>
  <c r="Q134" i="21"/>
  <c r="R134" i="21" s="1"/>
  <c r="Q135" i="21"/>
  <c r="R135" i="21" s="1"/>
  <c r="Q136" i="21"/>
  <c r="R136" i="21" s="1"/>
  <c r="Q137" i="21"/>
  <c r="R137" i="21" s="1"/>
  <c r="Q138" i="21"/>
  <c r="R138" i="21" s="1"/>
  <c r="Q139" i="21"/>
  <c r="R139" i="21" s="1"/>
  <c r="Q140" i="21"/>
  <c r="R140" i="21" s="1"/>
  <c r="Q141" i="21"/>
  <c r="R141" i="21" s="1"/>
  <c r="Q142" i="21"/>
  <c r="R142" i="21" s="1"/>
  <c r="Q143" i="21"/>
  <c r="R143" i="21" s="1"/>
  <c r="Q144" i="21"/>
  <c r="R144" i="21" s="1"/>
  <c r="Q145" i="21"/>
  <c r="R145" i="21" s="1"/>
  <c r="Q146" i="21"/>
  <c r="R146" i="21" s="1"/>
  <c r="Q147" i="21"/>
  <c r="R147" i="21" s="1"/>
  <c r="Q148" i="21"/>
  <c r="R148" i="21" s="1"/>
  <c r="Q149" i="21"/>
  <c r="R149" i="21" s="1"/>
  <c r="Q150" i="21"/>
  <c r="R150" i="21" s="1"/>
  <c r="Q151" i="21"/>
  <c r="R151" i="21" s="1"/>
  <c r="Q152" i="21"/>
  <c r="R152" i="21" s="1"/>
  <c r="Q153" i="21"/>
  <c r="R153" i="21" s="1"/>
  <c r="Q154" i="21"/>
  <c r="R154" i="21" s="1"/>
  <c r="Q155" i="21"/>
  <c r="R155" i="21" s="1"/>
  <c r="Q156" i="21"/>
  <c r="R156" i="21" s="1"/>
  <c r="Q157" i="21"/>
  <c r="R157" i="21" s="1"/>
  <c r="Q158" i="21"/>
  <c r="R158" i="21" s="1"/>
  <c r="Q159" i="21"/>
  <c r="R159" i="21" s="1"/>
  <c r="Q160" i="21"/>
  <c r="R160" i="21" s="1"/>
  <c r="Q161" i="21"/>
  <c r="R161" i="21" s="1"/>
  <c r="Q162" i="21"/>
  <c r="R162" i="21" s="1"/>
  <c r="Q163" i="21"/>
  <c r="R163" i="21" s="1"/>
  <c r="Q164" i="21"/>
  <c r="R164" i="21" s="1"/>
  <c r="Q165" i="21"/>
  <c r="R165" i="21" s="1"/>
  <c r="Q166" i="21"/>
  <c r="R166" i="21" s="1"/>
  <c r="Q167" i="21"/>
  <c r="R167" i="21" s="1"/>
  <c r="Q168" i="21"/>
  <c r="R168" i="21" s="1"/>
  <c r="Q169" i="21"/>
  <c r="R169" i="21" s="1"/>
  <c r="Q170" i="21"/>
  <c r="R170" i="21" s="1"/>
  <c r="Q171" i="21"/>
  <c r="R171" i="21" s="1"/>
  <c r="Q172" i="21"/>
  <c r="R172" i="21" s="1"/>
  <c r="Q173" i="21"/>
  <c r="R173" i="21" s="1"/>
  <c r="Q174" i="21"/>
  <c r="R174" i="21" s="1"/>
  <c r="Q175" i="21"/>
  <c r="R175" i="21" s="1"/>
  <c r="Q176" i="21"/>
  <c r="R176" i="21" s="1"/>
  <c r="Q177" i="21"/>
  <c r="R177" i="21" s="1"/>
  <c r="Q178" i="21"/>
  <c r="R178" i="21" s="1"/>
  <c r="Q179" i="21"/>
  <c r="R179" i="21" s="1"/>
  <c r="Q180" i="21"/>
  <c r="R180" i="21" s="1"/>
  <c r="Q181" i="21"/>
  <c r="R181" i="21" s="1"/>
  <c r="Q182" i="21"/>
  <c r="R182" i="21" s="1"/>
  <c r="Q183" i="21"/>
  <c r="R183" i="21" s="1"/>
  <c r="Q184" i="21"/>
  <c r="R184" i="21" s="1"/>
  <c r="Q185" i="21"/>
  <c r="R185" i="21" s="1"/>
  <c r="Q186" i="21"/>
  <c r="R186" i="21" s="1"/>
  <c r="Q187" i="21"/>
  <c r="R187" i="21" s="1"/>
  <c r="Q188" i="21"/>
  <c r="R188" i="21" s="1"/>
  <c r="Q189" i="21"/>
  <c r="R189" i="21" s="1"/>
  <c r="Q190" i="21"/>
  <c r="R190" i="21" s="1"/>
  <c r="Q191" i="21"/>
  <c r="R191" i="21" s="1"/>
  <c r="Q192" i="21"/>
  <c r="R192" i="21" s="1"/>
  <c r="Q193" i="21"/>
  <c r="R193" i="21" s="1"/>
  <c r="Q194" i="21"/>
  <c r="R194" i="21" s="1"/>
  <c r="Q195" i="21"/>
  <c r="R195" i="21" s="1"/>
  <c r="Q196" i="21"/>
  <c r="R196" i="21" s="1"/>
  <c r="Q197" i="21"/>
  <c r="R197" i="21" s="1"/>
  <c r="Q198" i="21"/>
  <c r="R198" i="21" s="1"/>
  <c r="Q199" i="21"/>
  <c r="R199" i="21" s="1"/>
  <c r="Q200" i="21"/>
  <c r="R200" i="21" s="1"/>
  <c r="Q201" i="21"/>
  <c r="R201" i="21" s="1"/>
  <c r="Q202" i="21"/>
  <c r="R202" i="21" s="1"/>
  <c r="Q203" i="21"/>
  <c r="R203" i="21" s="1"/>
  <c r="Q204" i="21"/>
  <c r="R204" i="21" s="1"/>
  <c r="Q205" i="21"/>
  <c r="R205" i="21" s="1"/>
  <c r="Q206" i="21"/>
  <c r="R206" i="21" s="1"/>
  <c r="Q207" i="21"/>
  <c r="R207" i="21" s="1"/>
  <c r="Q208" i="21"/>
  <c r="R208" i="21" s="1"/>
  <c r="Q209" i="21"/>
  <c r="R209" i="21" s="1"/>
  <c r="Q210" i="21"/>
  <c r="R210" i="21" s="1"/>
  <c r="Q211" i="21"/>
  <c r="R211" i="21" s="1"/>
  <c r="Q212" i="21"/>
  <c r="R212" i="21" s="1"/>
  <c r="Q213" i="21"/>
  <c r="R213" i="21" s="1"/>
  <c r="Q214" i="21"/>
  <c r="R214" i="21" s="1"/>
  <c r="Q215" i="21"/>
  <c r="R215" i="21" s="1"/>
  <c r="Q216" i="21"/>
  <c r="R216" i="21" s="1"/>
  <c r="Q217" i="21"/>
  <c r="R217" i="21" s="1"/>
  <c r="Q218" i="21"/>
  <c r="R218" i="21" s="1"/>
  <c r="Q219" i="21"/>
  <c r="R219" i="21" s="1"/>
  <c r="Q220" i="21"/>
  <c r="R220" i="21" s="1"/>
  <c r="Q221" i="21"/>
  <c r="R221" i="21" s="1"/>
  <c r="Q222" i="21"/>
  <c r="R222" i="21" s="1"/>
  <c r="Q223" i="21"/>
  <c r="R223" i="21" s="1"/>
  <c r="Q224" i="21"/>
  <c r="R224" i="21" s="1"/>
  <c r="Q225" i="21"/>
  <c r="R225" i="21" s="1"/>
  <c r="Q226" i="21"/>
  <c r="R226" i="21" s="1"/>
  <c r="Q227" i="21"/>
  <c r="R227" i="21" s="1"/>
  <c r="Q228" i="21"/>
  <c r="R228" i="21" s="1"/>
  <c r="Q229" i="21"/>
  <c r="R229" i="21" s="1"/>
  <c r="Q230" i="21"/>
  <c r="R230" i="21" s="1"/>
  <c r="Q231" i="21"/>
  <c r="R231" i="21" s="1"/>
  <c r="Q232" i="21"/>
  <c r="R232" i="21" s="1"/>
  <c r="Q233" i="21"/>
  <c r="R233" i="21" s="1"/>
  <c r="Q234" i="21"/>
  <c r="R234" i="21" s="1"/>
  <c r="Q235" i="21"/>
  <c r="R235" i="21" s="1"/>
  <c r="Q236" i="21"/>
  <c r="R236" i="21" s="1"/>
  <c r="Q237" i="21"/>
  <c r="R237" i="21" s="1"/>
  <c r="Q238" i="21"/>
  <c r="R238" i="21" s="1"/>
  <c r="Q239" i="21"/>
  <c r="R239" i="21" s="1"/>
  <c r="Q240" i="21"/>
  <c r="R240" i="21" s="1"/>
  <c r="Q241" i="21"/>
  <c r="R241" i="21" s="1"/>
  <c r="Q242" i="21"/>
  <c r="R242" i="21" s="1"/>
  <c r="Q243" i="21"/>
  <c r="R243" i="21" s="1"/>
  <c r="Q244" i="21"/>
  <c r="R244" i="21" s="1"/>
  <c r="Q245" i="21"/>
  <c r="R245" i="21" s="1"/>
  <c r="Q246" i="21"/>
  <c r="R246" i="21" s="1"/>
  <c r="Q247" i="21"/>
  <c r="R247" i="21" s="1"/>
  <c r="Q248" i="21"/>
  <c r="R248" i="21" s="1"/>
  <c r="Q249" i="21"/>
  <c r="R249" i="21" s="1"/>
  <c r="Q250" i="21"/>
  <c r="R250" i="21" s="1"/>
  <c r="Q251" i="21"/>
  <c r="R251" i="21" s="1"/>
  <c r="Q252" i="21"/>
  <c r="R252" i="21" s="1"/>
  <c r="Q253" i="21"/>
  <c r="R253" i="21" s="1"/>
  <c r="Q254" i="21"/>
  <c r="R254" i="21" s="1"/>
  <c r="Q255" i="21"/>
  <c r="R255" i="21" s="1"/>
  <c r="Q256" i="21"/>
  <c r="R256" i="21" s="1"/>
  <c r="Q257" i="21"/>
  <c r="R257" i="21" s="1"/>
  <c r="Q258" i="21"/>
  <c r="R258" i="21" s="1"/>
  <c r="Q259" i="21"/>
  <c r="R259" i="21" s="1"/>
  <c r="Q260" i="21"/>
  <c r="R260" i="21" s="1"/>
  <c r="Q261" i="21"/>
  <c r="R261" i="21" s="1"/>
  <c r="Q262" i="21"/>
  <c r="R262" i="21" s="1"/>
  <c r="Q263" i="21"/>
  <c r="R263" i="21" s="1"/>
  <c r="Q264" i="21"/>
  <c r="R264" i="21" s="1"/>
  <c r="Q265" i="21"/>
  <c r="R265" i="21" s="1"/>
  <c r="Q266" i="21"/>
  <c r="R266" i="21" s="1"/>
  <c r="Q267" i="21"/>
  <c r="R267" i="21" s="1"/>
  <c r="Q268" i="21"/>
  <c r="R268" i="21" s="1"/>
  <c r="Q269" i="21"/>
  <c r="R269" i="21" s="1"/>
  <c r="Q270" i="21"/>
  <c r="R270" i="21" s="1"/>
  <c r="Q271" i="21"/>
  <c r="R271" i="21" s="1"/>
  <c r="Q272" i="21"/>
  <c r="R272" i="21" s="1"/>
  <c r="Q273" i="21"/>
  <c r="R273" i="21" s="1"/>
  <c r="Q274" i="21"/>
  <c r="R274" i="21" s="1"/>
  <c r="Q275" i="21"/>
  <c r="R275" i="21" s="1"/>
  <c r="Q276" i="21"/>
  <c r="R276" i="21" s="1"/>
  <c r="Q277" i="21"/>
  <c r="R277" i="21" s="1"/>
  <c r="Q278" i="21"/>
  <c r="R278" i="21" s="1"/>
  <c r="Q279" i="21"/>
  <c r="R279" i="21" s="1"/>
  <c r="Q280" i="21"/>
  <c r="R280" i="21" s="1"/>
  <c r="Q281" i="21"/>
  <c r="R281" i="21" s="1"/>
  <c r="Q282" i="21"/>
  <c r="R282" i="21" s="1"/>
  <c r="Q283" i="21"/>
  <c r="R283" i="21" s="1"/>
  <c r="Q284" i="21"/>
  <c r="R284" i="21" s="1"/>
  <c r="Q285" i="21"/>
  <c r="R285" i="21" s="1"/>
  <c r="Q286" i="21"/>
  <c r="R286" i="21" s="1"/>
  <c r="Q287" i="21"/>
  <c r="R287" i="21" s="1"/>
  <c r="Q288" i="21"/>
  <c r="R288" i="21" s="1"/>
  <c r="Q289" i="21"/>
  <c r="R289" i="21" s="1"/>
  <c r="Q290" i="21"/>
  <c r="R290" i="21" s="1"/>
  <c r="Q291" i="21"/>
  <c r="R291" i="21" s="1"/>
  <c r="Q292" i="21"/>
  <c r="R292" i="21" s="1"/>
  <c r="Q293" i="21"/>
  <c r="R293" i="21" s="1"/>
  <c r="Q294" i="21"/>
  <c r="R294" i="21" s="1"/>
  <c r="Q295" i="21"/>
  <c r="R295" i="21" s="1"/>
  <c r="Q296" i="21"/>
  <c r="R296" i="21" s="1"/>
  <c r="Q297" i="21"/>
  <c r="R297" i="21" s="1"/>
  <c r="Q298" i="21"/>
  <c r="R298" i="21" s="1"/>
  <c r="Q299" i="21"/>
  <c r="R299" i="21" s="1"/>
  <c r="Q300" i="21"/>
  <c r="R300" i="21" s="1"/>
  <c r="Q301" i="21"/>
  <c r="R301" i="21" s="1"/>
  <c r="Q302" i="21"/>
  <c r="R302" i="21" s="1"/>
  <c r="Q303" i="21"/>
  <c r="R303" i="21" s="1"/>
  <c r="Q304" i="21"/>
  <c r="R304" i="21" s="1"/>
  <c r="Q305" i="21"/>
  <c r="R305" i="21" s="1"/>
  <c r="Q306" i="21"/>
  <c r="R306" i="21" s="1"/>
  <c r="Q307" i="21"/>
  <c r="R307" i="21" s="1"/>
  <c r="Q308" i="21"/>
  <c r="R308" i="21" s="1"/>
  <c r="Q309" i="21"/>
  <c r="R309" i="21" s="1"/>
  <c r="Q310" i="21"/>
  <c r="R310" i="21" s="1"/>
  <c r="Q311" i="21"/>
  <c r="R311" i="21" s="1"/>
  <c r="Q312" i="21"/>
  <c r="R312" i="21" s="1"/>
  <c r="Q313" i="21"/>
  <c r="R313" i="21" s="1"/>
  <c r="Q314" i="21"/>
  <c r="R314" i="21" s="1"/>
  <c r="Q315" i="21"/>
  <c r="R315" i="21" s="1"/>
  <c r="Q316" i="21"/>
  <c r="R316" i="21" s="1"/>
  <c r="Q317" i="21"/>
  <c r="R317" i="21" s="1"/>
  <c r="Q318" i="21"/>
  <c r="R318" i="21" s="1"/>
  <c r="Q319" i="21"/>
  <c r="R319" i="21" s="1"/>
  <c r="Q320" i="21"/>
  <c r="R320" i="21" s="1"/>
  <c r="Q321" i="21"/>
  <c r="R321" i="21" s="1"/>
  <c r="Q322" i="21"/>
  <c r="R322" i="21" s="1"/>
  <c r="Q323" i="21"/>
  <c r="R323" i="21" s="1"/>
  <c r="Q324" i="21"/>
  <c r="R324" i="21" s="1"/>
  <c r="Q325" i="21"/>
  <c r="R325" i="21" s="1"/>
  <c r="Q326" i="21"/>
  <c r="R326" i="21" s="1"/>
  <c r="Q327" i="21"/>
  <c r="R327" i="21" s="1"/>
  <c r="Q328" i="21"/>
  <c r="R328" i="21" s="1"/>
  <c r="Q329" i="21"/>
  <c r="R329" i="21" s="1"/>
  <c r="Q330" i="21"/>
  <c r="R330" i="21" s="1"/>
  <c r="Q331" i="21"/>
  <c r="R331" i="21" s="1"/>
  <c r="Q332" i="21"/>
  <c r="R332" i="21" s="1"/>
  <c r="Q333" i="21"/>
  <c r="R333" i="21" s="1"/>
  <c r="Q334" i="21"/>
  <c r="R334" i="21" s="1"/>
  <c r="Q335" i="21"/>
  <c r="R335" i="21" s="1"/>
  <c r="Q336" i="21"/>
  <c r="R336" i="21" s="1"/>
  <c r="Q337" i="21"/>
  <c r="R337" i="21" s="1"/>
  <c r="Q338" i="21"/>
  <c r="R338" i="21" s="1"/>
  <c r="Q339" i="21"/>
  <c r="R339" i="21" s="1"/>
  <c r="Q340" i="21"/>
  <c r="R340" i="21" s="1"/>
  <c r="Q341" i="21"/>
  <c r="R341" i="21" s="1"/>
  <c r="Q342" i="21"/>
  <c r="R342" i="21" s="1"/>
  <c r="Q343" i="21"/>
  <c r="R343" i="21" s="1"/>
  <c r="Q344" i="21"/>
  <c r="R344" i="21" s="1"/>
  <c r="Q345" i="21"/>
  <c r="R345" i="21" s="1"/>
  <c r="Q346" i="21"/>
  <c r="R346" i="21" s="1"/>
  <c r="Q347" i="21"/>
  <c r="R347" i="21" s="1"/>
  <c r="Q348" i="21"/>
  <c r="R348" i="21" s="1"/>
  <c r="Q349" i="21"/>
  <c r="R349" i="21" s="1"/>
  <c r="Q350" i="21"/>
  <c r="R350" i="21" s="1"/>
  <c r="Q351" i="21"/>
  <c r="R351" i="21" s="1"/>
  <c r="Q352" i="21"/>
  <c r="R352" i="21" s="1"/>
  <c r="Q353" i="21"/>
  <c r="R353" i="21" s="1"/>
  <c r="Q354" i="21"/>
  <c r="R354" i="21" s="1"/>
  <c r="Q355" i="21"/>
  <c r="R355" i="21" s="1"/>
  <c r="Q356" i="21"/>
  <c r="R356" i="21" s="1"/>
  <c r="Q357" i="21"/>
  <c r="R357" i="21" s="1"/>
  <c r="Q358" i="21"/>
  <c r="R358" i="21" s="1"/>
  <c r="Q359" i="21"/>
  <c r="R359" i="21" s="1"/>
  <c r="Q360" i="21"/>
  <c r="R360" i="21" s="1"/>
  <c r="Q361" i="21"/>
  <c r="R361" i="21" s="1"/>
  <c r="Q362" i="21"/>
  <c r="R362" i="21" s="1"/>
  <c r="Q363" i="21"/>
  <c r="R363" i="21" s="1"/>
  <c r="Q364" i="21"/>
  <c r="R364" i="21" s="1"/>
  <c r="Q365" i="21"/>
  <c r="R365" i="21" s="1"/>
  <c r="Q366" i="21"/>
  <c r="R366" i="21" s="1"/>
  <c r="Q367" i="21"/>
  <c r="R367" i="21" s="1"/>
  <c r="Q368" i="21"/>
  <c r="R368" i="21" s="1"/>
  <c r="Q369" i="21"/>
  <c r="R369" i="21" s="1"/>
  <c r="Q370" i="21"/>
  <c r="R370" i="21" s="1"/>
  <c r="Q371" i="21"/>
  <c r="R371" i="21" s="1"/>
  <c r="Q372" i="21"/>
  <c r="R372" i="21" s="1"/>
  <c r="Q373" i="21"/>
  <c r="R373" i="21" s="1"/>
  <c r="Q374" i="21"/>
  <c r="R374" i="21" s="1"/>
  <c r="Q375" i="21"/>
  <c r="R375" i="21" s="1"/>
  <c r="Q376" i="21"/>
  <c r="R376" i="21" s="1"/>
  <c r="Q377" i="21"/>
  <c r="R377" i="21" s="1"/>
  <c r="Q378" i="21"/>
  <c r="R378" i="21" s="1"/>
  <c r="Q379" i="21"/>
  <c r="R379" i="21" s="1"/>
  <c r="Q380" i="21"/>
  <c r="R380" i="21" s="1"/>
  <c r="Q381" i="21"/>
  <c r="R381" i="21" s="1"/>
  <c r="Q382" i="21"/>
  <c r="R382" i="21" s="1"/>
  <c r="Q383" i="21"/>
  <c r="R383" i="21" s="1"/>
  <c r="Q384" i="21"/>
  <c r="R384" i="21" s="1"/>
  <c r="Q385" i="21"/>
  <c r="R385" i="21" s="1"/>
  <c r="Q386" i="21"/>
  <c r="R386" i="21" s="1"/>
  <c r="Q387" i="21"/>
  <c r="R387" i="21" s="1"/>
  <c r="Q388" i="21"/>
  <c r="R388" i="21" s="1"/>
  <c r="Q389" i="21"/>
  <c r="R389" i="21" s="1"/>
  <c r="Q390" i="21"/>
  <c r="R390" i="21" s="1"/>
  <c r="Q391" i="21"/>
  <c r="R391" i="21" s="1"/>
  <c r="Q392" i="21"/>
  <c r="R392" i="21" s="1"/>
  <c r="Q393" i="21"/>
  <c r="R393" i="21" s="1"/>
  <c r="Q394" i="21"/>
  <c r="R394" i="21" s="1"/>
  <c r="Q395" i="21"/>
  <c r="R395" i="21" s="1"/>
  <c r="Q396" i="21"/>
  <c r="R396" i="21" s="1"/>
  <c r="Q397" i="21"/>
  <c r="R397" i="21" s="1"/>
  <c r="Q398" i="21"/>
  <c r="R398" i="21" s="1"/>
  <c r="Q399" i="21"/>
  <c r="R399" i="21" s="1"/>
  <c r="Q400" i="21"/>
  <c r="R400" i="21" s="1"/>
  <c r="Q401" i="21"/>
  <c r="R401" i="21" s="1"/>
  <c r="Q402" i="21"/>
  <c r="R402" i="21" s="1"/>
  <c r="Q403" i="21"/>
  <c r="R403" i="21" s="1"/>
  <c r="Q404" i="21"/>
  <c r="R404" i="21" s="1"/>
  <c r="Q405" i="21"/>
  <c r="R405" i="21" s="1"/>
  <c r="Q406" i="21"/>
  <c r="R406" i="21" s="1"/>
  <c r="Q407" i="21"/>
  <c r="R407" i="21" s="1"/>
  <c r="Q408" i="21"/>
  <c r="R408" i="21" s="1"/>
  <c r="Q409" i="21"/>
  <c r="R409" i="21" s="1"/>
  <c r="Q410" i="21"/>
  <c r="R410" i="21" s="1"/>
  <c r="Q411" i="21"/>
  <c r="R411" i="21" s="1"/>
  <c r="Q412" i="21"/>
  <c r="R412" i="21" s="1"/>
  <c r="Q413" i="21"/>
  <c r="R413" i="21" s="1"/>
  <c r="Q414" i="21"/>
  <c r="R414" i="21" s="1"/>
  <c r="Q415" i="21"/>
  <c r="R415" i="21" s="1"/>
  <c r="Q416" i="21"/>
  <c r="R416" i="21" s="1"/>
  <c r="Q417" i="21"/>
  <c r="R417" i="21" s="1"/>
  <c r="Q418" i="21"/>
  <c r="R418" i="21" s="1"/>
  <c r="Q419" i="21"/>
  <c r="R419" i="21" s="1"/>
  <c r="Q420" i="21"/>
  <c r="R420" i="21" s="1"/>
  <c r="Q421" i="21"/>
  <c r="R421" i="21" s="1"/>
  <c r="Q422" i="21"/>
  <c r="R422" i="21" s="1"/>
  <c r="Q423" i="21"/>
  <c r="R423" i="21" s="1"/>
  <c r="Q424" i="21"/>
  <c r="R424" i="21" s="1"/>
  <c r="Q425" i="21"/>
  <c r="R425" i="21" s="1"/>
  <c r="Q426" i="21"/>
  <c r="R426" i="21" s="1"/>
  <c r="Q427" i="21"/>
  <c r="R427" i="21" s="1"/>
  <c r="Q428" i="21"/>
  <c r="R428" i="21" s="1"/>
  <c r="Q429" i="21"/>
  <c r="R429" i="21" s="1"/>
  <c r="Q430" i="21"/>
  <c r="R430" i="21" s="1"/>
  <c r="Q431" i="21"/>
  <c r="R431" i="21" s="1"/>
  <c r="Q432" i="21"/>
  <c r="R432" i="21" s="1"/>
  <c r="Q433" i="21"/>
  <c r="R433" i="21" s="1"/>
  <c r="Q434" i="21"/>
  <c r="R434" i="21" s="1"/>
  <c r="Q435" i="21"/>
  <c r="R435" i="21" s="1"/>
  <c r="Q436" i="21"/>
  <c r="R436" i="21" s="1"/>
  <c r="Q437" i="21"/>
  <c r="R437" i="21" s="1"/>
  <c r="Q438" i="21"/>
  <c r="R438" i="21" s="1"/>
  <c r="Q439" i="21"/>
  <c r="R439" i="21" s="1"/>
  <c r="Q440" i="21"/>
  <c r="R440" i="21" s="1"/>
  <c r="Q441" i="21"/>
  <c r="R441" i="21" s="1"/>
  <c r="Q442" i="21"/>
  <c r="R442" i="21" s="1"/>
  <c r="Q443" i="21"/>
  <c r="R443" i="21" s="1"/>
  <c r="Q444" i="21"/>
  <c r="R444" i="21" s="1"/>
  <c r="Q445" i="21"/>
  <c r="R445" i="21" s="1"/>
  <c r="Q446" i="21"/>
  <c r="R446" i="21" s="1"/>
  <c r="Q447" i="21"/>
  <c r="R447" i="21" s="1"/>
  <c r="Q448" i="21"/>
  <c r="R448" i="21" s="1"/>
  <c r="Q449" i="21"/>
  <c r="R449" i="21" s="1"/>
  <c r="Q450" i="21"/>
  <c r="R450" i="21" s="1"/>
  <c r="Q451" i="21"/>
  <c r="R451" i="21" s="1"/>
  <c r="Q452" i="21"/>
  <c r="R452" i="21" s="1"/>
  <c r="Q453" i="21"/>
  <c r="R453" i="21" s="1"/>
  <c r="Q454" i="21"/>
  <c r="R454" i="21" s="1"/>
  <c r="Q455" i="21"/>
  <c r="R455" i="21" s="1"/>
  <c r="Q456" i="21"/>
  <c r="R456" i="21" s="1"/>
  <c r="Q457" i="21"/>
  <c r="R457" i="21" s="1"/>
  <c r="Q458" i="21"/>
  <c r="R458" i="21" s="1"/>
  <c r="Q459" i="21"/>
  <c r="R459" i="21" s="1"/>
  <c r="Q460" i="21"/>
  <c r="R460" i="21" s="1"/>
  <c r="Q461" i="21"/>
  <c r="R461" i="21" s="1"/>
  <c r="Q462" i="21"/>
  <c r="R462" i="21" s="1"/>
  <c r="Q463" i="21"/>
  <c r="R463" i="21" s="1"/>
  <c r="Q464" i="21"/>
  <c r="R464" i="21" s="1"/>
  <c r="Q465" i="21"/>
  <c r="R465" i="21" s="1"/>
  <c r="Q466" i="21"/>
  <c r="R466" i="21" s="1"/>
  <c r="Q467" i="21"/>
  <c r="R467" i="21" s="1"/>
  <c r="Q468" i="21"/>
  <c r="R468" i="21" s="1"/>
  <c r="Q469" i="21"/>
  <c r="R469" i="21" s="1"/>
  <c r="Q470" i="21"/>
  <c r="R470" i="21" s="1"/>
  <c r="Q471" i="21"/>
  <c r="R471" i="21" s="1"/>
  <c r="Q472" i="21"/>
  <c r="R472" i="21" s="1"/>
  <c r="Q473" i="21"/>
  <c r="R473" i="21" s="1"/>
  <c r="Q474" i="21"/>
  <c r="R474" i="21" s="1"/>
  <c r="Q475" i="21"/>
  <c r="R475" i="21" s="1"/>
  <c r="Q476" i="21"/>
  <c r="R476" i="21" s="1"/>
  <c r="Q477" i="21"/>
  <c r="R477" i="21" s="1"/>
  <c r="Q478" i="21"/>
  <c r="R478" i="21" s="1"/>
  <c r="Q479" i="21"/>
  <c r="R479" i="21" s="1"/>
  <c r="Q480" i="21"/>
  <c r="R480" i="21" s="1"/>
  <c r="Q481" i="21"/>
  <c r="R481" i="21" s="1"/>
  <c r="Q482" i="21"/>
  <c r="R482" i="21" s="1"/>
  <c r="Q483" i="21"/>
  <c r="R483" i="21" s="1"/>
  <c r="Q484" i="21"/>
  <c r="R484" i="21" s="1"/>
  <c r="Q485" i="21"/>
  <c r="R485" i="21" s="1"/>
  <c r="Q486" i="21"/>
  <c r="R486" i="21" s="1"/>
  <c r="Q487" i="21"/>
  <c r="R487" i="21" s="1"/>
  <c r="Q488" i="21"/>
  <c r="R488" i="21" s="1"/>
  <c r="Q489" i="21"/>
  <c r="R489" i="21" s="1"/>
  <c r="Q490" i="21"/>
  <c r="R490" i="21" s="1"/>
  <c r="Q491" i="21"/>
  <c r="R491" i="21" s="1"/>
  <c r="Q492" i="21"/>
  <c r="R492" i="21" s="1"/>
  <c r="Q493" i="21"/>
  <c r="R493" i="21" s="1"/>
  <c r="Q494" i="21"/>
  <c r="R494" i="21" s="1"/>
  <c r="Q495" i="21"/>
  <c r="R495" i="21" s="1"/>
  <c r="Q496" i="21"/>
  <c r="R496" i="21" s="1"/>
  <c r="Q497" i="21"/>
  <c r="R497" i="21" s="1"/>
  <c r="Q498" i="21"/>
  <c r="R498" i="21" s="1"/>
  <c r="Q499" i="21"/>
  <c r="R499" i="21" s="1"/>
  <c r="Q500" i="21"/>
  <c r="R500" i="21" s="1"/>
  <c r="Q501" i="21"/>
  <c r="R501" i="21" s="1"/>
  <c r="Q502" i="21"/>
  <c r="R502" i="21" s="1"/>
  <c r="Q503" i="21"/>
  <c r="R503" i="21" s="1"/>
  <c r="Q504" i="21"/>
  <c r="R504" i="21" s="1"/>
  <c r="Q505" i="21"/>
  <c r="R505" i="21" s="1"/>
  <c r="Q506" i="21"/>
  <c r="R506" i="21" s="1"/>
  <c r="Q507" i="21"/>
  <c r="R507" i="21" s="1"/>
  <c r="Q508" i="21"/>
  <c r="R508" i="21" s="1"/>
  <c r="Q509" i="21"/>
  <c r="R509" i="21" s="1"/>
  <c r="Q510" i="21"/>
  <c r="R510" i="21" s="1"/>
  <c r="Q511" i="21"/>
  <c r="R511" i="21" s="1"/>
  <c r="Q512" i="21"/>
  <c r="R512" i="21" s="1"/>
  <c r="Q513" i="21"/>
  <c r="R513" i="21" s="1"/>
  <c r="Q514" i="21"/>
  <c r="R514" i="21" s="1"/>
  <c r="Q515" i="21"/>
  <c r="R515" i="21" s="1"/>
  <c r="Q516" i="21"/>
  <c r="R516" i="21" s="1"/>
  <c r="Q517" i="21"/>
  <c r="R517" i="21" s="1"/>
  <c r="Q518" i="21"/>
  <c r="R518" i="21" s="1"/>
  <c r="Q519" i="21"/>
  <c r="R519" i="21" s="1"/>
  <c r="Q520" i="21"/>
  <c r="R520" i="21" s="1"/>
  <c r="Q521" i="21"/>
  <c r="R521" i="21" s="1"/>
  <c r="Q522" i="21"/>
  <c r="R522" i="21" s="1"/>
  <c r="Q523" i="21"/>
  <c r="R523" i="21" s="1"/>
  <c r="Q524" i="21"/>
  <c r="R524" i="21" s="1"/>
  <c r="Q525" i="21"/>
  <c r="R525" i="21" s="1"/>
  <c r="Q526" i="21"/>
  <c r="R526" i="21" s="1"/>
  <c r="Q527" i="21"/>
  <c r="R527" i="21" s="1"/>
  <c r="Q528" i="21"/>
  <c r="R528" i="21" s="1"/>
  <c r="Q529" i="21"/>
  <c r="R529" i="21" s="1"/>
  <c r="Q530" i="21"/>
  <c r="R530" i="21" s="1"/>
  <c r="Q531" i="21"/>
  <c r="R531" i="21" s="1"/>
  <c r="Q532" i="21"/>
  <c r="R532" i="21" s="1"/>
  <c r="Q533" i="21"/>
  <c r="R533" i="21" s="1"/>
  <c r="Q534" i="21"/>
  <c r="R534" i="21" s="1"/>
  <c r="Q535" i="21"/>
  <c r="R535" i="21" s="1"/>
  <c r="Q536" i="21"/>
  <c r="R536" i="21" s="1"/>
  <c r="Q537" i="21"/>
  <c r="R537" i="21" s="1"/>
  <c r="Q538" i="21"/>
  <c r="R538" i="21" s="1"/>
  <c r="Q539" i="21"/>
  <c r="R539" i="21" s="1"/>
  <c r="Q540" i="21"/>
  <c r="R540" i="21" s="1"/>
  <c r="Q541" i="21"/>
  <c r="R541" i="21" s="1"/>
  <c r="Q542" i="21"/>
  <c r="R542" i="21" s="1"/>
  <c r="Q543" i="21"/>
  <c r="R543" i="21" s="1"/>
  <c r="Q544" i="21"/>
  <c r="R544" i="21" s="1"/>
  <c r="Q545" i="21"/>
  <c r="R545" i="21" s="1"/>
  <c r="Q546" i="21"/>
  <c r="R546" i="21" s="1"/>
  <c r="Q547" i="21"/>
  <c r="R547" i="21" s="1"/>
  <c r="Q548" i="21"/>
  <c r="R548" i="21" s="1"/>
  <c r="Q549" i="21"/>
  <c r="R549" i="21" s="1"/>
  <c r="Q550" i="21"/>
  <c r="R550" i="21" s="1"/>
  <c r="Q551" i="21"/>
  <c r="R551" i="21" s="1"/>
  <c r="Q552" i="21"/>
  <c r="R552" i="21" s="1"/>
  <c r="Q553" i="21"/>
  <c r="R553" i="21" s="1"/>
  <c r="Q554" i="21"/>
  <c r="R554" i="21" s="1"/>
  <c r="Q555" i="21"/>
  <c r="R555" i="21" s="1"/>
  <c r="Q556" i="21"/>
  <c r="R556" i="21" s="1"/>
  <c r="Q557" i="21"/>
  <c r="R557" i="21" s="1"/>
  <c r="Q558" i="21"/>
  <c r="R558" i="21" s="1"/>
  <c r="Q559" i="21"/>
  <c r="R559" i="21" s="1"/>
  <c r="Q560" i="21"/>
  <c r="R560" i="21" s="1"/>
  <c r="Q561" i="21"/>
  <c r="R561" i="21" s="1"/>
  <c r="Q562" i="21"/>
  <c r="R562" i="21" s="1"/>
  <c r="Q563" i="21"/>
  <c r="R563" i="21" s="1"/>
  <c r="Q564" i="21"/>
  <c r="R564" i="21" s="1"/>
  <c r="Q565" i="21"/>
  <c r="R565" i="21" s="1"/>
  <c r="Q566" i="21"/>
  <c r="R566" i="21" s="1"/>
  <c r="Q567" i="21"/>
  <c r="R567" i="21" s="1"/>
  <c r="Q568" i="21"/>
  <c r="R568" i="21" s="1"/>
  <c r="Q569" i="21"/>
  <c r="R569" i="21" s="1"/>
  <c r="Q570" i="21"/>
  <c r="R570" i="21" s="1"/>
  <c r="Q571" i="21"/>
  <c r="R571" i="21" s="1"/>
  <c r="Q572" i="21"/>
  <c r="R572" i="21" s="1"/>
  <c r="Q573" i="21"/>
  <c r="R573" i="21" s="1"/>
  <c r="Q574" i="21"/>
  <c r="R574" i="21" s="1"/>
  <c r="Q575" i="21"/>
  <c r="R575" i="21" s="1"/>
  <c r="Q576" i="21"/>
  <c r="R576" i="21" s="1"/>
  <c r="Q577" i="21"/>
  <c r="R577" i="21" s="1"/>
  <c r="Q578" i="21"/>
  <c r="R578" i="21" s="1"/>
  <c r="Q579" i="21"/>
  <c r="R579" i="21" s="1"/>
  <c r="Q580" i="21"/>
  <c r="R580" i="21" s="1"/>
  <c r="Q581" i="21"/>
  <c r="R581" i="21" s="1"/>
  <c r="Q582" i="21"/>
  <c r="R582" i="21" s="1"/>
  <c r="Q583" i="21"/>
  <c r="R583" i="21" s="1"/>
  <c r="Q584" i="21"/>
  <c r="R584" i="21" s="1"/>
  <c r="Q585" i="21"/>
  <c r="R585" i="21" s="1"/>
  <c r="Q586" i="21"/>
  <c r="R586" i="21" s="1"/>
  <c r="Q587" i="21"/>
  <c r="R587" i="21" s="1"/>
  <c r="Q588" i="21"/>
  <c r="R588" i="21" s="1"/>
  <c r="Q589" i="21"/>
  <c r="R589" i="21" s="1"/>
  <c r="Q590" i="21"/>
  <c r="R590" i="21" s="1"/>
  <c r="Q591" i="21"/>
  <c r="R591" i="21" s="1"/>
  <c r="Q592" i="21"/>
  <c r="R592" i="21" s="1"/>
  <c r="Q593" i="21"/>
  <c r="R593" i="21" s="1"/>
  <c r="Q594" i="21"/>
  <c r="R594" i="21" s="1"/>
  <c r="Q595" i="21"/>
  <c r="R595" i="21" s="1"/>
  <c r="Q596" i="21"/>
  <c r="R596" i="21" s="1"/>
  <c r="Q597" i="21"/>
  <c r="R597" i="21" s="1"/>
  <c r="Q598" i="21"/>
  <c r="R598" i="21" s="1"/>
  <c r="Q599" i="21"/>
  <c r="R599" i="21" s="1"/>
  <c r="Q600" i="21"/>
  <c r="R600" i="21" s="1"/>
  <c r="Q601" i="21"/>
  <c r="R601" i="21" s="1"/>
  <c r="Q602" i="21"/>
  <c r="R602" i="21" s="1"/>
  <c r="Q603" i="21"/>
  <c r="R603" i="21" s="1"/>
  <c r="Q604" i="21"/>
  <c r="R604" i="21" s="1"/>
  <c r="Q605" i="21"/>
  <c r="R605" i="21" s="1"/>
  <c r="Q606" i="21"/>
  <c r="R606" i="21" s="1"/>
  <c r="Q607" i="21"/>
  <c r="R607" i="21" s="1"/>
  <c r="Q608" i="21"/>
  <c r="R608" i="21" s="1"/>
  <c r="Q609" i="21"/>
  <c r="R609" i="21" s="1"/>
  <c r="Q610" i="21"/>
  <c r="R610" i="21" s="1"/>
  <c r="Q611" i="21"/>
  <c r="R611" i="21" s="1"/>
  <c r="Q612" i="21"/>
  <c r="R612" i="21" s="1"/>
  <c r="Q613" i="21"/>
  <c r="R613" i="21" s="1"/>
  <c r="Q614" i="21"/>
  <c r="R614" i="21" s="1"/>
  <c r="Q615" i="21"/>
  <c r="R615" i="21" s="1"/>
  <c r="Q616" i="21"/>
  <c r="R616" i="21" s="1"/>
  <c r="Q617" i="21"/>
  <c r="R617" i="21" s="1"/>
  <c r="Q618" i="21"/>
  <c r="R618" i="21" s="1"/>
  <c r="Q619" i="21"/>
  <c r="R619" i="21" s="1"/>
  <c r="Q620" i="21"/>
  <c r="R620" i="21" s="1"/>
  <c r="Q621" i="21"/>
  <c r="R621" i="21" s="1"/>
  <c r="Q622" i="21"/>
  <c r="R622" i="21" s="1"/>
  <c r="Q623" i="21"/>
  <c r="R623" i="21" s="1"/>
  <c r="Q624" i="21"/>
  <c r="R624" i="21" s="1"/>
  <c r="Q625" i="21"/>
  <c r="R625" i="21" s="1"/>
  <c r="Q626" i="21"/>
  <c r="R626" i="21" s="1"/>
  <c r="Q627" i="21"/>
  <c r="R627" i="21" s="1"/>
  <c r="Q628" i="21"/>
  <c r="R628" i="21" s="1"/>
  <c r="Q629" i="21"/>
  <c r="R629" i="21" s="1"/>
  <c r="Q630" i="21"/>
  <c r="R630" i="21" s="1"/>
  <c r="Q631" i="21"/>
  <c r="R631" i="21" s="1"/>
  <c r="Q632" i="21"/>
  <c r="R632" i="21" s="1"/>
  <c r="Q633" i="21"/>
  <c r="R633" i="21" s="1"/>
  <c r="Q634" i="21"/>
  <c r="R634" i="21" s="1"/>
  <c r="Q635" i="21"/>
  <c r="R635" i="21" s="1"/>
  <c r="Q636" i="21"/>
  <c r="R636" i="21" s="1"/>
  <c r="Q637" i="21"/>
  <c r="R637" i="21" s="1"/>
  <c r="Q638" i="21"/>
  <c r="R638" i="21" s="1"/>
  <c r="Q639" i="21"/>
  <c r="R639" i="21" s="1"/>
  <c r="Q640" i="21"/>
  <c r="R640" i="21" s="1"/>
  <c r="Q641" i="21"/>
  <c r="R641" i="21" s="1"/>
  <c r="Q642" i="21"/>
  <c r="R642" i="21" s="1"/>
  <c r="Q643" i="21"/>
  <c r="R643" i="21" s="1"/>
  <c r="Q644" i="21"/>
  <c r="R644" i="21" s="1"/>
  <c r="Q645" i="21"/>
  <c r="R645" i="21" s="1"/>
  <c r="Q646" i="21"/>
  <c r="R646" i="21" s="1"/>
  <c r="Q647" i="21"/>
  <c r="R647" i="21" s="1"/>
  <c r="Q648" i="21"/>
  <c r="R648" i="21" s="1"/>
  <c r="Q649" i="21"/>
  <c r="R649" i="21" s="1"/>
  <c r="Q650" i="21"/>
  <c r="R650" i="21" s="1"/>
  <c r="Q651" i="21"/>
  <c r="R651" i="21" s="1"/>
  <c r="Q652" i="21"/>
  <c r="R652" i="21" s="1"/>
  <c r="Q653" i="21"/>
  <c r="R653" i="21" s="1"/>
  <c r="Q654" i="21"/>
  <c r="R654" i="21" s="1"/>
  <c r="Q655" i="21"/>
  <c r="R655" i="21" s="1"/>
  <c r="Q656" i="21"/>
  <c r="R656" i="21" s="1"/>
  <c r="Q657" i="21"/>
  <c r="R657" i="21" s="1"/>
  <c r="Q658" i="21"/>
  <c r="R658" i="21" s="1"/>
  <c r="Q659" i="21"/>
  <c r="R659" i="21" s="1"/>
  <c r="Q660" i="21"/>
  <c r="R660" i="21" s="1"/>
  <c r="Q661" i="21"/>
  <c r="R661" i="21" s="1"/>
  <c r="Q662" i="21"/>
  <c r="R662" i="21" s="1"/>
  <c r="Q663" i="21"/>
  <c r="R663" i="21" s="1"/>
  <c r="Q664" i="21"/>
  <c r="R664" i="21" s="1"/>
  <c r="Q665" i="21"/>
  <c r="R665" i="21" s="1"/>
  <c r="Q666" i="21"/>
  <c r="R666" i="21" s="1"/>
  <c r="Q667" i="21"/>
  <c r="R667" i="21" s="1"/>
  <c r="Q668" i="21"/>
  <c r="R668" i="21" s="1"/>
  <c r="Q669" i="21"/>
  <c r="R669" i="21" s="1"/>
  <c r="Q670" i="21"/>
  <c r="R670" i="21" s="1"/>
  <c r="Q671" i="21"/>
  <c r="R671" i="21" s="1"/>
  <c r="Q672" i="21"/>
  <c r="R672" i="21" s="1"/>
  <c r="Q673" i="21"/>
  <c r="R673" i="21" s="1"/>
  <c r="Q674" i="21"/>
  <c r="R674" i="21" s="1"/>
  <c r="Q675" i="21"/>
  <c r="R675" i="21" s="1"/>
  <c r="Q676" i="21"/>
  <c r="R676" i="21" s="1"/>
  <c r="Q677" i="21"/>
  <c r="R677" i="21" s="1"/>
  <c r="Q678" i="21"/>
  <c r="R678" i="21" s="1"/>
  <c r="Q679" i="21"/>
  <c r="R679" i="21" s="1"/>
  <c r="Q680" i="21"/>
  <c r="R680" i="21" s="1"/>
  <c r="Q681" i="21"/>
  <c r="R681" i="21" s="1"/>
  <c r="Q682" i="21"/>
  <c r="R682" i="21" s="1"/>
  <c r="Q683" i="21"/>
  <c r="R683" i="21" s="1"/>
  <c r="Q684" i="21"/>
  <c r="R684" i="21" s="1"/>
  <c r="Q685" i="21"/>
  <c r="R685" i="21" s="1"/>
  <c r="Q686" i="21"/>
  <c r="R686" i="21" s="1"/>
  <c r="Q687" i="21"/>
  <c r="R687" i="21" s="1"/>
  <c r="Q688" i="21"/>
  <c r="R688" i="21" s="1"/>
  <c r="Q689" i="21"/>
  <c r="R689" i="21" s="1"/>
  <c r="Q690" i="21"/>
  <c r="R690" i="21" s="1"/>
  <c r="Q691" i="21"/>
  <c r="R691" i="21" s="1"/>
  <c r="Q692" i="21"/>
  <c r="R692" i="21" s="1"/>
  <c r="Q693" i="21"/>
  <c r="R693" i="21" s="1"/>
  <c r="Q694" i="21"/>
  <c r="R694" i="21" s="1"/>
  <c r="Q695" i="21"/>
  <c r="R695" i="21" s="1"/>
  <c r="Q696" i="21"/>
  <c r="R696" i="21" s="1"/>
  <c r="Q697" i="21"/>
  <c r="R697" i="21" s="1"/>
  <c r="Q698" i="21"/>
  <c r="R698" i="21" s="1"/>
  <c r="Q699" i="21"/>
  <c r="R699" i="21" s="1"/>
  <c r="Q700" i="21"/>
  <c r="R700" i="21" s="1"/>
  <c r="Q701" i="21"/>
  <c r="R701" i="21" s="1"/>
  <c r="Q702" i="21"/>
  <c r="R702" i="21" s="1"/>
  <c r="Q703" i="21"/>
  <c r="R703" i="21" s="1"/>
  <c r="Q704" i="21"/>
  <c r="R704" i="21" s="1"/>
  <c r="Q705" i="21"/>
  <c r="R705" i="21" s="1"/>
  <c r="Q706" i="21"/>
  <c r="R706" i="21" s="1"/>
  <c r="Q707" i="21"/>
  <c r="R707" i="21" s="1"/>
  <c r="Q708" i="21"/>
  <c r="R708" i="21" s="1"/>
  <c r="Q709" i="21"/>
  <c r="R709" i="21" s="1"/>
  <c r="Q710" i="21"/>
  <c r="R710" i="21" s="1"/>
  <c r="Q711" i="21"/>
  <c r="R711" i="21" s="1"/>
  <c r="Q712" i="21"/>
  <c r="R712" i="21" s="1"/>
  <c r="Q713" i="21"/>
  <c r="R713" i="21" s="1"/>
  <c r="Q714" i="21"/>
  <c r="R714" i="21" s="1"/>
  <c r="Q715" i="21"/>
  <c r="R715" i="21" s="1"/>
  <c r="Q716" i="21"/>
  <c r="R716" i="21" s="1"/>
  <c r="Q717" i="21"/>
  <c r="R717" i="21" s="1"/>
  <c r="Q718" i="21"/>
  <c r="R718" i="21" s="1"/>
  <c r="Q719" i="21"/>
  <c r="R719" i="21" s="1"/>
  <c r="Q720" i="21"/>
  <c r="R720" i="21" s="1"/>
  <c r="Q721" i="21"/>
  <c r="R721" i="21" s="1"/>
  <c r="Q722" i="21"/>
  <c r="R722" i="21" s="1"/>
  <c r="Q723" i="21"/>
  <c r="R723" i="21" s="1"/>
  <c r="Q724" i="21"/>
  <c r="R724" i="21" s="1"/>
  <c r="Q725" i="21"/>
  <c r="R725" i="21" s="1"/>
  <c r="Q726" i="21"/>
  <c r="R726" i="21" s="1"/>
  <c r="Q727" i="21"/>
  <c r="R727" i="21" s="1"/>
  <c r="Q728" i="21"/>
  <c r="R728" i="21" s="1"/>
  <c r="Q729" i="21"/>
  <c r="R729" i="21" s="1"/>
  <c r="Q730" i="21"/>
  <c r="R730" i="21" s="1"/>
  <c r="Q731" i="21"/>
  <c r="R731" i="21" s="1"/>
  <c r="Q732" i="21"/>
  <c r="R732" i="21" s="1"/>
  <c r="Q733" i="21"/>
  <c r="R733" i="21" s="1"/>
  <c r="Q734" i="21"/>
  <c r="R734" i="21" s="1"/>
  <c r="Q735" i="21"/>
  <c r="R735" i="21" s="1"/>
  <c r="Q736" i="21"/>
  <c r="R736" i="21" s="1"/>
  <c r="Q737" i="21"/>
  <c r="R737" i="21" s="1"/>
  <c r="Q738" i="21"/>
  <c r="R738" i="21" s="1"/>
  <c r="Q739" i="21"/>
  <c r="R739" i="21" s="1"/>
  <c r="Q740" i="21"/>
  <c r="R740" i="21" s="1"/>
  <c r="Q741" i="21"/>
  <c r="R741" i="21" s="1"/>
  <c r="Q742" i="21"/>
  <c r="R742" i="21" s="1"/>
  <c r="Q743" i="21"/>
  <c r="R743" i="21" s="1"/>
  <c r="Q744" i="21"/>
  <c r="R744" i="21" s="1"/>
  <c r="Q745" i="21"/>
  <c r="R745" i="21" s="1"/>
  <c r="Q746" i="21"/>
  <c r="R746" i="21" s="1"/>
  <c r="Q747" i="21"/>
  <c r="R747" i="21" s="1"/>
  <c r="Q748" i="21"/>
  <c r="R748" i="21" s="1"/>
  <c r="Q749" i="21"/>
  <c r="R749" i="21" s="1"/>
  <c r="Q750" i="21"/>
  <c r="R750" i="21" s="1"/>
  <c r="Q751" i="21"/>
  <c r="R751" i="21" s="1"/>
  <c r="Q752" i="21"/>
  <c r="R752" i="21" s="1"/>
  <c r="Q753" i="21"/>
  <c r="R753" i="21" s="1"/>
  <c r="Q754" i="21"/>
  <c r="R754" i="21" s="1"/>
  <c r="Q755" i="21"/>
  <c r="R755" i="21" s="1"/>
  <c r="Q756" i="21"/>
  <c r="R756" i="21" s="1"/>
  <c r="Q757" i="21"/>
  <c r="R757" i="21" s="1"/>
  <c r="Q758" i="21"/>
  <c r="R758" i="21" s="1"/>
  <c r="Q759" i="21"/>
  <c r="R759" i="21" s="1"/>
  <c r="Q760" i="21"/>
  <c r="R760" i="21" s="1"/>
  <c r="Q761" i="21"/>
  <c r="R761" i="21" s="1"/>
  <c r="Q762" i="21"/>
  <c r="R762" i="21" s="1"/>
  <c r="Q763" i="21"/>
  <c r="R763" i="21" s="1"/>
  <c r="Q764" i="21"/>
  <c r="R764" i="21" s="1"/>
  <c r="Q765" i="21"/>
  <c r="R765" i="21" s="1"/>
  <c r="Q766" i="21"/>
  <c r="R766" i="21" s="1"/>
  <c r="Q767" i="21"/>
  <c r="R767" i="21" s="1"/>
  <c r="Q768" i="21"/>
  <c r="R768" i="21" s="1"/>
  <c r="Q769" i="21"/>
  <c r="R769" i="21" s="1"/>
  <c r="Q770" i="21"/>
  <c r="R770" i="21" s="1"/>
  <c r="Q771" i="21"/>
  <c r="R771" i="21" s="1"/>
  <c r="Q772" i="21"/>
  <c r="R772" i="21" s="1"/>
  <c r="Q773" i="21"/>
  <c r="R773" i="21" s="1"/>
  <c r="Q774" i="21"/>
  <c r="R774" i="21" s="1"/>
  <c r="Q775" i="21"/>
  <c r="R775" i="21" s="1"/>
  <c r="Q776" i="21"/>
  <c r="R776" i="21" s="1"/>
  <c r="Q777" i="21"/>
  <c r="R777" i="21" s="1"/>
  <c r="Q778" i="21"/>
  <c r="R778" i="21" s="1"/>
  <c r="Q779" i="21"/>
  <c r="R779" i="21" s="1"/>
  <c r="Q780" i="21"/>
  <c r="R780" i="21" s="1"/>
  <c r="Q781" i="21"/>
  <c r="R781" i="21" s="1"/>
  <c r="Q782" i="21"/>
  <c r="R782" i="21" s="1"/>
  <c r="Q783" i="21"/>
  <c r="R783" i="21" s="1"/>
  <c r="Q784" i="21"/>
  <c r="R784" i="21" s="1"/>
  <c r="Q785" i="21"/>
  <c r="R785" i="21" s="1"/>
  <c r="Q786" i="21"/>
  <c r="R786" i="21" s="1"/>
  <c r="Q787" i="21"/>
  <c r="R787" i="21" s="1"/>
  <c r="Q788" i="21"/>
  <c r="R788" i="21" s="1"/>
  <c r="Q789" i="21"/>
  <c r="R789" i="21" s="1"/>
  <c r="Q790" i="21"/>
  <c r="R790" i="21" s="1"/>
  <c r="Q791" i="21"/>
  <c r="R791" i="21" s="1"/>
  <c r="Q792" i="21"/>
  <c r="R792" i="21" s="1"/>
  <c r="Q793" i="21"/>
  <c r="R793" i="21" s="1"/>
  <c r="Q794" i="21"/>
  <c r="R794" i="21" s="1"/>
  <c r="Q795" i="21"/>
  <c r="R795" i="21" s="1"/>
  <c r="Q796" i="21"/>
  <c r="R796" i="21" s="1"/>
  <c r="Q797" i="21"/>
  <c r="R797" i="21" s="1"/>
  <c r="Q798" i="21"/>
  <c r="R798" i="21" s="1"/>
  <c r="Q799" i="21"/>
  <c r="R799" i="21" s="1"/>
  <c r="Q800" i="21"/>
  <c r="R800" i="21" s="1"/>
  <c r="Q801" i="21"/>
  <c r="R801" i="21" s="1"/>
  <c r="Q802" i="21"/>
  <c r="R802" i="21" s="1"/>
  <c r="Q803" i="21"/>
  <c r="R803" i="21" s="1"/>
  <c r="Q804" i="21"/>
  <c r="R804" i="21" s="1"/>
  <c r="Q805" i="21"/>
  <c r="R805" i="21" s="1"/>
  <c r="Q806" i="21"/>
  <c r="R806" i="21" s="1"/>
  <c r="Q807" i="21"/>
  <c r="R807" i="21" s="1"/>
  <c r="Q808" i="21"/>
  <c r="R808" i="21" s="1"/>
  <c r="Q809" i="21"/>
  <c r="R809" i="21" s="1"/>
  <c r="Q810" i="21"/>
  <c r="R810" i="21" s="1"/>
  <c r="Q811" i="21"/>
  <c r="R811" i="21" s="1"/>
  <c r="Q812" i="21"/>
  <c r="R812" i="21" s="1"/>
  <c r="Q813" i="21"/>
  <c r="R813" i="21" s="1"/>
  <c r="Q814" i="21"/>
  <c r="R814" i="21" s="1"/>
  <c r="Q815" i="21"/>
  <c r="R815" i="21" s="1"/>
  <c r="Q816" i="21"/>
  <c r="R816" i="21" s="1"/>
  <c r="Q817" i="21"/>
  <c r="R817" i="21" s="1"/>
  <c r="Q818" i="21"/>
  <c r="R818" i="21" s="1"/>
  <c r="Q819" i="21"/>
  <c r="R819" i="21" s="1"/>
  <c r="Q820" i="21"/>
  <c r="R820" i="21" s="1"/>
  <c r="Q821" i="21"/>
  <c r="R821" i="21" s="1"/>
  <c r="Q822" i="21"/>
  <c r="R822" i="21" s="1"/>
  <c r="Q823" i="21"/>
  <c r="R823" i="21" s="1"/>
  <c r="Q824" i="21"/>
  <c r="R824" i="21" s="1"/>
  <c r="Q825" i="21"/>
  <c r="R825" i="21" s="1"/>
  <c r="Q826" i="21"/>
  <c r="R826" i="21" s="1"/>
  <c r="Q827" i="21"/>
  <c r="R827" i="21" s="1"/>
  <c r="Q828" i="21"/>
  <c r="R828" i="21" s="1"/>
  <c r="Q829" i="21"/>
  <c r="R829" i="21" s="1"/>
  <c r="Q830" i="21"/>
  <c r="R830" i="21" s="1"/>
  <c r="Q831" i="21"/>
  <c r="R831" i="21" s="1"/>
  <c r="Q832" i="21"/>
  <c r="R832" i="21" s="1"/>
  <c r="Q833" i="21"/>
  <c r="R833" i="21" s="1"/>
  <c r="Q834" i="21"/>
  <c r="R834" i="21" s="1"/>
  <c r="Q835" i="21"/>
  <c r="R835" i="21" s="1"/>
  <c r="Q836" i="21"/>
  <c r="R836" i="21" s="1"/>
  <c r="Q837" i="21"/>
  <c r="R837" i="21" s="1"/>
  <c r="Q838" i="21"/>
  <c r="R838" i="21" s="1"/>
  <c r="Q839" i="21"/>
  <c r="R839" i="21" s="1"/>
  <c r="Q840" i="21"/>
  <c r="R840" i="21" s="1"/>
  <c r="Q841" i="21"/>
  <c r="R841" i="21" s="1"/>
  <c r="Q842" i="21"/>
  <c r="R842" i="21" s="1"/>
  <c r="Q843" i="21"/>
  <c r="R843" i="21" s="1"/>
  <c r="Q844" i="21"/>
  <c r="R844" i="21" s="1"/>
  <c r="Q845" i="21"/>
  <c r="R845" i="21" s="1"/>
  <c r="Q846" i="21"/>
  <c r="R846" i="21" s="1"/>
  <c r="Q847" i="21"/>
  <c r="R847" i="21" s="1"/>
  <c r="Q848" i="21"/>
  <c r="R848" i="21" s="1"/>
  <c r="Q849" i="21"/>
  <c r="R849" i="21" s="1"/>
  <c r="Q850" i="21"/>
  <c r="R850" i="21" s="1"/>
  <c r="Q851" i="21"/>
  <c r="R851" i="21" s="1"/>
  <c r="Q852" i="21"/>
  <c r="R852" i="21" s="1"/>
  <c r="Q853" i="21"/>
  <c r="R853" i="21" s="1"/>
  <c r="Q854" i="21"/>
  <c r="R854" i="21" s="1"/>
  <c r="Q855" i="21"/>
  <c r="R855" i="21" s="1"/>
  <c r="Q856" i="21"/>
  <c r="R856" i="21" s="1"/>
  <c r="Q857" i="21"/>
  <c r="R857" i="21" s="1"/>
  <c r="Q858" i="21"/>
  <c r="R858" i="21" s="1"/>
  <c r="Q859" i="21"/>
  <c r="R859" i="21" s="1"/>
  <c r="Q860" i="21"/>
  <c r="R860" i="21" s="1"/>
  <c r="Q861" i="21"/>
  <c r="R861" i="21" s="1"/>
  <c r="Q862" i="21"/>
  <c r="R862" i="21" s="1"/>
  <c r="Q863" i="21"/>
  <c r="R863" i="21" s="1"/>
  <c r="Q864" i="21"/>
  <c r="R864" i="21" s="1"/>
  <c r="Q865" i="21"/>
  <c r="R865" i="21" s="1"/>
  <c r="Q866" i="21"/>
  <c r="R866" i="21" s="1"/>
  <c r="Q867" i="21"/>
  <c r="R867" i="21" s="1"/>
  <c r="Q868" i="21"/>
  <c r="R868" i="21" s="1"/>
  <c r="Q869" i="21"/>
  <c r="R869" i="21" s="1"/>
  <c r="Q870" i="21"/>
  <c r="R870" i="21" s="1"/>
  <c r="Q871" i="21"/>
  <c r="R871" i="21" s="1"/>
  <c r="Q872" i="21"/>
  <c r="R872" i="21" s="1"/>
  <c r="Q873" i="21"/>
  <c r="R873" i="21" s="1"/>
  <c r="Q874" i="21"/>
  <c r="R874" i="21" s="1"/>
  <c r="Q875" i="21"/>
  <c r="R875" i="21" s="1"/>
  <c r="Q876" i="21"/>
  <c r="R876" i="21" s="1"/>
  <c r="Q877" i="21"/>
  <c r="R877" i="21" s="1"/>
  <c r="Q878" i="21"/>
  <c r="R878" i="21" s="1"/>
  <c r="Q879" i="21"/>
  <c r="R879" i="21" s="1"/>
  <c r="Q880" i="21"/>
  <c r="R880" i="21" s="1"/>
  <c r="Q881" i="21"/>
  <c r="R881" i="21" s="1"/>
  <c r="Q882" i="21"/>
  <c r="R882" i="21" s="1"/>
  <c r="Q883" i="21"/>
  <c r="R883" i="21" s="1"/>
  <c r="Q884" i="21"/>
  <c r="R884" i="21" s="1"/>
  <c r="Q885" i="21"/>
  <c r="R885" i="21" s="1"/>
  <c r="Q886" i="21"/>
  <c r="R886" i="21" s="1"/>
  <c r="Q887" i="21"/>
  <c r="R887" i="21" s="1"/>
  <c r="Q888" i="21"/>
  <c r="R888" i="21" s="1"/>
  <c r="Q889" i="21"/>
  <c r="R889" i="21" s="1"/>
  <c r="Q890" i="21"/>
  <c r="R890" i="21" s="1"/>
  <c r="Q891" i="21"/>
  <c r="R891" i="21" s="1"/>
  <c r="Q892" i="21"/>
  <c r="R892" i="21" s="1"/>
  <c r="Q893" i="21"/>
  <c r="R893" i="21" s="1"/>
  <c r="Q894" i="21"/>
  <c r="R894" i="21" s="1"/>
  <c r="Q895" i="21"/>
  <c r="R895" i="21" s="1"/>
  <c r="Q896" i="21"/>
  <c r="R896" i="21" s="1"/>
  <c r="Q897" i="21"/>
  <c r="R897" i="21" s="1"/>
  <c r="Q898" i="21"/>
  <c r="R898" i="21" s="1"/>
  <c r="Q899" i="21"/>
  <c r="R899" i="21" s="1"/>
  <c r="Q900" i="21"/>
  <c r="R900" i="21" s="1"/>
  <c r="Q901" i="21"/>
  <c r="R901" i="21" s="1"/>
  <c r="Q902" i="21"/>
  <c r="R902" i="21" s="1"/>
  <c r="Q903" i="21"/>
  <c r="R903" i="21" s="1"/>
  <c r="Q904" i="21"/>
  <c r="R904" i="21" s="1"/>
  <c r="Q905" i="21"/>
  <c r="R905" i="21" s="1"/>
  <c r="Q906" i="21"/>
  <c r="R906" i="21" s="1"/>
  <c r="Q907" i="21"/>
  <c r="R907" i="21" s="1"/>
  <c r="Q908" i="21"/>
  <c r="R908" i="21" s="1"/>
  <c r="Q909" i="21"/>
  <c r="R909" i="21" s="1"/>
  <c r="Q910" i="21"/>
  <c r="R910" i="21" s="1"/>
  <c r="Q911" i="21"/>
  <c r="R911" i="21" s="1"/>
  <c r="Q912" i="21"/>
  <c r="R912" i="21" s="1"/>
  <c r="Q913" i="21"/>
  <c r="R913" i="21" s="1"/>
  <c r="Q914" i="21"/>
  <c r="R914" i="21" s="1"/>
  <c r="Q915" i="21"/>
  <c r="R915" i="21" s="1"/>
  <c r="Q916" i="21"/>
  <c r="R916" i="21" s="1"/>
  <c r="Q917" i="21"/>
  <c r="R917" i="21" s="1"/>
  <c r="Q918" i="21"/>
  <c r="R918" i="21" s="1"/>
  <c r="Q919" i="21"/>
  <c r="R919" i="21" s="1"/>
  <c r="Q920" i="21"/>
  <c r="R920" i="21" s="1"/>
  <c r="Q921" i="21"/>
  <c r="R921" i="21" s="1"/>
  <c r="Q922" i="21"/>
  <c r="R922" i="21" s="1"/>
  <c r="Q923" i="21"/>
  <c r="R923" i="21" s="1"/>
  <c r="Q924" i="21"/>
  <c r="R924" i="21" s="1"/>
  <c r="Q925" i="21"/>
  <c r="R925" i="21" s="1"/>
  <c r="Q926" i="21"/>
  <c r="R926" i="21" s="1"/>
  <c r="Q927" i="21"/>
  <c r="R927" i="21" s="1"/>
  <c r="Q928" i="21"/>
  <c r="R928" i="21" s="1"/>
  <c r="Q929" i="21"/>
  <c r="R929" i="21" s="1"/>
  <c r="Q930" i="21"/>
  <c r="R930" i="21" s="1"/>
  <c r="Q931" i="21"/>
  <c r="R931" i="21" s="1"/>
  <c r="Q932" i="21"/>
  <c r="R932" i="21" s="1"/>
  <c r="Q933" i="21"/>
  <c r="R933" i="21" s="1"/>
  <c r="Q934" i="21"/>
  <c r="R934" i="21" s="1"/>
  <c r="Q935" i="21"/>
  <c r="R935" i="21" s="1"/>
  <c r="Q936" i="21"/>
  <c r="R936" i="21" s="1"/>
  <c r="Q937" i="21"/>
  <c r="R937" i="21" s="1"/>
  <c r="Q938" i="21"/>
  <c r="R938" i="21" s="1"/>
  <c r="Q939" i="21"/>
  <c r="R939" i="21" s="1"/>
  <c r="Q940" i="21"/>
  <c r="R940" i="21" s="1"/>
  <c r="Q941" i="21"/>
  <c r="R941" i="21" s="1"/>
  <c r="Q942" i="21"/>
  <c r="R942" i="21" s="1"/>
  <c r="Q943" i="21"/>
  <c r="R943" i="21" s="1"/>
  <c r="Q944" i="21"/>
  <c r="R944" i="21" s="1"/>
  <c r="Q945" i="21"/>
  <c r="R945" i="21" s="1"/>
  <c r="Q946" i="21"/>
  <c r="R946" i="21" s="1"/>
  <c r="Q947" i="21"/>
  <c r="R947" i="21" s="1"/>
  <c r="Q948" i="21"/>
  <c r="R948" i="21" s="1"/>
  <c r="Q949" i="21"/>
  <c r="R949" i="21" s="1"/>
  <c r="Q950" i="21"/>
  <c r="R950" i="21" s="1"/>
  <c r="Q951" i="21"/>
  <c r="R951" i="21" s="1"/>
  <c r="Q952" i="21"/>
  <c r="R952" i="21" s="1"/>
  <c r="Q953" i="21"/>
  <c r="R953" i="21" s="1"/>
  <c r="Q954" i="21"/>
  <c r="R954" i="21" s="1"/>
  <c r="Q955" i="21"/>
  <c r="R955" i="21" s="1"/>
  <c r="Q956" i="21"/>
  <c r="R956" i="21" s="1"/>
  <c r="Q957" i="21"/>
  <c r="R957" i="21" s="1"/>
  <c r="Q958" i="21"/>
  <c r="R958" i="21" s="1"/>
  <c r="Q959" i="21"/>
  <c r="R959" i="21" s="1"/>
  <c r="Q960" i="21"/>
  <c r="R960" i="21" s="1"/>
  <c r="Q961" i="21"/>
  <c r="R961" i="21" s="1"/>
  <c r="Q962" i="21"/>
  <c r="R962" i="21" s="1"/>
  <c r="Q963" i="21"/>
  <c r="R963" i="21" s="1"/>
  <c r="Q964" i="21"/>
  <c r="R964" i="21" s="1"/>
  <c r="Q965" i="21"/>
  <c r="R965" i="21" s="1"/>
  <c r="Q966" i="21"/>
  <c r="R966" i="21" s="1"/>
  <c r="Q967" i="21"/>
  <c r="R967" i="21" s="1"/>
  <c r="Q968" i="21"/>
  <c r="R968" i="21" s="1"/>
  <c r="Q969" i="21"/>
  <c r="R969" i="21" s="1"/>
  <c r="Q970" i="21"/>
  <c r="R970" i="21" s="1"/>
  <c r="Q971" i="21"/>
  <c r="R971" i="21" s="1"/>
  <c r="Q972" i="21"/>
  <c r="R972" i="21" s="1"/>
  <c r="Q973" i="21"/>
  <c r="R973" i="21" s="1"/>
  <c r="Q974" i="21"/>
  <c r="R974" i="21" s="1"/>
  <c r="Q975" i="21"/>
  <c r="R975" i="21" s="1"/>
  <c r="Q976" i="21"/>
  <c r="R976" i="21" s="1"/>
  <c r="Q977" i="21"/>
  <c r="R977" i="21" s="1"/>
  <c r="Q978" i="21"/>
  <c r="R978" i="21" s="1"/>
  <c r="Q979" i="21"/>
  <c r="R979" i="21" s="1"/>
  <c r="Q980" i="21"/>
  <c r="R980" i="21" s="1"/>
  <c r="Q981" i="21"/>
  <c r="R981" i="21" s="1"/>
  <c r="Q982" i="21"/>
  <c r="R982" i="21" s="1"/>
  <c r="Q983" i="21"/>
  <c r="R983" i="21" s="1"/>
  <c r="Q984" i="21"/>
  <c r="R984" i="21" s="1"/>
  <c r="Q985" i="21"/>
  <c r="R985" i="21" s="1"/>
  <c r="Q986" i="21"/>
  <c r="R986" i="21" s="1"/>
  <c r="Q987" i="21"/>
  <c r="R987" i="21" s="1"/>
  <c r="Q988" i="21"/>
  <c r="R988" i="21" s="1"/>
  <c r="Q989" i="21"/>
  <c r="R989" i="21" s="1"/>
  <c r="Q990" i="21"/>
  <c r="R990" i="21" s="1"/>
  <c r="Q991" i="21"/>
  <c r="R991" i="21" s="1"/>
  <c r="Q992" i="21"/>
  <c r="R992" i="21" s="1"/>
  <c r="Q993" i="21"/>
  <c r="R993" i="21" s="1"/>
  <c r="Q994" i="21"/>
  <c r="R994" i="21" s="1"/>
  <c r="Q995" i="21"/>
  <c r="R995" i="21" s="1"/>
  <c r="Q996" i="21"/>
  <c r="R996" i="21" s="1"/>
  <c r="Q997" i="21"/>
  <c r="R997" i="21" s="1"/>
  <c r="Q998" i="21"/>
  <c r="R998" i="21" s="1"/>
  <c r="Q999" i="21"/>
  <c r="R999" i="21" s="1"/>
  <c r="Q1000" i="21"/>
  <c r="R1000" i="21" s="1"/>
  <c r="Q1001" i="21"/>
  <c r="R1001" i="21" s="1"/>
  <c r="Q1002" i="21"/>
  <c r="R1002" i="21" s="1"/>
  <c r="Q1003" i="21"/>
  <c r="R1003" i="21" s="1"/>
  <c r="Q1004" i="21"/>
  <c r="R1004" i="21" s="1"/>
  <c r="Q1005" i="21"/>
  <c r="R1005" i="21" s="1"/>
  <c r="Q1006" i="21"/>
  <c r="R1006" i="21" s="1"/>
  <c r="Q1007" i="21"/>
  <c r="R1007" i="21" s="1"/>
  <c r="Q1008" i="21"/>
  <c r="R1008" i="21" s="1"/>
  <c r="Q1009" i="21"/>
  <c r="R1009" i="21" s="1"/>
  <c r="Q1010" i="21"/>
  <c r="R1010" i="21" s="1"/>
  <c r="Q1011" i="21"/>
  <c r="R1011" i="21" s="1"/>
  <c r="Q1012" i="21"/>
  <c r="R1012" i="21" s="1"/>
  <c r="Q1013" i="21"/>
  <c r="R1013" i="21" s="1"/>
  <c r="Q1014" i="21"/>
  <c r="R1014" i="21" s="1"/>
  <c r="Q1015" i="21"/>
  <c r="R1015" i="21" s="1"/>
  <c r="Q1016" i="21"/>
  <c r="R1016" i="21" s="1"/>
  <c r="Q1017" i="21"/>
  <c r="R1017" i="21" s="1"/>
  <c r="Q1018" i="21"/>
  <c r="R1018" i="21" s="1"/>
  <c r="Q1019" i="21"/>
  <c r="R1019" i="21" s="1"/>
  <c r="Q1020" i="21"/>
  <c r="R1020" i="21" s="1"/>
  <c r="Q1021" i="21"/>
  <c r="R1021" i="21" s="1"/>
  <c r="Q1022" i="21"/>
  <c r="R1022" i="21" s="1"/>
  <c r="Q1023" i="21"/>
  <c r="R1023" i="21" s="1"/>
  <c r="Q1024" i="21"/>
  <c r="R1024" i="21" s="1"/>
  <c r="Q1025" i="21"/>
  <c r="R1025" i="21" s="1"/>
  <c r="Q1026" i="21"/>
  <c r="R1026" i="21" s="1"/>
  <c r="Q1027" i="21"/>
  <c r="R1027" i="21" s="1"/>
  <c r="Q1028" i="21"/>
  <c r="R1028" i="21" s="1"/>
  <c r="Q1029" i="21"/>
  <c r="R1029" i="21" s="1"/>
  <c r="Q1030" i="21"/>
  <c r="R1030" i="21" s="1"/>
  <c r="Q1031" i="21"/>
  <c r="R1031" i="21" s="1"/>
  <c r="Q1032" i="21"/>
  <c r="R1032" i="21" s="1"/>
  <c r="Q1033" i="21"/>
  <c r="R1033" i="21" s="1"/>
  <c r="Q1034" i="21"/>
  <c r="R1034" i="21" s="1"/>
  <c r="Q1035" i="21"/>
  <c r="R1035" i="21" s="1"/>
  <c r="Q1036" i="21"/>
  <c r="R1036" i="21" s="1"/>
  <c r="Q1037" i="21"/>
  <c r="R1037" i="21" s="1"/>
  <c r="Q1038" i="21"/>
  <c r="R1038" i="21" s="1"/>
  <c r="Q1039" i="21"/>
  <c r="R1039" i="21" s="1"/>
  <c r="Q1040" i="21"/>
  <c r="R1040" i="21" s="1"/>
  <c r="Q1041" i="21"/>
  <c r="R1041" i="21" s="1"/>
  <c r="Q1042" i="21"/>
  <c r="R1042" i="21" s="1"/>
  <c r="Q1043" i="21"/>
  <c r="R1043" i="21" s="1"/>
  <c r="Q1044" i="21"/>
  <c r="R1044" i="21" s="1"/>
  <c r="Q1045" i="21"/>
  <c r="R1045" i="21" s="1"/>
  <c r="Q1046" i="21"/>
  <c r="R1046" i="21" s="1"/>
  <c r="Q1047" i="21"/>
  <c r="R1047" i="21" s="1"/>
  <c r="Q1048" i="21"/>
  <c r="R1048" i="21" s="1"/>
  <c r="Q1049" i="21"/>
  <c r="R1049" i="21" s="1"/>
  <c r="Q1050" i="21"/>
  <c r="R1050" i="21" s="1"/>
  <c r="Q1051" i="21"/>
  <c r="R1051" i="21" s="1"/>
  <c r="Q1052" i="21"/>
  <c r="R1052" i="21" s="1"/>
  <c r="Q1053" i="21"/>
  <c r="R1053" i="21" s="1"/>
  <c r="Q1054" i="21"/>
  <c r="R1054" i="21" s="1"/>
  <c r="Q1055" i="21"/>
  <c r="R1055" i="21" s="1"/>
  <c r="Q1056" i="21"/>
  <c r="R1056" i="21" s="1"/>
  <c r="Q1057" i="21"/>
  <c r="R1057" i="21" s="1"/>
  <c r="Q1058" i="21"/>
  <c r="R1058" i="21" s="1"/>
  <c r="Q1059" i="21"/>
  <c r="R1059" i="21" s="1"/>
  <c r="Q1060" i="21"/>
  <c r="R1060" i="21" s="1"/>
  <c r="Q1061" i="21"/>
  <c r="R1061" i="21" s="1"/>
  <c r="Q1062" i="21"/>
  <c r="R1062" i="21" s="1"/>
  <c r="Q1063" i="21"/>
  <c r="R1063" i="21" s="1"/>
  <c r="Q1064" i="21"/>
  <c r="R1064" i="21" s="1"/>
  <c r="Q1065" i="21"/>
  <c r="R1065" i="21" s="1"/>
  <c r="Q1066" i="21"/>
  <c r="R1066" i="21" s="1"/>
  <c r="Q1067" i="21"/>
  <c r="R1067" i="21" s="1"/>
  <c r="Q1068" i="21"/>
  <c r="R1068" i="21" s="1"/>
  <c r="Q1069" i="21"/>
  <c r="R1069" i="21" s="1"/>
  <c r="Q1070" i="21"/>
  <c r="R1070" i="21" s="1"/>
  <c r="Q1071" i="21"/>
  <c r="R1071" i="21" s="1"/>
  <c r="Q1072" i="21"/>
  <c r="R1072" i="21" s="1"/>
  <c r="Q1073" i="21"/>
  <c r="R1073" i="21" s="1"/>
  <c r="Q1074" i="21"/>
  <c r="R1074" i="21" s="1"/>
  <c r="Q1075" i="21"/>
  <c r="R1075" i="21" s="1"/>
  <c r="Q1076" i="21"/>
  <c r="R1076" i="21" s="1"/>
  <c r="Q1077" i="21"/>
  <c r="R1077" i="21" s="1"/>
  <c r="Q1078" i="21"/>
  <c r="R1078" i="21" s="1"/>
  <c r="Q1079" i="21"/>
  <c r="R1079" i="21" s="1"/>
  <c r="Q1080" i="21"/>
  <c r="R1080" i="21" s="1"/>
  <c r="Q1081" i="21"/>
  <c r="R1081" i="21" s="1"/>
  <c r="Q1082" i="21"/>
  <c r="R1082" i="21" s="1"/>
  <c r="Q1083" i="21"/>
  <c r="R1083" i="21" s="1"/>
  <c r="Q1084" i="21"/>
  <c r="R1084" i="21" s="1"/>
  <c r="Q1085" i="21"/>
  <c r="R1085" i="21" s="1"/>
  <c r="Q1086" i="21"/>
  <c r="R1086" i="21" s="1"/>
  <c r="Q1087" i="21"/>
  <c r="R1087" i="21" s="1"/>
  <c r="Q1088" i="21"/>
  <c r="R1088" i="21" s="1"/>
  <c r="Q1089" i="21"/>
  <c r="R1089" i="21" s="1"/>
  <c r="Q1090" i="21"/>
  <c r="R1090" i="21" s="1"/>
  <c r="Q1091" i="21"/>
  <c r="R1091" i="21" s="1"/>
  <c r="Q1092" i="21"/>
  <c r="R1092" i="21" s="1"/>
  <c r="Q1093" i="21"/>
  <c r="R1093" i="21" s="1"/>
  <c r="Q1094" i="21"/>
  <c r="R1094" i="21" s="1"/>
  <c r="Q1095" i="21"/>
  <c r="R1095" i="21" s="1"/>
  <c r="Q1096" i="21"/>
  <c r="R1096" i="21" s="1"/>
  <c r="Q1097" i="21"/>
  <c r="R1097" i="21" s="1"/>
  <c r="Q1098" i="21"/>
  <c r="R1098" i="21" s="1"/>
  <c r="Q1099" i="21"/>
  <c r="R1099" i="21" s="1"/>
  <c r="Q1100" i="21"/>
  <c r="R1100" i="21" s="1"/>
  <c r="Q1101" i="21"/>
  <c r="R1101" i="21" s="1"/>
  <c r="Q1102" i="21"/>
  <c r="R1102" i="21" s="1"/>
  <c r="Q1103" i="21"/>
  <c r="R1103" i="21" s="1"/>
  <c r="Q1104" i="21"/>
  <c r="R1104" i="21" s="1"/>
  <c r="Q1105" i="21"/>
  <c r="R1105" i="21" s="1"/>
  <c r="Q1106" i="21"/>
  <c r="R1106" i="21" s="1"/>
  <c r="Q1107" i="21"/>
  <c r="R1107" i="21" s="1"/>
  <c r="Q1108" i="21"/>
  <c r="R1108" i="21" s="1"/>
  <c r="Q1109" i="21"/>
  <c r="R1109" i="21" s="1"/>
  <c r="Q1110" i="21"/>
  <c r="R1110" i="21" s="1"/>
  <c r="Q1111" i="21"/>
  <c r="R1111" i="21" s="1"/>
  <c r="Q1112" i="21"/>
  <c r="R1112" i="21" s="1"/>
  <c r="Q1113" i="21"/>
  <c r="R1113" i="21" s="1"/>
  <c r="Q1114" i="21"/>
  <c r="R1114" i="21" s="1"/>
  <c r="Q1115" i="21"/>
  <c r="R1115" i="21" s="1"/>
  <c r="Q1116" i="21"/>
  <c r="R1116" i="21" s="1"/>
  <c r="Q1117" i="21"/>
  <c r="R1117" i="21" s="1"/>
  <c r="Q1118" i="21"/>
  <c r="R1118" i="21" s="1"/>
  <c r="Q1119" i="21"/>
  <c r="R1119" i="21" s="1"/>
  <c r="Q1120" i="21"/>
  <c r="R1120" i="21" s="1"/>
  <c r="Q1121" i="21"/>
  <c r="R1121" i="21" s="1"/>
  <c r="Q1122" i="21"/>
  <c r="R1122" i="21" s="1"/>
  <c r="Q1123" i="21"/>
  <c r="R1123" i="21" s="1"/>
  <c r="Q1124" i="21"/>
  <c r="R1124" i="21" s="1"/>
  <c r="Q1125" i="21"/>
  <c r="R1125" i="21" s="1"/>
  <c r="Q1126" i="21"/>
  <c r="R1126" i="21" s="1"/>
  <c r="Q1127" i="21"/>
  <c r="R1127" i="21" s="1"/>
  <c r="Q1128" i="21"/>
  <c r="R1128" i="21" s="1"/>
  <c r="Q1129" i="21"/>
  <c r="R1129" i="21" s="1"/>
  <c r="Q1130" i="21"/>
  <c r="R1130" i="21" s="1"/>
  <c r="Q1131" i="21"/>
  <c r="R1131" i="21" s="1"/>
  <c r="Q1132" i="21"/>
  <c r="R1132" i="21" s="1"/>
  <c r="Q1133" i="21"/>
  <c r="R1133" i="21" s="1"/>
  <c r="Q1134" i="21"/>
  <c r="R1134" i="21" s="1"/>
  <c r="Q1135" i="21"/>
  <c r="R1135" i="21" s="1"/>
  <c r="Q1136" i="21"/>
  <c r="R1136" i="21" s="1"/>
  <c r="Q1137" i="21"/>
  <c r="R1137" i="21" s="1"/>
  <c r="Q1138" i="21"/>
  <c r="R1138" i="21" s="1"/>
  <c r="Q1139" i="21"/>
  <c r="R1139" i="21" s="1"/>
  <c r="Q1140" i="21"/>
  <c r="R1140" i="21" s="1"/>
  <c r="Q1141" i="21"/>
  <c r="R1141" i="21" s="1"/>
  <c r="Q1142" i="21"/>
  <c r="R1142" i="21" s="1"/>
  <c r="Q1143" i="21"/>
  <c r="R1143" i="21" s="1"/>
  <c r="Q1144" i="21"/>
  <c r="R1144" i="21" s="1"/>
  <c r="Q1145" i="21"/>
  <c r="R1145" i="21" s="1"/>
  <c r="Q1146" i="21"/>
  <c r="R1146" i="21" s="1"/>
  <c r="Q1147" i="21"/>
  <c r="R1147" i="21" s="1"/>
  <c r="Q1148" i="21"/>
  <c r="R1148" i="21" s="1"/>
  <c r="Q1149" i="21"/>
  <c r="R1149" i="21" s="1"/>
  <c r="Q1150" i="21"/>
  <c r="R1150" i="21" s="1"/>
  <c r="Q1151" i="21"/>
  <c r="R1151" i="21" s="1"/>
  <c r="Q1152" i="21"/>
  <c r="R1152" i="21" s="1"/>
  <c r="Q1153" i="21"/>
  <c r="R1153" i="21" s="1"/>
  <c r="Q1154" i="21"/>
  <c r="R1154" i="21" s="1"/>
  <c r="Q1155" i="21"/>
  <c r="R1155" i="21" s="1"/>
  <c r="Q1156" i="21"/>
  <c r="R1156" i="21" s="1"/>
  <c r="Q1157" i="21"/>
  <c r="R1157" i="21" s="1"/>
  <c r="Q1158" i="21"/>
  <c r="R1158" i="21" s="1"/>
  <c r="Q1159" i="21"/>
  <c r="R1159" i="21" s="1"/>
  <c r="Q1160" i="21"/>
  <c r="R1160" i="21" s="1"/>
  <c r="Q1161" i="21"/>
  <c r="R1161" i="21" s="1"/>
  <c r="Q1162" i="21"/>
  <c r="R1162" i="21" s="1"/>
  <c r="Q1163" i="21"/>
  <c r="R1163" i="21" s="1"/>
  <c r="Q1164" i="21"/>
  <c r="R1164" i="21" s="1"/>
  <c r="Q1165" i="21"/>
  <c r="R1165" i="21" s="1"/>
  <c r="Q1166" i="21"/>
  <c r="R1166" i="21" s="1"/>
  <c r="Q1167" i="21"/>
  <c r="R1167" i="21" s="1"/>
  <c r="Q1168" i="21"/>
  <c r="R1168" i="21" s="1"/>
  <c r="Q1169" i="21"/>
  <c r="R1169" i="21" s="1"/>
  <c r="Q1170" i="21"/>
  <c r="R1170" i="21" s="1"/>
  <c r="Q1171" i="21"/>
  <c r="R1171" i="21" s="1"/>
  <c r="Q1172" i="21"/>
  <c r="R1172" i="21" s="1"/>
  <c r="Q1173" i="21"/>
  <c r="R1173" i="21" s="1"/>
  <c r="Q1174" i="21"/>
  <c r="R1174" i="21" s="1"/>
  <c r="Q1175" i="21"/>
  <c r="R1175" i="21" s="1"/>
  <c r="Q1176" i="21"/>
  <c r="R1176" i="21" s="1"/>
  <c r="Q1177" i="21"/>
  <c r="R1177" i="21" s="1"/>
  <c r="Q1178" i="21"/>
  <c r="R1178" i="21" s="1"/>
  <c r="Q1179" i="21"/>
  <c r="R1179" i="21" s="1"/>
  <c r="Q1180" i="21"/>
  <c r="R1180" i="21" s="1"/>
  <c r="Q1181" i="21"/>
  <c r="R1181" i="21" s="1"/>
  <c r="Q1182" i="21"/>
  <c r="R1182" i="21" s="1"/>
  <c r="Q1183" i="21"/>
  <c r="R1183" i="21" s="1"/>
  <c r="Q1184" i="21"/>
  <c r="R1184" i="21" s="1"/>
  <c r="Q1185" i="21"/>
  <c r="R1185" i="21" s="1"/>
  <c r="Q1186" i="21"/>
  <c r="R1186" i="21" s="1"/>
  <c r="Q1187" i="21"/>
  <c r="R1187" i="21" s="1"/>
  <c r="Q1188" i="21"/>
  <c r="R1188" i="21" s="1"/>
  <c r="Q1189" i="21"/>
  <c r="R1189" i="21" s="1"/>
  <c r="Q1190" i="21"/>
  <c r="R1190" i="21" s="1"/>
  <c r="Q1191" i="21"/>
  <c r="R1191" i="21" s="1"/>
  <c r="Q1192" i="21"/>
  <c r="R1192" i="21" s="1"/>
  <c r="Q1193" i="21"/>
  <c r="R1193" i="21" s="1"/>
  <c r="Q1194" i="21"/>
  <c r="R1194" i="21" s="1"/>
  <c r="Q1195" i="21"/>
  <c r="R1195" i="21" s="1"/>
  <c r="Q1196" i="21"/>
  <c r="R1196" i="21" s="1"/>
  <c r="Q1197" i="21"/>
  <c r="R1197" i="21" s="1"/>
  <c r="Q1198" i="21"/>
  <c r="R1198" i="21" s="1"/>
  <c r="Q1199" i="21"/>
  <c r="R1199" i="21" s="1"/>
  <c r="Q1200" i="21"/>
  <c r="R1200" i="21" s="1"/>
  <c r="Q1201" i="21"/>
  <c r="R1201" i="21" s="1"/>
  <c r="Q1202" i="21"/>
  <c r="R1202" i="21" s="1"/>
  <c r="Q1203" i="21"/>
  <c r="R1203" i="21" s="1"/>
  <c r="Q1204" i="21"/>
  <c r="R1204" i="21" s="1"/>
  <c r="Q1205" i="21"/>
  <c r="R1205" i="21" s="1"/>
  <c r="Q1206" i="21"/>
  <c r="R1206" i="21" s="1"/>
  <c r="Q1207" i="21"/>
  <c r="R1207" i="21" s="1"/>
  <c r="Q1208" i="21"/>
  <c r="R1208" i="21" s="1"/>
  <c r="Q1209" i="21"/>
  <c r="R1209" i="21" s="1"/>
  <c r="Q1210" i="21"/>
  <c r="R1210" i="21" s="1"/>
  <c r="Q1211" i="21"/>
  <c r="R1211" i="21" s="1"/>
  <c r="Q1212" i="21"/>
  <c r="R1212" i="21" s="1"/>
  <c r="Q1213" i="21"/>
  <c r="R1213" i="21" s="1"/>
  <c r="Q1214" i="21"/>
  <c r="R1214" i="21" s="1"/>
  <c r="Q1215" i="21"/>
  <c r="R1215" i="21" s="1"/>
  <c r="Q1216" i="21"/>
  <c r="R1216" i="21" s="1"/>
  <c r="Q1217" i="21"/>
  <c r="R1217" i="21" s="1"/>
  <c r="Q1218" i="21"/>
  <c r="R1218" i="21" s="1"/>
  <c r="Q1219" i="21"/>
  <c r="R1219" i="21" s="1"/>
  <c r="Q1220" i="21"/>
  <c r="R1220" i="21" s="1"/>
  <c r="Q1221" i="21"/>
  <c r="R1221" i="21" s="1"/>
  <c r="Q1222" i="21"/>
  <c r="R1222" i="21" s="1"/>
  <c r="Q1223" i="21"/>
  <c r="R1223" i="21" s="1"/>
  <c r="Q1224" i="21"/>
  <c r="R1224" i="21" s="1"/>
  <c r="Q1225" i="21"/>
  <c r="R1225" i="21" s="1"/>
  <c r="Q1226" i="21"/>
  <c r="R1226" i="21" s="1"/>
  <c r="Q1227" i="21"/>
  <c r="R1227" i="21" s="1"/>
  <c r="Q1228" i="21"/>
  <c r="R1228" i="21" s="1"/>
  <c r="Q1229" i="21"/>
  <c r="R1229" i="21" s="1"/>
  <c r="Q1230" i="21"/>
  <c r="R1230" i="21" s="1"/>
  <c r="Q1231" i="21"/>
  <c r="R1231" i="21" s="1"/>
  <c r="Q1232" i="21"/>
  <c r="R1232" i="21" s="1"/>
  <c r="Q1233" i="21"/>
  <c r="R1233" i="21" s="1"/>
  <c r="Q1234" i="21"/>
  <c r="R1234" i="21" s="1"/>
  <c r="Q1235" i="21"/>
  <c r="R1235" i="21" s="1"/>
  <c r="Q1236" i="21"/>
  <c r="R1236" i="21" s="1"/>
  <c r="Q1237" i="21"/>
  <c r="R1237" i="21" s="1"/>
  <c r="Q1238" i="21"/>
  <c r="R1238" i="21" s="1"/>
  <c r="Q1239" i="21"/>
  <c r="R1239" i="21" s="1"/>
  <c r="Q1240" i="21"/>
  <c r="R1240" i="21" s="1"/>
  <c r="Q1241" i="21"/>
  <c r="R1241" i="21" s="1"/>
  <c r="Q1242" i="21"/>
  <c r="R1242" i="21" s="1"/>
  <c r="Q1243" i="21"/>
  <c r="R1243" i="21" s="1"/>
  <c r="Q1244" i="21"/>
  <c r="R1244" i="21" s="1"/>
  <c r="Q1245" i="21"/>
  <c r="R1245" i="21" s="1"/>
  <c r="Q1246" i="21"/>
  <c r="R1246" i="21" s="1"/>
  <c r="Q1247" i="21"/>
  <c r="R1247" i="21" s="1"/>
  <c r="Q1248" i="21"/>
  <c r="R1248" i="21" s="1"/>
  <c r="Q1249" i="21"/>
  <c r="R1249" i="21" s="1"/>
  <c r="Q1250" i="21"/>
  <c r="R1250" i="21" s="1"/>
  <c r="Q1251" i="21"/>
  <c r="R1251" i="21" s="1"/>
  <c r="Q1252" i="21"/>
  <c r="R1252" i="21" s="1"/>
  <c r="Q1253" i="21"/>
  <c r="R1253" i="21" s="1"/>
  <c r="Q1254" i="21"/>
  <c r="R1254" i="21" s="1"/>
  <c r="Q1255" i="21"/>
  <c r="R1255" i="21" s="1"/>
  <c r="Q1256" i="21"/>
  <c r="R1256" i="21" s="1"/>
  <c r="Q1257" i="21"/>
  <c r="R1257" i="21" s="1"/>
  <c r="Q1258" i="21"/>
  <c r="R1258" i="21" s="1"/>
  <c r="Q1259" i="21"/>
  <c r="R1259" i="21" s="1"/>
  <c r="Q1260" i="21"/>
  <c r="R1260" i="21" s="1"/>
  <c r="Q1261" i="21"/>
  <c r="R1261" i="21" s="1"/>
  <c r="Q1262" i="21"/>
  <c r="R1262" i="21" s="1"/>
  <c r="Q1263" i="21"/>
  <c r="R1263" i="21" s="1"/>
  <c r="Q1264" i="21"/>
  <c r="R1264" i="21" s="1"/>
  <c r="Q1265" i="21"/>
  <c r="R1265" i="21" s="1"/>
  <c r="Q1266" i="21"/>
  <c r="R1266" i="21" s="1"/>
  <c r="Q1267" i="21"/>
  <c r="R1267" i="21" s="1"/>
  <c r="Q1268" i="21"/>
  <c r="R1268" i="21" s="1"/>
  <c r="Q1269" i="21"/>
  <c r="R1269" i="21" s="1"/>
  <c r="Q1270" i="21"/>
  <c r="R1270" i="21" s="1"/>
  <c r="Q1271" i="21"/>
  <c r="R1271" i="21" s="1"/>
  <c r="Q1272" i="21"/>
  <c r="R1272" i="21" s="1"/>
  <c r="Q1273" i="21"/>
  <c r="R1273" i="21" s="1"/>
  <c r="Q1274" i="21"/>
  <c r="R1274" i="21" s="1"/>
  <c r="Q1275" i="21"/>
  <c r="R1275" i="21" s="1"/>
  <c r="Q1276" i="21"/>
  <c r="R1276" i="21" s="1"/>
  <c r="Q1277" i="21"/>
  <c r="R1277" i="21" s="1"/>
  <c r="Q1278" i="21"/>
  <c r="R1278" i="21" s="1"/>
  <c r="Q1279" i="21"/>
  <c r="R1279" i="21" s="1"/>
  <c r="Q1280" i="21"/>
  <c r="R1280" i="21" s="1"/>
  <c r="Q1281" i="21"/>
  <c r="R1281" i="21" s="1"/>
  <c r="Q1282" i="21"/>
  <c r="R1282" i="21" s="1"/>
  <c r="Q1283" i="21"/>
  <c r="R1283" i="21" s="1"/>
  <c r="Q1284" i="21"/>
  <c r="R1284" i="21" s="1"/>
  <c r="Q1285" i="21"/>
  <c r="R1285" i="21" s="1"/>
  <c r="Q1286" i="21"/>
  <c r="R1286" i="21" s="1"/>
  <c r="Q1287" i="21"/>
  <c r="R1287" i="21" s="1"/>
  <c r="Q1288" i="21"/>
  <c r="R1288" i="21" s="1"/>
  <c r="Q1289" i="21"/>
  <c r="R1289" i="21" s="1"/>
  <c r="Q1290" i="21"/>
  <c r="R1290" i="21" s="1"/>
  <c r="Q1291" i="21"/>
  <c r="R1291" i="21" s="1"/>
  <c r="Q1292" i="21"/>
  <c r="R1292" i="21" s="1"/>
  <c r="Q1293" i="21"/>
  <c r="R1293" i="21" s="1"/>
  <c r="Q1294" i="21"/>
  <c r="R1294" i="21" s="1"/>
  <c r="Q1295" i="21"/>
  <c r="R1295" i="21" s="1"/>
  <c r="Q1296" i="21"/>
  <c r="R1296" i="21" s="1"/>
  <c r="Q1297" i="21"/>
  <c r="R1297" i="21" s="1"/>
  <c r="Q1298" i="21"/>
  <c r="R1298" i="21" s="1"/>
  <c r="Q1299" i="21"/>
  <c r="R1299" i="21" s="1"/>
  <c r="Q1300" i="21"/>
  <c r="R1300" i="21" s="1"/>
  <c r="Q1301" i="21"/>
  <c r="R1301" i="21" s="1"/>
  <c r="Q1302" i="21"/>
  <c r="R1302" i="21" s="1"/>
  <c r="Q1303" i="21"/>
  <c r="R1303" i="21" s="1"/>
  <c r="Q1304" i="21"/>
  <c r="R1304" i="21" s="1"/>
  <c r="Q1305" i="21"/>
  <c r="R1305" i="21" s="1"/>
  <c r="Q1306" i="21"/>
  <c r="R1306" i="21" s="1"/>
  <c r="Q1307" i="21"/>
  <c r="R1307" i="21" s="1"/>
  <c r="Q1308" i="21"/>
  <c r="R1308" i="21" s="1"/>
  <c r="Q1309" i="21"/>
  <c r="R1309" i="21" s="1"/>
  <c r="Q1310" i="21"/>
  <c r="R1310" i="21" s="1"/>
  <c r="Q1311" i="21"/>
  <c r="R1311" i="21" s="1"/>
  <c r="Q1312" i="21"/>
  <c r="R1312" i="21" s="1"/>
  <c r="Q1313" i="21"/>
  <c r="R1313" i="21" s="1"/>
  <c r="Q1314" i="21"/>
  <c r="R1314" i="21" s="1"/>
  <c r="Q1315" i="21"/>
  <c r="R1315" i="21" s="1"/>
  <c r="Q1316" i="21"/>
  <c r="R1316" i="21" s="1"/>
  <c r="Q1317" i="21"/>
  <c r="R1317" i="21" s="1"/>
  <c r="Q1318" i="21"/>
  <c r="R1318" i="21" s="1"/>
  <c r="Q1319" i="21"/>
  <c r="R1319" i="21" s="1"/>
  <c r="Q1320" i="21"/>
  <c r="R1320" i="21" s="1"/>
  <c r="Q1321" i="21"/>
  <c r="R1321" i="21" s="1"/>
  <c r="Q1322" i="21"/>
  <c r="R1322" i="21" s="1"/>
  <c r="Q1323" i="21"/>
  <c r="R1323" i="21" s="1"/>
  <c r="Q1324" i="21"/>
  <c r="R1324" i="21" s="1"/>
  <c r="Q1325" i="21"/>
  <c r="R1325" i="21" s="1"/>
  <c r="Q1326" i="21"/>
  <c r="R1326" i="21" s="1"/>
  <c r="Q1327" i="21"/>
  <c r="R1327" i="21" s="1"/>
  <c r="Q1328" i="21"/>
  <c r="R1328" i="21" s="1"/>
  <c r="Q1329" i="21"/>
  <c r="R1329" i="21" s="1"/>
  <c r="Q1330" i="21"/>
  <c r="R1330" i="21" s="1"/>
  <c r="Q1331" i="21"/>
  <c r="R1331" i="21" s="1"/>
  <c r="Q1332" i="21"/>
  <c r="R1332" i="21" s="1"/>
  <c r="Q1333" i="21"/>
  <c r="R1333" i="21" s="1"/>
  <c r="Q1334" i="21"/>
  <c r="R1334" i="21" s="1"/>
  <c r="Q1335" i="21"/>
  <c r="R1335" i="21" s="1"/>
  <c r="Q1336" i="21"/>
  <c r="R1336" i="21" s="1"/>
  <c r="Q1337" i="21"/>
  <c r="R1337" i="21" s="1"/>
  <c r="Q1338" i="21"/>
  <c r="R1338" i="21" s="1"/>
  <c r="Q1339" i="21"/>
  <c r="R1339" i="21" s="1"/>
  <c r="Q1340" i="21"/>
  <c r="R1340" i="21" s="1"/>
  <c r="Q1341" i="21"/>
  <c r="R1341" i="21" s="1"/>
  <c r="Q1342" i="21"/>
  <c r="R1342" i="21" s="1"/>
  <c r="Q1343" i="21"/>
  <c r="R1343" i="21" s="1"/>
  <c r="Q1344" i="21"/>
  <c r="R1344" i="21" s="1"/>
  <c r="Q1345" i="21"/>
  <c r="R1345" i="21" s="1"/>
  <c r="Q1346" i="21"/>
  <c r="R1346" i="21" s="1"/>
  <c r="Q1347" i="21"/>
  <c r="R1347" i="21" s="1"/>
  <c r="Q1348" i="21"/>
  <c r="R1348" i="21" s="1"/>
  <c r="Q1349" i="21"/>
  <c r="R1349" i="21" s="1"/>
  <c r="Q1350" i="21"/>
  <c r="R1350" i="21" s="1"/>
  <c r="Q1351" i="21"/>
  <c r="R1351" i="21" s="1"/>
  <c r="Q1352" i="21"/>
  <c r="R1352" i="21" s="1"/>
  <c r="Q1353" i="21"/>
  <c r="R1353" i="21" s="1"/>
  <c r="Q1354" i="21"/>
  <c r="R1354" i="21" s="1"/>
  <c r="Q1355" i="21"/>
  <c r="R1355" i="21" s="1"/>
  <c r="Q1356" i="21"/>
  <c r="R1356" i="21" s="1"/>
  <c r="Q1357" i="21"/>
  <c r="R1357" i="21" s="1"/>
  <c r="Q1358" i="21"/>
  <c r="R1358" i="21" s="1"/>
  <c r="Q1359" i="21"/>
  <c r="R1359" i="21" s="1"/>
  <c r="Q1360" i="21"/>
  <c r="R1360" i="21" s="1"/>
  <c r="Q1361" i="21"/>
  <c r="R1361" i="21" s="1"/>
  <c r="Q1362" i="21"/>
  <c r="R1362" i="21" s="1"/>
  <c r="Q1363" i="21"/>
  <c r="R1363" i="21" s="1"/>
  <c r="Q1364" i="21"/>
  <c r="R1364" i="21" s="1"/>
  <c r="Q1365" i="21"/>
  <c r="R1365" i="21" s="1"/>
  <c r="Q1366" i="21"/>
  <c r="R1366" i="21" s="1"/>
  <c r="Q1367" i="21"/>
  <c r="R1367" i="21" s="1"/>
  <c r="Q1368" i="21"/>
  <c r="R1368" i="21" s="1"/>
  <c r="Q1369" i="21"/>
  <c r="R1369" i="21" s="1"/>
  <c r="Q1370" i="21"/>
  <c r="R1370" i="21" s="1"/>
  <c r="Q1371" i="21"/>
  <c r="R1371" i="21" s="1"/>
  <c r="Q1372" i="21"/>
  <c r="R1372" i="21" s="1"/>
  <c r="Q1373" i="21"/>
  <c r="R1373" i="21" s="1"/>
  <c r="Q1374" i="21"/>
  <c r="R1374" i="21" s="1"/>
  <c r="Q1375" i="21"/>
  <c r="R1375" i="21" s="1"/>
  <c r="Q1376" i="21"/>
  <c r="R1376" i="21" s="1"/>
  <c r="Q1377" i="21"/>
  <c r="R1377" i="21" s="1"/>
  <c r="Q1378" i="21"/>
  <c r="R1378" i="21" s="1"/>
  <c r="Q1379" i="21"/>
  <c r="R1379" i="21" s="1"/>
  <c r="Q1380" i="21"/>
  <c r="R1380" i="21" s="1"/>
  <c r="Q1381" i="21"/>
  <c r="R1381" i="21" s="1"/>
  <c r="Q1382" i="21"/>
  <c r="R1382" i="21" s="1"/>
  <c r="Q1383" i="21"/>
  <c r="R1383" i="21" s="1"/>
  <c r="Q1384" i="21"/>
  <c r="R1384" i="21" s="1"/>
  <c r="Q1385" i="21"/>
  <c r="R1385" i="21" s="1"/>
  <c r="Q1386" i="21"/>
  <c r="R1386" i="21" s="1"/>
  <c r="Q1387" i="21"/>
  <c r="R1387" i="21" s="1"/>
  <c r="Q1388" i="21"/>
  <c r="R1388" i="21" s="1"/>
  <c r="Q1389" i="21"/>
  <c r="R1389" i="21" s="1"/>
  <c r="Q1390" i="21"/>
  <c r="R1390" i="21" s="1"/>
  <c r="Q1391" i="21"/>
  <c r="R1391" i="21" s="1"/>
  <c r="Q1392" i="21"/>
  <c r="R1392" i="21" s="1"/>
  <c r="Q1393" i="21"/>
  <c r="R1393" i="21" s="1"/>
  <c r="Q1394" i="21"/>
  <c r="R1394" i="21" s="1"/>
  <c r="Q1395" i="21"/>
  <c r="R1395" i="21" s="1"/>
  <c r="Q1396" i="21"/>
  <c r="R1396" i="21" s="1"/>
  <c r="Q1397" i="21"/>
  <c r="R1397" i="21" s="1"/>
  <c r="Q1398" i="21"/>
  <c r="R1398" i="21" s="1"/>
  <c r="Q1399" i="21"/>
  <c r="R1399" i="21" s="1"/>
  <c r="Q1400" i="21"/>
  <c r="R1400" i="21" s="1"/>
  <c r="Q1401" i="21"/>
  <c r="R1401" i="21" s="1"/>
  <c r="Q1402" i="21"/>
  <c r="R1402" i="21" s="1"/>
  <c r="Q1403" i="21"/>
  <c r="R1403" i="21" s="1"/>
  <c r="Q1404" i="21"/>
  <c r="R1404" i="21" s="1"/>
  <c r="Q1405" i="21"/>
  <c r="R1405" i="21" s="1"/>
  <c r="Q1406" i="21"/>
  <c r="R1406" i="21" s="1"/>
  <c r="Q1407" i="21"/>
  <c r="R1407" i="21" s="1"/>
  <c r="Q1408" i="21"/>
  <c r="R1408" i="21" s="1"/>
  <c r="Q1409" i="21"/>
  <c r="R1409" i="21" s="1"/>
  <c r="Q1410" i="21"/>
  <c r="R1410" i="21" s="1"/>
  <c r="Q1411" i="21"/>
  <c r="R1411" i="21" s="1"/>
  <c r="Q1412" i="21"/>
  <c r="R1412" i="21" s="1"/>
  <c r="Q1413" i="21"/>
  <c r="R1413" i="21" s="1"/>
  <c r="Q1414" i="21"/>
  <c r="R1414" i="21" s="1"/>
  <c r="Q1415" i="21"/>
  <c r="R1415" i="21" s="1"/>
  <c r="Q1416" i="21"/>
  <c r="R1416" i="21" s="1"/>
  <c r="Q1417" i="21"/>
  <c r="R1417" i="21" s="1"/>
  <c r="Q1418" i="21"/>
  <c r="R1418" i="21" s="1"/>
  <c r="Q1419" i="21"/>
  <c r="R1419" i="21" s="1"/>
  <c r="Q1420" i="21"/>
  <c r="R1420" i="21" s="1"/>
  <c r="Q1421" i="21"/>
  <c r="R1421" i="21" s="1"/>
  <c r="Q1422" i="21"/>
  <c r="R1422" i="21" s="1"/>
  <c r="Q1423" i="21"/>
  <c r="R1423" i="21" s="1"/>
  <c r="Q1424" i="21"/>
  <c r="R1424" i="21" s="1"/>
  <c r="Q1425" i="21"/>
  <c r="R1425" i="21" s="1"/>
  <c r="Q1426" i="21"/>
  <c r="R1426" i="21" s="1"/>
  <c r="Q1427" i="21"/>
  <c r="R1427" i="21" s="1"/>
  <c r="Q1428" i="21"/>
  <c r="R1428" i="21" s="1"/>
  <c r="Q1429" i="21"/>
  <c r="R1429" i="21" s="1"/>
  <c r="Q1430" i="21"/>
  <c r="R1430" i="21" s="1"/>
  <c r="Q1431" i="21"/>
  <c r="R1431" i="21" s="1"/>
  <c r="Q1432" i="21"/>
  <c r="R1432" i="21" s="1"/>
  <c r="Q1433" i="21"/>
  <c r="R1433" i="21" s="1"/>
  <c r="Q1434" i="21"/>
  <c r="R1434" i="21" s="1"/>
  <c r="Q1435" i="21"/>
  <c r="R1435" i="21" s="1"/>
  <c r="Q1436" i="21"/>
  <c r="R1436" i="21" s="1"/>
  <c r="Q1437" i="21"/>
  <c r="R1437" i="21" s="1"/>
  <c r="Q1438" i="21"/>
  <c r="R1438" i="21" s="1"/>
  <c r="Q1439" i="21"/>
  <c r="R1439" i="21" s="1"/>
  <c r="Q1440" i="21"/>
  <c r="R1440" i="21" s="1"/>
  <c r="Q1441" i="21"/>
  <c r="R1441" i="21" s="1"/>
  <c r="Q1442" i="21"/>
  <c r="R1442" i="21" s="1"/>
  <c r="Q1443" i="21"/>
  <c r="R1443" i="21" s="1"/>
  <c r="Q1444" i="21"/>
  <c r="R1444" i="21" s="1"/>
  <c r="Q1445" i="21"/>
  <c r="R1445" i="21" s="1"/>
  <c r="Q1446" i="21"/>
  <c r="R1446" i="21" s="1"/>
  <c r="Q1447" i="21"/>
  <c r="R1447" i="21" s="1"/>
  <c r="Q1448" i="21"/>
  <c r="R1448" i="21" s="1"/>
  <c r="Q1449" i="21"/>
  <c r="R1449" i="21" s="1"/>
  <c r="Q1450" i="21"/>
  <c r="R1450" i="21" s="1"/>
  <c r="Q1451" i="21"/>
  <c r="R1451" i="21" s="1"/>
  <c r="Q1452" i="21"/>
  <c r="R1452" i="21" s="1"/>
  <c r="Q1453" i="21"/>
  <c r="R1453" i="21" s="1"/>
  <c r="Q1454" i="21"/>
  <c r="R1454" i="21" s="1"/>
  <c r="Q1455" i="21"/>
  <c r="R1455" i="21" s="1"/>
  <c r="Q1456" i="21"/>
  <c r="R1456" i="21" s="1"/>
  <c r="Q1457" i="21"/>
  <c r="R1457" i="21" s="1"/>
  <c r="Q1458" i="21"/>
  <c r="R1458" i="21" s="1"/>
  <c r="Q1459" i="21"/>
  <c r="R1459" i="21" s="1"/>
  <c r="Q1460" i="21"/>
  <c r="R1460" i="21" s="1"/>
  <c r="Q1461" i="21"/>
  <c r="R1461" i="21" s="1"/>
  <c r="Q1462" i="21"/>
  <c r="R1462" i="21" s="1"/>
  <c r="Q1463" i="21"/>
  <c r="R1463" i="21" s="1"/>
  <c r="Q1464" i="21"/>
  <c r="R1464" i="21" s="1"/>
  <c r="Q1465" i="21"/>
  <c r="R1465" i="21" s="1"/>
  <c r="Q1466" i="21"/>
  <c r="R1466" i="21" s="1"/>
  <c r="Q1467" i="21"/>
  <c r="R1467" i="21" s="1"/>
  <c r="Q1468" i="21"/>
  <c r="R1468" i="21" s="1"/>
  <c r="Q1469" i="21"/>
  <c r="R1469" i="21" s="1"/>
  <c r="Q1470" i="21"/>
  <c r="R1470" i="21" s="1"/>
  <c r="Q1471" i="21"/>
  <c r="R1471" i="21" s="1"/>
  <c r="Q1472" i="21"/>
  <c r="R1472" i="21" s="1"/>
  <c r="Q1473" i="21"/>
  <c r="R1473" i="21" s="1"/>
  <c r="Q1474" i="21"/>
  <c r="R1474" i="21" s="1"/>
  <c r="Q1475" i="21"/>
  <c r="R1475" i="21" s="1"/>
  <c r="Q1476" i="21"/>
  <c r="R1476" i="21" s="1"/>
  <c r="Q1477" i="21"/>
  <c r="R1477" i="21" s="1"/>
  <c r="Q1478" i="21"/>
  <c r="R1478" i="21" s="1"/>
  <c r="Q1479" i="21"/>
  <c r="R1479" i="21" s="1"/>
  <c r="Q1480" i="21"/>
  <c r="R1480" i="21" s="1"/>
  <c r="Q1481" i="21"/>
  <c r="R1481" i="21" s="1"/>
  <c r="Q1482" i="21"/>
  <c r="R1482" i="21" s="1"/>
  <c r="Q1483" i="21"/>
  <c r="R1483" i="21" s="1"/>
  <c r="Q1484" i="21"/>
  <c r="R1484" i="21" s="1"/>
  <c r="Q1485" i="21"/>
  <c r="R1485" i="21" s="1"/>
  <c r="Q1486" i="21"/>
  <c r="R1486" i="21" s="1"/>
  <c r="Q1487" i="21"/>
  <c r="R1487" i="21" s="1"/>
  <c r="Q1488" i="21"/>
  <c r="R1488" i="21" s="1"/>
  <c r="Q1489" i="21"/>
  <c r="R1489" i="21" s="1"/>
  <c r="Q1490" i="21"/>
  <c r="R1490" i="21" s="1"/>
  <c r="Q1491" i="21"/>
  <c r="R1491" i="21" s="1"/>
  <c r="Q1492" i="21"/>
  <c r="R1492" i="21" s="1"/>
  <c r="Q1493" i="21"/>
  <c r="R1493" i="21" s="1"/>
  <c r="Q1494" i="21"/>
  <c r="R1494" i="21" s="1"/>
  <c r="Q1495" i="21"/>
  <c r="R1495" i="21" s="1"/>
  <c r="Q1496" i="21"/>
  <c r="R1496" i="21" s="1"/>
  <c r="Q1497" i="21"/>
  <c r="R1497" i="21" s="1"/>
  <c r="Q1498" i="21"/>
  <c r="R1498" i="21" s="1"/>
  <c r="Q1499" i="21"/>
  <c r="R1499" i="21" s="1"/>
  <c r="Q1500" i="21"/>
  <c r="R1500" i="21" s="1"/>
  <c r="Q1501" i="21"/>
  <c r="R1501" i="21" s="1"/>
  <c r="Q1502" i="21"/>
  <c r="R1502" i="21" s="1"/>
  <c r="Q1503" i="21"/>
  <c r="R1503" i="21" s="1"/>
  <c r="Q1504" i="21"/>
  <c r="R1504" i="21" s="1"/>
  <c r="Q1505" i="21"/>
  <c r="R1505" i="21" s="1"/>
  <c r="Q1506" i="21"/>
  <c r="R1506" i="21" s="1"/>
  <c r="Q1507" i="21"/>
  <c r="R1507" i="21" s="1"/>
  <c r="Q1508" i="21"/>
  <c r="R1508" i="21" s="1"/>
  <c r="Q1509" i="21"/>
  <c r="R1509" i="21" s="1"/>
  <c r="Q1510" i="21"/>
  <c r="R1510" i="21" s="1"/>
  <c r="Q1511" i="21"/>
  <c r="R1511" i="21" s="1"/>
  <c r="Q1512" i="21"/>
  <c r="R1512" i="21" s="1"/>
  <c r="Q1513" i="21"/>
  <c r="R1513" i="21" s="1"/>
  <c r="Q1514" i="21"/>
  <c r="R1514" i="21" s="1"/>
  <c r="Q1515" i="21"/>
  <c r="R1515" i="21" s="1"/>
  <c r="Q1516" i="21"/>
  <c r="R1516" i="21" s="1"/>
  <c r="Q1517" i="21"/>
  <c r="R1517" i="21" s="1"/>
  <c r="Q1518" i="21"/>
  <c r="R1518" i="21" s="1"/>
  <c r="Q1519" i="21"/>
  <c r="R1519" i="21" s="1"/>
  <c r="Q1520" i="21"/>
  <c r="R1520" i="21" s="1"/>
  <c r="Q1521" i="21"/>
  <c r="R1521" i="21" s="1"/>
  <c r="Q1522" i="21"/>
  <c r="R1522" i="21" s="1"/>
  <c r="Q1523" i="21"/>
  <c r="R1523" i="21" s="1"/>
  <c r="Q1524" i="21"/>
  <c r="R1524" i="21" s="1"/>
  <c r="Q1525" i="21"/>
  <c r="R1525" i="21" s="1"/>
  <c r="Q1526" i="21"/>
  <c r="R1526" i="21" s="1"/>
  <c r="Q1527" i="21"/>
  <c r="R1527" i="21" s="1"/>
  <c r="Q1528" i="21"/>
  <c r="R1528" i="21" s="1"/>
  <c r="Q1529" i="21"/>
  <c r="R1529" i="21" s="1"/>
  <c r="Q1530" i="21"/>
  <c r="R1530" i="21" s="1"/>
  <c r="Q1531" i="21"/>
  <c r="R1531" i="21" s="1"/>
  <c r="Q1532" i="21"/>
  <c r="R1532" i="21" s="1"/>
  <c r="Q1533" i="21"/>
  <c r="R1533" i="21" s="1"/>
  <c r="Q1534" i="21"/>
  <c r="R1534" i="21" s="1"/>
  <c r="Q1535" i="21"/>
  <c r="R1535" i="21" s="1"/>
  <c r="Q1536" i="21"/>
  <c r="R1536" i="21" s="1"/>
  <c r="Q1537" i="21"/>
  <c r="R1537" i="21" s="1"/>
  <c r="Q1538" i="21"/>
  <c r="R1538" i="21" s="1"/>
  <c r="Q1539" i="21"/>
  <c r="R1539" i="21" s="1"/>
  <c r="Q1540" i="21"/>
  <c r="R1540" i="21" s="1"/>
  <c r="Q1541" i="21"/>
  <c r="R1541" i="21" s="1"/>
  <c r="Q1542" i="21"/>
  <c r="R1542" i="21" s="1"/>
  <c r="Q1543" i="21"/>
  <c r="R1543" i="21" s="1"/>
  <c r="Q1544" i="21"/>
  <c r="R1544" i="21" s="1"/>
  <c r="Q1545" i="21"/>
  <c r="R1545" i="21" s="1"/>
  <c r="Q1546" i="21"/>
  <c r="R1546" i="21" s="1"/>
  <c r="Q1547" i="21"/>
  <c r="R1547" i="21" s="1"/>
  <c r="Q1548" i="21"/>
  <c r="R1548" i="21" s="1"/>
  <c r="Q1549" i="21"/>
  <c r="R1549" i="21" s="1"/>
  <c r="Q1550" i="21"/>
  <c r="R1550" i="21" s="1"/>
  <c r="Q1551" i="21"/>
  <c r="R1551" i="21" s="1"/>
  <c r="Q1552" i="21"/>
  <c r="R1552" i="21" s="1"/>
  <c r="Q1553" i="21"/>
  <c r="R1553" i="21" s="1"/>
  <c r="Q1554" i="21"/>
  <c r="R1554" i="21" s="1"/>
  <c r="Q1555" i="21"/>
  <c r="R1555" i="21" s="1"/>
  <c r="Q1556" i="21"/>
  <c r="R1556" i="21" s="1"/>
  <c r="Q1557" i="21"/>
  <c r="R1557" i="21" s="1"/>
  <c r="Q1558" i="21"/>
  <c r="R1558" i="21" s="1"/>
  <c r="Q1559" i="21"/>
  <c r="R1559" i="21" s="1"/>
  <c r="Q1560" i="21"/>
  <c r="R1560" i="21" s="1"/>
  <c r="Q1561" i="21"/>
  <c r="R1561" i="21" s="1"/>
  <c r="Q1562" i="21"/>
  <c r="R1562" i="21" s="1"/>
  <c r="Q1563" i="21"/>
  <c r="R1563" i="21" s="1"/>
  <c r="Q1564" i="21"/>
  <c r="R1564" i="21" s="1"/>
  <c r="Q1565" i="21"/>
  <c r="R1565" i="21" s="1"/>
  <c r="Q1566" i="21"/>
  <c r="R1566" i="21" s="1"/>
  <c r="Q1567" i="21"/>
  <c r="R1567" i="21" s="1"/>
  <c r="Q1568" i="21"/>
  <c r="R1568" i="21" s="1"/>
  <c r="Q1569" i="21"/>
  <c r="R1569" i="21" s="1"/>
  <c r="Q1570" i="21"/>
  <c r="R1570" i="21" s="1"/>
  <c r="Q1571" i="21"/>
  <c r="R1571" i="21" s="1"/>
  <c r="Q1572" i="21"/>
  <c r="R1572" i="21" s="1"/>
  <c r="Q1573" i="21"/>
  <c r="R1573" i="21" s="1"/>
  <c r="Q1574" i="21"/>
  <c r="R1574" i="21" s="1"/>
  <c r="Q1575" i="21"/>
  <c r="R1575" i="21" s="1"/>
  <c r="Q1576" i="21"/>
  <c r="R1576" i="21" s="1"/>
  <c r="Q1577" i="21"/>
  <c r="R1577" i="21" s="1"/>
  <c r="Q1578" i="21"/>
  <c r="R1578" i="21" s="1"/>
  <c r="Q1579" i="21"/>
  <c r="R1579" i="21" s="1"/>
  <c r="Q1580" i="21"/>
  <c r="R1580" i="21" s="1"/>
  <c r="Q1581" i="21"/>
  <c r="R1581" i="21" s="1"/>
  <c r="Q1582" i="21"/>
  <c r="R1582" i="21" s="1"/>
  <c r="Q1583" i="21"/>
  <c r="R1583" i="21" s="1"/>
  <c r="Q1584" i="21"/>
  <c r="R1584" i="21" s="1"/>
  <c r="Q1585" i="21"/>
  <c r="R1585" i="21" s="1"/>
  <c r="Q1586" i="21"/>
  <c r="R1586" i="21" s="1"/>
  <c r="Q1587" i="21"/>
  <c r="R1587" i="21" s="1"/>
  <c r="Q1588" i="21"/>
  <c r="R1588" i="21" s="1"/>
  <c r="Q1589" i="21"/>
  <c r="R1589" i="21" s="1"/>
  <c r="Q1590" i="21"/>
  <c r="R1590" i="21" s="1"/>
  <c r="Q1591" i="21"/>
  <c r="R1591" i="21" s="1"/>
  <c r="Q1592" i="21"/>
  <c r="R1592" i="21" s="1"/>
  <c r="Q1593" i="21"/>
  <c r="R1593" i="21" s="1"/>
  <c r="Q1594" i="21"/>
  <c r="R1594" i="21" s="1"/>
  <c r="Q1595" i="21"/>
  <c r="R1595" i="21" s="1"/>
  <c r="Q1596" i="21"/>
  <c r="R1596" i="21" s="1"/>
  <c r="Q1597" i="21"/>
  <c r="R1597" i="21" s="1"/>
  <c r="Q1598" i="21"/>
  <c r="R1598" i="21" s="1"/>
  <c r="Q1599" i="21"/>
  <c r="R1599" i="21" s="1"/>
  <c r="Q1600" i="21"/>
  <c r="R1600" i="21" s="1"/>
  <c r="Q1601" i="21"/>
  <c r="R1601" i="21" s="1"/>
  <c r="Q1602" i="21"/>
  <c r="R1602" i="21" s="1"/>
  <c r="Q1603" i="21"/>
  <c r="R1603" i="21" s="1"/>
  <c r="Q1604" i="21"/>
  <c r="R1604" i="21" s="1"/>
  <c r="Q1605" i="21"/>
  <c r="R1605" i="21" s="1"/>
  <c r="Q1606" i="21"/>
  <c r="R1606" i="21" s="1"/>
  <c r="Q1607" i="21"/>
  <c r="R1607" i="21" s="1"/>
  <c r="Q1608" i="21"/>
  <c r="R1608" i="21" s="1"/>
  <c r="Q1609" i="21"/>
  <c r="R1609" i="21" s="1"/>
  <c r="Q1610" i="21"/>
  <c r="R1610" i="21" s="1"/>
  <c r="Q1611" i="21"/>
  <c r="R1611" i="21" s="1"/>
  <c r="Q1612" i="21"/>
  <c r="R1612" i="21" s="1"/>
  <c r="Q1613" i="21"/>
  <c r="R1613" i="21" s="1"/>
  <c r="Q1614" i="21"/>
  <c r="R1614" i="21" s="1"/>
  <c r="Q1615" i="21"/>
  <c r="R1615" i="21" s="1"/>
  <c r="Q1616" i="21"/>
  <c r="R1616" i="21" s="1"/>
  <c r="Q1617" i="21"/>
  <c r="R1617" i="21" s="1"/>
  <c r="Q1618" i="21"/>
  <c r="R1618" i="21" s="1"/>
  <c r="Q1619" i="21"/>
  <c r="R1619" i="21" s="1"/>
  <c r="Q1620" i="21"/>
  <c r="R1620" i="21" s="1"/>
  <c r="Q1621" i="21"/>
  <c r="R1621" i="21" s="1"/>
  <c r="Q1622" i="21"/>
  <c r="R1622" i="21" s="1"/>
  <c r="Q1623" i="21"/>
  <c r="R1623" i="21" s="1"/>
  <c r="Q1624" i="21"/>
  <c r="R1624" i="21" s="1"/>
  <c r="Q1625" i="21"/>
  <c r="R1625" i="21" s="1"/>
  <c r="Q1626" i="21"/>
  <c r="R1626" i="21" s="1"/>
  <c r="Q1627" i="21"/>
  <c r="R1627" i="21" s="1"/>
  <c r="Q1628" i="21"/>
  <c r="R1628" i="21" s="1"/>
  <c r="Q1629" i="21"/>
  <c r="R1629" i="21" s="1"/>
  <c r="Q1630" i="21"/>
  <c r="R1630" i="21" s="1"/>
  <c r="Q1631" i="21"/>
  <c r="R1631" i="21" s="1"/>
  <c r="Q1632" i="21"/>
  <c r="R1632" i="21" s="1"/>
  <c r="Q1633" i="21"/>
  <c r="R1633" i="21" s="1"/>
  <c r="Q1634" i="21"/>
  <c r="R1634" i="21" s="1"/>
  <c r="Q1635" i="21"/>
  <c r="R1635" i="21" s="1"/>
  <c r="Q1636" i="21"/>
  <c r="R1636" i="21" s="1"/>
  <c r="Q1637" i="21"/>
  <c r="R1637" i="21" s="1"/>
  <c r="Q1638" i="21"/>
  <c r="R1638" i="21" s="1"/>
  <c r="Q1639" i="21"/>
  <c r="R1639" i="21" s="1"/>
  <c r="Q1640" i="21"/>
  <c r="R1640" i="21" s="1"/>
  <c r="Q1641" i="21"/>
  <c r="R1641" i="21" s="1"/>
  <c r="Q1642" i="21"/>
  <c r="R1642" i="21" s="1"/>
  <c r="Q1643" i="21"/>
  <c r="R1643" i="21" s="1"/>
  <c r="Q1644" i="21"/>
  <c r="R1644" i="21" s="1"/>
  <c r="Q1645" i="21"/>
  <c r="R1645" i="21" s="1"/>
  <c r="Q1646" i="21"/>
  <c r="R1646" i="21" s="1"/>
  <c r="Q1647" i="21"/>
  <c r="R1647" i="21" s="1"/>
  <c r="Q1648" i="21"/>
  <c r="R1648" i="21" s="1"/>
  <c r="Q1649" i="21"/>
  <c r="R1649" i="21" s="1"/>
  <c r="Q1650" i="21"/>
  <c r="R1650" i="21" s="1"/>
  <c r="Q1651" i="21"/>
  <c r="R1651" i="21" s="1"/>
  <c r="Q1652" i="21"/>
  <c r="R1652" i="21" s="1"/>
  <c r="Q1653" i="21"/>
  <c r="R1653" i="21" s="1"/>
  <c r="Q1654" i="21"/>
  <c r="R1654" i="21" s="1"/>
  <c r="Q1655" i="21"/>
  <c r="R1655" i="21" s="1"/>
  <c r="Q1656" i="21"/>
  <c r="R1656" i="21" s="1"/>
  <c r="Q1657" i="21"/>
  <c r="R1657" i="21" s="1"/>
  <c r="Q1658" i="21"/>
  <c r="R1658" i="21" s="1"/>
  <c r="Q1659" i="21"/>
  <c r="R1659" i="21" s="1"/>
  <c r="Q1660" i="21"/>
  <c r="R1660" i="21" s="1"/>
  <c r="Q1661" i="21"/>
  <c r="R1661" i="21" s="1"/>
  <c r="Q1662" i="21"/>
  <c r="R1662" i="21" s="1"/>
  <c r="Q1663" i="21"/>
  <c r="R1663" i="21" s="1"/>
  <c r="Q1664" i="21"/>
  <c r="R1664" i="21" s="1"/>
  <c r="Q1665" i="21"/>
  <c r="R1665" i="21" s="1"/>
  <c r="Q1666" i="21"/>
  <c r="R1666" i="21" s="1"/>
  <c r="Q1667" i="21"/>
  <c r="R1667" i="21" s="1"/>
  <c r="Q1668" i="21"/>
  <c r="R1668" i="21" s="1"/>
  <c r="Q1669" i="21"/>
  <c r="R1669" i="21" s="1"/>
  <c r="Q1670" i="21"/>
  <c r="R1670" i="21" s="1"/>
  <c r="Q1671" i="21"/>
  <c r="R1671" i="21" s="1"/>
  <c r="Q1672" i="21"/>
  <c r="R1672" i="21" s="1"/>
  <c r="Q1673" i="21"/>
  <c r="R1673" i="21" s="1"/>
  <c r="Q1674" i="21"/>
  <c r="R1674" i="21" s="1"/>
  <c r="Q1675" i="21"/>
  <c r="R1675" i="21" s="1"/>
  <c r="Q1676" i="21"/>
  <c r="R1676" i="21" s="1"/>
  <c r="Q1677" i="21"/>
  <c r="R1677" i="21" s="1"/>
  <c r="Q1678" i="21"/>
  <c r="R1678" i="21" s="1"/>
  <c r="Q1679" i="21"/>
  <c r="R1679" i="21" s="1"/>
  <c r="Q1680" i="21"/>
  <c r="R1680" i="21" s="1"/>
  <c r="Q1681" i="21"/>
  <c r="R1681" i="21" s="1"/>
  <c r="Q1682" i="21"/>
  <c r="R1682" i="21" s="1"/>
  <c r="Q1683" i="21"/>
  <c r="R1683" i="21" s="1"/>
  <c r="Q1684" i="21"/>
  <c r="R1684" i="21" s="1"/>
  <c r="Q1685" i="21"/>
  <c r="R1685" i="21" s="1"/>
  <c r="Q1686" i="21"/>
  <c r="R1686" i="21" s="1"/>
  <c r="Q1687" i="21"/>
  <c r="R1687" i="21" s="1"/>
  <c r="Q1688" i="21"/>
  <c r="R1688" i="21" s="1"/>
  <c r="Q1689" i="21"/>
  <c r="R1689" i="21" s="1"/>
  <c r="Q1690" i="21"/>
  <c r="R1690" i="21" s="1"/>
  <c r="Q1691" i="21"/>
  <c r="R1691" i="21" s="1"/>
  <c r="Q1692" i="21"/>
  <c r="R1692" i="21" s="1"/>
  <c r="Q1693" i="21"/>
  <c r="R1693" i="21" s="1"/>
  <c r="Q1694" i="21"/>
  <c r="R1694" i="21" s="1"/>
  <c r="Q1695" i="21"/>
  <c r="R1695" i="21" s="1"/>
  <c r="Q1696" i="21"/>
  <c r="R1696" i="21" s="1"/>
  <c r="Q1697" i="21"/>
  <c r="R1697" i="21" s="1"/>
  <c r="Q1698" i="21"/>
  <c r="R1698" i="21" s="1"/>
  <c r="Q1699" i="21"/>
  <c r="R1699" i="21" s="1"/>
  <c r="Q1700" i="21"/>
  <c r="R1700" i="21" s="1"/>
  <c r="Q1701" i="21"/>
  <c r="R1701" i="21" s="1"/>
  <c r="Q1702" i="21"/>
  <c r="R1702" i="21" s="1"/>
  <c r="Q1703" i="21"/>
  <c r="R1703" i="21" s="1"/>
  <c r="Q1704" i="21"/>
  <c r="R1704" i="21" s="1"/>
  <c r="Q1705" i="21"/>
  <c r="R1705" i="21" s="1"/>
  <c r="Q1706" i="21"/>
  <c r="R1706" i="21" s="1"/>
  <c r="Q1707" i="21"/>
  <c r="R1707" i="21" s="1"/>
  <c r="Q1708" i="21"/>
  <c r="R1708" i="21" s="1"/>
  <c r="Q1709" i="21"/>
  <c r="R1709" i="21" s="1"/>
  <c r="Q1710" i="21"/>
  <c r="R1710" i="21" s="1"/>
  <c r="Q1711" i="21"/>
  <c r="R1711" i="21" s="1"/>
  <c r="Q1712" i="21"/>
  <c r="R1712" i="21" s="1"/>
  <c r="Q1713" i="21"/>
  <c r="R1713" i="21" s="1"/>
  <c r="Q1714" i="21"/>
  <c r="R1714" i="21" s="1"/>
  <c r="Q1715" i="21"/>
  <c r="R1715" i="21" s="1"/>
  <c r="Q1716" i="21"/>
  <c r="R1716" i="21" s="1"/>
  <c r="Q1717" i="21"/>
  <c r="R1717" i="21" s="1"/>
  <c r="Q1718" i="21"/>
  <c r="R1718" i="21" s="1"/>
  <c r="Q1719" i="21"/>
  <c r="R1719" i="21" s="1"/>
  <c r="Q1720" i="21"/>
  <c r="R1720" i="21" s="1"/>
  <c r="Q1721" i="21"/>
  <c r="R1721" i="21" s="1"/>
  <c r="Q1722" i="21"/>
  <c r="R1722" i="21" s="1"/>
  <c r="Q1723" i="21"/>
  <c r="R1723" i="21" s="1"/>
  <c r="Q1724" i="21"/>
  <c r="R1724" i="21" s="1"/>
  <c r="Q1725" i="21"/>
  <c r="R1725" i="21" s="1"/>
  <c r="Q1726" i="21"/>
  <c r="R1726" i="21" s="1"/>
  <c r="Q1727" i="21"/>
  <c r="R1727" i="21" s="1"/>
  <c r="Q1728" i="21"/>
  <c r="R1728" i="21" s="1"/>
  <c r="Q1729" i="21"/>
  <c r="R1729" i="21" s="1"/>
  <c r="Q1730" i="21"/>
  <c r="R1730" i="21" s="1"/>
  <c r="Q1731" i="21"/>
  <c r="R1731" i="21" s="1"/>
  <c r="Q1732" i="21"/>
  <c r="R1732" i="21" s="1"/>
  <c r="Q1733" i="21"/>
  <c r="R1733" i="21" s="1"/>
  <c r="Q1734" i="21"/>
  <c r="R1734" i="21" s="1"/>
  <c r="Q1735" i="21"/>
  <c r="R1735" i="21" s="1"/>
  <c r="Q1736" i="21"/>
  <c r="R1736" i="21" s="1"/>
  <c r="Q1737" i="21"/>
  <c r="R1737" i="21" s="1"/>
  <c r="Q1738" i="21"/>
  <c r="R1738" i="21" s="1"/>
  <c r="Q1739" i="21"/>
  <c r="R1739" i="21" s="1"/>
  <c r="Q1740" i="21"/>
  <c r="R1740" i="21" s="1"/>
  <c r="Q1741" i="21"/>
  <c r="R1741" i="21" s="1"/>
  <c r="Q1742" i="21"/>
  <c r="R1742" i="21" s="1"/>
  <c r="Q1743" i="21"/>
  <c r="R1743" i="21" s="1"/>
  <c r="Q1744" i="21"/>
  <c r="R1744" i="21" s="1"/>
  <c r="Q1745" i="21"/>
  <c r="R1745" i="21" s="1"/>
  <c r="Q1746" i="21"/>
  <c r="R1746" i="21" s="1"/>
  <c r="Q1747" i="21"/>
  <c r="R1747" i="21" s="1"/>
  <c r="Q1748" i="21"/>
  <c r="R1748" i="21" s="1"/>
  <c r="Q1749" i="21"/>
  <c r="R1749" i="21" s="1"/>
  <c r="Q1750" i="21"/>
  <c r="R1750" i="21" s="1"/>
  <c r="Q1751" i="21"/>
  <c r="R1751" i="21" s="1"/>
  <c r="Q1752" i="21"/>
  <c r="R1752" i="21" s="1"/>
  <c r="Q1753" i="21"/>
  <c r="R1753" i="21" s="1"/>
  <c r="Q1754" i="21"/>
  <c r="R1754" i="21" s="1"/>
  <c r="Q1755" i="21"/>
  <c r="R1755" i="21" s="1"/>
  <c r="Q1756" i="21"/>
  <c r="R1756" i="21" s="1"/>
  <c r="Q1757" i="21"/>
  <c r="R1757" i="21" s="1"/>
  <c r="Q1758" i="21"/>
  <c r="R1758" i="21" s="1"/>
  <c r="Q1759" i="21"/>
  <c r="R1759" i="21" s="1"/>
  <c r="Q1760" i="21"/>
  <c r="R1760" i="21" s="1"/>
  <c r="Q1761" i="21"/>
  <c r="R1761" i="21" s="1"/>
  <c r="Q1762" i="21"/>
  <c r="R1762" i="21" s="1"/>
  <c r="Q1763" i="21"/>
  <c r="R1763" i="21" s="1"/>
  <c r="Q1764" i="21"/>
  <c r="R1764" i="21" s="1"/>
  <c r="Q1765" i="21"/>
  <c r="R1765" i="21" s="1"/>
  <c r="Q1766" i="21"/>
  <c r="R1766" i="21" s="1"/>
  <c r="Q1767" i="21"/>
  <c r="R1767" i="21" s="1"/>
  <c r="Q1768" i="21"/>
  <c r="R1768" i="21" s="1"/>
  <c r="Q1769" i="21"/>
  <c r="R1769" i="21" s="1"/>
  <c r="Q1770" i="21"/>
  <c r="R1770" i="21" s="1"/>
  <c r="Q1771" i="21"/>
  <c r="R1771" i="21" s="1"/>
  <c r="Q1772" i="21"/>
  <c r="R1772" i="21" s="1"/>
  <c r="Q1773" i="21"/>
  <c r="R1773" i="21" s="1"/>
  <c r="Q1774" i="21"/>
  <c r="R1774" i="21" s="1"/>
  <c r="Q1775" i="21"/>
  <c r="R1775" i="21" s="1"/>
  <c r="Q1776" i="21"/>
  <c r="R1776" i="21" s="1"/>
  <c r="Q1777" i="21"/>
  <c r="R1777" i="21" s="1"/>
  <c r="Q1778" i="21"/>
  <c r="R1778" i="21" s="1"/>
  <c r="Q1779" i="21"/>
  <c r="R1779" i="21" s="1"/>
  <c r="Q1780" i="21"/>
  <c r="R1780" i="21" s="1"/>
  <c r="Q1781" i="21"/>
  <c r="Q1782" i="21"/>
  <c r="R1782" i="21" s="1"/>
  <c r="Q1783" i="21"/>
  <c r="R1783" i="21" s="1"/>
  <c r="Q1784" i="21"/>
  <c r="R1784" i="21" s="1"/>
  <c r="Q1785" i="21"/>
  <c r="R1785" i="21" s="1"/>
  <c r="Q1786" i="21"/>
  <c r="R1786" i="21" s="1"/>
  <c r="Q1787" i="21"/>
  <c r="R1787" i="21" s="1"/>
  <c r="Q1788" i="21"/>
  <c r="R1788" i="21" s="1"/>
  <c r="Q1789" i="21"/>
  <c r="R1789" i="21" s="1"/>
  <c r="Q1790" i="21"/>
  <c r="R1790" i="21" s="1"/>
  <c r="Q1791" i="21"/>
  <c r="R1791" i="21" s="1"/>
  <c r="Q1792" i="21"/>
  <c r="R1792" i="21" s="1"/>
  <c r="Q1793" i="21"/>
  <c r="R1793" i="21" s="1"/>
  <c r="Q1794" i="21"/>
  <c r="R1794" i="21" s="1"/>
  <c r="Q1795" i="21"/>
  <c r="R1795" i="21" s="1"/>
  <c r="Q1796" i="21"/>
  <c r="R1796" i="21" s="1"/>
  <c r="Q1797" i="21"/>
  <c r="R1797" i="21" s="1"/>
  <c r="Q1798" i="21"/>
  <c r="R1798" i="21" s="1"/>
  <c r="Q1799" i="21"/>
  <c r="R1799" i="21" s="1"/>
  <c r="Q1800" i="21"/>
  <c r="R1800" i="21" s="1"/>
  <c r="Q1801" i="21"/>
  <c r="R1801" i="21" s="1"/>
  <c r="Q1802" i="21"/>
  <c r="R1802" i="21" s="1"/>
  <c r="Q1803" i="21"/>
  <c r="R1803" i="21" s="1"/>
  <c r="Q1804" i="21"/>
  <c r="R1804" i="21" s="1"/>
  <c r="Q1805" i="21"/>
  <c r="R1805" i="21" s="1"/>
  <c r="Q1806" i="21"/>
  <c r="R1806" i="21" s="1"/>
  <c r="Q1807" i="21"/>
  <c r="R1807" i="21" s="1"/>
  <c r="Q1808" i="21"/>
  <c r="R1808" i="21" s="1"/>
  <c r="Q1809" i="21"/>
  <c r="R1809" i="21" s="1"/>
  <c r="Q1810" i="21"/>
  <c r="R1810" i="21" s="1"/>
  <c r="Q1811" i="21"/>
  <c r="R1811" i="21" s="1"/>
  <c r="Q1812" i="21"/>
  <c r="R1812" i="21" s="1"/>
  <c r="Q1813" i="21"/>
  <c r="R1813" i="21" s="1"/>
  <c r="Q1814" i="21"/>
  <c r="R1814" i="21" s="1"/>
  <c r="Q1815" i="21"/>
  <c r="R1815" i="21" s="1"/>
  <c r="Q1816" i="21"/>
  <c r="R1816" i="21" s="1"/>
  <c r="Q1817" i="21"/>
  <c r="R1817" i="21" s="1"/>
  <c r="Q1818" i="21"/>
  <c r="R1818" i="21" s="1"/>
  <c r="Q1819" i="21"/>
  <c r="R1819" i="21" s="1"/>
  <c r="Q1820" i="21"/>
  <c r="R1820" i="21" s="1"/>
  <c r="Q1821" i="21"/>
  <c r="R1821" i="21" s="1"/>
  <c r="Q1822" i="21"/>
  <c r="R1822" i="21" s="1"/>
  <c r="Q1823" i="21"/>
  <c r="R1823" i="21" s="1"/>
  <c r="Q1824" i="21"/>
  <c r="R1824" i="21" s="1"/>
  <c r="Q1825" i="21"/>
  <c r="R1825" i="21" s="1"/>
  <c r="Q1826" i="21"/>
  <c r="R1826" i="21" s="1"/>
  <c r="Q1827" i="21"/>
  <c r="R1827" i="21" s="1"/>
  <c r="Q1828" i="21"/>
  <c r="R1828" i="21" s="1"/>
  <c r="Q1829" i="21"/>
  <c r="R1829" i="21" s="1"/>
  <c r="Q1830" i="21"/>
  <c r="R1830" i="21" s="1"/>
  <c r="Q1831" i="21"/>
  <c r="R1831" i="21" s="1"/>
  <c r="Q1832" i="21"/>
  <c r="R1832" i="21" s="1"/>
  <c r="Q1833" i="21"/>
  <c r="R1833" i="21" s="1"/>
  <c r="Q1834" i="21"/>
  <c r="R1834" i="21" s="1"/>
  <c r="Q1835" i="21"/>
  <c r="R1835" i="21" s="1"/>
  <c r="Q1836" i="21"/>
  <c r="R1836" i="21" s="1"/>
  <c r="Q1837" i="21"/>
  <c r="R1837" i="21" s="1"/>
  <c r="Q1838" i="21"/>
  <c r="R1838" i="21" s="1"/>
  <c r="Q1839" i="21"/>
  <c r="R1839" i="21" s="1"/>
  <c r="Q1840" i="21"/>
  <c r="R1840" i="21" s="1"/>
  <c r="Q1841" i="21"/>
  <c r="R1841" i="21" s="1"/>
  <c r="Q1842" i="21"/>
  <c r="R1842" i="21" s="1"/>
  <c r="Q1843" i="21"/>
  <c r="R1843" i="21" s="1"/>
  <c r="Q1844" i="21"/>
  <c r="R1844" i="21" s="1"/>
  <c r="Q1845" i="21"/>
  <c r="R1845" i="21" s="1"/>
  <c r="Q1846" i="21"/>
  <c r="R1846" i="21" s="1"/>
  <c r="Q1847" i="21"/>
  <c r="R1847" i="21" s="1"/>
  <c r="Q1848" i="21"/>
  <c r="R1848" i="21" s="1"/>
  <c r="Q1849" i="21"/>
  <c r="R1849" i="21" s="1"/>
  <c r="Q1850" i="21"/>
  <c r="R1850" i="21" s="1"/>
  <c r="Q1851" i="21"/>
  <c r="R1851" i="21" s="1"/>
  <c r="Q1852" i="21"/>
  <c r="R1852" i="21" s="1"/>
  <c r="Q1853" i="21"/>
  <c r="R1853" i="21" s="1"/>
  <c r="Q1854" i="21"/>
  <c r="R1854" i="21" s="1"/>
  <c r="Q1855" i="21"/>
  <c r="R1855" i="21" s="1"/>
  <c r="Q1856" i="21"/>
  <c r="R1856" i="21" s="1"/>
  <c r="Q1857" i="21"/>
  <c r="R1857" i="21" s="1"/>
  <c r="Q1858" i="21"/>
  <c r="R1858" i="21" s="1"/>
  <c r="Q1859" i="21"/>
  <c r="R1859" i="21" s="1"/>
  <c r="Q1860" i="21"/>
  <c r="R1860" i="21" s="1"/>
  <c r="Q1861" i="21"/>
  <c r="R1861" i="21" s="1"/>
  <c r="Q1862" i="21"/>
  <c r="R1862" i="21" s="1"/>
  <c r="Q1863" i="21"/>
  <c r="R1863" i="21" s="1"/>
  <c r="Q1864" i="21"/>
  <c r="R1864" i="21" s="1"/>
  <c r="Q1865" i="21"/>
  <c r="R1865" i="21" s="1"/>
  <c r="Q1866" i="21"/>
  <c r="R1866" i="21" s="1"/>
  <c r="Q1867" i="21"/>
  <c r="R1867" i="21" s="1"/>
  <c r="Q1868" i="21"/>
  <c r="R1868" i="21" s="1"/>
  <c r="Q1869" i="21"/>
  <c r="R1869" i="21" s="1"/>
  <c r="Q1870" i="21"/>
  <c r="R1870" i="21" s="1"/>
  <c r="Q1871" i="21"/>
  <c r="R1871" i="21" s="1"/>
  <c r="Q1872" i="21"/>
  <c r="R1872" i="21" s="1"/>
  <c r="Q1873" i="21"/>
  <c r="R1873" i="21" s="1"/>
  <c r="Q1874" i="21"/>
  <c r="R1874" i="21" s="1"/>
  <c r="Q1875" i="21"/>
  <c r="R1875" i="21" s="1"/>
  <c r="Q1876" i="21"/>
  <c r="R1876" i="21" s="1"/>
  <c r="Q1877" i="21"/>
  <c r="R1877" i="21" s="1"/>
  <c r="Q1878" i="21"/>
  <c r="R1878" i="21" s="1"/>
  <c r="Q1879" i="21"/>
  <c r="R1879" i="21" s="1"/>
  <c r="Q1880" i="21"/>
  <c r="R1880" i="21" s="1"/>
  <c r="Q1881" i="21"/>
  <c r="R1881" i="21" s="1"/>
  <c r="Q1882" i="21"/>
  <c r="R1882" i="21" s="1"/>
  <c r="Q1883" i="21"/>
  <c r="R1883" i="21" s="1"/>
  <c r="Q1884" i="21"/>
  <c r="R1884" i="21" s="1"/>
  <c r="Q1885" i="21"/>
  <c r="R1885" i="21" s="1"/>
  <c r="Q1886" i="21"/>
  <c r="R1886" i="21" s="1"/>
  <c r="Q1887" i="21"/>
  <c r="R1887" i="21" s="1"/>
  <c r="Q1888" i="21"/>
  <c r="R1888" i="21" s="1"/>
  <c r="Q1889" i="21"/>
  <c r="R1889" i="21" s="1"/>
  <c r="Q1890" i="21"/>
  <c r="R1890" i="21" s="1"/>
  <c r="Q1891" i="21"/>
  <c r="R1891" i="21" s="1"/>
  <c r="Q1892" i="21"/>
  <c r="R1892" i="21" s="1"/>
  <c r="Q1893" i="21"/>
  <c r="R1893" i="21" s="1"/>
  <c r="Q1894" i="21"/>
  <c r="R1894" i="21" s="1"/>
  <c r="Q1895" i="21"/>
  <c r="R1895" i="21" s="1"/>
  <c r="Q1896" i="21"/>
  <c r="R1896" i="21" s="1"/>
  <c r="Q1897" i="21"/>
  <c r="R1897" i="21" s="1"/>
  <c r="Q1898" i="21"/>
  <c r="R1898" i="21" s="1"/>
  <c r="Q1899" i="21"/>
  <c r="R1899" i="21" s="1"/>
  <c r="Q1900" i="21"/>
  <c r="R1900" i="21" s="1"/>
  <c r="Q1901" i="21"/>
  <c r="R1901" i="21" s="1"/>
  <c r="Q1902" i="21"/>
  <c r="R1902" i="21" s="1"/>
  <c r="Q1903" i="21"/>
  <c r="R1903" i="21" s="1"/>
  <c r="Q1904" i="21"/>
  <c r="R1904" i="21" s="1"/>
  <c r="Q1905" i="21"/>
  <c r="R1905" i="21" s="1"/>
  <c r="Q1906" i="21"/>
  <c r="R1906" i="21" s="1"/>
  <c r="Q1907" i="21"/>
  <c r="R1907" i="21" s="1"/>
  <c r="Q1908" i="21"/>
  <c r="R1908" i="21" s="1"/>
  <c r="Q1909" i="21"/>
  <c r="R1909" i="21" s="1"/>
  <c r="Q1910" i="21"/>
  <c r="R1910" i="21" s="1"/>
  <c r="Q1911" i="21"/>
  <c r="R1911" i="21" s="1"/>
  <c r="Q1912" i="21"/>
  <c r="R1912" i="21" s="1"/>
  <c r="Q1913" i="21"/>
  <c r="R1913" i="21" s="1"/>
  <c r="Q1914" i="21"/>
  <c r="R1914" i="21" s="1"/>
  <c r="Q1915" i="21"/>
  <c r="R1915" i="21" s="1"/>
  <c r="Q1916" i="21"/>
  <c r="R1916" i="21" s="1"/>
  <c r="Q1917" i="21"/>
  <c r="R1917" i="21" s="1"/>
  <c r="Q1918" i="21"/>
  <c r="R1918" i="21" s="1"/>
  <c r="Q1919" i="21"/>
  <c r="R1919" i="21" s="1"/>
  <c r="Q1920" i="21"/>
  <c r="R1920" i="21" s="1"/>
  <c r="Q1921" i="21"/>
  <c r="R1921" i="21" s="1"/>
  <c r="Q1922" i="21"/>
  <c r="R1922" i="21" s="1"/>
  <c r="Q1923" i="21"/>
  <c r="R1923" i="21" s="1"/>
  <c r="Q1924" i="21"/>
  <c r="R1924" i="21" s="1"/>
  <c r="Q1925" i="21"/>
  <c r="R1925" i="21" s="1"/>
  <c r="Q1926" i="21"/>
  <c r="R1926" i="21" s="1"/>
  <c r="Q1927" i="21"/>
  <c r="R1927" i="21" s="1"/>
  <c r="Q1928" i="21"/>
  <c r="R1928" i="21" s="1"/>
  <c r="Q1929" i="21"/>
  <c r="R1929" i="21" s="1"/>
  <c r="Q1930" i="21"/>
  <c r="R1930" i="21" s="1"/>
  <c r="Q1931" i="21"/>
  <c r="R1931" i="21" s="1"/>
  <c r="Q1932" i="21"/>
  <c r="R1932" i="21" s="1"/>
  <c r="Q1933" i="21"/>
  <c r="R1933" i="21" s="1"/>
  <c r="Q1934" i="21"/>
  <c r="R1934" i="21" s="1"/>
  <c r="Q1935" i="21"/>
  <c r="R1935" i="21" s="1"/>
  <c r="Q1936" i="21"/>
  <c r="R1936" i="21" s="1"/>
  <c r="Q1937" i="21"/>
  <c r="R1937" i="21" s="1"/>
  <c r="Q1938" i="21"/>
  <c r="R1938" i="21" s="1"/>
  <c r="Q1939" i="21"/>
  <c r="R1939" i="21" s="1"/>
  <c r="Q1940" i="21"/>
  <c r="R1940" i="21" s="1"/>
  <c r="Q1941" i="21"/>
  <c r="R1941" i="21" s="1"/>
  <c r="Q1942" i="21"/>
  <c r="R1942" i="21" s="1"/>
  <c r="Q1943" i="21"/>
  <c r="R1943" i="21" s="1"/>
  <c r="Q1944" i="21"/>
  <c r="R1944" i="21" s="1"/>
  <c r="Q1945" i="21"/>
  <c r="R1945" i="21" s="1"/>
  <c r="Q1946" i="21"/>
  <c r="R1946" i="21" s="1"/>
  <c r="Q1947" i="21"/>
  <c r="R1947" i="21" s="1"/>
  <c r="Q1948" i="21"/>
  <c r="R1948" i="21" s="1"/>
  <c r="Q1949" i="21"/>
  <c r="R1949" i="21" s="1"/>
  <c r="Q1950" i="21"/>
  <c r="R1950" i="21" s="1"/>
  <c r="Q1951" i="21"/>
  <c r="R1951" i="21" s="1"/>
  <c r="Q1952" i="21"/>
  <c r="R1952" i="21" s="1"/>
  <c r="Q1953" i="21"/>
  <c r="R1953" i="21" s="1"/>
  <c r="Q1954" i="21"/>
  <c r="R1954" i="21" s="1"/>
  <c r="Q1955" i="21"/>
  <c r="R1955" i="21" s="1"/>
  <c r="Q1956" i="21"/>
  <c r="R1956" i="21" s="1"/>
  <c r="Q1957" i="21"/>
  <c r="R1957" i="21" s="1"/>
  <c r="Q1958" i="21"/>
  <c r="R1958" i="21" s="1"/>
  <c r="Q1959" i="21"/>
  <c r="R1959" i="21" s="1"/>
  <c r="Q1960" i="21"/>
  <c r="R1960" i="21" s="1"/>
  <c r="Q1961" i="21"/>
  <c r="R1961" i="21" s="1"/>
  <c r="Q1962" i="21"/>
  <c r="R1962" i="21" s="1"/>
  <c r="Q1963" i="21"/>
  <c r="R1963" i="21" s="1"/>
  <c r="Q1964" i="21"/>
  <c r="R1964" i="21" s="1"/>
  <c r="Q1965" i="21"/>
  <c r="R1965" i="21" s="1"/>
  <c r="Q1966" i="21"/>
  <c r="R1966" i="21" s="1"/>
  <c r="Q1967" i="21"/>
  <c r="R1967" i="21" s="1"/>
  <c r="Q1968" i="21"/>
  <c r="R1968" i="21" s="1"/>
  <c r="Q1969" i="21"/>
  <c r="R1969" i="21" s="1"/>
  <c r="Q1970" i="21"/>
  <c r="R1970" i="21" s="1"/>
  <c r="Q1971" i="21"/>
  <c r="R1971" i="21" s="1"/>
  <c r="Q1972" i="21"/>
  <c r="R1972" i="21" s="1"/>
  <c r="Q1973" i="21"/>
  <c r="R1973" i="21" s="1"/>
  <c r="Q1974" i="21"/>
  <c r="R1974" i="21" s="1"/>
  <c r="Q1975" i="21"/>
  <c r="R1975" i="21" s="1"/>
  <c r="Q1976" i="21"/>
  <c r="R1976" i="21" s="1"/>
  <c r="Q1977" i="21"/>
  <c r="R1977" i="21" s="1"/>
  <c r="Q1978" i="21"/>
  <c r="R1978" i="21" s="1"/>
  <c r="Q1979" i="21"/>
  <c r="R1979" i="21" s="1"/>
  <c r="Q1980" i="21"/>
  <c r="R1980" i="21" s="1"/>
  <c r="Q1981" i="21"/>
  <c r="R1981" i="21" s="1"/>
  <c r="Q1982" i="21"/>
  <c r="R1982" i="21" s="1"/>
  <c r="Q1983" i="21"/>
  <c r="R1983" i="21" s="1"/>
  <c r="Q1984" i="21"/>
  <c r="R1984" i="21" s="1"/>
  <c r="Q1985" i="21"/>
  <c r="R1985" i="21" s="1"/>
  <c r="Q1986" i="21"/>
  <c r="R1986" i="21" s="1"/>
  <c r="Q1987" i="21"/>
  <c r="R1987" i="21" s="1"/>
  <c r="Q1988" i="21"/>
  <c r="R1988" i="21" s="1"/>
  <c r="Q1989" i="21"/>
  <c r="R1989" i="21" s="1"/>
  <c r="Q1990" i="21"/>
  <c r="R1990" i="21" s="1"/>
  <c r="Q1991" i="21"/>
  <c r="R1991" i="21" s="1"/>
  <c r="Q1992" i="21"/>
  <c r="R1992" i="21" s="1"/>
  <c r="Q1993" i="21"/>
  <c r="R1993" i="21" s="1"/>
  <c r="Q1994" i="21"/>
  <c r="R1994" i="21" s="1"/>
  <c r="Q1995" i="21"/>
  <c r="R1995" i="21" s="1"/>
  <c r="Q1996" i="21"/>
  <c r="R1996" i="21" s="1"/>
  <c r="Q1997" i="21"/>
  <c r="R1997" i="21" s="1"/>
  <c r="Q1998" i="21"/>
  <c r="R1998" i="21" s="1"/>
  <c r="Q1999" i="21"/>
  <c r="R1999" i="21" s="1"/>
  <c r="Q2000" i="21"/>
  <c r="R2000" i="21" s="1"/>
  <c r="Q2001" i="21"/>
  <c r="R2001" i="21" s="1"/>
  <c r="Q2002" i="21"/>
  <c r="R2002" i="21" s="1"/>
  <c r="Q2003" i="21"/>
  <c r="R2003" i="21" s="1"/>
  <c r="Q2004" i="21"/>
  <c r="R2004" i="21" s="1"/>
  <c r="Q2005" i="21"/>
  <c r="R2005" i="21" s="1"/>
  <c r="Q2006" i="21"/>
  <c r="R2006" i="21" s="1"/>
  <c r="Q2007" i="21"/>
  <c r="R2007" i="21" s="1"/>
  <c r="Q2008" i="21"/>
  <c r="R2008" i="21" s="1"/>
  <c r="Q2009" i="21"/>
  <c r="R2009" i="21" s="1"/>
  <c r="Q2010" i="21"/>
  <c r="R2010" i="21" s="1"/>
  <c r="Q2011" i="21"/>
  <c r="R2011" i="21" s="1"/>
  <c r="Q2012" i="21"/>
  <c r="R2012" i="21" s="1"/>
  <c r="Q2013" i="21"/>
  <c r="R2013" i="21" s="1"/>
  <c r="Q2014" i="21"/>
  <c r="R2014" i="21" s="1"/>
  <c r="Q2015" i="21"/>
  <c r="R2015" i="21" s="1"/>
  <c r="Q2016" i="21"/>
  <c r="R2016" i="21" s="1"/>
  <c r="Q2017" i="21"/>
  <c r="R2017" i="21" s="1"/>
  <c r="Q2018" i="21"/>
  <c r="R2018" i="21" s="1"/>
  <c r="Q2019" i="21"/>
  <c r="R2019" i="21" s="1"/>
  <c r="Q2020" i="21"/>
  <c r="R2020" i="21" s="1"/>
  <c r="Q2021" i="21"/>
  <c r="R2021" i="21" s="1"/>
  <c r="Q2022" i="21"/>
  <c r="R2022" i="21" s="1"/>
  <c r="Q2023" i="21"/>
  <c r="Q2024" i="21"/>
  <c r="R2024" i="21" s="1"/>
  <c r="Q2025" i="21"/>
  <c r="R2025" i="21" s="1"/>
  <c r="Q2026" i="21"/>
  <c r="R2026" i="21" s="1"/>
  <c r="Q2027" i="21"/>
  <c r="R2027" i="21" s="1"/>
  <c r="Q2028" i="21"/>
  <c r="R2028" i="21" s="1"/>
  <c r="Q2029" i="21"/>
  <c r="R2029" i="21" s="1"/>
  <c r="Q2030" i="21"/>
  <c r="R2030" i="21" s="1"/>
  <c r="Q2031" i="21"/>
  <c r="R2031" i="21" s="1"/>
  <c r="Q2032" i="21"/>
  <c r="R2032" i="21" s="1"/>
  <c r="Q2033" i="21"/>
  <c r="R2033" i="21" s="1"/>
  <c r="Q2034" i="21"/>
  <c r="R2034" i="21" s="1"/>
  <c r="Q2035" i="21"/>
  <c r="R2035" i="21" s="1"/>
  <c r="Q2036" i="21"/>
  <c r="R2036" i="21" s="1"/>
  <c r="Q2037" i="21"/>
  <c r="R2037" i="21" s="1"/>
  <c r="Q2038" i="21"/>
  <c r="R2038" i="21" s="1"/>
  <c r="Q2039" i="21"/>
  <c r="R2039" i="21" s="1"/>
  <c r="Q2040" i="21"/>
  <c r="R2040" i="21" s="1"/>
  <c r="Q2041" i="21"/>
  <c r="R2041" i="21" s="1"/>
  <c r="Q2042" i="21"/>
  <c r="R2042" i="21" s="1"/>
  <c r="Q2043" i="21"/>
  <c r="R2043" i="21" s="1"/>
  <c r="Q2044" i="21"/>
  <c r="R2044" i="21" s="1"/>
  <c r="Q2045" i="21"/>
  <c r="R2045" i="21" s="1"/>
  <c r="Q2046" i="21"/>
  <c r="R2046" i="21" s="1"/>
  <c r="Q2047" i="21"/>
  <c r="R2047" i="21" s="1"/>
  <c r="Q2048" i="21"/>
  <c r="R2048" i="21" s="1"/>
  <c r="Q2049" i="21"/>
  <c r="R2049" i="21" s="1"/>
  <c r="Q2050" i="21"/>
  <c r="R2050" i="21" s="1"/>
  <c r="Q2051" i="21"/>
  <c r="R2051" i="21" s="1"/>
  <c r="Q2052" i="21"/>
  <c r="R2052" i="21" s="1"/>
  <c r="Q2053" i="21"/>
  <c r="R2053" i="21" s="1"/>
  <c r="Q2054" i="21"/>
  <c r="R2054" i="21" s="1"/>
  <c r="Q2055" i="21"/>
  <c r="R2055" i="21" s="1"/>
  <c r="Q2056" i="21"/>
  <c r="R2056" i="21" s="1"/>
  <c r="Q2057" i="21"/>
  <c r="R2057" i="21" s="1"/>
  <c r="Q2058" i="21"/>
  <c r="R2058" i="21" s="1"/>
  <c r="Q2059" i="21"/>
  <c r="R2059" i="21" s="1"/>
  <c r="Q2060" i="21"/>
  <c r="R2060" i="21" s="1"/>
  <c r="Q2061" i="21"/>
  <c r="R2061" i="21" s="1"/>
  <c r="Q2062" i="21"/>
  <c r="R2062" i="21" s="1"/>
  <c r="Q2063" i="21"/>
  <c r="R2063" i="21" s="1"/>
  <c r="Q2064" i="21"/>
  <c r="R2064" i="21" s="1"/>
  <c r="Q2065" i="21"/>
  <c r="R2065" i="21" s="1"/>
  <c r="Q2066" i="21"/>
  <c r="R2066" i="21" s="1"/>
  <c r="Q2067" i="21"/>
  <c r="R2067" i="21" s="1"/>
  <c r="Q2068" i="21"/>
  <c r="R2068" i="21" s="1"/>
  <c r="Q2069" i="21"/>
  <c r="R2069" i="21" s="1"/>
  <c r="Q2070" i="21"/>
  <c r="R2070" i="21" s="1"/>
  <c r="Q2071" i="21"/>
  <c r="R2071" i="21" s="1"/>
  <c r="Q2072" i="21"/>
  <c r="R2072" i="21" s="1"/>
  <c r="Q2073" i="21"/>
  <c r="R2073" i="21" s="1"/>
  <c r="Q2074" i="21"/>
  <c r="R2074" i="21" s="1"/>
  <c r="Q2075" i="21"/>
  <c r="R2075" i="21" s="1"/>
  <c r="Q2076" i="21"/>
  <c r="R2076" i="21" s="1"/>
  <c r="Q2077" i="21"/>
  <c r="R2077" i="21" s="1"/>
  <c r="Q2078" i="21"/>
  <c r="R2078" i="21" s="1"/>
  <c r="Q2079" i="21"/>
  <c r="R2079" i="21" s="1"/>
  <c r="Q2080" i="21"/>
  <c r="R2080" i="21" s="1"/>
  <c r="Q2081" i="21"/>
  <c r="R2081" i="21" s="1"/>
  <c r="Q2082" i="21"/>
  <c r="R2082" i="21" s="1"/>
  <c r="Q2083" i="21"/>
  <c r="R2083" i="21" s="1"/>
  <c r="Q2084" i="21"/>
  <c r="R2084" i="21" s="1"/>
  <c r="Q2085" i="21"/>
  <c r="R2085" i="21" s="1"/>
  <c r="Q2086" i="21"/>
  <c r="R2086" i="21" s="1"/>
  <c r="Q2087" i="21"/>
  <c r="R2087" i="21" s="1"/>
  <c r="Q2088" i="21"/>
  <c r="R2088" i="21" s="1"/>
  <c r="Q2089" i="21"/>
  <c r="R2089" i="21" s="1"/>
  <c r="Q2090" i="21"/>
  <c r="R2090" i="21" s="1"/>
  <c r="Q2091" i="21"/>
  <c r="R2091" i="21" s="1"/>
  <c r="Q2092" i="21"/>
  <c r="R2092" i="21" s="1"/>
  <c r="Q2093" i="21"/>
  <c r="R2093" i="21" s="1"/>
  <c r="Q2094" i="21"/>
  <c r="R2094" i="21" s="1"/>
  <c r="Q2095" i="21"/>
  <c r="R2095" i="21" s="1"/>
  <c r="Q2096" i="21"/>
  <c r="R2096" i="21" s="1"/>
  <c r="Q2097" i="21"/>
  <c r="R2097" i="21" s="1"/>
  <c r="Q2098" i="21"/>
  <c r="R2098" i="21" s="1"/>
  <c r="Q2099" i="21"/>
  <c r="R2099" i="21" s="1"/>
  <c r="Q2100" i="21"/>
  <c r="R2100" i="21" s="1"/>
  <c r="Q2101" i="21"/>
  <c r="R2101" i="21" s="1"/>
  <c r="Q2102" i="21"/>
  <c r="R2102" i="21" s="1"/>
  <c r="Q2103" i="21"/>
  <c r="R2103" i="21" s="1"/>
  <c r="Q2104" i="21"/>
  <c r="R2104" i="21" s="1"/>
  <c r="Q2105" i="21"/>
  <c r="R2105" i="21" s="1"/>
  <c r="Q2106" i="21"/>
  <c r="R2106" i="21" s="1"/>
  <c r="Q2107" i="21"/>
  <c r="R2107" i="21" s="1"/>
  <c r="Q2108" i="21"/>
  <c r="R2108" i="21" s="1"/>
  <c r="Q2109" i="21"/>
  <c r="R2109" i="21" s="1"/>
  <c r="Q2110" i="21"/>
  <c r="R2110" i="21" s="1"/>
  <c r="Q2111" i="21"/>
  <c r="R2111" i="21" s="1"/>
  <c r="Q2112" i="21"/>
  <c r="R2112" i="21" s="1"/>
  <c r="Q2113" i="21"/>
  <c r="R2113" i="21" s="1"/>
  <c r="Q2114" i="21"/>
  <c r="R2114" i="21" s="1"/>
  <c r="Q2115" i="21"/>
  <c r="R2115" i="21" s="1"/>
  <c r="Q2116" i="21"/>
  <c r="R2116" i="21" s="1"/>
  <c r="Q2117" i="21"/>
  <c r="R2117" i="21" s="1"/>
  <c r="Q2118" i="21"/>
  <c r="R2118" i="21" s="1"/>
  <c r="Q2119" i="21"/>
  <c r="R2119" i="21" s="1"/>
  <c r="Q2120" i="21"/>
  <c r="R2120" i="21" s="1"/>
  <c r="Q2121" i="21"/>
  <c r="R2121" i="21" s="1"/>
  <c r="Q2122" i="21"/>
  <c r="R2122" i="21" s="1"/>
  <c r="Q2123" i="21"/>
  <c r="R2123" i="21" s="1"/>
  <c r="Q2124" i="21"/>
  <c r="R2124" i="21" s="1"/>
  <c r="Q2125" i="21"/>
  <c r="R2125" i="21" s="1"/>
  <c r="Q2126" i="21"/>
  <c r="R2126" i="21" s="1"/>
  <c r="Q2127" i="21"/>
  <c r="R2127" i="21" s="1"/>
  <c r="Q2128" i="21"/>
  <c r="R2128" i="21" s="1"/>
  <c r="Q2129" i="21"/>
  <c r="R2129" i="21" s="1"/>
  <c r="Q2130" i="21"/>
  <c r="R2130" i="21" s="1"/>
  <c r="Q2131" i="21"/>
  <c r="R2131" i="21" s="1"/>
  <c r="Q2132" i="21"/>
  <c r="R2132" i="21" s="1"/>
  <c r="Q2133" i="21"/>
  <c r="R2133" i="21" s="1"/>
  <c r="Q2134" i="21"/>
  <c r="R2134" i="21" s="1"/>
  <c r="Q2135" i="21"/>
  <c r="R2135" i="21" s="1"/>
  <c r="Q2136" i="21"/>
  <c r="R2136" i="21" s="1"/>
  <c r="Q2137" i="21"/>
  <c r="R2137" i="21" s="1"/>
  <c r="Q2138" i="21"/>
  <c r="R2138" i="21" s="1"/>
  <c r="Q2139" i="21"/>
  <c r="R2139" i="21" s="1"/>
  <c r="Q2140" i="21"/>
  <c r="R2140" i="21" s="1"/>
  <c r="Q2141" i="21"/>
  <c r="R2141" i="21" s="1"/>
  <c r="Q2142" i="21"/>
  <c r="R2142" i="21" s="1"/>
  <c r="Q2143" i="21"/>
  <c r="R2143" i="21" s="1"/>
  <c r="Q2144" i="21"/>
  <c r="R2144" i="21" s="1"/>
  <c r="Q2145" i="21"/>
  <c r="R2145" i="21" s="1"/>
  <c r="Q2146" i="21"/>
  <c r="R2146" i="21" s="1"/>
  <c r="Q2147" i="21"/>
  <c r="R2147" i="21" s="1"/>
  <c r="Q2148" i="21"/>
  <c r="R2148" i="21" s="1"/>
  <c r="Q2149" i="21"/>
  <c r="R2149" i="21" s="1"/>
  <c r="Q2150" i="21"/>
  <c r="R2150" i="21" s="1"/>
  <c r="Q2151" i="21"/>
  <c r="Q2152" i="21"/>
  <c r="R2152" i="21" s="1"/>
  <c r="Q2153" i="21"/>
  <c r="R2153" i="21" s="1"/>
  <c r="Q2154" i="21"/>
  <c r="R2154" i="21" s="1"/>
  <c r="Q2155" i="21"/>
  <c r="R2155" i="21" s="1"/>
  <c r="Q2156" i="21"/>
  <c r="R2156" i="21" s="1"/>
  <c r="Q2157" i="21"/>
  <c r="R2157" i="21" s="1"/>
  <c r="Q2158" i="21"/>
  <c r="R2158" i="21" s="1"/>
  <c r="Q2159" i="21"/>
  <c r="R2159" i="21" s="1"/>
  <c r="Q2160" i="21"/>
  <c r="R2160" i="21" s="1"/>
  <c r="Q2161" i="21"/>
  <c r="R2161" i="21" s="1"/>
  <c r="Q2162" i="21"/>
  <c r="R2162" i="21" s="1"/>
  <c r="Q2163" i="21"/>
  <c r="R2163" i="21" s="1"/>
  <c r="Q2164" i="21"/>
  <c r="R2164" i="21" s="1"/>
  <c r="Q2165" i="21"/>
  <c r="R2165" i="21" s="1"/>
  <c r="Q2166" i="21"/>
  <c r="R2166" i="21" s="1"/>
  <c r="Q2167" i="21"/>
  <c r="R2167" i="21" s="1"/>
  <c r="Q2168" i="21"/>
  <c r="R2168" i="21" s="1"/>
  <c r="Q2169" i="21"/>
  <c r="R2169" i="21" s="1"/>
  <c r="Q2170" i="21"/>
  <c r="R2170" i="21" s="1"/>
  <c r="Q2171" i="21"/>
  <c r="R2171" i="21" s="1"/>
  <c r="Q2172" i="21"/>
  <c r="R2172" i="21" s="1"/>
  <c r="Q2173" i="21"/>
  <c r="R2173" i="21" s="1"/>
  <c r="Q2174" i="21"/>
  <c r="R2174" i="21" s="1"/>
  <c r="Q2175" i="21"/>
  <c r="R2175" i="21" s="1"/>
  <c r="Q2176" i="21"/>
  <c r="R2176" i="21" s="1"/>
  <c r="Q2177" i="21"/>
  <c r="R2177" i="21" s="1"/>
  <c r="Q2178" i="21"/>
  <c r="R2178" i="21" s="1"/>
  <c r="Q2179" i="21"/>
  <c r="R2179" i="21" s="1"/>
  <c r="Q2180" i="21"/>
  <c r="R2180" i="21" s="1"/>
  <c r="Q2181" i="21"/>
  <c r="R2181" i="21" s="1"/>
  <c r="Q2182" i="21"/>
  <c r="R2182" i="21" s="1"/>
  <c r="Q2183" i="21"/>
  <c r="R2183" i="21" s="1"/>
  <c r="Q2184" i="21"/>
  <c r="R2184" i="21" s="1"/>
  <c r="Q2185" i="21"/>
  <c r="R2185" i="21" s="1"/>
  <c r="Q2186" i="21"/>
  <c r="R2186" i="21" s="1"/>
  <c r="Q2187" i="21"/>
  <c r="R2187" i="21" s="1"/>
  <c r="Q2188" i="21"/>
  <c r="R2188" i="21" s="1"/>
  <c r="Q2189" i="21"/>
  <c r="R2189" i="21" s="1"/>
  <c r="Q2190" i="21"/>
  <c r="R2190" i="21" s="1"/>
  <c r="Q2191" i="21"/>
  <c r="R2191" i="21" s="1"/>
  <c r="Q2192" i="21"/>
  <c r="R2192" i="21" s="1"/>
  <c r="Q2193" i="21"/>
  <c r="R2193" i="21" s="1"/>
  <c r="Q2194" i="21"/>
  <c r="R2194" i="21" s="1"/>
  <c r="Q2195" i="21"/>
  <c r="R2195" i="21" s="1"/>
  <c r="Q2196" i="21"/>
  <c r="R2196" i="21" s="1"/>
  <c r="Q2197" i="21"/>
  <c r="R2197" i="21" s="1"/>
  <c r="Q2198" i="21"/>
  <c r="R2198" i="21" s="1"/>
  <c r="Q2199" i="21"/>
  <c r="R2199" i="21" s="1"/>
  <c r="Q2200" i="21"/>
  <c r="R2200" i="21" s="1"/>
  <c r="Q2201" i="21"/>
  <c r="R2201" i="21" s="1"/>
  <c r="Q2202" i="21"/>
  <c r="R2202" i="21" s="1"/>
  <c r="Q2203" i="21"/>
  <c r="R2203" i="21" s="1"/>
  <c r="Q2204" i="21"/>
  <c r="R2204" i="21" s="1"/>
  <c r="Q2205" i="21"/>
  <c r="R2205" i="21" s="1"/>
  <c r="Q2206" i="21"/>
  <c r="R2206" i="21" s="1"/>
  <c r="Q2207" i="21"/>
  <c r="R2207" i="21" s="1"/>
  <c r="Q2208" i="21"/>
  <c r="R2208" i="21" s="1"/>
  <c r="Q2209" i="21"/>
  <c r="R2209" i="21" s="1"/>
  <c r="Q2210" i="21"/>
  <c r="R2210" i="21" s="1"/>
  <c r="Q2211" i="21"/>
  <c r="R2211" i="21" s="1"/>
  <c r="Q2212" i="21"/>
  <c r="R2212" i="21" s="1"/>
  <c r="Q2213" i="21"/>
  <c r="R2213" i="21" s="1"/>
  <c r="Q2214" i="21"/>
  <c r="R2214" i="21" s="1"/>
  <c r="Q2215" i="21"/>
  <c r="R2215" i="21" s="1"/>
  <c r="Q2216" i="21"/>
  <c r="R2216" i="21" s="1"/>
  <c r="Q2217" i="21"/>
  <c r="R2217" i="21" s="1"/>
  <c r="Q2218" i="21"/>
  <c r="R2218" i="21" s="1"/>
  <c r="Q2219" i="21"/>
  <c r="R2219" i="21" s="1"/>
  <c r="Q2220" i="21"/>
  <c r="R2220" i="21" s="1"/>
  <c r="Q2221" i="21"/>
  <c r="R2221" i="21" s="1"/>
  <c r="Q2222" i="21"/>
  <c r="R2222" i="21" s="1"/>
  <c r="Q2223" i="21"/>
  <c r="R2223" i="21" s="1"/>
  <c r="Q2224" i="21"/>
  <c r="R2224" i="21" s="1"/>
  <c r="Q2225" i="21"/>
  <c r="R2225" i="21" s="1"/>
  <c r="Q2226" i="21"/>
  <c r="R2226" i="21" s="1"/>
  <c r="Q2227" i="21"/>
  <c r="R2227" i="21" s="1"/>
  <c r="Q2228" i="21"/>
  <c r="R2228" i="21" s="1"/>
  <c r="Q2229" i="21"/>
  <c r="R2229" i="21" s="1"/>
  <c r="Q2230" i="21"/>
  <c r="R2230" i="21" s="1"/>
  <c r="Q2231" i="21"/>
  <c r="R2231" i="21" s="1"/>
  <c r="Q2232" i="21"/>
  <c r="R2232" i="21" s="1"/>
  <c r="Q2233" i="21"/>
  <c r="R2233" i="21" s="1"/>
  <c r="Q2234" i="21"/>
  <c r="R2234" i="21" s="1"/>
  <c r="Q2235" i="21"/>
  <c r="R2235" i="21" s="1"/>
  <c r="Q2236" i="21"/>
  <c r="R2236" i="21" s="1"/>
  <c r="Q2237" i="21"/>
  <c r="R2237" i="21" s="1"/>
  <c r="Q2238" i="21"/>
  <c r="R2238" i="21" s="1"/>
  <c r="Q2239" i="21"/>
  <c r="R2239" i="21" s="1"/>
  <c r="Q2240" i="21"/>
  <c r="R2240" i="21" s="1"/>
  <c r="Q2241" i="21"/>
  <c r="R2241" i="21" s="1"/>
  <c r="Q2242" i="21"/>
  <c r="R2242" i="21" s="1"/>
  <c r="Q2243" i="21"/>
  <c r="R2243" i="21" s="1"/>
  <c r="Q2244" i="21"/>
  <c r="R2244" i="21" s="1"/>
  <c r="Q2245" i="21"/>
  <c r="R2245" i="21" s="1"/>
  <c r="Q2246" i="21"/>
  <c r="R2246" i="21" s="1"/>
  <c r="Q2247" i="21"/>
  <c r="R2247" i="21" s="1"/>
  <c r="Q2248" i="21"/>
  <c r="R2248" i="21" s="1"/>
  <c r="Q2249" i="21"/>
  <c r="R2249" i="21" s="1"/>
  <c r="Q2250" i="21"/>
  <c r="R2250" i="21" s="1"/>
  <c r="Q2251" i="21"/>
  <c r="R2251" i="21" s="1"/>
  <c r="Q2252" i="21"/>
  <c r="R2252" i="21" s="1"/>
  <c r="Q2253" i="21"/>
  <c r="Q2254" i="21"/>
  <c r="R2254" i="21" s="1"/>
  <c r="Q2255" i="21"/>
  <c r="R2255" i="21" s="1"/>
  <c r="Q2256" i="21"/>
  <c r="R2256" i="21" s="1"/>
  <c r="Q2257" i="21"/>
  <c r="R2257" i="21" s="1"/>
  <c r="Q2258" i="21"/>
  <c r="R2258" i="21" s="1"/>
  <c r="Q2259" i="21"/>
  <c r="R2259" i="21" s="1"/>
  <c r="Q2260" i="21"/>
  <c r="R2260" i="21" s="1"/>
  <c r="Q2261" i="21"/>
  <c r="R2261" i="21" s="1"/>
  <c r="Q2262" i="21"/>
  <c r="R2262" i="21" s="1"/>
  <c r="Q2263" i="21"/>
  <c r="R2263" i="21" s="1"/>
  <c r="Q2264" i="21"/>
  <c r="R2264" i="21" s="1"/>
  <c r="Q2265" i="21"/>
  <c r="R2265" i="21" s="1"/>
  <c r="Q2266" i="21"/>
  <c r="R2266" i="21" s="1"/>
  <c r="Q2267" i="21"/>
  <c r="R2267" i="21" s="1"/>
  <c r="Q2268" i="21"/>
  <c r="R2268" i="21" s="1"/>
  <c r="Q2269" i="21"/>
  <c r="R2269" i="21" s="1"/>
  <c r="Q2270" i="21"/>
  <c r="R2270" i="21" s="1"/>
  <c r="Q2271" i="21"/>
  <c r="R2271" i="21" s="1"/>
  <c r="Q2272" i="21"/>
  <c r="R2272" i="21" s="1"/>
  <c r="Q2273" i="21"/>
  <c r="R2273" i="21" s="1"/>
  <c r="Q2274" i="21"/>
  <c r="R2274" i="21" s="1"/>
  <c r="Q2275" i="21"/>
  <c r="R2275" i="21" s="1"/>
  <c r="Q2276" i="21"/>
  <c r="R2276" i="21" s="1"/>
  <c r="Q2277" i="21"/>
  <c r="R2277" i="21" s="1"/>
  <c r="Q2278" i="21"/>
  <c r="R2278" i="21" s="1"/>
  <c r="Q2279" i="21"/>
  <c r="R2279" i="21" s="1"/>
  <c r="Q2280" i="21"/>
  <c r="R2280" i="21" s="1"/>
  <c r="Q2281" i="21"/>
  <c r="R2281" i="21" s="1"/>
  <c r="Q2282" i="21"/>
  <c r="R2282" i="21" s="1"/>
  <c r="Q2283" i="21"/>
  <c r="R2283" i="21" s="1"/>
  <c r="Q2284" i="21"/>
  <c r="R2284" i="21" s="1"/>
  <c r="Q2285" i="21"/>
  <c r="R2285" i="21" s="1"/>
  <c r="Q2286" i="21"/>
  <c r="R2286" i="21" s="1"/>
  <c r="Q2287" i="21"/>
  <c r="R2287" i="21" s="1"/>
  <c r="Q2288" i="21"/>
  <c r="R2288" i="21" s="1"/>
  <c r="Q2289" i="21"/>
  <c r="R2289" i="21" s="1"/>
  <c r="Q2290" i="21"/>
  <c r="R2290" i="21" s="1"/>
  <c r="Q2291" i="21"/>
  <c r="R2291" i="21" s="1"/>
  <c r="Q2292" i="21"/>
  <c r="R2292" i="21" s="1"/>
  <c r="Q2293" i="21"/>
  <c r="R2293" i="21" s="1"/>
  <c r="Q2294" i="21"/>
  <c r="R2294" i="21" s="1"/>
  <c r="Q2295" i="21"/>
  <c r="R2295" i="21" s="1"/>
  <c r="Q2296" i="21"/>
  <c r="R2296" i="21" s="1"/>
  <c r="Q2297" i="21"/>
  <c r="R2297" i="21" s="1"/>
  <c r="Q2298" i="21"/>
  <c r="R2298" i="21" s="1"/>
  <c r="Q2299" i="21"/>
  <c r="R2299" i="21" s="1"/>
  <c r="Q2300" i="21"/>
  <c r="R2300" i="21" s="1"/>
  <c r="Q2301" i="21"/>
  <c r="R2301" i="21" s="1"/>
  <c r="Q2302" i="21"/>
  <c r="R2302" i="21" s="1"/>
  <c r="Q2303" i="21"/>
  <c r="R2303" i="21" s="1"/>
  <c r="Q2304" i="21"/>
  <c r="R2304" i="21" s="1"/>
  <c r="Q2305" i="21"/>
  <c r="R2305" i="21" s="1"/>
  <c r="Q2306" i="21"/>
  <c r="R2306" i="21" s="1"/>
  <c r="Q2307" i="21"/>
  <c r="R2307" i="21" s="1"/>
  <c r="Q2308" i="21"/>
  <c r="R2308" i="21" s="1"/>
  <c r="Q2309" i="21"/>
  <c r="R2309" i="21" s="1"/>
  <c r="Q2310" i="21"/>
  <c r="R2310" i="21" s="1"/>
  <c r="Q2311" i="21"/>
  <c r="R2311" i="21" s="1"/>
  <c r="Q2312" i="21"/>
  <c r="R2312" i="21" s="1"/>
  <c r="Q2313" i="21"/>
  <c r="R2313" i="21" s="1"/>
  <c r="Q2314" i="21"/>
  <c r="R2314" i="21" s="1"/>
  <c r="Q2315" i="21"/>
  <c r="R2315" i="21" s="1"/>
  <c r="Q2316" i="21"/>
  <c r="R2316" i="21" s="1"/>
  <c r="Q2317" i="21"/>
  <c r="R2317" i="21" s="1"/>
  <c r="Q2318" i="21"/>
  <c r="R2318" i="21" s="1"/>
  <c r="Q2319" i="21"/>
  <c r="R2319" i="21" s="1"/>
  <c r="Q2320" i="21"/>
  <c r="R2320" i="21" s="1"/>
  <c r="Q2321" i="21"/>
  <c r="R2321" i="21" s="1"/>
  <c r="Q2322" i="21"/>
  <c r="R2322" i="21" s="1"/>
  <c r="Q2323" i="21"/>
  <c r="R2323" i="21" s="1"/>
  <c r="Q2324" i="21"/>
  <c r="R2324" i="21" s="1"/>
  <c r="Q2325" i="21"/>
  <c r="R2325" i="21" s="1"/>
  <c r="Q2326" i="21"/>
  <c r="R2326" i="21" s="1"/>
  <c r="Q2327" i="21"/>
  <c r="R2327" i="21" s="1"/>
  <c r="Q2328" i="21"/>
  <c r="R2328" i="21" s="1"/>
  <c r="Q2329" i="21"/>
  <c r="R2329" i="21" s="1"/>
  <c r="Q2330" i="21"/>
  <c r="R2330" i="21" s="1"/>
  <c r="Q2331" i="21"/>
  <c r="R2331" i="21" s="1"/>
  <c r="Q2332" i="21"/>
  <c r="R2332" i="21" s="1"/>
  <c r="Q2333" i="21"/>
  <c r="R2333" i="21" s="1"/>
  <c r="Q2334" i="21"/>
  <c r="R2334" i="21" s="1"/>
  <c r="Q2335" i="21"/>
  <c r="R2335" i="21" s="1"/>
  <c r="Q2336" i="21"/>
  <c r="R2336" i="21" s="1"/>
  <c r="Q2337" i="21"/>
  <c r="R2337" i="21" s="1"/>
  <c r="Q2338" i="21"/>
  <c r="R2338" i="21" s="1"/>
  <c r="Q2339" i="21"/>
  <c r="R2339" i="21" s="1"/>
  <c r="Q2340" i="21"/>
  <c r="R2340" i="21" s="1"/>
  <c r="Q2341" i="21"/>
  <c r="R2341" i="21" s="1"/>
  <c r="Q2342" i="21"/>
  <c r="R2342" i="21" s="1"/>
  <c r="Q2343" i="21"/>
  <c r="R2343" i="21" s="1"/>
  <c r="Q2344" i="21"/>
  <c r="R2344" i="21" s="1"/>
  <c r="Q2345" i="21"/>
  <c r="R2345" i="21" s="1"/>
  <c r="Q2346" i="21"/>
  <c r="R2346" i="21" s="1"/>
  <c r="Q2347" i="21"/>
  <c r="R2347" i="21" s="1"/>
  <c r="Q2348" i="21"/>
  <c r="R2348" i="21" s="1"/>
  <c r="Q2349" i="21"/>
  <c r="R2349" i="21" s="1"/>
  <c r="Q2350" i="21"/>
  <c r="R2350" i="21" s="1"/>
  <c r="Q2351" i="21"/>
  <c r="R2351" i="21" s="1"/>
  <c r="Q2352" i="21"/>
  <c r="R2352" i="21" s="1"/>
  <c r="Q2353" i="21"/>
  <c r="R2353" i="21" s="1"/>
  <c r="Q2354" i="21"/>
  <c r="R2354" i="21" s="1"/>
  <c r="Q2355" i="21"/>
  <c r="R2355" i="21" s="1"/>
  <c r="Q2356" i="21"/>
  <c r="Q2357" i="21"/>
  <c r="R2357" i="21" s="1"/>
  <c r="Q2358" i="21"/>
  <c r="R2358" i="21" s="1"/>
  <c r="Q2359" i="21"/>
  <c r="R2359" i="21" s="1"/>
  <c r="Q2360" i="21"/>
  <c r="R2360" i="21" s="1"/>
  <c r="Q2361" i="21"/>
  <c r="R2361" i="21" s="1"/>
  <c r="Q2362" i="21"/>
  <c r="R2362" i="21" s="1"/>
  <c r="Q2363" i="21"/>
  <c r="R2363" i="21" s="1"/>
  <c r="Q2364" i="21"/>
  <c r="R2364" i="21" s="1"/>
  <c r="Q2365" i="21"/>
  <c r="R2365" i="21" s="1"/>
  <c r="Q2366" i="21"/>
  <c r="R2366" i="21" s="1"/>
  <c r="Q2367" i="21"/>
  <c r="R2367" i="21" s="1"/>
  <c r="Q2368" i="21"/>
  <c r="R2368" i="21" s="1"/>
  <c r="Q2369" i="21"/>
  <c r="R2369" i="21" s="1"/>
  <c r="Q2370" i="21"/>
  <c r="R2370" i="21" s="1"/>
  <c r="Q2371" i="21"/>
  <c r="R2371" i="21" s="1"/>
  <c r="Q2372" i="21"/>
  <c r="R2372" i="21" s="1"/>
  <c r="Q2373" i="21"/>
  <c r="R2373" i="21" s="1"/>
  <c r="Q2374" i="21"/>
  <c r="R2374" i="21" s="1"/>
  <c r="Q2375" i="21"/>
  <c r="R2375" i="21" s="1"/>
  <c r="Q2376" i="21"/>
  <c r="R2376" i="21" s="1"/>
  <c r="Q2377" i="21"/>
  <c r="R2377" i="21" s="1"/>
  <c r="Q2378" i="21"/>
  <c r="R2378" i="21" s="1"/>
  <c r="Q2379" i="21"/>
  <c r="R2379" i="21" s="1"/>
  <c r="Q2380" i="21"/>
  <c r="R2380" i="21" s="1"/>
  <c r="Q2381" i="21"/>
  <c r="R2381" i="21" s="1"/>
  <c r="Q2382" i="21"/>
  <c r="R2382" i="21" s="1"/>
  <c r="Q2383" i="21"/>
  <c r="R2383" i="21" s="1"/>
  <c r="Q2384" i="21"/>
  <c r="R2384" i="21" s="1"/>
  <c r="Q2385" i="21"/>
  <c r="R2385" i="21" s="1"/>
  <c r="Q2386" i="21"/>
  <c r="R2386" i="21" s="1"/>
  <c r="Q2387" i="21"/>
  <c r="R2387" i="21" s="1"/>
  <c r="Q2388" i="21"/>
  <c r="R2388" i="21" s="1"/>
  <c r="Q2389" i="21"/>
  <c r="R2389" i="21" s="1"/>
  <c r="Q2390" i="21"/>
  <c r="R2390" i="21" s="1"/>
  <c r="Q2391" i="21"/>
  <c r="R2391" i="21" s="1"/>
  <c r="Q2392" i="21"/>
  <c r="R2392" i="21" s="1"/>
  <c r="Q2393" i="21"/>
  <c r="R2393" i="21" s="1"/>
  <c r="Q2394" i="21"/>
  <c r="R2394" i="21" s="1"/>
  <c r="Q2395" i="21"/>
  <c r="R2395" i="21" s="1"/>
  <c r="Q2396" i="21"/>
  <c r="R2396" i="21" s="1"/>
  <c r="Q2397" i="21"/>
  <c r="R2397" i="21" s="1"/>
  <c r="Q2398" i="21"/>
  <c r="R2398" i="21" s="1"/>
  <c r="Q2399" i="21"/>
  <c r="R2399" i="21" s="1"/>
  <c r="Q2400" i="21"/>
  <c r="R2400" i="21" s="1"/>
  <c r="Q2401" i="21"/>
  <c r="R2401" i="21" s="1"/>
  <c r="Q2402" i="21"/>
  <c r="R2402" i="21" s="1"/>
  <c r="Q2403" i="21"/>
  <c r="R2403" i="21" s="1"/>
  <c r="Q2404" i="21"/>
  <c r="R2404" i="21" s="1"/>
  <c r="Q2405" i="21"/>
  <c r="R2405" i="21" s="1"/>
  <c r="Q2406" i="21"/>
  <c r="R2406" i="21" s="1"/>
  <c r="Q2407" i="21"/>
  <c r="R2407" i="21" s="1"/>
  <c r="Q2408" i="21"/>
  <c r="R2408" i="21" s="1"/>
  <c r="Q2409" i="21"/>
  <c r="R2409" i="21" s="1"/>
  <c r="Q2410" i="21"/>
  <c r="R2410" i="21" s="1"/>
  <c r="Q2411" i="21"/>
  <c r="R2411" i="21" s="1"/>
  <c r="Q2412" i="21"/>
  <c r="R2412" i="21" s="1"/>
  <c r="Q2413" i="21"/>
  <c r="R2413" i="21" s="1"/>
  <c r="Q2414" i="21"/>
  <c r="R2414" i="21" s="1"/>
  <c r="Q2415" i="21"/>
  <c r="R2415" i="21" s="1"/>
  <c r="Q2416" i="21"/>
  <c r="R2416" i="21" s="1"/>
  <c r="Q2417" i="21"/>
  <c r="R2417" i="21" s="1"/>
  <c r="Q2418" i="21"/>
  <c r="R2418" i="21" s="1"/>
  <c r="Q2419" i="21"/>
  <c r="R2419" i="21" s="1"/>
  <c r="Q2420" i="21"/>
  <c r="R2420" i="21" s="1"/>
  <c r="Q2421" i="21"/>
  <c r="R2421" i="21" s="1"/>
  <c r="Q2422" i="21"/>
  <c r="R2422" i="21" s="1"/>
  <c r="Q2423" i="21"/>
  <c r="R2423" i="21" s="1"/>
  <c r="Q2424" i="21"/>
  <c r="R2424" i="21" s="1"/>
  <c r="Q2425" i="21"/>
  <c r="R2425" i="21" s="1"/>
  <c r="Q2426" i="21"/>
  <c r="R2426" i="21" s="1"/>
  <c r="Q2427" i="21"/>
  <c r="R2427" i="21" s="1"/>
  <c r="Q2428" i="21"/>
  <c r="R2428" i="21" s="1"/>
  <c r="Q2429" i="21"/>
  <c r="R2429" i="21" s="1"/>
  <c r="Q2430" i="21"/>
  <c r="R2430" i="21" s="1"/>
  <c r="Q2431" i="21"/>
  <c r="R2431" i="21" s="1"/>
  <c r="Q2432" i="21"/>
  <c r="R2432" i="21" s="1"/>
  <c r="Q2433" i="21"/>
  <c r="R2433" i="21" s="1"/>
  <c r="Q2434" i="21"/>
  <c r="R2434" i="21" s="1"/>
  <c r="Q2435" i="21"/>
  <c r="R2435" i="21" s="1"/>
  <c r="Q2436" i="21"/>
  <c r="R2436" i="21" s="1"/>
  <c r="Q2437" i="21"/>
  <c r="R2437" i="21" s="1"/>
  <c r="Q2438" i="21"/>
  <c r="R2438" i="21" s="1"/>
  <c r="Q2439" i="21"/>
  <c r="R2439" i="21" s="1"/>
  <c r="Q2440" i="21"/>
  <c r="R2440" i="21" s="1"/>
  <c r="Q2441" i="21"/>
  <c r="R2441" i="21" s="1"/>
  <c r="Q2442" i="21"/>
  <c r="R2442" i="21" s="1"/>
  <c r="Q2443" i="21"/>
  <c r="R2443" i="21" s="1"/>
  <c r="Q2444" i="21"/>
  <c r="R2444" i="21" s="1"/>
  <c r="Q2445" i="21"/>
  <c r="R2445" i="21" s="1"/>
  <c r="Q2446" i="21"/>
  <c r="R2446" i="21" s="1"/>
  <c r="Q2447" i="21"/>
  <c r="R2447" i="21" s="1"/>
  <c r="Q2448" i="21"/>
  <c r="R2448" i="21" s="1"/>
  <c r="Q2449" i="21"/>
  <c r="R2449" i="21" s="1"/>
  <c r="Q2450" i="21"/>
  <c r="R2450" i="21" s="1"/>
  <c r="Q2451" i="21"/>
  <c r="R2451" i="21" s="1"/>
  <c r="Q2452" i="21"/>
  <c r="R2452" i="21" s="1"/>
  <c r="Q2453" i="21"/>
  <c r="R2453" i="21" s="1"/>
  <c r="Q2454" i="21"/>
  <c r="R2454" i="21" s="1"/>
  <c r="Q2455" i="21"/>
  <c r="R2455" i="21" s="1"/>
  <c r="Q2456" i="21"/>
  <c r="R2456" i="21" s="1"/>
  <c r="Q2457" i="21"/>
  <c r="R2457" i="21" s="1"/>
  <c r="Q2458" i="21"/>
  <c r="R2458" i="21" s="1"/>
  <c r="Q2459" i="21"/>
  <c r="R2459" i="21" s="1"/>
  <c r="Q2460" i="21"/>
  <c r="R2460" i="21" s="1"/>
  <c r="Q2461" i="21"/>
  <c r="R2461" i="21" s="1"/>
  <c r="Q2462" i="21"/>
  <c r="R2462" i="21" s="1"/>
  <c r="Q2463" i="21"/>
  <c r="R2463" i="21" s="1"/>
  <c r="Q2464" i="21"/>
  <c r="R2464" i="21" s="1"/>
  <c r="Q2465" i="21"/>
  <c r="R2465" i="21" s="1"/>
  <c r="Q2466" i="21"/>
  <c r="R2466" i="21" s="1"/>
  <c r="Q2467" i="21"/>
  <c r="R2467" i="21" s="1"/>
  <c r="Q2468" i="21"/>
  <c r="R2468" i="21" s="1"/>
  <c r="Q2469" i="21"/>
  <c r="R2469" i="21" s="1"/>
  <c r="Q2470" i="21"/>
  <c r="R2470" i="21" s="1"/>
  <c r="Q2471" i="21"/>
  <c r="R2471" i="21" s="1"/>
  <c r="Q2472" i="21"/>
  <c r="R2472" i="21" s="1"/>
  <c r="Q2473" i="21"/>
  <c r="R2473" i="21" s="1"/>
  <c r="Q2474" i="21"/>
  <c r="R2474" i="21" s="1"/>
  <c r="Q2475" i="21"/>
  <c r="R2475" i="21" s="1"/>
  <c r="Q2476" i="21"/>
  <c r="R2476" i="21" s="1"/>
  <c r="Q2477" i="21"/>
  <c r="R2477" i="21" s="1"/>
  <c r="Q2478" i="21"/>
  <c r="R2478" i="21" s="1"/>
  <c r="Q2479" i="21"/>
  <c r="R2479" i="21" s="1"/>
  <c r="Q2480" i="21"/>
  <c r="R2480" i="21" s="1"/>
  <c r="Q2481" i="21"/>
  <c r="R2481" i="21" s="1"/>
  <c r="Q2482" i="21"/>
  <c r="R2482" i="21" s="1"/>
  <c r="Q2483" i="21"/>
  <c r="R2483" i="21" s="1"/>
  <c r="Q2484" i="21"/>
  <c r="R2484" i="21" s="1"/>
  <c r="Q2485" i="21"/>
  <c r="R2485" i="21" s="1"/>
  <c r="Q2486" i="21"/>
  <c r="R2486" i="21" s="1"/>
  <c r="Q2487" i="21"/>
  <c r="R2487" i="21" s="1"/>
  <c r="Q2488" i="21"/>
  <c r="R2488" i="21" s="1"/>
  <c r="Q2489" i="21"/>
  <c r="R2489" i="21" s="1"/>
  <c r="Q2490" i="21"/>
  <c r="R2490" i="21" s="1"/>
  <c r="Q2491" i="21"/>
  <c r="R2491" i="21" s="1"/>
  <c r="Q2492" i="21"/>
  <c r="R2492" i="21" s="1"/>
  <c r="Q2493" i="21"/>
  <c r="R2493" i="21" s="1"/>
  <c r="Q2494" i="21"/>
  <c r="R2494" i="21" s="1"/>
  <c r="Q2495" i="21"/>
  <c r="R2495" i="21" s="1"/>
  <c r="Q2496" i="21"/>
  <c r="R2496" i="21" s="1"/>
  <c r="Q2497" i="21"/>
  <c r="R2497" i="21" s="1"/>
  <c r="Q2498" i="21"/>
  <c r="R2498" i="21" s="1"/>
  <c r="Q2499" i="21"/>
  <c r="R2499" i="21" s="1"/>
  <c r="Q2500" i="21"/>
  <c r="R2500" i="21" s="1"/>
  <c r="Q2501" i="21"/>
  <c r="R2501" i="21" s="1"/>
  <c r="Q2502" i="21"/>
  <c r="R2502" i="21" s="1"/>
  <c r="Q2503" i="21"/>
  <c r="R2503" i="21" s="1"/>
  <c r="Q2504" i="21"/>
  <c r="R2504" i="21" s="1"/>
  <c r="Q2505" i="21"/>
  <c r="R2505" i="21" s="1"/>
  <c r="Q2506" i="21"/>
  <c r="R2506" i="21" s="1"/>
  <c r="Q2507" i="21"/>
  <c r="R2507" i="21" s="1"/>
  <c r="Q2508" i="21"/>
  <c r="R2508" i="21" s="1"/>
  <c r="Q2509" i="21"/>
  <c r="R2509" i="21" s="1"/>
  <c r="Q2510" i="21"/>
  <c r="R2510" i="21" s="1"/>
  <c r="Q2511" i="21"/>
  <c r="R2511" i="21" s="1"/>
  <c r="Q2512" i="21"/>
  <c r="R2512" i="21" s="1"/>
  <c r="Q2513" i="21"/>
  <c r="R2513" i="21" s="1"/>
  <c r="Q2514" i="21"/>
  <c r="R2514" i="21" s="1"/>
  <c r="Q2515" i="21"/>
  <c r="R2515" i="21" s="1"/>
  <c r="Q2516" i="21"/>
  <c r="R2516" i="21" s="1"/>
  <c r="Q2517" i="21"/>
  <c r="R2517" i="21" s="1"/>
  <c r="Q2518" i="21"/>
  <c r="R2518" i="21" s="1"/>
  <c r="Q2519" i="21"/>
  <c r="R2519" i="21" s="1"/>
  <c r="Q2520" i="21"/>
  <c r="R2520" i="21" s="1"/>
  <c r="Q2521" i="21"/>
  <c r="R2521" i="21" s="1"/>
  <c r="Q2522" i="21"/>
  <c r="R2522" i="21" s="1"/>
  <c r="Q2523" i="21"/>
  <c r="R2523" i="21" s="1"/>
  <c r="Q2524" i="21"/>
  <c r="R2524" i="21" s="1"/>
  <c r="Q2525" i="21"/>
  <c r="R2525" i="21" s="1"/>
  <c r="Q2526" i="21"/>
  <c r="R2526" i="21" s="1"/>
  <c r="Q2527" i="21"/>
  <c r="R2527" i="21" s="1"/>
  <c r="Q2528" i="21"/>
  <c r="R2528" i="21" s="1"/>
  <c r="Q2529" i="21"/>
  <c r="R2529" i="21" s="1"/>
  <c r="Q2530" i="21"/>
  <c r="R2530" i="21" s="1"/>
  <c r="Q2531" i="21"/>
  <c r="R2531" i="21" s="1"/>
  <c r="Q2532" i="21"/>
  <c r="R2532" i="21" s="1"/>
  <c r="Q2533" i="21"/>
  <c r="R2533" i="21" s="1"/>
  <c r="Q2534" i="21"/>
  <c r="R2534" i="21" s="1"/>
  <c r="Q2535" i="21"/>
  <c r="R2535" i="21" s="1"/>
  <c r="Q2536" i="21"/>
  <c r="R2536" i="21" s="1"/>
  <c r="Q2537" i="21"/>
  <c r="R2537" i="21" s="1"/>
  <c r="Q2538" i="21"/>
  <c r="R2538" i="21" s="1"/>
  <c r="Q2539" i="21"/>
  <c r="R2539" i="21" s="1"/>
  <c r="Q2540" i="21"/>
  <c r="R2540" i="21" s="1"/>
  <c r="Q2541" i="21"/>
  <c r="R2541" i="21" s="1"/>
  <c r="Q2542" i="21"/>
  <c r="R2542" i="21" s="1"/>
  <c r="Q2543" i="21"/>
  <c r="R2543" i="21" s="1"/>
  <c r="Q2544" i="21"/>
  <c r="R2544" i="21" s="1"/>
  <c r="Q2545" i="21"/>
  <c r="R2545" i="21" s="1"/>
  <c r="Q2546" i="21"/>
  <c r="R2546" i="21" s="1"/>
  <c r="Q2547" i="21"/>
  <c r="R2547" i="21" s="1"/>
  <c r="Q2548" i="21"/>
  <c r="R2548" i="21" s="1"/>
  <c r="Q2549" i="21"/>
  <c r="R2549" i="21" s="1"/>
  <c r="Q2550" i="21"/>
  <c r="R2550" i="21" s="1"/>
  <c r="Q2551" i="21"/>
  <c r="R2551" i="21" s="1"/>
  <c r="Q2552" i="21"/>
  <c r="R2552" i="21" s="1"/>
  <c r="Q2553" i="21"/>
  <c r="R2553" i="21" s="1"/>
  <c r="Q2554" i="21"/>
  <c r="R2554" i="21" s="1"/>
  <c r="Q2555" i="21"/>
  <c r="R2555" i="21" s="1"/>
  <c r="Q2556" i="21"/>
  <c r="R2556" i="21" s="1"/>
  <c r="Q2557" i="21"/>
  <c r="R2557" i="21" s="1"/>
  <c r="Q2558" i="21"/>
  <c r="R2558" i="21" s="1"/>
  <c r="Q2559" i="21"/>
  <c r="R2559" i="21" s="1"/>
  <c r="Q2560" i="21"/>
  <c r="R2560" i="21" s="1"/>
  <c r="Q2561" i="21"/>
  <c r="R2561" i="21" s="1"/>
  <c r="Q2562" i="21"/>
  <c r="R2562" i="21" s="1"/>
  <c r="Q2563" i="21"/>
  <c r="R2563" i="21" s="1"/>
  <c r="Q2564" i="21"/>
  <c r="R2564" i="21" s="1"/>
  <c r="Q2565" i="21"/>
  <c r="R2565" i="21" s="1"/>
  <c r="Q2566" i="21"/>
  <c r="R2566" i="21" s="1"/>
  <c r="Q2567" i="21"/>
  <c r="R2567" i="21" s="1"/>
  <c r="Q2568" i="21"/>
  <c r="R2568" i="21" s="1"/>
  <c r="Q2569" i="21"/>
  <c r="R2569" i="21" s="1"/>
  <c r="Q2570" i="21"/>
  <c r="R2570" i="21" s="1"/>
  <c r="Q2571" i="21"/>
  <c r="R2571" i="21" s="1"/>
  <c r="Q2572" i="21"/>
  <c r="R2572" i="21" s="1"/>
  <c r="Q2573" i="21"/>
  <c r="R2573" i="21" s="1"/>
  <c r="Q2574" i="21"/>
  <c r="R2574" i="21" s="1"/>
  <c r="Q2575" i="21"/>
  <c r="R2575" i="21" s="1"/>
  <c r="Q2576" i="21"/>
  <c r="R2576" i="21" s="1"/>
  <c r="Q2577" i="21"/>
  <c r="R2577" i="21" s="1"/>
  <c r="Q2578" i="21"/>
  <c r="R2578" i="21" s="1"/>
  <c r="Q2579" i="21"/>
  <c r="R2579" i="21" s="1"/>
  <c r="Q2580" i="21"/>
  <c r="R2580" i="21" s="1"/>
  <c r="Q2581" i="21"/>
  <c r="R2581" i="21" s="1"/>
  <c r="Q2582" i="21"/>
  <c r="R2582" i="21" s="1"/>
  <c r="Q2583" i="21"/>
  <c r="R2583" i="21" s="1"/>
  <c r="Q2584" i="21"/>
  <c r="R2584" i="21" s="1"/>
  <c r="Q2585" i="21"/>
  <c r="R2585" i="21" s="1"/>
  <c r="Q2586" i="21"/>
  <c r="R2586" i="21" s="1"/>
  <c r="Q2587" i="21"/>
  <c r="R2587" i="21" s="1"/>
  <c r="Q2588" i="21"/>
  <c r="R2588" i="21" s="1"/>
  <c r="Q2589" i="21"/>
  <c r="R2589" i="21" s="1"/>
  <c r="Q2590" i="21"/>
  <c r="R2590" i="21" s="1"/>
  <c r="Q2591" i="21"/>
  <c r="R2591" i="21" s="1"/>
  <c r="Q2592" i="21"/>
  <c r="R2592" i="21" s="1"/>
  <c r="Q2593" i="21"/>
  <c r="R2593" i="21" s="1"/>
  <c r="Q2594" i="21"/>
  <c r="R2594" i="21" s="1"/>
  <c r="Q2595" i="21"/>
  <c r="R2595" i="21" s="1"/>
  <c r="Q2596" i="21"/>
  <c r="R2596" i="21" s="1"/>
  <c r="Q2597" i="21"/>
  <c r="R2597" i="21" s="1"/>
  <c r="Q2598" i="21"/>
  <c r="R2598" i="21" s="1"/>
  <c r="Q2599" i="21"/>
  <c r="R2599" i="21" s="1"/>
  <c r="Q2600" i="21"/>
  <c r="R2600" i="21" s="1"/>
  <c r="Q2601" i="21"/>
  <c r="R2601" i="21" s="1"/>
  <c r="Q2602" i="21"/>
  <c r="R2602" i="21" s="1"/>
  <c r="Q2603" i="21"/>
  <c r="R2603" i="21" s="1"/>
  <c r="Q2604" i="21"/>
  <c r="R2604" i="21" s="1"/>
  <c r="Q2605" i="21"/>
  <c r="R2605" i="21" s="1"/>
  <c r="Q2606" i="21"/>
  <c r="R2606" i="21" s="1"/>
  <c r="Q2607" i="21"/>
  <c r="R2607" i="21" s="1"/>
  <c r="Q2608" i="21"/>
  <c r="R2608" i="21" s="1"/>
  <c r="Q2609" i="21"/>
  <c r="R2609" i="21" s="1"/>
  <c r="Q2610" i="21"/>
  <c r="R2610" i="21" s="1"/>
  <c r="Q2611" i="21"/>
  <c r="R2611" i="21" s="1"/>
  <c r="Q2612" i="21"/>
  <c r="R2612" i="21" s="1"/>
  <c r="Q2613" i="21"/>
  <c r="R2613" i="21" s="1"/>
  <c r="Q2614" i="21"/>
  <c r="R2614" i="21" s="1"/>
  <c r="Q2615" i="21"/>
  <c r="R2615" i="21" s="1"/>
  <c r="Q2616" i="21"/>
  <c r="R2616" i="21" s="1"/>
  <c r="Q2617" i="21"/>
  <c r="R2617" i="21" s="1"/>
  <c r="Q2618" i="21"/>
  <c r="R2618" i="21" s="1"/>
  <c r="Q2619" i="21"/>
  <c r="R2619" i="21" s="1"/>
  <c r="Q2620" i="21"/>
  <c r="R2620" i="21" s="1"/>
  <c r="Q2" i="21"/>
  <c r="R2" i="21" s="1"/>
  <c r="BR4" i="15" l="1"/>
  <c r="BS4" i="15"/>
  <c r="BR5" i="15"/>
  <c r="BS5" i="15"/>
  <c r="BR6" i="15"/>
  <c r="BS6" i="15"/>
  <c r="BR7" i="15"/>
  <c r="BS7" i="15"/>
  <c r="BR8" i="15"/>
  <c r="BS8" i="15"/>
  <c r="BR9" i="15"/>
  <c r="BS9" i="15"/>
  <c r="BR10" i="15"/>
  <c r="BS10" i="15"/>
  <c r="BR11" i="15"/>
  <c r="BS11" i="15"/>
  <c r="BR12" i="15"/>
  <c r="BS12" i="15"/>
  <c r="BR13" i="15"/>
  <c r="BS13" i="15"/>
  <c r="BR14" i="15"/>
  <c r="BS14" i="15"/>
  <c r="BR15" i="15"/>
  <c r="BS15" i="15"/>
  <c r="BR16" i="15"/>
  <c r="BS16" i="15"/>
  <c r="BR17" i="15"/>
  <c r="BS17" i="15"/>
  <c r="BR18" i="15"/>
  <c r="BS18" i="15"/>
  <c r="BR19" i="15"/>
  <c r="BS19" i="15"/>
  <c r="BR20" i="15"/>
  <c r="BS20" i="15"/>
  <c r="BR21" i="15"/>
  <c r="BS21" i="15"/>
  <c r="BR22" i="15"/>
  <c r="BS22" i="15"/>
  <c r="BR23" i="15"/>
  <c r="BS23" i="15"/>
  <c r="BR24" i="15"/>
  <c r="BS24" i="15"/>
  <c r="BR25" i="15"/>
  <c r="BS25" i="15"/>
  <c r="BR26" i="15"/>
  <c r="BS26" i="15"/>
  <c r="BR27" i="15"/>
  <c r="BS27" i="15"/>
  <c r="BR28" i="15"/>
  <c r="BS28" i="15"/>
  <c r="BR29" i="15"/>
  <c r="BS29" i="15"/>
  <c r="BR30" i="15"/>
  <c r="BS30" i="15"/>
  <c r="BR31" i="15"/>
  <c r="BS31" i="15"/>
  <c r="BR32" i="15"/>
  <c r="BS32" i="15"/>
  <c r="BR33" i="15"/>
  <c r="BS33" i="15"/>
  <c r="BR34" i="15"/>
  <c r="BS34" i="15"/>
  <c r="BR35" i="15"/>
  <c r="BS35" i="15"/>
  <c r="BR36" i="15"/>
  <c r="BS36" i="15"/>
  <c r="BR37" i="15"/>
  <c r="BS37" i="15"/>
  <c r="BR38" i="15"/>
  <c r="BS38" i="15"/>
  <c r="BR39" i="15"/>
  <c r="BS39" i="15"/>
  <c r="BR40" i="15"/>
  <c r="BS40" i="15"/>
  <c r="BR41" i="15"/>
  <c r="BS41" i="15"/>
  <c r="BR42" i="15"/>
  <c r="BS42" i="15"/>
  <c r="BR43" i="15"/>
  <c r="BS43" i="15"/>
  <c r="BR44" i="15"/>
  <c r="BS44" i="15"/>
  <c r="BR45" i="15"/>
  <c r="BS45" i="15"/>
  <c r="BR46" i="15"/>
  <c r="BS46" i="15"/>
  <c r="BR47" i="15"/>
  <c r="BS47" i="15"/>
  <c r="BR48" i="15"/>
  <c r="BS48" i="15"/>
  <c r="BR49" i="15"/>
  <c r="BS49" i="15"/>
  <c r="BR50" i="15"/>
  <c r="BS50" i="15"/>
  <c r="BR51" i="15"/>
  <c r="BS51" i="15"/>
  <c r="BR52" i="15"/>
  <c r="BS52" i="15"/>
  <c r="BR53" i="15"/>
  <c r="BS53" i="15"/>
  <c r="BR54" i="15"/>
  <c r="BS54" i="15"/>
  <c r="BR55" i="15"/>
  <c r="BS55" i="15"/>
  <c r="BR56" i="15"/>
  <c r="BS56" i="15"/>
  <c r="BR57" i="15"/>
  <c r="BS57" i="15"/>
  <c r="BR58" i="15"/>
  <c r="BS58" i="15"/>
  <c r="BR59" i="15"/>
  <c r="BS59" i="15"/>
  <c r="BR60" i="15"/>
  <c r="BS60" i="15"/>
  <c r="BR61" i="15"/>
  <c r="BS61" i="15"/>
  <c r="BR62" i="15"/>
  <c r="BS62" i="15"/>
  <c r="BR63" i="15"/>
  <c r="BS63" i="15"/>
  <c r="BR64" i="15"/>
  <c r="BS64" i="15"/>
  <c r="BR65" i="15"/>
  <c r="BS65" i="15"/>
  <c r="BR66" i="15"/>
  <c r="BS66" i="15"/>
  <c r="BR67" i="15"/>
  <c r="BS67" i="15"/>
  <c r="BR68" i="15"/>
  <c r="BS68" i="15"/>
  <c r="BR69" i="15"/>
  <c r="BS69" i="15"/>
  <c r="BR70" i="15"/>
  <c r="BS70" i="15"/>
  <c r="BR71" i="15"/>
  <c r="BS71" i="15"/>
  <c r="BR72" i="15"/>
  <c r="BS72" i="15"/>
  <c r="BR73" i="15"/>
  <c r="BS73" i="15"/>
  <c r="BR74" i="15"/>
  <c r="BS74" i="15"/>
  <c r="BR75" i="15"/>
  <c r="BS75" i="15"/>
  <c r="BR76" i="15"/>
  <c r="BS76" i="15"/>
  <c r="BR77" i="15"/>
  <c r="BS77" i="15"/>
  <c r="BR78" i="15"/>
  <c r="BS78" i="15"/>
  <c r="BR79" i="15"/>
  <c r="BS79" i="15"/>
  <c r="BR80" i="15"/>
  <c r="BS80" i="15"/>
  <c r="BR81" i="15"/>
  <c r="BS81" i="15"/>
  <c r="BR82" i="15"/>
  <c r="BS82" i="15"/>
  <c r="BR83" i="15"/>
  <c r="BS83" i="15"/>
  <c r="BR84" i="15"/>
  <c r="BS84" i="15"/>
  <c r="BR85" i="15"/>
  <c r="BS85" i="15"/>
  <c r="BR86" i="15"/>
  <c r="BS86" i="15"/>
  <c r="BR87" i="15"/>
  <c r="BS87" i="15"/>
  <c r="BR88" i="15"/>
  <c r="BS88" i="15"/>
  <c r="BR89" i="15"/>
  <c r="BS89" i="15"/>
  <c r="BR90" i="15"/>
  <c r="BS90" i="15"/>
  <c r="BR91" i="15"/>
  <c r="BS91" i="15"/>
  <c r="BR92" i="15"/>
  <c r="BS92" i="15"/>
  <c r="BR93" i="15"/>
  <c r="BS93" i="15"/>
  <c r="BR94" i="15"/>
  <c r="BS94" i="15"/>
  <c r="BR95" i="15"/>
  <c r="BS95" i="15"/>
  <c r="BR96" i="15"/>
  <c r="BS96" i="15"/>
  <c r="BR97" i="15"/>
  <c r="BS97" i="15"/>
  <c r="BR98" i="15"/>
  <c r="BS98" i="15"/>
  <c r="BR99" i="15"/>
  <c r="BS99" i="15"/>
  <c r="BR100" i="15"/>
  <c r="BS100" i="15"/>
  <c r="BR101" i="15"/>
  <c r="BS101" i="15"/>
  <c r="BR102" i="15"/>
  <c r="BS102" i="15"/>
  <c r="BR103" i="15"/>
  <c r="BS103" i="15"/>
  <c r="BR104" i="15"/>
  <c r="BS104" i="15"/>
  <c r="BR105" i="15"/>
  <c r="BS105" i="15"/>
  <c r="BR106" i="15"/>
  <c r="BS106" i="15"/>
  <c r="BR107" i="15"/>
  <c r="BS107" i="15"/>
  <c r="BR108" i="15"/>
  <c r="BS108" i="15"/>
  <c r="BR109" i="15"/>
  <c r="BS109" i="15"/>
  <c r="BR110" i="15"/>
  <c r="BS110" i="15"/>
  <c r="BR111" i="15"/>
  <c r="BS111" i="15"/>
  <c r="BR112" i="15"/>
  <c r="BS112" i="15"/>
  <c r="BR113" i="15"/>
  <c r="BS113" i="15"/>
  <c r="BR114" i="15"/>
  <c r="BS114" i="15"/>
  <c r="BR115" i="15"/>
  <c r="BS115" i="15"/>
  <c r="BR116" i="15"/>
  <c r="BS116" i="15"/>
  <c r="BR117" i="15"/>
  <c r="BS117" i="15"/>
  <c r="BR118" i="15"/>
  <c r="BS118" i="15"/>
  <c r="BR119" i="15"/>
  <c r="BS119" i="15"/>
  <c r="BR120" i="15"/>
  <c r="BS120" i="15"/>
  <c r="BR121" i="15"/>
  <c r="BS121" i="15"/>
  <c r="BR122" i="15"/>
  <c r="BS122" i="15"/>
  <c r="BR123" i="15"/>
  <c r="BS123" i="15"/>
  <c r="BR124" i="15"/>
  <c r="BS124" i="15"/>
  <c r="BR125" i="15"/>
  <c r="BS125" i="15"/>
  <c r="BR126" i="15"/>
  <c r="BS126" i="15"/>
  <c r="BR127" i="15"/>
  <c r="BS127" i="15"/>
  <c r="BR128" i="15"/>
  <c r="BS128" i="15"/>
  <c r="BR129" i="15"/>
  <c r="BS129" i="15"/>
  <c r="BR130" i="15"/>
  <c r="BS130" i="15"/>
  <c r="BR131" i="15"/>
  <c r="BS131" i="15"/>
  <c r="BR132" i="15"/>
  <c r="BS132" i="15"/>
  <c r="BR133" i="15"/>
  <c r="BS133" i="15"/>
  <c r="BR134" i="15"/>
  <c r="BS134" i="15"/>
  <c r="BR135" i="15"/>
  <c r="BS135" i="15"/>
  <c r="BR136" i="15"/>
  <c r="BS136" i="15"/>
  <c r="BR137" i="15"/>
  <c r="BS137" i="15"/>
  <c r="BR138" i="15"/>
  <c r="BS138" i="15"/>
  <c r="BR139" i="15"/>
  <c r="BS139" i="15"/>
  <c r="BR140" i="15"/>
  <c r="BS140" i="15"/>
  <c r="BR141" i="15"/>
  <c r="BS141" i="15"/>
  <c r="BR142" i="15"/>
  <c r="BS142" i="15"/>
  <c r="BR143" i="15"/>
  <c r="BS143" i="15"/>
  <c r="BR144" i="15"/>
  <c r="BS144" i="15"/>
  <c r="BR145" i="15"/>
  <c r="BS145" i="15"/>
  <c r="BR146" i="15"/>
  <c r="BS146" i="15"/>
  <c r="BR147" i="15"/>
  <c r="BS147" i="15"/>
  <c r="BR148" i="15"/>
  <c r="BS148" i="15"/>
  <c r="BR149" i="15"/>
  <c r="BS149" i="15"/>
  <c r="BR150" i="15"/>
  <c r="BS150" i="15"/>
  <c r="BR151" i="15"/>
  <c r="BS151" i="15"/>
  <c r="BR152" i="15"/>
  <c r="BS152" i="15"/>
  <c r="BR153" i="15"/>
  <c r="BS153" i="15"/>
  <c r="BR154" i="15"/>
  <c r="BS154" i="15"/>
  <c r="BR155" i="15"/>
  <c r="BS155" i="15"/>
  <c r="BR156" i="15"/>
  <c r="BS156" i="15"/>
  <c r="BR157" i="15"/>
  <c r="BS157" i="15"/>
  <c r="BR158" i="15"/>
  <c r="BS158" i="15"/>
  <c r="BR159" i="15"/>
  <c r="BS159" i="15"/>
  <c r="BR160" i="15"/>
  <c r="BS160" i="15"/>
  <c r="BR161" i="15"/>
  <c r="BS161" i="15"/>
  <c r="BR162" i="15"/>
  <c r="BS162" i="15"/>
  <c r="BR163" i="15"/>
  <c r="BS163" i="15"/>
  <c r="BR164" i="15"/>
  <c r="BS164" i="15"/>
  <c r="BR165" i="15"/>
  <c r="BS165" i="15"/>
  <c r="BR166" i="15"/>
  <c r="BS166" i="15"/>
  <c r="BR167" i="15"/>
  <c r="BS167" i="15"/>
  <c r="BR168" i="15"/>
  <c r="BS168" i="15"/>
  <c r="BR169" i="15"/>
  <c r="BS169" i="15"/>
  <c r="BR170" i="15"/>
  <c r="BS170" i="15"/>
  <c r="BR171" i="15"/>
  <c r="BS171" i="15"/>
  <c r="BR172" i="15"/>
  <c r="BS172" i="15"/>
  <c r="BR173" i="15"/>
  <c r="BS173" i="15"/>
  <c r="BR174" i="15"/>
  <c r="BS174" i="15"/>
  <c r="BR175" i="15"/>
  <c r="BS175" i="15"/>
  <c r="BR176" i="15"/>
  <c r="BS176" i="15"/>
  <c r="BR177" i="15"/>
  <c r="BS177" i="15"/>
  <c r="BR178" i="15"/>
  <c r="BS178" i="15"/>
  <c r="BR179" i="15"/>
  <c r="BS179" i="15"/>
  <c r="BR180" i="15"/>
  <c r="BS180" i="15"/>
  <c r="BR181" i="15"/>
  <c r="BS181" i="15"/>
  <c r="BR182" i="15"/>
  <c r="BS182" i="15"/>
  <c r="BR183" i="15"/>
  <c r="BS183" i="15"/>
  <c r="BR184" i="15"/>
  <c r="BS184" i="15"/>
  <c r="BR185" i="15"/>
  <c r="BS185" i="15"/>
  <c r="BR186" i="15"/>
  <c r="BS186" i="15"/>
  <c r="BR187" i="15"/>
  <c r="BS187" i="15"/>
  <c r="BR188" i="15"/>
  <c r="BS188" i="15"/>
  <c r="BR189" i="15"/>
  <c r="BS189" i="15"/>
  <c r="BR190" i="15"/>
  <c r="BS190" i="15"/>
  <c r="BR191" i="15"/>
  <c r="BS191" i="15"/>
  <c r="BR192" i="15"/>
  <c r="BS192" i="15"/>
  <c r="BR193" i="15"/>
  <c r="BS193" i="15"/>
  <c r="BR194" i="15"/>
  <c r="BS194" i="15"/>
  <c r="BR195" i="15"/>
  <c r="BS195" i="15"/>
  <c r="BR196" i="15"/>
  <c r="BS196" i="15"/>
  <c r="BR197" i="15"/>
  <c r="BS197" i="15"/>
  <c r="BR198" i="15"/>
  <c r="BS198" i="15"/>
  <c r="BR199" i="15"/>
  <c r="BS199" i="15"/>
  <c r="BR200" i="15"/>
  <c r="BS200" i="15"/>
  <c r="BR201" i="15"/>
  <c r="BS201" i="15"/>
  <c r="BR202" i="15"/>
  <c r="BS202" i="15"/>
  <c r="BR203" i="15"/>
  <c r="BS203" i="15"/>
  <c r="BR204" i="15"/>
  <c r="BS204" i="15"/>
  <c r="BR205" i="15"/>
  <c r="BS205" i="15"/>
  <c r="BR206" i="15"/>
  <c r="BS206" i="15"/>
  <c r="BR207" i="15"/>
  <c r="BS207" i="15"/>
  <c r="BR208" i="15"/>
  <c r="BS208" i="15"/>
  <c r="BR209" i="15"/>
  <c r="BS209" i="15"/>
  <c r="BR210" i="15"/>
  <c r="BS210" i="15"/>
  <c r="BR211" i="15"/>
  <c r="BS211" i="15"/>
  <c r="BR212" i="15"/>
  <c r="BS212" i="15"/>
  <c r="BR213" i="15"/>
  <c r="BS213" i="15"/>
  <c r="BR214" i="15"/>
  <c r="BS214" i="15"/>
  <c r="BR215" i="15"/>
  <c r="BS215" i="15"/>
  <c r="BR216" i="15"/>
  <c r="BS216" i="15"/>
  <c r="BR217" i="15"/>
  <c r="BS217" i="15"/>
  <c r="BR218" i="15"/>
  <c r="BS218" i="15"/>
  <c r="BR219" i="15"/>
  <c r="BS219" i="15"/>
  <c r="BR220" i="15"/>
  <c r="BS220" i="15"/>
  <c r="BR221" i="15"/>
  <c r="BS221" i="15"/>
  <c r="BR222" i="15"/>
  <c r="BS222" i="15"/>
  <c r="BR223" i="15"/>
  <c r="BS223" i="15"/>
  <c r="BR224" i="15"/>
  <c r="BS224" i="15"/>
  <c r="BR225" i="15"/>
  <c r="BS225" i="15"/>
  <c r="BR226" i="15"/>
  <c r="BS226" i="15"/>
  <c r="BR227" i="15"/>
  <c r="BS227" i="15"/>
  <c r="BR228" i="15"/>
  <c r="BS228" i="15"/>
  <c r="BR229" i="15"/>
  <c r="BS229" i="15"/>
  <c r="BR230" i="15"/>
  <c r="BS230" i="15"/>
  <c r="BR231" i="15"/>
  <c r="BS231" i="15"/>
  <c r="BR232" i="15"/>
  <c r="BS232" i="15"/>
  <c r="BR233" i="15"/>
  <c r="BS233" i="15"/>
  <c r="BR234" i="15"/>
  <c r="BS234" i="15"/>
  <c r="BR235" i="15"/>
  <c r="BS235" i="15"/>
  <c r="BR236" i="15"/>
  <c r="BS236" i="15"/>
  <c r="BR237" i="15"/>
  <c r="BS237" i="15"/>
  <c r="BR238" i="15"/>
  <c r="BS238" i="15"/>
  <c r="BR239" i="15"/>
  <c r="BS239" i="15"/>
  <c r="BR240" i="15"/>
  <c r="BS240" i="15"/>
  <c r="BR241" i="15"/>
  <c r="BS241" i="15"/>
  <c r="BR242" i="15"/>
  <c r="BS242" i="15"/>
  <c r="BR243" i="15"/>
  <c r="BS243" i="15"/>
  <c r="BR244" i="15"/>
  <c r="BS244" i="15"/>
  <c r="BR245" i="15"/>
  <c r="BS245" i="15"/>
  <c r="BR246" i="15"/>
  <c r="BS246" i="15"/>
  <c r="BR247" i="15"/>
  <c r="BS247" i="15"/>
  <c r="BR248" i="15"/>
  <c r="BS248" i="15"/>
  <c r="BR249" i="15"/>
  <c r="BS249" i="15"/>
  <c r="BR250" i="15"/>
  <c r="BS250" i="15"/>
  <c r="BR251" i="15"/>
  <c r="BS251" i="15"/>
  <c r="BR252" i="15"/>
  <c r="BS252" i="15"/>
  <c r="BR253" i="15"/>
  <c r="BS253" i="15"/>
  <c r="BR254" i="15"/>
  <c r="BS254" i="15"/>
  <c r="BR255" i="15"/>
  <c r="BS255" i="15"/>
  <c r="BR256" i="15"/>
  <c r="BS256" i="15"/>
  <c r="BR257" i="15"/>
  <c r="BS257" i="15"/>
  <c r="BR258" i="15"/>
  <c r="BS258" i="15"/>
  <c r="BR259" i="15"/>
  <c r="BS259" i="15"/>
  <c r="BR260" i="15"/>
  <c r="BS260" i="15"/>
  <c r="BR261" i="15"/>
  <c r="BS261" i="15"/>
  <c r="BR262" i="15"/>
  <c r="BS262" i="15"/>
  <c r="BR263" i="15"/>
  <c r="BS263" i="15"/>
  <c r="BR264" i="15"/>
  <c r="BS264" i="15"/>
  <c r="BR265" i="15"/>
  <c r="BS265" i="15"/>
  <c r="BR266" i="15"/>
  <c r="BS266" i="15"/>
  <c r="BR267" i="15"/>
  <c r="BS267" i="15"/>
  <c r="BR268" i="15"/>
  <c r="BS268" i="15"/>
  <c r="BR269" i="15"/>
  <c r="BS269" i="15"/>
  <c r="BR270" i="15"/>
  <c r="BS270" i="15"/>
  <c r="BR271" i="15"/>
  <c r="BS271" i="15"/>
  <c r="BR272" i="15"/>
  <c r="BS272" i="15"/>
  <c r="BR273" i="15"/>
  <c r="BS273" i="15"/>
  <c r="BR274" i="15"/>
  <c r="BS274" i="15"/>
  <c r="BR275" i="15"/>
  <c r="BS275" i="15"/>
  <c r="BR276" i="15"/>
  <c r="BS276" i="15"/>
  <c r="BR277" i="15"/>
  <c r="BS277" i="15"/>
  <c r="BR278" i="15"/>
  <c r="BS278" i="15"/>
  <c r="BR279" i="15"/>
  <c r="BS279" i="15"/>
  <c r="BR280" i="15"/>
  <c r="BS280" i="15"/>
  <c r="BR281" i="15"/>
  <c r="BS281" i="15"/>
  <c r="BR282" i="15"/>
  <c r="BS282" i="15"/>
  <c r="BR283" i="15"/>
  <c r="BS283" i="15"/>
  <c r="BR284" i="15"/>
  <c r="BS284" i="15"/>
  <c r="BR285" i="15"/>
  <c r="BS285" i="15"/>
  <c r="BR286" i="15"/>
  <c r="BS286" i="15"/>
  <c r="BR287" i="15"/>
  <c r="BS287" i="15"/>
  <c r="BR288" i="15"/>
  <c r="BS288" i="15"/>
  <c r="BR289" i="15"/>
  <c r="BS289" i="15"/>
  <c r="BR290" i="15"/>
  <c r="BS290" i="15"/>
  <c r="BR291" i="15"/>
  <c r="BS291" i="15"/>
  <c r="BR292" i="15"/>
  <c r="BS292" i="15"/>
  <c r="BR293" i="15"/>
  <c r="BS293" i="15"/>
  <c r="BR294" i="15"/>
  <c r="BS294" i="15"/>
  <c r="BR295" i="15"/>
  <c r="BS295" i="15"/>
  <c r="BR296" i="15"/>
  <c r="BS296" i="15"/>
  <c r="BR297" i="15"/>
  <c r="BS297" i="15"/>
  <c r="BR298" i="15"/>
  <c r="BS298" i="15"/>
  <c r="BR299" i="15"/>
  <c r="BS299" i="15"/>
  <c r="BR300" i="15"/>
  <c r="BS300" i="15"/>
  <c r="BR301" i="15"/>
  <c r="BS301" i="15"/>
  <c r="BR302" i="15"/>
  <c r="BS302" i="15"/>
  <c r="BR303" i="15"/>
  <c r="BS303" i="15"/>
  <c r="BR304" i="15"/>
  <c r="BS304" i="15"/>
  <c r="BR305" i="15"/>
  <c r="BS305" i="15"/>
  <c r="BR306" i="15"/>
  <c r="BS306" i="15"/>
  <c r="BR307" i="15"/>
  <c r="BS307" i="15"/>
  <c r="BR308" i="15"/>
  <c r="BS308" i="15"/>
  <c r="BR309" i="15"/>
  <c r="BS309" i="15"/>
  <c r="BR310" i="15"/>
  <c r="BS310" i="15"/>
  <c r="BR311" i="15"/>
  <c r="BS311" i="15"/>
  <c r="BR312" i="15"/>
  <c r="BS312" i="15"/>
  <c r="BR313" i="15"/>
  <c r="BS313" i="15"/>
  <c r="BR314" i="15"/>
  <c r="BS314" i="15"/>
  <c r="BR315" i="15"/>
  <c r="BS315" i="15"/>
  <c r="BR316" i="15"/>
  <c r="BS316" i="15"/>
  <c r="BR317" i="15"/>
  <c r="BS317" i="15"/>
  <c r="BR318" i="15"/>
  <c r="BS318" i="15"/>
  <c r="BR319" i="15"/>
  <c r="BS319" i="15"/>
  <c r="BR320" i="15"/>
  <c r="BS320" i="15"/>
  <c r="BR321" i="15"/>
  <c r="BS321" i="15"/>
  <c r="BR322" i="15"/>
  <c r="BS322" i="15"/>
  <c r="BR323" i="15"/>
  <c r="BS323" i="15"/>
  <c r="BR324" i="15"/>
  <c r="BS324" i="15"/>
  <c r="BR325" i="15"/>
  <c r="BS325" i="15"/>
  <c r="BR326" i="15"/>
  <c r="BS326" i="15"/>
  <c r="BR327" i="15"/>
  <c r="BS327" i="15"/>
  <c r="BR328" i="15"/>
  <c r="BS328" i="15"/>
  <c r="BR329" i="15"/>
  <c r="BS329" i="15"/>
  <c r="BR330" i="15"/>
  <c r="BS330" i="15"/>
  <c r="BR331" i="15"/>
  <c r="BS331" i="15"/>
  <c r="BR332" i="15"/>
  <c r="BS332" i="15"/>
  <c r="BR333" i="15"/>
  <c r="BS333" i="15"/>
  <c r="BR334" i="15"/>
  <c r="BS334" i="15"/>
  <c r="BR335" i="15"/>
  <c r="BS335" i="15"/>
  <c r="BR336" i="15"/>
  <c r="BS336" i="15"/>
  <c r="BR337" i="15"/>
  <c r="BS337" i="15"/>
  <c r="BR338" i="15"/>
  <c r="BS338" i="15"/>
  <c r="BR339" i="15"/>
  <c r="BS339" i="15"/>
  <c r="BR340" i="15"/>
  <c r="BS340" i="15"/>
  <c r="BR341" i="15"/>
  <c r="BS341" i="15"/>
  <c r="BR342" i="15"/>
  <c r="BS342" i="15"/>
  <c r="BR343" i="15"/>
  <c r="BS343" i="15"/>
  <c r="BR344" i="15"/>
  <c r="BS344" i="15"/>
  <c r="BR345" i="15"/>
  <c r="BS345" i="15"/>
  <c r="BR346" i="15"/>
  <c r="BS346" i="15"/>
  <c r="BR347" i="15"/>
  <c r="BS347" i="15"/>
  <c r="BR348" i="15"/>
  <c r="BS348" i="15"/>
  <c r="BR349" i="15"/>
  <c r="BS349" i="15"/>
  <c r="BR350" i="15"/>
  <c r="BS350" i="15"/>
  <c r="BR351" i="15"/>
  <c r="BS351" i="15"/>
  <c r="BR352" i="15"/>
  <c r="BS352" i="15"/>
  <c r="BR353" i="15"/>
  <c r="BS353" i="15"/>
  <c r="BR354" i="15"/>
  <c r="BS354" i="15"/>
  <c r="BR355" i="15"/>
  <c r="BS355" i="15"/>
  <c r="BR356" i="15"/>
  <c r="BS356" i="15"/>
  <c r="BR357" i="15"/>
  <c r="BS357" i="15"/>
  <c r="BR358" i="15"/>
  <c r="BS358" i="15"/>
  <c r="BR359" i="15"/>
  <c r="BS359" i="15"/>
  <c r="BR360" i="15"/>
  <c r="BS360" i="15"/>
  <c r="BR361" i="15"/>
  <c r="BS361" i="15"/>
  <c r="BR362" i="15"/>
  <c r="BS362" i="15"/>
  <c r="BR363" i="15"/>
  <c r="BS363" i="15"/>
  <c r="BR364" i="15"/>
  <c r="BS364" i="15"/>
  <c r="BR365" i="15"/>
  <c r="BS365" i="15"/>
  <c r="BR366" i="15"/>
  <c r="BS366" i="15"/>
  <c r="BR367" i="15"/>
  <c r="BS367" i="15"/>
  <c r="BR368" i="15"/>
  <c r="BS368" i="15"/>
  <c r="BR369" i="15"/>
  <c r="BS369" i="15"/>
  <c r="BR370" i="15"/>
  <c r="BS370" i="15"/>
  <c r="BR371" i="15"/>
  <c r="BS371" i="15"/>
  <c r="BR372" i="15"/>
  <c r="BS372" i="15"/>
  <c r="BR373" i="15"/>
  <c r="BS373" i="15"/>
  <c r="BR374" i="15"/>
  <c r="BS374" i="15"/>
  <c r="BR375" i="15"/>
  <c r="BS375" i="15"/>
  <c r="BR376" i="15"/>
  <c r="BS376" i="15"/>
  <c r="BR377" i="15"/>
  <c r="BS377" i="15"/>
  <c r="BR378" i="15"/>
  <c r="BS378" i="15"/>
  <c r="BR379" i="15"/>
  <c r="BS379" i="15"/>
  <c r="BR380" i="15"/>
  <c r="BS380" i="15"/>
  <c r="BR381" i="15"/>
  <c r="BS381" i="15"/>
  <c r="BR382" i="15"/>
  <c r="BS382" i="15"/>
  <c r="BR383" i="15"/>
  <c r="BS383" i="15"/>
  <c r="BR384" i="15"/>
  <c r="BS384" i="15"/>
  <c r="BR385" i="15"/>
  <c r="BS385" i="15"/>
  <c r="BR386" i="15"/>
  <c r="BS386" i="15"/>
  <c r="BR387" i="15"/>
  <c r="BS387" i="15"/>
  <c r="BR388" i="15"/>
  <c r="BS388" i="15"/>
  <c r="BR389" i="15"/>
  <c r="BS389" i="15"/>
  <c r="BR390" i="15"/>
  <c r="BS390" i="15"/>
  <c r="BR391" i="15"/>
  <c r="BS391" i="15"/>
  <c r="BR392" i="15"/>
  <c r="BS392" i="15"/>
  <c r="BR393" i="15"/>
  <c r="BS393" i="15"/>
  <c r="BR394" i="15"/>
  <c r="BS394" i="15"/>
  <c r="BR395" i="15"/>
  <c r="BS395" i="15"/>
  <c r="BR396" i="15"/>
  <c r="BS396" i="15"/>
  <c r="BR397" i="15"/>
  <c r="BS397" i="15"/>
  <c r="BR398" i="15"/>
  <c r="BS398" i="15"/>
  <c r="BR399" i="15"/>
  <c r="BS399" i="15"/>
  <c r="BR400" i="15"/>
  <c r="BS400" i="15"/>
  <c r="BR401" i="15"/>
  <c r="BS401" i="15"/>
  <c r="BR402" i="15"/>
  <c r="BS402" i="15"/>
  <c r="BR403" i="15"/>
  <c r="BS403" i="15"/>
  <c r="BR404" i="15"/>
  <c r="BS404" i="15"/>
  <c r="BR405" i="15"/>
  <c r="BS405" i="15"/>
  <c r="BR406" i="15"/>
  <c r="BS406" i="15"/>
  <c r="BR407" i="15"/>
  <c r="BS407" i="15"/>
  <c r="BR408" i="15"/>
  <c r="BS408" i="15"/>
  <c r="BR409" i="15"/>
  <c r="BS409" i="15"/>
  <c r="BR410" i="15"/>
  <c r="BS410" i="15"/>
  <c r="BR411" i="15"/>
  <c r="BS411" i="15"/>
  <c r="BR412" i="15"/>
  <c r="BS412" i="15"/>
  <c r="BR413" i="15"/>
  <c r="BS413" i="15"/>
  <c r="BR414" i="15"/>
  <c r="BS414" i="15"/>
  <c r="BR415" i="15"/>
  <c r="BS415" i="15"/>
  <c r="BR416" i="15"/>
  <c r="BS416" i="15"/>
  <c r="BR417" i="15"/>
  <c r="BS417" i="15"/>
  <c r="BR418" i="15"/>
  <c r="BS418" i="15"/>
  <c r="BR419" i="15"/>
  <c r="BS419" i="15"/>
  <c r="BR420" i="15"/>
  <c r="BS420" i="15"/>
  <c r="BR421" i="15"/>
  <c r="BS421" i="15"/>
  <c r="BR422" i="15"/>
  <c r="BS422" i="15"/>
  <c r="BR423" i="15"/>
  <c r="BS423" i="15"/>
  <c r="BR424" i="15"/>
  <c r="BS424" i="15"/>
  <c r="BR425" i="15"/>
  <c r="BS425" i="15"/>
  <c r="BR426" i="15"/>
  <c r="BS426" i="15"/>
  <c r="BR427" i="15"/>
  <c r="BS427" i="15"/>
  <c r="BR428" i="15"/>
  <c r="BS428" i="15"/>
  <c r="BR429" i="15"/>
  <c r="BS429" i="15"/>
  <c r="BR430" i="15"/>
  <c r="BS430" i="15"/>
  <c r="BR431" i="15"/>
  <c r="BS431" i="15"/>
  <c r="BR432" i="15"/>
  <c r="BS432" i="15"/>
  <c r="BR433" i="15"/>
  <c r="BS433" i="15"/>
  <c r="BR434" i="15"/>
  <c r="BS434" i="15"/>
  <c r="BR435" i="15"/>
  <c r="BS435" i="15"/>
  <c r="BR436" i="15"/>
  <c r="BS436" i="15"/>
  <c r="BR437" i="15"/>
  <c r="BS437" i="15"/>
  <c r="BR438" i="15"/>
  <c r="BS438" i="15"/>
  <c r="BR439" i="15"/>
  <c r="BS439" i="15"/>
  <c r="BR440" i="15"/>
  <c r="BS440" i="15"/>
  <c r="BR441" i="15"/>
  <c r="BS441" i="15"/>
  <c r="BR442" i="15"/>
  <c r="BS442" i="15"/>
  <c r="BR443" i="15"/>
  <c r="BS443" i="15"/>
  <c r="BR444" i="15"/>
  <c r="BS444" i="15"/>
  <c r="BR445" i="15"/>
  <c r="BS445" i="15"/>
  <c r="BR446" i="15"/>
  <c r="BS446" i="15"/>
  <c r="BR447" i="15"/>
  <c r="BS447" i="15"/>
  <c r="BR448" i="15"/>
  <c r="BS448" i="15"/>
  <c r="BR449" i="15"/>
  <c r="BS449" i="15"/>
  <c r="BR450" i="15"/>
  <c r="BS450" i="15"/>
  <c r="BR451" i="15"/>
  <c r="BS451" i="15"/>
  <c r="BR452" i="15"/>
  <c r="BS452" i="15"/>
  <c r="BR453" i="15"/>
  <c r="BS453" i="15"/>
  <c r="BR454" i="15"/>
  <c r="BS454" i="15"/>
  <c r="BR455" i="15"/>
  <c r="BS455" i="15"/>
  <c r="BR456" i="15"/>
  <c r="BS456" i="15"/>
  <c r="BR457" i="15"/>
  <c r="BS457" i="15"/>
  <c r="BR458" i="15"/>
  <c r="BS458" i="15"/>
  <c r="BR459" i="15"/>
  <c r="BS459" i="15"/>
  <c r="BR460" i="15"/>
  <c r="BS460" i="15"/>
  <c r="BR461" i="15"/>
  <c r="BS461" i="15"/>
  <c r="BR462" i="15"/>
  <c r="BS462" i="15"/>
  <c r="BR463" i="15"/>
  <c r="BS463" i="15"/>
  <c r="BR464" i="15"/>
  <c r="BS464" i="15"/>
  <c r="BR465" i="15"/>
  <c r="BS465" i="15"/>
  <c r="BR466" i="15"/>
  <c r="BS466" i="15"/>
  <c r="BR467" i="15"/>
  <c r="BS467" i="15"/>
  <c r="BR468" i="15"/>
  <c r="BS468" i="15"/>
  <c r="BR469" i="15"/>
  <c r="BS469" i="15"/>
  <c r="BR470" i="15"/>
  <c r="BS470" i="15"/>
  <c r="BR471" i="15"/>
  <c r="BS471" i="15"/>
  <c r="BR472" i="15"/>
  <c r="BS472" i="15"/>
  <c r="BR473" i="15"/>
  <c r="BS473" i="15"/>
  <c r="BR474" i="15"/>
  <c r="BS474" i="15"/>
  <c r="BR475" i="15"/>
  <c r="BS475" i="15"/>
  <c r="BR476" i="15"/>
  <c r="BS476" i="15"/>
  <c r="BR477" i="15"/>
  <c r="BS477" i="15"/>
  <c r="BR478" i="15"/>
  <c r="BS478" i="15"/>
  <c r="BR479" i="15"/>
  <c r="BS479" i="15"/>
  <c r="BR480" i="15"/>
  <c r="BS480" i="15"/>
  <c r="BR481" i="15"/>
  <c r="BS481" i="15"/>
  <c r="BR482" i="15"/>
  <c r="BS482" i="15"/>
  <c r="BR483" i="15"/>
  <c r="BS483" i="15"/>
  <c r="BR484" i="15"/>
  <c r="BS484" i="15"/>
  <c r="BR485" i="15"/>
  <c r="BS485" i="15"/>
  <c r="BR486" i="15"/>
  <c r="BS486" i="15"/>
  <c r="BR487" i="15"/>
  <c r="BS487" i="15"/>
  <c r="BR488" i="15"/>
  <c r="BS488" i="15"/>
  <c r="BR489" i="15"/>
  <c r="BS489" i="15"/>
  <c r="BR490" i="15"/>
  <c r="BS490" i="15"/>
  <c r="BR491" i="15"/>
  <c r="BS491" i="15"/>
  <c r="BR492" i="15"/>
  <c r="BS492" i="15"/>
  <c r="BR493" i="15"/>
  <c r="BS493" i="15"/>
  <c r="BR494" i="15"/>
  <c r="BS494" i="15"/>
  <c r="BR495" i="15"/>
  <c r="BS495" i="15"/>
  <c r="BR496" i="15"/>
  <c r="BS496" i="15"/>
  <c r="BR497" i="15"/>
  <c r="BS497" i="15"/>
  <c r="BR498" i="15"/>
  <c r="BS498" i="15"/>
  <c r="BR499" i="15"/>
  <c r="BS499" i="15"/>
  <c r="BR500" i="15"/>
  <c r="BS500" i="15"/>
  <c r="BR501" i="15"/>
  <c r="BS501" i="15"/>
  <c r="BR502" i="15"/>
  <c r="BS502" i="15"/>
  <c r="BR503" i="15"/>
  <c r="BS503" i="15"/>
  <c r="BR504" i="15"/>
  <c r="BS504" i="15"/>
  <c r="BR505" i="15"/>
  <c r="BS505" i="15"/>
  <c r="BR506" i="15"/>
  <c r="BS506" i="15"/>
  <c r="BR507" i="15"/>
  <c r="BS507" i="15"/>
  <c r="BR508" i="15"/>
  <c r="BS508" i="15"/>
  <c r="BR509" i="15"/>
  <c r="BS509" i="15"/>
  <c r="BR510" i="15"/>
  <c r="BS510" i="15"/>
  <c r="BR511" i="15"/>
  <c r="BS511" i="15"/>
  <c r="BR512" i="15"/>
  <c r="BS512" i="15"/>
  <c r="BR513" i="15"/>
  <c r="BS513" i="15"/>
  <c r="BR514" i="15"/>
  <c r="BS514" i="15"/>
  <c r="BR515" i="15"/>
  <c r="BS515" i="15"/>
  <c r="BR516" i="15"/>
  <c r="BS516" i="15"/>
  <c r="BR517" i="15"/>
  <c r="BS517" i="15"/>
  <c r="BR518" i="15"/>
  <c r="BS518" i="15"/>
  <c r="BR519" i="15"/>
  <c r="BS519" i="15"/>
  <c r="BR520" i="15"/>
  <c r="BS520" i="15"/>
  <c r="BR521" i="15"/>
  <c r="BS521" i="15"/>
  <c r="BR522" i="15"/>
  <c r="BS522" i="15"/>
  <c r="BR523" i="15"/>
  <c r="BS523" i="15"/>
  <c r="BR524" i="15"/>
  <c r="BS524" i="15"/>
  <c r="BR525" i="15"/>
  <c r="BS525" i="15"/>
  <c r="BR526" i="15"/>
  <c r="BS526" i="15"/>
  <c r="BR527" i="15"/>
  <c r="BS527" i="15"/>
  <c r="BR528" i="15"/>
  <c r="BS528" i="15"/>
  <c r="BR529" i="15"/>
  <c r="BS529" i="15"/>
  <c r="BR530" i="15"/>
  <c r="BS530" i="15"/>
  <c r="BR531" i="15"/>
  <c r="BS531" i="15"/>
  <c r="BR532" i="15"/>
  <c r="BS532" i="15"/>
  <c r="BR533" i="15"/>
  <c r="BS533" i="15"/>
  <c r="BR534" i="15"/>
  <c r="BS534" i="15"/>
  <c r="BR535" i="15"/>
  <c r="BS535" i="15"/>
  <c r="BR536" i="15"/>
  <c r="BS536" i="15"/>
  <c r="BR537" i="15"/>
  <c r="BS537" i="15"/>
  <c r="BR538" i="15"/>
  <c r="BS538" i="15"/>
  <c r="BR539" i="15"/>
  <c r="BS539" i="15"/>
  <c r="BR540" i="15"/>
  <c r="BS540" i="15"/>
  <c r="BR541" i="15"/>
  <c r="BS541" i="15"/>
  <c r="BR542" i="15"/>
  <c r="BS542" i="15"/>
  <c r="BR543" i="15"/>
  <c r="BS543" i="15"/>
  <c r="BR544" i="15"/>
  <c r="BS544" i="15"/>
  <c r="BR545" i="15"/>
  <c r="BS545" i="15"/>
  <c r="BR546" i="15"/>
  <c r="BS546" i="15"/>
  <c r="BR547" i="15"/>
  <c r="BS547" i="15"/>
  <c r="BR548" i="15"/>
  <c r="BS548" i="15"/>
  <c r="BR549" i="15"/>
  <c r="BS549" i="15"/>
  <c r="BR550" i="15"/>
  <c r="BS550" i="15"/>
  <c r="BR551" i="15"/>
  <c r="BS551" i="15"/>
  <c r="BR552" i="15"/>
  <c r="BS552" i="15"/>
  <c r="BR553" i="15"/>
  <c r="BS553" i="15"/>
  <c r="BR554" i="15"/>
  <c r="BS554" i="15"/>
  <c r="BR555" i="15"/>
  <c r="BS555" i="15"/>
  <c r="BR556" i="15"/>
  <c r="BS556" i="15"/>
  <c r="BR557" i="15"/>
  <c r="BS557" i="15"/>
  <c r="BR558" i="15"/>
  <c r="BS558" i="15"/>
  <c r="BR559" i="15"/>
  <c r="BS559" i="15"/>
  <c r="BR560" i="15"/>
  <c r="BS560" i="15"/>
  <c r="BR561" i="15"/>
  <c r="BS561" i="15"/>
  <c r="BR562" i="15"/>
  <c r="BS562" i="15"/>
  <c r="BR563" i="15"/>
  <c r="BS563" i="15"/>
  <c r="BR564" i="15"/>
  <c r="BS564" i="15"/>
  <c r="BR565" i="15"/>
  <c r="BS565" i="15"/>
  <c r="BR566" i="15"/>
  <c r="BS566" i="15"/>
  <c r="BR567" i="15"/>
  <c r="BS567" i="15"/>
  <c r="BR568" i="15"/>
  <c r="BS568" i="15"/>
  <c r="BR569" i="15"/>
  <c r="BS569" i="15"/>
  <c r="BR570" i="15"/>
  <c r="BS570" i="15"/>
  <c r="BR571" i="15"/>
  <c r="BS571" i="15"/>
  <c r="BR572" i="15"/>
  <c r="BS572" i="15"/>
  <c r="BR573" i="15"/>
  <c r="BS573" i="15"/>
  <c r="BR574" i="15"/>
  <c r="BS574" i="15"/>
  <c r="BR575" i="15"/>
  <c r="BS575" i="15"/>
  <c r="BR576" i="15"/>
  <c r="BS576" i="15"/>
  <c r="BR577" i="15"/>
  <c r="BS577" i="15"/>
  <c r="BR578" i="15"/>
  <c r="BS578" i="15"/>
  <c r="BR579" i="15"/>
  <c r="BS579" i="15"/>
  <c r="BR580" i="15"/>
  <c r="BS580" i="15"/>
  <c r="BR581" i="15"/>
  <c r="BS581" i="15"/>
  <c r="BR582" i="15"/>
  <c r="BS582" i="15"/>
  <c r="BR583" i="15"/>
  <c r="BS583" i="15"/>
  <c r="BR584" i="15"/>
  <c r="BS584" i="15"/>
  <c r="BR585" i="15"/>
  <c r="BS585" i="15"/>
  <c r="BR586" i="15"/>
  <c r="BS586" i="15"/>
  <c r="BR587" i="15"/>
  <c r="BS587" i="15"/>
  <c r="BR588" i="15"/>
  <c r="BS588" i="15"/>
  <c r="BR589" i="15"/>
  <c r="BS589" i="15"/>
  <c r="BR590" i="15"/>
  <c r="BS590" i="15"/>
  <c r="BR591" i="15"/>
  <c r="BS591" i="15"/>
  <c r="BR592" i="15"/>
  <c r="BS592" i="15"/>
  <c r="BR593" i="15"/>
  <c r="BS593" i="15"/>
  <c r="BR594" i="15"/>
  <c r="BS594" i="15"/>
  <c r="BR595" i="15"/>
  <c r="BS595" i="15"/>
  <c r="BR596" i="15"/>
  <c r="BS596" i="15"/>
  <c r="BR597" i="15"/>
  <c r="BS597" i="15"/>
  <c r="BR598" i="15"/>
  <c r="BS598" i="15"/>
  <c r="BR599" i="15"/>
  <c r="BS599" i="15"/>
  <c r="BR600" i="15"/>
  <c r="BS600" i="15"/>
  <c r="BR601" i="15"/>
  <c r="BS601" i="15"/>
  <c r="BR602" i="15"/>
  <c r="BS602" i="15"/>
  <c r="BR603" i="15"/>
  <c r="BS603" i="15"/>
  <c r="BR604" i="15"/>
  <c r="BS604" i="15"/>
  <c r="BR605" i="15"/>
  <c r="BS605" i="15"/>
  <c r="BR606" i="15"/>
  <c r="BS606" i="15"/>
  <c r="BR607" i="15"/>
  <c r="BS607" i="15"/>
  <c r="BR608" i="15"/>
  <c r="BS608" i="15"/>
  <c r="BR609" i="15"/>
  <c r="BS609" i="15"/>
  <c r="BR610" i="15"/>
  <c r="BS610" i="15"/>
  <c r="BR611" i="15"/>
  <c r="BS611" i="15"/>
  <c r="BR612" i="15"/>
  <c r="BS612" i="15"/>
  <c r="BR613" i="15"/>
  <c r="BS613" i="15"/>
  <c r="BR614" i="15"/>
  <c r="BS614" i="15"/>
  <c r="BR615" i="15"/>
  <c r="BS615" i="15"/>
  <c r="BR616" i="15"/>
  <c r="BS616" i="15"/>
  <c r="BR617" i="15"/>
  <c r="BS617" i="15"/>
  <c r="BR618" i="15"/>
  <c r="BS618" i="15"/>
  <c r="BR619" i="15"/>
  <c r="BS619" i="15"/>
  <c r="BR620" i="15"/>
  <c r="BS620" i="15"/>
  <c r="BR621" i="15"/>
  <c r="BS621" i="15"/>
  <c r="BR622" i="15"/>
  <c r="BS622" i="15"/>
  <c r="BR623" i="15"/>
  <c r="BS623" i="15"/>
  <c r="BR624" i="15"/>
  <c r="BS624" i="15"/>
  <c r="BR625" i="15"/>
  <c r="BS625" i="15"/>
  <c r="BR626" i="15"/>
  <c r="BS626" i="15"/>
  <c r="BR627" i="15"/>
  <c r="BS627" i="15"/>
  <c r="BR628" i="15"/>
  <c r="BS628" i="15"/>
  <c r="BR629" i="15"/>
  <c r="BS629" i="15"/>
  <c r="BR630" i="15"/>
  <c r="BS630" i="15"/>
  <c r="BR631" i="15"/>
  <c r="BS631" i="15"/>
  <c r="BR632" i="15"/>
  <c r="BS632" i="15"/>
  <c r="BR633" i="15"/>
  <c r="BS633" i="15"/>
  <c r="BR634" i="15"/>
  <c r="BS634" i="15"/>
  <c r="BR635" i="15"/>
  <c r="BS635" i="15"/>
  <c r="BR636" i="15"/>
  <c r="BS636" i="15"/>
  <c r="BR637" i="15"/>
  <c r="BS637" i="15"/>
  <c r="BR638" i="15"/>
  <c r="BS638" i="15"/>
  <c r="BR639" i="15"/>
  <c r="BS639" i="15"/>
  <c r="BR640" i="15"/>
  <c r="BS640" i="15"/>
  <c r="BR641" i="15"/>
  <c r="BS641" i="15"/>
  <c r="BR642" i="15"/>
  <c r="BS642" i="15"/>
  <c r="BR643" i="15"/>
  <c r="BS643" i="15"/>
  <c r="BR644" i="15"/>
  <c r="BS644" i="15"/>
  <c r="BR645" i="15"/>
  <c r="BS645" i="15"/>
  <c r="BR646" i="15"/>
  <c r="BS646" i="15"/>
  <c r="BR647" i="15"/>
  <c r="BS647" i="15"/>
  <c r="BR648" i="15"/>
  <c r="BS648" i="15"/>
  <c r="BR649" i="15"/>
  <c r="BS649" i="15"/>
  <c r="BR650" i="15"/>
  <c r="BS650" i="15"/>
  <c r="BR651" i="15"/>
  <c r="BS651" i="15"/>
  <c r="BR652" i="15"/>
  <c r="BS652" i="15"/>
  <c r="BR653" i="15"/>
  <c r="BS653" i="15"/>
  <c r="BR654" i="15"/>
  <c r="BS654" i="15"/>
  <c r="BR655" i="15"/>
  <c r="BS655" i="15"/>
  <c r="BR656" i="15"/>
  <c r="BS656" i="15"/>
  <c r="BR657" i="15"/>
  <c r="BS657" i="15"/>
  <c r="BR658" i="15"/>
  <c r="BS658" i="15"/>
  <c r="BR659" i="15"/>
  <c r="BS659" i="15"/>
  <c r="BR660" i="15"/>
  <c r="BS660" i="15"/>
  <c r="BR661" i="15"/>
  <c r="BS661" i="15"/>
  <c r="BR662" i="15"/>
  <c r="BS662" i="15"/>
  <c r="BR663" i="15"/>
  <c r="BS663" i="15"/>
  <c r="BR664" i="15"/>
  <c r="BS664" i="15"/>
  <c r="BR665" i="15"/>
  <c r="BS665" i="15"/>
  <c r="BR666" i="15"/>
  <c r="BS666" i="15"/>
  <c r="BR667" i="15"/>
  <c r="BS667" i="15"/>
  <c r="BR668" i="15"/>
  <c r="BS668" i="15"/>
  <c r="BR669" i="15"/>
  <c r="BS669" i="15"/>
  <c r="BR670" i="15"/>
  <c r="BS670" i="15"/>
  <c r="BR671" i="15"/>
  <c r="BS671" i="15"/>
  <c r="BR672" i="15"/>
  <c r="BS672" i="15"/>
  <c r="BR673" i="15"/>
  <c r="BS673" i="15"/>
  <c r="BR674" i="15"/>
  <c r="BS674" i="15"/>
  <c r="BR675" i="15"/>
  <c r="BS675" i="15"/>
  <c r="BR676" i="15"/>
  <c r="BS676" i="15"/>
  <c r="BR677" i="15"/>
  <c r="BS677" i="15"/>
  <c r="BR678" i="15"/>
  <c r="BS678" i="15"/>
  <c r="BR679" i="15"/>
  <c r="BS679" i="15"/>
  <c r="BR680" i="15"/>
  <c r="BS680" i="15"/>
  <c r="BR681" i="15"/>
  <c r="BS681" i="15"/>
  <c r="BR682" i="15"/>
  <c r="BS682" i="15"/>
  <c r="BR683" i="15"/>
  <c r="BS683" i="15"/>
  <c r="BR684" i="15"/>
  <c r="BS684" i="15"/>
  <c r="BR685" i="15"/>
  <c r="BS685" i="15"/>
  <c r="BR686" i="15"/>
  <c r="BS686" i="15"/>
  <c r="BR687" i="15"/>
  <c r="BS687" i="15"/>
  <c r="BR688" i="15"/>
  <c r="BS688" i="15"/>
  <c r="BR689" i="15"/>
  <c r="BS689" i="15"/>
  <c r="BR690" i="15"/>
  <c r="BS690" i="15"/>
  <c r="BR691" i="15"/>
  <c r="BS691" i="15"/>
  <c r="BR692" i="15"/>
  <c r="BS692" i="15"/>
  <c r="BR693" i="15"/>
  <c r="BS693" i="15"/>
  <c r="BR694" i="15"/>
  <c r="BS694" i="15"/>
  <c r="BR695" i="15"/>
  <c r="BS695" i="15"/>
  <c r="BR696" i="15"/>
  <c r="BS696" i="15"/>
  <c r="BR697" i="15"/>
  <c r="BS697" i="15"/>
  <c r="BR698" i="15"/>
  <c r="BS698" i="15"/>
  <c r="BR699" i="15"/>
  <c r="BS699" i="15"/>
  <c r="BR700" i="15"/>
  <c r="BS700" i="15"/>
  <c r="BR701" i="15"/>
  <c r="BS701" i="15"/>
  <c r="BR702" i="15"/>
  <c r="BS702" i="15"/>
  <c r="BR703" i="15"/>
  <c r="BS703" i="15"/>
  <c r="BR704" i="15"/>
  <c r="BS704" i="15"/>
  <c r="BR705" i="15"/>
  <c r="BS705" i="15"/>
  <c r="BR706" i="15"/>
  <c r="BS706" i="15"/>
  <c r="BR707" i="15"/>
  <c r="BS707" i="15"/>
  <c r="BR708" i="15"/>
  <c r="BS708" i="15"/>
  <c r="BR709" i="15"/>
  <c r="BS709" i="15"/>
  <c r="BR710" i="15"/>
  <c r="BS710" i="15"/>
  <c r="BR711" i="15"/>
  <c r="BS711" i="15"/>
  <c r="BR712" i="15"/>
  <c r="BS712" i="15"/>
  <c r="BR713" i="15"/>
  <c r="BS713" i="15"/>
  <c r="BR714" i="15"/>
  <c r="BS714" i="15"/>
  <c r="BR715" i="15"/>
  <c r="BS715" i="15"/>
  <c r="BR716" i="15"/>
  <c r="BS716" i="15"/>
  <c r="BR717" i="15"/>
  <c r="BS717" i="15"/>
  <c r="BR718" i="15"/>
  <c r="BS718" i="15"/>
  <c r="BR719" i="15"/>
  <c r="BS719" i="15"/>
  <c r="BR720" i="15"/>
  <c r="BS720" i="15"/>
  <c r="BR721" i="15"/>
  <c r="BS721" i="15"/>
  <c r="BR722" i="15"/>
  <c r="BS722" i="15"/>
  <c r="BR723" i="15"/>
  <c r="BS723" i="15"/>
  <c r="BR724" i="15"/>
  <c r="BS724" i="15"/>
  <c r="BR725" i="15"/>
  <c r="BS725" i="15"/>
  <c r="BR726" i="15"/>
  <c r="BS726" i="15"/>
  <c r="BR727" i="15"/>
  <c r="BS727" i="15"/>
  <c r="BR728" i="15"/>
  <c r="BS728" i="15"/>
  <c r="BR729" i="15"/>
  <c r="BS729" i="15"/>
  <c r="BR730" i="15"/>
  <c r="BS730" i="15"/>
  <c r="BR731" i="15"/>
  <c r="BS731" i="15"/>
  <c r="BR732" i="15"/>
  <c r="BS732" i="15"/>
  <c r="BR733" i="15"/>
  <c r="BS733" i="15"/>
  <c r="BR734" i="15"/>
  <c r="BS734" i="15"/>
  <c r="BR735" i="15"/>
  <c r="BS735" i="15"/>
  <c r="BR736" i="15"/>
  <c r="BS736" i="15"/>
  <c r="BR737" i="15"/>
  <c r="BS737" i="15"/>
  <c r="BR738" i="15"/>
  <c r="BS738" i="15"/>
  <c r="BR739" i="15"/>
  <c r="BS739" i="15"/>
  <c r="BR740" i="15"/>
  <c r="BS740" i="15"/>
  <c r="BR741" i="15"/>
  <c r="BS741" i="15"/>
  <c r="BR742" i="15"/>
  <c r="BS742" i="15"/>
  <c r="BR743" i="15"/>
  <c r="BS743" i="15"/>
  <c r="BR744" i="15"/>
  <c r="BS744" i="15"/>
  <c r="BR745" i="15"/>
  <c r="BS745" i="15"/>
  <c r="BR746" i="15"/>
  <c r="BS746" i="15"/>
  <c r="BR747" i="15"/>
  <c r="BS747" i="15"/>
  <c r="BR748" i="15"/>
  <c r="BS748" i="15"/>
  <c r="BR749" i="15"/>
  <c r="BS749" i="15"/>
  <c r="BR750" i="15"/>
  <c r="BS750" i="15"/>
  <c r="BR751" i="15"/>
  <c r="BS751" i="15"/>
  <c r="BR752" i="15"/>
  <c r="BS752" i="15"/>
  <c r="BR753" i="15"/>
  <c r="BS753" i="15"/>
  <c r="BR754" i="15"/>
  <c r="BS754" i="15"/>
  <c r="BR755" i="15"/>
  <c r="BS755" i="15"/>
  <c r="BR756" i="15"/>
  <c r="BS756" i="15"/>
  <c r="BR757" i="15"/>
  <c r="BS757" i="15"/>
  <c r="BR758" i="15"/>
  <c r="BS758" i="15"/>
  <c r="BR759" i="15"/>
  <c r="BS759" i="15"/>
  <c r="BR760" i="15"/>
  <c r="BS760" i="15"/>
  <c r="BR761" i="15"/>
  <c r="BS761" i="15"/>
  <c r="BR762" i="15"/>
  <c r="BS762" i="15"/>
  <c r="BR763" i="15"/>
  <c r="BS763" i="15"/>
  <c r="BR764" i="15"/>
  <c r="BS764" i="15"/>
  <c r="BR765" i="15"/>
  <c r="BS765" i="15"/>
  <c r="BR766" i="15"/>
  <c r="BS766" i="15"/>
  <c r="BR767" i="15"/>
  <c r="BS767" i="15"/>
  <c r="BR768" i="15"/>
  <c r="BS768" i="15"/>
  <c r="BR769" i="15"/>
  <c r="BS769" i="15"/>
  <c r="BR770" i="15"/>
  <c r="BS770" i="15"/>
  <c r="BR771" i="15"/>
  <c r="BS771" i="15"/>
  <c r="BR772" i="15"/>
  <c r="BS772" i="15"/>
  <c r="BR773" i="15"/>
  <c r="BS773" i="15"/>
  <c r="BR774" i="15"/>
  <c r="BS774" i="15"/>
  <c r="BR775" i="15"/>
  <c r="BS775" i="15"/>
  <c r="BR776" i="15"/>
  <c r="BS776" i="15"/>
  <c r="BR777" i="15"/>
  <c r="BS777" i="15"/>
  <c r="BR778" i="15"/>
  <c r="BS778" i="15"/>
  <c r="BR779" i="15"/>
  <c r="BS779" i="15"/>
  <c r="BR780" i="15"/>
  <c r="BS780" i="15"/>
  <c r="BR781" i="15"/>
  <c r="BS781" i="15"/>
  <c r="BR782" i="15"/>
  <c r="BS782" i="15"/>
  <c r="BR783" i="15"/>
  <c r="BS783" i="15"/>
  <c r="BR784" i="15"/>
  <c r="BS784" i="15"/>
  <c r="BR785" i="15"/>
  <c r="BS785" i="15"/>
  <c r="BR786" i="15"/>
  <c r="BS786" i="15"/>
  <c r="BR787" i="15"/>
  <c r="BS787" i="15"/>
  <c r="BR788" i="15"/>
  <c r="BS788" i="15"/>
  <c r="BR789" i="15"/>
  <c r="BS789" i="15"/>
  <c r="BR790" i="15"/>
  <c r="BS790" i="15"/>
  <c r="BR791" i="15"/>
  <c r="BS791" i="15"/>
  <c r="BR792" i="15"/>
  <c r="BS792" i="15"/>
  <c r="BR793" i="15"/>
  <c r="BS793" i="15"/>
  <c r="BR794" i="15"/>
  <c r="BS794" i="15"/>
  <c r="BR795" i="15"/>
  <c r="BS795" i="15"/>
  <c r="BR796" i="15"/>
  <c r="BS796" i="15"/>
  <c r="BR797" i="15"/>
  <c r="BS797" i="15"/>
  <c r="BR798" i="15"/>
  <c r="BS798" i="15"/>
  <c r="BR799" i="15"/>
  <c r="BS799" i="15"/>
  <c r="BR800" i="15"/>
  <c r="BS800" i="15"/>
  <c r="BR801" i="15"/>
  <c r="BS801" i="15"/>
  <c r="BR802" i="15"/>
  <c r="BS802" i="15"/>
  <c r="BR803" i="15"/>
  <c r="BS803" i="15"/>
  <c r="BR804" i="15"/>
  <c r="BS804" i="15"/>
  <c r="BR805" i="15"/>
  <c r="BS805" i="15"/>
  <c r="BR806" i="15"/>
  <c r="BS806" i="15"/>
  <c r="BR807" i="15"/>
  <c r="BS807" i="15"/>
  <c r="BR808" i="15"/>
  <c r="BS808" i="15"/>
  <c r="BR809" i="15"/>
  <c r="BS809" i="15"/>
  <c r="BR810" i="15"/>
  <c r="BS810" i="15"/>
  <c r="BR811" i="15"/>
  <c r="BS811" i="15"/>
  <c r="BR812" i="15"/>
  <c r="BS812" i="15"/>
  <c r="BR813" i="15"/>
  <c r="BS813" i="15"/>
  <c r="BR814" i="15"/>
  <c r="BS814" i="15"/>
  <c r="BR815" i="15"/>
  <c r="BS815" i="15"/>
  <c r="BR816" i="15"/>
  <c r="BS816" i="15"/>
  <c r="BR817" i="15"/>
  <c r="BS817" i="15"/>
  <c r="BR818" i="15"/>
  <c r="BS818" i="15"/>
  <c r="BR819" i="15"/>
  <c r="BS819" i="15"/>
  <c r="BR820" i="15"/>
  <c r="BS820" i="15"/>
  <c r="BR821" i="15"/>
  <c r="BS821" i="15"/>
  <c r="BR822" i="15"/>
  <c r="BS822" i="15"/>
  <c r="BR823" i="15"/>
  <c r="BS823" i="15"/>
  <c r="BR824" i="15"/>
  <c r="BS824" i="15"/>
  <c r="BR825" i="15"/>
  <c r="BS825" i="15"/>
  <c r="BR826" i="15"/>
  <c r="BS826" i="15"/>
  <c r="BR827" i="15"/>
  <c r="BS827" i="15"/>
  <c r="BR828" i="15"/>
  <c r="BS828" i="15"/>
  <c r="BR829" i="15"/>
  <c r="BS829" i="15"/>
  <c r="BR830" i="15"/>
  <c r="BS830" i="15"/>
  <c r="BR831" i="15"/>
  <c r="BS831" i="15"/>
  <c r="BR832" i="15"/>
  <c r="BS832" i="15"/>
  <c r="BR833" i="15"/>
  <c r="BS833" i="15"/>
  <c r="BR834" i="15"/>
  <c r="BS834" i="15"/>
  <c r="BR835" i="15"/>
  <c r="BS835" i="15"/>
  <c r="BR836" i="15"/>
  <c r="BS836" i="15"/>
  <c r="BR837" i="15"/>
  <c r="BS837" i="15"/>
  <c r="BR838" i="15"/>
  <c r="BS838" i="15"/>
  <c r="BR839" i="15"/>
  <c r="BS839" i="15"/>
  <c r="BR840" i="15"/>
  <c r="BS840" i="15"/>
  <c r="BR841" i="15"/>
  <c r="BS841" i="15"/>
  <c r="BR842" i="15"/>
  <c r="BS842" i="15"/>
  <c r="BR843" i="15"/>
  <c r="BS843" i="15"/>
  <c r="BR844" i="15"/>
  <c r="BS844" i="15"/>
  <c r="BR845" i="15"/>
  <c r="BS845" i="15"/>
  <c r="BR846" i="15"/>
  <c r="BS846" i="15"/>
  <c r="BR847" i="15"/>
  <c r="BS847" i="15"/>
  <c r="BR848" i="15"/>
  <c r="BS848" i="15"/>
  <c r="BR849" i="15"/>
  <c r="BS849" i="15"/>
  <c r="BR850" i="15"/>
  <c r="BS850" i="15"/>
  <c r="BR851" i="15"/>
  <c r="BS851" i="15"/>
  <c r="BR852" i="15"/>
  <c r="BS852" i="15"/>
  <c r="BR853" i="15"/>
  <c r="BS853" i="15"/>
  <c r="BR854" i="15"/>
  <c r="BS854" i="15"/>
  <c r="BR855" i="15"/>
  <c r="BS855" i="15"/>
  <c r="BR856" i="15"/>
  <c r="BS856" i="15"/>
  <c r="BR857" i="15"/>
  <c r="BS857" i="15"/>
  <c r="BR858" i="15"/>
  <c r="BS858" i="15"/>
  <c r="BR859" i="15"/>
  <c r="BS859" i="15"/>
  <c r="BR860" i="15"/>
  <c r="BS860" i="15"/>
  <c r="BR861" i="15"/>
  <c r="BS861" i="15"/>
  <c r="BR862" i="15"/>
  <c r="BS862" i="15"/>
  <c r="BR863" i="15"/>
  <c r="BS863" i="15"/>
  <c r="BR864" i="15"/>
  <c r="BS864" i="15"/>
  <c r="BR865" i="15"/>
  <c r="BS865" i="15"/>
  <c r="BR866" i="15"/>
  <c r="BS866" i="15"/>
  <c r="BR867" i="15"/>
  <c r="BS867" i="15"/>
  <c r="BR868" i="15"/>
  <c r="BS868" i="15"/>
  <c r="BR869" i="15"/>
  <c r="BS869" i="15"/>
  <c r="BR870" i="15"/>
  <c r="BS870" i="15"/>
  <c r="BR871" i="15"/>
  <c r="BS871" i="15"/>
  <c r="BR872" i="15"/>
  <c r="BS872" i="15"/>
  <c r="BR873" i="15"/>
  <c r="BS873" i="15"/>
  <c r="BR874" i="15"/>
  <c r="BS874" i="15"/>
  <c r="BR875" i="15"/>
  <c r="BS875" i="15"/>
  <c r="BR876" i="15"/>
  <c r="BS876" i="15"/>
  <c r="BR877" i="15"/>
  <c r="BS877" i="15"/>
  <c r="BR878" i="15"/>
  <c r="BS878" i="15"/>
  <c r="BR879" i="15"/>
  <c r="BS879" i="15"/>
  <c r="BR880" i="15"/>
  <c r="BS880" i="15"/>
  <c r="BR881" i="15"/>
  <c r="BS881" i="15"/>
  <c r="BR882" i="15"/>
  <c r="BS882" i="15"/>
  <c r="BR883" i="15"/>
  <c r="BS883" i="15"/>
  <c r="BR884" i="15"/>
  <c r="BS884" i="15"/>
  <c r="BR885" i="15"/>
  <c r="BS885" i="15"/>
  <c r="BR886" i="15"/>
  <c r="BS886" i="15"/>
  <c r="BR887" i="15"/>
  <c r="BS887" i="15"/>
  <c r="BR888" i="15"/>
  <c r="BS888" i="15"/>
  <c r="BR889" i="15"/>
  <c r="BS889" i="15"/>
  <c r="BR890" i="15"/>
  <c r="BS890" i="15"/>
  <c r="BR891" i="15"/>
  <c r="BS891" i="15"/>
  <c r="BR892" i="15"/>
  <c r="BS892" i="15"/>
  <c r="BR893" i="15"/>
  <c r="BS893" i="15"/>
  <c r="BR894" i="15"/>
  <c r="BS894" i="15"/>
  <c r="BR895" i="15"/>
  <c r="BS895" i="15"/>
  <c r="BR896" i="15"/>
  <c r="BS896" i="15"/>
  <c r="BR897" i="15"/>
  <c r="BS897" i="15"/>
  <c r="BR898" i="15"/>
  <c r="BS898" i="15"/>
  <c r="BR899" i="15"/>
  <c r="BS899" i="15"/>
  <c r="BR900" i="15"/>
  <c r="BS900" i="15"/>
  <c r="BR901" i="15"/>
  <c r="BS901" i="15"/>
  <c r="BR902" i="15"/>
  <c r="BS902" i="15"/>
  <c r="BR903" i="15"/>
  <c r="BS903" i="15"/>
  <c r="BR904" i="15"/>
  <c r="BS904" i="15"/>
  <c r="BR905" i="15"/>
  <c r="BS905" i="15"/>
  <c r="BR906" i="15"/>
  <c r="BS906" i="15"/>
  <c r="BR907" i="15"/>
  <c r="BS907" i="15"/>
  <c r="BR908" i="15"/>
  <c r="BS908" i="15"/>
  <c r="BR909" i="15"/>
  <c r="BS909" i="15"/>
  <c r="BR910" i="15"/>
  <c r="BS910" i="15"/>
  <c r="BR911" i="15"/>
  <c r="BS911" i="15"/>
  <c r="BR912" i="15"/>
  <c r="BS912" i="15"/>
  <c r="BR913" i="15"/>
  <c r="BS913" i="15"/>
  <c r="BR914" i="15"/>
  <c r="BS914" i="15"/>
  <c r="BR915" i="15"/>
  <c r="BS915" i="15"/>
  <c r="BR916" i="15"/>
  <c r="BS916" i="15"/>
  <c r="BR917" i="15"/>
  <c r="BS917" i="15"/>
  <c r="BR918" i="15"/>
  <c r="BS918" i="15"/>
  <c r="BR919" i="15"/>
  <c r="BS919" i="15"/>
  <c r="BR920" i="15"/>
  <c r="BS920" i="15"/>
  <c r="BR921" i="15"/>
  <c r="BS921" i="15"/>
  <c r="BR922" i="15"/>
  <c r="BS922" i="15"/>
  <c r="BR923" i="15"/>
  <c r="BS923" i="15"/>
  <c r="BR924" i="15"/>
  <c r="BS924" i="15"/>
  <c r="BR925" i="15"/>
  <c r="BS925" i="15"/>
  <c r="BR926" i="15"/>
  <c r="BS926" i="15"/>
  <c r="BR927" i="15"/>
  <c r="BS927" i="15"/>
  <c r="BR928" i="15"/>
  <c r="BS928" i="15"/>
  <c r="BR929" i="15"/>
  <c r="BS929" i="15"/>
  <c r="BR930" i="15"/>
  <c r="BS930" i="15"/>
  <c r="BR931" i="15"/>
  <c r="BS931" i="15"/>
  <c r="BR932" i="15"/>
  <c r="BS932" i="15"/>
  <c r="BR933" i="15"/>
  <c r="BS933" i="15"/>
  <c r="BR934" i="15"/>
  <c r="BS934" i="15"/>
  <c r="BR935" i="15"/>
  <c r="BS935" i="15"/>
  <c r="BR936" i="15"/>
  <c r="BS936" i="15"/>
  <c r="BR937" i="15"/>
  <c r="BS937" i="15"/>
  <c r="BR938" i="15"/>
  <c r="BS938" i="15"/>
  <c r="BR939" i="15"/>
  <c r="BS939" i="15"/>
  <c r="BR940" i="15"/>
  <c r="BS940" i="15"/>
  <c r="BR941" i="15"/>
  <c r="BS941" i="15"/>
  <c r="BR942" i="15"/>
  <c r="BS942" i="15"/>
  <c r="BR943" i="15"/>
  <c r="BS943" i="15"/>
  <c r="BR944" i="15"/>
  <c r="BS944" i="15"/>
  <c r="BR945" i="15"/>
  <c r="BS945" i="15"/>
  <c r="BR946" i="15"/>
  <c r="BS946" i="15"/>
  <c r="BR947" i="15"/>
  <c r="BS947" i="15"/>
  <c r="BR948" i="15"/>
  <c r="BS948" i="15"/>
  <c r="BR949" i="15"/>
  <c r="BS949" i="15"/>
  <c r="BR950" i="15"/>
  <c r="BS950" i="15"/>
  <c r="BR951" i="15"/>
  <c r="BS951" i="15"/>
  <c r="BR952" i="15"/>
  <c r="BS952" i="15"/>
  <c r="BR953" i="15"/>
  <c r="BS953" i="15"/>
  <c r="BR954" i="15"/>
  <c r="BS954" i="15"/>
  <c r="BR955" i="15"/>
  <c r="BS955" i="15"/>
  <c r="BR956" i="15"/>
  <c r="BS956" i="15"/>
  <c r="BR957" i="15"/>
  <c r="BS957" i="15"/>
  <c r="BR958" i="15"/>
  <c r="BS958" i="15"/>
  <c r="BR959" i="15"/>
  <c r="BS959" i="15"/>
  <c r="BR960" i="15"/>
  <c r="BS960" i="15"/>
  <c r="BR961" i="15"/>
  <c r="BS961" i="15"/>
  <c r="BR962" i="15"/>
  <c r="BS962" i="15"/>
  <c r="BR963" i="15"/>
  <c r="BS963" i="15"/>
  <c r="BR964" i="15"/>
  <c r="BS964" i="15"/>
  <c r="BR965" i="15"/>
  <c r="BS965" i="15"/>
  <c r="BR966" i="15"/>
  <c r="BS966" i="15"/>
  <c r="BR967" i="15"/>
  <c r="BS967" i="15"/>
  <c r="BR968" i="15"/>
  <c r="BS968" i="15"/>
  <c r="BR969" i="15"/>
  <c r="BS969" i="15"/>
  <c r="BR970" i="15"/>
  <c r="BS970" i="15"/>
  <c r="BR971" i="15"/>
  <c r="BS971" i="15"/>
  <c r="BR972" i="15"/>
  <c r="BS972" i="15"/>
  <c r="BR973" i="15"/>
  <c r="BS973" i="15"/>
  <c r="BR974" i="15"/>
  <c r="BS974" i="15"/>
  <c r="BR975" i="15"/>
  <c r="BS975" i="15"/>
  <c r="BR976" i="15"/>
  <c r="BS976" i="15"/>
  <c r="BR977" i="15"/>
  <c r="BS977" i="15"/>
  <c r="BR978" i="15"/>
  <c r="BS978" i="15"/>
  <c r="BR979" i="15"/>
  <c r="BS979" i="15"/>
  <c r="BR980" i="15"/>
  <c r="BS980" i="15"/>
  <c r="BR981" i="15"/>
  <c r="BS981" i="15"/>
  <c r="BR982" i="15"/>
  <c r="BS982" i="15"/>
  <c r="BR983" i="15"/>
  <c r="BS983" i="15"/>
  <c r="BR984" i="15"/>
  <c r="BS984" i="15"/>
  <c r="BR985" i="15"/>
  <c r="BS985" i="15"/>
  <c r="BR986" i="15"/>
  <c r="BS986" i="15"/>
  <c r="BR987" i="15"/>
  <c r="BS987" i="15"/>
  <c r="BR988" i="15"/>
  <c r="BS988" i="15"/>
  <c r="BR989" i="15"/>
  <c r="BS989" i="15"/>
  <c r="BR990" i="15"/>
  <c r="BS990" i="15"/>
  <c r="BR991" i="15"/>
  <c r="BS991" i="15"/>
  <c r="BR992" i="15"/>
  <c r="BS992" i="15"/>
  <c r="BR993" i="15"/>
  <c r="BS993" i="15"/>
  <c r="BR994" i="15"/>
  <c r="BS994" i="15"/>
  <c r="BR995" i="15"/>
  <c r="BS995" i="15"/>
  <c r="BR996" i="15"/>
  <c r="BS996" i="15"/>
  <c r="BR997" i="15"/>
  <c r="BS997" i="15"/>
  <c r="BR998" i="15"/>
  <c r="BS998" i="15"/>
  <c r="BR999" i="15"/>
  <c r="BS999" i="15"/>
  <c r="BR1000" i="15"/>
  <c r="BS1000" i="15"/>
  <c r="BR1001" i="15"/>
  <c r="BS1001" i="15"/>
  <c r="BR1002" i="15"/>
  <c r="BS1002" i="15"/>
  <c r="BR1003" i="15"/>
  <c r="BS1003" i="15"/>
  <c r="BR1004" i="15"/>
  <c r="BS1004" i="15"/>
  <c r="BR1005" i="15"/>
  <c r="BS1005" i="15"/>
  <c r="BR1006" i="15"/>
  <c r="BS1006" i="15"/>
  <c r="BR1007" i="15"/>
  <c r="BS1007" i="15"/>
  <c r="BR1008" i="15"/>
  <c r="BS1008" i="15"/>
  <c r="BR1009" i="15"/>
  <c r="BS1009" i="15"/>
  <c r="BR1010" i="15"/>
  <c r="BS1010" i="15"/>
  <c r="BR1011" i="15"/>
  <c r="BS1011" i="15"/>
  <c r="BR1012" i="15"/>
  <c r="BS1012" i="15"/>
  <c r="BR1013" i="15"/>
  <c r="BS1013" i="15"/>
  <c r="BR1014" i="15"/>
  <c r="BS1014" i="15"/>
  <c r="BR1015" i="15"/>
  <c r="BS1015" i="15"/>
  <c r="BR1016" i="15"/>
  <c r="BS1016" i="15"/>
  <c r="BR1017" i="15"/>
  <c r="BS1017" i="15"/>
  <c r="BR1018" i="15"/>
  <c r="BS1018" i="15"/>
  <c r="BR1019" i="15"/>
  <c r="BS1019" i="15"/>
  <c r="BR1020" i="15"/>
  <c r="BS1020" i="15"/>
  <c r="BR1021" i="15"/>
  <c r="BS1021" i="15"/>
  <c r="BR1022" i="15"/>
  <c r="BS1022" i="15"/>
  <c r="BR1023" i="15"/>
  <c r="BS1023" i="15"/>
  <c r="BR1024" i="15"/>
  <c r="BS1024" i="15"/>
  <c r="BR1025" i="15"/>
  <c r="BS1025" i="15"/>
  <c r="BR1026" i="15"/>
  <c r="BS1026" i="15"/>
  <c r="BR1027" i="15"/>
  <c r="BS1027" i="15"/>
  <c r="BR1028" i="15"/>
  <c r="BS1028" i="15"/>
  <c r="BR1029" i="15"/>
  <c r="BS1029" i="15"/>
  <c r="BR1030" i="15"/>
  <c r="BS1030" i="15"/>
  <c r="BR1031" i="15"/>
  <c r="BS1031" i="15"/>
  <c r="BR1032" i="15"/>
  <c r="BS1032" i="15"/>
  <c r="BR1033" i="15"/>
  <c r="BS1033" i="15"/>
  <c r="BR1034" i="15"/>
  <c r="BS1034" i="15"/>
  <c r="BR1035" i="15"/>
  <c r="BS1035" i="15"/>
  <c r="BR1036" i="15"/>
  <c r="BS1036" i="15"/>
  <c r="BR1037" i="15"/>
  <c r="BS1037" i="15"/>
  <c r="BR1038" i="15"/>
  <c r="BS1038" i="15"/>
  <c r="BR1039" i="15"/>
  <c r="BS1039" i="15"/>
  <c r="BR1040" i="15"/>
  <c r="BS1040" i="15"/>
  <c r="BR1041" i="15"/>
  <c r="BS1041" i="15"/>
  <c r="BR1042" i="15"/>
  <c r="BS1042" i="15"/>
  <c r="BR1043" i="15"/>
  <c r="BS1043" i="15"/>
  <c r="BR1044" i="15"/>
  <c r="BS1044" i="15"/>
  <c r="BR1045" i="15"/>
  <c r="BS1045" i="15"/>
  <c r="BR1046" i="15"/>
  <c r="BS1046" i="15"/>
  <c r="BR1047" i="15"/>
  <c r="BS1047" i="15"/>
  <c r="BR1048" i="15"/>
  <c r="BS1048" i="15"/>
  <c r="BR1049" i="15"/>
  <c r="BS1049" i="15"/>
  <c r="BR1050" i="15"/>
  <c r="BS1050" i="15"/>
  <c r="BR1051" i="15"/>
  <c r="BS1051" i="15"/>
  <c r="BR1052" i="15"/>
  <c r="BS1052" i="15"/>
  <c r="BR1053" i="15"/>
  <c r="BS1053" i="15"/>
  <c r="BR1054" i="15"/>
  <c r="BS1054" i="15"/>
  <c r="BR1055" i="15"/>
  <c r="BS1055" i="15"/>
  <c r="BR1056" i="15"/>
  <c r="BS1056" i="15"/>
  <c r="BR1057" i="15"/>
  <c r="BS1057" i="15"/>
  <c r="BR1058" i="15"/>
  <c r="BS1058" i="15"/>
  <c r="BR1059" i="15"/>
  <c r="BS1059" i="15"/>
  <c r="BR1060" i="15"/>
  <c r="BS1060" i="15"/>
  <c r="BR1061" i="15"/>
  <c r="BS1061" i="15"/>
  <c r="BR1062" i="15"/>
  <c r="BS1062" i="15"/>
  <c r="BR1063" i="15"/>
  <c r="BS1063" i="15"/>
  <c r="BR1064" i="15"/>
  <c r="BS1064" i="15"/>
  <c r="BR1065" i="15"/>
  <c r="BS1065" i="15"/>
  <c r="BR1066" i="15"/>
  <c r="BS1066" i="15"/>
  <c r="BR1067" i="15"/>
  <c r="BS1067" i="15"/>
  <c r="BR1068" i="15"/>
  <c r="BS1068" i="15"/>
  <c r="BR1069" i="15"/>
  <c r="BS1069" i="15"/>
  <c r="BR1070" i="15"/>
  <c r="BS1070" i="15"/>
  <c r="BR1071" i="15"/>
  <c r="BS1071" i="15"/>
  <c r="BR1072" i="15"/>
  <c r="BS1072" i="15"/>
  <c r="BR1073" i="15"/>
  <c r="BS1073" i="15"/>
  <c r="BR1074" i="15"/>
  <c r="BS1074" i="15"/>
  <c r="BR1075" i="15"/>
  <c r="BS1075" i="15"/>
  <c r="BR1076" i="15"/>
  <c r="BS1076" i="15"/>
  <c r="BR1077" i="15"/>
  <c r="BS1077" i="15"/>
  <c r="BR1078" i="15"/>
  <c r="BS1078" i="15"/>
  <c r="BR1079" i="15"/>
  <c r="BS1079" i="15"/>
  <c r="BR1080" i="15"/>
  <c r="BS1080" i="15"/>
  <c r="BR1081" i="15"/>
  <c r="BS1081" i="15"/>
  <c r="BR1082" i="15"/>
  <c r="BS1082" i="15"/>
  <c r="BR1083" i="15"/>
  <c r="BS1083" i="15"/>
  <c r="BR1084" i="15"/>
  <c r="BS1084" i="15"/>
  <c r="BR1085" i="15"/>
  <c r="BS1085" i="15"/>
  <c r="BR1086" i="15"/>
  <c r="BS1086" i="15"/>
  <c r="BR1087" i="15"/>
  <c r="BS1087" i="15"/>
  <c r="BR1088" i="15"/>
  <c r="BS1088" i="15"/>
  <c r="BR1089" i="15"/>
  <c r="BS1089" i="15"/>
  <c r="BR1090" i="15"/>
  <c r="BS1090" i="15"/>
  <c r="BR1091" i="15"/>
  <c r="BS1091" i="15"/>
  <c r="BR1092" i="15"/>
  <c r="BS1092" i="15"/>
  <c r="BR1093" i="15"/>
  <c r="BS1093" i="15"/>
  <c r="BR1094" i="15"/>
  <c r="BS1094" i="15"/>
  <c r="BR1095" i="15"/>
  <c r="BS1095" i="15"/>
  <c r="BR1096" i="15"/>
  <c r="BS1096" i="15"/>
  <c r="BR1097" i="15"/>
  <c r="BS1097" i="15"/>
  <c r="BR1098" i="15"/>
  <c r="BS1098" i="15"/>
  <c r="BR1099" i="15"/>
  <c r="BS1099" i="15"/>
  <c r="BR1100" i="15"/>
  <c r="BS1100" i="15"/>
  <c r="BR1101" i="15"/>
  <c r="BS1101" i="15"/>
  <c r="BR1102" i="15"/>
  <c r="BS1102" i="15"/>
  <c r="BR1103" i="15"/>
  <c r="BS1103" i="15"/>
  <c r="BR1104" i="15"/>
  <c r="BS1104" i="15"/>
  <c r="BR1105" i="15"/>
  <c r="BS1105" i="15"/>
  <c r="BR1106" i="15"/>
  <c r="BS1106" i="15"/>
  <c r="BR1107" i="15"/>
  <c r="BS1107" i="15"/>
  <c r="BR1108" i="15"/>
  <c r="BS1108" i="15"/>
  <c r="BR1109" i="15"/>
  <c r="BS1109" i="15"/>
  <c r="BR1110" i="15"/>
  <c r="BS1110" i="15"/>
  <c r="BR1111" i="15"/>
  <c r="BS1111" i="15"/>
  <c r="BR1112" i="15"/>
  <c r="BS1112" i="15"/>
  <c r="BR1113" i="15"/>
  <c r="BS1113" i="15"/>
  <c r="BR1114" i="15"/>
  <c r="BS1114" i="15"/>
  <c r="BR1115" i="15"/>
  <c r="BS1115" i="15"/>
  <c r="BR1116" i="15"/>
  <c r="BS1116" i="15"/>
  <c r="BR1117" i="15"/>
  <c r="BS1117" i="15"/>
  <c r="BR1118" i="15"/>
  <c r="BS1118" i="15"/>
  <c r="BR1119" i="15"/>
  <c r="BS1119" i="15"/>
  <c r="BR1120" i="15"/>
  <c r="BS1120" i="15"/>
  <c r="BR1121" i="15"/>
  <c r="BS1121" i="15"/>
  <c r="BR1122" i="15"/>
  <c r="BS1122" i="15"/>
  <c r="BR1123" i="15"/>
  <c r="BS1123" i="15"/>
  <c r="BR1124" i="15"/>
  <c r="BS1124" i="15"/>
  <c r="BR1125" i="15"/>
  <c r="BS1125" i="15"/>
  <c r="BR1126" i="15"/>
  <c r="BS1126" i="15"/>
  <c r="BR1127" i="15"/>
  <c r="BS1127" i="15"/>
  <c r="BR1128" i="15"/>
  <c r="BS1128" i="15"/>
  <c r="BR1129" i="15"/>
  <c r="BS1129" i="15"/>
  <c r="BR1130" i="15"/>
  <c r="BS1130" i="15"/>
  <c r="BR1131" i="15"/>
  <c r="BS1131" i="15"/>
  <c r="BR1132" i="15"/>
  <c r="BS1132" i="15"/>
  <c r="BR1133" i="15"/>
  <c r="BS1133" i="15"/>
  <c r="BR1134" i="15"/>
  <c r="BS1134" i="15"/>
  <c r="BR1135" i="15"/>
  <c r="BS1135" i="15"/>
  <c r="BR1136" i="15"/>
  <c r="BS1136" i="15"/>
  <c r="BR1137" i="15"/>
  <c r="BS1137" i="15"/>
  <c r="BR1138" i="15"/>
  <c r="BS1138" i="15"/>
  <c r="BR1139" i="15"/>
  <c r="BS1139" i="15"/>
  <c r="BR1140" i="15"/>
  <c r="BS1140" i="15"/>
  <c r="BR1141" i="15"/>
  <c r="BS1141" i="15"/>
  <c r="BR1142" i="15"/>
  <c r="BS1142" i="15"/>
  <c r="BR1143" i="15"/>
  <c r="BS1143" i="15"/>
  <c r="BR1144" i="15"/>
  <c r="BS1144" i="15"/>
  <c r="BR1145" i="15"/>
  <c r="BS1145" i="15"/>
  <c r="BR1146" i="15"/>
  <c r="BS1146" i="15"/>
  <c r="BR1147" i="15"/>
  <c r="BS1147" i="15"/>
  <c r="BR1148" i="15"/>
  <c r="BS1148" i="15"/>
  <c r="BR1149" i="15"/>
  <c r="BS1149" i="15"/>
  <c r="BR1150" i="15"/>
  <c r="BS1150" i="15"/>
  <c r="BR1151" i="15"/>
  <c r="BS1151" i="15"/>
  <c r="BR1152" i="15"/>
  <c r="BS1152" i="15"/>
  <c r="BR1153" i="15"/>
  <c r="BS1153" i="15"/>
  <c r="BR1154" i="15"/>
  <c r="BS1154" i="15"/>
  <c r="BR1155" i="15"/>
  <c r="BS1155" i="15"/>
  <c r="BR1156" i="15"/>
  <c r="BS1156" i="15"/>
  <c r="BR1157" i="15"/>
  <c r="BS1157" i="15"/>
  <c r="BR1158" i="15"/>
  <c r="BS1158" i="15"/>
  <c r="BR1159" i="15"/>
  <c r="BS1159" i="15"/>
  <c r="BR1160" i="15"/>
  <c r="BS1160" i="15"/>
  <c r="BR1161" i="15"/>
  <c r="BS1161" i="15"/>
  <c r="BR1162" i="15"/>
  <c r="BS1162" i="15"/>
  <c r="BR1163" i="15"/>
  <c r="BS1163" i="15"/>
  <c r="BR1164" i="15"/>
  <c r="BS1164" i="15"/>
  <c r="BR1165" i="15"/>
  <c r="BS1165" i="15"/>
  <c r="BR1166" i="15"/>
  <c r="BS1166" i="15"/>
  <c r="BR1167" i="15"/>
  <c r="BS1167" i="15"/>
  <c r="BR1168" i="15"/>
  <c r="BS1168" i="15"/>
  <c r="BR1169" i="15"/>
  <c r="BS1169" i="15"/>
  <c r="BR1170" i="15"/>
  <c r="BS1170" i="15"/>
  <c r="BR1171" i="15"/>
  <c r="BS1171" i="15"/>
  <c r="BR1172" i="15"/>
  <c r="BS1172" i="15"/>
  <c r="BR1173" i="15"/>
  <c r="BS1173" i="15"/>
  <c r="BR1174" i="15"/>
  <c r="BS1174" i="15"/>
  <c r="BR1175" i="15"/>
  <c r="BS1175" i="15"/>
  <c r="BR1176" i="15"/>
  <c r="BS1176" i="15"/>
  <c r="BR1177" i="15"/>
  <c r="BS1177" i="15"/>
  <c r="BR1178" i="15"/>
  <c r="BS1178" i="15"/>
  <c r="BR1179" i="15"/>
  <c r="BS1179" i="15"/>
  <c r="BR1180" i="15"/>
  <c r="BS1180" i="15"/>
  <c r="BR1181" i="15"/>
  <c r="BS1181" i="15"/>
  <c r="BR1182" i="15"/>
  <c r="BS1182" i="15"/>
  <c r="BR1183" i="15"/>
  <c r="BS1183" i="15"/>
  <c r="BR1184" i="15"/>
  <c r="BS1184" i="15"/>
  <c r="BR1185" i="15"/>
  <c r="BS1185" i="15"/>
  <c r="BR1186" i="15"/>
  <c r="BS1186" i="15"/>
  <c r="BR1187" i="15"/>
  <c r="BS1187" i="15"/>
  <c r="BR1188" i="15"/>
  <c r="BS1188" i="15"/>
  <c r="BR1189" i="15"/>
  <c r="BS1189" i="15"/>
  <c r="BR1190" i="15"/>
  <c r="BS1190" i="15"/>
  <c r="BR1191" i="15"/>
  <c r="BS1191" i="15"/>
  <c r="BR1192" i="15"/>
  <c r="BS1192" i="15"/>
  <c r="BR1193" i="15"/>
  <c r="BS1193" i="15"/>
  <c r="BR1194" i="15"/>
  <c r="BS1194" i="15"/>
  <c r="BR1195" i="15"/>
  <c r="BS1195" i="15"/>
  <c r="BR1196" i="15"/>
  <c r="BS1196" i="15"/>
  <c r="BR1197" i="15"/>
  <c r="BS1197" i="15"/>
  <c r="BR1198" i="15"/>
  <c r="BS1198" i="15"/>
  <c r="BR1199" i="15"/>
  <c r="BS1199" i="15"/>
  <c r="BR1200" i="15"/>
  <c r="BS1200" i="15"/>
  <c r="BR1201" i="15"/>
  <c r="BS1201" i="15"/>
  <c r="BR1202" i="15"/>
  <c r="BS1202" i="15"/>
  <c r="BR1203" i="15"/>
  <c r="BS1203" i="15"/>
  <c r="BR1204" i="15"/>
  <c r="BS1204" i="15"/>
  <c r="BR1205" i="15"/>
  <c r="BS1205" i="15"/>
  <c r="BR1206" i="15"/>
  <c r="BS1206" i="15"/>
  <c r="BR1207" i="15"/>
  <c r="BS1207" i="15"/>
  <c r="BR1208" i="15"/>
  <c r="BS1208" i="15"/>
  <c r="BR1209" i="15"/>
  <c r="BS1209" i="15"/>
  <c r="BR1210" i="15"/>
  <c r="BS1210" i="15"/>
  <c r="BR1211" i="15"/>
  <c r="BS1211" i="15"/>
  <c r="BR1212" i="15"/>
  <c r="BS1212" i="15"/>
  <c r="BR1213" i="15"/>
  <c r="BS1213" i="15"/>
  <c r="BR1214" i="15"/>
  <c r="BS1214" i="15"/>
  <c r="BR1215" i="15"/>
  <c r="BS1215" i="15"/>
  <c r="BR1216" i="15"/>
  <c r="BS1216" i="15"/>
  <c r="BR1217" i="15"/>
  <c r="BS1217" i="15"/>
  <c r="BR1218" i="15"/>
  <c r="BS1218" i="15"/>
  <c r="BR1219" i="15"/>
  <c r="BS1219" i="15"/>
  <c r="BR1220" i="15"/>
  <c r="BS1220" i="15"/>
  <c r="BR1221" i="15"/>
  <c r="BS1221" i="15"/>
  <c r="BR1222" i="15"/>
  <c r="BS1222" i="15"/>
  <c r="BR1223" i="15"/>
  <c r="BS1223" i="15"/>
  <c r="BR1224" i="15"/>
  <c r="BS1224" i="15"/>
  <c r="BR1225" i="15"/>
  <c r="BS1225" i="15"/>
  <c r="BR1226" i="15"/>
  <c r="BS1226" i="15"/>
  <c r="BR1227" i="15"/>
  <c r="BS1227" i="15"/>
  <c r="BR1228" i="15"/>
  <c r="BS1228" i="15"/>
  <c r="BR1229" i="15"/>
  <c r="BS1229" i="15"/>
  <c r="BR1230" i="15"/>
  <c r="BS1230" i="15"/>
  <c r="BR1231" i="15"/>
  <c r="BS1231" i="15"/>
  <c r="BR1232" i="15"/>
  <c r="BS1232" i="15"/>
  <c r="BR1233" i="15"/>
  <c r="BS1233" i="15"/>
  <c r="BR1234" i="15"/>
  <c r="BS1234" i="15"/>
  <c r="BR1235" i="15"/>
  <c r="BS1235" i="15"/>
  <c r="BR1236" i="15"/>
  <c r="BS1236" i="15"/>
  <c r="BR1237" i="15"/>
  <c r="BS1237" i="15"/>
  <c r="BR1238" i="15"/>
  <c r="BS1238" i="15"/>
  <c r="BR1239" i="15"/>
  <c r="BS1239" i="15"/>
  <c r="BR1240" i="15"/>
  <c r="BS1240" i="15"/>
  <c r="BR1241" i="15"/>
  <c r="BS1241" i="15"/>
  <c r="BR1242" i="15"/>
  <c r="BS1242" i="15"/>
  <c r="BR1243" i="15"/>
  <c r="BS1243" i="15"/>
  <c r="BR1244" i="15"/>
  <c r="BS1244" i="15"/>
  <c r="BR1245" i="15"/>
  <c r="BS1245" i="15"/>
  <c r="BR1246" i="15"/>
  <c r="BS1246" i="15"/>
  <c r="BR1247" i="15"/>
  <c r="BS1247" i="15"/>
  <c r="BR1248" i="15"/>
  <c r="BS1248" i="15"/>
  <c r="BR1249" i="15"/>
  <c r="BS1249" i="15"/>
  <c r="BR1250" i="15"/>
  <c r="BS1250" i="15"/>
  <c r="BR1251" i="15"/>
  <c r="BS1251" i="15"/>
  <c r="BR1252" i="15"/>
  <c r="BS1252" i="15"/>
  <c r="BR1253" i="15"/>
  <c r="BS1253" i="15"/>
  <c r="BR1254" i="15"/>
  <c r="BS1254" i="15"/>
  <c r="BR1255" i="15"/>
  <c r="BS1255" i="15"/>
  <c r="BR1256" i="15"/>
  <c r="BS1256" i="15"/>
  <c r="BR1257" i="15"/>
  <c r="BS1257" i="15"/>
  <c r="BR1258" i="15"/>
  <c r="BS1258" i="15"/>
  <c r="BR1259" i="15"/>
  <c r="BS1259" i="15"/>
  <c r="BR1260" i="15"/>
  <c r="BS1260" i="15"/>
  <c r="BR1261" i="15"/>
  <c r="BS1261" i="15"/>
  <c r="BR1262" i="15"/>
  <c r="BS1262" i="15"/>
  <c r="BR1263" i="15"/>
  <c r="BS1263" i="15"/>
  <c r="BR1264" i="15"/>
  <c r="BS1264" i="15"/>
  <c r="BR1265" i="15"/>
  <c r="BS1265" i="15"/>
  <c r="BR1266" i="15"/>
  <c r="BS1266" i="15"/>
  <c r="BR1267" i="15"/>
  <c r="BS1267" i="15"/>
  <c r="BR1268" i="15"/>
  <c r="BS1268" i="15"/>
  <c r="BR1269" i="15"/>
  <c r="BS1269" i="15"/>
  <c r="BR1270" i="15"/>
  <c r="BS1270" i="15"/>
  <c r="BR1271" i="15"/>
  <c r="BS1271" i="15"/>
  <c r="BR1272" i="15"/>
  <c r="BS1272" i="15"/>
  <c r="BR1273" i="15"/>
  <c r="BS1273" i="15"/>
  <c r="BR1274" i="15"/>
  <c r="BS1274" i="15"/>
  <c r="BR1275" i="15"/>
  <c r="BS1275" i="15"/>
  <c r="BR1276" i="15"/>
  <c r="BS1276" i="15"/>
  <c r="BR1277" i="15"/>
  <c r="BS1277" i="15"/>
  <c r="BR1278" i="15"/>
  <c r="BS1278" i="15"/>
  <c r="BR1279" i="15"/>
  <c r="BS1279" i="15"/>
  <c r="BR1280" i="15"/>
  <c r="BS1280" i="15"/>
  <c r="BR1281" i="15"/>
  <c r="BS1281" i="15"/>
  <c r="BR1282" i="15"/>
  <c r="BS1282" i="15"/>
  <c r="BR1283" i="15"/>
  <c r="BS1283" i="15"/>
  <c r="BR1284" i="15"/>
  <c r="BS1284" i="15"/>
  <c r="BR1285" i="15"/>
  <c r="BS1285" i="15"/>
  <c r="BR1286" i="15"/>
  <c r="BS1286" i="15"/>
  <c r="BR1287" i="15"/>
  <c r="BS1287" i="15"/>
  <c r="BR1288" i="15"/>
  <c r="BS1288" i="15"/>
  <c r="BR1289" i="15"/>
  <c r="BS1289" i="15"/>
  <c r="BR1290" i="15"/>
  <c r="BS1290" i="15"/>
  <c r="BR1291" i="15"/>
  <c r="BS1291" i="15"/>
  <c r="BR1292" i="15"/>
  <c r="BS1292" i="15"/>
  <c r="BR1293" i="15"/>
  <c r="BS1293" i="15"/>
  <c r="BR1294" i="15"/>
  <c r="BS1294" i="15"/>
  <c r="BR1295" i="15"/>
  <c r="BS1295" i="15"/>
  <c r="BR1296" i="15"/>
  <c r="BS1296" i="15"/>
  <c r="BR1297" i="15"/>
  <c r="BS1297" i="15"/>
  <c r="BR1298" i="15"/>
  <c r="BS1298" i="15"/>
  <c r="BR1299" i="15"/>
  <c r="BS1299" i="15"/>
  <c r="BR1300" i="15"/>
  <c r="BS1300" i="15"/>
  <c r="BR1301" i="15"/>
  <c r="BS1301" i="15"/>
  <c r="BR1302" i="15"/>
  <c r="BS1302" i="15"/>
  <c r="BR1303" i="15"/>
  <c r="BS1303" i="15"/>
  <c r="BR1304" i="15"/>
  <c r="BS1304" i="15"/>
  <c r="BR1305" i="15"/>
  <c r="BS1305" i="15"/>
  <c r="BR1306" i="15"/>
  <c r="BS1306" i="15"/>
  <c r="BR1307" i="15"/>
  <c r="BS1307" i="15"/>
  <c r="BR1308" i="15"/>
  <c r="BS1308" i="15"/>
  <c r="BR1309" i="15"/>
  <c r="BS1309" i="15"/>
  <c r="BR1310" i="15"/>
  <c r="BS1310" i="15"/>
  <c r="BR1311" i="15"/>
  <c r="BS1311" i="15"/>
  <c r="BR1312" i="15"/>
  <c r="BS1312" i="15"/>
  <c r="BR1313" i="15"/>
  <c r="BS1313" i="15"/>
  <c r="BR1314" i="15"/>
  <c r="BS1314" i="15"/>
  <c r="BR1315" i="15"/>
  <c r="BS1315" i="15"/>
  <c r="BR1316" i="15"/>
  <c r="BS1316" i="15"/>
  <c r="BR1317" i="15"/>
  <c r="BS1317" i="15"/>
  <c r="BR1318" i="15"/>
  <c r="BS1318" i="15"/>
  <c r="BR1319" i="15"/>
  <c r="BS1319" i="15"/>
  <c r="BR1320" i="15"/>
  <c r="BS1320" i="15"/>
  <c r="BR1321" i="15"/>
  <c r="BS1321" i="15"/>
  <c r="BR1322" i="15"/>
  <c r="BS1322" i="15"/>
  <c r="BR1323" i="15"/>
  <c r="BS1323" i="15"/>
  <c r="BR1324" i="15"/>
  <c r="BS1324" i="15"/>
  <c r="BR1325" i="15"/>
  <c r="BS1325" i="15"/>
  <c r="BR1326" i="15"/>
  <c r="BS1326" i="15"/>
  <c r="BR1327" i="15"/>
  <c r="BS1327" i="15"/>
  <c r="BR1328" i="15"/>
  <c r="BS1328" i="15"/>
  <c r="BR1329" i="15"/>
  <c r="BS1329" i="15"/>
  <c r="BR1330" i="15"/>
  <c r="BS1330" i="15"/>
  <c r="BR1331" i="15"/>
  <c r="BS1331" i="15"/>
  <c r="BR1332" i="15"/>
  <c r="BS1332" i="15"/>
  <c r="BR1333" i="15"/>
  <c r="BS1333" i="15"/>
  <c r="BR1334" i="15"/>
  <c r="BS1334" i="15"/>
  <c r="BR1335" i="15"/>
  <c r="BS1335" i="15"/>
  <c r="BR1336" i="15"/>
  <c r="BS1336" i="15"/>
  <c r="BR1337" i="15"/>
  <c r="BS1337" i="15"/>
  <c r="BR1338" i="15"/>
  <c r="BS1338" i="15"/>
  <c r="BR1339" i="15"/>
  <c r="BS1339" i="15"/>
  <c r="BR1340" i="15"/>
  <c r="BS1340" i="15"/>
  <c r="BR1341" i="15"/>
  <c r="BS1341" i="15"/>
  <c r="BR1342" i="15"/>
  <c r="BS1342" i="15"/>
  <c r="BR1343" i="15"/>
  <c r="BS1343" i="15"/>
  <c r="BR1344" i="15"/>
  <c r="BS1344" i="15"/>
  <c r="BR1345" i="15"/>
  <c r="BS1345" i="15"/>
  <c r="BR1346" i="15"/>
  <c r="BS1346" i="15"/>
  <c r="BR1347" i="15"/>
  <c r="BS1347" i="15"/>
  <c r="BR1348" i="15"/>
  <c r="BS1348" i="15"/>
  <c r="BR1349" i="15"/>
  <c r="BS1349" i="15"/>
  <c r="BR1350" i="15"/>
  <c r="BS1350" i="15"/>
  <c r="BR1351" i="15"/>
  <c r="BS1351" i="15"/>
  <c r="BR1352" i="15"/>
  <c r="BS1352" i="15"/>
  <c r="BR1353" i="15"/>
  <c r="BS1353" i="15"/>
  <c r="BR1354" i="15"/>
  <c r="BS1354" i="15"/>
  <c r="BR1355" i="15"/>
  <c r="BS1355" i="15"/>
  <c r="BR1356" i="15"/>
  <c r="BS1356" i="15"/>
  <c r="BR1357" i="15"/>
  <c r="BS1357" i="15"/>
  <c r="BR1358" i="15"/>
  <c r="BS1358" i="15"/>
  <c r="BR1359" i="15"/>
  <c r="BS1359" i="15"/>
  <c r="BR1360" i="15"/>
  <c r="BS1360" i="15"/>
  <c r="BR1361" i="15"/>
  <c r="BS1361" i="15"/>
  <c r="BR1362" i="15"/>
  <c r="BS1362" i="15"/>
  <c r="BR1363" i="15"/>
  <c r="BS1363" i="15"/>
  <c r="BR1364" i="15"/>
  <c r="BS1364" i="15"/>
  <c r="BR1365" i="15"/>
  <c r="BS1365" i="15"/>
  <c r="BR1366" i="15"/>
  <c r="BS1366" i="15"/>
  <c r="BR1367" i="15"/>
  <c r="BS1367" i="15"/>
  <c r="BR1368" i="15"/>
  <c r="BS1368" i="15"/>
  <c r="BR1369" i="15"/>
  <c r="BS1369" i="15"/>
  <c r="BR1370" i="15"/>
  <c r="BS1370" i="15"/>
  <c r="BR1371" i="15"/>
  <c r="BS1371" i="15"/>
  <c r="BR1372" i="15"/>
  <c r="BS1372" i="15"/>
  <c r="BR1373" i="15"/>
  <c r="BS1373" i="15"/>
  <c r="BR1374" i="15"/>
  <c r="BS1374" i="15"/>
  <c r="BR1375" i="15"/>
  <c r="BS1375" i="15"/>
  <c r="BR1376" i="15"/>
  <c r="BS1376" i="15"/>
  <c r="BR1377" i="15"/>
  <c r="BS1377" i="15"/>
  <c r="BR1378" i="15"/>
  <c r="BS1378" i="15"/>
  <c r="BR1379" i="15"/>
  <c r="BS1379" i="15"/>
  <c r="BR1380" i="15"/>
  <c r="BS1380" i="15"/>
  <c r="BR1381" i="15"/>
  <c r="BS1381" i="15"/>
  <c r="BR1382" i="15"/>
  <c r="BS1382" i="15"/>
  <c r="BR1383" i="15"/>
  <c r="BS1383" i="15"/>
  <c r="BR1384" i="15"/>
  <c r="BS1384" i="15"/>
  <c r="BR1385" i="15"/>
  <c r="BS1385" i="15"/>
  <c r="BR1386" i="15"/>
  <c r="BS1386" i="15"/>
  <c r="BR1387" i="15"/>
  <c r="BS1387" i="15"/>
  <c r="BR1388" i="15"/>
  <c r="BS1388" i="15"/>
  <c r="BR1389" i="15"/>
  <c r="BS1389" i="15"/>
  <c r="BR1390" i="15"/>
  <c r="BS1390" i="15"/>
  <c r="BR1391" i="15"/>
  <c r="BS1391" i="15"/>
  <c r="BR1392" i="15"/>
  <c r="BS1392" i="15"/>
  <c r="BR1393" i="15"/>
  <c r="BS1393" i="15"/>
  <c r="BR1394" i="15"/>
  <c r="BS1394" i="15"/>
  <c r="BR1395" i="15"/>
  <c r="BS1395" i="15"/>
  <c r="BR1396" i="15"/>
  <c r="BS1396" i="15"/>
  <c r="BR1397" i="15"/>
  <c r="BS1397" i="15"/>
  <c r="BR1398" i="15"/>
  <c r="BS1398" i="15"/>
  <c r="BR1399" i="15"/>
  <c r="BS1399" i="15"/>
  <c r="BR1400" i="15"/>
  <c r="BS1400" i="15"/>
  <c r="BR1401" i="15"/>
  <c r="BS1401" i="15"/>
  <c r="BR1402" i="15"/>
  <c r="BS1402" i="15"/>
  <c r="BR1403" i="15"/>
  <c r="BS1403" i="15"/>
  <c r="BR1404" i="15"/>
  <c r="BS1404" i="15"/>
  <c r="BR1405" i="15"/>
  <c r="BS1405" i="15"/>
  <c r="BR1406" i="15"/>
  <c r="BS1406" i="15"/>
  <c r="BR1407" i="15"/>
  <c r="BS1407" i="15"/>
  <c r="BR1408" i="15"/>
  <c r="BS1408" i="15"/>
  <c r="BR1409" i="15"/>
  <c r="BS1409" i="15"/>
  <c r="BR1410" i="15"/>
  <c r="BS1410" i="15"/>
  <c r="BR1411" i="15"/>
  <c r="BS1411" i="15"/>
  <c r="BR1412" i="15"/>
  <c r="BS1412" i="15"/>
  <c r="BR1413" i="15"/>
  <c r="BS1413" i="15"/>
  <c r="BR1414" i="15"/>
  <c r="BS1414" i="15"/>
  <c r="BR1415" i="15"/>
  <c r="BS1415" i="15"/>
  <c r="BR1416" i="15"/>
  <c r="BS1416" i="15"/>
  <c r="BR1417" i="15"/>
  <c r="BS1417" i="15"/>
  <c r="BR1418" i="15"/>
  <c r="BS1418" i="15"/>
  <c r="BR1419" i="15"/>
  <c r="BS1419" i="15"/>
  <c r="BR1420" i="15"/>
  <c r="BS1420" i="15"/>
  <c r="BR1421" i="15"/>
  <c r="BS1421" i="15"/>
  <c r="BR1422" i="15"/>
  <c r="BS1422" i="15"/>
  <c r="BR1423" i="15"/>
  <c r="BS1423" i="15"/>
  <c r="BR1424" i="15"/>
  <c r="BS1424" i="15"/>
  <c r="BR1425" i="15"/>
  <c r="BS1425" i="15"/>
  <c r="BR1426" i="15"/>
  <c r="BS1426" i="15"/>
  <c r="BR1427" i="15"/>
  <c r="BS1427" i="15"/>
  <c r="BR1428" i="15"/>
  <c r="BS1428" i="15"/>
  <c r="BR1429" i="15"/>
  <c r="BS1429" i="15"/>
  <c r="BR1430" i="15"/>
  <c r="BS1430" i="15"/>
  <c r="BR1431" i="15"/>
  <c r="BS1431" i="15"/>
  <c r="BR1432" i="15"/>
  <c r="BS1432" i="15"/>
  <c r="BR1433" i="15"/>
  <c r="BS1433" i="15"/>
  <c r="BR1434" i="15"/>
  <c r="BS1434" i="15"/>
  <c r="BR1435" i="15"/>
  <c r="BS1435" i="15"/>
  <c r="BR1436" i="15"/>
  <c r="BS1436" i="15"/>
  <c r="BR1437" i="15"/>
  <c r="BS1437" i="15"/>
  <c r="BR1438" i="15"/>
  <c r="BS1438" i="15"/>
  <c r="BR1439" i="15"/>
  <c r="BS1439" i="15"/>
  <c r="BR1440" i="15"/>
  <c r="BS1440" i="15"/>
  <c r="BR1441" i="15"/>
  <c r="BS1441" i="15"/>
  <c r="BR1442" i="15"/>
  <c r="BS1442" i="15"/>
  <c r="BR1443" i="15"/>
  <c r="BS1443" i="15"/>
  <c r="BR1444" i="15"/>
  <c r="BS1444" i="15"/>
  <c r="BR1445" i="15"/>
  <c r="BS1445" i="15"/>
  <c r="BR1446" i="15"/>
  <c r="BS1446" i="15"/>
  <c r="BR1447" i="15"/>
  <c r="BS1447" i="15"/>
  <c r="BR1448" i="15"/>
  <c r="BS1448" i="15"/>
  <c r="BR1449" i="15"/>
  <c r="BS1449" i="15"/>
  <c r="BR1450" i="15"/>
  <c r="BS1450" i="15"/>
  <c r="BR1451" i="15"/>
  <c r="BS1451" i="15"/>
  <c r="BR1452" i="15"/>
  <c r="BS1452" i="15"/>
  <c r="BR1453" i="15"/>
  <c r="BS1453" i="15"/>
  <c r="BR1454" i="15"/>
  <c r="BS1454" i="15"/>
  <c r="BR1455" i="15"/>
  <c r="BS1455" i="15"/>
  <c r="BR1456" i="15"/>
  <c r="BS1456" i="15"/>
  <c r="BR1457" i="15"/>
  <c r="BS1457" i="15"/>
  <c r="BR1458" i="15"/>
  <c r="BS1458" i="15"/>
  <c r="BR1459" i="15"/>
  <c r="BS1459" i="15"/>
  <c r="BR1460" i="15"/>
  <c r="BS1460" i="15"/>
  <c r="BR1461" i="15"/>
  <c r="BS1461" i="15"/>
  <c r="BR1462" i="15"/>
  <c r="BS1462" i="15"/>
  <c r="BR1463" i="15"/>
  <c r="BS1463" i="15"/>
  <c r="BR1464" i="15"/>
  <c r="BS1464" i="15"/>
  <c r="BR1465" i="15"/>
  <c r="BS1465" i="15"/>
  <c r="BR1466" i="15"/>
  <c r="BS1466" i="15"/>
  <c r="BR1467" i="15"/>
  <c r="BS1467" i="15"/>
  <c r="BR1468" i="15"/>
  <c r="BS1468" i="15"/>
  <c r="BR1469" i="15"/>
  <c r="BS1469" i="15"/>
  <c r="BR1470" i="15"/>
  <c r="BS1470" i="15"/>
  <c r="BR1471" i="15"/>
  <c r="BS1471" i="15"/>
  <c r="BR1472" i="15"/>
  <c r="BS1472" i="15"/>
  <c r="BR1473" i="15"/>
  <c r="BS1473" i="15"/>
  <c r="BR1474" i="15"/>
  <c r="BS1474" i="15"/>
  <c r="BR1475" i="15"/>
  <c r="BS1475" i="15"/>
  <c r="BR1476" i="15"/>
  <c r="BS1476" i="15"/>
  <c r="BR1477" i="15"/>
  <c r="BS1477" i="15"/>
  <c r="BR1478" i="15"/>
  <c r="BS1478" i="15"/>
  <c r="BR1479" i="15"/>
  <c r="BS1479" i="15"/>
  <c r="BR1480" i="15"/>
  <c r="BS1480" i="15"/>
  <c r="BR1481" i="15"/>
  <c r="BS1481" i="15"/>
  <c r="BR1482" i="15"/>
  <c r="BS1482" i="15"/>
  <c r="BR1483" i="15"/>
  <c r="BS1483" i="15"/>
  <c r="BR1484" i="15"/>
  <c r="BS1484" i="15"/>
  <c r="BR1485" i="15"/>
  <c r="BS1485" i="15"/>
  <c r="BR1486" i="15"/>
  <c r="BS1486" i="15"/>
  <c r="BR1487" i="15"/>
  <c r="BS1487" i="15"/>
  <c r="BR1488" i="15"/>
  <c r="BS1488" i="15"/>
  <c r="BR1489" i="15"/>
  <c r="BS1489" i="15"/>
  <c r="BR1490" i="15"/>
  <c r="BS1490" i="15"/>
  <c r="BR1491" i="15"/>
  <c r="BS1491" i="15"/>
  <c r="BR1492" i="15"/>
  <c r="BS1492" i="15"/>
  <c r="BR1493" i="15"/>
  <c r="BS1493" i="15"/>
  <c r="BR1494" i="15"/>
  <c r="BS1494" i="15"/>
  <c r="BR1495" i="15"/>
  <c r="BS1495" i="15"/>
  <c r="BR1496" i="15"/>
  <c r="BS1496" i="15"/>
  <c r="BR1497" i="15"/>
  <c r="BS1497" i="15"/>
  <c r="BR1498" i="15"/>
  <c r="BS1498" i="15"/>
  <c r="BR1499" i="15"/>
  <c r="BS1499" i="15"/>
  <c r="BR1500" i="15"/>
  <c r="BS1500" i="15"/>
  <c r="BR1501" i="15"/>
  <c r="BS1501" i="15"/>
  <c r="BR1502" i="15"/>
  <c r="BS1502" i="15"/>
  <c r="BR1503" i="15"/>
  <c r="BS1503" i="15"/>
  <c r="BR1504" i="15"/>
  <c r="BS1504" i="15"/>
  <c r="BR1505" i="15"/>
  <c r="BS1505" i="15"/>
  <c r="BR1506" i="15"/>
  <c r="BS1506" i="15"/>
  <c r="BR1507" i="15"/>
  <c r="BS1507" i="15"/>
  <c r="BR1508" i="15"/>
  <c r="BS1508" i="15"/>
  <c r="BR1509" i="15"/>
  <c r="BS1509" i="15"/>
  <c r="BR1510" i="15"/>
  <c r="BS1510" i="15"/>
  <c r="BR1511" i="15"/>
  <c r="BS1511" i="15"/>
  <c r="BR1512" i="15"/>
  <c r="BS1512" i="15"/>
  <c r="BR1513" i="15"/>
  <c r="BS1513" i="15"/>
  <c r="BR1514" i="15"/>
  <c r="BS1514" i="15"/>
  <c r="BR1515" i="15"/>
  <c r="BS1515" i="15"/>
  <c r="BR1516" i="15"/>
  <c r="BS1516" i="15"/>
  <c r="BR1517" i="15"/>
  <c r="BS1517" i="15"/>
  <c r="BR1518" i="15"/>
  <c r="BS1518" i="15"/>
  <c r="BR1519" i="15"/>
  <c r="BS1519" i="15"/>
  <c r="BR1520" i="15"/>
  <c r="BS1520" i="15"/>
  <c r="BR1521" i="15"/>
  <c r="BS1521" i="15"/>
  <c r="BR1522" i="15"/>
  <c r="BS1522" i="15"/>
  <c r="BR1523" i="15"/>
  <c r="BS1523" i="15"/>
  <c r="BR1524" i="15"/>
  <c r="BS1524" i="15"/>
  <c r="BR1525" i="15"/>
  <c r="BS1525" i="15"/>
  <c r="BR1526" i="15"/>
  <c r="BS1526" i="15"/>
  <c r="BR1527" i="15"/>
  <c r="BS1527" i="15"/>
  <c r="BR1528" i="15"/>
  <c r="BS1528" i="15"/>
  <c r="BR1529" i="15"/>
  <c r="BS1529" i="15"/>
  <c r="BR1530" i="15"/>
  <c r="BS1530" i="15"/>
  <c r="BR1531" i="15"/>
  <c r="BS1531" i="15"/>
  <c r="BR1532" i="15"/>
  <c r="BS1532" i="15"/>
  <c r="BR1533" i="15"/>
  <c r="BS1533" i="15"/>
  <c r="BR1534" i="15"/>
  <c r="BS1534" i="15"/>
  <c r="BR1535" i="15"/>
  <c r="BS1535" i="15"/>
  <c r="BR1536" i="15"/>
  <c r="BS1536" i="15"/>
  <c r="BR1537" i="15"/>
  <c r="BS1537" i="15"/>
  <c r="BR1538" i="15"/>
  <c r="BS1538" i="15"/>
  <c r="BR1539" i="15"/>
  <c r="BS1539" i="15"/>
  <c r="BR1540" i="15"/>
  <c r="BS1540" i="15"/>
  <c r="BR1541" i="15"/>
  <c r="BS1541" i="15"/>
  <c r="BR1542" i="15"/>
  <c r="BS1542" i="15"/>
  <c r="BR1543" i="15"/>
  <c r="BS1543" i="15"/>
  <c r="BR1544" i="15"/>
  <c r="BS1544" i="15"/>
  <c r="BR1545" i="15"/>
  <c r="BS1545" i="15"/>
  <c r="BR1546" i="15"/>
  <c r="BS1546" i="15"/>
  <c r="BR1547" i="15"/>
  <c r="BS1547" i="15"/>
  <c r="BR1548" i="15"/>
  <c r="BS1548" i="15"/>
  <c r="BR1549" i="15"/>
  <c r="BS1549" i="15"/>
  <c r="BR1550" i="15"/>
  <c r="BS1550" i="15"/>
  <c r="BR1551" i="15"/>
  <c r="BS1551" i="15"/>
  <c r="BR1552" i="15"/>
  <c r="BS1552" i="15"/>
  <c r="BR1553" i="15"/>
  <c r="BS1553" i="15"/>
  <c r="BR1554" i="15"/>
  <c r="BS1554" i="15"/>
  <c r="BR1555" i="15"/>
  <c r="BS1555" i="15"/>
  <c r="BR1556" i="15"/>
  <c r="BS1556" i="15"/>
  <c r="BR1557" i="15"/>
  <c r="BS1557" i="15"/>
  <c r="BR1558" i="15"/>
  <c r="BS1558" i="15"/>
  <c r="BR1559" i="15"/>
  <c r="BS1559" i="15"/>
  <c r="BR1560" i="15"/>
  <c r="BS1560" i="15"/>
  <c r="BR1561" i="15"/>
  <c r="BS1561" i="15"/>
  <c r="BR1562" i="15"/>
  <c r="BS1562" i="15"/>
  <c r="BR1563" i="15"/>
  <c r="BS1563" i="15"/>
  <c r="BR1564" i="15"/>
  <c r="BS1564" i="15"/>
  <c r="BR1565" i="15"/>
  <c r="BS1565" i="15"/>
  <c r="BR1566" i="15"/>
  <c r="BS1566" i="15"/>
  <c r="BR1567" i="15"/>
  <c r="BS1567" i="15"/>
  <c r="BR1568" i="15"/>
  <c r="BS1568" i="15"/>
  <c r="BR1569" i="15"/>
  <c r="BS1569" i="15"/>
  <c r="BR1570" i="15"/>
  <c r="BS1570" i="15"/>
  <c r="BR1571" i="15"/>
  <c r="BS1571" i="15"/>
  <c r="BR1572" i="15"/>
  <c r="BS1572" i="15"/>
  <c r="BR1573" i="15"/>
  <c r="BS1573" i="15"/>
  <c r="BR1574" i="15"/>
  <c r="BS1574" i="15"/>
  <c r="BR1575" i="15"/>
  <c r="BS1575" i="15"/>
  <c r="BR1576" i="15"/>
  <c r="BS1576" i="15"/>
  <c r="BR1577" i="15"/>
  <c r="BS1577" i="15"/>
  <c r="BR1578" i="15"/>
  <c r="BS1578" i="15"/>
  <c r="BR1579" i="15"/>
  <c r="BS1579" i="15"/>
  <c r="BR1580" i="15"/>
  <c r="BS1580" i="15"/>
  <c r="BR1581" i="15"/>
  <c r="BS1581" i="15"/>
  <c r="BR1582" i="15"/>
  <c r="BS1582" i="15"/>
  <c r="BR1583" i="15"/>
  <c r="BS1583" i="15"/>
  <c r="BR1584" i="15"/>
  <c r="BS1584" i="15"/>
  <c r="BR1585" i="15"/>
  <c r="BS1585" i="15"/>
  <c r="BR1586" i="15"/>
  <c r="BS1586" i="15"/>
  <c r="BR1587" i="15"/>
  <c r="BS1587" i="15"/>
  <c r="BR1588" i="15"/>
  <c r="BS1588" i="15"/>
  <c r="BR1589" i="15"/>
  <c r="BS1589" i="15"/>
  <c r="BR1590" i="15"/>
  <c r="BS1590" i="15"/>
  <c r="BR1591" i="15"/>
  <c r="BS1591" i="15"/>
  <c r="BR1592" i="15"/>
  <c r="BS1592" i="15"/>
  <c r="BR1593" i="15"/>
  <c r="BS1593" i="15"/>
  <c r="BR1594" i="15"/>
  <c r="BS1594" i="15"/>
  <c r="BR1595" i="15"/>
  <c r="BS1595" i="15"/>
  <c r="BR1596" i="15"/>
  <c r="BS1596" i="15"/>
  <c r="BR1597" i="15"/>
  <c r="BS1597" i="15"/>
  <c r="BR1598" i="15"/>
  <c r="BS1598" i="15"/>
  <c r="BR1599" i="15"/>
  <c r="BS1599" i="15"/>
  <c r="BR1600" i="15"/>
  <c r="BS1600" i="15"/>
  <c r="BR1601" i="15"/>
  <c r="BS1601" i="15"/>
  <c r="BR1602" i="15"/>
  <c r="BS1602" i="15"/>
  <c r="BR1603" i="15"/>
  <c r="BS1603" i="15"/>
  <c r="BR1604" i="15"/>
  <c r="BS1604" i="15"/>
  <c r="BR1605" i="15"/>
  <c r="BS1605" i="15"/>
  <c r="BR1606" i="15"/>
  <c r="BS1606" i="15"/>
  <c r="BR1607" i="15"/>
  <c r="BS1607" i="15"/>
  <c r="BR1608" i="15"/>
  <c r="BS1608" i="15"/>
  <c r="BR1609" i="15"/>
  <c r="BS1609" i="15"/>
  <c r="BR1610" i="15"/>
  <c r="BS1610" i="15"/>
  <c r="BR1611" i="15"/>
  <c r="BS1611" i="15"/>
  <c r="BR1612" i="15"/>
  <c r="BS1612" i="15"/>
  <c r="BR1613" i="15"/>
  <c r="BS1613" i="15"/>
  <c r="BR1614" i="15"/>
  <c r="BS1614" i="15"/>
  <c r="BR1615" i="15"/>
  <c r="BS1615" i="15"/>
  <c r="BR1616" i="15"/>
  <c r="BS1616" i="15"/>
  <c r="BR1617" i="15"/>
  <c r="BS1617" i="15"/>
  <c r="BR1618" i="15"/>
  <c r="BS1618" i="15"/>
  <c r="BR1619" i="15"/>
  <c r="BS1619" i="15"/>
  <c r="BR1620" i="15"/>
  <c r="BS1620" i="15"/>
  <c r="BR1621" i="15"/>
  <c r="BS1621" i="15"/>
  <c r="BR1622" i="15"/>
  <c r="BS1622" i="15"/>
  <c r="BR1623" i="15"/>
  <c r="BS1623" i="15"/>
  <c r="BR1624" i="15"/>
  <c r="BS1624" i="15"/>
  <c r="BR1625" i="15"/>
  <c r="BS1625" i="15"/>
  <c r="BR1626" i="15"/>
  <c r="BS1626" i="15"/>
  <c r="BR1627" i="15"/>
  <c r="BS1627" i="15"/>
  <c r="BR1628" i="15"/>
  <c r="BS1628" i="15"/>
  <c r="BR1629" i="15"/>
  <c r="BS1629" i="15"/>
  <c r="BR1630" i="15"/>
  <c r="BS1630" i="15"/>
  <c r="BR1631" i="15"/>
  <c r="BS1631" i="15"/>
  <c r="BR1632" i="15"/>
  <c r="BS1632" i="15"/>
  <c r="BR1633" i="15"/>
  <c r="BS1633" i="15"/>
  <c r="BR1634" i="15"/>
  <c r="BS1634" i="15"/>
  <c r="BR1635" i="15"/>
  <c r="BS1635" i="15"/>
  <c r="BR1636" i="15"/>
  <c r="BS1636" i="15"/>
  <c r="BR1637" i="15"/>
  <c r="BS1637" i="15"/>
  <c r="BR1638" i="15"/>
  <c r="BS1638" i="15"/>
  <c r="BR1639" i="15"/>
  <c r="BS1639" i="15"/>
  <c r="BR1640" i="15"/>
  <c r="BS1640" i="15"/>
  <c r="BR1641" i="15"/>
  <c r="BS1641" i="15"/>
  <c r="BR1642" i="15"/>
  <c r="BS1642" i="15"/>
  <c r="BR1643" i="15"/>
  <c r="BS1643" i="15"/>
  <c r="BR1644" i="15"/>
  <c r="BS1644" i="15"/>
  <c r="BR1645" i="15"/>
  <c r="BS1645" i="15"/>
  <c r="BR1646" i="15"/>
  <c r="BS1646" i="15"/>
  <c r="BR1647" i="15"/>
  <c r="BS1647" i="15"/>
  <c r="BR1648" i="15"/>
  <c r="BS1648" i="15"/>
  <c r="BR1649" i="15"/>
  <c r="BS1649" i="15"/>
  <c r="BR1650" i="15"/>
  <c r="BS1650" i="15"/>
  <c r="BR1651" i="15"/>
  <c r="BS1651" i="15"/>
  <c r="BR1652" i="15"/>
  <c r="BS1652" i="15"/>
  <c r="BR1653" i="15"/>
  <c r="BS1653" i="15"/>
  <c r="BR1654" i="15"/>
  <c r="BS1654" i="15"/>
  <c r="BR1655" i="15"/>
  <c r="BS1655" i="15"/>
  <c r="BR1656" i="15"/>
  <c r="BS1656" i="15"/>
  <c r="BR1657" i="15"/>
  <c r="BS1657" i="15"/>
  <c r="BR1658" i="15"/>
  <c r="BS1658" i="15"/>
  <c r="BR1659" i="15"/>
  <c r="BS1659" i="15"/>
  <c r="BR1660" i="15"/>
  <c r="BS1660" i="15"/>
  <c r="BR1661" i="15"/>
  <c r="BS1661" i="15"/>
  <c r="BR1662" i="15"/>
  <c r="BS1662" i="15"/>
  <c r="BR1663" i="15"/>
  <c r="BS1663" i="15"/>
  <c r="BR1664" i="15"/>
  <c r="BS1664" i="15"/>
  <c r="BR1665" i="15"/>
  <c r="BS1665" i="15"/>
  <c r="BR1666" i="15"/>
  <c r="BS1666" i="15"/>
  <c r="BR1667" i="15"/>
  <c r="BS1667" i="15"/>
  <c r="BR1668" i="15"/>
  <c r="BS1668" i="15"/>
  <c r="BR1669" i="15"/>
  <c r="BS1669" i="15"/>
  <c r="BR1670" i="15"/>
  <c r="BS1670" i="15"/>
  <c r="BR1671" i="15"/>
  <c r="BS1671" i="15"/>
  <c r="BR1672" i="15"/>
  <c r="BS1672" i="15"/>
  <c r="BR1673" i="15"/>
  <c r="BS1673" i="15"/>
  <c r="BR1674" i="15"/>
  <c r="BS1674" i="15"/>
  <c r="BR1675" i="15"/>
  <c r="BS1675" i="15"/>
  <c r="BR1676" i="15"/>
  <c r="BS1676" i="15"/>
  <c r="BR1677" i="15"/>
  <c r="BS1677" i="15"/>
  <c r="BR1678" i="15"/>
  <c r="BS1678" i="15"/>
  <c r="BR1679" i="15"/>
  <c r="BS1679" i="15"/>
  <c r="BR1680" i="15"/>
  <c r="BS1680" i="15"/>
  <c r="BR1681" i="15"/>
  <c r="BS1681" i="15"/>
  <c r="BR1682" i="15"/>
  <c r="BS1682" i="15"/>
  <c r="BR1683" i="15"/>
  <c r="BS1683" i="15"/>
  <c r="BR1684" i="15"/>
  <c r="BS1684" i="15"/>
  <c r="BR1685" i="15"/>
  <c r="BS1685" i="15"/>
  <c r="BR1686" i="15"/>
  <c r="BS1686" i="15"/>
  <c r="BR1687" i="15"/>
  <c r="BS1687" i="15"/>
  <c r="BR1688" i="15"/>
  <c r="BS1688" i="15"/>
  <c r="BR1689" i="15"/>
  <c r="BS1689" i="15"/>
  <c r="BR1690" i="15"/>
  <c r="BS1690" i="15"/>
  <c r="BR1691" i="15"/>
  <c r="BS1691" i="15"/>
  <c r="BR1692" i="15"/>
  <c r="BS1692" i="15"/>
  <c r="BR1693" i="15"/>
  <c r="BS1693" i="15"/>
  <c r="BR1694" i="15"/>
  <c r="BS1694" i="15"/>
  <c r="BR1695" i="15"/>
  <c r="BS1695" i="15"/>
  <c r="BR1696" i="15"/>
  <c r="BS1696" i="15"/>
  <c r="BR1697" i="15"/>
  <c r="BS1697" i="15"/>
  <c r="BR1698" i="15"/>
  <c r="BS1698" i="15"/>
  <c r="BR1699" i="15"/>
  <c r="BS1699" i="15"/>
  <c r="BR1700" i="15"/>
  <c r="BS1700" i="15"/>
  <c r="BR1701" i="15"/>
  <c r="BS1701" i="15"/>
  <c r="BR1702" i="15"/>
  <c r="BS1702" i="15"/>
  <c r="BR1703" i="15"/>
  <c r="BS1703" i="15"/>
  <c r="BR1704" i="15"/>
  <c r="BS1704" i="15"/>
  <c r="BR1705" i="15"/>
  <c r="BS1705" i="15"/>
  <c r="BR1706" i="15"/>
  <c r="BS1706" i="15"/>
  <c r="BR1707" i="15"/>
  <c r="BS1707" i="15"/>
  <c r="BR1708" i="15"/>
  <c r="BS1708" i="15"/>
  <c r="BR1709" i="15"/>
  <c r="BS1709" i="15"/>
  <c r="BR1710" i="15"/>
  <c r="BS1710" i="15"/>
  <c r="BR1711" i="15"/>
  <c r="BS1711" i="15"/>
  <c r="BR1712" i="15"/>
  <c r="BS1712" i="15"/>
  <c r="BR1713" i="15"/>
  <c r="BS1713" i="15"/>
  <c r="BR1714" i="15"/>
  <c r="BS1714" i="15"/>
  <c r="BR1715" i="15"/>
  <c r="BS1715" i="15"/>
  <c r="BR1716" i="15"/>
  <c r="BS1716" i="15"/>
  <c r="BR1717" i="15"/>
  <c r="BS1717" i="15"/>
  <c r="BR1718" i="15"/>
  <c r="BS1718" i="15"/>
  <c r="BR1719" i="15"/>
  <c r="BS1719" i="15"/>
  <c r="BR1720" i="15"/>
  <c r="BS1720" i="15"/>
  <c r="BR1721" i="15"/>
  <c r="BS1721" i="15"/>
  <c r="BR1722" i="15"/>
  <c r="BS1722" i="15"/>
  <c r="BR1723" i="15"/>
  <c r="BS1723" i="15"/>
  <c r="BR1724" i="15"/>
  <c r="BS1724" i="15"/>
  <c r="BR1725" i="15"/>
  <c r="BS1725" i="15"/>
  <c r="BR1726" i="15"/>
  <c r="BS1726" i="15"/>
  <c r="BR1727" i="15"/>
  <c r="BS1727" i="15"/>
  <c r="BR1728" i="15"/>
  <c r="BS1728" i="15"/>
  <c r="BR1729" i="15"/>
  <c r="BS1729" i="15"/>
  <c r="BR1730" i="15"/>
  <c r="BS1730" i="15"/>
  <c r="BR1731" i="15"/>
  <c r="BS1731" i="15"/>
  <c r="BR1732" i="15"/>
  <c r="BS1732" i="15"/>
  <c r="BR1733" i="15"/>
  <c r="BS1733" i="15"/>
  <c r="BR1734" i="15"/>
  <c r="BS1734" i="15"/>
  <c r="BR1735" i="15"/>
  <c r="BS1735" i="15"/>
  <c r="BR1736" i="15"/>
  <c r="BS1736" i="15"/>
  <c r="BR1737" i="15"/>
  <c r="BS1737" i="15"/>
  <c r="BR1738" i="15"/>
  <c r="BS1738" i="15"/>
  <c r="BR1739" i="15"/>
  <c r="BS1739" i="15"/>
  <c r="BR1740" i="15"/>
  <c r="BS1740" i="15"/>
  <c r="BR1741" i="15"/>
  <c r="BS1741" i="15"/>
  <c r="BR1742" i="15"/>
  <c r="BS1742" i="15"/>
  <c r="BR1743" i="15"/>
  <c r="BS1743" i="15"/>
  <c r="BR1744" i="15"/>
  <c r="BS1744" i="15"/>
  <c r="BR1745" i="15"/>
  <c r="BS1745" i="15"/>
  <c r="BR1746" i="15"/>
  <c r="BS1746" i="15"/>
  <c r="BR1747" i="15"/>
  <c r="BS1747" i="15"/>
  <c r="BR1748" i="15"/>
  <c r="BS1748" i="15"/>
  <c r="BR1749" i="15"/>
  <c r="BS1749" i="15"/>
  <c r="BR1750" i="15"/>
  <c r="BS1750" i="15"/>
  <c r="BR1751" i="15"/>
  <c r="BS1751" i="15"/>
  <c r="BR1752" i="15"/>
  <c r="BS1752" i="15"/>
  <c r="BR1753" i="15"/>
  <c r="BS1753" i="15"/>
  <c r="BR1754" i="15"/>
  <c r="BS1754" i="15"/>
  <c r="BR1755" i="15"/>
  <c r="BS1755" i="15"/>
  <c r="BR1756" i="15"/>
  <c r="BS1756" i="15"/>
  <c r="BR1757" i="15"/>
  <c r="BS1757" i="15"/>
  <c r="BR1758" i="15"/>
  <c r="BS1758" i="15"/>
  <c r="BR1759" i="15"/>
  <c r="BS1759" i="15"/>
  <c r="BR1760" i="15"/>
  <c r="BS1760" i="15"/>
  <c r="BR1761" i="15"/>
  <c r="BS1761" i="15"/>
  <c r="BR1762" i="15"/>
  <c r="BS1762" i="15"/>
  <c r="BR1763" i="15"/>
  <c r="BS1763" i="15"/>
  <c r="BR1764" i="15"/>
  <c r="BS1764" i="15"/>
  <c r="BR1765" i="15"/>
  <c r="BS1765" i="15"/>
  <c r="BR1766" i="15"/>
  <c r="BS1766" i="15"/>
  <c r="BR1767" i="15"/>
  <c r="BS1767" i="15"/>
  <c r="BR1768" i="15"/>
  <c r="BS1768" i="15"/>
  <c r="BR1769" i="15"/>
  <c r="BS1769" i="15"/>
  <c r="BR1770" i="15"/>
  <c r="BS1770" i="15"/>
  <c r="BR1771" i="15"/>
  <c r="BS1771" i="15"/>
  <c r="BR1772" i="15"/>
  <c r="BS1772" i="15"/>
  <c r="BR1773" i="15"/>
  <c r="BS1773" i="15"/>
  <c r="BR1774" i="15"/>
  <c r="BS1774" i="15"/>
  <c r="BR1775" i="15"/>
  <c r="BS1775" i="15"/>
  <c r="BR1776" i="15"/>
  <c r="BS1776" i="15"/>
  <c r="BR1777" i="15"/>
  <c r="BS1777" i="15"/>
  <c r="BR1778" i="15"/>
  <c r="BS1778" i="15"/>
  <c r="BR1779" i="15"/>
  <c r="BS1779" i="15"/>
  <c r="BR1780" i="15"/>
  <c r="BS1780" i="15"/>
  <c r="BR1781" i="15"/>
  <c r="BS1781" i="15"/>
  <c r="BR1782" i="15"/>
  <c r="BS1782" i="15"/>
  <c r="BR1783" i="15"/>
  <c r="BS1783" i="15"/>
  <c r="BR1784" i="15"/>
  <c r="BS1784" i="15"/>
  <c r="BR1785" i="15"/>
  <c r="BS1785" i="15"/>
  <c r="BR1786" i="15"/>
  <c r="BS1786" i="15"/>
  <c r="BR1787" i="15"/>
  <c r="BS1787" i="15"/>
  <c r="BR1788" i="15"/>
  <c r="BS1788" i="15"/>
  <c r="BR1789" i="15"/>
  <c r="BS1789" i="15"/>
  <c r="BR1790" i="15"/>
  <c r="BS1790" i="15"/>
  <c r="BR1791" i="15"/>
  <c r="BS1791" i="15"/>
  <c r="BR1792" i="15"/>
  <c r="BS1792" i="15"/>
  <c r="BR1793" i="15"/>
  <c r="BS1793" i="15"/>
  <c r="BR1794" i="15"/>
  <c r="BS1794" i="15"/>
  <c r="BR1795" i="15"/>
  <c r="BS1795" i="15"/>
  <c r="BR1796" i="15"/>
  <c r="BS1796" i="15"/>
  <c r="BR1797" i="15"/>
  <c r="BS1797" i="15"/>
  <c r="BR1798" i="15"/>
  <c r="BS1798" i="15"/>
  <c r="BR1799" i="15"/>
  <c r="BS1799" i="15"/>
  <c r="BR1800" i="15"/>
  <c r="BS1800" i="15"/>
  <c r="BR1801" i="15"/>
  <c r="BS1801" i="15"/>
  <c r="BR1802" i="15"/>
  <c r="BS1802" i="15"/>
  <c r="BR1803" i="15"/>
  <c r="BS1803" i="15"/>
  <c r="BR1804" i="15"/>
  <c r="BS1804" i="15"/>
  <c r="BR1805" i="15"/>
  <c r="BS1805" i="15"/>
  <c r="BR1806" i="15"/>
  <c r="BS1806" i="15"/>
  <c r="BR1807" i="15"/>
  <c r="BS1807" i="15"/>
  <c r="BR1808" i="15"/>
  <c r="BS1808" i="15"/>
  <c r="BR1809" i="15"/>
  <c r="BS1809" i="15"/>
  <c r="BR1810" i="15"/>
  <c r="BS1810" i="15"/>
  <c r="BR1811" i="15"/>
  <c r="BS1811" i="15"/>
  <c r="BR1812" i="15"/>
  <c r="BS1812" i="15"/>
  <c r="BR1813" i="15"/>
  <c r="BS1813" i="15"/>
  <c r="BR1814" i="15"/>
  <c r="BS1814" i="15"/>
  <c r="BR1815" i="15"/>
  <c r="BS1815" i="15"/>
  <c r="BR1816" i="15"/>
  <c r="BS1816" i="15"/>
  <c r="BR1817" i="15"/>
  <c r="BS1817" i="15"/>
  <c r="BR1818" i="15"/>
  <c r="BS1818" i="15"/>
  <c r="BR1819" i="15"/>
  <c r="BS1819" i="15"/>
  <c r="BR1820" i="15"/>
  <c r="BS1820" i="15"/>
  <c r="BR1821" i="15"/>
  <c r="BS1821" i="15"/>
  <c r="BR1822" i="15"/>
  <c r="BS1822" i="15"/>
  <c r="BR1823" i="15"/>
  <c r="BS1823" i="15"/>
  <c r="BR1824" i="15"/>
  <c r="BS1824" i="15"/>
  <c r="BR1825" i="15"/>
  <c r="BS1825" i="15"/>
  <c r="BR1826" i="15"/>
  <c r="BS1826" i="15"/>
  <c r="BR1827" i="15"/>
  <c r="BS1827" i="15"/>
  <c r="BR1828" i="15"/>
  <c r="BS1828" i="15"/>
  <c r="BR1829" i="15"/>
  <c r="BS1829" i="15"/>
  <c r="BR1830" i="15"/>
  <c r="BS1830" i="15"/>
  <c r="BR1831" i="15"/>
  <c r="BS1831" i="15"/>
  <c r="BR1832" i="15"/>
  <c r="BS1832" i="15"/>
  <c r="BR1833" i="15"/>
  <c r="BS1833" i="15"/>
  <c r="BR1834" i="15"/>
  <c r="BS1834" i="15"/>
  <c r="BR1835" i="15"/>
  <c r="BS1835" i="15"/>
  <c r="BR1836" i="15"/>
  <c r="BS1836" i="15"/>
  <c r="BR1837" i="15"/>
  <c r="BS1837" i="15"/>
  <c r="BR1838" i="15"/>
  <c r="BS1838" i="15"/>
  <c r="BR1839" i="15"/>
  <c r="BS1839" i="15"/>
  <c r="BR1840" i="15"/>
  <c r="BS1840" i="15"/>
  <c r="BR1841" i="15"/>
  <c r="BS1841" i="15"/>
  <c r="BR1842" i="15"/>
  <c r="BS1842" i="15"/>
  <c r="BR1843" i="15"/>
  <c r="BS1843" i="15"/>
  <c r="BR1844" i="15"/>
  <c r="BS1844" i="15"/>
  <c r="BR1845" i="15"/>
  <c r="BS1845" i="15"/>
  <c r="BR1846" i="15"/>
  <c r="BS1846" i="15"/>
  <c r="BR1847" i="15"/>
  <c r="BS1847" i="15"/>
  <c r="BR1848" i="15"/>
  <c r="BS1848" i="15"/>
  <c r="BR1849" i="15"/>
  <c r="BS1849" i="15"/>
  <c r="BR1850" i="15"/>
  <c r="BS1850" i="15"/>
  <c r="BR1851" i="15"/>
  <c r="BS1851" i="15"/>
  <c r="BR1852" i="15"/>
  <c r="BS1852" i="15"/>
  <c r="BR1853" i="15"/>
  <c r="BS1853" i="15"/>
  <c r="BR1854" i="15"/>
  <c r="BS1854" i="15"/>
  <c r="BR1855" i="15"/>
  <c r="BS1855" i="15"/>
  <c r="BR1856" i="15"/>
  <c r="BS1856" i="15"/>
  <c r="BR1857" i="15"/>
  <c r="BS1857" i="15"/>
  <c r="BR1858" i="15"/>
  <c r="BS1858" i="15"/>
  <c r="BR1859" i="15"/>
  <c r="BS1859" i="15"/>
  <c r="BR1860" i="15"/>
  <c r="BS1860" i="15"/>
  <c r="BR1861" i="15"/>
  <c r="BS1861" i="15"/>
  <c r="BR1862" i="15"/>
  <c r="BS1862" i="15"/>
  <c r="BR1863" i="15"/>
  <c r="BS1863" i="15"/>
  <c r="BR1864" i="15"/>
  <c r="BS1864" i="15"/>
  <c r="BR1865" i="15"/>
  <c r="BS1865" i="15"/>
  <c r="BR1866" i="15"/>
  <c r="BS1866" i="15"/>
  <c r="BR1867" i="15"/>
  <c r="BS1867" i="15"/>
  <c r="BR1868" i="15"/>
  <c r="BS1868" i="15"/>
  <c r="BR1869" i="15"/>
  <c r="BS1869" i="15"/>
  <c r="BR1870" i="15"/>
  <c r="BS1870" i="15"/>
  <c r="BR1871" i="15"/>
  <c r="BS1871" i="15"/>
  <c r="BR1872" i="15"/>
  <c r="BS1872" i="15"/>
  <c r="BR1873" i="15"/>
  <c r="BS1873" i="15"/>
  <c r="BR1874" i="15"/>
  <c r="BS1874" i="15"/>
  <c r="BR1875" i="15"/>
  <c r="BS1875" i="15"/>
  <c r="BR1876" i="15"/>
  <c r="BS1876" i="15"/>
  <c r="BR1877" i="15"/>
  <c r="BS1877" i="15"/>
  <c r="BR1878" i="15"/>
  <c r="BS1878" i="15"/>
  <c r="BR1879" i="15"/>
  <c r="BS1879" i="15"/>
  <c r="BR1880" i="15"/>
  <c r="BS1880" i="15"/>
  <c r="BR1881" i="15"/>
  <c r="BS1881" i="15"/>
  <c r="BR1882" i="15"/>
  <c r="BS1882" i="15"/>
  <c r="BR1883" i="15"/>
  <c r="BS1883" i="15"/>
  <c r="BR1884" i="15"/>
  <c r="BS1884" i="15"/>
  <c r="BR1885" i="15"/>
  <c r="BS1885" i="15"/>
  <c r="BR1886" i="15"/>
  <c r="BS1886" i="15"/>
  <c r="BR1887" i="15"/>
  <c r="BS1887" i="15"/>
  <c r="BR1888" i="15"/>
  <c r="BS1888" i="15"/>
  <c r="BR1889" i="15"/>
  <c r="BS1889" i="15"/>
  <c r="BR1890" i="15"/>
  <c r="BS1890" i="15"/>
  <c r="BR1891" i="15"/>
  <c r="BS1891" i="15"/>
  <c r="BR1892" i="15"/>
  <c r="BS1892" i="15"/>
  <c r="BR1893" i="15"/>
  <c r="BS1893" i="15"/>
  <c r="BR1894" i="15"/>
  <c r="BS1894" i="15"/>
  <c r="BR1895" i="15"/>
  <c r="BS1895" i="15"/>
  <c r="BR1896" i="15"/>
  <c r="BS1896" i="15"/>
  <c r="BR1897" i="15"/>
  <c r="BS1897" i="15"/>
  <c r="BR1898" i="15"/>
  <c r="BS1898" i="15"/>
  <c r="BR1899" i="15"/>
  <c r="BS1899" i="15"/>
  <c r="BR1900" i="15"/>
  <c r="BS1900" i="15"/>
  <c r="BR1901" i="15"/>
  <c r="BS1901" i="15"/>
  <c r="BR1902" i="15"/>
  <c r="BS1902" i="15"/>
  <c r="BR1903" i="15"/>
  <c r="BS1903" i="15"/>
  <c r="BR1904" i="15"/>
  <c r="BS1904" i="15"/>
  <c r="BR1905" i="15"/>
  <c r="BS1905" i="15"/>
  <c r="BR1906" i="15"/>
  <c r="BS1906" i="15"/>
  <c r="BR1907" i="15"/>
  <c r="BS1907" i="15"/>
  <c r="BR1908" i="15"/>
  <c r="BS1908" i="15"/>
  <c r="BR1909" i="15"/>
  <c r="BS1909" i="15"/>
  <c r="BR1910" i="15"/>
  <c r="BS1910" i="15"/>
  <c r="BR1911" i="15"/>
  <c r="BS1911" i="15"/>
  <c r="BR1912" i="15"/>
  <c r="BS1912" i="15"/>
  <c r="BR1913" i="15"/>
  <c r="BS1913" i="15"/>
  <c r="BR1914" i="15"/>
  <c r="BS1914" i="15"/>
  <c r="BR1915" i="15"/>
  <c r="BS1915" i="15"/>
  <c r="BR1916" i="15"/>
  <c r="BS1916" i="15"/>
  <c r="BR1917" i="15"/>
  <c r="BS1917" i="15"/>
  <c r="BR1918" i="15"/>
  <c r="BS1918" i="15"/>
  <c r="BR1919" i="15"/>
  <c r="BS1919" i="15"/>
  <c r="BR1920" i="15"/>
  <c r="BS1920" i="15"/>
  <c r="BR1921" i="15"/>
  <c r="BS1921" i="15"/>
  <c r="BR1922" i="15"/>
  <c r="BS1922" i="15"/>
  <c r="BR1923" i="15"/>
  <c r="BS1923" i="15"/>
  <c r="BS3" i="15"/>
  <c r="BR3" i="15"/>
  <c r="BB4" i="15"/>
  <c r="BB5" i="15"/>
  <c r="BB6" i="15"/>
  <c r="BB7" i="15"/>
  <c r="BB8" i="15"/>
  <c r="BB9" i="15"/>
  <c r="BB10" i="15"/>
  <c r="BB11" i="15"/>
  <c r="BB12" i="15"/>
  <c r="BB13" i="15"/>
  <c r="BB14" i="15"/>
  <c r="BB15" i="15"/>
  <c r="BB16" i="15"/>
  <c r="BB17" i="15"/>
  <c r="BB18" i="15"/>
  <c r="BB19" i="15"/>
  <c r="BB20" i="15"/>
  <c r="BB21" i="15"/>
  <c r="BB22" i="15"/>
  <c r="BB23" i="15"/>
  <c r="BB24" i="15"/>
  <c r="BB25" i="15"/>
  <c r="BB26" i="15"/>
  <c r="BB27" i="15"/>
  <c r="BB28" i="15"/>
  <c r="BB29" i="15"/>
  <c r="BB30" i="15"/>
  <c r="BB31" i="15"/>
  <c r="BB32" i="15"/>
  <c r="BB33" i="15"/>
  <c r="BB34" i="15"/>
  <c r="BB35" i="15"/>
  <c r="BB36" i="15"/>
  <c r="BB37" i="15"/>
  <c r="BB38" i="15"/>
  <c r="BB39" i="15"/>
  <c r="BB40" i="15"/>
  <c r="BB41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3" i="15"/>
  <c r="BB64" i="15"/>
  <c r="BB65" i="15"/>
  <c r="BB66" i="15"/>
  <c r="BB67" i="15"/>
  <c r="BB68" i="15"/>
  <c r="BB69" i="15"/>
  <c r="BB70" i="15"/>
  <c r="BB71" i="15"/>
  <c r="BB72" i="15"/>
  <c r="BB73" i="15"/>
  <c r="BB74" i="15"/>
  <c r="BB75" i="15"/>
  <c r="BB76" i="15"/>
  <c r="BB77" i="15"/>
  <c r="BB78" i="15"/>
  <c r="BB79" i="15"/>
  <c r="BB80" i="15"/>
  <c r="BB81" i="15"/>
  <c r="BB82" i="15"/>
  <c r="BB83" i="15"/>
  <c r="BB84" i="15"/>
  <c r="BB85" i="15"/>
  <c r="BB86" i="15"/>
  <c r="BB87" i="15"/>
  <c r="BB88" i="15"/>
  <c r="BB89" i="15"/>
  <c r="BB90" i="15"/>
  <c r="BB91" i="15"/>
  <c r="BB92" i="15"/>
  <c r="BB93" i="15"/>
  <c r="BB94" i="15"/>
  <c r="BB95" i="15"/>
  <c r="BB96" i="15"/>
  <c r="BB97" i="15"/>
  <c r="BB98" i="15"/>
  <c r="BB99" i="15"/>
  <c r="BB100" i="15"/>
  <c r="BB101" i="15"/>
  <c r="BB102" i="15"/>
  <c r="BB103" i="15"/>
  <c r="BB104" i="15"/>
  <c r="BB105" i="15"/>
  <c r="BB106" i="15"/>
  <c r="BB107" i="15"/>
  <c r="BB108" i="15"/>
  <c r="BB109" i="15"/>
  <c r="BB110" i="15"/>
  <c r="BB111" i="15"/>
  <c r="BB112" i="15"/>
  <c r="BB113" i="15"/>
  <c r="BB114" i="15"/>
  <c r="BB115" i="15"/>
  <c r="BB116" i="15"/>
  <c r="BB117" i="15"/>
  <c r="BB118" i="15"/>
  <c r="BB119" i="15"/>
  <c r="BB120" i="15"/>
  <c r="BB121" i="15"/>
  <c r="BB122" i="15"/>
  <c r="BB123" i="15"/>
  <c r="BB124" i="15"/>
  <c r="BB125" i="15"/>
  <c r="BB126" i="15"/>
  <c r="BB127" i="15"/>
  <c r="BB128" i="15"/>
  <c r="BB129" i="15"/>
  <c r="BB130" i="15"/>
  <c r="BB131" i="15"/>
  <c r="BB132" i="15"/>
  <c r="BB133" i="15"/>
  <c r="BB134" i="15"/>
  <c r="BB135" i="15"/>
  <c r="BB136" i="15"/>
  <c r="BB137" i="15"/>
  <c r="BB138" i="15"/>
  <c r="BB139" i="15"/>
  <c r="BB140" i="15"/>
  <c r="BB141" i="15"/>
  <c r="BB142" i="15"/>
  <c r="BB143" i="15"/>
  <c r="BB144" i="15"/>
  <c r="BB145" i="15"/>
  <c r="BB146" i="15"/>
  <c r="BB147" i="15"/>
  <c r="BB148" i="15"/>
  <c r="BB149" i="15"/>
  <c r="BB150" i="15"/>
  <c r="BB151" i="15"/>
  <c r="BB152" i="15"/>
  <c r="BB153" i="15"/>
  <c r="BB154" i="15"/>
  <c r="BB155" i="15"/>
  <c r="BB156" i="15"/>
  <c r="BB157" i="15"/>
  <c r="BB158" i="15"/>
  <c r="BB159" i="15"/>
  <c r="BB160" i="15"/>
  <c r="BB161" i="15"/>
  <c r="BB162" i="15"/>
  <c r="BB163" i="15"/>
  <c r="BB164" i="15"/>
  <c r="BB165" i="15"/>
  <c r="BB166" i="15"/>
  <c r="BB167" i="15"/>
  <c r="BB168" i="15"/>
  <c r="BB169" i="15"/>
  <c r="BB170" i="15"/>
  <c r="BB171" i="15"/>
  <c r="BB172" i="15"/>
  <c r="BB173" i="15"/>
  <c r="BB174" i="15"/>
  <c r="BB175" i="15"/>
  <c r="BB176" i="15"/>
  <c r="BB177" i="15"/>
  <c r="BB178" i="15"/>
  <c r="BB179" i="15"/>
  <c r="BB180" i="15"/>
  <c r="BB181" i="15"/>
  <c r="BB182" i="15"/>
  <c r="BB183" i="15"/>
  <c r="BB184" i="15"/>
  <c r="BB185" i="15"/>
  <c r="BB186" i="15"/>
  <c r="BB187" i="15"/>
  <c r="BB188" i="15"/>
  <c r="BB189" i="15"/>
  <c r="BB190" i="15"/>
  <c r="BB191" i="15"/>
  <c r="BB192" i="15"/>
  <c r="BB193" i="15"/>
  <c r="BB194" i="15"/>
  <c r="BB195" i="15"/>
  <c r="BB196" i="15"/>
  <c r="BB197" i="15"/>
  <c r="BB198" i="15"/>
  <c r="BB199" i="15"/>
  <c r="BB200" i="15"/>
  <c r="BB201" i="15"/>
  <c r="BB202" i="15"/>
  <c r="BB203" i="15"/>
  <c r="BB204" i="15"/>
  <c r="BB205" i="15"/>
  <c r="BB206" i="15"/>
  <c r="BB207" i="15"/>
  <c r="BB208" i="15"/>
  <c r="BB209" i="15"/>
  <c r="BB210" i="15"/>
  <c r="BB211" i="15"/>
  <c r="BB212" i="15"/>
  <c r="BB213" i="15"/>
  <c r="BB214" i="15"/>
  <c r="BB215" i="15"/>
  <c r="BB216" i="15"/>
  <c r="BB217" i="15"/>
  <c r="BB218" i="15"/>
  <c r="BB219" i="15"/>
  <c r="BB220" i="15"/>
  <c r="BB221" i="15"/>
  <c r="BB222" i="15"/>
  <c r="BB223" i="15"/>
  <c r="BB224" i="15"/>
  <c r="BB225" i="15"/>
  <c r="BB226" i="15"/>
  <c r="BB227" i="15"/>
  <c r="BB228" i="15"/>
  <c r="BB229" i="15"/>
  <c r="BB230" i="15"/>
  <c r="BB231" i="15"/>
  <c r="BB232" i="15"/>
  <c r="BB233" i="15"/>
  <c r="BB234" i="15"/>
  <c r="BB235" i="15"/>
  <c r="BB236" i="15"/>
  <c r="BB237" i="15"/>
  <c r="BB238" i="15"/>
  <c r="BB239" i="15"/>
  <c r="BB240" i="15"/>
  <c r="BB241" i="15"/>
  <c r="BB242" i="15"/>
  <c r="BB243" i="15"/>
  <c r="BB244" i="15"/>
  <c r="BB245" i="15"/>
  <c r="BB246" i="15"/>
  <c r="BB247" i="15"/>
  <c r="BB248" i="15"/>
  <c r="BB249" i="15"/>
  <c r="BB250" i="15"/>
  <c r="BB251" i="15"/>
  <c r="BB252" i="15"/>
  <c r="BB253" i="15"/>
  <c r="BB254" i="15"/>
  <c r="BB255" i="15"/>
  <c r="BB256" i="15"/>
  <c r="BB257" i="15"/>
  <c r="BB258" i="15"/>
  <c r="BB259" i="15"/>
  <c r="BB260" i="15"/>
  <c r="BB261" i="15"/>
  <c r="BB262" i="15"/>
  <c r="BB263" i="15"/>
  <c r="BB264" i="15"/>
  <c r="BB265" i="15"/>
  <c r="BB266" i="15"/>
  <c r="BB267" i="15"/>
  <c r="BB268" i="15"/>
  <c r="BB269" i="15"/>
  <c r="BB270" i="15"/>
  <c r="BB271" i="15"/>
  <c r="BB272" i="15"/>
  <c r="BB273" i="15"/>
  <c r="BB274" i="15"/>
  <c r="BB275" i="15"/>
  <c r="BB276" i="15"/>
  <c r="BB277" i="15"/>
  <c r="BB278" i="15"/>
  <c r="BB279" i="15"/>
  <c r="BB280" i="15"/>
  <c r="BB281" i="15"/>
  <c r="BB282" i="15"/>
  <c r="BB283" i="15"/>
  <c r="BB284" i="15"/>
  <c r="BB285" i="15"/>
  <c r="BB286" i="15"/>
  <c r="BB287" i="15"/>
  <c r="BB288" i="15"/>
  <c r="BB289" i="15"/>
  <c r="BB290" i="15"/>
  <c r="BB291" i="15"/>
  <c r="BB292" i="15"/>
  <c r="BB293" i="15"/>
  <c r="BB294" i="15"/>
  <c r="BB295" i="15"/>
  <c r="BB296" i="15"/>
  <c r="BB297" i="15"/>
  <c r="BB298" i="15"/>
  <c r="BB299" i="15"/>
  <c r="BB300" i="15"/>
  <c r="BB301" i="15"/>
  <c r="BB302" i="15"/>
  <c r="BB303" i="15"/>
  <c r="BB304" i="15"/>
  <c r="BB305" i="15"/>
  <c r="BB306" i="15"/>
  <c r="BB307" i="15"/>
  <c r="BB308" i="15"/>
  <c r="BB309" i="15"/>
  <c r="BB310" i="15"/>
  <c r="BB311" i="15"/>
  <c r="BB312" i="15"/>
  <c r="BB313" i="15"/>
  <c r="BB314" i="15"/>
  <c r="BB315" i="15"/>
  <c r="BB316" i="15"/>
  <c r="BB317" i="15"/>
  <c r="BB318" i="15"/>
  <c r="BB319" i="15"/>
  <c r="BB320" i="15"/>
  <c r="BB321" i="15"/>
  <c r="BB322" i="15"/>
  <c r="BB323" i="15"/>
  <c r="BB324" i="15"/>
  <c r="BB325" i="15"/>
  <c r="BB326" i="15"/>
  <c r="BB327" i="15"/>
  <c r="BB328" i="15"/>
  <c r="BB329" i="15"/>
  <c r="BB330" i="15"/>
  <c r="BB331" i="15"/>
  <c r="BB332" i="15"/>
  <c r="BB333" i="15"/>
  <c r="BB334" i="15"/>
  <c r="BB335" i="15"/>
  <c r="BB336" i="15"/>
  <c r="BB337" i="15"/>
  <c r="BB338" i="15"/>
  <c r="BB339" i="15"/>
  <c r="BB340" i="15"/>
  <c r="BB341" i="15"/>
  <c r="BB342" i="15"/>
  <c r="BB343" i="15"/>
  <c r="BB344" i="15"/>
  <c r="BB345" i="15"/>
  <c r="BB346" i="15"/>
  <c r="BB347" i="15"/>
  <c r="BB348" i="15"/>
  <c r="BB349" i="15"/>
  <c r="BB350" i="15"/>
  <c r="BB351" i="15"/>
  <c r="BB352" i="15"/>
  <c r="BB353" i="15"/>
  <c r="BB354" i="15"/>
  <c r="BB355" i="15"/>
  <c r="BB356" i="15"/>
  <c r="BB357" i="15"/>
  <c r="BB358" i="15"/>
  <c r="BB359" i="15"/>
  <c r="BB360" i="15"/>
  <c r="BB361" i="15"/>
  <c r="BB362" i="15"/>
  <c r="BB363" i="15"/>
  <c r="BB364" i="15"/>
  <c r="BB365" i="15"/>
  <c r="BB366" i="15"/>
  <c r="BB367" i="15"/>
  <c r="BB368" i="15"/>
  <c r="BB369" i="15"/>
  <c r="BB370" i="15"/>
  <c r="BB371" i="15"/>
  <c r="BB372" i="15"/>
  <c r="BB373" i="15"/>
  <c r="BB374" i="15"/>
  <c r="BB375" i="15"/>
  <c r="BB376" i="15"/>
  <c r="BB377" i="15"/>
  <c r="BB378" i="15"/>
  <c r="BB379" i="15"/>
  <c r="BB380" i="15"/>
  <c r="BB381" i="15"/>
  <c r="BB382" i="15"/>
  <c r="BB383" i="15"/>
  <c r="BB384" i="15"/>
  <c r="BB385" i="15"/>
  <c r="BB386" i="15"/>
  <c r="BB387" i="15"/>
  <c r="BB388" i="15"/>
  <c r="BB389" i="15"/>
  <c r="BB390" i="15"/>
  <c r="BB391" i="15"/>
  <c r="BB392" i="15"/>
  <c r="BB393" i="15"/>
  <c r="BB394" i="15"/>
  <c r="BB395" i="15"/>
  <c r="BB396" i="15"/>
  <c r="BB397" i="15"/>
  <c r="BB398" i="15"/>
  <c r="BB399" i="15"/>
  <c r="BB400" i="15"/>
  <c r="BB401" i="15"/>
  <c r="BB402" i="15"/>
  <c r="BB403" i="15"/>
  <c r="BB404" i="15"/>
  <c r="BB405" i="15"/>
  <c r="BB406" i="15"/>
  <c r="BB407" i="15"/>
  <c r="BB408" i="15"/>
  <c r="BB409" i="15"/>
  <c r="BB410" i="15"/>
  <c r="BB411" i="15"/>
  <c r="BB412" i="15"/>
  <c r="BB413" i="15"/>
  <c r="BB414" i="15"/>
  <c r="BB415" i="15"/>
  <c r="BB416" i="15"/>
  <c r="BB417" i="15"/>
  <c r="BB418" i="15"/>
  <c r="BB419" i="15"/>
  <c r="BB420" i="15"/>
  <c r="BB421" i="15"/>
  <c r="BB422" i="15"/>
  <c r="BB423" i="15"/>
  <c r="BB424" i="15"/>
  <c r="BB425" i="15"/>
  <c r="BB426" i="15"/>
  <c r="BB427" i="15"/>
  <c r="BB428" i="15"/>
  <c r="BB429" i="15"/>
  <c r="BB430" i="15"/>
  <c r="BB431" i="15"/>
  <c r="BB432" i="15"/>
  <c r="BB433" i="15"/>
  <c r="BB434" i="15"/>
  <c r="BB435" i="15"/>
  <c r="BB436" i="15"/>
  <c r="BB437" i="15"/>
  <c r="BB438" i="15"/>
  <c r="BB439" i="15"/>
  <c r="BB440" i="15"/>
  <c r="BB441" i="15"/>
  <c r="BB442" i="15"/>
  <c r="BB443" i="15"/>
  <c r="BB444" i="15"/>
  <c r="BB445" i="15"/>
  <c r="BB446" i="15"/>
  <c r="BB447" i="15"/>
  <c r="BB448" i="15"/>
  <c r="BB449" i="15"/>
  <c r="BB450" i="15"/>
  <c r="BB451" i="15"/>
  <c r="BB452" i="15"/>
  <c r="BB453" i="15"/>
  <c r="BB454" i="15"/>
  <c r="BB455" i="15"/>
  <c r="BB456" i="15"/>
  <c r="BB457" i="15"/>
  <c r="BB458" i="15"/>
  <c r="BB459" i="15"/>
  <c r="BB460" i="15"/>
  <c r="BB461" i="15"/>
  <c r="BB462" i="15"/>
  <c r="BB463" i="15"/>
  <c r="BB464" i="15"/>
  <c r="BB465" i="15"/>
  <c r="BB466" i="15"/>
  <c r="BB467" i="15"/>
  <c r="BB468" i="15"/>
  <c r="BB469" i="15"/>
  <c r="BB470" i="15"/>
  <c r="BB471" i="15"/>
  <c r="BB472" i="15"/>
  <c r="BB473" i="15"/>
  <c r="BB474" i="15"/>
  <c r="BB475" i="15"/>
  <c r="BB476" i="15"/>
  <c r="BB477" i="15"/>
  <c r="BB478" i="15"/>
  <c r="BB479" i="15"/>
  <c r="BB480" i="15"/>
  <c r="BB481" i="15"/>
  <c r="BB482" i="15"/>
  <c r="BB483" i="15"/>
  <c r="BB484" i="15"/>
  <c r="BB485" i="15"/>
  <c r="BB486" i="15"/>
  <c r="BB487" i="15"/>
  <c r="BB488" i="15"/>
  <c r="BB489" i="15"/>
  <c r="BB490" i="15"/>
  <c r="BB491" i="15"/>
  <c r="BB492" i="15"/>
  <c r="BB493" i="15"/>
  <c r="BB494" i="15"/>
  <c r="BB495" i="15"/>
  <c r="BB496" i="15"/>
  <c r="BB497" i="15"/>
  <c r="BB498" i="15"/>
  <c r="BB499" i="15"/>
  <c r="BB500" i="15"/>
  <c r="BB501" i="15"/>
  <c r="BB502" i="15"/>
  <c r="BB503" i="15"/>
  <c r="BB504" i="15"/>
  <c r="BB505" i="15"/>
  <c r="BB506" i="15"/>
  <c r="BB507" i="15"/>
  <c r="BB508" i="15"/>
  <c r="BB509" i="15"/>
  <c r="BB510" i="15"/>
  <c r="BB511" i="15"/>
  <c r="BB512" i="15"/>
  <c r="BB513" i="15"/>
  <c r="BB514" i="15"/>
  <c r="BB515" i="15"/>
  <c r="BB516" i="15"/>
  <c r="BB517" i="15"/>
  <c r="BB518" i="15"/>
  <c r="BB519" i="15"/>
  <c r="BB520" i="15"/>
  <c r="BB521" i="15"/>
  <c r="BB522" i="15"/>
  <c r="BB523" i="15"/>
  <c r="BB524" i="15"/>
  <c r="BB525" i="15"/>
  <c r="BB526" i="15"/>
  <c r="BB527" i="15"/>
  <c r="BB528" i="15"/>
  <c r="BB529" i="15"/>
  <c r="BB530" i="15"/>
  <c r="BB531" i="15"/>
  <c r="BB532" i="15"/>
  <c r="BB533" i="15"/>
  <c r="BB534" i="15"/>
  <c r="BB535" i="15"/>
  <c r="BB536" i="15"/>
  <c r="BB537" i="15"/>
  <c r="BB538" i="15"/>
  <c r="BB539" i="15"/>
  <c r="BB540" i="15"/>
  <c r="BB541" i="15"/>
  <c r="BB542" i="15"/>
  <c r="BB543" i="15"/>
  <c r="BB544" i="15"/>
  <c r="BB545" i="15"/>
  <c r="BB546" i="15"/>
  <c r="BB547" i="15"/>
  <c r="BB548" i="15"/>
  <c r="BB549" i="15"/>
  <c r="BB550" i="15"/>
  <c r="BB551" i="15"/>
  <c r="BB552" i="15"/>
  <c r="BB553" i="15"/>
  <c r="BB554" i="15"/>
  <c r="BB555" i="15"/>
  <c r="BB556" i="15"/>
  <c r="BB557" i="15"/>
  <c r="BB558" i="15"/>
  <c r="BB559" i="15"/>
  <c r="BB560" i="15"/>
  <c r="BB561" i="15"/>
  <c r="BB562" i="15"/>
  <c r="BB563" i="15"/>
  <c r="BB564" i="15"/>
  <c r="BB565" i="15"/>
  <c r="BB566" i="15"/>
  <c r="BB567" i="15"/>
  <c r="BB568" i="15"/>
  <c r="BB569" i="15"/>
  <c r="BB570" i="15"/>
  <c r="BB571" i="15"/>
  <c r="BB572" i="15"/>
  <c r="BB573" i="15"/>
  <c r="BB574" i="15"/>
  <c r="BB575" i="15"/>
  <c r="BB576" i="15"/>
  <c r="BB577" i="15"/>
  <c r="BB578" i="15"/>
  <c r="BB579" i="15"/>
  <c r="BB580" i="15"/>
  <c r="BB581" i="15"/>
  <c r="BB582" i="15"/>
  <c r="BB583" i="15"/>
  <c r="BB584" i="15"/>
  <c r="BB585" i="15"/>
  <c r="BB586" i="15"/>
  <c r="BB587" i="15"/>
  <c r="BB588" i="15"/>
  <c r="BB589" i="15"/>
  <c r="BB590" i="15"/>
  <c r="BB591" i="15"/>
  <c r="BB592" i="15"/>
  <c r="BB593" i="15"/>
  <c r="BB594" i="15"/>
  <c r="BB595" i="15"/>
  <c r="BB596" i="15"/>
  <c r="BB597" i="15"/>
  <c r="BB598" i="15"/>
  <c r="BB599" i="15"/>
  <c r="BB600" i="15"/>
  <c r="BB601" i="15"/>
  <c r="BB602" i="15"/>
  <c r="BB603" i="15"/>
  <c r="BB604" i="15"/>
  <c r="BB605" i="15"/>
  <c r="BB606" i="15"/>
  <c r="BB607" i="15"/>
  <c r="BB608" i="15"/>
  <c r="BB609" i="15"/>
  <c r="BB610" i="15"/>
  <c r="BB611" i="15"/>
  <c r="BB612" i="15"/>
  <c r="BB613" i="15"/>
  <c r="BB614" i="15"/>
  <c r="BB615" i="15"/>
  <c r="BB616" i="15"/>
  <c r="BB617" i="15"/>
  <c r="BB618" i="15"/>
  <c r="BB619" i="15"/>
  <c r="BB620" i="15"/>
  <c r="BB621" i="15"/>
  <c r="BB622" i="15"/>
  <c r="BB623" i="15"/>
  <c r="BB624" i="15"/>
  <c r="BB625" i="15"/>
  <c r="BB626" i="15"/>
  <c r="BB627" i="15"/>
  <c r="BB628" i="15"/>
  <c r="BB629" i="15"/>
  <c r="BB630" i="15"/>
  <c r="BB631" i="15"/>
  <c r="BB632" i="15"/>
  <c r="BB633" i="15"/>
  <c r="BB634" i="15"/>
  <c r="BB635" i="15"/>
  <c r="BB636" i="15"/>
  <c r="BB637" i="15"/>
  <c r="BB638" i="15"/>
  <c r="BB639" i="15"/>
  <c r="BB640" i="15"/>
  <c r="BB641" i="15"/>
  <c r="BB642" i="15"/>
  <c r="BB643" i="15"/>
  <c r="BB644" i="15"/>
  <c r="BB645" i="15"/>
  <c r="BB646" i="15"/>
  <c r="BB647" i="15"/>
  <c r="BB648" i="15"/>
  <c r="BB649" i="15"/>
  <c r="BB650" i="15"/>
  <c r="BB651" i="15"/>
  <c r="BB652" i="15"/>
  <c r="BB653" i="15"/>
  <c r="BB654" i="15"/>
  <c r="BB655" i="15"/>
  <c r="BB656" i="15"/>
  <c r="BB657" i="15"/>
  <c r="BB658" i="15"/>
  <c r="BB659" i="15"/>
  <c r="BB660" i="15"/>
  <c r="BB661" i="15"/>
  <c r="BB662" i="15"/>
  <c r="BB663" i="15"/>
  <c r="BB664" i="15"/>
  <c r="BB665" i="15"/>
  <c r="BB666" i="15"/>
  <c r="BB667" i="15"/>
  <c r="BB668" i="15"/>
  <c r="BB669" i="15"/>
  <c r="BB670" i="15"/>
  <c r="BB671" i="15"/>
  <c r="BB672" i="15"/>
  <c r="BB673" i="15"/>
  <c r="BB674" i="15"/>
  <c r="BB675" i="15"/>
  <c r="BB676" i="15"/>
  <c r="BB677" i="15"/>
  <c r="BB678" i="15"/>
  <c r="BB679" i="15"/>
  <c r="BB680" i="15"/>
  <c r="BB681" i="15"/>
  <c r="BB682" i="15"/>
  <c r="BB683" i="15"/>
  <c r="BB684" i="15"/>
  <c r="BB685" i="15"/>
  <c r="BB686" i="15"/>
  <c r="BB687" i="15"/>
  <c r="BB688" i="15"/>
  <c r="BB689" i="15"/>
  <c r="BB690" i="15"/>
  <c r="BB691" i="15"/>
  <c r="BB692" i="15"/>
  <c r="BB693" i="15"/>
  <c r="BB694" i="15"/>
  <c r="BB695" i="15"/>
  <c r="BB696" i="15"/>
  <c r="BB697" i="15"/>
  <c r="BB698" i="15"/>
  <c r="BB699" i="15"/>
  <c r="BB700" i="15"/>
  <c r="BB701" i="15"/>
  <c r="BB702" i="15"/>
  <c r="BB703" i="15"/>
  <c r="BB704" i="15"/>
  <c r="BB705" i="15"/>
  <c r="BB706" i="15"/>
  <c r="BB707" i="15"/>
  <c r="BB708" i="15"/>
  <c r="BB709" i="15"/>
  <c r="BB710" i="15"/>
  <c r="BB711" i="15"/>
  <c r="BB712" i="15"/>
  <c r="BB713" i="15"/>
  <c r="BB714" i="15"/>
  <c r="BB715" i="15"/>
  <c r="BB716" i="15"/>
  <c r="BB717" i="15"/>
  <c r="BB718" i="15"/>
  <c r="BB719" i="15"/>
  <c r="BB720" i="15"/>
  <c r="BB721" i="15"/>
  <c r="BB722" i="15"/>
  <c r="BB723" i="15"/>
  <c r="BB724" i="15"/>
  <c r="BB725" i="15"/>
  <c r="BB726" i="15"/>
  <c r="BB727" i="15"/>
  <c r="BB728" i="15"/>
  <c r="BB729" i="15"/>
  <c r="BB730" i="15"/>
  <c r="BB731" i="15"/>
  <c r="BB732" i="15"/>
  <c r="BB733" i="15"/>
  <c r="BB734" i="15"/>
  <c r="BB735" i="15"/>
  <c r="BB736" i="15"/>
  <c r="BB737" i="15"/>
  <c r="BB738" i="15"/>
  <c r="BB739" i="15"/>
  <c r="BB740" i="15"/>
  <c r="BB741" i="15"/>
  <c r="BB742" i="15"/>
  <c r="BB743" i="15"/>
  <c r="BB744" i="15"/>
  <c r="BB745" i="15"/>
  <c r="BB746" i="15"/>
  <c r="BB747" i="15"/>
  <c r="BB748" i="15"/>
  <c r="BB749" i="15"/>
  <c r="BB750" i="15"/>
  <c r="BB751" i="15"/>
  <c r="BB752" i="15"/>
  <c r="BB753" i="15"/>
  <c r="BB754" i="15"/>
  <c r="BB755" i="15"/>
  <c r="BB756" i="15"/>
  <c r="BB757" i="15"/>
  <c r="BB758" i="15"/>
  <c r="BB759" i="15"/>
  <c r="BB760" i="15"/>
  <c r="BB761" i="15"/>
  <c r="BB762" i="15"/>
  <c r="BB763" i="15"/>
  <c r="BB764" i="15"/>
  <c r="BB765" i="15"/>
  <c r="BB766" i="15"/>
  <c r="BB767" i="15"/>
  <c r="BB768" i="15"/>
  <c r="BB769" i="15"/>
  <c r="BB770" i="15"/>
  <c r="BB771" i="15"/>
  <c r="BB772" i="15"/>
  <c r="BB773" i="15"/>
  <c r="BB774" i="15"/>
  <c r="BB775" i="15"/>
  <c r="BB776" i="15"/>
  <c r="BB777" i="15"/>
  <c r="BB778" i="15"/>
  <c r="BB779" i="15"/>
  <c r="BB780" i="15"/>
  <c r="BB781" i="15"/>
  <c r="BB782" i="15"/>
  <c r="BB783" i="15"/>
  <c r="BB784" i="15"/>
  <c r="BB785" i="15"/>
  <c r="BB786" i="15"/>
  <c r="BB787" i="15"/>
  <c r="BB788" i="15"/>
  <c r="BB789" i="15"/>
  <c r="BB790" i="15"/>
  <c r="BB791" i="15"/>
  <c r="BB792" i="15"/>
  <c r="BB793" i="15"/>
  <c r="BB794" i="15"/>
  <c r="BB795" i="15"/>
  <c r="BB796" i="15"/>
  <c r="BB797" i="15"/>
  <c r="BB798" i="15"/>
  <c r="BB799" i="15"/>
  <c r="BB800" i="15"/>
  <c r="BB801" i="15"/>
  <c r="BB802" i="15"/>
  <c r="BB803" i="15"/>
  <c r="BB804" i="15"/>
  <c r="BB805" i="15"/>
  <c r="BB806" i="15"/>
  <c r="BB807" i="15"/>
  <c r="BB808" i="15"/>
  <c r="BB809" i="15"/>
  <c r="BB810" i="15"/>
  <c r="BB811" i="15"/>
  <c r="BB812" i="15"/>
  <c r="BB813" i="15"/>
  <c r="BB814" i="15"/>
  <c r="BB815" i="15"/>
  <c r="BB816" i="15"/>
  <c r="BB817" i="15"/>
  <c r="BB818" i="15"/>
  <c r="BB819" i="15"/>
  <c r="BB820" i="15"/>
  <c r="BB821" i="15"/>
  <c r="BB822" i="15"/>
  <c r="BB823" i="15"/>
  <c r="BB824" i="15"/>
  <c r="BB825" i="15"/>
  <c r="BB826" i="15"/>
  <c r="BB827" i="15"/>
  <c r="BB828" i="15"/>
  <c r="BB829" i="15"/>
  <c r="BB830" i="15"/>
  <c r="BB831" i="15"/>
  <c r="BB832" i="15"/>
  <c r="BB833" i="15"/>
  <c r="BB834" i="15"/>
  <c r="BB835" i="15"/>
  <c r="BB836" i="15"/>
  <c r="BB837" i="15"/>
  <c r="BB838" i="15"/>
  <c r="BB839" i="15"/>
  <c r="BB840" i="15"/>
  <c r="BB841" i="15"/>
  <c r="BB842" i="15"/>
  <c r="BB843" i="15"/>
  <c r="BB844" i="15"/>
  <c r="BB845" i="15"/>
  <c r="BB846" i="15"/>
  <c r="BB847" i="15"/>
  <c r="BB848" i="15"/>
  <c r="BB849" i="15"/>
  <c r="BB850" i="15"/>
  <c r="BB851" i="15"/>
  <c r="BB852" i="15"/>
  <c r="BB853" i="15"/>
  <c r="BB854" i="15"/>
  <c r="BB855" i="15"/>
  <c r="BB856" i="15"/>
  <c r="BB857" i="15"/>
  <c r="BB858" i="15"/>
  <c r="BB859" i="15"/>
  <c r="BB860" i="15"/>
  <c r="BB861" i="15"/>
  <c r="BB862" i="15"/>
  <c r="BB863" i="15"/>
  <c r="BB864" i="15"/>
  <c r="BB865" i="15"/>
  <c r="BB866" i="15"/>
  <c r="BB867" i="15"/>
  <c r="BB868" i="15"/>
  <c r="BB869" i="15"/>
  <c r="BB870" i="15"/>
  <c r="BB871" i="15"/>
  <c r="BB872" i="15"/>
  <c r="BB873" i="15"/>
  <c r="BB874" i="15"/>
  <c r="BB875" i="15"/>
  <c r="BB876" i="15"/>
  <c r="BB877" i="15"/>
  <c r="BB878" i="15"/>
  <c r="BB879" i="15"/>
  <c r="BB880" i="15"/>
  <c r="BB881" i="15"/>
  <c r="BB882" i="15"/>
  <c r="BB883" i="15"/>
  <c r="BB884" i="15"/>
  <c r="BB885" i="15"/>
  <c r="BB886" i="15"/>
  <c r="BB887" i="15"/>
  <c r="BB888" i="15"/>
  <c r="BB889" i="15"/>
  <c r="BB890" i="15"/>
  <c r="BB891" i="15"/>
  <c r="BB892" i="15"/>
  <c r="BB893" i="15"/>
  <c r="BB894" i="15"/>
  <c r="BB895" i="15"/>
  <c r="BB896" i="15"/>
  <c r="BB897" i="15"/>
  <c r="BB898" i="15"/>
  <c r="BB899" i="15"/>
  <c r="BB900" i="15"/>
  <c r="BB901" i="15"/>
  <c r="BB902" i="15"/>
  <c r="BB903" i="15"/>
  <c r="BB904" i="15"/>
  <c r="BB905" i="15"/>
  <c r="BB906" i="15"/>
  <c r="BB907" i="15"/>
  <c r="BB908" i="15"/>
  <c r="BB909" i="15"/>
  <c r="BB910" i="15"/>
  <c r="BB911" i="15"/>
  <c r="BB912" i="15"/>
  <c r="BB913" i="15"/>
  <c r="BB914" i="15"/>
  <c r="BB915" i="15"/>
  <c r="BB916" i="15"/>
  <c r="BB917" i="15"/>
  <c r="BB918" i="15"/>
  <c r="BB919" i="15"/>
  <c r="BB920" i="15"/>
  <c r="BB921" i="15"/>
  <c r="BB922" i="15"/>
  <c r="BB923" i="15"/>
  <c r="BB924" i="15"/>
  <c r="BB925" i="15"/>
  <c r="BB926" i="15"/>
  <c r="BB927" i="15"/>
  <c r="BB928" i="15"/>
  <c r="BB929" i="15"/>
  <c r="BB930" i="15"/>
  <c r="BB931" i="15"/>
  <c r="BB932" i="15"/>
  <c r="BB933" i="15"/>
  <c r="BB934" i="15"/>
  <c r="BB935" i="15"/>
  <c r="BB936" i="15"/>
  <c r="BB937" i="15"/>
  <c r="BB938" i="15"/>
  <c r="BB939" i="15"/>
  <c r="BB940" i="15"/>
  <c r="BB941" i="15"/>
  <c r="BB942" i="15"/>
  <c r="BB943" i="15"/>
  <c r="BB944" i="15"/>
  <c r="BB945" i="15"/>
  <c r="BB946" i="15"/>
  <c r="BB947" i="15"/>
  <c r="BB948" i="15"/>
  <c r="BB949" i="15"/>
  <c r="BB950" i="15"/>
  <c r="BB951" i="15"/>
  <c r="BB952" i="15"/>
  <c r="BB953" i="15"/>
  <c r="BB954" i="15"/>
  <c r="BB955" i="15"/>
  <c r="BB956" i="15"/>
  <c r="BB957" i="15"/>
  <c r="BB958" i="15"/>
  <c r="BB959" i="15"/>
  <c r="BB960" i="15"/>
  <c r="BB961" i="15"/>
  <c r="BB962" i="15"/>
  <c r="BB963" i="15"/>
  <c r="BB964" i="15"/>
  <c r="BB965" i="15"/>
  <c r="BB966" i="15"/>
  <c r="BB967" i="15"/>
  <c r="BB968" i="15"/>
  <c r="BB969" i="15"/>
  <c r="BB970" i="15"/>
  <c r="BB971" i="15"/>
  <c r="BB972" i="15"/>
  <c r="BB973" i="15"/>
  <c r="BB974" i="15"/>
  <c r="BB975" i="15"/>
  <c r="BB976" i="15"/>
  <c r="BB977" i="15"/>
  <c r="BB978" i="15"/>
  <c r="BB979" i="15"/>
  <c r="BB980" i="15"/>
  <c r="BB981" i="15"/>
  <c r="BB982" i="15"/>
  <c r="BB983" i="15"/>
  <c r="BB984" i="15"/>
  <c r="BB985" i="15"/>
  <c r="BB986" i="15"/>
  <c r="BB987" i="15"/>
  <c r="BB988" i="15"/>
  <c r="BB989" i="15"/>
  <c r="BB990" i="15"/>
  <c r="BB991" i="15"/>
  <c r="BB992" i="15"/>
  <c r="BB993" i="15"/>
  <c r="BB994" i="15"/>
  <c r="BB995" i="15"/>
  <c r="BB996" i="15"/>
  <c r="BB997" i="15"/>
  <c r="BB998" i="15"/>
  <c r="BB999" i="15"/>
  <c r="BB1000" i="15"/>
  <c r="BB1001" i="15"/>
  <c r="BB1002" i="15"/>
  <c r="BB1003" i="15"/>
  <c r="BB1004" i="15"/>
  <c r="BB1005" i="15"/>
  <c r="BB1006" i="15"/>
  <c r="BB1007" i="15"/>
  <c r="BB1008" i="15"/>
  <c r="BB1009" i="15"/>
  <c r="BB1010" i="15"/>
  <c r="BB1011" i="15"/>
  <c r="BB1012" i="15"/>
  <c r="BB1013" i="15"/>
  <c r="BB1014" i="15"/>
  <c r="BB1015" i="15"/>
  <c r="BB1016" i="15"/>
  <c r="BB1017" i="15"/>
  <c r="BB1018" i="15"/>
  <c r="BB1019" i="15"/>
  <c r="BB1020" i="15"/>
  <c r="BB1021" i="15"/>
  <c r="BB1022" i="15"/>
  <c r="BB1023" i="15"/>
  <c r="BB1024" i="15"/>
  <c r="BB1025" i="15"/>
  <c r="BB1026" i="15"/>
  <c r="BB1027" i="15"/>
  <c r="BB1028" i="15"/>
  <c r="BB1029" i="15"/>
  <c r="BB1030" i="15"/>
  <c r="BB1031" i="15"/>
  <c r="BB1032" i="15"/>
  <c r="BB1033" i="15"/>
  <c r="BB1034" i="15"/>
  <c r="BB1035" i="15"/>
  <c r="BB1036" i="15"/>
  <c r="BB1037" i="15"/>
  <c r="BB1038" i="15"/>
  <c r="BB1039" i="15"/>
  <c r="BB1040" i="15"/>
  <c r="BB1041" i="15"/>
  <c r="BB1042" i="15"/>
  <c r="BB1043" i="15"/>
  <c r="BB1044" i="15"/>
  <c r="BB1045" i="15"/>
  <c r="BB1046" i="15"/>
  <c r="BB1047" i="15"/>
  <c r="BB1048" i="15"/>
  <c r="BB1049" i="15"/>
  <c r="BB1050" i="15"/>
  <c r="BB1051" i="15"/>
  <c r="BB1052" i="15"/>
  <c r="BB1053" i="15"/>
  <c r="BB1054" i="15"/>
  <c r="BB1055" i="15"/>
  <c r="BB1056" i="15"/>
  <c r="BB1057" i="15"/>
  <c r="BB1058" i="15"/>
  <c r="BB1059" i="15"/>
  <c r="BB1060" i="15"/>
  <c r="BB1061" i="15"/>
  <c r="BB1062" i="15"/>
  <c r="BB1063" i="15"/>
  <c r="BB1064" i="15"/>
  <c r="BB1065" i="15"/>
  <c r="BB1066" i="15"/>
  <c r="BB1067" i="15"/>
  <c r="BB1068" i="15"/>
  <c r="BB1069" i="15"/>
  <c r="BB1070" i="15"/>
  <c r="BB1071" i="15"/>
  <c r="BB1072" i="15"/>
  <c r="BB1073" i="15"/>
  <c r="BB1074" i="15"/>
  <c r="BB1075" i="15"/>
  <c r="BB1076" i="15"/>
  <c r="BB1077" i="15"/>
  <c r="BB1078" i="15"/>
  <c r="BB1079" i="15"/>
  <c r="BB1080" i="15"/>
  <c r="BB1081" i="15"/>
  <c r="BB1082" i="15"/>
  <c r="BB1083" i="15"/>
  <c r="BB1084" i="15"/>
  <c r="BB1085" i="15"/>
  <c r="BB1086" i="15"/>
  <c r="BB1087" i="15"/>
  <c r="BB1088" i="15"/>
  <c r="BB1089" i="15"/>
  <c r="BB1090" i="15"/>
  <c r="BB1091" i="15"/>
  <c r="BB1092" i="15"/>
  <c r="BB1093" i="15"/>
  <c r="BB1094" i="15"/>
  <c r="BB1095" i="15"/>
  <c r="BB1096" i="15"/>
  <c r="BB1097" i="15"/>
  <c r="BB1098" i="15"/>
  <c r="BB1099" i="15"/>
  <c r="BB1100" i="15"/>
  <c r="BB1101" i="15"/>
  <c r="BB1102" i="15"/>
  <c r="BB1103" i="15"/>
  <c r="BB1104" i="15"/>
  <c r="BB1105" i="15"/>
  <c r="BB1106" i="15"/>
  <c r="BB1107" i="15"/>
  <c r="BB1108" i="15"/>
  <c r="BB1109" i="15"/>
  <c r="BB1110" i="15"/>
  <c r="BB1111" i="15"/>
  <c r="BB1112" i="15"/>
  <c r="BB1113" i="15"/>
  <c r="BB1114" i="15"/>
  <c r="BB1115" i="15"/>
  <c r="BB1116" i="15"/>
  <c r="BB1117" i="15"/>
  <c r="BB1118" i="15"/>
  <c r="BB1119" i="15"/>
  <c r="BB1120" i="15"/>
  <c r="BB1121" i="15"/>
  <c r="BB1122" i="15"/>
  <c r="BB1123" i="15"/>
  <c r="BB1124" i="15"/>
  <c r="BB1125" i="15"/>
  <c r="BB1126" i="15"/>
  <c r="BB1127" i="15"/>
  <c r="BB1128" i="15"/>
  <c r="BB1129" i="15"/>
  <c r="BB1130" i="15"/>
  <c r="BB1131" i="15"/>
  <c r="BB1132" i="15"/>
  <c r="BB1133" i="15"/>
  <c r="BB1134" i="15"/>
  <c r="BB1135" i="15"/>
  <c r="BB1136" i="15"/>
  <c r="BB1137" i="15"/>
  <c r="BB1138" i="15"/>
  <c r="BB1139" i="15"/>
  <c r="BB1140" i="15"/>
  <c r="BB1141" i="15"/>
  <c r="BB1142" i="15"/>
  <c r="BB1143" i="15"/>
  <c r="BB1144" i="15"/>
  <c r="BB1145" i="15"/>
  <c r="BB1146" i="15"/>
  <c r="BB1147" i="15"/>
  <c r="BB1148" i="15"/>
  <c r="BB1149" i="15"/>
  <c r="BB1150" i="15"/>
  <c r="BB1151" i="15"/>
  <c r="BB1152" i="15"/>
  <c r="BB1153" i="15"/>
  <c r="BB1154" i="15"/>
  <c r="BB1155" i="15"/>
  <c r="BB1156" i="15"/>
  <c r="BB1157" i="15"/>
  <c r="BB1158" i="15"/>
  <c r="BB1159" i="15"/>
  <c r="BB1160" i="15"/>
  <c r="BB1161" i="15"/>
  <c r="BB1162" i="15"/>
  <c r="BB1163" i="15"/>
  <c r="BB1164" i="15"/>
  <c r="BB1165" i="15"/>
  <c r="BB1166" i="15"/>
  <c r="BB1167" i="15"/>
  <c r="BB1168" i="15"/>
  <c r="BB1169" i="15"/>
  <c r="BB1170" i="15"/>
  <c r="BB1171" i="15"/>
  <c r="BB1172" i="15"/>
  <c r="BB1173" i="15"/>
  <c r="BB1174" i="15"/>
  <c r="BB1175" i="15"/>
  <c r="BB1176" i="15"/>
  <c r="BB1177" i="15"/>
  <c r="BB1178" i="15"/>
  <c r="BB1179" i="15"/>
  <c r="BB1180" i="15"/>
  <c r="BB1181" i="15"/>
  <c r="BB1182" i="15"/>
  <c r="BB1183" i="15"/>
  <c r="BB1184" i="15"/>
  <c r="BB1185" i="15"/>
  <c r="BB1186" i="15"/>
  <c r="BB1187" i="15"/>
  <c r="BB1188" i="15"/>
  <c r="BB1189" i="15"/>
  <c r="BB1190" i="15"/>
  <c r="BB1191" i="15"/>
  <c r="BB1192" i="15"/>
  <c r="BB1193" i="15"/>
  <c r="BB1194" i="15"/>
  <c r="BB1195" i="15"/>
  <c r="BB1196" i="15"/>
  <c r="BB1197" i="15"/>
  <c r="BB1198" i="15"/>
  <c r="BB1199" i="15"/>
  <c r="BB1200" i="15"/>
  <c r="BB1201" i="15"/>
  <c r="BB1202" i="15"/>
  <c r="BB1203" i="15"/>
  <c r="BB1204" i="15"/>
  <c r="BB1205" i="15"/>
  <c r="BB1206" i="15"/>
  <c r="BB1207" i="15"/>
  <c r="BB1208" i="15"/>
  <c r="BB1209" i="15"/>
  <c r="BB1210" i="15"/>
  <c r="BB1211" i="15"/>
  <c r="BB1212" i="15"/>
  <c r="BB1213" i="15"/>
  <c r="BB1214" i="15"/>
  <c r="BB1215" i="15"/>
  <c r="BB1216" i="15"/>
  <c r="BB1217" i="15"/>
  <c r="BB1218" i="15"/>
  <c r="BB1219" i="15"/>
  <c r="BB1220" i="15"/>
  <c r="BB1221" i="15"/>
  <c r="BB1222" i="15"/>
  <c r="BB1223" i="15"/>
  <c r="BB1224" i="15"/>
  <c r="BB1225" i="15"/>
  <c r="BB1226" i="15"/>
  <c r="BB1227" i="15"/>
  <c r="BB1228" i="15"/>
  <c r="BB1229" i="15"/>
  <c r="BB1230" i="15"/>
  <c r="BB1231" i="15"/>
  <c r="BB1232" i="15"/>
  <c r="BB1233" i="15"/>
  <c r="BB1234" i="15"/>
  <c r="BB1235" i="15"/>
  <c r="BB1236" i="15"/>
  <c r="BB1237" i="15"/>
  <c r="BB1238" i="15"/>
  <c r="BB1239" i="15"/>
  <c r="BB1240" i="15"/>
  <c r="BB1241" i="15"/>
  <c r="BB1242" i="15"/>
  <c r="BB1243" i="15"/>
  <c r="BB1244" i="15"/>
  <c r="BB1245" i="15"/>
  <c r="BB1246" i="15"/>
  <c r="BB1247" i="15"/>
  <c r="BB1248" i="15"/>
  <c r="BB1249" i="15"/>
  <c r="BB1250" i="15"/>
  <c r="BB1251" i="15"/>
  <c r="BB1252" i="15"/>
  <c r="BB1253" i="15"/>
  <c r="BB1254" i="15"/>
  <c r="BB1255" i="15"/>
  <c r="BB1256" i="15"/>
  <c r="BB1257" i="15"/>
  <c r="BB1258" i="15"/>
  <c r="BB1259" i="15"/>
  <c r="BB1260" i="15"/>
  <c r="BB1261" i="15"/>
  <c r="BB1262" i="15"/>
  <c r="BB1263" i="15"/>
  <c r="BB1264" i="15"/>
  <c r="BB1265" i="15"/>
  <c r="BB1266" i="15"/>
  <c r="BB1267" i="15"/>
  <c r="BB1268" i="15"/>
  <c r="BB1269" i="15"/>
  <c r="BB1270" i="15"/>
  <c r="BB1271" i="15"/>
  <c r="BB1272" i="15"/>
  <c r="BB1273" i="15"/>
  <c r="BB1274" i="15"/>
  <c r="BB1275" i="15"/>
  <c r="BB1276" i="15"/>
  <c r="BB1277" i="15"/>
  <c r="BB1278" i="15"/>
  <c r="BB1279" i="15"/>
  <c r="BB1280" i="15"/>
  <c r="BB1281" i="15"/>
  <c r="BB1282" i="15"/>
  <c r="BB1283" i="15"/>
  <c r="BB1284" i="15"/>
  <c r="BB1285" i="15"/>
  <c r="BB1286" i="15"/>
  <c r="BB1287" i="15"/>
  <c r="BB1288" i="15"/>
  <c r="BB1289" i="15"/>
  <c r="BB1290" i="15"/>
  <c r="BB1291" i="15"/>
  <c r="BB1292" i="15"/>
  <c r="BB1293" i="15"/>
  <c r="BB1294" i="15"/>
  <c r="BB1295" i="15"/>
  <c r="BB1296" i="15"/>
  <c r="BB1297" i="15"/>
  <c r="BB1298" i="15"/>
  <c r="BB1299" i="15"/>
  <c r="BB1300" i="15"/>
  <c r="BB1301" i="15"/>
  <c r="BB1302" i="15"/>
  <c r="BB1303" i="15"/>
  <c r="BB1304" i="15"/>
  <c r="BB1305" i="15"/>
  <c r="BB1306" i="15"/>
  <c r="BB1307" i="15"/>
  <c r="BB1308" i="15"/>
  <c r="BB1309" i="15"/>
  <c r="BB1310" i="15"/>
  <c r="BB1311" i="15"/>
  <c r="BB1312" i="15"/>
  <c r="BB1313" i="15"/>
  <c r="BB1314" i="15"/>
  <c r="BB1315" i="15"/>
  <c r="BB1316" i="15"/>
  <c r="BB1317" i="15"/>
  <c r="BB1318" i="15"/>
  <c r="BB1319" i="15"/>
  <c r="BB1320" i="15"/>
  <c r="BB1321" i="15"/>
  <c r="BB1322" i="15"/>
  <c r="BB1323" i="15"/>
  <c r="BB1324" i="15"/>
  <c r="BB1325" i="15"/>
  <c r="BB1326" i="15"/>
  <c r="BB1327" i="15"/>
  <c r="BB1328" i="15"/>
  <c r="BB1329" i="15"/>
  <c r="BB1330" i="15"/>
  <c r="BB1331" i="15"/>
  <c r="BB1332" i="15"/>
  <c r="BB1333" i="15"/>
  <c r="BB1334" i="15"/>
  <c r="BB1335" i="15"/>
  <c r="BB1336" i="15"/>
  <c r="BB1337" i="15"/>
  <c r="BB1338" i="15"/>
  <c r="BB1339" i="15"/>
  <c r="BB1340" i="15"/>
  <c r="BB1341" i="15"/>
  <c r="BB1342" i="15"/>
  <c r="BB1343" i="15"/>
  <c r="BB1344" i="15"/>
  <c r="BB1345" i="15"/>
  <c r="BB1346" i="15"/>
  <c r="BB1347" i="15"/>
  <c r="BB1348" i="15"/>
  <c r="BB1349" i="15"/>
  <c r="BB1350" i="15"/>
  <c r="BB1351" i="15"/>
  <c r="BB1352" i="15"/>
  <c r="BB1353" i="15"/>
  <c r="BB1354" i="15"/>
  <c r="BB1355" i="15"/>
  <c r="BB1356" i="15"/>
  <c r="BB1357" i="15"/>
  <c r="BB1358" i="15"/>
  <c r="BB1359" i="15"/>
  <c r="BB1360" i="15"/>
  <c r="BB1361" i="15"/>
  <c r="BB1362" i="15"/>
  <c r="BB1363" i="15"/>
  <c r="BB1364" i="15"/>
  <c r="BB1365" i="15"/>
  <c r="BB1366" i="15"/>
  <c r="BB1367" i="15"/>
  <c r="BB1368" i="15"/>
  <c r="BB1369" i="15"/>
  <c r="BB1370" i="15"/>
  <c r="BB1371" i="15"/>
  <c r="BB1372" i="15"/>
  <c r="BB1373" i="15"/>
  <c r="BB1374" i="15"/>
  <c r="BB1375" i="15"/>
  <c r="BB1376" i="15"/>
  <c r="BB1377" i="15"/>
  <c r="BB1378" i="15"/>
  <c r="BB1379" i="15"/>
  <c r="BB1380" i="15"/>
  <c r="BB1381" i="15"/>
  <c r="BB1382" i="15"/>
  <c r="BB1383" i="15"/>
  <c r="BB1384" i="15"/>
  <c r="BB1385" i="15"/>
  <c r="BB1386" i="15"/>
  <c r="BB1387" i="15"/>
  <c r="BB1388" i="15"/>
  <c r="BB1389" i="15"/>
  <c r="BB1390" i="15"/>
  <c r="BB1391" i="15"/>
  <c r="BB1392" i="15"/>
  <c r="BB1393" i="15"/>
  <c r="BB1394" i="15"/>
  <c r="BB1395" i="15"/>
  <c r="BB1396" i="15"/>
  <c r="BB1397" i="15"/>
  <c r="BB1398" i="15"/>
  <c r="BB1399" i="15"/>
  <c r="BB1400" i="15"/>
  <c r="BB1401" i="15"/>
  <c r="BB1402" i="15"/>
  <c r="BB1403" i="15"/>
  <c r="BB1404" i="15"/>
  <c r="BB1405" i="15"/>
  <c r="BB1406" i="15"/>
  <c r="BB1407" i="15"/>
  <c r="BB1408" i="15"/>
  <c r="BB1409" i="15"/>
  <c r="BB1410" i="15"/>
  <c r="BB1411" i="15"/>
  <c r="BB1412" i="15"/>
  <c r="BB1413" i="15"/>
  <c r="BB1414" i="15"/>
  <c r="BB1415" i="15"/>
  <c r="BB1416" i="15"/>
  <c r="BB1417" i="15"/>
  <c r="BB1418" i="15"/>
  <c r="BB1419" i="15"/>
  <c r="BB1420" i="15"/>
  <c r="BB1421" i="15"/>
  <c r="BB1422" i="15"/>
  <c r="BB1423" i="15"/>
  <c r="BB1424" i="15"/>
  <c r="BB1425" i="15"/>
  <c r="BB1426" i="15"/>
  <c r="BB1427" i="15"/>
  <c r="BB1428" i="15"/>
  <c r="BB1429" i="15"/>
  <c r="BB1430" i="15"/>
  <c r="BB1431" i="15"/>
  <c r="BB1432" i="15"/>
  <c r="BB1433" i="15"/>
  <c r="BB1434" i="15"/>
  <c r="BB1435" i="15"/>
  <c r="BB1436" i="15"/>
  <c r="BB1437" i="15"/>
  <c r="BB1438" i="15"/>
  <c r="BB1439" i="15"/>
  <c r="BB1440" i="15"/>
  <c r="BB1441" i="15"/>
  <c r="BB1442" i="15"/>
  <c r="BB1443" i="15"/>
  <c r="BB1444" i="15"/>
  <c r="BB1445" i="15"/>
  <c r="BB1446" i="15"/>
  <c r="BB1447" i="15"/>
  <c r="BB1448" i="15"/>
  <c r="BB1449" i="15"/>
  <c r="BB1450" i="15"/>
  <c r="BB1451" i="15"/>
  <c r="BB1452" i="15"/>
  <c r="BB1453" i="15"/>
  <c r="BB1454" i="15"/>
  <c r="BB1455" i="15"/>
  <c r="BB1456" i="15"/>
  <c r="BB1457" i="15"/>
  <c r="BB1458" i="15"/>
  <c r="BB1459" i="15"/>
  <c r="BB1460" i="15"/>
  <c r="BB1461" i="15"/>
  <c r="BB1462" i="15"/>
  <c r="BB1463" i="15"/>
  <c r="BB1464" i="15"/>
  <c r="BB1465" i="15"/>
  <c r="BB1466" i="15"/>
  <c r="BB1467" i="15"/>
  <c r="BB1468" i="15"/>
  <c r="BB1469" i="15"/>
  <c r="BB1470" i="15"/>
  <c r="BB1471" i="15"/>
  <c r="BB1472" i="15"/>
  <c r="BB1473" i="15"/>
  <c r="BB1474" i="15"/>
  <c r="BB1475" i="15"/>
  <c r="BB1476" i="15"/>
  <c r="BB1477" i="15"/>
  <c r="BB1478" i="15"/>
  <c r="BB1479" i="15"/>
  <c r="BB1480" i="15"/>
  <c r="BB1481" i="15"/>
  <c r="BB1482" i="15"/>
  <c r="BB1483" i="15"/>
  <c r="BB1484" i="15"/>
  <c r="BB1485" i="15"/>
  <c r="BB1486" i="15"/>
  <c r="BB1487" i="15"/>
  <c r="BB1488" i="15"/>
  <c r="BB1489" i="15"/>
  <c r="BB1490" i="15"/>
  <c r="BB1491" i="15"/>
  <c r="BB1492" i="15"/>
  <c r="BB1493" i="15"/>
  <c r="BB1494" i="15"/>
  <c r="BB1495" i="15"/>
  <c r="BB1496" i="15"/>
  <c r="BB1497" i="15"/>
  <c r="BB1498" i="15"/>
  <c r="BB1499" i="15"/>
  <c r="BB1500" i="15"/>
  <c r="BB1501" i="15"/>
  <c r="BB1502" i="15"/>
  <c r="BB1503" i="15"/>
  <c r="BB1504" i="15"/>
  <c r="BB1505" i="15"/>
  <c r="BB1506" i="15"/>
  <c r="BB1507" i="15"/>
  <c r="BB1508" i="15"/>
  <c r="BB1509" i="15"/>
  <c r="BB1510" i="15"/>
  <c r="BB1511" i="15"/>
  <c r="BB1512" i="15"/>
  <c r="BB1513" i="15"/>
  <c r="BB1514" i="15"/>
  <c r="BB1515" i="15"/>
  <c r="BB1516" i="15"/>
  <c r="BB1517" i="15"/>
  <c r="BB1518" i="15"/>
  <c r="BB1519" i="15"/>
  <c r="BB1520" i="15"/>
  <c r="BB1521" i="15"/>
  <c r="BB1522" i="15"/>
  <c r="BB1523" i="15"/>
  <c r="BB1524" i="15"/>
  <c r="BB1525" i="15"/>
  <c r="BB1526" i="15"/>
  <c r="BB1527" i="15"/>
  <c r="BB1528" i="15"/>
  <c r="BB1529" i="15"/>
  <c r="BB1530" i="15"/>
  <c r="BB1531" i="15"/>
  <c r="BB1532" i="15"/>
  <c r="BB1533" i="15"/>
  <c r="BB1534" i="15"/>
  <c r="BB1535" i="15"/>
  <c r="BB1536" i="15"/>
  <c r="BB1537" i="15"/>
  <c r="BB1538" i="15"/>
  <c r="BB1539" i="15"/>
  <c r="BB1540" i="15"/>
  <c r="BB1541" i="15"/>
  <c r="BB1542" i="15"/>
  <c r="BB1543" i="15"/>
  <c r="BB1544" i="15"/>
  <c r="BB1545" i="15"/>
  <c r="BB1546" i="15"/>
  <c r="BB1547" i="15"/>
  <c r="BB1548" i="15"/>
  <c r="BB1549" i="15"/>
  <c r="BB1550" i="15"/>
  <c r="BB1551" i="15"/>
  <c r="BB1552" i="15"/>
  <c r="BB1553" i="15"/>
  <c r="BB1554" i="15"/>
  <c r="BB1555" i="15"/>
  <c r="BB1556" i="15"/>
  <c r="BB1557" i="15"/>
  <c r="BB1558" i="15"/>
  <c r="BB1559" i="15"/>
  <c r="BB1560" i="15"/>
  <c r="BB1561" i="15"/>
  <c r="BB1562" i="15"/>
  <c r="BB1563" i="15"/>
  <c r="BB1564" i="15"/>
  <c r="BB1565" i="15"/>
  <c r="BB1566" i="15"/>
  <c r="BB1567" i="15"/>
  <c r="BB1568" i="15"/>
  <c r="BB1569" i="15"/>
  <c r="BB1570" i="15"/>
  <c r="BB1571" i="15"/>
  <c r="BB1572" i="15"/>
  <c r="BB1573" i="15"/>
  <c r="BB1574" i="15"/>
  <c r="BB1575" i="15"/>
  <c r="BB1576" i="15"/>
  <c r="BB1577" i="15"/>
  <c r="BB1578" i="15"/>
  <c r="BB1579" i="15"/>
  <c r="BB1580" i="15"/>
  <c r="BB1581" i="15"/>
  <c r="BB1582" i="15"/>
  <c r="BB1583" i="15"/>
  <c r="BB1584" i="15"/>
  <c r="BB1585" i="15"/>
  <c r="BB1586" i="15"/>
  <c r="BB1587" i="15"/>
  <c r="BB1588" i="15"/>
  <c r="BB1589" i="15"/>
  <c r="BB1590" i="15"/>
  <c r="BB1591" i="15"/>
  <c r="BB1592" i="15"/>
  <c r="BB1593" i="15"/>
  <c r="BB1594" i="15"/>
  <c r="BB1595" i="15"/>
  <c r="BB1596" i="15"/>
  <c r="BB1597" i="15"/>
  <c r="BB1598" i="15"/>
  <c r="BB1599" i="15"/>
  <c r="BB1600" i="15"/>
  <c r="BB1601" i="15"/>
  <c r="BB1602" i="15"/>
  <c r="BB1603" i="15"/>
  <c r="BB1604" i="15"/>
  <c r="BB1605" i="15"/>
  <c r="BB1606" i="15"/>
  <c r="BB1607" i="15"/>
  <c r="BB1608" i="15"/>
  <c r="BB1609" i="15"/>
  <c r="BB1610" i="15"/>
  <c r="BB1611" i="15"/>
  <c r="BB1612" i="15"/>
  <c r="BB1613" i="15"/>
  <c r="BB1614" i="15"/>
  <c r="BB1615" i="15"/>
  <c r="BB1616" i="15"/>
  <c r="BB1617" i="15"/>
  <c r="BB1618" i="15"/>
  <c r="BB1619" i="15"/>
  <c r="BB1620" i="15"/>
  <c r="BB1621" i="15"/>
  <c r="BB1622" i="15"/>
  <c r="BB1623" i="15"/>
  <c r="BB1624" i="15"/>
  <c r="BB1625" i="15"/>
  <c r="BB1626" i="15"/>
  <c r="BB1627" i="15"/>
  <c r="BB1628" i="15"/>
  <c r="BB1629" i="15"/>
  <c r="BB1630" i="15"/>
  <c r="BB1631" i="15"/>
  <c r="BB1632" i="15"/>
  <c r="BB1633" i="15"/>
  <c r="BB1634" i="15"/>
  <c r="BB1635" i="15"/>
  <c r="BB1636" i="15"/>
  <c r="BB1637" i="15"/>
  <c r="BB1638" i="15"/>
  <c r="BB1639" i="15"/>
  <c r="BB1640" i="15"/>
  <c r="BB1641" i="15"/>
  <c r="BB1642" i="15"/>
  <c r="BB1643" i="15"/>
  <c r="BB1644" i="15"/>
  <c r="BB1645" i="15"/>
  <c r="BB1646" i="15"/>
  <c r="BB1647" i="15"/>
  <c r="BB1648" i="15"/>
  <c r="BB1649" i="15"/>
  <c r="BB1650" i="15"/>
  <c r="BB1651" i="15"/>
  <c r="BB1652" i="15"/>
  <c r="BB1653" i="15"/>
  <c r="BB1654" i="15"/>
  <c r="BB1655" i="15"/>
  <c r="BB1656" i="15"/>
  <c r="BB1657" i="15"/>
  <c r="BB1658" i="15"/>
  <c r="BB1659" i="15"/>
  <c r="BB1660" i="15"/>
  <c r="BB1661" i="15"/>
  <c r="BB1662" i="15"/>
  <c r="BB1663" i="15"/>
  <c r="BB1664" i="15"/>
  <c r="BB1665" i="15"/>
  <c r="BB1666" i="15"/>
  <c r="BB1667" i="15"/>
  <c r="BB1668" i="15"/>
  <c r="BB1669" i="15"/>
  <c r="BB1670" i="15"/>
  <c r="BB1671" i="15"/>
  <c r="BB1672" i="15"/>
  <c r="BB1673" i="15"/>
  <c r="BB1674" i="15"/>
  <c r="BB1675" i="15"/>
  <c r="BB1676" i="15"/>
  <c r="BB1677" i="15"/>
  <c r="BB1678" i="15"/>
  <c r="BB1679" i="15"/>
  <c r="BB1680" i="15"/>
  <c r="BB1681" i="15"/>
  <c r="BB1682" i="15"/>
  <c r="BB1683" i="15"/>
  <c r="BB1684" i="15"/>
  <c r="BB1685" i="15"/>
  <c r="BB1686" i="15"/>
  <c r="BB1687" i="15"/>
  <c r="BB1688" i="15"/>
  <c r="BB1689" i="15"/>
  <c r="BB1690" i="15"/>
  <c r="BB1691" i="15"/>
  <c r="BB1692" i="15"/>
  <c r="BB1693" i="15"/>
  <c r="BB1694" i="15"/>
  <c r="BB1695" i="15"/>
  <c r="BB1696" i="15"/>
  <c r="BB1697" i="15"/>
  <c r="BB1698" i="15"/>
  <c r="BB1699" i="15"/>
  <c r="BB1700" i="15"/>
  <c r="BB1701" i="15"/>
  <c r="BB1702" i="15"/>
  <c r="BB1703" i="15"/>
  <c r="BB1704" i="15"/>
  <c r="BB1705" i="15"/>
  <c r="BB1706" i="15"/>
  <c r="BB1707" i="15"/>
  <c r="BB1708" i="15"/>
  <c r="BB1709" i="15"/>
  <c r="BB1710" i="15"/>
  <c r="BB1711" i="15"/>
  <c r="BB1712" i="15"/>
  <c r="BB1713" i="15"/>
  <c r="BB1714" i="15"/>
  <c r="BB1715" i="15"/>
  <c r="BB1716" i="15"/>
  <c r="BB1717" i="15"/>
  <c r="BB1718" i="15"/>
  <c r="BB1719" i="15"/>
  <c r="BB1720" i="15"/>
  <c r="BB1721" i="15"/>
  <c r="BB1722" i="15"/>
  <c r="BB1723" i="15"/>
  <c r="BB1724" i="15"/>
  <c r="BB1725" i="15"/>
  <c r="BB1726" i="15"/>
  <c r="BB1727" i="15"/>
  <c r="BB1728" i="15"/>
  <c r="BB1729" i="15"/>
  <c r="BB1730" i="15"/>
  <c r="BB1731" i="15"/>
  <c r="BB1732" i="15"/>
  <c r="BB1733" i="15"/>
  <c r="BB1734" i="15"/>
  <c r="BB1735" i="15"/>
  <c r="BB1736" i="15"/>
  <c r="BB1737" i="15"/>
  <c r="BB1738" i="15"/>
  <c r="BB1739" i="15"/>
  <c r="BB1740" i="15"/>
  <c r="BB1741" i="15"/>
  <c r="BB1742" i="15"/>
  <c r="BB1743" i="15"/>
  <c r="BB1744" i="15"/>
  <c r="BB1745" i="15"/>
  <c r="BB1746" i="15"/>
  <c r="BB1747" i="15"/>
  <c r="BB1748" i="15"/>
  <c r="BB1749" i="15"/>
  <c r="BB1750" i="15"/>
  <c r="BB1751" i="15"/>
  <c r="BB1752" i="15"/>
  <c r="BB1753" i="15"/>
  <c r="BB1754" i="15"/>
  <c r="BB1755" i="15"/>
  <c r="BB1756" i="15"/>
  <c r="BB1757" i="15"/>
  <c r="BB1758" i="15"/>
  <c r="BB1759" i="15"/>
  <c r="BB1760" i="15"/>
  <c r="BB1761" i="15"/>
  <c r="BB1762" i="15"/>
  <c r="BB1763" i="15"/>
  <c r="BB1764" i="15"/>
  <c r="BB1765" i="15"/>
  <c r="BB1766" i="15"/>
  <c r="BB1767" i="15"/>
  <c r="BB1768" i="15"/>
  <c r="BB1769" i="15"/>
  <c r="BB1770" i="15"/>
  <c r="BB1771" i="15"/>
  <c r="BB1772" i="15"/>
  <c r="BB1773" i="15"/>
  <c r="BB1774" i="15"/>
  <c r="BB1775" i="15"/>
  <c r="BB1776" i="15"/>
  <c r="BB1777" i="15"/>
  <c r="BB1778" i="15"/>
  <c r="BB1779" i="15"/>
  <c r="BB1780" i="15"/>
  <c r="BB1781" i="15"/>
  <c r="BB1782" i="15"/>
  <c r="BB1783" i="15"/>
  <c r="BB1784" i="15"/>
  <c r="BB1785" i="15"/>
  <c r="BB1786" i="15"/>
  <c r="BB1787" i="15"/>
  <c r="BB1788" i="15"/>
  <c r="BB1789" i="15"/>
  <c r="BB1790" i="15"/>
  <c r="BB1791" i="15"/>
  <c r="BB1792" i="15"/>
  <c r="BB1793" i="15"/>
  <c r="BB1794" i="15"/>
  <c r="BB1795" i="15"/>
  <c r="BB1796" i="15"/>
  <c r="BB1797" i="15"/>
  <c r="BB1798" i="15"/>
  <c r="BB1799" i="15"/>
  <c r="BB1800" i="15"/>
  <c r="BB1801" i="15"/>
  <c r="BB1802" i="15"/>
  <c r="BB1803" i="15"/>
  <c r="BB1804" i="15"/>
  <c r="BB1805" i="15"/>
  <c r="BB1806" i="15"/>
  <c r="BB1807" i="15"/>
  <c r="BB1808" i="15"/>
  <c r="BB1809" i="15"/>
  <c r="BB1810" i="15"/>
  <c r="BB1811" i="15"/>
  <c r="BB1812" i="15"/>
  <c r="BB1813" i="15"/>
  <c r="BB1814" i="15"/>
  <c r="BB1815" i="15"/>
  <c r="BB1816" i="15"/>
  <c r="BB1817" i="15"/>
  <c r="BB1818" i="15"/>
  <c r="BB1819" i="15"/>
  <c r="BB1820" i="15"/>
  <c r="BB1821" i="15"/>
  <c r="BB1822" i="15"/>
  <c r="BB1823" i="15"/>
  <c r="BB1824" i="15"/>
  <c r="BB1825" i="15"/>
  <c r="BB1826" i="15"/>
  <c r="BB1827" i="15"/>
  <c r="BB1828" i="15"/>
  <c r="BB1829" i="15"/>
  <c r="BB1830" i="15"/>
  <c r="BB1831" i="15"/>
  <c r="BB1832" i="15"/>
  <c r="BB1833" i="15"/>
  <c r="BB1834" i="15"/>
  <c r="BB1835" i="15"/>
  <c r="BB1836" i="15"/>
  <c r="BB1837" i="15"/>
  <c r="BB1838" i="15"/>
  <c r="BB1839" i="15"/>
  <c r="BB1840" i="15"/>
  <c r="BB1841" i="15"/>
  <c r="BB1842" i="15"/>
  <c r="BB1843" i="15"/>
  <c r="BB1844" i="15"/>
  <c r="BB1845" i="15"/>
  <c r="BB1846" i="15"/>
  <c r="BB1847" i="15"/>
  <c r="BB1848" i="15"/>
  <c r="BB1849" i="15"/>
  <c r="BB1850" i="15"/>
  <c r="BB1851" i="15"/>
  <c r="BB1852" i="15"/>
  <c r="BB1853" i="15"/>
  <c r="BB1854" i="15"/>
  <c r="BB1855" i="15"/>
  <c r="BB1856" i="15"/>
  <c r="BB1857" i="15"/>
  <c r="BB1858" i="15"/>
  <c r="BB1859" i="15"/>
  <c r="BB1860" i="15"/>
  <c r="BB1861" i="15"/>
  <c r="BB1862" i="15"/>
  <c r="BB1863" i="15"/>
  <c r="BB1864" i="15"/>
  <c r="BB1865" i="15"/>
  <c r="BB1866" i="15"/>
  <c r="BB1867" i="15"/>
  <c r="BB1868" i="15"/>
  <c r="BB1869" i="15"/>
  <c r="BB1870" i="15"/>
  <c r="BB1871" i="15"/>
  <c r="BB1872" i="15"/>
  <c r="BB1873" i="15"/>
  <c r="BB1874" i="15"/>
  <c r="BB1875" i="15"/>
  <c r="BB1876" i="15"/>
  <c r="BB1877" i="15"/>
  <c r="BB1878" i="15"/>
  <c r="BB1879" i="15"/>
  <c r="BB1880" i="15"/>
  <c r="BB1881" i="15"/>
  <c r="BB1882" i="15"/>
  <c r="BB1883" i="15"/>
  <c r="BB1884" i="15"/>
  <c r="BB1885" i="15"/>
  <c r="BB1886" i="15"/>
  <c r="BB1887" i="15"/>
  <c r="BB1888" i="15"/>
  <c r="BB1889" i="15"/>
  <c r="BB1890" i="15"/>
  <c r="BB1891" i="15"/>
  <c r="BB1892" i="15"/>
  <c r="BB1893" i="15"/>
  <c r="BB1894" i="15"/>
  <c r="BB1895" i="15"/>
  <c r="BB1896" i="15"/>
  <c r="BB1897" i="15"/>
  <c r="BB1898" i="15"/>
  <c r="BB1899" i="15"/>
  <c r="BB1900" i="15"/>
  <c r="BB1901" i="15"/>
  <c r="BB1902" i="15"/>
  <c r="BB1903" i="15"/>
  <c r="BB1904" i="15"/>
  <c r="BB1905" i="15"/>
  <c r="BB1906" i="15"/>
  <c r="BB1907" i="15"/>
  <c r="BB1908" i="15"/>
  <c r="BB1909" i="15"/>
  <c r="BB1910" i="15"/>
  <c r="BB1911" i="15"/>
  <c r="BB1912" i="15"/>
  <c r="BB1913" i="15"/>
  <c r="BB1914" i="15"/>
  <c r="BB1915" i="15"/>
  <c r="BB1916" i="15"/>
  <c r="BB1917" i="15"/>
  <c r="BB1918" i="15"/>
  <c r="BB1919" i="15"/>
  <c r="BB1920" i="15"/>
  <c r="BB1921" i="15"/>
  <c r="BB1922" i="15"/>
  <c r="BB1923" i="15"/>
  <c r="BB3" i="15"/>
  <c r="BA4" i="15"/>
  <c r="BA5" i="15"/>
  <c r="BA6" i="15"/>
  <c r="BA7" i="15"/>
  <c r="BA8" i="15"/>
  <c r="BA9" i="15"/>
  <c r="BA10" i="15"/>
  <c r="BA11" i="15"/>
  <c r="BA12" i="15"/>
  <c r="BA13" i="15"/>
  <c r="BA14" i="15"/>
  <c r="BA15" i="15"/>
  <c r="BA16" i="15"/>
  <c r="BA17" i="15"/>
  <c r="BA18" i="15"/>
  <c r="BA19" i="15"/>
  <c r="BA20" i="15"/>
  <c r="BA21" i="15"/>
  <c r="BA22" i="15"/>
  <c r="BA23" i="15"/>
  <c r="BA24" i="15"/>
  <c r="BA25" i="15"/>
  <c r="BA26" i="15"/>
  <c r="BA27" i="15"/>
  <c r="BA28" i="15"/>
  <c r="BA29" i="15"/>
  <c r="BA30" i="15"/>
  <c r="BA31" i="15"/>
  <c r="BA32" i="15"/>
  <c r="BA33" i="15"/>
  <c r="BA34" i="15"/>
  <c r="BA35" i="15"/>
  <c r="BA36" i="15"/>
  <c r="BA37" i="15"/>
  <c r="BA38" i="15"/>
  <c r="BA39" i="15"/>
  <c r="BA40" i="15"/>
  <c r="BA41" i="15"/>
  <c r="BA42" i="15"/>
  <c r="BA43" i="15"/>
  <c r="BA44" i="15"/>
  <c r="BA45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2" i="15"/>
  <c r="BA63" i="15"/>
  <c r="BA64" i="15"/>
  <c r="BA65" i="15"/>
  <c r="BA66" i="15"/>
  <c r="BA67" i="15"/>
  <c r="BA68" i="15"/>
  <c r="BA69" i="15"/>
  <c r="BA70" i="15"/>
  <c r="BA71" i="15"/>
  <c r="BA72" i="15"/>
  <c r="BA73" i="15"/>
  <c r="BA74" i="15"/>
  <c r="BA75" i="15"/>
  <c r="BA76" i="15"/>
  <c r="BA77" i="15"/>
  <c r="BA78" i="15"/>
  <c r="BA79" i="15"/>
  <c r="BA80" i="15"/>
  <c r="BA81" i="15"/>
  <c r="BA82" i="15"/>
  <c r="BA83" i="15"/>
  <c r="BA84" i="15"/>
  <c r="BA85" i="15"/>
  <c r="BA86" i="15"/>
  <c r="BA87" i="15"/>
  <c r="BA88" i="15"/>
  <c r="BA89" i="15"/>
  <c r="BA90" i="15"/>
  <c r="BA91" i="15"/>
  <c r="BA92" i="15"/>
  <c r="BA93" i="15"/>
  <c r="BA94" i="15"/>
  <c r="BA95" i="15"/>
  <c r="BA96" i="15"/>
  <c r="BA97" i="15"/>
  <c r="BA98" i="15"/>
  <c r="BA99" i="15"/>
  <c r="BA100" i="15"/>
  <c r="BA101" i="15"/>
  <c r="BA102" i="15"/>
  <c r="BA103" i="15"/>
  <c r="BA104" i="15"/>
  <c r="BA105" i="15"/>
  <c r="BA106" i="15"/>
  <c r="BA107" i="15"/>
  <c r="BA108" i="15"/>
  <c r="BA109" i="15"/>
  <c r="BA110" i="15"/>
  <c r="BA111" i="15"/>
  <c r="BA112" i="15"/>
  <c r="BA113" i="15"/>
  <c r="BA114" i="15"/>
  <c r="BA115" i="15"/>
  <c r="BA116" i="15"/>
  <c r="BA117" i="15"/>
  <c r="BA118" i="15"/>
  <c r="BA119" i="15"/>
  <c r="BA120" i="15"/>
  <c r="BA121" i="15"/>
  <c r="BA122" i="15"/>
  <c r="BA123" i="15"/>
  <c r="BA124" i="15"/>
  <c r="BA125" i="15"/>
  <c r="BA126" i="15"/>
  <c r="BA127" i="15"/>
  <c r="BA128" i="15"/>
  <c r="BA129" i="15"/>
  <c r="BA130" i="15"/>
  <c r="BA131" i="15"/>
  <c r="BA132" i="15"/>
  <c r="BA133" i="15"/>
  <c r="BA134" i="15"/>
  <c r="BA135" i="15"/>
  <c r="BA136" i="15"/>
  <c r="BA137" i="15"/>
  <c r="BA138" i="15"/>
  <c r="BA139" i="15"/>
  <c r="BA140" i="15"/>
  <c r="BA141" i="15"/>
  <c r="BA142" i="15"/>
  <c r="BA143" i="15"/>
  <c r="BA144" i="15"/>
  <c r="BA145" i="15"/>
  <c r="BA146" i="15"/>
  <c r="BA147" i="15"/>
  <c r="BA148" i="15"/>
  <c r="BA149" i="15"/>
  <c r="BA150" i="15"/>
  <c r="BA151" i="15"/>
  <c r="BA152" i="15"/>
  <c r="BA153" i="15"/>
  <c r="BA154" i="15"/>
  <c r="BA155" i="15"/>
  <c r="BA156" i="15"/>
  <c r="BA157" i="15"/>
  <c r="BA158" i="15"/>
  <c r="BA159" i="15"/>
  <c r="BA160" i="15"/>
  <c r="BA161" i="15"/>
  <c r="BA162" i="15"/>
  <c r="BA163" i="15"/>
  <c r="BA164" i="15"/>
  <c r="BA165" i="15"/>
  <c r="BA166" i="15"/>
  <c r="BA167" i="15"/>
  <c r="BA168" i="15"/>
  <c r="BA169" i="15"/>
  <c r="BA170" i="15"/>
  <c r="BA171" i="15"/>
  <c r="BA172" i="15"/>
  <c r="BA173" i="15"/>
  <c r="BA174" i="15"/>
  <c r="BA175" i="15"/>
  <c r="BA176" i="15"/>
  <c r="BA177" i="15"/>
  <c r="BA178" i="15"/>
  <c r="BA179" i="15"/>
  <c r="BA180" i="15"/>
  <c r="BA181" i="15"/>
  <c r="BA182" i="15"/>
  <c r="BA183" i="15"/>
  <c r="BA184" i="15"/>
  <c r="BA185" i="15"/>
  <c r="BA186" i="15"/>
  <c r="BA187" i="15"/>
  <c r="BA188" i="15"/>
  <c r="BA189" i="15"/>
  <c r="BA190" i="15"/>
  <c r="BA191" i="15"/>
  <c r="BA192" i="15"/>
  <c r="BA193" i="15"/>
  <c r="BA194" i="15"/>
  <c r="BA195" i="15"/>
  <c r="BA196" i="15"/>
  <c r="BA197" i="15"/>
  <c r="BA198" i="15"/>
  <c r="BA199" i="15"/>
  <c r="BA200" i="15"/>
  <c r="BA201" i="15"/>
  <c r="BA202" i="15"/>
  <c r="BA203" i="15"/>
  <c r="BA204" i="15"/>
  <c r="BA205" i="15"/>
  <c r="BA206" i="15"/>
  <c r="BA207" i="15"/>
  <c r="BA208" i="15"/>
  <c r="BA209" i="15"/>
  <c r="BA210" i="15"/>
  <c r="BA211" i="15"/>
  <c r="BA212" i="15"/>
  <c r="BA213" i="15"/>
  <c r="BA214" i="15"/>
  <c r="BA215" i="15"/>
  <c r="BA216" i="15"/>
  <c r="BA217" i="15"/>
  <c r="BA218" i="15"/>
  <c r="BA219" i="15"/>
  <c r="BA220" i="15"/>
  <c r="BA221" i="15"/>
  <c r="BA222" i="15"/>
  <c r="BA223" i="15"/>
  <c r="BA224" i="15"/>
  <c r="BA225" i="15"/>
  <c r="BA226" i="15"/>
  <c r="BA227" i="15"/>
  <c r="BA228" i="15"/>
  <c r="BA229" i="15"/>
  <c r="BA230" i="15"/>
  <c r="BA231" i="15"/>
  <c r="BA232" i="15"/>
  <c r="BA233" i="15"/>
  <c r="BA234" i="15"/>
  <c r="BA235" i="15"/>
  <c r="BA236" i="15"/>
  <c r="BA237" i="15"/>
  <c r="BA238" i="15"/>
  <c r="BA239" i="15"/>
  <c r="BA240" i="15"/>
  <c r="BA241" i="15"/>
  <c r="BA242" i="15"/>
  <c r="BA243" i="15"/>
  <c r="BA244" i="15"/>
  <c r="BA245" i="15"/>
  <c r="BA246" i="15"/>
  <c r="BA247" i="15"/>
  <c r="BA248" i="15"/>
  <c r="BA249" i="15"/>
  <c r="BA250" i="15"/>
  <c r="BA251" i="15"/>
  <c r="BA252" i="15"/>
  <c r="BA253" i="15"/>
  <c r="BA254" i="15"/>
  <c r="BA255" i="15"/>
  <c r="BA256" i="15"/>
  <c r="BA257" i="15"/>
  <c r="BA258" i="15"/>
  <c r="BA259" i="15"/>
  <c r="BA260" i="15"/>
  <c r="BA261" i="15"/>
  <c r="BA262" i="15"/>
  <c r="BA263" i="15"/>
  <c r="BA264" i="15"/>
  <c r="BA265" i="15"/>
  <c r="BA266" i="15"/>
  <c r="BA267" i="15"/>
  <c r="BA268" i="15"/>
  <c r="BA269" i="15"/>
  <c r="BA270" i="15"/>
  <c r="BA271" i="15"/>
  <c r="BA272" i="15"/>
  <c r="BA273" i="15"/>
  <c r="BA274" i="15"/>
  <c r="BA275" i="15"/>
  <c r="BA276" i="15"/>
  <c r="BA277" i="15"/>
  <c r="BA278" i="15"/>
  <c r="BA279" i="15"/>
  <c r="BA280" i="15"/>
  <c r="BA281" i="15"/>
  <c r="BA282" i="15"/>
  <c r="BA283" i="15"/>
  <c r="BA284" i="15"/>
  <c r="BA285" i="15"/>
  <c r="BA286" i="15"/>
  <c r="BA287" i="15"/>
  <c r="BA288" i="15"/>
  <c r="BA289" i="15"/>
  <c r="BA290" i="15"/>
  <c r="BA291" i="15"/>
  <c r="BA292" i="15"/>
  <c r="BA293" i="15"/>
  <c r="BA294" i="15"/>
  <c r="BA295" i="15"/>
  <c r="BA296" i="15"/>
  <c r="BA297" i="15"/>
  <c r="BA298" i="15"/>
  <c r="BA299" i="15"/>
  <c r="BA300" i="15"/>
  <c r="BA301" i="15"/>
  <c r="BA302" i="15"/>
  <c r="BA303" i="15"/>
  <c r="BA304" i="15"/>
  <c r="BA305" i="15"/>
  <c r="BA306" i="15"/>
  <c r="BA307" i="15"/>
  <c r="BA308" i="15"/>
  <c r="BA309" i="15"/>
  <c r="BA310" i="15"/>
  <c r="BA311" i="15"/>
  <c r="BA312" i="15"/>
  <c r="BA313" i="15"/>
  <c r="BA314" i="15"/>
  <c r="BA315" i="15"/>
  <c r="BA316" i="15"/>
  <c r="BA317" i="15"/>
  <c r="BA318" i="15"/>
  <c r="BA319" i="15"/>
  <c r="BA320" i="15"/>
  <c r="BA321" i="15"/>
  <c r="BA322" i="15"/>
  <c r="BA323" i="15"/>
  <c r="BA324" i="15"/>
  <c r="BA325" i="15"/>
  <c r="BA326" i="15"/>
  <c r="BA327" i="15"/>
  <c r="BA328" i="15"/>
  <c r="BA329" i="15"/>
  <c r="BA330" i="15"/>
  <c r="BA331" i="15"/>
  <c r="BA332" i="15"/>
  <c r="BA333" i="15"/>
  <c r="BA334" i="15"/>
  <c r="BA335" i="15"/>
  <c r="BA336" i="15"/>
  <c r="BA337" i="15"/>
  <c r="BA338" i="15"/>
  <c r="BA339" i="15"/>
  <c r="BA340" i="15"/>
  <c r="BA341" i="15"/>
  <c r="BA342" i="15"/>
  <c r="BA343" i="15"/>
  <c r="BA344" i="15"/>
  <c r="BA345" i="15"/>
  <c r="BA346" i="15"/>
  <c r="BA347" i="15"/>
  <c r="BA348" i="15"/>
  <c r="BA349" i="15"/>
  <c r="BA350" i="15"/>
  <c r="BA351" i="15"/>
  <c r="BA352" i="15"/>
  <c r="BA353" i="15"/>
  <c r="BA354" i="15"/>
  <c r="BA355" i="15"/>
  <c r="BA356" i="15"/>
  <c r="BA357" i="15"/>
  <c r="BA358" i="15"/>
  <c r="BA359" i="15"/>
  <c r="BA360" i="15"/>
  <c r="BA361" i="15"/>
  <c r="BA362" i="15"/>
  <c r="BA363" i="15"/>
  <c r="BA364" i="15"/>
  <c r="BA365" i="15"/>
  <c r="BA366" i="15"/>
  <c r="BA367" i="15"/>
  <c r="BA368" i="15"/>
  <c r="BA369" i="15"/>
  <c r="BA370" i="15"/>
  <c r="BA371" i="15"/>
  <c r="BA372" i="15"/>
  <c r="BA373" i="15"/>
  <c r="BA374" i="15"/>
  <c r="BA375" i="15"/>
  <c r="BA376" i="15"/>
  <c r="BA377" i="15"/>
  <c r="BA378" i="15"/>
  <c r="BA379" i="15"/>
  <c r="BA380" i="15"/>
  <c r="BA381" i="15"/>
  <c r="BA382" i="15"/>
  <c r="BA383" i="15"/>
  <c r="BA384" i="15"/>
  <c r="BA385" i="15"/>
  <c r="BA386" i="15"/>
  <c r="BA387" i="15"/>
  <c r="BA388" i="15"/>
  <c r="BA389" i="15"/>
  <c r="BA390" i="15"/>
  <c r="BA391" i="15"/>
  <c r="BA392" i="15"/>
  <c r="BA393" i="15"/>
  <c r="BA394" i="15"/>
  <c r="BA395" i="15"/>
  <c r="BA396" i="15"/>
  <c r="BA397" i="15"/>
  <c r="BA398" i="15"/>
  <c r="BA399" i="15"/>
  <c r="BA400" i="15"/>
  <c r="BA401" i="15"/>
  <c r="BA402" i="15"/>
  <c r="BA403" i="15"/>
  <c r="BA404" i="15"/>
  <c r="BA405" i="15"/>
  <c r="BA406" i="15"/>
  <c r="BA407" i="15"/>
  <c r="BA408" i="15"/>
  <c r="BA409" i="15"/>
  <c r="BA410" i="15"/>
  <c r="BA411" i="15"/>
  <c r="BA412" i="15"/>
  <c r="BA413" i="15"/>
  <c r="BA414" i="15"/>
  <c r="BA415" i="15"/>
  <c r="BA416" i="15"/>
  <c r="BA417" i="15"/>
  <c r="BA418" i="15"/>
  <c r="BA419" i="15"/>
  <c r="BA420" i="15"/>
  <c r="BA421" i="15"/>
  <c r="BA422" i="15"/>
  <c r="BA423" i="15"/>
  <c r="BA424" i="15"/>
  <c r="BA425" i="15"/>
  <c r="BA426" i="15"/>
  <c r="BA427" i="15"/>
  <c r="BA428" i="15"/>
  <c r="BA429" i="15"/>
  <c r="BA430" i="15"/>
  <c r="BA431" i="15"/>
  <c r="BA432" i="15"/>
  <c r="BA433" i="15"/>
  <c r="BA434" i="15"/>
  <c r="BA435" i="15"/>
  <c r="BA436" i="15"/>
  <c r="BA437" i="15"/>
  <c r="BA438" i="15"/>
  <c r="BA439" i="15"/>
  <c r="BA440" i="15"/>
  <c r="BA441" i="15"/>
  <c r="BA442" i="15"/>
  <c r="BA443" i="15"/>
  <c r="BA444" i="15"/>
  <c r="BA445" i="15"/>
  <c r="BA446" i="15"/>
  <c r="BA447" i="15"/>
  <c r="BA448" i="15"/>
  <c r="BA449" i="15"/>
  <c r="BA450" i="15"/>
  <c r="BA451" i="15"/>
  <c r="BA452" i="15"/>
  <c r="BA453" i="15"/>
  <c r="BA454" i="15"/>
  <c r="BA455" i="15"/>
  <c r="BA456" i="15"/>
  <c r="BA457" i="15"/>
  <c r="BA458" i="15"/>
  <c r="BA459" i="15"/>
  <c r="BA460" i="15"/>
  <c r="BA461" i="15"/>
  <c r="BA462" i="15"/>
  <c r="BA463" i="15"/>
  <c r="BA464" i="15"/>
  <c r="BA465" i="15"/>
  <c r="BA466" i="15"/>
  <c r="BA467" i="15"/>
  <c r="BA468" i="15"/>
  <c r="BA469" i="15"/>
  <c r="BA470" i="15"/>
  <c r="BA471" i="15"/>
  <c r="BA472" i="15"/>
  <c r="BA473" i="15"/>
  <c r="BA474" i="15"/>
  <c r="BA475" i="15"/>
  <c r="BA476" i="15"/>
  <c r="BA477" i="15"/>
  <c r="BA478" i="15"/>
  <c r="BA479" i="15"/>
  <c r="BA480" i="15"/>
  <c r="BA481" i="15"/>
  <c r="BA482" i="15"/>
  <c r="BA483" i="15"/>
  <c r="BA484" i="15"/>
  <c r="BA485" i="15"/>
  <c r="BA486" i="15"/>
  <c r="BA487" i="15"/>
  <c r="BA488" i="15"/>
  <c r="BA489" i="15"/>
  <c r="BA490" i="15"/>
  <c r="BA491" i="15"/>
  <c r="BA492" i="15"/>
  <c r="BA493" i="15"/>
  <c r="BA494" i="15"/>
  <c r="BA495" i="15"/>
  <c r="BA496" i="15"/>
  <c r="BA497" i="15"/>
  <c r="BA498" i="15"/>
  <c r="BA499" i="15"/>
  <c r="BA500" i="15"/>
  <c r="BA501" i="15"/>
  <c r="BA502" i="15"/>
  <c r="BA503" i="15"/>
  <c r="BA504" i="15"/>
  <c r="BA505" i="15"/>
  <c r="BA506" i="15"/>
  <c r="BA507" i="15"/>
  <c r="BA508" i="15"/>
  <c r="BA509" i="15"/>
  <c r="BA510" i="15"/>
  <c r="BA511" i="15"/>
  <c r="BA512" i="15"/>
  <c r="BA513" i="15"/>
  <c r="BA514" i="15"/>
  <c r="BA515" i="15"/>
  <c r="BA516" i="15"/>
  <c r="BA517" i="15"/>
  <c r="BA518" i="15"/>
  <c r="BA519" i="15"/>
  <c r="BA520" i="15"/>
  <c r="BA521" i="15"/>
  <c r="BA522" i="15"/>
  <c r="BA523" i="15"/>
  <c r="BA524" i="15"/>
  <c r="BA525" i="15"/>
  <c r="BA526" i="15"/>
  <c r="BA527" i="15"/>
  <c r="BA528" i="15"/>
  <c r="BA529" i="15"/>
  <c r="BA530" i="15"/>
  <c r="BA531" i="15"/>
  <c r="BA532" i="15"/>
  <c r="BA533" i="15"/>
  <c r="BA534" i="15"/>
  <c r="BA535" i="15"/>
  <c r="BA536" i="15"/>
  <c r="BA537" i="15"/>
  <c r="BA538" i="15"/>
  <c r="BA539" i="15"/>
  <c r="BA540" i="15"/>
  <c r="BA541" i="15"/>
  <c r="BA542" i="15"/>
  <c r="BA543" i="15"/>
  <c r="BA544" i="15"/>
  <c r="BA545" i="15"/>
  <c r="BA546" i="15"/>
  <c r="BA547" i="15"/>
  <c r="BA548" i="15"/>
  <c r="BA549" i="15"/>
  <c r="BA550" i="15"/>
  <c r="BA551" i="15"/>
  <c r="BA552" i="15"/>
  <c r="BA553" i="15"/>
  <c r="BA554" i="15"/>
  <c r="BA555" i="15"/>
  <c r="BA556" i="15"/>
  <c r="BA557" i="15"/>
  <c r="BA558" i="15"/>
  <c r="BA559" i="15"/>
  <c r="BA560" i="15"/>
  <c r="BA561" i="15"/>
  <c r="BA562" i="15"/>
  <c r="BA563" i="15"/>
  <c r="BA564" i="15"/>
  <c r="BA565" i="15"/>
  <c r="BA566" i="15"/>
  <c r="BA567" i="15"/>
  <c r="BA568" i="15"/>
  <c r="BA569" i="15"/>
  <c r="BA570" i="15"/>
  <c r="BA571" i="15"/>
  <c r="BA572" i="15"/>
  <c r="BA573" i="15"/>
  <c r="BA574" i="15"/>
  <c r="BA575" i="15"/>
  <c r="BA576" i="15"/>
  <c r="BA577" i="15"/>
  <c r="BA578" i="15"/>
  <c r="BA579" i="15"/>
  <c r="BA580" i="15"/>
  <c r="BA581" i="15"/>
  <c r="BA582" i="15"/>
  <c r="BA583" i="15"/>
  <c r="BA584" i="15"/>
  <c r="BA585" i="15"/>
  <c r="BA586" i="15"/>
  <c r="BA587" i="15"/>
  <c r="BA588" i="15"/>
  <c r="BA589" i="15"/>
  <c r="BA590" i="15"/>
  <c r="BA591" i="15"/>
  <c r="BA592" i="15"/>
  <c r="BA593" i="15"/>
  <c r="BA594" i="15"/>
  <c r="BA595" i="15"/>
  <c r="BA596" i="15"/>
  <c r="BA597" i="15"/>
  <c r="BA598" i="15"/>
  <c r="BA599" i="15"/>
  <c r="BA600" i="15"/>
  <c r="BA601" i="15"/>
  <c r="BA602" i="15"/>
  <c r="BA603" i="15"/>
  <c r="BA604" i="15"/>
  <c r="BA605" i="15"/>
  <c r="BA606" i="15"/>
  <c r="BA607" i="15"/>
  <c r="BA608" i="15"/>
  <c r="BA609" i="15"/>
  <c r="BA610" i="15"/>
  <c r="BA611" i="15"/>
  <c r="BA612" i="15"/>
  <c r="BA613" i="15"/>
  <c r="BA614" i="15"/>
  <c r="BA615" i="15"/>
  <c r="BA616" i="15"/>
  <c r="BA617" i="15"/>
  <c r="BA618" i="15"/>
  <c r="BA619" i="15"/>
  <c r="BA620" i="15"/>
  <c r="BA621" i="15"/>
  <c r="BA622" i="15"/>
  <c r="BA623" i="15"/>
  <c r="BA624" i="15"/>
  <c r="BA625" i="15"/>
  <c r="BA626" i="15"/>
  <c r="BA627" i="15"/>
  <c r="BA628" i="15"/>
  <c r="BA629" i="15"/>
  <c r="BA630" i="15"/>
  <c r="BA631" i="15"/>
  <c r="BA632" i="15"/>
  <c r="BA633" i="15"/>
  <c r="BA634" i="15"/>
  <c r="BA635" i="15"/>
  <c r="BA636" i="15"/>
  <c r="BA637" i="15"/>
  <c r="BA638" i="15"/>
  <c r="BA639" i="15"/>
  <c r="BA640" i="15"/>
  <c r="BA641" i="15"/>
  <c r="BA642" i="15"/>
  <c r="BA643" i="15"/>
  <c r="BA644" i="15"/>
  <c r="BA645" i="15"/>
  <c r="BA646" i="15"/>
  <c r="BA647" i="15"/>
  <c r="BA648" i="15"/>
  <c r="BA649" i="15"/>
  <c r="BA650" i="15"/>
  <c r="BA651" i="15"/>
  <c r="BA652" i="15"/>
  <c r="BA653" i="15"/>
  <c r="BA654" i="15"/>
  <c r="BA655" i="15"/>
  <c r="BA656" i="15"/>
  <c r="BA657" i="15"/>
  <c r="BA658" i="15"/>
  <c r="BA659" i="15"/>
  <c r="BA660" i="15"/>
  <c r="BA661" i="15"/>
  <c r="BA662" i="15"/>
  <c r="BA663" i="15"/>
  <c r="BA664" i="15"/>
  <c r="BA665" i="15"/>
  <c r="BA666" i="15"/>
  <c r="BA667" i="15"/>
  <c r="BA668" i="15"/>
  <c r="BA669" i="15"/>
  <c r="BA670" i="15"/>
  <c r="BA671" i="15"/>
  <c r="BA672" i="15"/>
  <c r="BA673" i="15"/>
  <c r="BA674" i="15"/>
  <c r="BA675" i="15"/>
  <c r="BA676" i="15"/>
  <c r="BA677" i="15"/>
  <c r="BA678" i="15"/>
  <c r="BA679" i="15"/>
  <c r="BA680" i="15"/>
  <c r="BA681" i="15"/>
  <c r="BA682" i="15"/>
  <c r="BA683" i="15"/>
  <c r="BA684" i="15"/>
  <c r="BA685" i="15"/>
  <c r="BA686" i="15"/>
  <c r="BA687" i="15"/>
  <c r="BA688" i="15"/>
  <c r="BA689" i="15"/>
  <c r="BA690" i="15"/>
  <c r="BA691" i="15"/>
  <c r="BA692" i="15"/>
  <c r="BA693" i="15"/>
  <c r="BA694" i="15"/>
  <c r="BA695" i="15"/>
  <c r="BA696" i="15"/>
  <c r="BA697" i="15"/>
  <c r="BA698" i="15"/>
  <c r="BA699" i="15"/>
  <c r="BA700" i="15"/>
  <c r="BA701" i="15"/>
  <c r="BA702" i="15"/>
  <c r="BA703" i="15"/>
  <c r="BA704" i="15"/>
  <c r="BA705" i="15"/>
  <c r="BA706" i="15"/>
  <c r="BA707" i="15"/>
  <c r="BA708" i="15"/>
  <c r="BA709" i="15"/>
  <c r="BA710" i="15"/>
  <c r="BA711" i="15"/>
  <c r="BA712" i="15"/>
  <c r="BA713" i="15"/>
  <c r="BA714" i="15"/>
  <c r="BA715" i="15"/>
  <c r="BA716" i="15"/>
  <c r="BA717" i="15"/>
  <c r="BA718" i="15"/>
  <c r="BA719" i="15"/>
  <c r="BA720" i="15"/>
  <c r="BA721" i="15"/>
  <c r="BA722" i="15"/>
  <c r="BA723" i="15"/>
  <c r="BA724" i="15"/>
  <c r="BA725" i="15"/>
  <c r="BA726" i="15"/>
  <c r="BA727" i="15"/>
  <c r="BA728" i="15"/>
  <c r="BA729" i="15"/>
  <c r="BA730" i="15"/>
  <c r="BA731" i="15"/>
  <c r="BA732" i="15"/>
  <c r="BA733" i="15"/>
  <c r="BA734" i="15"/>
  <c r="BA735" i="15"/>
  <c r="BA736" i="15"/>
  <c r="BA737" i="15"/>
  <c r="BA738" i="15"/>
  <c r="BA739" i="15"/>
  <c r="BA740" i="15"/>
  <c r="BA741" i="15"/>
  <c r="BA742" i="15"/>
  <c r="BA743" i="15"/>
  <c r="BA744" i="15"/>
  <c r="BA745" i="15"/>
  <c r="BA746" i="15"/>
  <c r="BA747" i="15"/>
  <c r="BA748" i="15"/>
  <c r="BA749" i="15"/>
  <c r="BA750" i="15"/>
  <c r="BA751" i="15"/>
  <c r="BA752" i="15"/>
  <c r="BA753" i="15"/>
  <c r="BA754" i="15"/>
  <c r="BA755" i="15"/>
  <c r="BA756" i="15"/>
  <c r="BA757" i="15"/>
  <c r="BA758" i="15"/>
  <c r="BA759" i="15"/>
  <c r="BA760" i="15"/>
  <c r="BA761" i="15"/>
  <c r="BA762" i="15"/>
  <c r="BA763" i="15"/>
  <c r="BA764" i="15"/>
  <c r="BA765" i="15"/>
  <c r="BA766" i="15"/>
  <c r="BA767" i="15"/>
  <c r="BA768" i="15"/>
  <c r="BA769" i="15"/>
  <c r="BA770" i="15"/>
  <c r="BA771" i="15"/>
  <c r="BA772" i="15"/>
  <c r="BA773" i="15"/>
  <c r="BA774" i="15"/>
  <c r="BA775" i="15"/>
  <c r="BA776" i="15"/>
  <c r="BA777" i="15"/>
  <c r="BA778" i="15"/>
  <c r="BA779" i="15"/>
  <c r="BA780" i="15"/>
  <c r="BA781" i="15"/>
  <c r="BA782" i="15"/>
  <c r="BA783" i="15"/>
  <c r="BA784" i="15"/>
  <c r="BA785" i="15"/>
  <c r="BA786" i="15"/>
  <c r="BA787" i="15"/>
  <c r="BA788" i="15"/>
  <c r="BA789" i="15"/>
  <c r="BA790" i="15"/>
  <c r="BA791" i="15"/>
  <c r="BA792" i="15"/>
  <c r="BA793" i="15"/>
  <c r="BA794" i="15"/>
  <c r="BA795" i="15"/>
  <c r="BA796" i="15"/>
  <c r="BA797" i="15"/>
  <c r="BA798" i="15"/>
  <c r="BA799" i="15"/>
  <c r="BA800" i="15"/>
  <c r="BA801" i="15"/>
  <c r="BA802" i="15"/>
  <c r="BA803" i="15"/>
  <c r="BA804" i="15"/>
  <c r="BA805" i="15"/>
  <c r="BA806" i="15"/>
  <c r="BA807" i="15"/>
  <c r="BA808" i="15"/>
  <c r="BA809" i="15"/>
  <c r="BA810" i="15"/>
  <c r="BA811" i="15"/>
  <c r="BA812" i="15"/>
  <c r="BA813" i="15"/>
  <c r="BA814" i="15"/>
  <c r="BA815" i="15"/>
  <c r="BA816" i="15"/>
  <c r="BA817" i="15"/>
  <c r="BA818" i="15"/>
  <c r="BA819" i="15"/>
  <c r="BA820" i="15"/>
  <c r="BA821" i="15"/>
  <c r="BA822" i="15"/>
  <c r="BA823" i="15"/>
  <c r="BA824" i="15"/>
  <c r="BA825" i="15"/>
  <c r="BA826" i="15"/>
  <c r="BA827" i="15"/>
  <c r="BA828" i="15"/>
  <c r="BA829" i="15"/>
  <c r="BA830" i="15"/>
  <c r="BA831" i="15"/>
  <c r="BA832" i="15"/>
  <c r="BA833" i="15"/>
  <c r="BA834" i="15"/>
  <c r="BA835" i="15"/>
  <c r="BA836" i="15"/>
  <c r="BA837" i="15"/>
  <c r="BA838" i="15"/>
  <c r="BA839" i="15"/>
  <c r="BA840" i="15"/>
  <c r="BA841" i="15"/>
  <c r="BA842" i="15"/>
  <c r="BA843" i="15"/>
  <c r="BA844" i="15"/>
  <c r="BA845" i="15"/>
  <c r="BA846" i="15"/>
  <c r="BA847" i="15"/>
  <c r="BA848" i="15"/>
  <c r="BA849" i="15"/>
  <c r="BA850" i="15"/>
  <c r="BA851" i="15"/>
  <c r="BA852" i="15"/>
  <c r="BA853" i="15"/>
  <c r="BA854" i="15"/>
  <c r="BA855" i="15"/>
  <c r="BA856" i="15"/>
  <c r="BA857" i="15"/>
  <c r="BA858" i="15"/>
  <c r="BA859" i="15"/>
  <c r="BA860" i="15"/>
  <c r="BA861" i="15"/>
  <c r="BA862" i="15"/>
  <c r="BA863" i="15"/>
  <c r="BA864" i="15"/>
  <c r="BA865" i="15"/>
  <c r="BA866" i="15"/>
  <c r="BA867" i="15"/>
  <c r="BA868" i="15"/>
  <c r="BA869" i="15"/>
  <c r="BA870" i="15"/>
  <c r="BA871" i="15"/>
  <c r="BA872" i="15"/>
  <c r="BA873" i="15"/>
  <c r="BA874" i="15"/>
  <c r="BA875" i="15"/>
  <c r="BA876" i="15"/>
  <c r="BA877" i="15"/>
  <c r="BA878" i="15"/>
  <c r="BA879" i="15"/>
  <c r="BA880" i="15"/>
  <c r="BA881" i="15"/>
  <c r="BA882" i="15"/>
  <c r="BA883" i="15"/>
  <c r="BA884" i="15"/>
  <c r="BA885" i="15"/>
  <c r="BA886" i="15"/>
  <c r="BA887" i="15"/>
  <c r="BA888" i="15"/>
  <c r="BA889" i="15"/>
  <c r="BA890" i="15"/>
  <c r="BA891" i="15"/>
  <c r="BA892" i="15"/>
  <c r="BA893" i="15"/>
  <c r="BA894" i="15"/>
  <c r="BA895" i="15"/>
  <c r="BA896" i="15"/>
  <c r="BA897" i="15"/>
  <c r="BA898" i="15"/>
  <c r="BA899" i="15"/>
  <c r="BA900" i="15"/>
  <c r="BA901" i="15"/>
  <c r="BA902" i="15"/>
  <c r="BA903" i="15"/>
  <c r="BA904" i="15"/>
  <c r="BA905" i="15"/>
  <c r="BA906" i="15"/>
  <c r="BA907" i="15"/>
  <c r="BA908" i="15"/>
  <c r="BA909" i="15"/>
  <c r="BA910" i="15"/>
  <c r="BA911" i="15"/>
  <c r="BA912" i="15"/>
  <c r="BA913" i="15"/>
  <c r="BA914" i="15"/>
  <c r="BA915" i="15"/>
  <c r="BA916" i="15"/>
  <c r="BA917" i="15"/>
  <c r="BA918" i="15"/>
  <c r="BA919" i="15"/>
  <c r="BA920" i="15"/>
  <c r="BA921" i="15"/>
  <c r="BA922" i="15"/>
  <c r="BA923" i="15"/>
  <c r="BA924" i="15"/>
  <c r="BA925" i="15"/>
  <c r="BA926" i="15"/>
  <c r="BA927" i="15"/>
  <c r="BA928" i="15"/>
  <c r="BA929" i="15"/>
  <c r="BA930" i="15"/>
  <c r="BA931" i="15"/>
  <c r="BA932" i="15"/>
  <c r="BA933" i="15"/>
  <c r="BA934" i="15"/>
  <c r="BA935" i="15"/>
  <c r="BA936" i="15"/>
  <c r="BA937" i="15"/>
  <c r="BA938" i="15"/>
  <c r="BA939" i="15"/>
  <c r="BA940" i="15"/>
  <c r="BA941" i="15"/>
  <c r="BA942" i="15"/>
  <c r="BA943" i="15"/>
  <c r="BA944" i="15"/>
  <c r="BA945" i="15"/>
  <c r="BA946" i="15"/>
  <c r="BA947" i="15"/>
  <c r="BA948" i="15"/>
  <c r="BA949" i="15"/>
  <c r="BA950" i="15"/>
  <c r="BA951" i="15"/>
  <c r="BA952" i="15"/>
  <c r="BA953" i="15"/>
  <c r="BA954" i="15"/>
  <c r="BA955" i="15"/>
  <c r="BA956" i="15"/>
  <c r="BA957" i="15"/>
  <c r="BA958" i="15"/>
  <c r="BA959" i="15"/>
  <c r="BA960" i="15"/>
  <c r="BA961" i="15"/>
  <c r="BA962" i="15"/>
  <c r="BA963" i="15"/>
  <c r="BA964" i="15"/>
  <c r="BA965" i="15"/>
  <c r="BA966" i="15"/>
  <c r="BA967" i="15"/>
  <c r="BA968" i="15"/>
  <c r="BA969" i="15"/>
  <c r="BA970" i="15"/>
  <c r="BA971" i="15"/>
  <c r="BA972" i="15"/>
  <c r="BA973" i="15"/>
  <c r="BA974" i="15"/>
  <c r="BA975" i="15"/>
  <c r="BA976" i="15"/>
  <c r="BA977" i="15"/>
  <c r="BA978" i="15"/>
  <c r="BA979" i="15"/>
  <c r="BA980" i="15"/>
  <c r="BA981" i="15"/>
  <c r="BA982" i="15"/>
  <c r="BA983" i="15"/>
  <c r="BA984" i="15"/>
  <c r="BA985" i="15"/>
  <c r="BA986" i="15"/>
  <c r="BA987" i="15"/>
  <c r="BA988" i="15"/>
  <c r="BA989" i="15"/>
  <c r="BA990" i="15"/>
  <c r="BA991" i="15"/>
  <c r="BA992" i="15"/>
  <c r="BA993" i="15"/>
  <c r="BA994" i="15"/>
  <c r="BA995" i="15"/>
  <c r="BA996" i="15"/>
  <c r="BA997" i="15"/>
  <c r="BA998" i="15"/>
  <c r="BA999" i="15"/>
  <c r="BA1000" i="15"/>
  <c r="BA1001" i="15"/>
  <c r="BA1002" i="15"/>
  <c r="BA1003" i="15"/>
  <c r="BA1004" i="15"/>
  <c r="BA1005" i="15"/>
  <c r="BA1006" i="15"/>
  <c r="BA1007" i="15"/>
  <c r="BA1008" i="15"/>
  <c r="BA1009" i="15"/>
  <c r="BA1010" i="15"/>
  <c r="BA1011" i="15"/>
  <c r="BA1012" i="15"/>
  <c r="BA1013" i="15"/>
  <c r="BA1014" i="15"/>
  <c r="BA1015" i="15"/>
  <c r="BA1016" i="15"/>
  <c r="BA1017" i="15"/>
  <c r="BA1018" i="15"/>
  <c r="BA1019" i="15"/>
  <c r="BA1020" i="15"/>
  <c r="BA1021" i="15"/>
  <c r="BA1022" i="15"/>
  <c r="BA1023" i="15"/>
  <c r="BA1024" i="15"/>
  <c r="BA1025" i="15"/>
  <c r="BA1026" i="15"/>
  <c r="BA1027" i="15"/>
  <c r="BA1028" i="15"/>
  <c r="BA1029" i="15"/>
  <c r="BA1030" i="15"/>
  <c r="BA1031" i="15"/>
  <c r="BA1032" i="15"/>
  <c r="BA1033" i="15"/>
  <c r="BA1034" i="15"/>
  <c r="BA1035" i="15"/>
  <c r="BA1036" i="15"/>
  <c r="BA1037" i="15"/>
  <c r="BA1038" i="15"/>
  <c r="BA1039" i="15"/>
  <c r="BA1040" i="15"/>
  <c r="BA1041" i="15"/>
  <c r="BA1042" i="15"/>
  <c r="BA1043" i="15"/>
  <c r="BA1044" i="15"/>
  <c r="BA1045" i="15"/>
  <c r="BA1046" i="15"/>
  <c r="BA1047" i="15"/>
  <c r="BA1048" i="15"/>
  <c r="BA1049" i="15"/>
  <c r="BA1050" i="15"/>
  <c r="BA1051" i="15"/>
  <c r="BA1052" i="15"/>
  <c r="BA1053" i="15"/>
  <c r="BA1054" i="15"/>
  <c r="BA1055" i="15"/>
  <c r="BA1056" i="15"/>
  <c r="BA1057" i="15"/>
  <c r="BA1058" i="15"/>
  <c r="BA1059" i="15"/>
  <c r="BA1060" i="15"/>
  <c r="BA1061" i="15"/>
  <c r="BA1062" i="15"/>
  <c r="BA1063" i="15"/>
  <c r="BA1064" i="15"/>
  <c r="BA1065" i="15"/>
  <c r="BA1066" i="15"/>
  <c r="BA1067" i="15"/>
  <c r="BA1068" i="15"/>
  <c r="BA1069" i="15"/>
  <c r="BA1070" i="15"/>
  <c r="BA1071" i="15"/>
  <c r="BA1072" i="15"/>
  <c r="BA1073" i="15"/>
  <c r="BA1074" i="15"/>
  <c r="BA1075" i="15"/>
  <c r="BA1076" i="15"/>
  <c r="BA1077" i="15"/>
  <c r="BA1078" i="15"/>
  <c r="BA1079" i="15"/>
  <c r="BA1080" i="15"/>
  <c r="BA1081" i="15"/>
  <c r="BA1082" i="15"/>
  <c r="BA1083" i="15"/>
  <c r="BA1084" i="15"/>
  <c r="BA1085" i="15"/>
  <c r="BA1086" i="15"/>
  <c r="BA1087" i="15"/>
  <c r="BA1088" i="15"/>
  <c r="BA1089" i="15"/>
  <c r="BA1090" i="15"/>
  <c r="BA1091" i="15"/>
  <c r="BA1092" i="15"/>
  <c r="BA1093" i="15"/>
  <c r="BA1094" i="15"/>
  <c r="BA1095" i="15"/>
  <c r="BA1096" i="15"/>
  <c r="BA1097" i="15"/>
  <c r="BA1098" i="15"/>
  <c r="BA1099" i="15"/>
  <c r="BA1100" i="15"/>
  <c r="BA1101" i="15"/>
  <c r="BA1102" i="15"/>
  <c r="BA1103" i="15"/>
  <c r="BA1104" i="15"/>
  <c r="BA1105" i="15"/>
  <c r="BA1106" i="15"/>
  <c r="BA1107" i="15"/>
  <c r="BA1108" i="15"/>
  <c r="BA1109" i="15"/>
  <c r="BA1110" i="15"/>
  <c r="BA1111" i="15"/>
  <c r="BA1112" i="15"/>
  <c r="BA1113" i="15"/>
  <c r="BA1114" i="15"/>
  <c r="BA1115" i="15"/>
  <c r="BA1116" i="15"/>
  <c r="BA1117" i="15"/>
  <c r="BA1118" i="15"/>
  <c r="BA1119" i="15"/>
  <c r="BA1120" i="15"/>
  <c r="BA1121" i="15"/>
  <c r="BA1122" i="15"/>
  <c r="BA1123" i="15"/>
  <c r="BA1124" i="15"/>
  <c r="BA1125" i="15"/>
  <c r="BA1126" i="15"/>
  <c r="BA1127" i="15"/>
  <c r="BA1128" i="15"/>
  <c r="BA1129" i="15"/>
  <c r="BA1130" i="15"/>
  <c r="BA1131" i="15"/>
  <c r="BA1132" i="15"/>
  <c r="BA1133" i="15"/>
  <c r="BA1134" i="15"/>
  <c r="BA1135" i="15"/>
  <c r="BA1136" i="15"/>
  <c r="BA1137" i="15"/>
  <c r="BA1138" i="15"/>
  <c r="BA1139" i="15"/>
  <c r="BA1140" i="15"/>
  <c r="BA1141" i="15"/>
  <c r="BA1142" i="15"/>
  <c r="BA1143" i="15"/>
  <c r="BA1144" i="15"/>
  <c r="BA1145" i="15"/>
  <c r="BA1146" i="15"/>
  <c r="BA1147" i="15"/>
  <c r="BA1148" i="15"/>
  <c r="BA1149" i="15"/>
  <c r="BA1150" i="15"/>
  <c r="BA1151" i="15"/>
  <c r="BA1152" i="15"/>
  <c r="BA1153" i="15"/>
  <c r="BA1154" i="15"/>
  <c r="BA1155" i="15"/>
  <c r="BA1156" i="15"/>
  <c r="BA1157" i="15"/>
  <c r="BA1158" i="15"/>
  <c r="BA1159" i="15"/>
  <c r="BA1160" i="15"/>
  <c r="BA1161" i="15"/>
  <c r="BA1162" i="15"/>
  <c r="BA1163" i="15"/>
  <c r="BA1164" i="15"/>
  <c r="BA1165" i="15"/>
  <c r="BA1166" i="15"/>
  <c r="BA1167" i="15"/>
  <c r="BA1168" i="15"/>
  <c r="BA1169" i="15"/>
  <c r="BA1170" i="15"/>
  <c r="BA1171" i="15"/>
  <c r="BA1172" i="15"/>
  <c r="BA1173" i="15"/>
  <c r="BA1174" i="15"/>
  <c r="BA1175" i="15"/>
  <c r="BA1176" i="15"/>
  <c r="BA1177" i="15"/>
  <c r="BA1178" i="15"/>
  <c r="BA1179" i="15"/>
  <c r="BA1180" i="15"/>
  <c r="BA1181" i="15"/>
  <c r="BA1182" i="15"/>
  <c r="BA1183" i="15"/>
  <c r="BA1184" i="15"/>
  <c r="BA1185" i="15"/>
  <c r="BA1186" i="15"/>
  <c r="BA1187" i="15"/>
  <c r="BA1188" i="15"/>
  <c r="BA1189" i="15"/>
  <c r="BA1190" i="15"/>
  <c r="BA1191" i="15"/>
  <c r="BA1192" i="15"/>
  <c r="BA1193" i="15"/>
  <c r="BA1194" i="15"/>
  <c r="BA1195" i="15"/>
  <c r="BA1196" i="15"/>
  <c r="BA1197" i="15"/>
  <c r="BA1198" i="15"/>
  <c r="BA1199" i="15"/>
  <c r="BA1200" i="15"/>
  <c r="BA1201" i="15"/>
  <c r="BA1202" i="15"/>
  <c r="BA1203" i="15"/>
  <c r="BA1204" i="15"/>
  <c r="BA1205" i="15"/>
  <c r="BA1206" i="15"/>
  <c r="BA1207" i="15"/>
  <c r="BA1208" i="15"/>
  <c r="BA1209" i="15"/>
  <c r="BA1210" i="15"/>
  <c r="BA1211" i="15"/>
  <c r="BA1212" i="15"/>
  <c r="BA1213" i="15"/>
  <c r="BA1214" i="15"/>
  <c r="BA1215" i="15"/>
  <c r="BA1216" i="15"/>
  <c r="BA1217" i="15"/>
  <c r="BA1218" i="15"/>
  <c r="BA1219" i="15"/>
  <c r="BA1220" i="15"/>
  <c r="BA1221" i="15"/>
  <c r="BA1222" i="15"/>
  <c r="BA1223" i="15"/>
  <c r="BA1224" i="15"/>
  <c r="BA1225" i="15"/>
  <c r="BA1226" i="15"/>
  <c r="BA1227" i="15"/>
  <c r="BA1228" i="15"/>
  <c r="BA1229" i="15"/>
  <c r="BA1230" i="15"/>
  <c r="BA1231" i="15"/>
  <c r="BA1232" i="15"/>
  <c r="BA1233" i="15"/>
  <c r="BA1234" i="15"/>
  <c r="BA1235" i="15"/>
  <c r="BA1236" i="15"/>
  <c r="BA1237" i="15"/>
  <c r="BA1238" i="15"/>
  <c r="BA1239" i="15"/>
  <c r="BA1240" i="15"/>
  <c r="BA1241" i="15"/>
  <c r="BA1242" i="15"/>
  <c r="BA1243" i="15"/>
  <c r="BA1244" i="15"/>
  <c r="BA1245" i="15"/>
  <c r="BA1246" i="15"/>
  <c r="BA1247" i="15"/>
  <c r="BA1248" i="15"/>
  <c r="BA1249" i="15"/>
  <c r="BA1250" i="15"/>
  <c r="BA1251" i="15"/>
  <c r="BA1252" i="15"/>
  <c r="BA1253" i="15"/>
  <c r="BA1254" i="15"/>
  <c r="BA1255" i="15"/>
  <c r="BA1256" i="15"/>
  <c r="BA1257" i="15"/>
  <c r="BA1258" i="15"/>
  <c r="BA1259" i="15"/>
  <c r="BA1260" i="15"/>
  <c r="BA1261" i="15"/>
  <c r="BA1262" i="15"/>
  <c r="BA1263" i="15"/>
  <c r="BA1264" i="15"/>
  <c r="BA1265" i="15"/>
  <c r="BA1266" i="15"/>
  <c r="BA1267" i="15"/>
  <c r="BA1268" i="15"/>
  <c r="BA1269" i="15"/>
  <c r="BA1270" i="15"/>
  <c r="BA1271" i="15"/>
  <c r="BA1272" i="15"/>
  <c r="BA1273" i="15"/>
  <c r="BA1274" i="15"/>
  <c r="BA1275" i="15"/>
  <c r="BA1276" i="15"/>
  <c r="BA1277" i="15"/>
  <c r="BA1278" i="15"/>
  <c r="BA1279" i="15"/>
  <c r="BA1280" i="15"/>
  <c r="BA1281" i="15"/>
  <c r="BA1282" i="15"/>
  <c r="BA1283" i="15"/>
  <c r="BA1284" i="15"/>
  <c r="BA1285" i="15"/>
  <c r="BA1286" i="15"/>
  <c r="BA1287" i="15"/>
  <c r="BA1288" i="15"/>
  <c r="BA1289" i="15"/>
  <c r="BA1290" i="15"/>
  <c r="BA1291" i="15"/>
  <c r="BA1292" i="15"/>
  <c r="BA1293" i="15"/>
  <c r="BA1294" i="15"/>
  <c r="BA1295" i="15"/>
  <c r="BA1296" i="15"/>
  <c r="BA1297" i="15"/>
  <c r="BA1298" i="15"/>
  <c r="BA1299" i="15"/>
  <c r="BA1300" i="15"/>
  <c r="BA1301" i="15"/>
  <c r="BA1302" i="15"/>
  <c r="BA1303" i="15"/>
  <c r="BA1304" i="15"/>
  <c r="BA1305" i="15"/>
  <c r="BA1306" i="15"/>
  <c r="BA1307" i="15"/>
  <c r="BA1308" i="15"/>
  <c r="BA1309" i="15"/>
  <c r="BA1310" i="15"/>
  <c r="BA1311" i="15"/>
  <c r="BA1312" i="15"/>
  <c r="BA1313" i="15"/>
  <c r="BA1314" i="15"/>
  <c r="BA1315" i="15"/>
  <c r="BA1316" i="15"/>
  <c r="BA1317" i="15"/>
  <c r="BA1318" i="15"/>
  <c r="BA1319" i="15"/>
  <c r="BA1320" i="15"/>
  <c r="BA1321" i="15"/>
  <c r="BA1322" i="15"/>
  <c r="BA1323" i="15"/>
  <c r="BA1324" i="15"/>
  <c r="BA1325" i="15"/>
  <c r="BA1326" i="15"/>
  <c r="BA1327" i="15"/>
  <c r="BA1328" i="15"/>
  <c r="BA1329" i="15"/>
  <c r="BA1330" i="15"/>
  <c r="BA1331" i="15"/>
  <c r="BA1332" i="15"/>
  <c r="BA1333" i="15"/>
  <c r="BA1334" i="15"/>
  <c r="BA1335" i="15"/>
  <c r="BA1336" i="15"/>
  <c r="BA1337" i="15"/>
  <c r="BA1338" i="15"/>
  <c r="BA1339" i="15"/>
  <c r="BA1340" i="15"/>
  <c r="BA1341" i="15"/>
  <c r="BA1342" i="15"/>
  <c r="BA1343" i="15"/>
  <c r="BA1344" i="15"/>
  <c r="BA1345" i="15"/>
  <c r="BA1346" i="15"/>
  <c r="BA1347" i="15"/>
  <c r="BA1348" i="15"/>
  <c r="BA1349" i="15"/>
  <c r="BA1350" i="15"/>
  <c r="BA1351" i="15"/>
  <c r="BA1352" i="15"/>
  <c r="BA1353" i="15"/>
  <c r="BA1354" i="15"/>
  <c r="BA1355" i="15"/>
  <c r="BA1356" i="15"/>
  <c r="BA1357" i="15"/>
  <c r="BA1358" i="15"/>
  <c r="BA1359" i="15"/>
  <c r="BA1360" i="15"/>
  <c r="BA1361" i="15"/>
  <c r="BA1362" i="15"/>
  <c r="BA1363" i="15"/>
  <c r="BA1364" i="15"/>
  <c r="BA1365" i="15"/>
  <c r="BA1366" i="15"/>
  <c r="BA1367" i="15"/>
  <c r="BA1368" i="15"/>
  <c r="BA1369" i="15"/>
  <c r="BA1370" i="15"/>
  <c r="BA1371" i="15"/>
  <c r="BA1372" i="15"/>
  <c r="BA1373" i="15"/>
  <c r="BA1374" i="15"/>
  <c r="BA1375" i="15"/>
  <c r="BA1376" i="15"/>
  <c r="BA1377" i="15"/>
  <c r="BA1378" i="15"/>
  <c r="BA1379" i="15"/>
  <c r="BA1380" i="15"/>
  <c r="BA1381" i="15"/>
  <c r="BA1382" i="15"/>
  <c r="BA1383" i="15"/>
  <c r="BA1384" i="15"/>
  <c r="BA1385" i="15"/>
  <c r="BA1386" i="15"/>
  <c r="BA1387" i="15"/>
  <c r="BA1388" i="15"/>
  <c r="BA1389" i="15"/>
  <c r="BA1390" i="15"/>
  <c r="BA1391" i="15"/>
  <c r="BA1392" i="15"/>
  <c r="BA1393" i="15"/>
  <c r="BA1394" i="15"/>
  <c r="BA1395" i="15"/>
  <c r="BA1396" i="15"/>
  <c r="BA1397" i="15"/>
  <c r="BA1398" i="15"/>
  <c r="BA1399" i="15"/>
  <c r="BA1400" i="15"/>
  <c r="BA1401" i="15"/>
  <c r="BA1402" i="15"/>
  <c r="BA1403" i="15"/>
  <c r="BA1404" i="15"/>
  <c r="BA1405" i="15"/>
  <c r="BA1406" i="15"/>
  <c r="BA1407" i="15"/>
  <c r="BA1408" i="15"/>
  <c r="BA1409" i="15"/>
  <c r="BA1410" i="15"/>
  <c r="BA1411" i="15"/>
  <c r="BA1412" i="15"/>
  <c r="BA1413" i="15"/>
  <c r="BA1414" i="15"/>
  <c r="BA1415" i="15"/>
  <c r="BA1416" i="15"/>
  <c r="BA1417" i="15"/>
  <c r="BA1418" i="15"/>
  <c r="BA1419" i="15"/>
  <c r="BA1420" i="15"/>
  <c r="BA1421" i="15"/>
  <c r="BA1422" i="15"/>
  <c r="BA1423" i="15"/>
  <c r="BA1424" i="15"/>
  <c r="BA1425" i="15"/>
  <c r="BA1426" i="15"/>
  <c r="BA1427" i="15"/>
  <c r="BA1428" i="15"/>
  <c r="BA1429" i="15"/>
  <c r="BA1430" i="15"/>
  <c r="BA1431" i="15"/>
  <c r="BA1432" i="15"/>
  <c r="BA1433" i="15"/>
  <c r="BA1434" i="15"/>
  <c r="BA1435" i="15"/>
  <c r="BA1436" i="15"/>
  <c r="BA1437" i="15"/>
  <c r="BA1438" i="15"/>
  <c r="BA1439" i="15"/>
  <c r="BA1440" i="15"/>
  <c r="BA1441" i="15"/>
  <c r="BA1442" i="15"/>
  <c r="BA1443" i="15"/>
  <c r="BA1444" i="15"/>
  <c r="BA1445" i="15"/>
  <c r="BA1446" i="15"/>
  <c r="BA1447" i="15"/>
  <c r="BA1448" i="15"/>
  <c r="BA1449" i="15"/>
  <c r="BA1450" i="15"/>
  <c r="BA1451" i="15"/>
  <c r="BA1452" i="15"/>
  <c r="BA1453" i="15"/>
  <c r="BA1454" i="15"/>
  <c r="BA1455" i="15"/>
  <c r="BA1456" i="15"/>
  <c r="BA1457" i="15"/>
  <c r="BA1458" i="15"/>
  <c r="BA1459" i="15"/>
  <c r="BA1460" i="15"/>
  <c r="BA1461" i="15"/>
  <c r="BA1462" i="15"/>
  <c r="BA1463" i="15"/>
  <c r="BA1464" i="15"/>
  <c r="BA1465" i="15"/>
  <c r="BA1466" i="15"/>
  <c r="BA1467" i="15"/>
  <c r="BA1468" i="15"/>
  <c r="BA1469" i="15"/>
  <c r="BA1470" i="15"/>
  <c r="BA1471" i="15"/>
  <c r="BA1472" i="15"/>
  <c r="BA1473" i="15"/>
  <c r="BA1474" i="15"/>
  <c r="BA1475" i="15"/>
  <c r="BA1476" i="15"/>
  <c r="BA1477" i="15"/>
  <c r="BA1478" i="15"/>
  <c r="BA1479" i="15"/>
  <c r="BA1480" i="15"/>
  <c r="BA1481" i="15"/>
  <c r="BA1482" i="15"/>
  <c r="BA1483" i="15"/>
  <c r="BA1484" i="15"/>
  <c r="BA1485" i="15"/>
  <c r="BA1486" i="15"/>
  <c r="BA1487" i="15"/>
  <c r="BA1488" i="15"/>
  <c r="BA1489" i="15"/>
  <c r="BA1490" i="15"/>
  <c r="BA1491" i="15"/>
  <c r="BA1492" i="15"/>
  <c r="BA1493" i="15"/>
  <c r="BA1494" i="15"/>
  <c r="BA1495" i="15"/>
  <c r="BA1496" i="15"/>
  <c r="BA1497" i="15"/>
  <c r="BA1498" i="15"/>
  <c r="BA1499" i="15"/>
  <c r="BA1500" i="15"/>
  <c r="BA1501" i="15"/>
  <c r="BA1502" i="15"/>
  <c r="BA1503" i="15"/>
  <c r="BA1504" i="15"/>
  <c r="BA1505" i="15"/>
  <c r="BA1506" i="15"/>
  <c r="BA1507" i="15"/>
  <c r="BA1508" i="15"/>
  <c r="BA1509" i="15"/>
  <c r="BA1510" i="15"/>
  <c r="BA1511" i="15"/>
  <c r="BA1512" i="15"/>
  <c r="BA1513" i="15"/>
  <c r="BA1514" i="15"/>
  <c r="BA1515" i="15"/>
  <c r="BA1516" i="15"/>
  <c r="BA1517" i="15"/>
  <c r="BA1518" i="15"/>
  <c r="BA1519" i="15"/>
  <c r="BA1520" i="15"/>
  <c r="BA1521" i="15"/>
  <c r="BA1522" i="15"/>
  <c r="BA1523" i="15"/>
  <c r="BA1524" i="15"/>
  <c r="BA1525" i="15"/>
  <c r="BA1526" i="15"/>
  <c r="BA1527" i="15"/>
  <c r="BA1528" i="15"/>
  <c r="BA1529" i="15"/>
  <c r="BA1530" i="15"/>
  <c r="BA1531" i="15"/>
  <c r="BA1532" i="15"/>
  <c r="BA1533" i="15"/>
  <c r="BA1534" i="15"/>
  <c r="BA1535" i="15"/>
  <c r="BA1536" i="15"/>
  <c r="BA1537" i="15"/>
  <c r="BA1538" i="15"/>
  <c r="BA1539" i="15"/>
  <c r="BA1540" i="15"/>
  <c r="BA1541" i="15"/>
  <c r="BA1542" i="15"/>
  <c r="BA1543" i="15"/>
  <c r="BA1544" i="15"/>
  <c r="BA1545" i="15"/>
  <c r="BA1546" i="15"/>
  <c r="BA1547" i="15"/>
  <c r="BA1548" i="15"/>
  <c r="BA1549" i="15"/>
  <c r="BA1550" i="15"/>
  <c r="BA1551" i="15"/>
  <c r="BA1552" i="15"/>
  <c r="BA1553" i="15"/>
  <c r="BA1554" i="15"/>
  <c r="BA1555" i="15"/>
  <c r="BA1556" i="15"/>
  <c r="BA1557" i="15"/>
  <c r="BA1558" i="15"/>
  <c r="BA1559" i="15"/>
  <c r="BA1560" i="15"/>
  <c r="BA1561" i="15"/>
  <c r="BA1562" i="15"/>
  <c r="BA1563" i="15"/>
  <c r="BA1564" i="15"/>
  <c r="BA1565" i="15"/>
  <c r="BA1566" i="15"/>
  <c r="BA1567" i="15"/>
  <c r="BA1568" i="15"/>
  <c r="BA1569" i="15"/>
  <c r="BA1570" i="15"/>
  <c r="BA1571" i="15"/>
  <c r="BA1572" i="15"/>
  <c r="BA1573" i="15"/>
  <c r="BA1574" i="15"/>
  <c r="BA1575" i="15"/>
  <c r="BA1576" i="15"/>
  <c r="BA1577" i="15"/>
  <c r="BA1578" i="15"/>
  <c r="BA1579" i="15"/>
  <c r="BA1580" i="15"/>
  <c r="BA1581" i="15"/>
  <c r="BA1582" i="15"/>
  <c r="BA1583" i="15"/>
  <c r="BA1584" i="15"/>
  <c r="BA1585" i="15"/>
  <c r="BA1586" i="15"/>
  <c r="BA1587" i="15"/>
  <c r="BA1588" i="15"/>
  <c r="BA1589" i="15"/>
  <c r="BA1590" i="15"/>
  <c r="BA1591" i="15"/>
  <c r="BA1592" i="15"/>
  <c r="BA1593" i="15"/>
  <c r="BA1594" i="15"/>
  <c r="BA1595" i="15"/>
  <c r="BA1596" i="15"/>
  <c r="BA1597" i="15"/>
  <c r="BA1598" i="15"/>
  <c r="BA1599" i="15"/>
  <c r="BA1600" i="15"/>
  <c r="BA1601" i="15"/>
  <c r="BA1602" i="15"/>
  <c r="BA1603" i="15"/>
  <c r="BA1604" i="15"/>
  <c r="BA1605" i="15"/>
  <c r="BA1606" i="15"/>
  <c r="BA1607" i="15"/>
  <c r="BA1608" i="15"/>
  <c r="BA1609" i="15"/>
  <c r="BA1610" i="15"/>
  <c r="BA1611" i="15"/>
  <c r="BA1612" i="15"/>
  <c r="BA1613" i="15"/>
  <c r="BA1614" i="15"/>
  <c r="BA1615" i="15"/>
  <c r="BA1616" i="15"/>
  <c r="BA1617" i="15"/>
  <c r="BA1618" i="15"/>
  <c r="BA1619" i="15"/>
  <c r="BA1620" i="15"/>
  <c r="BA1621" i="15"/>
  <c r="BA1622" i="15"/>
  <c r="BA1623" i="15"/>
  <c r="BA1624" i="15"/>
  <c r="BA1625" i="15"/>
  <c r="BA1626" i="15"/>
  <c r="BA1627" i="15"/>
  <c r="BA1628" i="15"/>
  <c r="BA1629" i="15"/>
  <c r="BA1630" i="15"/>
  <c r="BA1631" i="15"/>
  <c r="BA1632" i="15"/>
  <c r="BA1633" i="15"/>
  <c r="BA1634" i="15"/>
  <c r="BA1635" i="15"/>
  <c r="BA1636" i="15"/>
  <c r="BA1637" i="15"/>
  <c r="BA1638" i="15"/>
  <c r="BA1639" i="15"/>
  <c r="BA1640" i="15"/>
  <c r="BA1641" i="15"/>
  <c r="BA1642" i="15"/>
  <c r="BA1643" i="15"/>
  <c r="BA1644" i="15"/>
  <c r="BA1645" i="15"/>
  <c r="BA1646" i="15"/>
  <c r="BA1647" i="15"/>
  <c r="BA1648" i="15"/>
  <c r="BA1649" i="15"/>
  <c r="BA1650" i="15"/>
  <c r="BA1651" i="15"/>
  <c r="BA1652" i="15"/>
  <c r="BA1653" i="15"/>
  <c r="BA1654" i="15"/>
  <c r="BA1655" i="15"/>
  <c r="BA1656" i="15"/>
  <c r="BA1657" i="15"/>
  <c r="BA1658" i="15"/>
  <c r="BA1659" i="15"/>
  <c r="BA1660" i="15"/>
  <c r="BA1661" i="15"/>
  <c r="BA1662" i="15"/>
  <c r="BA1663" i="15"/>
  <c r="BA1664" i="15"/>
  <c r="BA1665" i="15"/>
  <c r="BA1666" i="15"/>
  <c r="BA1667" i="15"/>
  <c r="BA1668" i="15"/>
  <c r="BA1669" i="15"/>
  <c r="BA1670" i="15"/>
  <c r="BA1671" i="15"/>
  <c r="BA1672" i="15"/>
  <c r="BA1673" i="15"/>
  <c r="BA1674" i="15"/>
  <c r="BA1675" i="15"/>
  <c r="BA1676" i="15"/>
  <c r="BA1677" i="15"/>
  <c r="BA1678" i="15"/>
  <c r="BA1679" i="15"/>
  <c r="BA1680" i="15"/>
  <c r="BA1681" i="15"/>
  <c r="BA1682" i="15"/>
  <c r="BA1683" i="15"/>
  <c r="BA1684" i="15"/>
  <c r="BA1685" i="15"/>
  <c r="BA1686" i="15"/>
  <c r="BA1687" i="15"/>
  <c r="BA1688" i="15"/>
  <c r="BA1689" i="15"/>
  <c r="BA1690" i="15"/>
  <c r="BA1691" i="15"/>
  <c r="BA1692" i="15"/>
  <c r="BA1693" i="15"/>
  <c r="BA1694" i="15"/>
  <c r="BA1695" i="15"/>
  <c r="BA1696" i="15"/>
  <c r="BA1697" i="15"/>
  <c r="BA1698" i="15"/>
  <c r="BA1699" i="15"/>
  <c r="BA1700" i="15"/>
  <c r="BA1701" i="15"/>
  <c r="BA1702" i="15"/>
  <c r="BA1703" i="15"/>
  <c r="BA1704" i="15"/>
  <c r="BA1705" i="15"/>
  <c r="BA1706" i="15"/>
  <c r="BA1707" i="15"/>
  <c r="BA1708" i="15"/>
  <c r="BA1709" i="15"/>
  <c r="BA1710" i="15"/>
  <c r="BA1711" i="15"/>
  <c r="BA1712" i="15"/>
  <c r="BA1713" i="15"/>
  <c r="BA1714" i="15"/>
  <c r="BA1715" i="15"/>
  <c r="BA1716" i="15"/>
  <c r="BA1717" i="15"/>
  <c r="BA1718" i="15"/>
  <c r="BA1719" i="15"/>
  <c r="BA1720" i="15"/>
  <c r="BA1721" i="15"/>
  <c r="BA1722" i="15"/>
  <c r="BA1723" i="15"/>
  <c r="BA1724" i="15"/>
  <c r="BA1725" i="15"/>
  <c r="BA1726" i="15"/>
  <c r="BA1727" i="15"/>
  <c r="BA1728" i="15"/>
  <c r="BA1729" i="15"/>
  <c r="BA1730" i="15"/>
  <c r="BA1731" i="15"/>
  <c r="BA1732" i="15"/>
  <c r="BA1733" i="15"/>
  <c r="BA1734" i="15"/>
  <c r="BA1735" i="15"/>
  <c r="BA1736" i="15"/>
  <c r="BA1737" i="15"/>
  <c r="BA1738" i="15"/>
  <c r="BA1739" i="15"/>
  <c r="BA1740" i="15"/>
  <c r="BA1741" i="15"/>
  <c r="BA1742" i="15"/>
  <c r="BA1743" i="15"/>
  <c r="BA1744" i="15"/>
  <c r="BA1745" i="15"/>
  <c r="BA1746" i="15"/>
  <c r="BA1747" i="15"/>
  <c r="BA1748" i="15"/>
  <c r="BA1749" i="15"/>
  <c r="BA1750" i="15"/>
  <c r="BA1751" i="15"/>
  <c r="BA1752" i="15"/>
  <c r="BA1753" i="15"/>
  <c r="BA1754" i="15"/>
  <c r="BA1755" i="15"/>
  <c r="BA1756" i="15"/>
  <c r="BA1757" i="15"/>
  <c r="BA1758" i="15"/>
  <c r="BA1759" i="15"/>
  <c r="BA1760" i="15"/>
  <c r="BA1761" i="15"/>
  <c r="BA1762" i="15"/>
  <c r="BA1763" i="15"/>
  <c r="BA1764" i="15"/>
  <c r="BA1765" i="15"/>
  <c r="BA1766" i="15"/>
  <c r="BA1767" i="15"/>
  <c r="BA1768" i="15"/>
  <c r="BA1769" i="15"/>
  <c r="BA1770" i="15"/>
  <c r="BA1771" i="15"/>
  <c r="BA1772" i="15"/>
  <c r="BA1773" i="15"/>
  <c r="BA1774" i="15"/>
  <c r="BA1775" i="15"/>
  <c r="BA1776" i="15"/>
  <c r="BA1777" i="15"/>
  <c r="BA1778" i="15"/>
  <c r="BA1779" i="15"/>
  <c r="BA1780" i="15"/>
  <c r="BA1781" i="15"/>
  <c r="BA1782" i="15"/>
  <c r="BA1783" i="15"/>
  <c r="BA1784" i="15"/>
  <c r="BA1785" i="15"/>
  <c r="BA1786" i="15"/>
  <c r="BA1787" i="15"/>
  <c r="BA1788" i="15"/>
  <c r="BA1789" i="15"/>
  <c r="BA1790" i="15"/>
  <c r="BA1791" i="15"/>
  <c r="BA1792" i="15"/>
  <c r="BA1793" i="15"/>
  <c r="BA1794" i="15"/>
  <c r="BA1795" i="15"/>
  <c r="BA1796" i="15"/>
  <c r="BA1797" i="15"/>
  <c r="BA1798" i="15"/>
  <c r="BA1799" i="15"/>
  <c r="BA1800" i="15"/>
  <c r="BA1801" i="15"/>
  <c r="BA1802" i="15"/>
  <c r="BA1803" i="15"/>
  <c r="BA1804" i="15"/>
  <c r="BA1805" i="15"/>
  <c r="BA1806" i="15"/>
  <c r="BA1807" i="15"/>
  <c r="BA1808" i="15"/>
  <c r="BA1809" i="15"/>
  <c r="BA1810" i="15"/>
  <c r="BA1811" i="15"/>
  <c r="BA1812" i="15"/>
  <c r="BA1813" i="15"/>
  <c r="BA1814" i="15"/>
  <c r="BA1815" i="15"/>
  <c r="BA1816" i="15"/>
  <c r="BA1817" i="15"/>
  <c r="BA1818" i="15"/>
  <c r="BA1819" i="15"/>
  <c r="BA1820" i="15"/>
  <c r="BA1821" i="15"/>
  <c r="BA1822" i="15"/>
  <c r="BA1823" i="15"/>
  <c r="BA1824" i="15"/>
  <c r="BA1825" i="15"/>
  <c r="BA1826" i="15"/>
  <c r="BA1827" i="15"/>
  <c r="BA1828" i="15"/>
  <c r="BA1829" i="15"/>
  <c r="BA1830" i="15"/>
  <c r="BA1831" i="15"/>
  <c r="BA1832" i="15"/>
  <c r="BA1833" i="15"/>
  <c r="BA1834" i="15"/>
  <c r="BA1835" i="15"/>
  <c r="BA1836" i="15"/>
  <c r="BA1837" i="15"/>
  <c r="BA1838" i="15"/>
  <c r="BA1839" i="15"/>
  <c r="BA1840" i="15"/>
  <c r="BA1841" i="15"/>
  <c r="BA1842" i="15"/>
  <c r="BA1843" i="15"/>
  <c r="BA1844" i="15"/>
  <c r="BA1845" i="15"/>
  <c r="BA1846" i="15"/>
  <c r="BA1847" i="15"/>
  <c r="BA1848" i="15"/>
  <c r="BA1849" i="15"/>
  <c r="BA1850" i="15"/>
  <c r="BA1851" i="15"/>
  <c r="BA1852" i="15"/>
  <c r="BA1853" i="15"/>
  <c r="BA1854" i="15"/>
  <c r="BA1855" i="15"/>
  <c r="BA1856" i="15"/>
  <c r="BA1857" i="15"/>
  <c r="BA1858" i="15"/>
  <c r="BA1859" i="15"/>
  <c r="BA1860" i="15"/>
  <c r="BA1861" i="15"/>
  <c r="BA1862" i="15"/>
  <c r="BA1863" i="15"/>
  <c r="BA1864" i="15"/>
  <c r="BA1865" i="15"/>
  <c r="BA1866" i="15"/>
  <c r="BA1867" i="15"/>
  <c r="BA1868" i="15"/>
  <c r="BA1869" i="15"/>
  <c r="BA1870" i="15"/>
  <c r="BA1871" i="15"/>
  <c r="BA1872" i="15"/>
  <c r="BA1873" i="15"/>
  <c r="BA1874" i="15"/>
  <c r="BA1875" i="15"/>
  <c r="BA1876" i="15"/>
  <c r="BA1877" i="15"/>
  <c r="BA1878" i="15"/>
  <c r="BA1879" i="15"/>
  <c r="BA1880" i="15"/>
  <c r="BA1881" i="15"/>
  <c r="BA1882" i="15"/>
  <c r="BA1883" i="15"/>
  <c r="BA1884" i="15"/>
  <c r="BA1885" i="15"/>
  <c r="BA1886" i="15"/>
  <c r="BA1887" i="15"/>
  <c r="BA1888" i="15"/>
  <c r="BA1889" i="15"/>
  <c r="BA1890" i="15"/>
  <c r="BA1891" i="15"/>
  <c r="BA1892" i="15"/>
  <c r="BA1893" i="15"/>
  <c r="BA1894" i="15"/>
  <c r="BA1895" i="15"/>
  <c r="BA1896" i="15"/>
  <c r="BA1897" i="15"/>
  <c r="BA1898" i="15"/>
  <c r="BA1899" i="15"/>
  <c r="BA1900" i="15"/>
  <c r="BA1901" i="15"/>
  <c r="BA1902" i="15"/>
  <c r="BA1903" i="15"/>
  <c r="BA1904" i="15"/>
  <c r="BA1905" i="15"/>
  <c r="BA1906" i="15"/>
  <c r="BA1907" i="15"/>
  <c r="BA1908" i="15"/>
  <c r="BA1909" i="15"/>
  <c r="BA1910" i="15"/>
  <c r="BA1911" i="15"/>
  <c r="BA1912" i="15"/>
  <c r="BA1913" i="15"/>
  <c r="BA1914" i="15"/>
  <c r="BA1915" i="15"/>
  <c r="BA1916" i="15"/>
  <c r="BA1917" i="15"/>
  <c r="BA1918" i="15"/>
  <c r="BA1919" i="15"/>
  <c r="BA1920" i="15"/>
  <c r="BA1921" i="15"/>
  <c r="BA1922" i="15"/>
  <c r="BA1923" i="15"/>
  <c r="BA3" i="15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106" i="15"/>
  <c r="R107" i="15"/>
  <c r="R108" i="15"/>
  <c r="R109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3" i="15"/>
  <c r="R124" i="15"/>
  <c r="R125" i="15"/>
  <c r="R126" i="15"/>
  <c r="R127" i="15"/>
  <c r="R128" i="15"/>
  <c r="R129" i="15"/>
  <c r="R130" i="15"/>
  <c r="R131" i="15"/>
  <c r="R132" i="15"/>
  <c r="R133" i="15"/>
  <c r="R134" i="15"/>
  <c r="R135" i="15"/>
  <c r="R136" i="15"/>
  <c r="R137" i="15"/>
  <c r="R138" i="15"/>
  <c r="R139" i="15"/>
  <c r="R140" i="15"/>
  <c r="R141" i="15"/>
  <c r="R142" i="15"/>
  <c r="R143" i="15"/>
  <c r="R144" i="15"/>
  <c r="R145" i="15"/>
  <c r="R146" i="15"/>
  <c r="R147" i="15"/>
  <c r="R148" i="15"/>
  <c r="R149" i="15"/>
  <c r="R150" i="15"/>
  <c r="R151" i="15"/>
  <c r="R152" i="15"/>
  <c r="R153" i="15"/>
  <c r="R154" i="15"/>
  <c r="R155" i="15"/>
  <c r="R156" i="15"/>
  <c r="R157" i="15"/>
  <c r="R158" i="15"/>
  <c r="R159" i="15"/>
  <c r="R160" i="15"/>
  <c r="R161" i="15"/>
  <c r="R162" i="15"/>
  <c r="R163" i="15"/>
  <c r="R164" i="15"/>
  <c r="R165" i="15"/>
  <c r="R166" i="15"/>
  <c r="R167" i="15"/>
  <c r="R168" i="15"/>
  <c r="R169" i="15"/>
  <c r="R170" i="15"/>
  <c r="R171" i="15"/>
  <c r="R172" i="15"/>
  <c r="R173" i="15"/>
  <c r="R174" i="15"/>
  <c r="R175" i="15"/>
  <c r="R176" i="15"/>
  <c r="R177" i="15"/>
  <c r="R178" i="15"/>
  <c r="R179" i="15"/>
  <c r="R180" i="15"/>
  <c r="R181" i="15"/>
  <c r="R182" i="15"/>
  <c r="R183" i="15"/>
  <c r="R184" i="15"/>
  <c r="R185" i="15"/>
  <c r="R186" i="15"/>
  <c r="R187" i="15"/>
  <c r="R188" i="15"/>
  <c r="R189" i="15"/>
  <c r="R190" i="15"/>
  <c r="R191" i="15"/>
  <c r="R192" i="15"/>
  <c r="R193" i="15"/>
  <c r="R194" i="15"/>
  <c r="R195" i="15"/>
  <c r="R196" i="15"/>
  <c r="R197" i="15"/>
  <c r="R198" i="15"/>
  <c r="R199" i="15"/>
  <c r="R200" i="15"/>
  <c r="R201" i="15"/>
  <c r="R202" i="15"/>
  <c r="R203" i="15"/>
  <c r="R204" i="15"/>
  <c r="R205" i="15"/>
  <c r="R206" i="15"/>
  <c r="R207" i="15"/>
  <c r="R208" i="15"/>
  <c r="R209" i="15"/>
  <c r="R210" i="15"/>
  <c r="R211" i="15"/>
  <c r="R212" i="15"/>
  <c r="R213" i="15"/>
  <c r="R214" i="15"/>
  <c r="R215" i="15"/>
  <c r="R216" i="15"/>
  <c r="R217" i="15"/>
  <c r="R218" i="15"/>
  <c r="R219" i="15"/>
  <c r="R220" i="15"/>
  <c r="R221" i="15"/>
  <c r="R222" i="15"/>
  <c r="R223" i="15"/>
  <c r="R224" i="15"/>
  <c r="R225" i="15"/>
  <c r="R226" i="15"/>
  <c r="R227" i="15"/>
  <c r="R228" i="15"/>
  <c r="R229" i="15"/>
  <c r="R230" i="15"/>
  <c r="R231" i="15"/>
  <c r="R232" i="15"/>
  <c r="R233" i="15"/>
  <c r="R234" i="15"/>
  <c r="R235" i="15"/>
  <c r="R236" i="15"/>
  <c r="R237" i="15"/>
  <c r="R238" i="15"/>
  <c r="R239" i="15"/>
  <c r="R240" i="15"/>
  <c r="R241" i="15"/>
  <c r="R242" i="15"/>
  <c r="R243" i="15"/>
  <c r="R244" i="15"/>
  <c r="R245" i="15"/>
  <c r="R246" i="15"/>
  <c r="R247" i="15"/>
  <c r="R248" i="15"/>
  <c r="R249" i="15"/>
  <c r="R250" i="15"/>
  <c r="R251" i="15"/>
  <c r="R252" i="15"/>
  <c r="R253" i="15"/>
  <c r="R254" i="15"/>
  <c r="R255" i="15"/>
  <c r="R256" i="15"/>
  <c r="R257" i="15"/>
  <c r="R258" i="15"/>
  <c r="R259" i="15"/>
  <c r="R260" i="15"/>
  <c r="R261" i="15"/>
  <c r="R262" i="15"/>
  <c r="R263" i="15"/>
  <c r="R264" i="15"/>
  <c r="R265" i="15"/>
  <c r="R266" i="15"/>
  <c r="R267" i="15"/>
  <c r="R268" i="15"/>
  <c r="R269" i="15"/>
  <c r="R270" i="15"/>
  <c r="R271" i="15"/>
  <c r="R272" i="15"/>
  <c r="R273" i="15"/>
  <c r="R274" i="15"/>
  <c r="R275" i="15"/>
  <c r="R276" i="15"/>
  <c r="R277" i="15"/>
  <c r="R278" i="15"/>
  <c r="R279" i="15"/>
  <c r="R280" i="15"/>
  <c r="R281" i="15"/>
  <c r="R282" i="15"/>
  <c r="R283" i="15"/>
  <c r="R284" i="15"/>
  <c r="R285" i="15"/>
  <c r="R286" i="15"/>
  <c r="R287" i="15"/>
  <c r="R288" i="15"/>
  <c r="R289" i="15"/>
  <c r="R290" i="15"/>
  <c r="R291" i="15"/>
  <c r="R292" i="15"/>
  <c r="R293" i="15"/>
  <c r="R294" i="15"/>
  <c r="R295" i="15"/>
  <c r="R296" i="15"/>
  <c r="R297" i="15"/>
  <c r="R298" i="15"/>
  <c r="R299" i="15"/>
  <c r="R300" i="15"/>
  <c r="R301" i="15"/>
  <c r="R302" i="15"/>
  <c r="R303" i="15"/>
  <c r="R304" i="15"/>
  <c r="R305" i="15"/>
  <c r="R306" i="15"/>
  <c r="R307" i="15"/>
  <c r="R308" i="15"/>
  <c r="R309" i="15"/>
  <c r="R310" i="15"/>
  <c r="R311" i="15"/>
  <c r="R312" i="15"/>
  <c r="R313" i="15"/>
  <c r="R314" i="15"/>
  <c r="R315" i="15"/>
  <c r="R316" i="15"/>
  <c r="R317" i="15"/>
  <c r="R318" i="15"/>
  <c r="R319" i="15"/>
  <c r="R320" i="15"/>
  <c r="R321" i="15"/>
  <c r="R322" i="15"/>
  <c r="R323" i="15"/>
  <c r="R324" i="15"/>
  <c r="R325" i="15"/>
  <c r="R326" i="15"/>
  <c r="R327" i="15"/>
  <c r="R328" i="15"/>
  <c r="R329" i="15"/>
  <c r="R330" i="15"/>
  <c r="R331" i="15"/>
  <c r="R332" i="15"/>
  <c r="R333" i="15"/>
  <c r="R334" i="15"/>
  <c r="R335" i="15"/>
  <c r="R336" i="15"/>
  <c r="R337" i="15"/>
  <c r="R338" i="15"/>
  <c r="R339" i="15"/>
  <c r="R340" i="15"/>
  <c r="R341" i="15"/>
  <c r="R342" i="15"/>
  <c r="R343" i="15"/>
  <c r="R344" i="15"/>
  <c r="R345" i="15"/>
  <c r="R346" i="15"/>
  <c r="R347" i="15"/>
  <c r="R348" i="15"/>
  <c r="R349" i="15"/>
  <c r="R350" i="15"/>
  <c r="R351" i="15"/>
  <c r="R352" i="15"/>
  <c r="R353" i="15"/>
  <c r="R354" i="15"/>
  <c r="R355" i="15"/>
  <c r="R356" i="15"/>
  <c r="R357" i="15"/>
  <c r="R358" i="15"/>
  <c r="R359" i="15"/>
  <c r="R360" i="15"/>
  <c r="R361" i="15"/>
  <c r="R362" i="15"/>
  <c r="R363" i="15"/>
  <c r="R364" i="15"/>
  <c r="R365" i="15"/>
  <c r="R366" i="15"/>
  <c r="R367" i="15"/>
  <c r="R368" i="15"/>
  <c r="R369" i="15"/>
  <c r="R370" i="15"/>
  <c r="R371" i="15"/>
  <c r="R372" i="15"/>
  <c r="R373" i="15"/>
  <c r="R374" i="15"/>
  <c r="R375" i="15"/>
  <c r="R376" i="15"/>
  <c r="R377" i="15"/>
  <c r="R378" i="15"/>
  <c r="R379" i="15"/>
  <c r="R380" i="15"/>
  <c r="R381" i="15"/>
  <c r="R382" i="15"/>
  <c r="R383" i="15"/>
  <c r="R384" i="15"/>
  <c r="R385" i="15"/>
  <c r="R386" i="15"/>
  <c r="R387" i="15"/>
  <c r="R388" i="15"/>
  <c r="R389" i="15"/>
  <c r="R390" i="15"/>
  <c r="R391" i="15"/>
  <c r="R392" i="15"/>
  <c r="R393" i="15"/>
  <c r="R394" i="15"/>
  <c r="R395" i="15"/>
  <c r="R396" i="15"/>
  <c r="R397" i="15"/>
  <c r="R398" i="15"/>
  <c r="R399" i="15"/>
  <c r="R400" i="15"/>
  <c r="R401" i="15"/>
  <c r="R402" i="15"/>
  <c r="R403" i="15"/>
  <c r="R404" i="15"/>
  <c r="R405" i="15"/>
  <c r="R406" i="15"/>
  <c r="R407" i="15"/>
  <c r="R408" i="15"/>
  <c r="R409" i="15"/>
  <c r="R410" i="15"/>
  <c r="R411" i="15"/>
  <c r="R412" i="15"/>
  <c r="R413" i="15"/>
  <c r="R414" i="15"/>
  <c r="R415" i="15"/>
  <c r="R416" i="15"/>
  <c r="R417" i="15"/>
  <c r="R418" i="15"/>
  <c r="R419" i="15"/>
  <c r="R420" i="15"/>
  <c r="R421" i="15"/>
  <c r="R422" i="15"/>
  <c r="R423" i="15"/>
  <c r="R424" i="15"/>
  <c r="R425" i="15"/>
  <c r="R426" i="15"/>
  <c r="R427" i="15"/>
  <c r="R428" i="15"/>
  <c r="R429" i="15"/>
  <c r="R430" i="15"/>
  <c r="R431" i="15"/>
  <c r="R432" i="15"/>
  <c r="R433" i="15"/>
  <c r="R434" i="15"/>
  <c r="R435" i="15"/>
  <c r="R436" i="15"/>
  <c r="R437" i="15"/>
  <c r="R438" i="15"/>
  <c r="R439" i="15"/>
  <c r="R440" i="15"/>
  <c r="R441" i="15"/>
  <c r="R442" i="15"/>
  <c r="R443" i="15"/>
  <c r="R444" i="15"/>
  <c r="R445" i="15"/>
  <c r="R446" i="15"/>
  <c r="R447" i="15"/>
  <c r="R448" i="15"/>
  <c r="R449" i="15"/>
  <c r="R450" i="15"/>
  <c r="R451" i="15"/>
  <c r="R452" i="15"/>
  <c r="R453" i="15"/>
  <c r="R454" i="15"/>
  <c r="R455" i="15"/>
  <c r="R456" i="15"/>
  <c r="R457" i="15"/>
  <c r="R458" i="15"/>
  <c r="R459" i="15"/>
  <c r="R460" i="15"/>
  <c r="R461" i="15"/>
  <c r="R462" i="15"/>
  <c r="R463" i="15"/>
  <c r="R464" i="15"/>
  <c r="R465" i="15"/>
  <c r="R466" i="15"/>
  <c r="R467" i="15"/>
  <c r="R468" i="15"/>
  <c r="R469" i="15"/>
  <c r="R470" i="15"/>
  <c r="R471" i="15"/>
  <c r="R472" i="15"/>
  <c r="R473" i="15"/>
  <c r="R474" i="15"/>
  <c r="R475" i="15"/>
  <c r="R476" i="15"/>
  <c r="R477" i="15"/>
  <c r="R478" i="15"/>
  <c r="R479" i="15"/>
  <c r="R480" i="15"/>
  <c r="R481" i="15"/>
  <c r="R482" i="15"/>
  <c r="R483" i="15"/>
  <c r="R484" i="15"/>
  <c r="R485" i="15"/>
  <c r="R486" i="15"/>
  <c r="R487" i="15"/>
  <c r="R488" i="15"/>
  <c r="R489" i="15"/>
  <c r="R490" i="15"/>
  <c r="R491" i="15"/>
  <c r="R492" i="15"/>
  <c r="R493" i="15"/>
  <c r="R494" i="15"/>
  <c r="R495" i="15"/>
  <c r="R496" i="15"/>
  <c r="R497" i="15"/>
  <c r="R498" i="15"/>
  <c r="R499" i="15"/>
  <c r="R500" i="15"/>
  <c r="R501" i="15"/>
  <c r="R502" i="15"/>
  <c r="R503" i="15"/>
  <c r="R504" i="15"/>
  <c r="R505" i="15"/>
  <c r="R506" i="15"/>
  <c r="R507" i="15"/>
  <c r="R508" i="15"/>
  <c r="R509" i="15"/>
  <c r="R510" i="15"/>
  <c r="R511" i="15"/>
  <c r="R512" i="15"/>
  <c r="R513" i="15"/>
  <c r="R514" i="15"/>
  <c r="R515" i="15"/>
  <c r="R516" i="15"/>
  <c r="R517" i="15"/>
  <c r="R518" i="15"/>
  <c r="R519" i="15"/>
  <c r="R520" i="15"/>
  <c r="R521" i="15"/>
  <c r="R522" i="15"/>
  <c r="R523" i="15"/>
  <c r="R524" i="15"/>
  <c r="R525" i="15"/>
  <c r="R526" i="15"/>
  <c r="R527" i="15"/>
  <c r="R528" i="15"/>
  <c r="R529" i="15"/>
  <c r="R530" i="15"/>
  <c r="R531" i="15"/>
  <c r="R532" i="15"/>
  <c r="R533" i="15"/>
  <c r="R534" i="15"/>
  <c r="R535" i="15"/>
  <c r="R536" i="15"/>
  <c r="R537" i="15"/>
  <c r="R538" i="15"/>
  <c r="R539" i="15"/>
  <c r="R540" i="15"/>
  <c r="R541" i="15"/>
  <c r="R542" i="15"/>
  <c r="R543" i="15"/>
  <c r="R544" i="15"/>
  <c r="R545" i="15"/>
  <c r="R546" i="15"/>
  <c r="R547" i="15"/>
  <c r="R548" i="15"/>
  <c r="R549" i="15"/>
  <c r="R550" i="15"/>
  <c r="R551" i="15"/>
  <c r="R552" i="15"/>
  <c r="R553" i="15"/>
  <c r="R554" i="15"/>
  <c r="R555" i="15"/>
  <c r="R556" i="15"/>
  <c r="R557" i="15"/>
  <c r="R558" i="15"/>
  <c r="R559" i="15"/>
  <c r="R560" i="15"/>
  <c r="R561" i="15"/>
  <c r="R562" i="15"/>
  <c r="R563" i="15"/>
  <c r="R564" i="15"/>
  <c r="R565" i="15"/>
  <c r="R566" i="15"/>
  <c r="R567" i="15"/>
  <c r="R568" i="15"/>
  <c r="R569" i="15"/>
  <c r="R570" i="15"/>
  <c r="R571" i="15"/>
  <c r="R572" i="15"/>
  <c r="R573" i="15"/>
  <c r="R574" i="15"/>
  <c r="R575" i="15"/>
  <c r="R576" i="15"/>
  <c r="R577" i="15"/>
  <c r="R578" i="15"/>
  <c r="R579" i="15"/>
  <c r="R580" i="15"/>
  <c r="R581" i="15"/>
  <c r="R582" i="15"/>
  <c r="R583" i="15"/>
  <c r="R584" i="15"/>
  <c r="R585" i="15"/>
  <c r="R586" i="15"/>
  <c r="R587" i="15"/>
  <c r="R588" i="15"/>
  <c r="R589" i="15"/>
  <c r="R590" i="15"/>
  <c r="R591" i="15"/>
  <c r="R592" i="15"/>
  <c r="R593" i="15"/>
  <c r="R594" i="15"/>
  <c r="R595" i="15"/>
  <c r="R596" i="15"/>
  <c r="R597" i="15"/>
  <c r="R598" i="15"/>
  <c r="R599" i="15"/>
  <c r="R600" i="15"/>
  <c r="R601" i="15"/>
  <c r="R602" i="15"/>
  <c r="R603" i="15"/>
  <c r="R604" i="15"/>
  <c r="R605" i="15"/>
  <c r="R606" i="15"/>
  <c r="R607" i="15"/>
  <c r="R608" i="15"/>
  <c r="R609" i="15"/>
  <c r="R610" i="15"/>
  <c r="R611" i="15"/>
  <c r="R612" i="15"/>
  <c r="R613" i="15"/>
  <c r="R614" i="15"/>
  <c r="R615" i="15"/>
  <c r="R616" i="15"/>
  <c r="R617" i="15"/>
  <c r="R618" i="15"/>
  <c r="R619" i="15"/>
  <c r="R620" i="15"/>
  <c r="R621" i="15"/>
  <c r="R622" i="15"/>
  <c r="R623" i="15"/>
  <c r="R624" i="15"/>
  <c r="R625" i="15"/>
  <c r="R626" i="15"/>
  <c r="R627" i="15"/>
  <c r="R628" i="15"/>
  <c r="R629" i="15"/>
  <c r="R630" i="15"/>
  <c r="R631" i="15"/>
  <c r="R632" i="15"/>
  <c r="R633" i="15"/>
  <c r="R634" i="15"/>
  <c r="R635" i="15"/>
  <c r="R636" i="15"/>
  <c r="R637" i="15"/>
  <c r="R638" i="15"/>
  <c r="R639" i="15"/>
  <c r="R640" i="15"/>
  <c r="R641" i="15"/>
  <c r="R642" i="15"/>
  <c r="R643" i="15"/>
  <c r="R644" i="15"/>
  <c r="R645" i="15"/>
  <c r="R646" i="15"/>
  <c r="R647" i="15"/>
  <c r="R648" i="15"/>
  <c r="R649" i="15"/>
  <c r="R650" i="15"/>
  <c r="R651" i="15"/>
  <c r="R652" i="15"/>
  <c r="R653" i="15"/>
  <c r="R654" i="15"/>
  <c r="R655" i="15"/>
  <c r="R656" i="15"/>
  <c r="R657" i="15"/>
  <c r="R658" i="15"/>
  <c r="R659" i="15"/>
  <c r="R660" i="15"/>
  <c r="R661" i="15"/>
  <c r="R662" i="15"/>
  <c r="R663" i="15"/>
  <c r="R664" i="15"/>
  <c r="R665" i="15"/>
  <c r="R666" i="15"/>
  <c r="R667" i="15"/>
  <c r="R668" i="15"/>
  <c r="R669" i="15"/>
  <c r="R670" i="15"/>
  <c r="R671" i="15"/>
  <c r="R672" i="15"/>
  <c r="R673" i="15"/>
  <c r="R674" i="15"/>
  <c r="R675" i="15"/>
  <c r="R676" i="15"/>
  <c r="R677" i="15"/>
  <c r="R678" i="15"/>
  <c r="R679" i="15"/>
  <c r="R680" i="15"/>
  <c r="R681" i="15"/>
  <c r="R682" i="15"/>
  <c r="R683" i="15"/>
  <c r="R684" i="15"/>
  <c r="R685" i="15"/>
  <c r="R686" i="15"/>
  <c r="R687" i="15"/>
  <c r="R688" i="15"/>
  <c r="R689" i="15"/>
  <c r="R690" i="15"/>
  <c r="R691" i="15"/>
  <c r="R692" i="15"/>
  <c r="R693" i="15"/>
  <c r="R694" i="15"/>
  <c r="R695" i="15"/>
  <c r="R696" i="15"/>
  <c r="R697" i="15"/>
  <c r="R698" i="15"/>
  <c r="R699" i="15"/>
  <c r="R700" i="15"/>
  <c r="R701" i="15"/>
  <c r="R702" i="15"/>
  <c r="R703" i="15"/>
  <c r="R704" i="15"/>
  <c r="R705" i="15"/>
  <c r="R706" i="15"/>
  <c r="R707" i="15"/>
  <c r="R708" i="15"/>
  <c r="R709" i="15"/>
  <c r="R710" i="15"/>
  <c r="R711" i="15"/>
  <c r="R712" i="15"/>
  <c r="R713" i="15"/>
  <c r="R714" i="15"/>
  <c r="R715" i="15"/>
  <c r="R716" i="15"/>
  <c r="R717" i="15"/>
  <c r="R718" i="15"/>
  <c r="R719" i="15"/>
  <c r="R720" i="15"/>
  <c r="R721" i="15"/>
  <c r="R722" i="15"/>
  <c r="R723" i="15"/>
  <c r="R724" i="15"/>
  <c r="R725" i="15"/>
  <c r="R726" i="15"/>
  <c r="R727" i="15"/>
  <c r="R728" i="15"/>
  <c r="R729" i="15"/>
  <c r="R730" i="15"/>
  <c r="R731" i="15"/>
  <c r="R732" i="15"/>
  <c r="R733" i="15"/>
  <c r="R734" i="15"/>
  <c r="R735" i="15"/>
  <c r="R736" i="15"/>
  <c r="R737" i="15"/>
  <c r="R738" i="15"/>
  <c r="R739" i="15"/>
  <c r="R740" i="15"/>
  <c r="R741" i="15"/>
  <c r="R742" i="15"/>
  <c r="R743" i="15"/>
  <c r="R744" i="15"/>
  <c r="R745" i="15"/>
  <c r="R746" i="15"/>
  <c r="R747" i="15"/>
  <c r="R748" i="15"/>
  <c r="R749" i="15"/>
  <c r="R750" i="15"/>
  <c r="R751" i="15"/>
  <c r="R752" i="15"/>
  <c r="R753" i="15"/>
  <c r="R754" i="15"/>
  <c r="R755" i="15"/>
  <c r="R756" i="15"/>
  <c r="R757" i="15"/>
  <c r="R758" i="15"/>
  <c r="R759" i="15"/>
  <c r="R760" i="15"/>
  <c r="R761" i="15"/>
  <c r="R762" i="15"/>
  <c r="R763" i="15"/>
  <c r="R764" i="15"/>
  <c r="R765" i="15"/>
  <c r="R766" i="15"/>
  <c r="R767" i="15"/>
  <c r="R768" i="15"/>
  <c r="R769" i="15"/>
  <c r="R770" i="15"/>
  <c r="R771" i="15"/>
  <c r="R772" i="15"/>
  <c r="R773" i="15"/>
  <c r="R774" i="15"/>
  <c r="R775" i="15"/>
  <c r="R776" i="15"/>
  <c r="R777" i="15"/>
  <c r="R778" i="15"/>
  <c r="R779" i="15"/>
  <c r="R780" i="15"/>
  <c r="R781" i="15"/>
  <c r="R782" i="15"/>
  <c r="R783" i="15"/>
  <c r="R784" i="15"/>
  <c r="R785" i="15"/>
  <c r="R786" i="15"/>
  <c r="R787" i="15"/>
  <c r="R788" i="15"/>
  <c r="R789" i="15"/>
  <c r="R790" i="15"/>
  <c r="R791" i="15"/>
  <c r="R792" i="15"/>
  <c r="R793" i="15"/>
  <c r="R794" i="15"/>
  <c r="R795" i="15"/>
  <c r="R796" i="15"/>
  <c r="R797" i="15"/>
  <c r="R798" i="15"/>
  <c r="R799" i="15"/>
  <c r="R800" i="15"/>
  <c r="R801" i="15"/>
  <c r="R802" i="15"/>
  <c r="R803" i="15"/>
  <c r="R804" i="15"/>
  <c r="R805" i="15"/>
  <c r="R806" i="15"/>
  <c r="R807" i="15"/>
  <c r="R808" i="15"/>
  <c r="R809" i="15"/>
  <c r="R810" i="15"/>
  <c r="R811" i="15"/>
  <c r="R812" i="15"/>
  <c r="R813" i="15"/>
  <c r="R814" i="15"/>
  <c r="R815" i="15"/>
  <c r="R816" i="15"/>
  <c r="R817" i="15"/>
  <c r="R818" i="15"/>
  <c r="R819" i="15"/>
  <c r="R820" i="15"/>
  <c r="R821" i="15"/>
  <c r="R822" i="15"/>
  <c r="R823" i="15"/>
  <c r="R824" i="15"/>
  <c r="R825" i="15"/>
  <c r="R826" i="15"/>
  <c r="R827" i="15"/>
  <c r="R828" i="15"/>
  <c r="R829" i="15"/>
  <c r="R830" i="15"/>
  <c r="R831" i="15"/>
  <c r="R832" i="15"/>
  <c r="R833" i="15"/>
  <c r="R834" i="15"/>
  <c r="R835" i="15"/>
  <c r="R836" i="15"/>
  <c r="R837" i="15"/>
  <c r="R838" i="15"/>
  <c r="R839" i="15"/>
  <c r="R840" i="15"/>
  <c r="R841" i="15"/>
  <c r="R842" i="15"/>
  <c r="R843" i="15"/>
  <c r="R844" i="15"/>
  <c r="R845" i="15"/>
  <c r="R846" i="15"/>
  <c r="R847" i="15"/>
  <c r="R848" i="15"/>
  <c r="R849" i="15"/>
  <c r="R850" i="15"/>
  <c r="R851" i="15"/>
  <c r="R852" i="15"/>
  <c r="R853" i="15"/>
  <c r="R854" i="15"/>
  <c r="R855" i="15"/>
  <c r="R856" i="15"/>
  <c r="R857" i="15"/>
  <c r="R858" i="15"/>
  <c r="R859" i="15"/>
  <c r="R860" i="15"/>
  <c r="R861" i="15"/>
  <c r="R862" i="15"/>
  <c r="R863" i="15"/>
  <c r="R864" i="15"/>
  <c r="R865" i="15"/>
  <c r="R866" i="15"/>
  <c r="R867" i="15"/>
  <c r="R868" i="15"/>
  <c r="R869" i="15"/>
  <c r="R870" i="15"/>
  <c r="R871" i="15"/>
  <c r="R872" i="15"/>
  <c r="R873" i="15"/>
  <c r="R874" i="15"/>
  <c r="R875" i="15"/>
  <c r="R876" i="15"/>
  <c r="R877" i="15"/>
  <c r="R878" i="15"/>
  <c r="R879" i="15"/>
  <c r="R880" i="15"/>
  <c r="R881" i="15"/>
  <c r="R882" i="15"/>
  <c r="R883" i="15"/>
  <c r="R884" i="15"/>
  <c r="R885" i="15"/>
  <c r="R886" i="15"/>
  <c r="R887" i="15"/>
  <c r="R888" i="15"/>
  <c r="R889" i="15"/>
  <c r="R890" i="15"/>
  <c r="R891" i="15"/>
  <c r="R892" i="15"/>
  <c r="R893" i="15"/>
  <c r="R894" i="15"/>
  <c r="R895" i="15"/>
  <c r="R896" i="15"/>
  <c r="R897" i="15"/>
  <c r="R898" i="15"/>
  <c r="R899" i="15"/>
  <c r="R900" i="15"/>
  <c r="R901" i="15"/>
  <c r="R902" i="15"/>
  <c r="R903" i="15"/>
  <c r="R904" i="15"/>
  <c r="R905" i="15"/>
  <c r="R906" i="15"/>
  <c r="R907" i="15"/>
  <c r="R908" i="15"/>
  <c r="R909" i="15"/>
  <c r="R910" i="15"/>
  <c r="R911" i="15"/>
  <c r="R912" i="15"/>
  <c r="R913" i="15"/>
  <c r="R914" i="15"/>
  <c r="R915" i="15"/>
  <c r="R916" i="15"/>
  <c r="R917" i="15"/>
  <c r="R918" i="15"/>
  <c r="R919" i="15"/>
  <c r="R920" i="15"/>
  <c r="R921" i="15"/>
  <c r="R922" i="15"/>
  <c r="R923" i="15"/>
  <c r="R924" i="15"/>
  <c r="R925" i="15"/>
  <c r="R926" i="15"/>
  <c r="R927" i="15"/>
  <c r="R928" i="15"/>
  <c r="R929" i="15"/>
  <c r="R930" i="15"/>
  <c r="R931" i="15"/>
  <c r="R932" i="15"/>
  <c r="R933" i="15"/>
  <c r="R934" i="15"/>
  <c r="R935" i="15"/>
  <c r="R936" i="15"/>
  <c r="R937" i="15"/>
  <c r="R938" i="15"/>
  <c r="R939" i="15"/>
  <c r="R940" i="15"/>
  <c r="R941" i="15"/>
  <c r="R942" i="15"/>
  <c r="R943" i="15"/>
  <c r="R944" i="15"/>
  <c r="R945" i="15"/>
  <c r="R946" i="15"/>
  <c r="R947" i="15"/>
  <c r="R948" i="15"/>
  <c r="R949" i="15"/>
  <c r="R950" i="15"/>
  <c r="R951" i="15"/>
  <c r="R952" i="15"/>
  <c r="R953" i="15"/>
  <c r="R954" i="15"/>
  <c r="R955" i="15"/>
  <c r="R956" i="15"/>
  <c r="R957" i="15"/>
  <c r="R958" i="15"/>
  <c r="R959" i="15"/>
  <c r="R960" i="15"/>
  <c r="R961" i="15"/>
  <c r="R962" i="15"/>
  <c r="R963" i="15"/>
  <c r="R964" i="15"/>
  <c r="R965" i="15"/>
  <c r="R966" i="15"/>
  <c r="R967" i="15"/>
  <c r="R968" i="15"/>
  <c r="R969" i="15"/>
  <c r="R970" i="15"/>
  <c r="R971" i="15"/>
  <c r="R972" i="15"/>
  <c r="R973" i="15"/>
  <c r="R974" i="15"/>
  <c r="R975" i="15"/>
  <c r="R976" i="15"/>
  <c r="R977" i="15"/>
  <c r="R978" i="15"/>
  <c r="R979" i="15"/>
  <c r="R980" i="15"/>
  <c r="R981" i="15"/>
  <c r="R982" i="15"/>
  <c r="R983" i="15"/>
  <c r="R984" i="15"/>
  <c r="R985" i="15"/>
  <c r="R986" i="15"/>
  <c r="R987" i="15"/>
  <c r="R988" i="15"/>
  <c r="R989" i="15"/>
  <c r="R990" i="15"/>
  <c r="R991" i="15"/>
  <c r="R992" i="15"/>
  <c r="R993" i="15"/>
  <c r="R994" i="15"/>
  <c r="R995" i="15"/>
  <c r="R996" i="15"/>
  <c r="R997" i="15"/>
  <c r="R998" i="15"/>
  <c r="R999" i="15"/>
  <c r="R1000" i="15"/>
  <c r="R1001" i="15"/>
  <c r="R1002" i="15"/>
  <c r="R1003" i="15"/>
  <c r="R1004" i="15"/>
  <c r="R1005" i="15"/>
  <c r="R1006" i="15"/>
  <c r="R1007" i="15"/>
  <c r="R1008" i="15"/>
  <c r="R1009" i="15"/>
  <c r="R1010" i="15"/>
  <c r="R1011" i="15"/>
  <c r="R1012" i="15"/>
  <c r="R1013" i="15"/>
  <c r="R1014" i="15"/>
  <c r="R1015" i="15"/>
  <c r="R1016" i="15"/>
  <c r="R1017" i="15"/>
  <c r="R1018" i="15"/>
  <c r="R1019" i="15"/>
  <c r="R1020" i="15"/>
  <c r="R1021" i="15"/>
  <c r="R1022" i="15"/>
  <c r="R1023" i="15"/>
  <c r="R1024" i="15"/>
  <c r="R1025" i="15"/>
  <c r="R1026" i="15"/>
  <c r="R1027" i="15"/>
  <c r="R1028" i="15"/>
  <c r="R1029" i="15"/>
  <c r="R1030" i="15"/>
  <c r="R1031" i="15"/>
  <c r="R1032" i="15"/>
  <c r="R1033" i="15"/>
  <c r="R1034" i="15"/>
  <c r="R1035" i="15"/>
  <c r="R1036" i="15"/>
  <c r="R1037" i="15"/>
  <c r="R1038" i="15"/>
  <c r="R1039" i="15"/>
  <c r="R1040" i="15"/>
  <c r="R1041" i="15"/>
  <c r="R1042" i="15"/>
  <c r="R1043" i="15"/>
  <c r="R1044" i="15"/>
  <c r="R1045" i="15"/>
  <c r="R1046" i="15"/>
  <c r="R1047" i="15"/>
  <c r="R1048" i="15"/>
  <c r="R1049" i="15"/>
  <c r="R1050" i="15"/>
  <c r="R1051" i="15"/>
  <c r="R1052" i="15"/>
  <c r="R1053" i="15"/>
  <c r="R1054" i="15"/>
  <c r="R1055" i="15"/>
  <c r="R1056" i="15"/>
  <c r="R1057" i="15"/>
  <c r="R1058" i="15"/>
  <c r="R1059" i="15"/>
  <c r="R1060" i="15"/>
  <c r="R1061" i="15"/>
  <c r="R1062" i="15"/>
  <c r="R1063" i="15"/>
  <c r="R1064" i="15"/>
  <c r="R1065" i="15"/>
  <c r="R1066" i="15"/>
  <c r="R1067" i="15"/>
  <c r="R1068" i="15"/>
  <c r="R1069" i="15"/>
  <c r="R1070" i="15"/>
  <c r="R1071" i="15"/>
  <c r="R1072" i="15"/>
  <c r="R1073" i="15"/>
  <c r="R1074" i="15"/>
  <c r="R1075" i="15"/>
  <c r="R1076" i="15"/>
  <c r="R1077" i="15"/>
  <c r="R1078" i="15"/>
  <c r="R1079" i="15"/>
  <c r="R1080" i="15"/>
  <c r="R1081" i="15"/>
  <c r="R1082" i="15"/>
  <c r="R1083" i="15"/>
  <c r="R1084" i="15"/>
  <c r="R1085" i="15"/>
  <c r="R1086" i="15"/>
  <c r="R1087" i="15"/>
  <c r="R1088" i="15"/>
  <c r="R1089" i="15"/>
  <c r="R1090" i="15"/>
  <c r="R1091" i="15"/>
  <c r="R1092" i="15"/>
  <c r="R1093" i="15"/>
  <c r="R1094" i="15"/>
  <c r="R1095" i="15"/>
  <c r="R1096" i="15"/>
  <c r="R1097" i="15"/>
  <c r="R1098" i="15"/>
  <c r="R1099" i="15"/>
  <c r="R1100" i="15"/>
  <c r="R1101" i="15"/>
  <c r="R1102" i="15"/>
  <c r="R1103" i="15"/>
  <c r="R1104" i="15"/>
  <c r="R1105" i="15"/>
  <c r="R1106" i="15"/>
  <c r="R1107" i="15"/>
  <c r="R1108" i="15"/>
  <c r="R1109" i="15"/>
  <c r="R1110" i="15"/>
  <c r="R1111" i="15"/>
  <c r="R1112" i="15"/>
  <c r="R1113" i="15"/>
  <c r="R1114" i="15"/>
  <c r="R1115" i="15"/>
  <c r="R1116" i="15"/>
  <c r="R1117" i="15"/>
  <c r="R1118" i="15"/>
  <c r="R1119" i="15"/>
  <c r="R1120" i="15"/>
  <c r="R1121" i="15"/>
  <c r="R1122" i="15"/>
  <c r="R1123" i="15"/>
  <c r="R1124" i="15"/>
  <c r="R1125" i="15"/>
  <c r="R1126" i="15"/>
  <c r="R1127" i="15"/>
  <c r="R1128" i="15"/>
  <c r="R1129" i="15"/>
  <c r="R1130" i="15"/>
  <c r="R1131" i="15"/>
  <c r="R1132" i="15"/>
  <c r="R1133" i="15"/>
  <c r="R1134" i="15"/>
  <c r="R1135" i="15"/>
  <c r="R1136" i="15"/>
  <c r="R1137" i="15"/>
  <c r="R1138" i="15"/>
  <c r="R1139" i="15"/>
  <c r="R1140" i="15"/>
  <c r="R1141" i="15"/>
  <c r="R1142" i="15"/>
  <c r="R1143" i="15"/>
  <c r="R1144" i="15"/>
  <c r="R1145" i="15"/>
  <c r="R1146" i="15"/>
  <c r="R1147" i="15"/>
  <c r="R1148" i="15"/>
  <c r="R1149" i="15"/>
  <c r="R1150" i="15"/>
  <c r="R1151" i="15"/>
  <c r="R1152" i="15"/>
  <c r="R1153" i="15"/>
  <c r="R1154" i="15"/>
  <c r="R1155" i="15"/>
  <c r="R1156" i="15"/>
  <c r="R1157" i="15"/>
  <c r="R1158" i="15"/>
  <c r="R1159" i="15"/>
  <c r="R1160" i="15"/>
  <c r="R1161" i="15"/>
  <c r="R1162" i="15"/>
  <c r="R1163" i="15"/>
  <c r="R1164" i="15"/>
  <c r="R1165" i="15"/>
  <c r="R1166" i="15"/>
  <c r="R1167" i="15"/>
  <c r="R1168" i="15"/>
  <c r="R1169" i="15"/>
  <c r="R1170" i="15"/>
  <c r="R1171" i="15"/>
  <c r="R1172" i="15"/>
  <c r="R1173" i="15"/>
  <c r="R1174" i="15"/>
  <c r="R1175" i="15"/>
  <c r="R1176" i="15"/>
  <c r="R1177" i="15"/>
  <c r="R1178" i="15"/>
  <c r="R1179" i="15"/>
  <c r="R1180" i="15"/>
  <c r="R1181" i="15"/>
  <c r="R1182" i="15"/>
  <c r="R1183" i="15"/>
  <c r="R1184" i="15"/>
  <c r="R1185" i="15"/>
  <c r="R1186" i="15"/>
  <c r="R1187" i="15"/>
  <c r="R1188" i="15"/>
  <c r="R1189" i="15"/>
  <c r="R1190" i="15"/>
  <c r="R1191" i="15"/>
  <c r="R1192" i="15"/>
  <c r="R1193" i="15"/>
  <c r="R1194" i="15"/>
  <c r="R1195" i="15"/>
  <c r="R1196" i="15"/>
  <c r="R1197" i="15"/>
  <c r="R1198" i="15"/>
  <c r="R1199" i="15"/>
  <c r="R1200" i="15"/>
  <c r="R1201" i="15"/>
  <c r="R1202" i="15"/>
  <c r="R1203" i="15"/>
  <c r="R1204" i="15"/>
  <c r="R1205" i="15"/>
  <c r="R1206" i="15"/>
  <c r="R1207" i="15"/>
  <c r="R1208" i="15"/>
  <c r="R1209" i="15"/>
  <c r="R1210" i="15"/>
  <c r="R1211" i="15"/>
  <c r="R1212" i="15"/>
  <c r="R1213" i="15"/>
  <c r="R1214" i="15"/>
  <c r="R1215" i="15"/>
  <c r="R1216" i="15"/>
  <c r="R1217" i="15"/>
  <c r="R1218" i="15"/>
  <c r="R1219" i="15"/>
  <c r="R1220" i="15"/>
  <c r="R1221" i="15"/>
  <c r="R1222" i="15"/>
  <c r="R1223" i="15"/>
  <c r="R1224" i="15"/>
  <c r="R1225" i="15"/>
  <c r="R1226" i="15"/>
  <c r="R1227" i="15"/>
  <c r="R1228" i="15"/>
  <c r="R1229" i="15"/>
  <c r="R1230" i="15"/>
  <c r="R1231" i="15"/>
  <c r="R1232" i="15"/>
  <c r="R1233" i="15"/>
  <c r="R1234" i="15"/>
  <c r="R1235" i="15"/>
  <c r="R1236" i="15"/>
  <c r="R1237" i="15"/>
  <c r="R1238" i="15"/>
  <c r="R1239" i="15"/>
  <c r="R1240" i="15"/>
  <c r="R1241" i="15"/>
  <c r="R1242" i="15"/>
  <c r="R1243" i="15"/>
  <c r="R1244" i="15"/>
  <c r="R1245" i="15"/>
  <c r="R1246" i="15"/>
  <c r="R1247" i="15"/>
  <c r="R1248" i="15"/>
  <c r="R1249" i="15"/>
  <c r="R1250" i="15"/>
  <c r="R1251" i="15"/>
  <c r="R1252" i="15"/>
  <c r="R1253" i="15"/>
  <c r="R1254" i="15"/>
  <c r="R1255" i="15"/>
  <c r="R1256" i="15"/>
  <c r="R1257" i="15"/>
  <c r="R1258" i="15"/>
  <c r="R1259" i="15"/>
  <c r="R1260" i="15"/>
  <c r="R1261" i="15"/>
  <c r="R1262" i="15"/>
  <c r="R1263" i="15"/>
  <c r="R1264" i="15"/>
  <c r="R1265" i="15"/>
  <c r="R1266" i="15"/>
  <c r="R1267" i="15"/>
  <c r="R1268" i="15"/>
  <c r="R1269" i="15"/>
  <c r="R1270" i="15"/>
  <c r="R1271" i="15"/>
  <c r="R1272" i="15"/>
  <c r="R1273" i="15"/>
  <c r="R1274" i="15"/>
  <c r="R1275" i="15"/>
  <c r="R1276" i="15"/>
  <c r="R1277" i="15"/>
  <c r="R1278" i="15"/>
  <c r="R1279" i="15"/>
  <c r="R1280" i="15"/>
  <c r="R1281" i="15"/>
  <c r="R1282" i="15"/>
  <c r="R1283" i="15"/>
  <c r="R1284" i="15"/>
  <c r="R1285" i="15"/>
  <c r="R1286" i="15"/>
  <c r="R1287" i="15"/>
  <c r="R1288" i="15"/>
  <c r="R1289" i="15"/>
  <c r="R1290" i="15"/>
  <c r="R1291" i="15"/>
  <c r="R1292" i="15"/>
  <c r="R1293" i="15"/>
  <c r="R1294" i="15"/>
  <c r="R1295" i="15"/>
  <c r="R1296" i="15"/>
  <c r="R1297" i="15"/>
  <c r="R1298" i="15"/>
  <c r="R1299" i="15"/>
  <c r="R1300" i="15"/>
  <c r="R1301" i="15"/>
  <c r="R1302" i="15"/>
  <c r="R1303" i="15"/>
  <c r="R1304" i="15"/>
  <c r="R1305" i="15"/>
  <c r="R1306" i="15"/>
  <c r="R1307" i="15"/>
  <c r="R1308" i="15"/>
  <c r="R1309" i="15"/>
  <c r="R1310" i="15"/>
  <c r="R1311" i="15"/>
  <c r="R1312" i="15"/>
  <c r="R1313" i="15"/>
  <c r="R1314" i="15"/>
  <c r="R1315" i="15"/>
  <c r="R1316" i="15"/>
  <c r="R1317" i="15"/>
  <c r="R1318" i="15"/>
  <c r="R1319" i="15"/>
  <c r="R1320" i="15"/>
  <c r="R1321" i="15"/>
  <c r="R1322" i="15"/>
  <c r="R1323" i="15"/>
  <c r="R1324" i="15"/>
  <c r="R1325" i="15"/>
  <c r="R1326" i="15"/>
  <c r="R1327" i="15"/>
  <c r="R1328" i="15"/>
  <c r="R1329" i="15"/>
  <c r="R1330" i="15"/>
  <c r="R1331" i="15"/>
  <c r="R1332" i="15"/>
  <c r="R1333" i="15"/>
  <c r="R1334" i="15"/>
  <c r="R1335" i="15"/>
  <c r="R1336" i="15"/>
  <c r="R1337" i="15"/>
  <c r="R1338" i="15"/>
  <c r="R1339" i="15"/>
  <c r="R1340" i="15"/>
  <c r="R1341" i="15"/>
  <c r="R1342" i="15"/>
  <c r="R1343" i="15"/>
  <c r="R1344" i="15"/>
  <c r="R1345" i="15"/>
  <c r="R1346" i="15"/>
  <c r="R1347" i="15"/>
  <c r="R1348" i="15"/>
  <c r="R1349" i="15"/>
  <c r="R1350" i="15"/>
  <c r="R1351" i="15"/>
  <c r="R1352" i="15"/>
  <c r="R1353" i="15"/>
  <c r="R1354" i="15"/>
  <c r="R1355" i="15"/>
  <c r="R1356" i="15"/>
  <c r="R1357" i="15"/>
  <c r="R1358" i="15"/>
  <c r="R1359" i="15"/>
  <c r="R1360" i="15"/>
  <c r="R1361" i="15"/>
  <c r="R1362" i="15"/>
  <c r="R1363" i="15"/>
  <c r="R1364" i="15"/>
  <c r="R1365" i="15"/>
  <c r="R1366" i="15"/>
  <c r="R1367" i="15"/>
  <c r="R1368" i="15"/>
  <c r="R1369" i="15"/>
  <c r="R1370" i="15"/>
  <c r="R1371" i="15"/>
  <c r="R1372" i="15"/>
  <c r="R1373" i="15"/>
  <c r="R1374" i="15"/>
  <c r="R1375" i="15"/>
  <c r="R1376" i="15"/>
  <c r="R1377" i="15"/>
  <c r="R1378" i="15"/>
  <c r="R1379" i="15"/>
  <c r="R1380" i="15"/>
  <c r="R1381" i="15"/>
  <c r="R1382" i="15"/>
  <c r="R1383" i="15"/>
  <c r="R1384" i="15"/>
  <c r="R1385" i="15"/>
  <c r="R1386" i="15"/>
  <c r="R1387" i="15"/>
  <c r="R1388" i="15"/>
  <c r="R1389" i="15"/>
  <c r="R1390" i="15"/>
  <c r="R1391" i="15"/>
  <c r="R1392" i="15"/>
  <c r="R1393" i="15"/>
  <c r="R1394" i="15"/>
  <c r="R1395" i="15"/>
  <c r="R1396" i="15"/>
  <c r="R1397" i="15"/>
  <c r="R1398" i="15"/>
  <c r="R1399" i="15"/>
  <c r="R1400" i="15"/>
  <c r="R1401" i="15"/>
  <c r="R1402" i="15"/>
  <c r="R1403" i="15"/>
  <c r="R1404" i="15"/>
  <c r="R1405" i="15"/>
  <c r="R1406" i="15"/>
  <c r="R1407" i="15"/>
  <c r="R1408" i="15"/>
  <c r="R1409" i="15"/>
  <c r="R1410" i="15"/>
  <c r="R1411" i="15"/>
  <c r="R1412" i="15"/>
  <c r="R1413" i="15"/>
  <c r="R1414" i="15"/>
  <c r="R1415" i="15"/>
  <c r="R1416" i="15"/>
  <c r="R1417" i="15"/>
  <c r="R1418" i="15"/>
  <c r="R1419" i="15"/>
  <c r="R1420" i="15"/>
  <c r="R1421" i="15"/>
  <c r="R1422" i="15"/>
  <c r="R1423" i="15"/>
  <c r="R1424" i="15"/>
  <c r="R1425" i="15"/>
  <c r="R1426" i="15"/>
  <c r="R1427" i="15"/>
  <c r="R1428" i="15"/>
  <c r="R1429" i="15"/>
  <c r="R1430" i="15"/>
  <c r="R1431" i="15"/>
  <c r="R1432" i="15"/>
  <c r="R1433" i="15"/>
  <c r="R1434" i="15"/>
  <c r="R1435" i="15"/>
  <c r="R1436" i="15"/>
  <c r="R1437" i="15"/>
  <c r="R1438" i="15"/>
  <c r="R1439" i="15"/>
  <c r="R1440" i="15"/>
  <c r="R1441" i="15"/>
  <c r="R1442" i="15"/>
  <c r="R1443" i="15"/>
  <c r="R1444" i="15"/>
  <c r="R1445" i="15"/>
  <c r="R1446" i="15"/>
  <c r="R1447" i="15"/>
  <c r="R1448" i="15"/>
  <c r="R1449" i="15"/>
  <c r="R1450" i="15"/>
  <c r="R1451" i="15"/>
  <c r="R1452" i="15"/>
  <c r="R1453" i="15"/>
  <c r="R1454" i="15"/>
  <c r="R1455" i="15"/>
  <c r="R1456" i="15"/>
  <c r="R1457" i="15"/>
  <c r="R1458" i="15"/>
  <c r="R1459" i="15"/>
  <c r="R1460" i="15"/>
  <c r="R1461" i="15"/>
  <c r="R1462" i="15"/>
  <c r="R1463" i="15"/>
  <c r="R1464" i="15"/>
  <c r="R1465" i="15"/>
  <c r="R1466" i="15"/>
  <c r="R1467" i="15"/>
  <c r="R1468" i="15"/>
  <c r="R1469" i="15"/>
  <c r="R1470" i="15"/>
  <c r="R1471" i="15"/>
  <c r="R1472" i="15"/>
  <c r="R1473" i="15"/>
  <c r="R1474" i="15"/>
  <c r="R1475" i="15"/>
  <c r="R1476" i="15"/>
  <c r="R1477" i="15"/>
  <c r="R1478" i="15"/>
  <c r="R1479" i="15"/>
  <c r="R1480" i="15"/>
  <c r="R1481" i="15"/>
  <c r="R1482" i="15"/>
  <c r="R1483" i="15"/>
  <c r="R1484" i="15"/>
  <c r="R1485" i="15"/>
  <c r="R1486" i="15"/>
  <c r="R1487" i="15"/>
  <c r="R1488" i="15"/>
  <c r="R1489" i="15"/>
  <c r="R1490" i="15"/>
  <c r="R1491" i="15"/>
  <c r="R1492" i="15"/>
  <c r="R1493" i="15"/>
  <c r="R1494" i="15"/>
  <c r="R1495" i="15"/>
  <c r="R1496" i="15"/>
  <c r="R1497" i="15"/>
  <c r="R1498" i="15"/>
  <c r="R1499" i="15"/>
  <c r="R1500" i="15"/>
  <c r="R1501" i="15"/>
  <c r="R1502" i="15"/>
  <c r="R1503" i="15"/>
  <c r="R1504" i="15"/>
  <c r="R1505" i="15"/>
  <c r="R1506" i="15"/>
  <c r="R1507" i="15"/>
  <c r="R1508" i="15"/>
  <c r="R1509" i="15"/>
  <c r="R1510" i="15"/>
  <c r="R1511" i="15"/>
  <c r="R1512" i="15"/>
  <c r="R1513" i="15"/>
  <c r="R1514" i="15"/>
  <c r="R1515" i="15"/>
  <c r="R1516" i="15"/>
  <c r="R1517" i="15"/>
  <c r="R1518" i="15"/>
  <c r="R1519" i="15"/>
  <c r="R1520" i="15"/>
  <c r="R1521" i="15"/>
  <c r="R1522" i="15"/>
  <c r="R1523" i="15"/>
  <c r="R1524" i="15"/>
  <c r="R1525" i="15"/>
  <c r="R1526" i="15"/>
  <c r="R1527" i="15"/>
  <c r="R1528" i="15"/>
  <c r="R1529" i="15"/>
  <c r="R1530" i="15"/>
  <c r="R1531" i="15"/>
  <c r="R1532" i="15"/>
  <c r="R1533" i="15"/>
  <c r="R1534" i="15"/>
  <c r="R1535" i="15"/>
  <c r="R1536" i="15"/>
  <c r="R1537" i="15"/>
  <c r="R1538" i="15"/>
  <c r="R1539" i="15"/>
  <c r="R1540" i="15"/>
  <c r="R1541" i="15"/>
  <c r="R1542" i="15"/>
  <c r="R1543" i="15"/>
  <c r="R1544" i="15"/>
  <c r="R1545" i="15"/>
  <c r="R1546" i="15"/>
  <c r="R1547" i="15"/>
  <c r="R1548" i="15"/>
  <c r="R1549" i="15"/>
  <c r="R1550" i="15"/>
  <c r="R1551" i="15"/>
  <c r="R1552" i="15"/>
  <c r="R1553" i="15"/>
  <c r="R1554" i="15"/>
  <c r="R1555" i="15"/>
  <c r="R1556" i="15"/>
  <c r="R1557" i="15"/>
  <c r="R1558" i="15"/>
  <c r="R1559" i="15"/>
  <c r="R1560" i="15"/>
  <c r="R1561" i="15"/>
  <c r="R1562" i="15"/>
  <c r="R1563" i="15"/>
  <c r="R1564" i="15"/>
  <c r="R1565" i="15"/>
  <c r="R1566" i="15"/>
  <c r="R1567" i="15"/>
  <c r="R1568" i="15"/>
  <c r="R1569" i="15"/>
  <c r="R1570" i="15"/>
  <c r="R1571" i="15"/>
  <c r="R1572" i="15"/>
  <c r="R1573" i="15"/>
  <c r="R1574" i="15"/>
  <c r="R1575" i="15"/>
  <c r="R1576" i="15"/>
  <c r="R1577" i="15"/>
  <c r="R1578" i="15"/>
  <c r="R1579" i="15"/>
  <c r="R1580" i="15"/>
  <c r="R1581" i="15"/>
  <c r="R1582" i="15"/>
  <c r="R1583" i="15"/>
  <c r="R1584" i="15"/>
  <c r="R1585" i="15"/>
  <c r="R1586" i="15"/>
  <c r="R1587" i="15"/>
  <c r="R1588" i="15"/>
  <c r="R1589" i="15"/>
  <c r="R1590" i="15"/>
  <c r="R1591" i="15"/>
  <c r="R1592" i="15"/>
  <c r="R1593" i="15"/>
  <c r="R1594" i="15"/>
  <c r="R1595" i="15"/>
  <c r="R1596" i="15"/>
  <c r="R1597" i="15"/>
  <c r="R1598" i="15"/>
  <c r="R1599" i="15"/>
  <c r="R1600" i="15"/>
  <c r="R1601" i="15"/>
  <c r="R1602" i="15"/>
  <c r="R1603" i="15"/>
  <c r="R1604" i="15"/>
  <c r="R1605" i="15"/>
  <c r="R1606" i="15"/>
  <c r="R1607" i="15"/>
  <c r="R1608" i="15"/>
  <c r="R1609" i="15"/>
  <c r="R1610" i="15"/>
  <c r="R1611" i="15"/>
  <c r="R1612" i="15"/>
  <c r="R1613" i="15"/>
  <c r="R1614" i="15"/>
  <c r="R1615" i="15"/>
  <c r="R1616" i="15"/>
  <c r="R1617" i="15"/>
  <c r="R1618" i="15"/>
  <c r="R1619" i="15"/>
  <c r="R1620" i="15"/>
  <c r="R1621" i="15"/>
  <c r="R1622" i="15"/>
  <c r="R1623" i="15"/>
  <c r="R1624" i="15"/>
  <c r="R1625" i="15"/>
  <c r="R1626" i="15"/>
  <c r="R1627" i="15"/>
  <c r="R1628" i="15"/>
  <c r="R1629" i="15"/>
  <c r="R1630" i="15"/>
  <c r="R1631" i="15"/>
  <c r="R1632" i="15"/>
  <c r="R1633" i="15"/>
  <c r="R1634" i="15"/>
  <c r="R1635" i="15"/>
  <c r="R1636" i="15"/>
  <c r="R1637" i="15"/>
  <c r="R1638" i="15"/>
  <c r="R1639" i="15"/>
  <c r="R1640" i="15"/>
  <c r="R1641" i="15"/>
  <c r="R1642" i="15"/>
  <c r="R1643" i="15"/>
  <c r="R1644" i="15"/>
  <c r="R1645" i="15"/>
  <c r="R1646" i="15"/>
  <c r="R1647" i="15"/>
  <c r="R1648" i="15"/>
  <c r="R1649" i="15"/>
  <c r="R1650" i="15"/>
  <c r="R1651" i="15"/>
  <c r="R1652" i="15"/>
  <c r="R1653" i="15"/>
  <c r="R1654" i="15"/>
  <c r="R1655" i="15"/>
  <c r="R1656" i="15"/>
  <c r="R1657" i="15"/>
  <c r="R1658" i="15"/>
  <c r="R1659" i="15"/>
  <c r="R1660" i="15"/>
  <c r="R1661" i="15"/>
  <c r="R1662" i="15"/>
  <c r="R1663" i="15"/>
  <c r="R1664" i="15"/>
  <c r="R1665" i="15"/>
  <c r="R1666" i="15"/>
  <c r="R1667" i="15"/>
  <c r="R1668" i="15"/>
  <c r="R1669" i="15"/>
  <c r="R1670" i="15"/>
  <c r="R1671" i="15"/>
  <c r="R1672" i="15"/>
  <c r="R1673" i="15"/>
  <c r="R1674" i="15"/>
  <c r="R1675" i="15"/>
  <c r="R1676" i="15"/>
  <c r="R1677" i="15"/>
  <c r="R1678" i="15"/>
  <c r="R1679" i="15"/>
  <c r="R1680" i="15"/>
  <c r="R1681" i="15"/>
  <c r="R1682" i="15"/>
  <c r="R1683" i="15"/>
  <c r="R1684" i="15"/>
  <c r="R1685" i="15"/>
  <c r="R1686" i="15"/>
  <c r="R1687" i="15"/>
  <c r="R1688" i="15"/>
  <c r="R1689" i="15"/>
  <c r="R1690" i="15"/>
  <c r="R1691" i="15"/>
  <c r="R1692" i="15"/>
  <c r="R1693" i="15"/>
  <c r="R1694" i="15"/>
  <c r="R1695" i="15"/>
  <c r="R1696" i="15"/>
  <c r="R1697" i="15"/>
  <c r="R1698" i="15"/>
  <c r="R1699" i="15"/>
  <c r="R1700" i="15"/>
  <c r="R1701" i="15"/>
  <c r="R1702" i="15"/>
  <c r="R1703" i="15"/>
  <c r="R1704" i="15"/>
  <c r="R1705" i="15"/>
  <c r="R1706" i="15"/>
  <c r="R1707" i="15"/>
  <c r="R1708" i="15"/>
  <c r="R1709" i="15"/>
  <c r="R1710" i="15"/>
  <c r="R1711" i="15"/>
  <c r="R1712" i="15"/>
  <c r="R1713" i="15"/>
  <c r="R1714" i="15"/>
  <c r="R1715" i="15"/>
  <c r="R1716" i="15"/>
  <c r="R1717" i="15"/>
  <c r="R1718" i="15"/>
  <c r="R1719" i="15"/>
  <c r="R1720" i="15"/>
  <c r="R1721" i="15"/>
  <c r="R1722" i="15"/>
  <c r="R1723" i="15"/>
  <c r="R1724" i="15"/>
  <c r="R1725" i="15"/>
  <c r="R1726" i="15"/>
  <c r="R1727" i="15"/>
  <c r="R1728" i="15"/>
  <c r="R1729" i="15"/>
  <c r="R1730" i="15"/>
  <c r="R1731" i="15"/>
  <c r="R1732" i="15"/>
  <c r="R1733" i="15"/>
  <c r="R1734" i="15"/>
  <c r="R1735" i="15"/>
  <c r="R1736" i="15"/>
  <c r="R1737" i="15"/>
  <c r="R1738" i="15"/>
  <c r="R1739" i="15"/>
  <c r="R1740" i="15"/>
  <c r="R1741" i="15"/>
  <c r="R1742" i="15"/>
  <c r="R1743" i="15"/>
  <c r="R1744" i="15"/>
  <c r="R1745" i="15"/>
  <c r="R1746" i="15"/>
  <c r="R1747" i="15"/>
  <c r="R1748" i="15"/>
  <c r="R1749" i="15"/>
  <c r="R1750" i="15"/>
  <c r="R1751" i="15"/>
  <c r="R1752" i="15"/>
  <c r="R1753" i="15"/>
  <c r="R1754" i="15"/>
  <c r="R1755" i="15"/>
  <c r="R1756" i="15"/>
  <c r="R1757" i="15"/>
  <c r="R1758" i="15"/>
  <c r="R1759" i="15"/>
  <c r="R1760" i="15"/>
  <c r="R1761" i="15"/>
  <c r="R1762" i="15"/>
  <c r="R1763" i="15"/>
  <c r="R1764" i="15"/>
  <c r="R1765" i="15"/>
  <c r="R1766" i="15"/>
  <c r="R1767" i="15"/>
  <c r="R1768" i="15"/>
  <c r="R1769" i="15"/>
  <c r="R1770" i="15"/>
  <c r="R1771" i="15"/>
  <c r="R1772" i="15"/>
  <c r="R1773" i="15"/>
  <c r="R1774" i="15"/>
  <c r="R1775" i="15"/>
  <c r="R1776" i="15"/>
  <c r="R1777" i="15"/>
  <c r="R1778" i="15"/>
  <c r="R1779" i="15"/>
  <c r="R1780" i="15"/>
  <c r="R1781" i="15"/>
  <c r="R1782" i="15"/>
  <c r="R1783" i="15"/>
  <c r="R1784" i="15"/>
  <c r="R1785" i="15"/>
  <c r="R1786" i="15"/>
  <c r="R1787" i="15"/>
  <c r="R1788" i="15"/>
  <c r="R1789" i="15"/>
  <c r="R1790" i="15"/>
  <c r="R1791" i="15"/>
  <c r="R1792" i="15"/>
  <c r="R1793" i="15"/>
  <c r="R1794" i="15"/>
  <c r="R1795" i="15"/>
  <c r="R1796" i="15"/>
  <c r="R1797" i="15"/>
  <c r="R1798" i="15"/>
  <c r="R1799" i="15"/>
  <c r="R1800" i="15"/>
  <c r="R1801" i="15"/>
  <c r="R1802" i="15"/>
  <c r="R1803" i="15"/>
  <c r="R1804" i="15"/>
  <c r="R1805" i="15"/>
  <c r="R1806" i="15"/>
  <c r="R1807" i="15"/>
  <c r="R1808" i="15"/>
  <c r="R1809" i="15"/>
  <c r="R1810" i="15"/>
  <c r="R1811" i="15"/>
  <c r="R1812" i="15"/>
  <c r="R1813" i="15"/>
  <c r="R1814" i="15"/>
  <c r="R1815" i="15"/>
  <c r="R1816" i="15"/>
  <c r="R1817" i="15"/>
  <c r="R1818" i="15"/>
  <c r="R1819" i="15"/>
  <c r="R1820" i="15"/>
  <c r="R1821" i="15"/>
  <c r="R1822" i="15"/>
  <c r="R1823" i="15"/>
  <c r="R1824" i="15"/>
  <c r="R1825" i="15"/>
  <c r="R1826" i="15"/>
  <c r="R1827" i="15"/>
  <c r="R1828" i="15"/>
  <c r="R1829" i="15"/>
  <c r="R1830" i="15"/>
  <c r="R1831" i="15"/>
  <c r="R1832" i="15"/>
  <c r="R1833" i="15"/>
  <c r="R1834" i="15"/>
  <c r="R1835" i="15"/>
  <c r="R1836" i="15"/>
  <c r="R1837" i="15"/>
  <c r="R1838" i="15"/>
  <c r="R1839" i="15"/>
  <c r="R1840" i="15"/>
  <c r="R1841" i="15"/>
  <c r="R1842" i="15"/>
  <c r="R1843" i="15"/>
  <c r="R1844" i="15"/>
  <c r="R1845" i="15"/>
  <c r="R1846" i="15"/>
  <c r="R1847" i="15"/>
  <c r="R1848" i="15"/>
  <c r="R1849" i="15"/>
  <c r="R1850" i="15"/>
  <c r="R1851" i="15"/>
  <c r="R1852" i="15"/>
  <c r="R1853" i="15"/>
  <c r="R1854" i="15"/>
  <c r="R1855" i="15"/>
  <c r="R1856" i="15"/>
  <c r="R1857" i="15"/>
  <c r="R1858" i="15"/>
  <c r="R1859" i="15"/>
  <c r="R1860" i="15"/>
  <c r="R1861" i="15"/>
  <c r="R1862" i="15"/>
  <c r="R1863" i="15"/>
  <c r="R1864" i="15"/>
  <c r="R1865" i="15"/>
  <c r="R1866" i="15"/>
  <c r="R1867" i="15"/>
  <c r="R1868" i="15"/>
  <c r="R1869" i="15"/>
  <c r="R1870" i="15"/>
  <c r="R1871" i="15"/>
  <c r="R1872" i="15"/>
  <c r="R1873" i="15"/>
  <c r="R1874" i="15"/>
  <c r="R1875" i="15"/>
  <c r="R1876" i="15"/>
  <c r="R1877" i="15"/>
  <c r="R1878" i="15"/>
  <c r="R1879" i="15"/>
  <c r="R1880" i="15"/>
  <c r="R1881" i="15"/>
  <c r="R1882" i="15"/>
  <c r="R1883" i="15"/>
  <c r="R1884" i="15"/>
  <c r="R1885" i="15"/>
  <c r="R1886" i="15"/>
  <c r="R1887" i="15"/>
  <c r="R1888" i="15"/>
  <c r="R1889" i="15"/>
  <c r="R1890" i="15"/>
  <c r="R1891" i="15"/>
  <c r="R1892" i="15"/>
  <c r="R1893" i="15"/>
  <c r="R1894" i="15"/>
  <c r="R1895" i="15"/>
  <c r="R1896" i="15"/>
  <c r="R1897" i="15"/>
  <c r="R1898" i="15"/>
  <c r="R1899" i="15"/>
  <c r="R1900" i="15"/>
  <c r="R1901" i="15"/>
  <c r="R1902" i="15"/>
  <c r="R1903" i="15"/>
  <c r="R1904" i="15"/>
  <c r="R1905" i="15"/>
  <c r="R1906" i="15"/>
  <c r="R1907" i="15"/>
  <c r="R1908" i="15"/>
  <c r="R1909" i="15"/>
  <c r="R1910" i="15"/>
  <c r="R1911" i="15"/>
  <c r="R1912" i="15"/>
  <c r="R1913" i="15"/>
  <c r="R1914" i="15"/>
  <c r="R1915" i="15"/>
  <c r="R1916" i="15"/>
  <c r="R1917" i="15"/>
  <c r="R1918" i="15"/>
  <c r="R1919" i="15"/>
  <c r="R1920" i="15"/>
  <c r="R1921" i="15"/>
  <c r="R1922" i="15"/>
  <c r="R1923" i="15"/>
  <c r="R3" i="15"/>
  <c r="Q14" i="15" l="1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Q153" i="15"/>
  <c r="Q154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Q250" i="15"/>
  <c r="Q251" i="15"/>
  <c r="Q252" i="15"/>
  <c r="Q253" i="15"/>
  <c r="Q254" i="15"/>
  <c r="Q255" i="15"/>
  <c r="Q256" i="15"/>
  <c r="Q257" i="15"/>
  <c r="Q258" i="15"/>
  <c r="Q259" i="15"/>
  <c r="Q260" i="15"/>
  <c r="Q261" i="15"/>
  <c r="Q262" i="15"/>
  <c r="Q263" i="15"/>
  <c r="Q264" i="15"/>
  <c r="Q265" i="15"/>
  <c r="Q266" i="15"/>
  <c r="Q267" i="15"/>
  <c r="Q268" i="15"/>
  <c r="Q269" i="15"/>
  <c r="Q270" i="15"/>
  <c r="Q271" i="15"/>
  <c r="Q272" i="15"/>
  <c r="Q273" i="15"/>
  <c r="Q274" i="15"/>
  <c r="Q275" i="15"/>
  <c r="Q276" i="15"/>
  <c r="Q277" i="15"/>
  <c r="Q278" i="15"/>
  <c r="Q279" i="15"/>
  <c r="Q280" i="15"/>
  <c r="Q281" i="15"/>
  <c r="Q282" i="15"/>
  <c r="Q283" i="15"/>
  <c r="Q284" i="15"/>
  <c r="Q285" i="15"/>
  <c r="Q286" i="15"/>
  <c r="Q287" i="15"/>
  <c r="Q288" i="15"/>
  <c r="Q289" i="15"/>
  <c r="Q290" i="15"/>
  <c r="Q291" i="15"/>
  <c r="Q292" i="15"/>
  <c r="Q293" i="15"/>
  <c r="Q294" i="15"/>
  <c r="Q295" i="15"/>
  <c r="Q296" i="15"/>
  <c r="Q297" i="15"/>
  <c r="Q298" i="15"/>
  <c r="Q299" i="15"/>
  <c r="Q300" i="15"/>
  <c r="Q301" i="15"/>
  <c r="Q302" i="15"/>
  <c r="Q303" i="15"/>
  <c r="Q304" i="15"/>
  <c r="Q305" i="15"/>
  <c r="Q306" i="15"/>
  <c r="Q307" i="15"/>
  <c r="Q308" i="15"/>
  <c r="Q309" i="15"/>
  <c r="Q310" i="15"/>
  <c r="Q311" i="15"/>
  <c r="Q312" i="15"/>
  <c r="Q313" i="15"/>
  <c r="Q314" i="15"/>
  <c r="Q315" i="15"/>
  <c r="Q316" i="15"/>
  <c r="Q317" i="15"/>
  <c r="Q318" i="15"/>
  <c r="Q319" i="15"/>
  <c r="Q320" i="15"/>
  <c r="Q321" i="15"/>
  <c r="Q322" i="15"/>
  <c r="Q323" i="15"/>
  <c r="Q324" i="15"/>
  <c r="Q325" i="15"/>
  <c r="Q326" i="15"/>
  <c r="Q327" i="15"/>
  <c r="Q328" i="15"/>
  <c r="Q329" i="15"/>
  <c r="Q330" i="15"/>
  <c r="Q331" i="15"/>
  <c r="Q332" i="15"/>
  <c r="Q333" i="15"/>
  <c r="Q334" i="15"/>
  <c r="Q335" i="15"/>
  <c r="Q336" i="15"/>
  <c r="Q337" i="15"/>
  <c r="Q338" i="15"/>
  <c r="Q339" i="15"/>
  <c r="Q340" i="15"/>
  <c r="Q341" i="15"/>
  <c r="Q342" i="15"/>
  <c r="Q343" i="15"/>
  <c r="Q344" i="15"/>
  <c r="Q345" i="15"/>
  <c r="Q346" i="15"/>
  <c r="Q347" i="15"/>
  <c r="Q348" i="15"/>
  <c r="Q349" i="15"/>
  <c r="Q350" i="15"/>
  <c r="Q351" i="15"/>
  <c r="Q352" i="15"/>
  <c r="Q353" i="15"/>
  <c r="Q354" i="15"/>
  <c r="Q355" i="15"/>
  <c r="Q356" i="15"/>
  <c r="Q357" i="15"/>
  <c r="Q358" i="15"/>
  <c r="Q359" i="15"/>
  <c r="Q360" i="15"/>
  <c r="Q361" i="15"/>
  <c r="Q362" i="15"/>
  <c r="Q363" i="15"/>
  <c r="Q364" i="15"/>
  <c r="Q365" i="15"/>
  <c r="Q366" i="15"/>
  <c r="Q367" i="15"/>
  <c r="Q368" i="15"/>
  <c r="Q369" i="15"/>
  <c r="Q370" i="15"/>
  <c r="Q371" i="15"/>
  <c r="Q372" i="15"/>
  <c r="Q373" i="15"/>
  <c r="Q374" i="15"/>
  <c r="Q375" i="15"/>
  <c r="Q376" i="15"/>
  <c r="Q377" i="15"/>
  <c r="Q378" i="15"/>
  <c r="Q379" i="15"/>
  <c r="Q380" i="15"/>
  <c r="Q381" i="15"/>
  <c r="Q382" i="15"/>
  <c r="Q383" i="15"/>
  <c r="Q384" i="15"/>
  <c r="Q385" i="15"/>
  <c r="Q386" i="15"/>
  <c r="Q387" i="15"/>
  <c r="Q388" i="15"/>
  <c r="Q389" i="15"/>
  <c r="Q390" i="15"/>
  <c r="Q391" i="15"/>
  <c r="Q392" i="15"/>
  <c r="Q393" i="15"/>
  <c r="Q394" i="15"/>
  <c r="Q395" i="15"/>
  <c r="Q396" i="15"/>
  <c r="Q397" i="15"/>
  <c r="Q398" i="15"/>
  <c r="Q399" i="15"/>
  <c r="Q400" i="15"/>
  <c r="Q401" i="15"/>
  <c r="Q402" i="15"/>
  <c r="Q403" i="15"/>
  <c r="Q404" i="15"/>
  <c r="Q405" i="15"/>
  <c r="Q406" i="15"/>
  <c r="Q407" i="15"/>
  <c r="Q408" i="15"/>
  <c r="Q409" i="15"/>
  <c r="Q410" i="15"/>
  <c r="Q411" i="15"/>
  <c r="Q412" i="15"/>
  <c r="Q413" i="15"/>
  <c r="Q414" i="15"/>
  <c r="Q415" i="15"/>
  <c r="Q416" i="15"/>
  <c r="Q417" i="15"/>
  <c r="Q418" i="15"/>
  <c r="Q419" i="15"/>
  <c r="Q420" i="15"/>
  <c r="Q421" i="15"/>
  <c r="Q422" i="15"/>
  <c r="Q423" i="15"/>
  <c r="Q424" i="15"/>
  <c r="Q425" i="15"/>
  <c r="Q426" i="15"/>
  <c r="Q427" i="15"/>
  <c r="Q428" i="15"/>
  <c r="Q429" i="15"/>
  <c r="Q430" i="15"/>
  <c r="Q431" i="15"/>
  <c r="Q432" i="15"/>
  <c r="Q433" i="15"/>
  <c r="Q434" i="15"/>
  <c r="Q435" i="15"/>
  <c r="Q436" i="15"/>
  <c r="Q437" i="15"/>
  <c r="Q438" i="15"/>
  <c r="Q439" i="15"/>
  <c r="Q440" i="15"/>
  <c r="Q441" i="15"/>
  <c r="Q442" i="15"/>
  <c r="Q443" i="15"/>
  <c r="Q444" i="15"/>
  <c r="Q445" i="15"/>
  <c r="Q446" i="15"/>
  <c r="Q447" i="15"/>
  <c r="Q448" i="15"/>
  <c r="Q449" i="15"/>
  <c r="Q450" i="15"/>
  <c r="Q451" i="15"/>
  <c r="Q452" i="15"/>
  <c r="Q453" i="15"/>
  <c r="Q454" i="15"/>
  <c r="Q455" i="15"/>
  <c r="Q456" i="15"/>
  <c r="Q457" i="15"/>
  <c r="Q458" i="15"/>
  <c r="Q459" i="15"/>
  <c r="Q460" i="15"/>
  <c r="Q461" i="15"/>
  <c r="Q462" i="15"/>
  <c r="Q463" i="15"/>
  <c r="Q464" i="15"/>
  <c r="Q465" i="15"/>
  <c r="Q466" i="15"/>
  <c r="Q467" i="15"/>
  <c r="Q468" i="15"/>
  <c r="Q469" i="15"/>
  <c r="Q470" i="15"/>
  <c r="Q471" i="15"/>
  <c r="Q472" i="15"/>
  <c r="Q473" i="15"/>
  <c r="Q474" i="15"/>
  <c r="Q475" i="15"/>
  <c r="Q476" i="15"/>
  <c r="Q477" i="15"/>
  <c r="Q478" i="15"/>
  <c r="Q479" i="15"/>
  <c r="Q480" i="15"/>
  <c r="Q481" i="15"/>
  <c r="Q482" i="15"/>
  <c r="Q483" i="15"/>
  <c r="Q484" i="15"/>
  <c r="Q485" i="15"/>
  <c r="Q486" i="15"/>
  <c r="Q487" i="15"/>
  <c r="Q488" i="15"/>
  <c r="Q489" i="15"/>
  <c r="Q490" i="15"/>
  <c r="Q491" i="15"/>
  <c r="Q492" i="15"/>
  <c r="Q493" i="15"/>
  <c r="Q494" i="15"/>
  <c r="Q495" i="15"/>
  <c r="Q496" i="15"/>
  <c r="Q497" i="15"/>
  <c r="Q498" i="15"/>
  <c r="Q499" i="15"/>
  <c r="Q500" i="15"/>
  <c r="Q501" i="15"/>
  <c r="Q502" i="15"/>
  <c r="Q503" i="15"/>
  <c r="Q504" i="15"/>
  <c r="Q505" i="15"/>
  <c r="Q506" i="15"/>
  <c r="Q507" i="15"/>
  <c r="Q508" i="15"/>
  <c r="Q509" i="15"/>
  <c r="Q510" i="15"/>
  <c r="Q511" i="15"/>
  <c r="Q512" i="15"/>
  <c r="Q513" i="15"/>
  <c r="Q514" i="15"/>
  <c r="Q515" i="15"/>
  <c r="Q516" i="15"/>
  <c r="Q517" i="15"/>
  <c r="Q518" i="15"/>
  <c r="Q519" i="15"/>
  <c r="Q520" i="15"/>
  <c r="Q521" i="15"/>
  <c r="Q522" i="15"/>
  <c r="Q523" i="15"/>
  <c r="Q524" i="15"/>
  <c r="Q525" i="15"/>
  <c r="Q526" i="15"/>
  <c r="Q527" i="15"/>
  <c r="Q528" i="15"/>
  <c r="Q529" i="15"/>
  <c r="Q530" i="15"/>
  <c r="Q531" i="15"/>
  <c r="Q532" i="15"/>
  <c r="Q533" i="15"/>
  <c r="Q534" i="15"/>
  <c r="Q535" i="15"/>
  <c r="Q536" i="15"/>
  <c r="Q537" i="15"/>
  <c r="Q538" i="15"/>
  <c r="Q539" i="15"/>
  <c r="Q540" i="15"/>
  <c r="Q541" i="15"/>
  <c r="Q542" i="15"/>
  <c r="Q543" i="15"/>
  <c r="Q544" i="15"/>
  <c r="Q545" i="15"/>
  <c r="Q546" i="15"/>
  <c r="Q547" i="15"/>
  <c r="Q548" i="15"/>
  <c r="Q549" i="15"/>
  <c r="Q550" i="15"/>
  <c r="Q551" i="15"/>
  <c r="Q552" i="15"/>
  <c r="Q553" i="15"/>
  <c r="Q554" i="15"/>
  <c r="Q555" i="15"/>
  <c r="Q556" i="15"/>
  <c r="Q557" i="15"/>
  <c r="Q558" i="15"/>
  <c r="Q559" i="15"/>
  <c r="Q560" i="15"/>
  <c r="Q561" i="15"/>
  <c r="Q562" i="15"/>
  <c r="Q563" i="15"/>
  <c r="Q564" i="15"/>
  <c r="Q565" i="15"/>
  <c r="Q566" i="15"/>
  <c r="Q567" i="15"/>
  <c r="Q568" i="15"/>
  <c r="Q569" i="15"/>
  <c r="Q570" i="15"/>
  <c r="Q571" i="15"/>
  <c r="Q572" i="15"/>
  <c r="Q573" i="15"/>
  <c r="Q574" i="15"/>
  <c r="Q575" i="15"/>
  <c r="Q576" i="15"/>
  <c r="Q577" i="15"/>
  <c r="Q578" i="15"/>
  <c r="Q579" i="15"/>
  <c r="Q580" i="15"/>
  <c r="Q581" i="15"/>
  <c r="Q582" i="15"/>
  <c r="Q583" i="15"/>
  <c r="Q584" i="15"/>
  <c r="Q585" i="15"/>
  <c r="Q586" i="15"/>
  <c r="Q587" i="15"/>
  <c r="Q588" i="15"/>
  <c r="Q589" i="15"/>
  <c r="Q590" i="15"/>
  <c r="Q591" i="15"/>
  <c r="Q592" i="15"/>
  <c r="Q593" i="15"/>
  <c r="Q594" i="15"/>
  <c r="Q595" i="15"/>
  <c r="Q596" i="15"/>
  <c r="Q597" i="15"/>
  <c r="Q598" i="15"/>
  <c r="Q599" i="15"/>
  <c r="Q600" i="15"/>
  <c r="Q601" i="15"/>
  <c r="Q602" i="15"/>
  <c r="Q603" i="15"/>
  <c r="Q604" i="15"/>
  <c r="Q605" i="15"/>
  <c r="Q606" i="15"/>
  <c r="Q607" i="15"/>
  <c r="Q608" i="15"/>
  <c r="Q609" i="15"/>
  <c r="Q610" i="15"/>
  <c r="Q611" i="15"/>
  <c r="Q612" i="15"/>
  <c r="Q613" i="15"/>
  <c r="Q614" i="15"/>
  <c r="Q615" i="15"/>
  <c r="Q616" i="15"/>
  <c r="Q617" i="15"/>
  <c r="Q618" i="15"/>
  <c r="Q619" i="15"/>
  <c r="Q620" i="15"/>
  <c r="Q621" i="15"/>
  <c r="Q622" i="15"/>
  <c r="Q623" i="15"/>
  <c r="Q624" i="15"/>
  <c r="Q625" i="15"/>
  <c r="Q626" i="15"/>
  <c r="Q627" i="15"/>
  <c r="Q628" i="15"/>
  <c r="Q629" i="15"/>
  <c r="Q630" i="15"/>
  <c r="Q631" i="15"/>
  <c r="Q632" i="15"/>
  <c r="Q633" i="15"/>
  <c r="Q634" i="15"/>
  <c r="Q635" i="15"/>
  <c r="Q636" i="15"/>
  <c r="Q637" i="15"/>
  <c r="Q638" i="15"/>
  <c r="Q639" i="15"/>
  <c r="Q640" i="15"/>
  <c r="Q641" i="15"/>
  <c r="Q642" i="15"/>
  <c r="Q643" i="15"/>
  <c r="Q644" i="15"/>
  <c r="Q645" i="15"/>
  <c r="Q646" i="15"/>
  <c r="Q647" i="15"/>
  <c r="Q648" i="15"/>
  <c r="Q649" i="15"/>
  <c r="Q650" i="15"/>
  <c r="Q651" i="15"/>
  <c r="Q652" i="15"/>
  <c r="Q653" i="15"/>
  <c r="Q654" i="15"/>
  <c r="Q655" i="15"/>
  <c r="Q656" i="15"/>
  <c r="Q657" i="15"/>
  <c r="Q658" i="15"/>
  <c r="Q659" i="15"/>
  <c r="Q660" i="15"/>
  <c r="Q661" i="15"/>
  <c r="Q662" i="15"/>
  <c r="Q663" i="15"/>
  <c r="Q664" i="15"/>
  <c r="Q665" i="15"/>
  <c r="Q666" i="15"/>
  <c r="Q667" i="15"/>
  <c r="Q668" i="15"/>
  <c r="Q669" i="15"/>
  <c r="Q670" i="15"/>
  <c r="Q671" i="15"/>
  <c r="Q672" i="15"/>
  <c r="Q673" i="15"/>
  <c r="Q674" i="15"/>
  <c r="Q675" i="15"/>
  <c r="Q676" i="15"/>
  <c r="Q677" i="15"/>
  <c r="Q678" i="15"/>
  <c r="Q679" i="15"/>
  <c r="Q680" i="15"/>
  <c r="Q681" i="15"/>
  <c r="Q682" i="15"/>
  <c r="Q683" i="15"/>
  <c r="Q684" i="15"/>
  <c r="Q685" i="15"/>
  <c r="Q686" i="15"/>
  <c r="Q687" i="15"/>
  <c r="Q688" i="15"/>
  <c r="Q689" i="15"/>
  <c r="Q690" i="15"/>
  <c r="Q691" i="15"/>
  <c r="Q692" i="15"/>
  <c r="Q693" i="15"/>
  <c r="Q694" i="15"/>
  <c r="Q695" i="15"/>
  <c r="Q696" i="15"/>
  <c r="Q697" i="15"/>
  <c r="Q698" i="15"/>
  <c r="Q699" i="15"/>
  <c r="Q700" i="15"/>
  <c r="Q701" i="15"/>
  <c r="Q702" i="15"/>
  <c r="Q703" i="15"/>
  <c r="Q704" i="15"/>
  <c r="Q705" i="15"/>
  <c r="Q706" i="15"/>
  <c r="Q707" i="15"/>
  <c r="Q708" i="15"/>
  <c r="Q709" i="15"/>
  <c r="Q710" i="15"/>
  <c r="Q711" i="15"/>
  <c r="Q712" i="15"/>
  <c r="Q713" i="15"/>
  <c r="Q714" i="15"/>
  <c r="Q715" i="15"/>
  <c r="Q716" i="15"/>
  <c r="Q717" i="15"/>
  <c r="Q718" i="15"/>
  <c r="Q719" i="15"/>
  <c r="Q720" i="15"/>
  <c r="Q721" i="15"/>
  <c r="Q722" i="15"/>
  <c r="Q723" i="15"/>
  <c r="Q724" i="15"/>
  <c r="Q725" i="15"/>
  <c r="Q726" i="15"/>
  <c r="Q727" i="15"/>
  <c r="Q728" i="15"/>
  <c r="Q729" i="15"/>
  <c r="Q730" i="15"/>
  <c r="Q731" i="15"/>
  <c r="Q732" i="15"/>
  <c r="Q733" i="15"/>
  <c r="Q734" i="15"/>
  <c r="Q735" i="15"/>
  <c r="Q736" i="15"/>
  <c r="Q737" i="15"/>
  <c r="Q738" i="15"/>
  <c r="Q739" i="15"/>
  <c r="Q740" i="15"/>
  <c r="Q741" i="15"/>
  <c r="Q742" i="15"/>
  <c r="Q743" i="15"/>
  <c r="Q744" i="15"/>
  <c r="Q745" i="15"/>
  <c r="Q746" i="15"/>
  <c r="Q747" i="15"/>
  <c r="Q748" i="15"/>
  <c r="Q749" i="15"/>
  <c r="Q750" i="15"/>
  <c r="Q751" i="15"/>
  <c r="Q752" i="15"/>
  <c r="Q753" i="15"/>
  <c r="Q754" i="15"/>
  <c r="Q755" i="15"/>
  <c r="Q756" i="15"/>
  <c r="Q757" i="15"/>
  <c r="Q758" i="15"/>
  <c r="Q759" i="15"/>
  <c r="Q760" i="15"/>
  <c r="Q761" i="15"/>
  <c r="Q762" i="15"/>
  <c r="Q763" i="15"/>
  <c r="Q764" i="15"/>
  <c r="Q765" i="15"/>
  <c r="Q766" i="15"/>
  <c r="Q767" i="15"/>
  <c r="Q768" i="15"/>
  <c r="Q769" i="15"/>
  <c r="Q770" i="15"/>
  <c r="Q771" i="15"/>
  <c r="Q772" i="15"/>
  <c r="Q773" i="15"/>
  <c r="Q774" i="15"/>
  <c r="Q775" i="15"/>
  <c r="Q776" i="15"/>
  <c r="Q777" i="15"/>
  <c r="Q778" i="15"/>
  <c r="Q779" i="15"/>
  <c r="Q780" i="15"/>
  <c r="Q781" i="15"/>
  <c r="Q782" i="15"/>
  <c r="Q783" i="15"/>
  <c r="Q784" i="15"/>
  <c r="Q785" i="15"/>
  <c r="Q786" i="15"/>
  <c r="Q787" i="15"/>
  <c r="Q788" i="15"/>
  <c r="Q789" i="15"/>
  <c r="Q790" i="15"/>
  <c r="Q791" i="15"/>
  <c r="Q792" i="15"/>
  <c r="Q793" i="15"/>
  <c r="Q794" i="15"/>
  <c r="Q795" i="15"/>
  <c r="Q796" i="15"/>
  <c r="Q797" i="15"/>
  <c r="Q798" i="15"/>
  <c r="Q799" i="15"/>
  <c r="Q800" i="15"/>
  <c r="Q801" i="15"/>
  <c r="Q802" i="15"/>
  <c r="Q803" i="15"/>
  <c r="Q804" i="15"/>
  <c r="Q805" i="15"/>
  <c r="Q806" i="15"/>
  <c r="Q807" i="15"/>
  <c r="Q808" i="15"/>
  <c r="Q809" i="15"/>
  <c r="Q810" i="15"/>
  <c r="Q811" i="15"/>
  <c r="Q812" i="15"/>
  <c r="Q813" i="15"/>
  <c r="Q814" i="15"/>
  <c r="Q815" i="15"/>
  <c r="Q816" i="15"/>
  <c r="Q817" i="15"/>
  <c r="Q818" i="15"/>
  <c r="Q819" i="15"/>
  <c r="Q820" i="15"/>
  <c r="Q821" i="15"/>
  <c r="Q822" i="15"/>
  <c r="Q823" i="15"/>
  <c r="Q824" i="15"/>
  <c r="Q825" i="15"/>
  <c r="Q826" i="15"/>
  <c r="Q827" i="15"/>
  <c r="Q828" i="15"/>
  <c r="Q829" i="15"/>
  <c r="Q830" i="15"/>
  <c r="Q831" i="15"/>
  <c r="Q832" i="15"/>
  <c r="Q833" i="15"/>
  <c r="Q834" i="15"/>
  <c r="Q835" i="15"/>
  <c r="Q836" i="15"/>
  <c r="Q837" i="15"/>
  <c r="Q838" i="15"/>
  <c r="Q839" i="15"/>
  <c r="Q840" i="15"/>
  <c r="Q841" i="15"/>
  <c r="Q842" i="15"/>
  <c r="Q843" i="15"/>
  <c r="Q844" i="15"/>
  <c r="Q845" i="15"/>
  <c r="Q846" i="15"/>
  <c r="Q847" i="15"/>
  <c r="Q848" i="15"/>
  <c r="Q849" i="15"/>
  <c r="Q850" i="15"/>
  <c r="Q851" i="15"/>
  <c r="Q852" i="15"/>
  <c r="Q853" i="15"/>
  <c r="Q854" i="15"/>
  <c r="Q855" i="15"/>
  <c r="Q856" i="15"/>
  <c r="Q857" i="15"/>
  <c r="Q858" i="15"/>
  <c r="Q859" i="15"/>
  <c r="Q860" i="15"/>
  <c r="Q861" i="15"/>
  <c r="Q862" i="15"/>
  <c r="Q863" i="15"/>
  <c r="Q864" i="15"/>
  <c r="Q865" i="15"/>
  <c r="Q866" i="15"/>
  <c r="Q867" i="15"/>
  <c r="Q868" i="15"/>
  <c r="Q869" i="15"/>
  <c r="Q870" i="15"/>
  <c r="Q871" i="15"/>
  <c r="Q872" i="15"/>
  <c r="Q873" i="15"/>
  <c r="Q874" i="15"/>
  <c r="Q875" i="15"/>
  <c r="Q876" i="15"/>
  <c r="Q877" i="15"/>
  <c r="Q878" i="15"/>
  <c r="Q879" i="15"/>
  <c r="Q880" i="15"/>
  <c r="Q881" i="15"/>
  <c r="Q882" i="15"/>
  <c r="Q883" i="15"/>
  <c r="Q884" i="15"/>
  <c r="Q885" i="15"/>
  <c r="Q886" i="15"/>
  <c r="Q887" i="15"/>
  <c r="Q888" i="15"/>
  <c r="Q889" i="15"/>
  <c r="Q890" i="15"/>
  <c r="Q891" i="15"/>
  <c r="Q892" i="15"/>
  <c r="Q893" i="15"/>
  <c r="Q894" i="15"/>
  <c r="Q895" i="15"/>
  <c r="Q896" i="15"/>
  <c r="Q897" i="15"/>
  <c r="Q898" i="15"/>
  <c r="Q899" i="15"/>
  <c r="Q900" i="15"/>
  <c r="Q901" i="15"/>
  <c r="Q902" i="15"/>
  <c r="Q903" i="15"/>
  <c r="Q904" i="15"/>
  <c r="Q905" i="15"/>
  <c r="Q906" i="15"/>
  <c r="Q907" i="15"/>
  <c r="Q908" i="15"/>
  <c r="Q909" i="15"/>
  <c r="Q910" i="15"/>
  <c r="Q911" i="15"/>
  <c r="Q912" i="15"/>
  <c r="Q913" i="15"/>
  <c r="Q914" i="15"/>
  <c r="Q915" i="15"/>
  <c r="Q916" i="15"/>
  <c r="Q917" i="15"/>
  <c r="Q918" i="15"/>
  <c r="Q919" i="15"/>
  <c r="Q920" i="15"/>
  <c r="Q921" i="15"/>
  <c r="Q922" i="15"/>
  <c r="Q923" i="15"/>
  <c r="Q924" i="15"/>
  <c r="Q925" i="15"/>
  <c r="Q926" i="15"/>
  <c r="Q927" i="15"/>
  <c r="Q928" i="15"/>
  <c r="Q929" i="15"/>
  <c r="Q930" i="15"/>
  <c r="Q931" i="15"/>
  <c r="Q932" i="15"/>
  <c r="Q933" i="15"/>
  <c r="Q934" i="15"/>
  <c r="Q935" i="15"/>
  <c r="Q936" i="15"/>
  <c r="Q937" i="15"/>
  <c r="Q938" i="15"/>
  <c r="Q939" i="15"/>
  <c r="Q940" i="15"/>
  <c r="Q941" i="15"/>
  <c r="Q942" i="15"/>
  <c r="Q943" i="15"/>
  <c r="Q944" i="15"/>
  <c r="Q945" i="15"/>
  <c r="Q946" i="15"/>
  <c r="Q947" i="15"/>
  <c r="Q948" i="15"/>
  <c r="Q949" i="15"/>
  <c r="Q950" i="15"/>
  <c r="Q951" i="15"/>
  <c r="Q952" i="15"/>
  <c r="Q953" i="15"/>
  <c r="Q954" i="15"/>
  <c r="Q955" i="15"/>
  <c r="Q956" i="15"/>
  <c r="Q957" i="15"/>
  <c r="Q958" i="15"/>
  <c r="Q959" i="15"/>
  <c r="Q960" i="15"/>
  <c r="Q961" i="15"/>
  <c r="Q962" i="15"/>
  <c r="Q963" i="15"/>
  <c r="Q964" i="15"/>
  <c r="Q965" i="15"/>
  <c r="Q966" i="15"/>
  <c r="Q967" i="15"/>
  <c r="Q968" i="15"/>
  <c r="Q969" i="15"/>
  <c r="Q970" i="15"/>
  <c r="Q971" i="15"/>
  <c r="Q972" i="15"/>
  <c r="Q973" i="15"/>
  <c r="Q974" i="15"/>
  <c r="Q975" i="15"/>
  <c r="Q976" i="15"/>
  <c r="Q977" i="15"/>
  <c r="Q978" i="15"/>
  <c r="Q979" i="15"/>
  <c r="Q980" i="15"/>
  <c r="Q981" i="15"/>
  <c r="Q982" i="15"/>
  <c r="Q983" i="15"/>
  <c r="Q984" i="15"/>
  <c r="Q985" i="15"/>
  <c r="Q986" i="15"/>
  <c r="Q987" i="15"/>
  <c r="Q988" i="15"/>
  <c r="Q989" i="15"/>
  <c r="Q990" i="15"/>
  <c r="Q991" i="15"/>
  <c r="Q992" i="15"/>
  <c r="Q993" i="15"/>
  <c r="Q994" i="15"/>
  <c r="Q995" i="15"/>
  <c r="Q996" i="15"/>
  <c r="Q997" i="15"/>
  <c r="Q998" i="15"/>
  <c r="Q999" i="15"/>
  <c r="Q1000" i="15"/>
  <c r="Q1001" i="15"/>
  <c r="Q1002" i="15"/>
  <c r="Q1003" i="15"/>
  <c r="Q1004" i="15"/>
  <c r="Q1005" i="15"/>
  <c r="Q1006" i="15"/>
  <c r="Q1007" i="15"/>
  <c r="Q1008" i="15"/>
  <c r="Q1009" i="15"/>
  <c r="Q1010" i="15"/>
  <c r="Q1011" i="15"/>
  <c r="Q1012" i="15"/>
  <c r="Q1013" i="15"/>
  <c r="Q1014" i="15"/>
  <c r="Q1015" i="15"/>
  <c r="Q1016" i="15"/>
  <c r="Q1017" i="15"/>
  <c r="Q1018" i="15"/>
  <c r="Q1019" i="15"/>
  <c r="Q1020" i="15"/>
  <c r="Q1021" i="15"/>
  <c r="Q1022" i="15"/>
  <c r="Q1023" i="15"/>
  <c r="Q1024" i="15"/>
  <c r="Q1025" i="15"/>
  <c r="Q1026" i="15"/>
  <c r="Q1027" i="15"/>
  <c r="Q1028" i="15"/>
  <c r="Q1029" i="15"/>
  <c r="Q1030" i="15"/>
  <c r="Q1031" i="15"/>
  <c r="Q1032" i="15"/>
  <c r="Q1033" i="15"/>
  <c r="Q1034" i="15"/>
  <c r="Q1035" i="15"/>
  <c r="Q1036" i="15"/>
  <c r="Q1037" i="15"/>
  <c r="Q1038" i="15"/>
  <c r="Q1039" i="15"/>
  <c r="Q1040" i="15"/>
  <c r="Q1041" i="15"/>
  <c r="Q1042" i="15"/>
  <c r="Q1043" i="15"/>
  <c r="Q1044" i="15"/>
  <c r="Q1045" i="15"/>
  <c r="Q1046" i="15"/>
  <c r="Q1047" i="15"/>
  <c r="Q1048" i="15"/>
  <c r="Q1049" i="15"/>
  <c r="Q1050" i="15"/>
  <c r="Q1051" i="15"/>
  <c r="Q1052" i="15"/>
  <c r="Q1053" i="15"/>
  <c r="Q1054" i="15"/>
  <c r="Q1055" i="15"/>
  <c r="Q1056" i="15"/>
  <c r="Q1057" i="15"/>
  <c r="Q1058" i="15"/>
  <c r="Q1059" i="15"/>
  <c r="Q1060" i="15"/>
  <c r="Q1061" i="15"/>
  <c r="Q1062" i="15"/>
  <c r="Q1063" i="15"/>
  <c r="Q1064" i="15"/>
  <c r="Q1065" i="15"/>
  <c r="Q1066" i="15"/>
  <c r="Q1067" i="15"/>
  <c r="Q1068" i="15"/>
  <c r="Q1069" i="15"/>
  <c r="Q1070" i="15"/>
  <c r="Q1071" i="15"/>
  <c r="Q1072" i="15"/>
  <c r="Q1073" i="15"/>
  <c r="Q1074" i="15"/>
  <c r="Q1075" i="15"/>
  <c r="Q1076" i="15"/>
  <c r="Q1077" i="15"/>
  <c r="Q1078" i="15"/>
  <c r="Q1079" i="15"/>
  <c r="Q1080" i="15"/>
  <c r="Q1081" i="15"/>
  <c r="Q1082" i="15"/>
  <c r="Q1083" i="15"/>
  <c r="Q1084" i="15"/>
  <c r="Q1085" i="15"/>
  <c r="Q1086" i="15"/>
  <c r="Q1087" i="15"/>
  <c r="Q1088" i="15"/>
  <c r="Q1089" i="15"/>
  <c r="Q1090" i="15"/>
  <c r="Q1091" i="15"/>
  <c r="Q1092" i="15"/>
  <c r="Q1093" i="15"/>
  <c r="Q1094" i="15"/>
  <c r="Q1095" i="15"/>
  <c r="Q1096" i="15"/>
  <c r="Q1097" i="15"/>
  <c r="Q1098" i="15"/>
  <c r="Q1099" i="15"/>
  <c r="Q1100" i="15"/>
  <c r="Q1101" i="15"/>
  <c r="Q1102" i="15"/>
  <c r="Q1103" i="15"/>
  <c r="Q1104" i="15"/>
  <c r="Q1105" i="15"/>
  <c r="Q1106" i="15"/>
  <c r="Q1107" i="15"/>
  <c r="Q1108" i="15"/>
  <c r="Q1109" i="15"/>
  <c r="Q1110" i="15"/>
  <c r="Q1111" i="15"/>
  <c r="Q1112" i="15"/>
  <c r="Q1113" i="15"/>
  <c r="Q1114" i="15"/>
  <c r="Q1115" i="15"/>
  <c r="Q1116" i="15"/>
  <c r="Q1117" i="15"/>
  <c r="Q1118" i="15"/>
  <c r="Q1119" i="15"/>
  <c r="Q1120" i="15"/>
  <c r="Q1121" i="15"/>
  <c r="Q1122" i="15"/>
  <c r="Q1123" i="15"/>
  <c r="Q1124" i="15"/>
  <c r="Q1125" i="15"/>
  <c r="Q1126" i="15"/>
  <c r="Q1127" i="15"/>
  <c r="Q1128" i="15"/>
  <c r="Q1129" i="15"/>
  <c r="Q1130" i="15"/>
  <c r="Q1131" i="15"/>
  <c r="Q1132" i="15"/>
  <c r="Q1133" i="15"/>
  <c r="Q1134" i="15"/>
  <c r="Q1135" i="15"/>
  <c r="Q1136" i="15"/>
  <c r="Q1137" i="15"/>
  <c r="Q1138" i="15"/>
  <c r="Q1139" i="15"/>
  <c r="Q1140" i="15"/>
  <c r="Q1141" i="15"/>
  <c r="Q1142" i="15"/>
  <c r="Q1143" i="15"/>
  <c r="Q1144" i="15"/>
  <c r="Q1145" i="15"/>
  <c r="Q1146" i="15"/>
  <c r="Q1147" i="15"/>
  <c r="Q1148" i="15"/>
  <c r="Q1149" i="15"/>
  <c r="Q1150" i="15"/>
  <c r="Q1151" i="15"/>
  <c r="Q1152" i="15"/>
  <c r="Q1153" i="15"/>
  <c r="Q1154" i="15"/>
  <c r="Q1155" i="15"/>
  <c r="Q1156" i="15"/>
  <c r="Q1157" i="15"/>
  <c r="Q1158" i="15"/>
  <c r="Q1159" i="15"/>
  <c r="Q1160" i="15"/>
  <c r="Q1161" i="15"/>
  <c r="Q1162" i="15"/>
  <c r="Q1163" i="15"/>
  <c r="Q1164" i="15"/>
  <c r="Q1165" i="15"/>
  <c r="Q1166" i="15"/>
  <c r="Q1167" i="15"/>
  <c r="Q1168" i="15"/>
  <c r="Q1169" i="15"/>
  <c r="Q1170" i="15"/>
  <c r="Q1171" i="15"/>
  <c r="Q1172" i="15"/>
  <c r="Q1173" i="15"/>
  <c r="Q1174" i="15"/>
  <c r="Q1175" i="15"/>
  <c r="Q1176" i="15"/>
  <c r="Q1177" i="15"/>
  <c r="Q1178" i="15"/>
  <c r="Q1179" i="15"/>
  <c r="Q1180" i="15"/>
  <c r="Q1181" i="15"/>
  <c r="Q1182" i="15"/>
  <c r="Q1183" i="15"/>
  <c r="Q1184" i="15"/>
  <c r="Q1185" i="15"/>
  <c r="Q1186" i="15"/>
  <c r="Q1187" i="15"/>
  <c r="Q1188" i="15"/>
  <c r="Q1189" i="15"/>
  <c r="Q1190" i="15"/>
  <c r="Q1191" i="15"/>
  <c r="Q1192" i="15"/>
  <c r="Q1193" i="15"/>
  <c r="Q1194" i="15"/>
  <c r="Q1195" i="15"/>
  <c r="Q1196" i="15"/>
  <c r="Q1197" i="15"/>
  <c r="Q1198" i="15"/>
  <c r="Q1199" i="15"/>
  <c r="Q1200" i="15"/>
  <c r="Q1201" i="15"/>
  <c r="Q1202" i="15"/>
  <c r="Q1203" i="15"/>
  <c r="Q1204" i="15"/>
  <c r="Q1205" i="15"/>
  <c r="Q1206" i="15"/>
  <c r="Q1207" i="15"/>
  <c r="Q1208" i="15"/>
  <c r="Q1209" i="15"/>
  <c r="Q1210" i="15"/>
  <c r="Q1211" i="15"/>
  <c r="Q1212" i="15"/>
  <c r="Q1213" i="15"/>
  <c r="Q1214" i="15"/>
  <c r="Q1215" i="15"/>
  <c r="Q1216" i="15"/>
  <c r="Q1217" i="15"/>
  <c r="Q1218" i="15"/>
  <c r="Q1219" i="15"/>
  <c r="Q1220" i="15"/>
  <c r="Q1221" i="15"/>
  <c r="Q1222" i="15"/>
  <c r="Q1223" i="15"/>
  <c r="Q1224" i="15"/>
  <c r="Q1225" i="15"/>
  <c r="Q1226" i="15"/>
  <c r="Q1227" i="15"/>
  <c r="Q1228" i="15"/>
  <c r="Q1229" i="15"/>
  <c r="Q1230" i="15"/>
  <c r="Q1231" i="15"/>
  <c r="Q1232" i="15"/>
  <c r="Q1233" i="15"/>
  <c r="Q1234" i="15"/>
  <c r="Q1235" i="15"/>
  <c r="Q1236" i="15"/>
  <c r="Q1237" i="15"/>
  <c r="Q1238" i="15"/>
  <c r="Q1239" i="15"/>
  <c r="Q1240" i="15"/>
  <c r="Q1241" i="15"/>
  <c r="Q1242" i="15"/>
  <c r="Q1243" i="15"/>
  <c r="Q1244" i="15"/>
  <c r="Q1245" i="15"/>
  <c r="Q1246" i="15"/>
  <c r="Q1247" i="15"/>
  <c r="Q1248" i="15"/>
  <c r="Q1249" i="15"/>
  <c r="Q1250" i="15"/>
  <c r="Q1251" i="15"/>
  <c r="Q1252" i="15"/>
  <c r="Q1253" i="15"/>
  <c r="Q1254" i="15"/>
  <c r="Q1255" i="15"/>
  <c r="Q1256" i="15"/>
  <c r="Q1257" i="15"/>
  <c r="Q1258" i="15"/>
  <c r="Q1259" i="15"/>
  <c r="Q1260" i="15"/>
  <c r="Q1261" i="15"/>
  <c r="Q1262" i="15"/>
  <c r="Q1263" i="15"/>
  <c r="Q1264" i="15"/>
  <c r="Q1265" i="15"/>
  <c r="Q1266" i="15"/>
  <c r="Q1267" i="15"/>
  <c r="Q1268" i="15"/>
  <c r="Q1269" i="15"/>
  <c r="Q1270" i="15"/>
  <c r="Q1271" i="15"/>
  <c r="Q1272" i="15"/>
  <c r="Q1273" i="15"/>
  <c r="Q1274" i="15"/>
  <c r="Q1275" i="15"/>
  <c r="Q1276" i="15"/>
  <c r="Q1277" i="15"/>
  <c r="Q1278" i="15"/>
  <c r="Q1279" i="15"/>
  <c r="Q1280" i="15"/>
  <c r="Q1281" i="15"/>
  <c r="Q1282" i="15"/>
  <c r="Q1283" i="15"/>
  <c r="Q1284" i="15"/>
  <c r="Q1285" i="15"/>
  <c r="Q1286" i="15"/>
  <c r="Q1287" i="15"/>
  <c r="Q1288" i="15"/>
  <c r="Q1289" i="15"/>
  <c r="Q1290" i="15"/>
  <c r="Q1291" i="15"/>
  <c r="Q1292" i="15"/>
  <c r="Q1293" i="15"/>
  <c r="Q1294" i="15"/>
  <c r="Q1295" i="15"/>
  <c r="Q1296" i="15"/>
  <c r="Q1297" i="15"/>
  <c r="Q1298" i="15"/>
  <c r="Q1299" i="15"/>
  <c r="Q1300" i="15"/>
  <c r="Q1301" i="15"/>
  <c r="Q1302" i="15"/>
  <c r="Q1303" i="15"/>
  <c r="Q1304" i="15"/>
  <c r="Q1305" i="15"/>
  <c r="Q1306" i="15"/>
  <c r="Q1307" i="15"/>
  <c r="Q1308" i="15"/>
  <c r="Q1309" i="15"/>
  <c r="Q1310" i="15"/>
  <c r="Q1311" i="15"/>
  <c r="Q1312" i="15"/>
  <c r="Q1313" i="15"/>
  <c r="Q1314" i="15"/>
  <c r="Q1315" i="15"/>
  <c r="Q1316" i="15"/>
  <c r="Q1317" i="15"/>
  <c r="Q1318" i="15"/>
  <c r="Q1319" i="15"/>
  <c r="Q1320" i="15"/>
  <c r="Q1321" i="15"/>
  <c r="Q1322" i="15"/>
  <c r="Q1323" i="15"/>
  <c r="Q1324" i="15"/>
  <c r="Q1325" i="15"/>
  <c r="Q1326" i="15"/>
  <c r="Q1327" i="15"/>
  <c r="Q1328" i="15"/>
  <c r="Q1329" i="15"/>
  <c r="Q1330" i="15"/>
  <c r="Q1331" i="15"/>
  <c r="Q1332" i="15"/>
  <c r="Q1333" i="15"/>
  <c r="Q1334" i="15"/>
  <c r="Q1335" i="15"/>
  <c r="Q1336" i="15"/>
  <c r="Q1337" i="15"/>
  <c r="Q1338" i="15"/>
  <c r="Q1339" i="15"/>
  <c r="Q1340" i="15"/>
  <c r="Q1341" i="15"/>
  <c r="Q1342" i="15"/>
  <c r="Q1343" i="15"/>
  <c r="Q1344" i="15"/>
  <c r="Q1345" i="15"/>
  <c r="Q1346" i="15"/>
  <c r="Q1347" i="15"/>
  <c r="Q1348" i="15"/>
  <c r="Q1349" i="15"/>
  <c r="Q1350" i="15"/>
  <c r="Q1351" i="15"/>
  <c r="Q1352" i="15"/>
  <c r="Q1353" i="15"/>
  <c r="Q1354" i="15"/>
  <c r="Q1355" i="15"/>
  <c r="Q1356" i="15"/>
  <c r="Q1357" i="15"/>
  <c r="Q1358" i="15"/>
  <c r="Q1359" i="15"/>
  <c r="Q1360" i="15"/>
  <c r="Q1361" i="15"/>
  <c r="Q1362" i="15"/>
  <c r="Q1363" i="15"/>
  <c r="Q1364" i="15"/>
  <c r="Q1365" i="15"/>
  <c r="Q1366" i="15"/>
  <c r="Q1367" i="15"/>
  <c r="Q1368" i="15"/>
  <c r="Q1369" i="15"/>
  <c r="Q1370" i="15"/>
  <c r="Q1371" i="15"/>
  <c r="Q1372" i="15"/>
  <c r="Q1373" i="15"/>
  <c r="Q1374" i="15"/>
  <c r="Q1375" i="15"/>
  <c r="Q1376" i="15"/>
  <c r="Q1377" i="15"/>
  <c r="Q1378" i="15"/>
  <c r="Q1379" i="15"/>
  <c r="Q1380" i="15"/>
  <c r="Q1381" i="15"/>
  <c r="Q1382" i="15"/>
  <c r="Q1383" i="15"/>
  <c r="Q1384" i="15"/>
  <c r="Q1385" i="15"/>
  <c r="Q1386" i="15"/>
  <c r="Q1387" i="15"/>
  <c r="Q1388" i="15"/>
  <c r="Q1389" i="15"/>
  <c r="Q1390" i="15"/>
  <c r="Q1391" i="15"/>
  <c r="Q1392" i="15"/>
  <c r="Q1393" i="15"/>
  <c r="Q1394" i="15"/>
  <c r="Q1395" i="15"/>
  <c r="Q1396" i="15"/>
  <c r="Q1397" i="15"/>
  <c r="Q1398" i="15"/>
  <c r="Q1399" i="15"/>
  <c r="Q1400" i="15"/>
  <c r="Q1401" i="15"/>
  <c r="Q1402" i="15"/>
  <c r="Q1403" i="15"/>
  <c r="Q1404" i="15"/>
  <c r="Q1405" i="15"/>
  <c r="Q1406" i="15"/>
  <c r="Q1407" i="15"/>
  <c r="Q1408" i="15"/>
  <c r="Q1409" i="15"/>
  <c r="Q1410" i="15"/>
  <c r="Q1411" i="15"/>
  <c r="Q1412" i="15"/>
  <c r="Q1413" i="15"/>
  <c r="Q1414" i="15"/>
  <c r="Q1415" i="15"/>
  <c r="Q1416" i="15"/>
  <c r="Q1417" i="15"/>
  <c r="Q1418" i="15"/>
  <c r="Q1419" i="15"/>
  <c r="Q1420" i="15"/>
  <c r="Q1421" i="15"/>
  <c r="Q1422" i="15"/>
  <c r="Q1423" i="15"/>
  <c r="Q1424" i="15"/>
  <c r="Q1425" i="15"/>
  <c r="Q1426" i="15"/>
  <c r="Q1427" i="15"/>
  <c r="Q1428" i="15"/>
  <c r="Q1429" i="15"/>
  <c r="Q1430" i="15"/>
  <c r="Q1431" i="15"/>
  <c r="Q1432" i="15"/>
  <c r="Q1433" i="15"/>
  <c r="Q1434" i="15"/>
  <c r="Q1435" i="15"/>
  <c r="Q1436" i="15"/>
  <c r="Q1437" i="15"/>
  <c r="Q1438" i="15"/>
  <c r="Q1439" i="15"/>
  <c r="Q1440" i="15"/>
  <c r="Q1441" i="15"/>
  <c r="Q1442" i="15"/>
  <c r="Q1443" i="15"/>
  <c r="Q1444" i="15"/>
  <c r="Q1445" i="15"/>
  <c r="Q1446" i="15"/>
  <c r="Q1447" i="15"/>
  <c r="Q1448" i="15"/>
  <c r="Q1449" i="15"/>
  <c r="Q1450" i="15"/>
  <c r="Q1451" i="15"/>
  <c r="Q1452" i="15"/>
  <c r="Q1453" i="15"/>
  <c r="Q1454" i="15"/>
  <c r="Q1455" i="15"/>
  <c r="Q1456" i="15"/>
  <c r="Q1457" i="15"/>
  <c r="Q1458" i="15"/>
  <c r="Q1459" i="15"/>
  <c r="Q1460" i="15"/>
  <c r="Q1461" i="15"/>
  <c r="Q1462" i="15"/>
  <c r="Q1463" i="15"/>
  <c r="Q1464" i="15"/>
  <c r="Q1465" i="15"/>
  <c r="Q1466" i="15"/>
  <c r="Q1467" i="15"/>
  <c r="Q1468" i="15"/>
  <c r="Q1469" i="15"/>
  <c r="Q1470" i="15"/>
  <c r="Q1471" i="15"/>
  <c r="Q1472" i="15"/>
  <c r="Q1473" i="15"/>
  <c r="Q1474" i="15"/>
  <c r="Q1475" i="15"/>
  <c r="Q1476" i="15"/>
  <c r="Q1477" i="15"/>
  <c r="Q1478" i="15"/>
  <c r="Q1479" i="15"/>
  <c r="Q1480" i="15"/>
  <c r="Q1481" i="15"/>
  <c r="Q1482" i="15"/>
  <c r="Q1483" i="15"/>
  <c r="Q1484" i="15"/>
  <c r="Q1485" i="15"/>
  <c r="Q1486" i="15"/>
  <c r="Q1487" i="15"/>
  <c r="Q1488" i="15"/>
  <c r="Q1489" i="15"/>
  <c r="Q1490" i="15"/>
  <c r="Q1491" i="15"/>
  <c r="Q1492" i="15"/>
  <c r="Q1493" i="15"/>
  <c r="Q1494" i="15"/>
  <c r="Q1495" i="15"/>
  <c r="Q1496" i="15"/>
  <c r="Q1497" i="15"/>
  <c r="Q1498" i="15"/>
  <c r="Q1499" i="15"/>
  <c r="Q1500" i="15"/>
  <c r="Q1501" i="15"/>
  <c r="Q1502" i="15"/>
  <c r="Q1503" i="15"/>
  <c r="Q1504" i="15"/>
  <c r="Q1505" i="15"/>
  <c r="Q1506" i="15"/>
  <c r="Q1507" i="15"/>
  <c r="Q1508" i="15"/>
  <c r="Q1509" i="15"/>
  <c r="Q1510" i="15"/>
  <c r="Q1511" i="15"/>
  <c r="Q1512" i="15"/>
  <c r="Q1513" i="15"/>
  <c r="Q1514" i="15"/>
  <c r="Q1515" i="15"/>
  <c r="Q1516" i="15"/>
  <c r="Q1517" i="15"/>
  <c r="Q1518" i="15"/>
  <c r="Q1519" i="15"/>
  <c r="Q1520" i="15"/>
  <c r="Q1521" i="15"/>
  <c r="Q1522" i="15"/>
  <c r="Q1523" i="15"/>
  <c r="Q1524" i="15"/>
  <c r="Q1525" i="15"/>
  <c r="Q1526" i="15"/>
  <c r="Q1527" i="15"/>
  <c r="Q1528" i="15"/>
  <c r="Q1529" i="15"/>
  <c r="Q1530" i="15"/>
  <c r="Q1531" i="15"/>
  <c r="Q1532" i="15"/>
  <c r="Q1533" i="15"/>
  <c r="Q1534" i="15"/>
  <c r="Q1535" i="15"/>
  <c r="Q1536" i="15"/>
  <c r="Q1537" i="15"/>
  <c r="Q1538" i="15"/>
  <c r="Q1539" i="15"/>
  <c r="Q1540" i="15"/>
  <c r="Q1541" i="15"/>
  <c r="Q1542" i="15"/>
  <c r="Q1543" i="15"/>
  <c r="Q1544" i="15"/>
  <c r="Q1545" i="15"/>
  <c r="Q1546" i="15"/>
  <c r="Q1547" i="15"/>
  <c r="Q1548" i="15"/>
  <c r="Q1549" i="15"/>
  <c r="Q1550" i="15"/>
  <c r="Q1551" i="15"/>
  <c r="Q1552" i="15"/>
  <c r="Q1553" i="15"/>
  <c r="Q1554" i="15"/>
  <c r="Q1555" i="15"/>
  <c r="Q1556" i="15"/>
  <c r="Q1557" i="15"/>
  <c r="Q1558" i="15"/>
  <c r="Q1559" i="15"/>
  <c r="Q1560" i="15"/>
  <c r="Q1561" i="15"/>
  <c r="Q1562" i="15"/>
  <c r="Q1563" i="15"/>
  <c r="Q1564" i="15"/>
  <c r="Q1565" i="15"/>
  <c r="Q1566" i="15"/>
  <c r="Q1567" i="15"/>
  <c r="Q1568" i="15"/>
  <c r="Q1569" i="15"/>
  <c r="Q1570" i="15"/>
  <c r="Q1571" i="15"/>
  <c r="Q1572" i="15"/>
  <c r="Q1573" i="15"/>
  <c r="Q1574" i="15"/>
  <c r="Q1575" i="15"/>
  <c r="Q1576" i="15"/>
  <c r="Q1577" i="15"/>
  <c r="Q1578" i="15"/>
  <c r="Q1579" i="15"/>
  <c r="Q1580" i="15"/>
  <c r="Q1581" i="15"/>
  <c r="Q1582" i="15"/>
  <c r="Q1583" i="15"/>
  <c r="Q1584" i="15"/>
  <c r="Q1585" i="15"/>
  <c r="Q1586" i="15"/>
  <c r="Q1587" i="15"/>
  <c r="Q1588" i="15"/>
  <c r="Q1589" i="15"/>
  <c r="Q1590" i="15"/>
  <c r="Q1591" i="15"/>
  <c r="Q1592" i="15"/>
  <c r="Q1593" i="15"/>
  <c r="Q1594" i="15"/>
  <c r="Q1595" i="15"/>
  <c r="Q1596" i="15"/>
  <c r="Q1597" i="15"/>
  <c r="Q1598" i="15"/>
  <c r="Q1599" i="15"/>
  <c r="Q1600" i="15"/>
  <c r="Q1601" i="15"/>
  <c r="Q1602" i="15"/>
  <c r="Q1603" i="15"/>
  <c r="Q1604" i="15"/>
  <c r="Q1605" i="15"/>
  <c r="Q1606" i="15"/>
  <c r="Q1607" i="15"/>
  <c r="Q1608" i="15"/>
  <c r="Q1609" i="15"/>
  <c r="Q1610" i="15"/>
  <c r="Q1611" i="15"/>
  <c r="Q1612" i="15"/>
  <c r="Q1613" i="15"/>
  <c r="Q1614" i="15"/>
  <c r="Q1615" i="15"/>
  <c r="Q1616" i="15"/>
  <c r="Q1617" i="15"/>
  <c r="Q1618" i="15"/>
  <c r="Q1619" i="15"/>
  <c r="Q1620" i="15"/>
  <c r="Q1621" i="15"/>
  <c r="Q1622" i="15"/>
  <c r="Q1623" i="15"/>
  <c r="Q1624" i="15"/>
  <c r="Q1625" i="15"/>
  <c r="Q1626" i="15"/>
  <c r="Q1627" i="15"/>
  <c r="Q1628" i="15"/>
  <c r="Q1629" i="15"/>
  <c r="Q1630" i="15"/>
  <c r="Q1631" i="15"/>
  <c r="Q1632" i="15"/>
  <c r="Q1633" i="15"/>
  <c r="Q1634" i="15"/>
  <c r="Q1635" i="15"/>
  <c r="Q1636" i="15"/>
  <c r="Q1637" i="15"/>
  <c r="Q1638" i="15"/>
  <c r="Q1639" i="15"/>
  <c r="Q1640" i="15"/>
  <c r="Q1641" i="15"/>
  <c r="Q1642" i="15"/>
  <c r="Q1643" i="15"/>
  <c r="Q1644" i="15"/>
  <c r="Q1645" i="15"/>
  <c r="Q1646" i="15"/>
  <c r="Q1647" i="15"/>
  <c r="Q1648" i="15"/>
  <c r="Q1649" i="15"/>
  <c r="Q1650" i="15"/>
  <c r="Q1651" i="15"/>
  <c r="Q1652" i="15"/>
  <c r="Q1653" i="15"/>
  <c r="Q1654" i="15"/>
  <c r="Q1655" i="15"/>
  <c r="Q1656" i="15"/>
  <c r="Q1657" i="15"/>
  <c r="Q1658" i="15"/>
  <c r="Q1659" i="15"/>
  <c r="Q1660" i="15"/>
  <c r="Q1661" i="15"/>
  <c r="Q1662" i="15"/>
  <c r="Q1663" i="15"/>
  <c r="Q1664" i="15"/>
  <c r="Q1665" i="15"/>
  <c r="Q1666" i="15"/>
  <c r="Q1667" i="15"/>
  <c r="Q1668" i="15"/>
  <c r="Q1669" i="15"/>
  <c r="Q1670" i="15"/>
  <c r="Q1671" i="15"/>
  <c r="Q1672" i="15"/>
  <c r="Q1673" i="15"/>
  <c r="Q1674" i="15"/>
  <c r="Q1675" i="15"/>
  <c r="Q1676" i="15"/>
  <c r="Q1677" i="15"/>
  <c r="Q1678" i="15"/>
  <c r="Q1679" i="15"/>
  <c r="Q1680" i="15"/>
  <c r="Q1681" i="15"/>
  <c r="Q1682" i="15"/>
  <c r="Q1683" i="15"/>
  <c r="Q1684" i="15"/>
  <c r="Q1685" i="15"/>
  <c r="Q1686" i="15"/>
  <c r="Q1687" i="15"/>
  <c r="Q1688" i="15"/>
  <c r="Q1689" i="15"/>
  <c r="Q1690" i="15"/>
  <c r="Q1691" i="15"/>
  <c r="Q1692" i="15"/>
  <c r="Q1693" i="15"/>
  <c r="Q1694" i="15"/>
  <c r="Q1695" i="15"/>
  <c r="Q1696" i="15"/>
  <c r="Q1697" i="15"/>
  <c r="Q1698" i="15"/>
  <c r="Q1699" i="15"/>
  <c r="Q1700" i="15"/>
  <c r="Q1701" i="15"/>
  <c r="Q1702" i="15"/>
  <c r="Q1703" i="15"/>
  <c r="Q1704" i="15"/>
  <c r="Q1705" i="15"/>
  <c r="Q1706" i="15"/>
  <c r="Q1707" i="15"/>
  <c r="Q1708" i="15"/>
  <c r="Q1709" i="15"/>
  <c r="Q1710" i="15"/>
  <c r="Q1711" i="15"/>
  <c r="Q1712" i="15"/>
  <c r="Q1713" i="15"/>
  <c r="Q1714" i="15"/>
  <c r="Q1715" i="15"/>
  <c r="Q1716" i="15"/>
  <c r="Q1717" i="15"/>
  <c r="Q1718" i="15"/>
  <c r="Q1719" i="15"/>
  <c r="Q1720" i="15"/>
  <c r="Q1721" i="15"/>
  <c r="Q1722" i="15"/>
  <c r="Q1723" i="15"/>
  <c r="Q1724" i="15"/>
  <c r="Q1725" i="15"/>
  <c r="Q1726" i="15"/>
  <c r="Q1727" i="15"/>
  <c r="Q1728" i="15"/>
  <c r="Q1729" i="15"/>
  <c r="Q1730" i="15"/>
  <c r="Q1731" i="15"/>
  <c r="Q1732" i="15"/>
  <c r="Q1733" i="15"/>
  <c r="Q1734" i="15"/>
  <c r="Q1735" i="15"/>
  <c r="Q1736" i="15"/>
  <c r="Q1737" i="15"/>
  <c r="Q1738" i="15"/>
  <c r="Q1739" i="15"/>
  <c r="Q1740" i="15"/>
  <c r="Q1741" i="15"/>
  <c r="Q1742" i="15"/>
  <c r="Q1743" i="15"/>
  <c r="Q1744" i="15"/>
  <c r="Q1745" i="15"/>
  <c r="Q1746" i="15"/>
  <c r="Q1747" i="15"/>
  <c r="Q1748" i="15"/>
  <c r="Q1749" i="15"/>
  <c r="Q1750" i="15"/>
  <c r="Q1751" i="15"/>
  <c r="Q1752" i="15"/>
  <c r="Q1753" i="15"/>
  <c r="Q1754" i="15"/>
  <c r="Q1755" i="15"/>
  <c r="Q1756" i="15"/>
  <c r="Q1757" i="15"/>
  <c r="Q1758" i="15"/>
  <c r="Q1759" i="15"/>
  <c r="Q1760" i="15"/>
  <c r="Q1761" i="15"/>
  <c r="Q1762" i="15"/>
  <c r="Q1763" i="15"/>
  <c r="Q1764" i="15"/>
  <c r="Q1765" i="15"/>
  <c r="Q1766" i="15"/>
  <c r="Q1767" i="15"/>
  <c r="Q1768" i="15"/>
  <c r="Q1769" i="15"/>
  <c r="Q1770" i="15"/>
  <c r="Q1771" i="15"/>
  <c r="Q1772" i="15"/>
  <c r="Q1773" i="15"/>
  <c r="Q1774" i="15"/>
  <c r="Q1775" i="15"/>
  <c r="Q1776" i="15"/>
  <c r="Q1777" i="15"/>
  <c r="Q1778" i="15"/>
  <c r="Q1779" i="15"/>
  <c r="Q1780" i="15"/>
  <c r="Q1781" i="15"/>
  <c r="Q1782" i="15"/>
  <c r="Q1783" i="15"/>
  <c r="Q1784" i="15"/>
  <c r="Q1785" i="15"/>
  <c r="Q1786" i="15"/>
  <c r="Q1787" i="15"/>
  <c r="Q1788" i="15"/>
  <c r="Q1789" i="15"/>
  <c r="Q1790" i="15"/>
  <c r="Q1791" i="15"/>
  <c r="Q1792" i="15"/>
  <c r="Q1793" i="15"/>
  <c r="Q1794" i="15"/>
  <c r="Q1795" i="15"/>
  <c r="Q1796" i="15"/>
  <c r="Q1797" i="15"/>
  <c r="Q1798" i="15"/>
  <c r="Q1799" i="15"/>
  <c r="Q1800" i="15"/>
  <c r="Q1801" i="15"/>
  <c r="Q1802" i="15"/>
  <c r="Q1803" i="15"/>
  <c r="Q1804" i="15"/>
  <c r="Q1805" i="15"/>
  <c r="Q1806" i="15"/>
  <c r="Q1807" i="15"/>
  <c r="Q1808" i="15"/>
  <c r="Q1809" i="15"/>
  <c r="Q1810" i="15"/>
  <c r="Q1811" i="15"/>
  <c r="Q1812" i="15"/>
  <c r="Q1813" i="15"/>
  <c r="Q1814" i="15"/>
  <c r="Q1815" i="15"/>
  <c r="Q1816" i="15"/>
  <c r="Q1817" i="15"/>
  <c r="Q1818" i="15"/>
  <c r="Q1819" i="15"/>
  <c r="Q1820" i="15"/>
  <c r="Q1821" i="15"/>
  <c r="Q1822" i="15"/>
  <c r="Q1823" i="15"/>
  <c r="Q1824" i="15"/>
  <c r="Q1825" i="15"/>
  <c r="Q1826" i="15"/>
  <c r="Q1827" i="15"/>
  <c r="Q1828" i="15"/>
  <c r="Q1829" i="15"/>
  <c r="Q1830" i="15"/>
  <c r="Q1831" i="15"/>
  <c r="Q1832" i="15"/>
  <c r="Q1833" i="15"/>
  <c r="Q1834" i="15"/>
  <c r="Q1835" i="15"/>
  <c r="Q1836" i="15"/>
  <c r="Q1837" i="15"/>
  <c r="Q1838" i="15"/>
  <c r="Q1839" i="15"/>
  <c r="Q1840" i="15"/>
  <c r="Q1841" i="15"/>
  <c r="Q1842" i="15"/>
  <c r="Q1843" i="15"/>
  <c r="Q1844" i="15"/>
  <c r="Q1845" i="15"/>
  <c r="Q1846" i="15"/>
  <c r="Q1847" i="15"/>
  <c r="Q1848" i="15"/>
  <c r="Q1849" i="15"/>
  <c r="Q1850" i="15"/>
  <c r="Q1851" i="15"/>
  <c r="Q1852" i="15"/>
  <c r="Q1853" i="15"/>
  <c r="Q1854" i="15"/>
  <c r="Q1855" i="15"/>
  <c r="Q1856" i="15"/>
  <c r="Q1857" i="15"/>
  <c r="Q1858" i="15"/>
  <c r="Q1859" i="15"/>
  <c r="Q1860" i="15"/>
  <c r="Q1861" i="15"/>
  <c r="Q1862" i="15"/>
  <c r="Q1863" i="15"/>
  <c r="Q1864" i="15"/>
  <c r="Q1865" i="15"/>
  <c r="Q1866" i="15"/>
  <c r="Q1867" i="15"/>
  <c r="Q1868" i="15"/>
  <c r="Q1869" i="15"/>
  <c r="Q1870" i="15"/>
  <c r="Q1871" i="15"/>
  <c r="Q1872" i="15"/>
  <c r="Q1873" i="15"/>
  <c r="Q1874" i="15"/>
  <c r="Q1875" i="15"/>
  <c r="Q1876" i="15"/>
  <c r="Q1877" i="15"/>
  <c r="Q1878" i="15"/>
  <c r="Q1879" i="15"/>
  <c r="Q1880" i="15"/>
  <c r="Q1881" i="15"/>
  <c r="Q1882" i="15"/>
  <c r="Q1883" i="15"/>
  <c r="Q1884" i="15"/>
  <c r="Q1885" i="15"/>
  <c r="Q1886" i="15"/>
  <c r="Q1887" i="15"/>
  <c r="Q1888" i="15"/>
  <c r="Q1889" i="15"/>
  <c r="Q1890" i="15"/>
  <c r="Q1891" i="15"/>
  <c r="Q1892" i="15"/>
  <c r="Q1893" i="15"/>
  <c r="Q1894" i="15"/>
  <c r="Q1895" i="15"/>
  <c r="Q1896" i="15"/>
  <c r="Q1897" i="15"/>
  <c r="Q1898" i="15"/>
  <c r="Q1899" i="15"/>
  <c r="Q1900" i="15"/>
  <c r="Q1901" i="15"/>
  <c r="Q1902" i="15"/>
  <c r="Q1903" i="15"/>
  <c r="Q1904" i="15"/>
  <c r="Q1905" i="15"/>
  <c r="Q1906" i="15"/>
  <c r="Q1907" i="15"/>
  <c r="Q1908" i="15"/>
  <c r="Q1909" i="15"/>
  <c r="Q1910" i="15"/>
  <c r="Q1911" i="15"/>
  <c r="Q1912" i="15"/>
  <c r="Q1913" i="15"/>
  <c r="Q1914" i="15"/>
  <c r="Q1915" i="15"/>
  <c r="Q1916" i="15"/>
  <c r="Q1917" i="15"/>
  <c r="Q1918" i="15"/>
  <c r="Q1919" i="15"/>
  <c r="Q1920" i="15"/>
  <c r="Q1921" i="15"/>
  <c r="Q1922" i="15"/>
  <c r="Q1923" i="15"/>
  <c r="S7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0" i="15"/>
  <c r="S191" i="15"/>
  <c r="S192" i="15"/>
  <c r="S193" i="15"/>
  <c r="S194" i="15"/>
  <c r="S195" i="15"/>
  <c r="S196" i="15"/>
  <c r="S197" i="15"/>
  <c r="S198" i="15"/>
  <c r="S199" i="15"/>
  <c r="S200" i="15"/>
  <c r="S201" i="15"/>
  <c r="S202" i="15"/>
  <c r="S203" i="15"/>
  <c r="S204" i="15"/>
  <c r="S205" i="15"/>
  <c r="S206" i="15"/>
  <c r="S207" i="15"/>
  <c r="S208" i="15"/>
  <c r="S209" i="15"/>
  <c r="S210" i="15"/>
  <c r="S211" i="15"/>
  <c r="S212" i="15"/>
  <c r="S213" i="15"/>
  <c r="S214" i="15"/>
  <c r="S215" i="15"/>
  <c r="S216" i="15"/>
  <c r="S217" i="15"/>
  <c r="S218" i="15"/>
  <c r="S219" i="15"/>
  <c r="S220" i="15"/>
  <c r="S221" i="15"/>
  <c r="S222" i="15"/>
  <c r="S223" i="15"/>
  <c r="S224" i="15"/>
  <c r="S225" i="15"/>
  <c r="S226" i="15"/>
  <c r="S227" i="15"/>
  <c r="S228" i="15"/>
  <c r="S229" i="15"/>
  <c r="S230" i="15"/>
  <c r="S231" i="15"/>
  <c r="S232" i="15"/>
  <c r="S233" i="15"/>
  <c r="S234" i="15"/>
  <c r="S235" i="15"/>
  <c r="S236" i="15"/>
  <c r="S237" i="15"/>
  <c r="S238" i="15"/>
  <c r="S239" i="15"/>
  <c r="S240" i="15"/>
  <c r="S241" i="15"/>
  <c r="S242" i="15"/>
  <c r="S243" i="15"/>
  <c r="S244" i="15"/>
  <c r="S245" i="15"/>
  <c r="S246" i="15"/>
  <c r="S247" i="15"/>
  <c r="S248" i="15"/>
  <c r="S249" i="15"/>
  <c r="S250" i="15"/>
  <c r="S251" i="15"/>
  <c r="S252" i="15"/>
  <c r="S253" i="15"/>
  <c r="S254" i="15"/>
  <c r="S255" i="15"/>
  <c r="S256" i="15"/>
  <c r="S257" i="15"/>
  <c r="S258" i="15"/>
  <c r="S259" i="15"/>
  <c r="S260" i="15"/>
  <c r="S261" i="15"/>
  <c r="S262" i="15"/>
  <c r="S263" i="15"/>
  <c r="S264" i="15"/>
  <c r="S265" i="15"/>
  <c r="S266" i="15"/>
  <c r="S267" i="15"/>
  <c r="S268" i="15"/>
  <c r="S269" i="15"/>
  <c r="S270" i="15"/>
  <c r="S271" i="15"/>
  <c r="S272" i="15"/>
  <c r="S273" i="15"/>
  <c r="S274" i="15"/>
  <c r="S275" i="15"/>
  <c r="S276" i="15"/>
  <c r="S277" i="15"/>
  <c r="S278" i="15"/>
  <c r="S279" i="15"/>
  <c r="S280" i="15"/>
  <c r="S281" i="15"/>
  <c r="S282" i="15"/>
  <c r="S283" i="15"/>
  <c r="S284" i="15"/>
  <c r="S285" i="15"/>
  <c r="S286" i="15"/>
  <c r="S287" i="15"/>
  <c r="S288" i="15"/>
  <c r="S289" i="15"/>
  <c r="S290" i="15"/>
  <c r="S291" i="15"/>
  <c r="S292" i="15"/>
  <c r="S293" i="15"/>
  <c r="S294" i="15"/>
  <c r="S295" i="15"/>
  <c r="S296" i="15"/>
  <c r="S297" i="15"/>
  <c r="S298" i="15"/>
  <c r="S299" i="15"/>
  <c r="S300" i="15"/>
  <c r="S301" i="15"/>
  <c r="S302" i="15"/>
  <c r="S303" i="15"/>
  <c r="S304" i="15"/>
  <c r="S305" i="15"/>
  <c r="S306" i="15"/>
  <c r="S307" i="15"/>
  <c r="S308" i="15"/>
  <c r="S309" i="15"/>
  <c r="S310" i="15"/>
  <c r="S311" i="15"/>
  <c r="S312" i="15"/>
  <c r="S313" i="15"/>
  <c r="S314" i="15"/>
  <c r="S315" i="15"/>
  <c r="S316" i="15"/>
  <c r="S317" i="15"/>
  <c r="S318" i="15"/>
  <c r="S319" i="15"/>
  <c r="S320" i="15"/>
  <c r="S321" i="15"/>
  <c r="S322" i="15"/>
  <c r="S323" i="15"/>
  <c r="S324" i="15"/>
  <c r="S325" i="15"/>
  <c r="S326" i="15"/>
  <c r="S327" i="15"/>
  <c r="S328" i="15"/>
  <c r="S329" i="15"/>
  <c r="S330" i="15"/>
  <c r="S331" i="15"/>
  <c r="S332" i="15"/>
  <c r="S333" i="15"/>
  <c r="S334" i="15"/>
  <c r="S335" i="15"/>
  <c r="S336" i="15"/>
  <c r="S337" i="15"/>
  <c r="S338" i="15"/>
  <c r="S339" i="15"/>
  <c r="S340" i="15"/>
  <c r="S341" i="15"/>
  <c r="S342" i="15"/>
  <c r="S343" i="15"/>
  <c r="S344" i="15"/>
  <c r="S345" i="15"/>
  <c r="S346" i="15"/>
  <c r="S347" i="15"/>
  <c r="S348" i="15"/>
  <c r="S349" i="15"/>
  <c r="S350" i="15"/>
  <c r="S351" i="15"/>
  <c r="S352" i="15"/>
  <c r="S353" i="15"/>
  <c r="S354" i="15"/>
  <c r="S355" i="15"/>
  <c r="S356" i="15"/>
  <c r="S357" i="15"/>
  <c r="S358" i="15"/>
  <c r="S359" i="15"/>
  <c r="S360" i="15"/>
  <c r="S361" i="15"/>
  <c r="S362" i="15"/>
  <c r="S363" i="15"/>
  <c r="S364" i="15"/>
  <c r="S365" i="15"/>
  <c r="S366" i="15"/>
  <c r="S367" i="15"/>
  <c r="S368" i="15"/>
  <c r="S369" i="15"/>
  <c r="S370" i="15"/>
  <c r="S371" i="15"/>
  <c r="S372" i="15"/>
  <c r="S373" i="15"/>
  <c r="S374" i="15"/>
  <c r="S375" i="15"/>
  <c r="S376" i="15"/>
  <c r="S377" i="15"/>
  <c r="S378" i="15"/>
  <c r="S379" i="15"/>
  <c r="S380" i="15"/>
  <c r="S381" i="15"/>
  <c r="S382" i="15"/>
  <c r="S383" i="15"/>
  <c r="S384" i="15"/>
  <c r="S385" i="15"/>
  <c r="S386" i="15"/>
  <c r="S387" i="15"/>
  <c r="S388" i="15"/>
  <c r="S389" i="15"/>
  <c r="S390" i="15"/>
  <c r="S391" i="15"/>
  <c r="S392" i="15"/>
  <c r="S393" i="15"/>
  <c r="S394" i="15"/>
  <c r="S395" i="15"/>
  <c r="S396" i="15"/>
  <c r="S397" i="15"/>
  <c r="S398" i="15"/>
  <c r="S399" i="15"/>
  <c r="S400" i="15"/>
  <c r="S401" i="15"/>
  <c r="S402" i="15"/>
  <c r="S403" i="15"/>
  <c r="S404" i="15"/>
  <c r="S405" i="15"/>
  <c r="S406" i="15"/>
  <c r="S407" i="15"/>
  <c r="S408" i="15"/>
  <c r="S409" i="15"/>
  <c r="S410" i="15"/>
  <c r="S411" i="15"/>
  <c r="S412" i="15"/>
  <c r="S413" i="15"/>
  <c r="S414" i="15"/>
  <c r="S415" i="15"/>
  <c r="S416" i="15"/>
  <c r="S417" i="15"/>
  <c r="S418" i="15"/>
  <c r="S419" i="15"/>
  <c r="S420" i="15"/>
  <c r="S421" i="15"/>
  <c r="S422" i="15"/>
  <c r="S423" i="15"/>
  <c r="S424" i="15"/>
  <c r="S425" i="15"/>
  <c r="S426" i="15"/>
  <c r="S427" i="15"/>
  <c r="S428" i="15"/>
  <c r="S429" i="15"/>
  <c r="S430" i="15"/>
  <c r="S431" i="15"/>
  <c r="S432" i="15"/>
  <c r="S433" i="15"/>
  <c r="S434" i="15"/>
  <c r="S435" i="15"/>
  <c r="S436" i="15"/>
  <c r="S437" i="15"/>
  <c r="S438" i="15"/>
  <c r="S439" i="15"/>
  <c r="S440" i="15"/>
  <c r="S441" i="15"/>
  <c r="S442" i="15"/>
  <c r="S443" i="15"/>
  <c r="S444" i="15"/>
  <c r="S445" i="15"/>
  <c r="S446" i="15"/>
  <c r="S447" i="15"/>
  <c r="S448" i="15"/>
  <c r="S449" i="15"/>
  <c r="S450" i="15"/>
  <c r="S451" i="15"/>
  <c r="S452" i="15"/>
  <c r="S453" i="15"/>
  <c r="S454" i="15"/>
  <c r="S455" i="15"/>
  <c r="S456" i="15"/>
  <c r="S457" i="15"/>
  <c r="S458" i="15"/>
  <c r="S459" i="15"/>
  <c r="S460" i="15"/>
  <c r="S461" i="15"/>
  <c r="S462" i="15"/>
  <c r="S463" i="15"/>
  <c r="S464" i="15"/>
  <c r="S465" i="15"/>
  <c r="S466" i="15"/>
  <c r="S467" i="15"/>
  <c r="S468" i="15"/>
  <c r="S469" i="15"/>
  <c r="S470" i="15"/>
  <c r="S471" i="15"/>
  <c r="S472" i="15"/>
  <c r="S473" i="15"/>
  <c r="S474" i="15"/>
  <c r="S475" i="15"/>
  <c r="S476" i="15"/>
  <c r="S477" i="15"/>
  <c r="S478" i="15"/>
  <c r="S479" i="15"/>
  <c r="S480" i="15"/>
  <c r="S481" i="15"/>
  <c r="S482" i="15"/>
  <c r="S483" i="15"/>
  <c r="S484" i="15"/>
  <c r="S485" i="15"/>
  <c r="S486" i="15"/>
  <c r="S487" i="15"/>
  <c r="S488" i="15"/>
  <c r="S489" i="15"/>
  <c r="S490" i="15"/>
  <c r="S491" i="15"/>
  <c r="S492" i="15"/>
  <c r="S493" i="15"/>
  <c r="S494" i="15"/>
  <c r="S495" i="15"/>
  <c r="S496" i="15"/>
  <c r="S497" i="15"/>
  <c r="S498" i="15"/>
  <c r="S499" i="15"/>
  <c r="S500" i="15"/>
  <c r="S501" i="15"/>
  <c r="S502" i="15"/>
  <c r="S503" i="15"/>
  <c r="S504" i="15"/>
  <c r="S505" i="15"/>
  <c r="S506" i="15"/>
  <c r="S507" i="15"/>
  <c r="S508" i="15"/>
  <c r="S509" i="15"/>
  <c r="S510" i="15"/>
  <c r="S511" i="15"/>
  <c r="S512" i="15"/>
  <c r="S513" i="15"/>
  <c r="S514" i="15"/>
  <c r="S515" i="15"/>
  <c r="S516" i="15"/>
  <c r="S517" i="15"/>
  <c r="S518" i="15"/>
  <c r="S519" i="15"/>
  <c r="S520" i="15"/>
  <c r="S521" i="15"/>
  <c r="S522" i="15"/>
  <c r="S523" i="15"/>
  <c r="S524" i="15"/>
  <c r="S525" i="15"/>
  <c r="S526" i="15"/>
  <c r="S527" i="15"/>
  <c r="S528" i="15"/>
  <c r="S529" i="15"/>
  <c r="S530" i="15"/>
  <c r="S531" i="15"/>
  <c r="S532" i="15"/>
  <c r="S533" i="15"/>
  <c r="S534" i="15"/>
  <c r="S535" i="15"/>
  <c r="S536" i="15"/>
  <c r="S537" i="15"/>
  <c r="S538" i="15"/>
  <c r="S539" i="15"/>
  <c r="S540" i="15"/>
  <c r="S541" i="15"/>
  <c r="S542" i="15"/>
  <c r="S543" i="15"/>
  <c r="S544" i="15"/>
  <c r="S545" i="15"/>
  <c r="S546" i="15"/>
  <c r="S547" i="15"/>
  <c r="S548" i="15"/>
  <c r="S549" i="15"/>
  <c r="S550" i="15"/>
  <c r="S551" i="15"/>
  <c r="S552" i="15"/>
  <c r="S553" i="15"/>
  <c r="S554" i="15"/>
  <c r="S555" i="15"/>
  <c r="S556" i="15"/>
  <c r="S557" i="15"/>
  <c r="S558" i="15"/>
  <c r="S559" i="15"/>
  <c r="S560" i="15"/>
  <c r="S561" i="15"/>
  <c r="S562" i="15"/>
  <c r="S563" i="15"/>
  <c r="S564" i="15"/>
  <c r="S565" i="15"/>
  <c r="S566" i="15"/>
  <c r="S567" i="15"/>
  <c r="S568" i="15"/>
  <c r="S569" i="15"/>
  <c r="S570" i="15"/>
  <c r="S571" i="15"/>
  <c r="S572" i="15"/>
  <c r="S573" i="15"/>
  <c r="S574" i="15"/>
  <c r="S575" i="15"/>
  <c r="S576" i="15"/>
  <c r="S577" i="15"/>
  <c r="S578" i="15"/>
  <c r="S579" i="15"/>
  <c r="S580" i="15"/>
  <c r="S581" i="15"/>
  <c r="S582" i="15"/>
  <c r="S583" i="15"/>
  <c r="S584" i="15"/>
  <c r="S585" i="15"/>
  <c r="S586" i="15"/>
  <c r="S587" i="15"/>
  <c r="S588" i="15"/>
  <c r="S589" i="15"/>
  <c r="S590" i="15"/>
  <c r="S591" i="15"/>
  <c r="S592" i="15"/>
  <c r="S593" i="15"/>
  <c r="S594" i="15"/>
  <c r="S595" i="15"/>
  <c r="S596" i="15"/>
  <c r="S597" i="15"/>
  <c r="S598" i="15"/>
  <c r="S599" i="15"/>
  <c r="S600" i="15"/>
  <c r="S601" i="15"/>
  <c r="S602" i="15"/>
  <c r="S603" i="15"/>
  <c r="S604" i="15"/>
  <c r="S605" i="15"/>
  <c r="S606" i="15"/>
  <c r="S607" i="15"/>
  <c r="S608" i="15"/>
  <c r="S609" i="15"/>
  <c r="S610" i="15"/>
  <c r="S611" i="15"/>
  <c r="S612" i="15"/>
  <c r="S613" i="15"/>
  <c r="S614" i="15"/>
  <c r="S615" i="15"/>
  <c r="S616" i="15"/>
  <c r="S617" i="15"/>
  <c r="S618" i="15"/>
  <c r="S619" i="15"/>
  <c r="S620" i="15"/>
  <c r="S621" i="15"/>
  <c r="S622" i="15"/>
  <c r="S623" i="15"/>
  <c r="S624" i="15"/>
  <c r="S625" i="15"/>
  <c r="S626" i="15"/>
  <c r="S627" i="15"/>
  <c r="S628" i="15"/>
  <c r="S629" i="15"/>
  <c r="S630" i="15"/>
  <c r="S631" i="15"/>
  <c r="S632" i="15"/>
  <c r="S633" i="15"/>
  <c r="S634" i="15"/>
  <c r="S635" i="15"/>
  <c r="S636" i="15"/>
  <c r="S637" i="15"/>
  <c r="S638" i="15"/>
  <c r="S639" i="15"/>
  <c r="S640" i="15"/>
  <c r="S641" i="15"/>
  <c r="S642" i="15"/>
  <c r="S643" i="15"/>
  <c r="S644" i="15"/>
  <c r="S645" i="15"/>
  <c r="S646" i="15"/>
  <c r="S647" i="15"/>
  <c r="S648" i="15"/>
  <c r="S649" i="15"/>
  <c r="S650" i="15"/>
  <c r="S651" i="15"/>
  <c r="S652" i="15"/>
  <c r="S653" i="15"/>
  <c r="S654" i="15"/>
  <c r="S655" i="15"/>
  <c r="S656" i="15"/>
  <c r="S657" i="15"/>
  <c r="S658" i="15"/>
  <c r="S659" i="15"/>
  <c r="S660" i="15"/>
  <c r="S661" i="15"/>
  <c r="S662" i="15"/>
  <c r="S663" i="15"/>
  <c r="S664" i="15"/>
  <c r="S665" i="15"/>
  <c r="S666" i="15"/>
  <c r="S667" i="15"/>
  <c r="S668" i="15"/>
  <c r="S669" i="15"/>
  <c r="S670" i="15"/>
  <c r="S671" i="15"/>
  <c r="S672" i="15"/>
  <c r="S673" i="15"/>
  <c r="S674" i="15"/>
  <c r="S675" i="15"/>
  <c r="S676" i="15"/>
  <c r="S677" i="15"/>
  <c r="S678" i="15"/>
  <c r="S679" i="15"/>
  <c r="S680" i="15"/>
  <c r="S681" i="15"/>
  <c r="S682" i="15"/>
  <c r="S683" i="15"/>
  <c r="S684" i="15"/>
  <c r="S685" i="15"/>
  <c r="S686" i="15"/>
  <c r="S687" i="15"/>
  <c r="S688" i="15"/>
  <c r="S689" i="15"/>
  <c r="S690" i="15"/>
  <c r="S691" i="15"/>
  <c r="S692" i="15"/>
  <c r="S693" i="15"/>
  <c r="S694" i="15"/>
  <c r="S695" i="15"/>
  <c r="S696" i="15"/>
  <c r="S697" i="15"/>
  <c r="S698" i="15"/>
  <c r="S699" i="15"/>
  <c r="S700" i="15"/>
  <c r="S701" i="15"/>
  <c r="S702" i="15"/>
  <c r="S703" i="15"/>
  <c r="S704" i="15"/>
  <c r="S705" i="15"/>
  <c r="S706" i="15"/>
  <c r="S707" i="15"/>
  <c r="S708" i="15"/>
  <c r="S709" i="15"/>
  <c r="S710" i="15"/>
  <c r="S711" i="15"/>
  <c r="S712" i="15"/>
  <c r="S713" i="15"/>
  <c r="S714" i="15"/>
  <c r="S715" i="15"/>
  <c r="S716" i="15"/>
  <c r="S717" i="15"/>
  <c r="S718" i="15"/>
  <c r="S719" i="15"/>
  <c r="S720" i="15"/>
  <c r="S721" i="15"/>
  <c r="S722" i="15"/>
  <c r="S723" i="15"/>
  <c r="S724" i="15"/>
  <c r="S725" i="15"/>
  <c r="S726" i="15"/>
  <c r="S727" i="15"/>
  <c r="S728" i="15"/>
  <c r="S729" i="15"/>
  <c r="S730" i="15"/>
  <c r="S731" i="15"/>
  <c r="S732" i="15"/>
  <c r="S733" i="15"/>
  <c r="S734" i="15"/>
  <c r="S735" i="15"/>
  <c r="S736" i="15"/>
  <c r="S737" i="15"/>
  <c r="S738" i="15"/>
  <c r="S739" i="15"/>
  <c r="S740" i="15"/>
  <c r="S741" i="15"/>
  <c r="S742" i="15"/>
  <c r="S743" i="15"/>
  <c r="S744" i="15"/>
  <c r="S745" i="15"/>
  <c r="S746" i="15"/>
  <c r="S747" i="15"/>
  <c r="S748" i="15"/>
  <c r="S749" i="15"/>
  <c r="S750" i="15"/>
  <c r="S751" i="15"/>
  <c r="S752" i="15"/>
  <c r="S753" i="15"/>
  <c r="S754" i="15"/>
  <c r="S755" i="15"/>
  <c r="S756" i="15"/>
  <c r="S757" i="15"/>
  <c r="S758" i="15"/>
  <c r="S759" i="15"/>
  <c r="S760" i="15"/>
  <c r="S761" i="15"/>
  <c r="S762" i="15"/>
  <c r="S763" i="15"/>
  <c r="S764" i="15"/>
  <c r="S765" i="15"/>
  <c r="S766" i="15"/>
  <c r="S767" i="15"/>
  <c r="S768" i="15"/>
  <c r="S769" i="15"/>
  <c r="S770" i="15"/>
  <c r="S771" i="15"/>
  <c r="S772" i="15"/>
  <c r="S773" i="15"/>
  <c r="S774" i="15"/>
  <c r="S775" i="15"/>
  <c r="S776" i="15"/>
  <c r="S777" i="15"/>
  <c r="S778" i="15"/>
  <c r="S779" i="15"/>
  <c r="S780" i="15"/>
  <c r="S781" i="15"/>
  <c r="S782" i="15"/>
  <c r="S783" i="15"/>
  <c r="S784" i="15"/>
  <c r="S785" i="15"/>
  <c r="S786" i="15"/>
  <c r="S787" i="15"/>
  <c r="S788" i="15"/>
  <c r="S789" i="15"/>
  <c r="S790" i="15"/>
  <c r="S791" i="15"/>
  <c r="S792" i="15"/>
  <c r="S793" i="15"/>
  <c r="S794" i="15"/>
  <c r="S795" i="15"/>
  <c r="S796" i="15"/>
  <c r="S797" i="15"/>
  <c r="S798" i="15"/>
  <c r="S799" i="15"/>
  <c r="S800" i="15"/>
  <c r="S801" i="15"/>
  <c r="S802" i="15"/>
  <c r="S803" i="15"/>
  <c r="S804" i="15"/>
  <c r="S805" i="15"/>
  <c r="S806" i="15"/>
  <c r="S807" i="15"/>
  <c r="S808" i="15"/>
  <c r="S809" i="15"/>
  <c r="S810" i="15"/>
  <c r="S811" i="15"/>
  <c r="S812" i="15"/>
  <c r="S813" i="15"/>
  <c r="S814" i="15"/>
  <c r="S815" i="15"/>
  <c r="S816" i="15"/>
  <c r="S817" i="15"/>
  <c r="S818" i="15"/>
  <c r="S819" i="15"/>
  <c r="S820" i="15"/>
  <c r="S821" i="15"/>
  <c r="S822" i="15"/>
  <c r="S823" i="15"/>
  <c r="S824" i="15"/>
  <c r="S825" i="15"/>
  <c r="S826" i="15"/>
  <c r="S827" i="15"/>
  <c r="S828" i="15"/>
  <c r="S829" i="15"/>
  <c r="S830" i="15"/>
  <c r="S831" i="15"/>
  <c r="S832" i="15"/>
  <c r="S833" i="15"/>
  <c r="S834" i="15"/>
  <c r="S835" i="15"/>
  <c r="S836" i="15"/>
  <c r="S837" i="15"/>
  <c r="S838" i="15"/>
  <c r="S839" i="15"/>
  <c r="S840" i="15"/>
  <c r="S841" i="15"/>
  <c r="S842" i="15"/>
  <c r="S843" i="15"/>
  <c r="S844" i="15"/>
  <c r="S845" i="15"/>
  <c r="S846" i="15"/>
  <c r="S847" i="15"/>
  <c r="S848" i="15"/>
  <c r="S849" i="15"/>
  <c r="S850" i="15"/>
  <c r="S851" i="15"/>
  <c r="S852" i="15"/>
  <c r="S853" i="15"/>
  <c r="S854" i="15"/>
  <c r="S855" i="15"/>
  <c r="S856" i="15"/>
  <c r="S857" i="15"/>
  <c r="S858" i="15"/>
  <c r="S859" i="15"/>
  <c r="S860" i="15"/>
  <c r="S861" i="15"/>
  <c r="S862" i="15"/>
  <c r="S863" i="15"/>
  <c r="S864" i="15"/>
  <c r="S865" i="15"/>
  <c r="S866" i="15"/>
  <c r="S867" i="15"/>
  <c r="S868" i="15"/>
  <c r="S869" i="15"/>
  <c r="S870" i="15"/>
  <c r="S871" i="15"/>
  <c r="S872" i="15"/>
  <c r="S873" i="15"/>
  <c r="S874" i="15"/>
  <c r="S875" i="15"/>
  <c r="S876" i="15"/>
  <c r="S877" i="15"/>
  <c r="S878" i="15"/>
  <c r="S879" i="15"/>
  <c r="S880" i="15"/>
  <c r="S881" i="15"/>
  <c r="S882" i="15"/>
  <c r="S883" i="15"/>
  <c r="S884" i="15"/>
  <c r="S885" i="15"/>
  <c r="S886" i="15"/>
  <c r="S887" i="15"/>
  <c r="S888" i="15"/>
  <c r="S889" i="15"/>
  <c r="S890" i="15"/>
  <c r="S891" i="15"/>
  <c r="S892" i="15"/>
  <c r="S893" i="15"/>
  <c r="S894" i="15"/>
  <c r="S895" i="15"/>
  <c r="S896" i="15"/>
  <c r="S897" i="15"/>
  <c r="S898" i="15"/>
  <c r="S899" i="15"/>
  <c r="S900" i="15"/>
  <c r="S901" i="15"/>
  <c r="S902" i="15"/>
  <c r="S903" i="15"/>
  <c r="S904" i="15"/>
  <c r="S905" i="15"/>
  <c r="S906" i="15"/>
  <c r="S907" i="15"/>
  <c r="S908" i="15"/>
  <c r="S909" i="15"/>
  <c r="S910" i="15"/>
  <c r="S911" i="15"/>
  <c r="S912" i="15"/>
  <c r="S913" i="15"/>
  <c r="S914" i="15"/>
  <c r="S915" i="15"/>
  <c r="S916" i="15"/>
  <c r="S917" i="15"/>
  <c r="S918" i="15"/>
  <c r="S919" i="15"/>
  <c r="S920" i="15"/>
  <c r="S921" i="15"/>
  <c r="S922" i="15"/>
  <c r="S923" i="15"/>
  <c r="S924" i="15"/>
  <c r="S925" i="15"/>
  <c r="S926" i="15"/>
  <c r="S927" i="15"/>
  <c r="S928" i="15"/>
  <c r="S929" i="15"/>
  <c r="S930" i="15"/>
  <c r="S931" i="15"/>
  <c r="S932" i="15"/>
  <c r="S933" i="15"/>
  <c r="S934" i="15"/>
  <c r="S935" i="15"/>
  <c r="S936" i="15"/>
  <c r="S937" i="15"/>
  <c r="S938" i="15"/>
  <c r="S939" i="15"/>
  <c r="S940" i="15"/>
  <c r="S941" i="15"/>
  <c r="S942" i="15"/>
  <c r="S943" i="15"/>
  <c r="S944" i="15"/>
  <c r="S945" i="15"/>
  <c r="S946" i="15"/>
  <c r="S947" i="15"/>
  <c r="S948" i="15"/>
  <c r="S949" i="15"/>
  <c r="S950" i="15"/>
  <c r="S951" i="15"/>
  <c r="S952" i="15"/>
  <c r="S953" i="15"/>
  <c r="S954" i="15"/>
  <c r="S955" i="15"/>
  <c r="S956" i="15"/>
  <c r="S957" i="15"/>
  <c r="S958" i="15"/>
  <c r="S959" i="15"/>
  <c r="S960" i="15"/>
  <c r="S961" i="15"/>
  <c r="S962" i="15"/>
  <c r="S963" i="15"/>
  <c r="S964" i="15"/>
  <c r="S965" i="15"/>
  <c r="S966" i="15"/>
  <c r="S967" i="15"/>
  <c r="S968" i="15"/>
  <c r="S969" i="15"/>
  <c r="S970" i="15"/>
  <c r="S971" i="15"/>
  <c r="S972" i="15"/>
  <c r="S973" i="15"/>
  <c r="S974" i="15"/>
  <c r="S975" i="15"/>
  <c r="S976" i="15"/>
  <c r="S977" i="15"/>
  <c r="S978" i="15"/>
  <c r="S979" i="15"/>
  <c r="S980" i="15"/>
  <c r="S981" i="15"/>
  <c r="S982" i="15"/>
  <c r="S983" i="15"/>
  <c r="S984" i="15"/>
  <c r="S985" i="15"/>
  <c r="S986" i="15"/>
  <c r="S987" i="15"/>
  <c r="S988" i="15"/>
  <c r="S989" i="15"/>
  <c r="S990" i="15"/>
  <c r="S991" i="15"/>
  <c r="S992" i="15"/>
  <c r="S993" i="15"/>
  <c r="S994" i="15"/>
  <c r="S995" i="15"/>
  <c r="S996" i="15"/>
  <c r="S997" i="15"/>
  <c r="S998" i="15"/>
  <c r="S999" i="15"/>
  <c r="S1000" i="15"/>
  <c r="S1001" i="15"/>
  <c r="S1002" i="15"/>
  <c r="S1003" i="15"/>
  <c r="S1004" i="15"/>
  <c r="S1005" i="15"/>
  <c r="S1006" i="15"/>
  <c r="S1007" i="15"/>
  <c r="S1008" i="15"/>
  <c r="S1009" i="15"/>
  <c r="S1010" i="15"/>
  <c r="S1011" i="15"/>
  <c r="S1012" i="15"/>
  <c r="S1013" i="15"/>
  <c r="S1014" i="15"/>
  <c r="S1015" i="15"/>
  <c r="S1016" i="15"/>
  <c r="S1017" i="15"/>
  <c r="S1018" i="15"/>
  <c r="S1019" i="15"/>
  <c r="S1020" i="15"/>
  <c r="S1021" i="15"/>
  <c r="S1022" i="15"/>
  <c r="S1023" i="15"/>
  <c r="S1024" i="15"/>
  <c r="S1025" i="15"/>
  <c r="S1026" i="15"/>
  <c r="S1027" i="15"/>
  <c r="S1028" i="15"/>
  <c r="S1029" i="15"/>
  <c r="S1030" i="15"/>
  <c r="S1031" i="15"/>
  <c r="S1032" i="15"/>
  <c r="S1033" i="15"/>
  <c r="S1034" i="15"/>
  <c r="S1035" i="15"/>
  <c r="S1036" i="15"/>
  <c r="S1037" i="15"/>
  <c r="S1038" i="15"/>
  <c r="S1039" i="15"/>
  <c r="S1040" i="15"/>
  <c r="S1041" i="15"/>
  <c r="S1042" i="15"/>
  <c r="S1043" i="15"/>
  <c r="S1044" i="15"/>
  <c r="S1045" i="15"/>
  <c r="S1046" i="15"/>
  <c r="S1047" i="15"/>
  <c r="S1048" i="15"/>
  <c r="S1049" i="15"/>
  <c r="S1050" i="15"/>
  <c r="S1051" i="15"/>
  <c r="S1052" i="15"/>
  <c r="S1053" i="15"/>
  <c r="S1054" i="15"/>
  <c r="S1055" i="15"/>
  <c r="S1056" i="15"/>
  <c r="S1057" i="15"/>
  <c r="S1058" i="15"/>
  <c r="S1059" i="15"/>
  <c r="S1060" i="15"/>
  <c r="S1061" i="15"/>
  <c r="S1062" i="15"/>
  <c r="S1063" i="15"/>
  <c r="S1064" i="15"/>
  <c r="S1065" i="15"/>
  <c r="S1066" i="15"/>
  <c r="S1067" i="15"/>
  <c r="S1068" i="15"/>
  <c r="S1069" i="15"/>
  <c r="S1070" i="15"/>
  <c r="S1071" i="15"/>
  <c r="S1072" i="15"/>
  <c r="S1073" i="15"/>
  <c r="S1074" i="15"/>
  <c r="S1075" i="15"/>
  <c r="S1076" i="15"/>
  <c r="S1077" i="15"/>
  <c r="S1078" i="15"/>
  <c r="S1079" i="15"/>
  <c r="S1080" i="15"/>
  <c r="S1081" i="15"/>
  <c r="S1082" i="15"/>
  <c r="S1083" i="15"/>
  <c r="S1084" i="15"/>
  <c r="S1085" i="15"/>
  <c r="S1086" i="15"/>
  <c r="S1087" i="15"/>
  <c r="S1088" i="15"/>
  <c r="S1089" i="15"/>
  <c r="S1090" i="15"/>
  <c r="S1091" i="15"/>
  <c r="S1092" i="15"/>
  <c r="S1093" i="15"/>
  <c r="S1094" i="15"/>
  <c r="S1095" i="15"/>
  <c r="S1096" i="15"/>
  <c r="S1097" i="15"/>
  <c r="S1098" i="15"/>
  <c r="S1099" i="15"/>
  <c r="S1100" i="15"/>
  <c r="S1101" i="15"/>
  <c r="S1102" i="15"/>
  <c r="S1103" i="15"/>
  <c r="S1104" i="15"/>
  <c r="S1105" i="15"/>
  <c r="S1106" i="15"/>
  <c r="S1107" i="15"/>
  <c r="S1108" i="15"/>
  <c r="S1109" i="15"/>
  <c r="S1110" i="15"/>
  <c r="S1111" i="15"/>
  <c r="S1112" i="15"/>
  <c r="S1113" i="15"/>
  <c r="S1114" i="15"/>
  <c r="S1115" i="15"/>
  <c r="S1116" i="15"/>
  <c r="S1117" i="15"/>
  <c r="S1118" i="15"/>
  <c r="S1119" i="15"/>
  <c r="S1120" i="15"/>
  <c r="S1121" i="15"/>
  <c r="S1122" i="15"/>
  <c r="S1123" i="15"/>
  <c r="S1124" i="15"/>
  <c r="S1125" i="15"/>
  <c r="S1126" i="15"/>
  <c r="S1127" i="15"/>
  <c r="S1128" i="15"/>
  <c r="S1129" i="15"/>
  <c r="S1130" i="15"/>
  <c r="S1131" i="15"/>
  <c r="S1132" i="15"/>
  <c r="S1133" i="15"/>
  <c r="S1134" i="15"/>
  <c r="S1135" i="15"/>
  <c r="S1136" i="15"/>
  <c r="S1137" i="15"/>
  <c r="S1138" i="15"/>
  <c r="S1139" i="15"/>
  <c r="S1140" i="15"/>
  <c r="S1141" i="15"/>
  <c r="S1142" i="15"/>
  <c r="S1143" i="15"/>
  <c r="S1144" i="15"/>
  <c r="S1145" i="15"/>
  <c r="S1146" i="15"/>
  <c r="S1147" i="15"/>
  <c r="S1148" i="15"/>
  <c r="S1149" i="15"/>
  <c r="S1150" i="15"/>
  <c r="S1151" i="15"/>
  <c r="S1152" i="15"/>
  <c r="S1153" i="15"/>
  <c r="S1154" i="15"/>
  <c r="S1155" i="15"/>
  <c r="S1156" i="15"/>
  <c r="S1157" i="15"/>
  <c r="S1158" i="15"/>
  <c r="S1159" i="15"/>
  <c r="S1160" i="15"/>
  <c r="S1161" i="15"/>
  <c r="S1162" i="15"/>
  <c r="S1163" i="15"/>
  <c r="S1164" i="15"/>
  <c r="S1165" i="15"/>
  <c r="S1166" i="15"/>
  <c r="S1167" i="15"/>
  <c r="S1168" i="15"/>
  <c r="S1169" i="15"/>
  <c r="S1170" i="15"/>
  <c r="S1171" i="15"/>
  <c r="S1172" i="15"/>
  <c r="S1173" i="15"/>
  <c r="S1174" i="15"/>
  <c r="S1175" i="15"/>
  <c r="S1176" i="15"/>
  <c r="S1177" i="15"/>
  <c r="S1178" i="15"/>
  <c r="S1179" i="15"/>
  <c r="S1180" i="15"/>
  <c r="S1181" i="15"/>
  <c r="S1182" i="15"/>
  <c r="S1183" i="15"/>
  <c r="S1184" i="15"/>
  <c r="S1185" i="15"/>
  <c r="S1186" i="15"/>
  <c r="S1187" i="15"/>
  <c r="S1188" i="15"/>
  <c r="S1189" i="15"/>
  <c r="S1190" i="15"/>
  <c r="S1191" i="15"/>
  <c r="S1192" i="15"/>
  <c r="S1193" i="15"/>
  <c r="S1194" i="15"/>
  <c r="S1195" i="15"/>
  <c r="S1196" i="15"/>
  <c r="S1197" i="15"/>
  <c r="S1198" i="15"/>
  <c r="S1199" i="15"/>
  <c r="S1200" i="15"/>
  <c r="S1201" i="15"/>
  <c r="S1202" i="15"/>
  <c r="S1203" i="15"/>
  <c r="S1204" i="15"/>
  <c r="S1205" i="15"/>
  <c r="S1206" i="15"/>
  <c r="S1207" i="15"/>
  <c r="S1208" i="15"/>
  <c r="S1209" i="15"/>
  <c r="S1210" i="15"/>
  <c r="S1211" i="15"/>
  <c r="S1212" i="15"/>
  <c r="S1213" i="15"/>
  <c r="S1214" i="15"/>
  <c r="S1215" i="15"/>
  <c r="S1216" i="15"/>
  <c r="S1217" i="15"/>
  <c r="S1218" i="15"/>
  <c r="S1219" i="15"/>
  <c r="S1220" i="15"/>
  <c r="S1221" i="15"/>
  <c r="S1222" i="15"/>
  <c r="S1223" i="15"/>
  <c r="S1224" i="15"/>
  <c r="S1225" i="15"/>
  <c r="S1226" i="15"/>
  <c r="S1227" i="15"/>
  <c r="S1228" i="15"/>
  <c r="S1229" i="15"/>
  <c r="S1230" i="15"/>
  <c r="S1231" i="15"/>
  <c r="S1232" i="15"/>
  <c r="S1233" i="15"/>
  <c r="S1234" i="15"/>
  <c r="S1235" i="15"/>
  <c r="S1236" i="15"/>
  <c r="S1237" i="15"/>
  <c r="S1238" i="15"/>
  <c r="S1239" i="15"/>
  <c r="S1240" i="15"/>
  <c r="S1241" i="15"/>
  <c r="S1242" i="15"/>
  <c r="S1243" i="15"/>
  <c r="S1244" i="15"/>
  <c r="S1245" i="15"/>
  <c r="S1246" i="15"/>
  <c r="S1247" i="15"/>
  <c r="S1248" i="15"/>
  <c r="S1249" i="15"/>
  <c r="S1250" i="15"/>
  <c r="S1251" i="15"/>
  <c r="S1252" i="15"/>
  <c r="S1253" i="15"/>
  <c r="S1254" i="15"/>
  <c r="S1255" i="15"/>
  <c r="S1256" i="15"/>
  <c r="S1257" i="15"/>
  <c r="S1258" i="15"/>
  <c r="S1259" i="15"/>
  <c r="S1260" i="15"/>
  <c r="S1261" i="15"/>
  <c r="S1262" i="15"/>
  <c r="S1263" i="15"/>
  <c r="S1264" i="15"/>
  <c r="S1265" i="15"/>
  <c r="S1266" i="15"/>
  <c r="S1267" i="15"/>
  <c r="S1268" i="15"/>
  <c r="S1269" i="15"/>
  <c r="S1270" i="15"/>
  <c r="S1271" i="15"/>
  <c r="S1272" i="15"/>
  <c r="S1273" i="15"/>
  <c r="S1274" i="15"/>
  <c r="S1275" i="15"/>
  <c r="S1276" i="15"/>
  <c r="S1277" i="15"/>
  <c r="S1278" i="15"/>
  <c r="S1279" i="15"/>
  <c r="S1280" i="15"/>
  <c r="S1281" i="15"/>
  <c r="S1282" i="15"/>
  <c r="S1283" i="15"/>
  <c r="S1284" i="15"/>
  <c r="S1285" i="15"/>
  <c r="S1286" i="15"/>
  <c r="S1287" i="15"/>
  <c r="S1288" i="15"/>
  <c r="S1289" i="15"/>
  <c r="S1290" i="15"/>
  <c r="S1291" i="15"/>
  <c r="S1292" i="15"/>
  <c r="S1293" i="15"/>
  <c r="S1294" i="15"/>
  <c r="S1295" i="15"/>
  <c r="S1296" i="15"/>
  <c r="S1297" i="15"/>
  <c r="S1298" i="15"/>
  <c r="S1299" i="15"/>
  <c r="S1300" i="15"/>
  <c r="S1301" i="15"/>
  <c r="S1302" i="15"/>
  <c r="S1303" i="15"/>
  <c r="S1304" i="15"/>
  <c r="S1305" i="15"/>
  <c r="S1306" i="15"/>
  <c r="S1307" i="15"/>
  <c r="S1308" i="15"/>
  <c r="S1309" i="15"/>
  <c r="S1310" i="15"/>
  <c r="S1311" i="15"/>
  <c r="S1312" i="15"/>
  <c r="S1313" i="15"/>
  <c r="S1314" i="15"/>
  <c r="S1315" i="15"/>
  <c r="S1316" i="15"/>
  <c r="S1317" i="15"/>
  <c r="S1318" i="15"/>
  <c r="S1319" i="15"/>
  <c r="S1320" i="15"/>
  <c r="S1321" i="15"/>
  <c r="S1322" i="15"/>
  <c r="S1323" i="15"/>
  <c r="S1324" i="15"/>
  <c r="S1325" i="15"/>
  <c r="S1326" i="15"/>
  <c r="S1327" i="15"/>
  <c r="S1328" i="15"/>
  <c r="S1329" i="15"/>
  <c r="S1330" i="15"/>
  <c r="S1331" i="15"/>
  <c r="S1332" i="15"/>
  <c r="S1333" i="15"/>
  <c r="S1334" i="15"/>
  <c r="S1335" i="15"/>
  <c r="S1336" i="15"/>
  <c r="S1337" i="15"/>
  <c r="S1338" i="15"/>
  <c r="S1339" i="15"/>
  <c r="S1340" i="15"/>
  <c r="S1341" i="15"/>
  <c r="S1342" i="15"/>
  <c r="S1343" i="15"/>
  <c r="S1344" i="15"/>
  <c r="S1345" i="15"/>
  <c r="S1346" i="15"/>
  <c r="S1347" i="15"/>
  <c r="S1348" i="15"/>
  <c r="S1349" i="15"/>
  <c r="S1350" i="15"/>
  <c r="S1351" i="15"/>
  <c r="S1352" i="15"/>
  <c r="S1353" i="15"/>
  <c r="S1354" i="15"/>
  <c r="S1355" i="15"/>
  <c r="S1356" i="15"/>
  <c r="S1357" i="15"/>
  <c r="S1358" i="15"/>
  <c r="S1359" i="15"/>
  <c r="S1360" i="15"/>
  <c r="S1361" i="15"/>
  <c r="S1362" i="15"/>
  <c r="S1363" i="15"/>
  <c r="S1364" i="15"/>
  <c r="S1365" i="15"/>
  <c r="S1366" i="15"/>
  <c r="S1367" i="15"/>
  <c r="S1368" i="15"/>
  <c r="S1369" i="15"/>
  <c r="S1370" i="15"/>
  <c r="S1371" i="15"/>
  <c r="S1372" i="15"/>
  <c r="S1373" i="15"/>
  <c r="S1374" i="15"/>
  <c r="S1375" i="15"/>
  <c r="S1376" i="15"/>
  <c r="S1377" i="15"/>
  <c r="S1378" i="15"/>
  <c r="S1379" i="15"/>
  <c r="S1380" i="15"/>
  <c r="S1381" i="15"/>
  <c r="S1382" i="15"/>
  <c r="S1383" i="15"/>
  <c r="S1384" i="15"/>
  <c r="S1385" i="15"/>
  <c r="S1386" i="15"/>
  <c r="S1387" i="15"/>
  <c r="S1388" i="15"/>
  <c r="S1389" i="15"/>
  <c r="S1390" i="15"/>
  <c r="S1391" i="15"/>
  <c r="S1392" i="15"/>
  <c r="S1393" i="15"/>
  <c r="S1394" i="15"/>
  <c r="S1395" i="15"/>
  <c r="S1396" i="15"/>
  <c r="S1397" i="15"/>
  <c r="S1398" i="15"/>
  <c r="S1399" i="15"/>
  <c r="S1400" i="15"/>
  <c r="S1401" i="15"/>
  <c r="S1402" i="15"/>
  <c r="S1403" i="15"/>
  <c r="S1404" i="15"/>
  <c r="S1405" i="15"/>
  <c r="S1406" i="15"/>
  <c r="S1407" i="15"/>
  <c r="S1408" i="15"/>
  <c r="S1409" i="15"/>
  <c r="S1410" i="15"/>
  <c r="S1411" i="15"/>
  <c r="S1412" i="15"/>
  <c r="S1413" i="15"/>
  <c r="S1414" i="15"/>
  <c r="S1415" i="15"/>
  <c r="S1416" i="15"/>
  <c r="S1417" i="15"/>
  <c r="S1418" i="15"/>
  <c r="S1419" i="15"/>
  <c r="S1420" i="15"/>
  <c r="S1421" i="15"/>
  <c r="S1422" i="15"/>
  <c r="S1423" i="15"/>
  <c r="S1424" i="15"/>
  <c r="S1425" i="15"/>
  <c r="S1426" i="15"/>
  <c r="S1427" i="15"/>
  <c r="S1428" i="15"/>
  <c r="S1429" i="15"/>
  <c r="S1430" i="15"/>
  <c r="S1431" i="15"/>
  <c r="S1432" i="15"/>
  <c r="S1433" i="15"/>
  <c r="S1434" i="15"/>
  <c r="S1435" i="15"/>
  <c r="S1436" i="15"/>
  <c r="S1437" i="15"/>
  <c r="S1438" i="15"/>
  <c r="S1439" i="15"/>
  <c r="S1440" i="15"/>
  <c r="S1441" i="15"/>
  <c r="S1442" i="15"/>
  <c r="S1443" i="15"/>
  <c r="S1444" i="15"/>
  <c r="S1445" i="15"/>
  <c r="S1446" i="15"/>
  <c r="S1447" i="15"/>
  <c r="S1448" i="15"/>
  <c r="S1449" i="15"/>
  <c r="S1450" i="15"/>
  <c r="S1451" i="15"/>
  <c r="S1452" i="15"/>
  <c r="S1453" i="15"/>
  <c r="S1454" i="15"/>
  <c r="S1455" i="15"/>
  <c r="S1456" i="15"/>
  <c r="S1457" i="15"/>
  <c r="S1458" i="15"/>
  <c r="S1459" i="15"/>
  <c r="S1460" i="15"/>
  <c r="S1461" i="15"/>
  <c r="S1462" i="15"/>
  <c r="S1463" i="15"/>
  <c r="S1464" i="15"/>
  <c r="S1465" i="15"/>
  <c r="S1466" i="15"/>
  <c r="S1467" i="15"/>
  <c r="S1468" i="15"/>
  <c r="S1469" i="15"/>
  <c r="S1470" i="15"/>
  <c r="S1471" i="15"/>
  <c r="S1472" i="15"/>
  <c r="S1473" i="15"/>
  <c r="S1474" i="15"/>
  <c r="S1475" i="15"/>
  <c r="S1476" i="15"/>
  <c r="S1477" i="15"/>
  <c r="S1478" i="15"/>
  <c r="S1479" i="15"/>
  <c r="S1480" i="15"/>
  <c r="S1481" i="15"/>
  <c r="S1482" i="15"/>
  <c r="S1483" i="15"/>
  <c r="S1484" i="15"/>
  <c r="S1485" i="15"/>
  <c r="S1486" i="15"/>
  <c r="S1487" i="15"/>
  <c r="S1488" i="15"/>
  <c r="S1489" i="15"/>
  <c r="S1490" i="15"/>
  <c r="S1491" i="15"/>
  <c r="S1492" i="15"/>
  <c r="S1493" i="15"/>
  <c r="S1494" i="15"/>
  <c r="S1495" i="15"/>
  <c r="S1496" i="15"/>
  <c r="S1497" i="15"/>
  <c r="S1498" i="15"/>
  <c r="S1499" i="15"/>
  <c r="S1500" i="15"/>
  <c r="S1501" i="15"/>
  <c r="S1502" i="15"/>
  <c r="S1503" i="15"/>
  <c r="S1504" i="15"/>
  <c r="S1505" i="15"/>
  <c r="S1506" i="15"/>
  <c r="S1507" i="15"/>
  <c r="S1508" i="15"/>
  <c r="S1509" i="15"/>
  <c r="S1510" i="15"/>
  <c r="S1511" i="15"/>
  <c r="S1512" i="15"/>
  <c r="S1513" i="15"/>
  <c r="S1514" i="15"/>
  <c r="S1515" i="15"/>
  <c r="S1516" i="15"/>
  <c r="S1517" i="15"/>
  <c r="S1518" i="15"/>
  <c r="S1519" i="15"/>
  <c r="S1520" i="15"/>
  <c r="S1521" i="15"/>
  <c r="S1522" i="15"/>
  <c r="S1523" i="15"/>
  <c r="S1524" i="15"/>
  <c r="S1525" i="15"/>
  <c r="S1526" i="15"/>
  <c r="S1527" i="15"/>
  <c r="S1528" i="15"/>
  <c r="S1529" i="15"/>
  <c r="S1530" i="15"/>
  <c r="S1531" i="15"/>
  <c r="S1532" i="15"/>
  <c r="S1533" i="15"/>
  <c r="S1534" i="15"/>
  <c r="S1535" i="15"/>
  <c r="S1536" i="15"/>
  <c r="S1537" i="15"/>
  <c r="S1538" i="15"/>
  <c r="S1539" i="15"/>
  <c r="S1540" i="15"/>
  <c r="S1541" i="15"/>
  <c r="S1542" i="15"/>
  <c r="S1543" i="15"/>
  <c r="S1544" i="15"/>
  <c r="S1545" i="15"/>
  <c r="S1546" i="15"/>
  <c r="S1547" i="15"/>
  <c r="S1548" i="15"/>
  <c r="S1549" i="15"/>
  <c r="S1550" i="15"/>
  <c r="S1551" i="15"/>
  <c r="S1552" i="15"/>
  <c r="S1553" i="15"/>
  <c r="S1554" i="15"/>
  <c r="S1555" i="15"/>
  <c r="S1556" i="15"/>
  <c r="S1557" i="15"/>
  <c r="S1558" i="15"/>
  <c r="S1559" i="15"/>
  <c r="S1560" i="15"/>
  <c r="S1561" i="15"/>
  <c r="S1562" i="15"/>
  <c r="S1563" i="15"/>
  <c r="S1564" i="15"/>
  <c r="S1565" i="15"/>
  <c r="S1566" i="15"/>
  <c r="S1567" i="15"/>
  <c r="S1568" i="15"/>
  <c r="S1569" i="15"/>
  <c r="S1570" i="15"/>
  <c r="S1571" i="15"/>
  <c r="S1572" i="15"/>
  <c r="S1573" i="15"/>
  <c r="S1574" i="15"/>
  <c r="S1575" i="15"/>
  <c r="S1576" i="15"/>
  <c r="S1577" i="15"/>
  <c r="S1578" i="15"/>
  <c r="S1579" i="15"/>
  <c r="S1580" i="15"/>
  <c r="S1581" i="15"/>
  <c r="S1582" i="15"/>
  <c r="S1583" i="15"/>
  <c r="S1584" i="15"/>
  <c r="S1585" i="15"/>
  <c r="S1586" i="15"/>
  <c r="S1587" i="15"/>
  <c r="S1588" i="15"/>
  <c r="S1589" i="15"/>
  <c r="S1590" i="15"/>
  <c r="S1591" i="15"/>
  <c r="S1592" i="15"/>
  <c r="S1593" i="15"/>
  <c r="S1594" i="15"/>
  <c r="S1595" i="15"/>
  <c r="S1596" i="15"/>
  <c r="S1597" i="15"/>
  <c r="S1598" i="15"/>
  <c r="S1599" i="15"/>
  <c r="S1600" i="15"/>
  <c r="S1601" i="15"/>
  <c r="S1602" i="15"/>
  <c r="S1603" i="15"/>
  <c r="S1604" i="15"/>
  <c r="S1605" i="15"/>
  <c r="S1606" i="15"/>
  <c r="S1607" i="15"/>
  <c r="S1608" i="15"/>
  <c r="S1609" i="15"/>
  <c r="S1610" i="15"/>
  <c r="S1611" i="15"/>
  <c r="S1612" i="15"/>
  <c r="S1613" i="15"/>
  <c r="S1614" i="15"/>
  <c r="S1615" i="15"/>
  <c r="S1616" i="15"/>
  <c r="S1617" i="15"/>
  <c r="S1618" i="15"/>
  <c r="S1619" i="15"/>
  <c r="S1620" i="15"/>
  <c r="S1621" i="15"/>
  <c r="S1622" i="15"/>
  <c r="S1623" i="15"/>
  <c r="S1624" i="15"/>
  <c r="S1625" i="15"/>
  <c r="S1626" i="15"/>
  <c r="S1627" i="15"/>
  <c r="S1628" i="15"/>
  <c r="S1629" i="15"/>
  <c r="S1630" i="15"/>
  <c r="S1631" i="15"/>
  <c r="S1632" i="15"/>
  <c r="S1633" i="15"/>
  <c r="S1634" i="15"/>
  <c r="S1635" i="15"/>
  <c r="S1636" i="15"/>
  <c r="S1637" i="15"/>
  <c r="S1638" i="15"/>
  <c r="S1639" i="15"/>
  <c r="S1640" i="15"/>
  <c r="S1641" i="15"/>
  <c r="S1642" i="15"/>
  <c r="S1643" i="15"/>
  <c r="S1644" i="15"/>
  <c r="S1645" i="15"/>
  <c r="S1646" i="15"/>
  <c r="S1647" i="15"/>
  <c r="S1648" i="15"/>
  <c r="S1649" i="15"/>
  <c r="S1650" i="15"/>
  <c r="S1651" i="15"/>
  <c r="S1652" i="15"/>
  <c r="S1653" i="15"/>
  <c r="S1654" i="15"/>
  <c r="S1655" i="15"/>
  <c r="S1656" i="15"/>
  <c r="S1657" i="15"/>
  <c r="S1658" i="15"/>
  <c r="S1659" i="15"/>
  <c r="S1660" i="15"/>
  <c r="S1661" i="15"/>
  <c r="S1662" i="15"/>
  <c r="S1663" i="15"/>
  <c r="S1664" i="15"/>
  <c r="S1665" i="15"/>
  <c r="S1666" i="15"/>
  <c r="S1667" i="15"/>
  <c r="S1668" i="15"/>
  <c r="S1669" i="15"/>
  <c r="S1670" i="15"/>
  <c r="S1671" i="15"/>
  <c r="S1672" i="15"/>
  <c r="S1673" i="15"/>
  <c r="S1674" i="15"/>
  <c r="S1675" i="15"/>
  <c r="S1676" i="15"/>
  <c r="S1677" i="15"/>
  <c r="S1678" i="15"/>
  <c r="S1679" i="15"/>
  <c r="S1680" i="15"/>
  <c r="S1681" i="15"/>
  <c r="S1682" i="15"/>
  <c r="S1683" i="15"/>
  <c r="S1684" i="15"/>
  <c r="S1685" i="15"/>
  <c r="S1686" i="15"/>
  <c r="S1687" i="15"/>
  <c r="S1688" i="15"/>
  <c r="S1689" i="15"/>
  <c r="S1690" i="15"/>
  <c r="S1691" i="15"/>
  <c r="S1692" i="15"/>
  <c r="S1693" i="15"/>
  <c r="S1694" i="15"/>
  <c r="S1695" i="15"/>
  <c r="S1696" i="15"/>
  <c r="S1697" i="15"/>
  <c r="S1698" i="15"/>
  <c r="S1699" i="15"/>
  <c r="S1700" i="15"/>
  <c r="S1701" i="15"/>
  <c r="S1702" i="15"/>
  <c r="S1703" i="15"/>
  <c r="S1704" i="15"/>
  <c r="S1705" i="15"/>
  <c r="S1706" i="15"/>
  <c r="S1707" i="15"/>
  <c r="S1708" i="15"/>
  <c r="S1709" i="15"/>
  <c r="S1710" i="15"/>
  <c r="S1711" i="15"/>
  <c r="S1712" i="15"/>
  <c r="S1713" i="15"/>
  <c r="S1714" i="15"/>
  <c r="S1715" i="15"/>
  <c r="S1716" i="15"/>
  <c r="S1717" i="15"/>
  <c r="S1718" i="15"/>
  <c r="S1719" i="15"/>
  <c r="S1720" i="15"/>
  <c r="S1721" i="15"/>
  <c r="S1722" i="15"/>
  <c r="S1723" i="15"/>
  <c r="S1724" i="15"/>
  <c r="S1725" i="15"/>
  <c r="S1726" i="15"/>
  <c r="S1727" i="15"/>
  <c r="S1728" i="15"/>
  <c r="S1729" i="15"/>
  <c r="S1730" i="15"/>
  <c r="S1731" i="15"/>
  <c r="S1732" i="15"/>
  <c r="S1733" i="15"/>
  <c r="S1734" i="15"/>
  <c r="S1735" i="15"/>
  <c r="S1736" i="15"/>
  <c r="S1737" i="15"/>
  <c r="S1738" i="15"/>
  <c r="S1739" i="15"/>
  <c r="S1740" i="15"/>
  <c r="S1741" i="15"/>
  <c r="S1742" i="15"/>
  <c r="S1743" i="15"/>
  <c r="S1744" i="15"/>
  <c r="S1745" i="15"/>
  <c r="S1746" i="15"/>
  <c r="S1747" i="15"/>
  <c r="S1748" i="15"/>
  <c r="S1749" i="15"/>
  <c r="S1750" i="15"/>
  <c r="S1751" i="15"/>
  <c r="S1752" i="15"/>
  <c r="S1753" i="15"/>
  <c r="S1754" i="15"/>
  <c r="S1755" i="15"/>
  <c r="S1756" i="15"/>
  <c r="S1757" i="15"/>
  <c r="S1758" i="15"/>
  <c r="S1759" i="15"/>
  <c r="S1760" i="15"/>
  <c r="S1761" i="15"/>
  <c r="S1762" i="15"/>
  <c r="S1763" i="15"/>
  <c r="S1764" i="15"/>
  <c r="S1765" i="15"/>
  <c r="S1766" i="15"/>
  <c r="S1767" i="15"/>
  <c r="S1768" i="15"/>
  <c r="S1769" i="15"/>
  <c r="S1770" i="15"/>
  <c r="S1771" i="15"/>
  <c r="S1772" i="15"/>
  <c r="S1773" i="15"/>
  <c r="S1774" i="15"/>
  <c r="S1775" i="15"/>
  <c r="S1776" i="15"/>
  <c r="S1777" i="15"/>
  <c r="S1778" i="15"/>
  <c r="S1779" i="15"/>
  <c r="S1780" i="15"/>
  <c r="S1781" i="15"/>
  <c r="S1782" i="15"/>
  <c r="S1783" i="15"/>
  <c r="S1784" i="15"/>
  <c r="S1785" i="15"/>
  <c r="S1786" i="15"/>
  <c r="S1787" i="15"/>
  <c r="S1788" i="15"/>
  <c r="S1789" i="15"/>
  <c r="S1790" i="15"/>
  <c r="S1791" i="15"/>
  <c r="S1792" i="15"/>
  <c r="S1793" i="15"/>
  <c r="S1794" i="15"/>
  <c r="S1795" i="15"/>
  <c r="S1796" i="15"/>
  <c r="S1797" i="15"/>
  <c r="S1798" i="15"/>
  <c r="S1799" i="15"/>
  <c r="S1800" i="15"/>
  <c r="S1801" i="15"/>
  <c r="S1802" i="15"/>
  <c r="S1803" i="15"/>
  <c r="S1804" i="15"/>
  <c r="S1805" i="15"/>
  <c r="S1806" i="15"/>
  <c r="S1807" i="15"/>
  <c r="S1808" i="15"/>
  <c r="S1809" i="15"/>
  <c r="S1810" i="15"/>
  <c r="S1811" i="15"/>
  <c r="S1812" i="15"/>
  <c r="S1813" i="15"/>
  <c r="S1814" i="15"/>
  <c r="S1815" i="15"/>
  <c r="S1816" i="15"/>
  <c r="S1817" i="15"/>
  <c r="S1818" i="15"/>
  <c r="S1819" i="15"/>
  <c r="S1820" i="15"/>
  <c r="S1821" i="15"/>
  <c r="S1822" i="15"/>
  <c r="S1823" i="15"/>
  <c r="S1824" i="15"/>
  <c r="S1825" i="15"/>
  <c r="S1826" i="15"/>
  <c r="S1827" i="15"/>
  <c r="S1828" i="15"/>
  <c r="S1829" i="15"/>
  <c r="S1830" i="15"/>
  <c r="S1831" i="15"/>
  <c r="S1832" i="15"/>
  <c r="S1833" i="15"/>
  <c r="S1834" i="15"/>
  <c r="S1835" i="15"/>
  <c r="S1836" i="15"/>
  <c r="S1837" i="15"/>
  <c r="S1838" i="15"/>
  <c r="S1839" i="15"/>
  <c r="S1840" i="15"/>
  <c r="S1841" i="15"/>
  <c r="S1842" i="15"/>
  <c r="S1843" i="15"/>
  <c r="S1844" i="15"/>
  <c r="S1845" i="15"/>
  <c r="S1846" i="15"/>
  <c r="S1847" i="15"/>
  <c r="S1848" i="15"/>
  <c r="S1849" i="15"/>
  <c r="S1850" i="15"/>
  <c r="S1851" i="15"/>
  <c r="S1852" i="15"/>
  <c r="S1853" i="15"/>
  <c r="S1854" i="15"/>
  <c r="S1855" i="15"/>
  <c r="S1856" i="15"/>
  <c r="S1857" i="15"/>
  <c r="S1858" i="15"/>
  <c r="S1859" i="15"/>
  <c r="S1860" i="15"/>
  <c r="S1861" i="15"/>
  <c r="S1862" i="15"/>
  <c r="S1863" i="15"/>
  <c r="S1864" i="15"/>
  <c r="S1865" i="15"/>
  <c r="S1866" i="15"/>
  <c r="S1867" i="15"/>
  <c r="S1868" i="15"/>
  <c r="S1869" i="15"/>
  <c r="S1870" i="15"/>
  <c r="S1871" i="15"/>
  <c r="S1872" i="15"/>
  <c r="S1873" i="15"/>
  <c r="S1874" i="15"/>
  <c r="S1875" i="15"/>
  <c r="S1876" i="15"/>
  <c r="S1877" i="15"/>
  <c r="S1878" i="15"/>
  <c r="S1879" i="15"/>
  <c r="S1880" i="15"/>
  <c r="S1881" i="15"/>
  <c r="S1882" i="15"/>
  <c r="S1883" i="15"/>
  <c r="S1884" i="15"/>
  <c r="S1885" i="15"/>
  <c r="S1886" i="15"/>
  <c r="S1887" i="15"/>
  <c r="S1888" i="15"/>
  <c r="S1889" i="15"/>
  <c r="S1890" i="15"/>
  <c r="S1891" i="15"/>
  <c r="S1892" i="15"/>
  <c r="S1893" i="15"/>
  <c r="S1894" i="15"/>
  <c r="S1895" i="15"/>
  <c r="S1896" i="15"/>
  <c r="S1897" i="15"/>
  <c r="S1898" i="15"/>
  <c r="S1899" i="15"/>
  <c r="S1900" i="15"/>
  <c r="S1901" i="15"/>
  <c r="S1902" i="15"/>
  <c r="S1903" i="15"/>
  <c r="S1904" i="15"/>
  <c r="S1905" i="15"/>
  <c r="S1906" i="15"/>
  <c r="S1907" i="15"/>
  <c r="S1908" i="15"/>
  <c r="S1909" i="15"/>
  <c r="S1910" i="15"/>
  <c r="S1911" i="15"/>
  <c r="S1912" i="15"/>
  <c r="S1913" i="15"/>
  <c r="S1914" i="15"/>
  <c r="S1915" i="15"/>
  <c r="S1916" i="15"/>
  <c r="S1917" i="15"/>
  <c r="S1918" i="15"/>
  <c r="S1919" i="15"/>
  <c r="S1920" i="15"/>
  <c r="S1921" i="15"/>
  <c r="S1922" i="15"/>
  <c r="S1923" i="15"/>
  <c r="Q4" i="15"/>
  <c r="S4" i="15" s="1"/>
  <c r="Q5" i="15"/>
  <c r="S5" i="15" s="1"/>
  <c r="Q6" i="15"/>
  <c r="S6" i="15" s="1"/>
  <c r="Q7" i="15"/>
  <c r="Q8" i="15"/>
  <c r="S8" i="15" s="1"/>
  <c r="Q9" i="15"/>
  <c r="S9" i="15" s="1"/>
  <c r="Q10" i="15"/>
  <c r="S10" i="15" s="1"/>
  <c r="Q11" i="15"/>
  <c r="S11" i="15" s="1"/>
  <c r="Q12" i="15"/>
  <c r="S12" i="15" s="1"/>
  <c r="Q13" i="15"/>
  <c r="S13" i="15" s="1"/>
  <c r="Q3" i="15"/>
  <c r="S3" i="15" s="1"/>
  <c r="V63" i="20" l="1"/>
  <c r="U63" i="20"/>
  <c r="V59" i="20"/>
  <c r="U59" i="20"/>
  <c r="U30" i="20"/>
  <c r="T30" i="20"/>
  <c r="U3" i="20"/>
  <c r="T3" i="20"/>
  <c r="O12" i="8" l="1"/>
  <c r="P12" i="8" s="1"/>
  <c r="Q12" i="8" s="1"/>
  <c r="H12" i="8"/>
  <c r="I12" i="8" s="1"/>
  <c r="J12" i="8" s="1"/>
  <c r="O13" i="8" l="1"/>
  <c r="P13" i="8" s="1"/>
  <c r="Q13" i="8" s="1"/>
  <c r="H13" i="8"/>
  <c r="I13" i="8" s="1"/>
  <c r="J13" i="8" s="1"/>
  <c r="H14" i="8" l="1"/>
  <c r="I14" i="8" s="1"/>
  <c r="J14" i="8" s="1"/>
  <c r="O14" i="8"/>
  <c r="P14" i="8" s="1"/>
  <c r="Q14" i="8" s="1"/>
  <c r="O15" i="8" l="1"/>
  <c r="P15" i="8" s="1"/>
  <c r="Q15" i="8" s="1"/>
  <c r="H15" i="8"/>
  <c r="I15" i="8" s="1"/>
  <c r="J15" i="8"/>
  <c r="O16" i="8" l="1"/>
  <c r="P16" i="8" s="1"/>
  <c r="Q16" i="8" s="1"/>
  <c r="H16" i="8"/>
  <c r="I16" i="8" s="1"/>
  <c r="J16" i="8" s="1"/>
  <c r="H17" i="8" l="1"/>
  <c r="I17" i="8" s="1"/>
  <c r="J17" i="8" s="1"/>
  <c r="O17" i="8"/>
  <c r="P17" i="8" s="1"/>
  <c r="Q17" i="8" s="1"/>
  <c r="O18" i="8" l="1"/>
  <c r="P18" i="8" s="1"/>
  <c r="Q18" i="8" s="1"/>
  <c r="H18" i="8"/>
  <c r="I18" i="8" s="1"/>
  <c r="J18" i="8" s="1"/>
  <c r="H19" i="8" l="1"/>
  <c r="I19" i="8" s="1"/>
  <c r="J19" i="8" s="1"/>
  <c r="O19" i="8"/>
  <c r="P19" i="8" s="1"/>
  <c r="Q19" i="8" s="1"/>
  <c r="O20" i="8" l="1"/>
  <c r="P20" i="8" s="1"/>
  <c r="Q20" i="8" s="1"/>
  <c r="H20" i="8"/>
  <c r="I20" i="8" s="1"/>
  <c r="J20" i="8" s="1"/>
  <c r="H21" i="8" l="1"/>
  <c r="I21" i="8" s="1"/>
  <c r="J21" i="8" s="1"/>
  <c r="O21" i="8"/>
  <c r="P21" i="8" s="1"/>
  <c r="Q21" i="8" s="1"/>
  <c r="O22" i="8" l="1"/>
  <c r="P22" i="8" s="1"/>
  <c r="Q22" i="8"/>
  <c r="H22" i="8"/>
  <c r="I22" i="8" s="1"/>
  <c r="J22" i="8" s="1"/>
  <c r="H23" i="8" l="1"/>
  <c r="I23" i="8" s="1"/>
  <c r="J23" i="8"/>
  <c r="O23" i="8"/>
  <c r="P23" i="8" s="1"/>
  <c r="Q23" i="8" s="1"/>
  <c r="O24" i="8" l="1"/>
  <c r="P24" i="8" s="1"/>
  <c r="Q24" i="8" s="1"/>
  <c r="H24" i="8"/>
  <c r="I24" i="8" s="1"/>
  <c r="J24" i="8"/>
  <c r="O25" i="8" l="1"/>
  <c r="P25" i="8" s="1"/>
  <c r="Q25" i="8" s="1"/>
  <c r="H25" i="8"/>
  <c r="I25" i="8" s="1"/>
  <c r="J25" i="8" s="1"/>
  <c r="H26" i="8" l="1"/>
  <c r="I26" i="8" s="1"/>
  <c r="J26" i="8" s="1"/>
  <c r="O26" i="8"/>
  <c r="P26" i="8" s="1"/>
  <c r="Q26" i="8" s="1"/>
  <c r="O27" i="8" l="1"/>
  <c r="P27" i="8" s="1"/>
  <c r="Q27" i="8" s="1"/>
  <c r="H27" i="8"/>
  <c r="I27" i="8" s="1"/>
  <c r="J27" i="8"/>
  <c r="O28" i="8" l="1"/>
  <c r="P28" i="8" s="1"/>
  <c r="Q28" i="8" s="1"/>
  <c r="H28" i="8"/>
  <c r="I28" i="8" s="1"/>
  <c r="J28" i="8"/>
  <c r="O29" i="8" l="1"/>
  <c r="P29" i="8" s="1"/>
  <c r="Q29" i="8" s="1"/>
  <c r="H29" i="8"/>
  <c r="I29" i="8" s="1"/>
  <c r="J29" i="8" s="1"/>
  <c r="H30" i="8" l="1"/>
  <c r="I30" i="8" s="1"/>
  <c r="J30" i="8" s="1"/>
  <c r="O30" i="8"/>
  <c r="P30" i="8" s="1"/>
  <c r="Q30" i="8" s="1"/>
  <c r="O31" i="8" l="1"/>
  <c r="P31" i="8" s="1"/>
  <c r="Q31" i="8" s="1"/>
  <c r="H31" i="8"/>
  <c r="I31" i="8" s="1"/>
  <c r="J31" i="8" s="1"/>
  <c r="H32" i="8" l="1"/>
  <c r="I32" i="8" s="1"/>
  <c r="J32" i="8" s="1"/>
  <c r="O32" i="8"/>
  <c r="P32" i="8" s="1"/>
  <c r="Q32" i="8" s="1"/>
  <c r="O33" i="8" l="1"/>
  <c r="P33" i="8" s="1"/>
  <c r="Q33" i="8" s="1"/>
  <c r="H33" i="8"/>
  <c r="I33" i="8" s="1"/>
  <c r="J33" i="8" s="1"/>
  <c r="H34" i="8" l="1"/>
  <c r="I34" i="8" s="1"/>
  <c r="J34" i="8" s="1"/>
  <c r="O34" i="8"/>
  <c r="P34" i="8" s="1"/>
  <c r="Q34" i="8"/>
  <c r="H35" i="8" l="1"/>
  <c r="I35" i="8" s="1"/>
  <c r="J35" i="8" s="1"/>
  <c r="O35" i="8"/>
  <c r="P35" i="8" s="1"/>
  <c r="Q35" i="8" s="1"/>
  <c r="O36" i="8" l="1"/>
  <c r="P36" i="8" s="1"/>
  <c r="Q36" i="8" s="1"/>
  <c r="H36" i="8"/>
  <c r="I36" i="8" s="1"/>
  <c r="J36" i="8" s="1"/>
  <c r="O37" i="8" l="1"/>
  <c r="P37" i="8" s="1"/>
  <c r="Q37" i="8" s="1"/>
  <c r="H37" i="8"/>
  <c r="I37" i="8" s="1"/>
  <c r="J37" i="8" s="1"/>
  <c r="H38" i="8" l="1"/>
  <c r="I38" i="8" s="1"/>
  <c r="J38" i="8" s="1"/>
  <c r="O38" i="8"/>
  <c r="P38" i="8" s="1"/>
  <c r="Q38" i="8" s="1"/>
  <c r="O39" i="8" l="1"/>
  <c r="P39" i="8" s="1"/>
  <c r="Q39" i="8" s="1"/>
  <c r="H39" i="8"/>
  <c r="I39" i="8" s="1"/>
  <c r="J39" i="8"/>
  <c r="O40" i="8" l="1"/>
  <c r="P40" i="8" s="1"/>
  <c r="Q40" i="8" s="1"/>
  <c r="H40" i="8"/>
  <c r="I40" i="8" s="1"/>
  <c r="J40" i="8" s="1"/>
  <c r="O41" i="8" l="1"/>
  <c r="P41" i="8" s="1"/>
  <c r="Q41" i="8" s="1"/>
  <c r="H41" i="8"/>
  <c r="I41" i="8" s="1"/>
  <c r="J41" i="8" s="1"/>
  <c r="H42" i="8" l="1"/>
  <c r="I42" i="8" s="1"/>
  <c r="J42" i="8" s="1"/>
  <c r="O42" i="8"/>
  <c r="P42" i="8" s="1"/>
  <c r="Q42" i="8" s="1"/>
  <c r="O43" i="8" l="1"/>
  <c r="P43" i="8" s="1"/>
  <c r="Q43" i="8" s="1"/>
  <c r="H43" i="8"/>
  <c r="I43" i="8" s="1"/>
  <c r="J43" i="8" s="1"/>
  <c r="H44" i="8" l="1"/>
  <c r="I44" i="8" s="1"/>
  <c r="J44" i="8"/>
  <c r="O44" i="8"/>
  <c r="P44" i="8" s="1"/>
  <c r="Q44" i="8" s="1"/>
  <c r="O45" i="8" l="1"/>
  <c r="P45" i="8" s="1"/>
  <c r="Q45" i="8" s="1"/>
  <c r="H45" i="8"/>
  <c r="I45" i="8" s="1"/>
  <c r="J45" i="8" s="1"/>
  <c r="H46" i="8" l="1"/>
  <c r="I46" i="8" s="1"/>
  <c r="J46" i="8" s="1"/>
  <c r="O46" i="8"/>
  <c r="P46" i="8" s="1"/>
  <c r="Q46" i="8" s="1"/>
  <c r="O47" i="8" l="1"/>
  <c r="P47" i="8" s="1"/>
  <c r="Q47" i="8" s="1"/>
  <c r="H47" i="8"/>
  <c r="I47" i="8" s="1"/>
  <c r="J47" i="8" s="1"/>
  <c r="O48" i="8" l="1"/>
  <c r="P48" i="8" s="1"/>
  <c r="Q48" i="8" s="1"/>
  <c r="H48" i="8"/>
  <c r="I48" i="8" s="1"/>
  <c r="J48" i="8" s="1"/>
  <c r="H49" i="8" l="1"/>
  <c r="I49" i="8" s="1"/>
  <c r="J49" i="8" s="1"/>
  <c r="O49" i="8"/>
  <c r="P49" i="8" s="1"/>
  <c r="Q49" i="8" s="1"/>
  <c r="O50" i="8" l="1"/>
  <c r="P50" i="8" s="1"/>
  <c r="Q50" i="8" s="1"/>
  <c r="H50" i="8"/>
  <c r="I50" i="8" s="1"/>
  <c r="J50" i="8" s="1"/>
  <c r="H51" i="8" l="1"/>
  <c r="I51" i="8" s="1"/>
  <c r="J51" i="8" s="1"/>
  <c r="O51" i="8"/>
  <c r="P51" i="8" s="1"/>
  <c r="Q51" i="8" s="1"/>
  <c r="O52" i="8" l="1"/>
  <c r="P52" i="8" s="1"/>
  <c r="Q52" i="8" s="1"/>
  <c r="H52" i="8"/>
  <c r="I52" i="8" s="1"/>
  <c r="J52" i="8"/>
  <c r="O53" i="8" l="1"/>
  <c r="P53" i="8" s="1"/>
  <c r="Q53" i="8" s="1"/>
  <c r="H53" i="8"/>
  <c r="I53" i="8" s="1"/>
  <c r="J53" i="8" s="1"/>
  <c r="H54" i="8" l="1"/>
  <c r="I54" i="8" s="1"/>
  <c r="J54" i="8" s="1"/>
  <c r="O54" i="8"/>
  <c r="P54" i="8" s="1"/>
  <c r="Q54" i="8" s="1"/>
  <c r="O55" i="8" l="1"/>
  <c r="P55" i="8" s="1"/>
  <c r="Q55" i="8" s="1"/>
  <c r="H55" i="8"/>
  <c r="I55" i="8" s="1"/>
  <c r="J55" i="8"/>
  <c r="O56" i="8" l="1"/>
  <c r="P56" i="8" s="1"/>
  <c r="Q56" i="8" s="1"/>
  <c r="H56" i="8"/>
  <c r="I56" i="8" s="1"/>
  <c r="J56" i="8" s="1"/>
  <c r="O57" i="8" l="1"/>
  <c r="P57" i="8" s="1"/>
  <c r="Q57" i="8" s="1"/>
  <c r="H57" i="8"/>
  <c r="I57" i="8" s="1"/>
  <c r="J57" i="8" s="1"/>
  <c r="H58" i="8" l="1"/>
  <c r="I58" i="8" s="1"/>
  <c r="J58" i="8" s="1"/>
  <c r="O58" i="8"/>
  <c r="P58" i="8" s="1"/>
  <c r="Q58" i="8"/>
  <c r="H59" i="8" l="1"/>
  <c r="I59" i="8" s="1"/>
  <c r="J59" i="8" s="1"/>
  <c r="O59" i="8"/>
  <c r="P59" i="8" s="1"/>
  <c r="Q59" i="8" s="1"/>
  <c r="O60" i="8" l="1"/>
  <c r="P60" i="8" s="1"/>
  <c r="Q60" i="8" s="1"/>
  <c r="H60" i="8"/>
  <c r="I60" i="8" s="1"/>
  <c r="J60" i="8" s="1"/>
  <c r="H61" i="8" l="1"/>
  <c r="I61" i="8" s="1"/>
  <c r="J61" i="8" s="1"/>
  <c r="O61" i="8"/>
  <c r="P61" i="8" s="1"/>
  <c r="Q61" i="8" s="1"/>
  <c r="O62" i="8" l="1"/>
  <c r="P62" i="8" s="1"/>
  <c r="Q62" i="8" s="1"/>
  <c r="H62" i="8"/>
  <c r="I62" i="8" s="1"/>
  <c r="J62" i="8" s="1"/>
  <c r="H63" i="8" l="1"/>
  <c r="I63" i="8" s="1"/>
  <c r="J63" i="8"/>
  <c r="O63" i="8"/>
  <c r="P63" i="8" s="1"/>
  <c r="Q63" i="8" s="1"/>
  <c r="O64" i="8" l="1"/>
  <c r="P64" i="8" s="1"/>
  <c r="Q64" i="8"/>
  <c r="H64" i="8"/>
  <c r="I64" i="8" s="1"/>
  <c r="J64" i="8"/>
  <c r="O65" i="8" l="1"/>
  <c r="P65" i="8" s="1"/>
  <c r="Q65" i="8" s="1"/>
  <c r="H65" i="8"/>
  <c r="I65" i="8" s="1"/>
  <c r="J65" i="8" s="1"/>
  <c r="H66" i="8" l="1"/>
  <c r="I66" i="8" s="1"/>
  <c r="J66" i="8" s="1"/>
  <c r="O66" i="8"/>
  <c r="P66" i="8" s="1"/>
  <c r="Q66" i="8" s="1"/>
  <c r="O67" i="8" l="1"/>
  <c r="P67" i="8" s="1"/>
  <c r="Q67" i="8" s="1"/>
  <c r="H67" i="8"/>
  <c r="I67" i="8" s="1"/>
  <c r="J67" i="8" s="1"/>
  <c r="H68" i="8" l="1"/>
  <c r="I68" i="8" s="1"/>
  <c r="J68" i="8" s="1"/>
  <c r="O68" i="8"/>
  <c r="P68" i="8" s="1"/>
  <c r="Q68" i="8" s="1"/>
  <c r="O69" i="8" l="1"/>
  <c r="P69" i="8" s="1"/>
  <c r="Q69" i="8" s="1"/>
  <c r="H69" i="8"/>
  <c r="I69" i="8" s="1"/>
  <c r="J69" i="8" s="1"/>
  <c r="H70" i="8" l="1"/>
  <c r="I70" i="8" s="1"/>
  <c r="J70" i="8"/>
  <c r="O70" i="8"/>
  <c r="P70" i="8" s="1"/>
  <c r="Q70" i="8" s="1"/>
  <c r="O71" i="8" l="1"/>
  <c r="P71" i="8" s="1"/>
  <c r="Q71" i="8" s="1"/>
  <c r="H71" i="8"/>
  <c r="I71" i="8" s="1"/>
  <c r="J71" i="8"/>
  <c r="O72" i="8" l="1"/>
  <c r="P72" i="8" s="1"/>
  <c r="Q72" i="8" s="1"/>
  <c r="H72" i="8"/>
  <c r="I72" i="8" s="1"/>
  <c r="J72" i="8" s="1"/>
  <c r="H73" i="8" l="1"/>
  <c r="I73" i="8" s="1"/>
  <c r="J73" i="8" s="1"/>
  <c r="O73" i="8"/>
  <c r="P73" i="8" s="1"/>
  <c r="Q73" i="8" s="1"/>
  <c r="O74" i="8" l="1"/>
  <c r="P74" i="8" s="1"/>
  <c r="Q74" i="8"/>
  <c r="H74" i="8"/>
  <c r="I74" i="8" s="1"/>
  <c r="J74" i="8" s="1"/>
  <c r="H75" i="8" l="1"/>
  <c r="I75" i="8" s="1"/>
  <c r="J75" i="8" s="1"/>
  <c r="O75" i="8"/>
  <c r="P75" i="8" s="1"/>
  <c r="Q75" i="8" s="1"/>
  <c r="H76" i="8" l="1"/>
  <c r="I76" i="8" s="1"/>
  <c r="J76" i="8"/>
  <c r="O76" i="8"/>
  <c r="P76" i="8" s="1"/>
  <c r="Q76" i="8" s="1"/>
  <c r="O77" i="8" l="1"/>
  <c r="P77" i="8" s="1"/>
  <c r="Q77" i="8" s="1"/>
  <c r="H77" i="8"/>
  <c r="I77" i="8" s="1"/>
  <c r="J77" i="8" s="1"/>
  <c r="H78" i="8" l="1"/>
  <c r="I78" i="8" s="1"/>
  <c r="J78" i="8" s="1"/>
  <c r="O78" i="8"/>
  <c r="P78" i="8" s="1"/>
  <c r="Q78" i="8" s="1"/>
  <c r="O79" i="8" l="1"/>
  <c r="P79" i="8" s="1"/>
  <c r="Q79" i="8" s="1"/>
  <c r="H79" i="8"/>
  <c r="I79" i="8" s="1"/>
  <c r="J79" i="8"/>
  <c r="O80" i="8" l="1"/>
  <c r="P80" i="8" s="1"/>
  <c r="Q80" i="8"/>
  <c r="H80" i="8"/>
  <c r="I80" i="8" s="1"/>
  <c r="J80" i="8" s="1"/>
  <c r="H81" i="8" l="1"/>
  <c r="I81" i="8" s="1"/>
  <c r="J81" i="8" s="1"/>
  <c r="O81" i="8"/>
  <c r="P81" i="8" s="1"/>
  <c r="Q81" i="8" s="1"/>
  <c r="O82" i="8" l="1"/>
  <c r="P82" i="8" s="1"/>
  <c r="Q82" i="8" s="1"/>
  <c r="H82" i="8"/>
  <c r="I82" i="8" s="1"/>
  <c r="J82" i="8" s="1"/>
  <c r="H83" i="8" l="1"/>
  <c r="I83" i="8" s="1"/>
  <c r="J83" i="8" s="1"/>
  <c r="O83" i="8"/>
  <c r="P83" i="8" s="1"/>
  <c r="Q83" i="8" s="1"/>
  <c r="O84" i="8" l="1"/>
  <c r="P84" i="8" s="1"/>
  <c r="Q84" i="8" s="1"/>
  <c r="H84" i="8"/>
  <c r="I84" i="8" s="1"/>
  <c r="J84" i="8" s="1"/>
  <c r="H85" i="8" l="1"/>
  <c r="I85" i="8" s="1"/>
  <c r="J85" i="8" s="1"/>
  <c r="O85" i="8"/>
  <c r="P85" i="8" s="1"/>
  <c r="Q85" i="8" s="1"/>
  <c r="O86" i="8" l="1"/>
  <c r="P86" i="8" s="1"/>
  <c r="Q86" i="8" s="1"/>
  <c r="H86" i="8"/>
  <c r="I86" i="8" s="1"/>
  <c r="J86" i="8" s="1"/>
  <c r="H87" i="8" l="1"/>
  <c r="I87" i="8" s="1"/>
  <c r="J87" i="8" s="1"/>
  <c r="O87" i="8"/>
  <c r="P87" i="8" s="1"/>
  <c r="Q87" i="8" s="1"/>
  <c r="O88" i="8" l="1"/>
  <c r="P88" i="8" s="1"/>
  <c r="Q88" i="8" s="1"/>
  <c r="H88" i="8"/>
  <c r="I88" i="8" s="1"/>
  <c r="J88" i="8" s="1"/>
  <c r="H89" i="8" l="1"/>
  <c r="I89" i="8" s="1"/>
  <c r="J89" i="8" s="1"/>
  <c r="O89" i="8"/>
  <c r="P89" i="8" s="1"/>
  <c r="Q89" i="8" s="1"/>
  <c r="O90" i="8" l="1"/>
  <c r="P90" i="8" s="1"/>
  <c r="Q90" i="8" s="1"/>
  <c r="H90" i="8"/>
  <c r="I90" i="8" s="1"/>
  <c r="J90" i="8" s="1"/>
  <c r="O91" i="8" l="1"/>
  <c r="P91" i="8" s="1"/>
  <c r="Q91" i="8" s="1"/>
  <c r="H91" i="8"/>
  <c r="I91" i="8" s="1"/>
  <c r="J91" i="8" s="1"/>
  <c r="H92" i="8" l="1"/>
  <c r="I92" i="8" s="1"/>
  <c r="J92" i="8" s="1"/>
  <c r="O92" i="8"/>
  <c r="P92" i="8" s="1"/>
  <c r="Q92" i="8" s="1"/>
  <c r="H93" i="8" l="1"/>
  <c r="I93" i="8" s="1"/>
  <c r="J93" i="8" s="1"/>
  <c r="O93" i="8"/>
  <c r="P93" i="8" s="1"/>
  <c r="Q93" i="8" s="1"/>
  <c r="H94" i="8" l="1"/>
  <c r="I94" i="8" s="1"/>
  <c r="J94" i="8" s="1"/>
  <c r="O94" i="8"/>
  <c r="P94" i="8" s="1"/>
  <c r="Q94" i="8" s="1"/>
  <c r="O95" i="8" l="1"/>
  <c r="P95" i="8" s="1"/>
  <c r="Q95" i="8" s="1"/>
  <c r="H95" i="8"/>
  <c r="I95" i="8" s="1"/>
  <c r="J95" i="8" s="1"/>
  <c r="O96" i="8" l="1"/>
  <c r="P96" i="8" s="1"/>
  <c r="Q96" i="8" s="1"/>
  <c r="H96" i="8"/>
  <c r="I96" i="8" s="1"/>
  <c r="J96" i="8" s="1"/>
  <c r="H97" i="8" l="1"/>
  <c r="I97" i="8" s="1"/>
  <c r="J97" i="8" s="1"/>
  <c r="O97" i="8"/>
  <c r="P97" i="8" s="1"/>
  <c r="Q97" i="8" s="1"/>
  <c r="O98" i="8" l="1"/>
  <c r="P98" i="8" s="1"/>
  <c r="Q98" i="8" s="1"/>
  <c r="H98" i="8"/>
  <c r="I98" i="8" s="1"/>
  <c r="J98" i="8" s="1"/>
  <c r="H99" i="8" l="1"/>
  <c r="I99" i="8" s="1"/>
  <c r="J99" i="8" s="1"/>
  <c r="O99" i="8"/>
  <c r="P99" i="8" s="1"/>
  <c r="Q99" i="8" s="1"/>
  <c r="O100" i="8" l="1"/>
  <c r="P100" i="8" s="1"/>
  <c r="Q100" i="8"/>
  <c r="H100" i="8"/>
  <c r="I100" i="8" s="1"/>
  <c r="J100" i="8" s="1"/>
  <c r="H101" i="8" l="1"/>
  <c r="I101" i="8" s="1"/>
  <c r="J101" i="8" s="1"/>
  <c r="O101" i="8"/>
  <c r="P101" i="8" s="1"/>
  <c r="Q101" i="8" s="1"/>
  <c r="O102" i="8" l="1"/>
  <c r="P102" i="8" s="1"/>
  <c r="Q102" i="8" s="1"/>
  <c r="H102" i="8"/>
  <c r="I102" i="8" s="1"/>
  <c r="J102" i="8" s="1"/>
  <c r="H103" i="8" l="1"/>
  <c r="I103" i="8" s="1"/>
  <c r="J103" i="8" s="1"/>
  <c r="O103" i="8"/>
  <c r="P103" i="8" s="1"/>
  <c r="Q103" i="8" s="1"/>
  <c r="O104" i="8" l="1"/>
  <c r="P104" i="8" s="1"/>
  <c r="Q104" i="8"/>
  <c r="H104" i="8"/>
  <c r="I104" i="8" s="1"/>
  <c r="J104" i="8" s="1"/>
  <c r="H105" i="8" l="1"/>
  <c r="I105" i="8" s="1"/>
  <c r="J105" i="8" s="1"/>
  <c r="O105" i="8"/>
  <c r="P105" i="8" s="1"/>
  <c r="Q105" i="8" s="1"/>
  <c r="O106" i="8" l="1"/>
  <c r="P106" i="8" s="1"/>
  <c r="Q106" i="8"/>
  <c r="H106" i="8"/>
  <c r="I106" i="8" s="1"/>
  <c r="J106" i="8" s="1"/>
  <c r="H107" i="8" l="1"/>
  <c r="I107" i="8" s="1"/>
  <c r="J107" i="8" s="1"/>
  <c r="O107" i="8"/>
  <c r="P107" i="8" s="1"/>
  <c r="Q107" i="8" s="1"/>
  <c r="O108" i="8" l="1"/>
  <c r="P108" i="8" s="1"/>
  <c r="Q108" i="8"/>
  <c r="H108" i="8"/>
  <c r="I108" i="8" s="1"/>
  <c r="J108" i="8" s="1"/>
  <c r="H109" i="8" l="1"/>
  <c r="I109" i="8" s="1"/>
  <c r="J109" i="8" s="1"/>
  <c r="O109" i="8"/>
  <c r="P109" i="8" s="1"/>
  <c r="Q109" i="8" s="1"/>
  <c r="O110" i="8" l="1"/>
  <c r="P110" i="8" s="1"/>
  <c r="Q110" i="8"/>
  <c r="H110" i="8"/>
  <c r="I110" i="8" s="1"/>
  <c r="J110" i="8" s="1"/>
  <c r="H111" i="8" l="1"/>
  <c r="I111" i="8" s="1"/>
  <c r="J111" i="8" s="1"/>
  <c r="O111" i="8"/>
  <c r="P111" i="8" s="1"/>
  <c r="Q111" i="8" s="1"/>
  <c r="O112" i="8" l="1"/>
  <c r="P112" i="8" s="1"/>
  <c r="Q112" i="8"/>
  <c r="H112" i="8"/>
  <c r="I112" i="8" s="1"/>
  <c r="J112" i="8" s="1"/>
  <c r="H113" i="8" l="1"/>
  <c r="I113" i="8" s="1"/>
  <c r="J113" i="8" s="1"/>
  <c r="O113" i="8"/>
  <c r="P113" i="8" s="1"/>
  <c r="Q113" i="8" s="1"/>
  <c r="O114" i="8" l="1"/>
  <c r="P114" i="8" s="1"/>
  <c r="Q114" i="8" s="1"/>
  <c r="H114" i="8"/>
  <c r="I114" i="8" s="1"/>
  <c r="J114" i="8" s="1"/>
  <c r="H115" i="8" l="1"/>
  <c r="I115" i="8" s="1"/>
  <c r="J115" i="8" s="1"/>
  <c r="O115" i="8"/>
  <c r="P115" i="8" s="1"/>
  <c r="Q115" i="8" s="1"/>
  <c r="O116" i="8" l="1"/>
  <c r="P116" i="8" s="1"/>
  <c r="Q116" i="8" s="1"/>
  <c r="H116" i="8"/>
  <c r="I116" i="8" s="1"/>
  <c r="J116" i="8" s="1"/>
  <c r="H117" i="8" l="1"/>
  <c r="I117" i="8" s="1"/>
  <c r="J117" i="8" s="1"/>
  <c r="O117" i="8"/>
  <c r="P117" i="8" s="1"/>
  <c r="Q117" i="8" s="1"/>
  <c r="O118" i="8" l="1"/>
  <c r="P118" i="8" s="1"/>
  <c r="Q118" i="8"/>
  <c r="H118" i="8"/>
  <c r="I118" i="8" s="1"/>
  <c r="J118" i="8"/>
  <c r="O119" i="8" l="1"/>
  <c r="P119" i="8" s="1"/>
  <c r="Q119" i="8" s="1"/>
  <c r="H119" i="8"/>
  <c r="I119" i="8" s="1"/>
  <c r="J119" i="8" s="1"/>
  <c r="H120" i="8" l="1"/>
  <c r="I120" i="8" s="1"/>
  <c r="J120" i="8" s="1"/>
  <c r="O120" i="8"/>
  <c r="P120" i="8" s="1"/>
  <c r="Q120" i="8"/>
  <c r="H121" i="8" l="1"/>
  <c r="I121" i="8" s="1"/>
  <c r="J121" i="8" s="1"/>
  <c r="O121" i="8"/>
  <c r="P121" i="8" s="1"/>
  <c r="Q121" i="8" s="1"/>
  <c r="O122" i="8" l="1"/>
  <c r="P122" i="8" s="1"/>
  <c r="Q122" i="8" s="1"/>
  <c r="H122" i="8"/>
  <c r="I122" i="8" s="1"/>
  <c r="J122" i="8" s="1"/>
  <c r="H123" i="8" l="1"/>
  <c r="I123" i="8" s="1"/>
  <c r="J123" i="8" s="1"/>
  <c r="O123" i="8"/>
  <c r="P123" i="8" s="1"/>
  <c r="Q123" i="8" s="1"/>
  <c r="O124" i="8" l="1"/>
  <c r="P124" i="8" s="1"/>
  <c r="Q124" i="8" s="1"/>
  <c r="H124" i="8"/>
  <c r="I124" i="8" s="1"/>
  <c r="J124" i="8" s="1"/>
  <c r="H125" i="8" l="1"/>
  <c r="I125" i="8" s="1"/>
  <c r="J125" i="8" s="1"/>
  <c r="O125" i="8"/>
  <c r="P125" i="8" s="1"/>
  <c r="Q125" i="8" s="1"/>
  <c r="O126" i="8" l="1"/>
  <c r="P126" i="8" s="1"/>
  <c r="Q126" i="8" s="1"/>
  <c r="H126" i="8"/>
  <c r="I126" i="8" s="1"/>
  <c r="J126" i="8" s="1"/>
  <c r="H127" i="8" l="1"/>
  <c r="I127" i="8" s="1"/>
  <c r="J127" i="8" s="1"/>
  <c r="O127" i="8"/>
  <c r="P127" i="8" s="1"/>
  <c r="Q127" i="8" s="1"/>
  <c r="O128" i="8" l="1"/>
  <c r="P128" i="8" s="1"/>
  <c r="Q128" i="8" s="1"/>
  <c r="H128" i="8"/>
  <c r="I128" i="8" s="1"/>
  <c r="J128" i="8" s="1"/>
  <c r="H129" i="8" l="1"/>
  <c r="I129" i="8" s="1"/>
  <c r="J129" i="8" s="1"/>
  <c r="O129" i="8"/>
  <c r="P129" i="8" s="1"/>
  <c r="Q129" i="8" s="1"/>
  <c r="O130" i="8" l="1"/>
  <c r="P130" i="8" s="1"/>
  <c r="Q130" i="8"/>
  <c r="H130" i="8"/>
  <c r="I130" i="8" s="1"/>
  <c r="J130" i="8" s="1"/>
  <c r="H131" i="8" l="1"/>
  <c r="I131" i="8" s="1"/>
  <c r="J131" i="8" s="1"/>
  <c r="O131" i="8"/>
  <c r="P131" i="8" s="1"/>
  <c r="Q131" i="8" s="1"/>
  <c r="O132" i="8" l="1"/>
  <c r="P132" i="8" s="1"/>
  <c r="Q132" i="8" s="1"/>
  <c r="H132" i="8"/>
  <c r="I132" i="8" s="1"/>
  <c r="J132" i="8" s="1"/>
  <c r="H133" i="8" l="1"/>
  <c r="I133" i="8" s="1"/>
  <c r="J133" i="8" s="1"/>
  <c r="O133" i="8"/>
  <c r="P133" i="8" s="1"/>
  <c r="Q133" i="8" s="1"/>
  <c r="O134" i="8" l="1"/>
  <c r="P134" i="8" s="1"/>
  <c r="Q134" i="8"/>
  <c r="H134" i="8"/>
  <c r="I134" i="8" s="1"/>
  <c r="J134" i="8" s="1"/>
  <c r="H135" i="8" l="1"/>
  <c r="I135" i="8" s="1"/>
  <c r="J135" i="8" s="1"/>
  <c r="O135" i="8"/>
  <c r="P135" i="8" s="1"/>
  <c r="Q135" i="8" s="1"/>
  <c r="O136" i="8" l="1"/>
  <c r="P136" i="8" s="1"/>
  <c r="Q136" i="8"/>
  <c r="H136" i="8"/>
  <c r="I136" i="8" s="1"/>
  <c r="J136" i="8" s="1"/>
  <c r="H137" i="8" l="1"/>
  <c r="I137" i="8" s="1"/>
  <c r="J137" i="8" s="1"/>
  <c r="O137" i="8"/>
  <c r="P137" i="8" s="1"/>
  <c r="Q137" i="8" s="1"/>
  <c r="O138" i="8" l="1"/>
  <c r="P138" i="8" s="1"/>
  <c r="Q138" i="8" s="1"/>
  <c r="H138" i="8"/>
  <c r="I138" i="8" s="1"/>
  <c r="J138" i="8" s="1"/>
  <c r="H139" i="8" l="1"/>
  <c r="I139" i="8" s="1"/>
  <c r="J139" i="8" s="1"/>
  <c r="O139" i="8"/>
  <c r="P139" i="8" s="1"/>
  <c r="Q139" i="8" s="1"/>
  <c r="O140" i="8" l="1"/>
  <c r="P140" i="8" s="1"/>
  <c r="Q140" i="8"/>
  <c r="H140" i="8"/>
  <c r="I140" i="8" s="1"/>
  <c r="J140" i="8" s="1"/>
  <c r="H141" i="8" l="1"/>
  <c r="I141" i="8" s="1"/>
  <c r="J141" i="8"/>
  <c r="O141" i="8"/>
  <c r="P141" i="8" s="1"/>
  <c r="Q141" i="8" s="1"/>
  <c r="O142" i="8" l="1"/>
  <c r="P142" i="8" s="1"/>
  <c r="Q142" i="8"/>
  <c r="H142" i="8"/>
  <c r="I142" i="8" s="1"/>
  <c r="J142" i="8" s="1"/>
  <c r="H143" i="8" l="1"/>
  <c r="I143" i="8" s="1"/>
  <c r="J143" i="8"/>
  <c r="O143" i="8"/>
  <c r="P143" i="8" s="1"/>
  <c r="Q143" i="8" s="1"/>
  <c r="O144" i="8" l="1"/>
  <c r="P144" i="8" s="1"/>
  <c r="Q144" i="8" s="1"/>
  <c r="H144" i="8"/>
  <c r="I144" i="8" s="1"/>
  <c r="J144" i="8" s="1"/>
  <c r="H145" i="8" l="1"/>
  <c r="I145" i="8" s="1"/>
  <c r="J145" i="8" s="1"/>
  <c r="O145" i="8"/>
  <c r="P145" i="8" s="1"/>
  <c r="Q145" i="8" s="1"/>
  <c r="O146" i="8" l="1"/>
  <c r="P146" i="8" s="1"/>
  <c r="Q146" i="8" s="1"/>
  <c r="H146" i="8"/>
  <c r="I146" i="8" s="1"/>
  <c r="J146" i="8" s="1"/>
  <c r="H147" i="8" l="1"/>
  <c r="I147" i="8" s="1"/>
  <c r="J147" i="8" s="1"/>
  <c r="O147" i="8"/>
  <c r="P147" i="8" s="1"/>
  <c r="Q147" i="8" s="1"/>
  <c r="O148" i="8" l="1"/>
  <c r="P148" i="8" s="1"/>
  <c r="Q148" i="8" s="1"/>
  <c r="H148" i="8"/>
  <c r="I148" i="8" s="1"/>
  <c r="J148" i="8" s="1"/>
  <c r="H149" i="8" l="1"/>
  <c r="I149" i="8" s="1"/>
  <c r="J149" i="8" s="1"/>
  <c r="O149" i="8"/>
  <c r="P149" i="8" s="1"/>
  <c r="Q149" i="8" s="1"/>
  <c r="O150" i="8" l="1"/>
  <c r="P150" i="8" s="1"/>
  <c r="Q150" i="8"/>
  <c r="H150" i="8"/>
  <c r="I150" i="8" s="1"/>
  <c r="J150" i="8" s="1"/>
  <c r="H151" i="8" l="1"/>
  <c r="I151" i="8" s="1"/>
  <c r="J151" i="8"/>
  <c r="O151" i="8"/>
  <c r="P151" i="8" s="1"/>
  <c r="Q151" i="8" s="1"/>
  <c r="O152" i="8" l="1"/>
  <c r="P152" i="8" s="1"/>
  <c r="Q152" i="8" s="1"/>
  <c r="H152" i="8"/>
  <c r="I152" i="8" s="1"/>
  <c r="J152" i="8" s="1"/>
  <c r="O153" i="8" l="1"/>
  <c r="P153" i="8" s="1"/>
  <c r="Q153" i="8" s="1"/>
  <c r="H153" i="8"/>
  <c r="I153" i="8" s="1"/>
  <c r="J153" i="8" s="1"/>
  <c r="H154" i="8" l="1"/>
  <c r="I154" i="8" s="1"/>
  <c r="J154" i="8" s="1"/>
  <c r="O154" i="8"/>
  <c r="P154" i="8" s="1"/>
  <c r="Q154" i="8" s="1"/>
  <c r="O155" i="8" l="1"/>
  <c r="P155" i="8" s="1"/>
  <c r="Q155" i="8" s="1"/>
  <c r="H155" i="8"/>
  <c r="I155" i="8" s="1"/>
  <c r="J155" i="8" s="1"/>
  <c r="O156" i="8" l="1"/>
  <c r="P156" i="8" s="1"/>
  <c r="Q156" i="8" s="1"/>
  <c r="H156" i="8"/>
  <c r="I156" i="8" s="1"/>
  <c r="J156" i="8" s="1"/>
  <c r="H157" i="8" l="1"/>
  <c r="I157" i="8" s="1"/>
  <c r="J157" i="8" s="1"/>
  <c r="O157" i="8"/>
  <c r="P157" i="8" s="1"/>
  <c r="Q157" i="8" s="1"/>
  <c r="O158" i="8" l="1"/>
  <c r="P158" i="8" s="1"/>
  <c r="Q158" i="8" s="1"/>
  <c r="H158" i="8"/>
  <c r="I158" i="8" s="1"/>
  <c r="J158" i="8" s="1"/>
  <c r="H159" i="8" l="1"/>
  <c r="I159" i="8" s="1"/>
  <c r="J159" i="8"/>
  <c r="O159" i="8"/>
  <c r="P159" i="8" s="1"/>
  <c r="Q159" i="8" s="1"/>
  <c r="O160" i="8" l="1"/>
  <c r="P160" i="8" s="1"/>
  <c r="Q160" i="8"/>
  <c r="H160" i="8"/>
  <c r="I160" i="8" s="1"/>
  <c r="J160" i="8" s="1"/>
  <c r="H161" i="8" l="1"/>
  <c r="I161" i="8" s="1"/>
  <c r="J161" i="8" s="1"/>
  <c r="O161" i="8"/>
  <c r="P161" i="8" s="1"/>
  <c r="Q161" i="8" s="1"/>
  <c r="O162" i="8" l="1"/>
  <c r="P162" i="8" s="1"/>
  <c r="Q162" i="8"/>
  <c r="H162" i="8"/>
  <c r="I162" i="8" s="1"/>
  <c r="J162" i="8" s="1"/>
  <c r="H163" i="8" l="1"/>
  <c r="I163" i="8" s="1"/>
  <c r="J163" i="8"/>
  <c r="O163" i="8"/>
  <c r="P163" i="8" s="1"/>
  <c r="Q163" i="8" s="1"/>
  <c r="O164" i="8" l="1"/>
  <c r="P164" i="8" s="1"/>
  <c r="Q164" i="8" s="1"/>
  <c r="H164" i="8"/>
  <c r="I164" i="8" s="1"/>
  <c r="J164" i="8" s="1"/>
  <c r="H165" i="8" l="1"/>
  <c r="I165" i="8" s="1"/>
  <c r="J165" i="8" s="1"/>
  <c r="O165" i="8"/>
  <c r="P165" i="8" s="1"/>
  <c r="Q165" i="8" s="1"/>
  <c r="O166" i="8" l="1"/>
  <c r="P166" i="8" s="1"/>
  <c r="Q166" i="8"/>
  <c r="H166" i="8"/>
  <c r="I166" i="8" s="1"/>
  <c r="J166" i="8" s="1"/>
  <c r="H167" i="8" l="1"/>
  <c r="I167" i="8" s="1"/>
  <c r="J167" i="8"/>
  <c r="O167" i="8"/>
  <c r="P167" i="8" s="1"/>
  <c r="Q167" i="8" s="1"/>
  <c r="O168" i="8" l="1"/>
  <c r="P168" i="8" s="1"/>
  <c r="Q168" i="8"/>
  <c r="H168" i="8"/>
  <c r="I168" i="8" s="1"/>
  <c r="J168" i="8" s="1"/>
  <c r="H169" i="8" l="1"/>
  <c r="I169" i="8" s="1"/>
  <c r="J169" i="8" s="1"/>
  <c r="O169" i="8"/>
  <c r="P169" i="8" s="1"/>
  <c r="Q169" i="8" s="1"/>
  <c r="O170" i="8" l="1"/>
  <c r="P170" i="8" s="1"/>
  <c r="Q170" i="8"/>
  <c r="H170" i="8"/>
  <c r="I170" i="8" s="1"/>
  <c r="J170" i="8" s="1"/>
  <c r="H171" i="8" l="1"/>
  <c r="I171" i="8" s="1"/>
  <c r="J171" i="8"/>
  <c r="O171" i="8"/>
  <c r="P171" i="8" s="1"/>
  <c r="Q171" i="8" s="1"/>
  <c r="O172" i="8" l="1"/>
  <c r="P172" i="8" s="1"/>
  <c r="Q172" i="8"/>
  <c r="H172" i="8"/>
  <c r="I172" i="8" s="1"/>
  <c r="J172" i="8" s="1"/>
  <c r="H173" i="8" l="1"/>
  <c r="I173" i="8" s="1"/>
  <c r="J173" i="8" s="1"/>
  <c r="O173" i="8"/>
  <c r="P173" i="8" s="1"/>
  <c r="Q173" i="8" s="1"/>
  <c r="O174" i="8" l="1"/>
  <c r="P174" i="8" s="1"/>
  <c r="Q174" i="8" s="1"/>
  <c r="H174" i="8"/>
  <c r="I174" i="8" s="1"/>
  <c r="J174" i="8" s="1"/>
  <c r="H175" i="8" l="1"/>
  <c r="I175" i="8" s="1"/>
  <c r="J175" i="8" s="1"/>
  <c r="O175" i="8"/>
  <c r="P175" i="8" s="1"/>
  <c r="Q175" i="8" s="1"/>
  <c r="O176" i="8" l="1"/>
  <c r="P176" i="8" s="1"/>
  <c r="Q176" i="8"/>
  <c r="H176" i="8"/>
  <c r="I176" i="8" s="1"/>
  <c r="J176" i="8" s="1"/>
  <c r="H177" i="8" l="1"/>
  <c r="I177" i="8" s="1"/>
  <c r="J177" i="8"/>
  <c r="O177" i="8"/>
  <c r="P177" i="8" s="1"/>
  <c r="Q177" i="8" s="1"/>
  <c r="O178" i="8" l="1"/>
  <c r="P178" i="8" s="1"/>
  <c r="Q178" i="8" s="1"/>
  <c r="H178" i="8"/>
  <c r="I178" i="8" s="1"/>
  <c r="J178" i="8" s="1"/>
  <c r="H179" i="8" l="1"/>
  <c r="I179" i="8" s="1"/>
  <c r="J179" i="8" s="1"/>
  <c r="O179" i="8"/>
  <c r="P179" i="8" s="1"/>
  <c r="Q179" i="8" s="1"/>
  <c r="O180" i="8" l="1"/>
  <c r="P180" i="8" s="1"/>
  <c r="Q180" i="8"/>
  <c r="H180" i="8"/>
  <c r="I180" i="8" s="1"/>
  <c r="J180" i="8" s="1"/>
  <c r="H181" i="8" l="1"/>
  <c r="I181" i="8" s="1"/>
  <c r="J181" i="8" s="1"/>
  <c r="O181" i="8"/>
  <c r="P181" i="8" s="1"/>
  <c r="Q181" i="8" s="1"/>
  <c r="O182" i="8" l="1"/>
  <c r="P182" i="8" s="1"/>
  <c r="Q182" i="8" s="1"/>
  <c r="H182" i="8"/>
  <c r="I182" i="8" s="1"/>
  <c r="J182" i="8" s="1"/>
  <c r="H183" i="8" l="1"/>
  <c r="I183" i="8" s="1"/>
  <c r="J183" i="8" s="1"/>
  <c r="O183" i="8"/>
  <c r="P183" i="8" s="1"/>
  <c r="Q183" i="8" s="1"/>
  <c r="O184" i="8" l="1"/>
  <c r="P184" i="8" s="1"/>
  <c r="Q184" i="8"/>
  <c r="H184" i="8"/>
  <c r="I184" i="8" s="1"/>
  <c r="J184" i="8" s="1"/>
  <c r="H185" i="8" l="1"/>
  <c r="I185" i="8" s="1"/>
  <c r="J185" i="8" s="1"/>
  <c r="O185" i="8"/>
  <c r="P185" i="8" s="1"/>
  <c r="Q185" i="8" s="1"/>
  <c r="H186" i="8" l="1"/>
  <c r="I186" i="8" s="1"/>
  <c r="J186" i="8" s="1"/>
  <c r="O186" i="8"/>
  <c r="P186" i="8" s="1"/>
  <c r="Q186" i="8" s="1"/>
  <c r="H187" i="8" l="1"/>
  <c r="I187" i="8" s="1"/>
  <c r="J187" i="8" s="1"/>
  <c r="O187" i="8"/>
  <c r="P187" i="8" s="1"/>
  <c r="Q187" i="8" s="1"/>
  <c r="O188" i="8" l="1"/>
  <c r="P188" i="8" s="1"/>
  <c r="Q188" i="8" s="1"/>
  <c r="H188" i="8"/>
  <c r="I188" i="8" s="1"/>
  <c r="J188" i="8" s="1"/>
  <c r="H189" i="8" l="1"/>
  <c r="I189" i="8" s="1"/>
  <c r="J189" i="8" s="1"/>
  <c r="O189" i="8"/>
  <c r="P189" i="8" s="1"/>
  <c r="Q189" i="8" s="1"/>
  <c r="O190" i="8" l="1"/>
  <c r="P190" i="8" s="1"/>
  <c r="Q190" i="8"/>
  <c r="H190" i="8"/>
  <c r="I190" i="8" s="1"/>
  <c r="J190" i="8" s="1"/>
  <c r="H191" i="8" l="1"/>
  <c r="I191" i="8" s="1"/>
  <c r="J191" i="8" s="1"/>
  <c r="O191" i="8"/>
  <c r="P191" i="8" s="1"/>
  <c r="Q191" i="8" s="1"/>
  <c r="O192" i="8" l="1"/>
  <c r="P192" i="8" s="1"/>
  <c r="Q192" i="8" s="1"/>
  <c r="H192" i="8"/>
  <c r="I192" i="8" s="1"/>
  <c r="J192" i="8" s="1"/>
  <c r="H193" i="8" l="1"/>
  <c r="I193" i="8" s="1"/>
  <c r="J193" i="8" s="1"/>
  <c r="O193" i="8"/>
  <c r="P193" i="8" s="1"/>
  <c r="Q193" i="8" s="1"/>
  <c r="O194" i="8" l="1"/>
  <c r="P194" i="8" s="1"/>
  <c r="Q194" i="8"/>
  <c r="H194" i="8"/>
  <c r="I194" i="8" s="1"/>
  <c r="J194" i="8" s="1"/>
  <c r="H195" i="8" l="1"/>
  <c r="I195" i="8" s="1"/>
  <c r="J195" i="8" s="1"/>
  <c r="O195" i="8"/>
  <c r="P195" i="8" s="1"/>
  <c r="Q195" i="8" s="1"/>
  <c r="O196" i="8" l="1"/>
  <c r="P196" i="8" s="1"/>
  <c r="Q196" i="8"/>
  <c r="H196" i="8"/>
  <c r="I196" i="8" s="1"/>
  <c r="J196" i="8" s="1"/>
  <c r="H197" i="8" l="1"/>
  <c r="I197" i="8" s="1"/>
  <c r="J197" i="8"/>
  <c r="O197" i="8"/>
  <c r="P197" i="8" s="1"/>
  <c r="Q197" i="8" s="1"/>
  <c r="O198" i="8" l="1"/>
  <c r="P198" i="8" s="1"/>
  <c r="Q198" i="8"/>
  <c r="H198" i="8"/>
  <c r="I198" i="8" s="1"/>
  <c r="J198" i="8" s="1"/>
  <c r="H199" i="8" l="1"/>
  <c r="I199" i="8" s="1"/>
  <c r="J199" i="8" s="1"/>
  <c r="O199" i="8"/>
  <c r="P199" i="8" s="1"/>
  <c r="Q199" i="8" s="1"/>
  <c r="O200" i="8" l="1"/>
  <c r="P200" i="8" s="1"/>
  <c r="Q200" i="8" s="1"/>
  <c r="H200" i="8"/>
  <c r="I200" i="8" s="1"/>
  <c r="J200" i="8" s="1"/>
  <c r="H201" i="8" l="1"/>
  <c r="I201" i="8" s="1"/>
  <c r="J201" i="8" s="1"/>
  <c r="O201" i="8"/>
  <c r="P201" i="8" s="1"/>
  <c r="Q201" i="8" s="1"/>
  <c r="O202" i="8" l="1"/>
  <c r="P202" i="8" s="1"/>
  <c r="Q202" i="8" s="1"/>
  <c r="H202" i="8"/>
  <c r="I202" i="8" s="1"/>
  <c r="J202" i="8" s="1"/>
  <c r="H203" i="8" l="1"/>
  <c r="I203" i="8" s="1"/>
  <c r="J203" i="8" s="1"/>
  <c r="O203" i="8"/>
  <c r="P203" i="8" s="1"/>
  <c r="Q203" i="8" s="1"/>
  <c r="O204" i="8" l="1"/>
  <c r="P204" i="8" s="1"/>
  <c r="Q204" i="8"/>
  <c r="H204" i="8"/>
  <c r="I204" i="8" s="1"/>
  <c r="J204" i="8" s="1"/>
  <c r="H205" i="8" l="1"/>
  <c r="I205" i="8" s="1"/>
  <c r="J205" i="8" s="1"/>
  <c r="O205" i="8"/>
  <c r="P205" i="8" s="1"/>
  <c r="Q205" i="8" s="1"/>
  <c r="O206" i="8" l="1"/>
  <c r="P206" i="8" s="1"/>
  <c r="Q206" i="8"/>
  <c r="H206" i="8"/>
  <c r="I206" i="8" s="1"/>
  <c r="J206" i="8" s="1"/>
  <c r="H207" i="8" l="1"/>
  <c r="I207" i="8" s="1"/>
  <c r="J207" i="8"/>
  <c r="O207" i="8"/>
  <c r="P207" i="8" s="1"/>
  <c r="Q207" i="8" s="1"/>
  <c r="O208" i="8" l="1"/>
  <c r="P208" i="8" s="1"/>
  <c r="Q208" i="8"/>
  <c r="H208" i="8"/>
  <c r="I208" i="8" s="1"/>
  <c r="J208" i="8" s="1"/>
  <c r="H209" i="8" l="1"/>
  <c r="I209" i="8" s="1"/>
  <c r="J209" i="8" s="1"/>
  <c r="O209" i="8"/>
  <c r="P209" i="8" s="1"/>
  <c r="Q209" i="8" s="1"/>
  <c r="H210" i="8" l="1"/>
  <c r="I210" i="8" s="1"/>
  <c r="J210" i="8"/>
  <c r="O210" i="8"/>
  <c r="P210" i="8" s="1"/>
  <c r="Q210" i="8" s="1"/>
  <c r="O211" i="8" l="1"/>
  <c r="P211" i="8" s="1"/>
  <c r="Q211" i="8" s="1"/>
  <c r="H211" i="8"/>
  <c r="I211" i="8" s="1"/>
  <c r="J211" i="8" s="1"/>
  <c r="H212" i="8" l="1"/>
  <c r="I212" i="8" s="1"/>
  <c r="J212" i="8" s="1"/>
  <c r="O212" i="8"/>
  <c r="P212" i="8" s="1"/>
  <c r="Q212" i="8" s="1"/>
  <c r="H213" i="8" l="1"/>
  <c r="I213" i="8" s="1"/>
  <c r="J213" i="8" s="1"/>
  <c r="O213" i="8"/>
  <c r="P213" i="8" s="1"/>
  <c r="Q213" i="8" s="1"/>
  <c r="O214" i="8" l="1"/>
  <c r="P214" i="8" s="1"/>
  <c r="Q214" i="8"/>
  <c r="H214" i="8"/>
  <c r="I214" i="8" s="1"/>
  <c r="J214" i="8" s="1"/>
  <c r="H215" i="8" l="1"/>
  <c r="I215" i="8" s="1"/>
  <c r="J215" i="8"/>
  <c r="O215" i="8"/>
  <c r="P215" i="8" s="1"/>
  <c r="Q215" i="8" s="1"/>
  <c r="O216" i="8" l="1"/>
  <c r="P216" i="8" s="1"/>
  <c r="Q216" i="8"/>
  <c r="H216" i="8"/>
  <c r="I216" i="8" s="1"/>
  <c r="J216" i="8" s="1"/>
  <c r="H217" i="8" l="1"/>
  <c r="I217" i="8" s="1"/>
  <c r="J217" i="8" s="1"/>
  <c r="O217" i="8"/>
  <c r="P217" i="8" s="1"/>
  <c r="Q217" i="8" s="1"/>
  <c r="O218" i="8" l="1"/>
  <c r="P218" i="8" s="1"/>
  <c r="Q218" i="8"/>
  <c r="H218" i="8"/>
  <c r="I218" i="8" s="1"/>
  <c r="J218" i="8" s="1"/>
  <c r="H219" i="8" l="1"/>
  <c r="I219" i="8" s="1"/>
  <c r="J219" i="8" s="1"/>
  <c r="O219" i="8"/>
  <c r="P219" i="8" s="1"/>
  <c r="Q219" i="8" s="1"/>
  <c r="O220" i="8" l="1"/>
  <c r="P220" i="8" s="1"/>
  <c r="Q220" i="8"/>
  <c r="H220" i="8"/>
  <c r="I220" i="8" s="1"/>
  <c r="J220" i="8" s="1"/>
  <c r="H221" i="8" l="1"/>
  <c r="I221" i="8" s="1"/>
  <c r="J221" i="8" s="1"/>
  <c r="O221" i="8"/>
  <c r="P221" i="8" s="1"/>
  <c r="Q221" i="8" s="1"/>
  <c r="O222" i="8" l="1"/>
  <c r="P222" i="8" s="1"/>
  <c r="Q222" i="8"/>
  <c r="H222" i="8"/>
  <c r="I222" i="8" s="1"/>
  <c r="J222" i="8" s="1"/>
  <c r="H223" i="8" l="1"/>
  <c r="I223" i="8" s="1"/>
  <c r="J223" i="8"/>
  <c r="O223" i="8"/>
  <c r="P223" i="8" s="1"/>
  <c r="Q223" i="8" s="1"/>
  <c r="O224" i="8" l="1"/>
  <c r="P224" i="8" s="1"/>
  <c r="Q224" i="8" s="1"/>
  <c r="H224" i="8"/>
  <c r="I224" i="8" s="1"/>
  <c r="J224" i="8" s="1"/>
  <c r="H225" i="8" l="1"/>
  <c r="I225" i="8" s="1"/>
  <c r="J225" i="8" s="1"/>
  <c r="O225" i="8"/>
  <c r="P225" i="8" s="1"/>
  <c r="Q225" i="8" s="1"/>
  <c r="O226" i="8" l="1"/>
  <c r="P226" i="8" s="1"/>
  <c r="Q226" i="8"/>
  <c r="H226" i="8"/>
  <c r="I226" i="8" s="1"/>
  <c r="J226" i="8" s="1"/>
  <c r="H227" i="8" l="1"/>
  <c r="I227" i="8" s="1"/>
  <c r="J227" i="8"/>
  <c r="O227" i="8"/>
  <c r="P227" i="8" s="1"/>
  <c r="Q227" i="8" s="1"/>
  <c r="O228" i="8" l="1"/>
  <c r="P228" i="8" s="1"/>
  <c r="Q228" i="8"/>
  <c r="H228" i="8"/>
  <c r="I228" i="8" s="1"/>
  <c r="J228" i="8" s="1"/>
  <c r="H229" i="8" l="1"/>
  <c r="I229" i="8" s="1"/>
  <c r="J229" i="8" s="1"/>
  <c r="O229" i="8"/>
  <c r="P229" i="8" s="1"/>
  <c r="Q229" i="8" s="1"/>
  <c r="O230" i="8" l="1"/>
  <c r="P230" i="8" s="1"/>
  <c r="Q230" i="8" s="1"/>
  <c r="H230" i="8"/>
  <c r="I230" i="8" s="1"/>
  <c r="J230" i="8" s="1"/>
  <c r="H231" i="8" l="1"/>
  <c r="I231" i="8" s="1"/>
  <c r="J231" i="8" s="1"/>
  <c r="O231" i="8"/>
  <c r="P231" i="8" s="1"/>
  <c r="Q231" i="8" s="1"/>
  <c r="O232" i="8" l="1"/>
  <c r="P232" i="8" s="1"/>
  <c r="Q232" i="8" s="1"/>
  <c r="H232" i="8"/>
  <c r="I232" i="8" s="1"/>
  <c r="J232" i="8" s="1"/>
  <c r="H233" i="8" l="1"/>
  <c r="I233" i="8" s="1"/>
  <c r="J233" i="8" s="1"/>
  <c r="O233" i="8"/>
  <c r="P233" i="8" s="1"/>
  <c r="Q233" i="8" s="1"/>
  <c r="O234" i="8" l="1"/>
  <c r="P234" i="8" s="1"/>
  <c r="Q234" i="8"/>
  <c r="H234" i="8"/>
  <c r="I234" i="8" s="1"/>
  <c r="J234" i="8" s="1"/>
  <c r="H235" i="8" l="1"/>
  <c r="I235" i="8" s="1"/>
  <c r="J235" i="8" s="1"/>
  <c r="O235" i="8"/>
  <c r="P235" i="8" s="1"/>
  <c r="Q235" i="8" s="1"/>
  <c r="O236" i="8" l="1"/>
  <c r="P236" i="8" s="1"/>
  <c r="Q236" i="8" s="1"/>
  <c r="H236" i="8"/>
  <c r="I236" i="8" s="1"/>
  <c r="J236" i="8" s="1"/>
  <c r="H237" i="8" l="1"/>
  <c r="I237" i="8" s="1"/>
  <c r="J237" i="8" s="1"/>
  <c r="O237" i="8"/>
  <c r="P237" i="8" s="1"/>
  <c r="Q237" i="8" s="1"/>
  <c r="O238" i="8" l="1"/>
  <c r="P238" i="8" s="1"/>
  <c r="Q238" i="8"/>
  <c r="H238" i="8"/>
  <c r="I238" i="8" s="1"/>
  <c r="J238" i="8" s="1"/>
  <c r="H239" i="8" l="1"/>
  <c r="I239" i="8" s="1"/>
  <c r="J239" i="8"/>
  <c r="O239" i="8"/>
  <c r="P239" i="8" s="1"/>
  <c r="Q239" i="8" s="1"/>
  <c r="O240" i="8" l="1"/>
  <c r="P240" i="8" s="1"/>
  <c r="Q240" i="8" s="1"/>
  <c r="H240" i="8"/>
  <c r="I240" i="8" s="1"/>
  <c r="J240" i="8" s="1"/>
  <c r="H241" i="8" l="1"/>
  <c r="I241" i="8" s="1"/>
  <c r="J241" i="8" s="1"/>
  <c r="O241" i="8"/>
  <c r="P241" i="8" s="1"/>
  <c r="Q241" i="8" s="1"/>
  <c r="O242" i="8" l="1"/>
  <c r="P242" i="8" s="1"/>
  <c r="Q242" i="8" s="1"/>
  <c r="H242" i="8"/>
  <c r="I242" i="8" s="1"/>
  <c r="J242" i="8" s="1"/>
  <c r="H243" i="8" l="1"/>
  <c r="I243" i="8" s="1"/>
  <c r="J243" i="8" s="1"/>
  <c r="O243" i="8"/>
  <c r="P243" i="8" s="1"/>
  <c r="Q243" i="8" s="1"/>
  <c r="O244" i="8" l="1"/>
  <c r="P244" i="8" s="1"/>
  <c r="Q244" i="8" s="1"/>
  <c r="H244" i="8"/>
  <c r="I244" i="8" s="1"/>
  <c r="J244" i="8" s="1"/>
  <c r="H245" i="8" l="1"/>
  <c r="I245" i="8" s="1"/>
  <c r="J245" i="8" s="1"/>
  <c r="O245" i="8"/>
  <c r="P245" i="8" s="1"/>
  <c r="Q245" i="8" s="1"/>
  <c r="O246" i="8" l="1"/>
  <c r="P246" i="8" s="1"/>
  <c r="Q246" i="8" s="1"/>
  <c r="H246" i="8"/>
  <c r="I246" i="8" s="1"/>
  <c r="J246" i="8"/>
  <c r="H247" i="8" l="1"/>
  <c r="I247" i="8" s="1"/>
  <c r="J247" i="8" s="1"/>
  <c r="O247" i="8"/>
  <c r="P247" i="8" s="1"/>
  <c r="Q247" i="8" s="1"/>
  <c r="O248" i="8" l="1"/>
  <c r="P248" i="8" s="1"/>
  <c r="Q248" i="8"/>
  <c r="H248" i="8"/>
  <c r="I248" i="8" s="1"/>
  <c r="J248" i="8" s="1"/>
  <c r="H249" i="8" l="1"/>
  <c r="I249" i="8" s="1"/>
  <c r="J249" i="8" s="1"/>
  <c r="O249" i="8"/>
  <c r="P249" i="8" s="1"/>
  <c r="Q249" i="8" s="1"/>
  <c r="O250" i="8" l="1"/>
  <c r="P250" i="8" s="1"/>
  <c r="Q250" i="8" s="1"/>
  <c r="H250" i="8"/>
  <c r="I250" i="8" s="1"/>
  <c r="J250" i="8" s="1"/>
  <c r="H251" i="8" l="1"/>
  <c r="I251" i="8" s="1"/>
  <c r="J251" i="8" s="1"/>
  <c r="O251" i="8"/>
  <c r="P251" i="8" s="1"/>
  <c r="Q251" i="8" s="1"/>
  <c r="O252" i="8" l="1"/>
  <c r="P252" i="8" s="1"/>
  <c r="Q252" i="8" s="1"/>
  <c r="H252" i="8"/>
  <c r="I252" i="8" s="1"/>
  <c r="J252" i="8" s="1"/>
  <c r="H253" i="8" l="1"/>
  <c r="I253" i="8" s="1"/>
  <c r="J253" i="8" s="1"/>
  <c r="O253" i="8"/>
  <c r="P253" i="8" s="1"/>
  <c r="Q253" i="8" s="1"/>
  <c r="O254" i="8" l="1"/>
  <c r="P254" i="8" s="1"/>
  <c r="Q254" i="8" s="1"/>
  <c r="H254" i="8"/>
  <c r="I254" i="8" s="1"/>
  <c r="J254" i="8" s="1"/>
  <c r="H255" i="8" l="1"/>
  <c r="I255" i="8" s="1"/>
  <c r="J255" i="8"/>
  <c r="O255" i="8"/>
  <c r="P255" i="8" s="1"/>
  <c r="Q255" i="8" s="1"/>
  <c r="O256" i="8" l="1"/>
  <c r="P256" i="8" s="1"/>
  <c r="Q256" i="8"/>
  <c r="H256" i="8"/>
  <c r="I256" i="8" s="1"/>
  <c r="J256" i="8" s="1"/>
  <c r="H257" i="8" l="1"/>
  <c r="I257" i="8" s="1"/>
  <c r="J257" i="8" s="1"/>
  <c r="O257" i="8"/>
  <c r="P257" i="8" s="1"/>
  <c r="Q257" i="8" s="1"/>
  <c r="O258" i="8" l="1"/>
  <c r="P258" i="8" s="1"/>
  <c r="Q258" i="8"/>
  <c r="H258" i="8"/>
  <c r="I258" i="8" s="1"/>
  <c r="J258" i="8" s="1"/>
  <c r="H259" i="8" l="1"/>
  <c r="I259" i="8" s="1"/>
  <c r="J259" i="8" s="1"/>
  <c r="O259" i="8"/>
  <c r="P259" i="8" s="1"/>
  <c r="Q259" i="8" s="1"/>
  <c r="H260" i="8" l="1"/>
  <c r="I260" i="8" s="1"/>
  <c r="J260" i="8"/>
  <c r="O260" i="8"/>
  <c r="P260" i="8" s="1"/>
  <c r="Q260" i="8" s="1"/>
  <c r="O261" i="8" l="1"/>
  <c r="P261" i="8" s="1"/>
  <c r="Q261" i="8"/>
  <c r="H261" i="8"/>
  <c r="I261" i="8" s="1"/>
  <c r="J261" i="8" s="1"/>
  <c r="H262" i="8" l="1"/>
  <c r="I262" i="8" s="1"/>
  <c r="J262" i="8" s="1"/>
  <c r="O262" i="8"/>
  <c r="P262" i="8" s="1"/>
  <c r="Q262" i="8"/>
  <c r="H263" i="8" l="1"/>
  <c r="I263" i="8" s="1"/>
  <c r="J263" i="8" s="1"/>
  <c r="O263" i="8"/>
  <c r="P263" i="8" s="1"/>
  <c r="Q263" i="8" s="1"/>
  <c r="O264" i="8" l="1"/>
  <c r="P264" i="8" s="1"/>
  <c r="Q264" i="8" s="1"/>
  <c r="H264" i="8"/>
  <c r="I264" i="8" s="1"/>
  <c r="J264" i="8" s="1"/>
  <c r="H265" i="8" l="1"/>
  <c r="I265" i="8" s="1"/>
  <c r="J265" i="8" s="1"/>
  <c r="O265" i="8"/>
  <c r="P265" i="8" s="1"/>
  <c r="Q265" i="8"/>
  <c r="H266" i="8" l="1"/>
  <c r="I266" i="8" s="1"/>
  <c r="J266" i="8" s="1"/>
  <c r="O266" i="8"/>
  <c r="P266" i="8" s="1"/>
  <c r="Q266" i="8" s="1"/>
  <c r="O267" i="8" l="1"/>
  <c r="P267" i="8" s="1"/>
  <c r="Q267" i="8" s="1"/>
  <c r="H267" i="8"/>
  <c r="I267" i="8" s="1"/>
  <c r="J267" i="8" s="1"/>
  <c r="H268" i="8" l="1"/>
  <c r="I268" i="8" s="1"/>
  <c r="J268" i="8" s="1"/>
  <c r="O268" i="8"/>
  <c r="P268" i="8" s="1"/>
  <c r="Q268" i="8" s="1"/>
  <c r="O269" i="8" l="1"/>
  <c r="P269" i="8" s="1"/>
  <c r="Q269" i="8" s="1"/>
  <c r="H269" i="8"/>
  <c r="I269" i="8" s="1"/>
  <c r="J269" i="8" s="1"/>
  <c r="H270" i="8" l="1"/>
  <c r="I270" i="8" s="1"/>
  <c r="J270" i="8"/>
  <c r="O270" i="8"/>
  <c r="P270" i="8" s="1"/>
  <c r="Q270" i="8" s="1"/>
  <c r="O271" i="8" l="1"/>
  <c r="P271" i="8" s="1"/>
  <c r="Q271" i="8"/>
  <c r="H271" i="8"/>
  <c r="I271" i="8" s="1"/>
  <c r="J271" i="8" s="1"/>
  <c r="H272" i="8" l="1"/>
  <c r="I272" i="8" s="1"/>
  <c r="J272" i="8" s="1"/>
  <c r="O272" i="8"/>
  <c r="P272" i="8" s="1"/>
  <c r="Q272" i="8" s="1"/>
  <c r="O273" i="8" l="1"/>
  <c r="P273" i="8" s="1"/>
  <c r="Q273" i="8" s="1"/>
  <c r="H273" i="8"/>
  <c r="I273" i="8" s="1"/>
  <c r="J273" i="8" s="1"/>
  <c r="O274" i="8" l="1"/>
  <c r="P274" i="8" s="1"/>
  <c r="Q274" i="8" s="1"/>
  <c r="H274" i="8"/>
  <c r="I274" i="8" s="1"/>
  <c r="J274" i="8" s="1"/>
  <c r="H275" i="8" l="1"/>
  <c r="I275" i="8" s="1"/>
  <c r="J275" i="8" s="1"/>
  <c r="O275" i="8"/>
  <c r="P275" i="8" s="1"/>
  <c r="Q275" i="8" s="1"/>
  <c r="H276" i="8" l="1"/>
  <c r="I276" i="8" s="1"/>
  <c r="J276" i="8" s="1"/>
  <c r="O276" i="8"/>
  <c r="P276" i="8" s="1"/>
  <c r="Q276" i="8" s="1"/>
  <c r="O277" i="8" l="1"/>
  <c r="P277" i="8" s="1"/>
  <c r="Q277" i="8"/>
  <c r="H277" i="8"/>
  <c r="I277" i="8" s="1"/>
  <c r="J277" i="8" s="1"/>
  <c r="H278" i="8" l="1"/>
  <c r="I278" i="8" s="1"/>
  <c r="J278" i="8"/>
  <c r="O278" i="8"/>
  <c r="P278" i="8" s="1"/>
  <c r="Q278" i="8" s="1"/>
  <c r="O279" i="8" l="1"/>
  <c r="P279" i="8" s="1"/>
  <c r="Q279" i="8" s="1"/>
  <c r="H279" i="8"/>
  <c r="I279" i="8" s="1"/>
  <c r="J279" i="8" s="1"/>
  <c r="H280" i="8" l="1"/>
  <c r="I280" i="8" s="1"/>
  <c r="J280" i="8" s="1"/>
  <c r="O280" i="8"/>
  <c r="P280" i="8" s="1"/>
  <c r="Q280" i="8" s="1"/>
  <c r="O281" i="8" l="1"/>
  <c r="P281" i="8" s="1"/>
  <c r="Q281" i="8" s="1"/>
  <c r="H281" i="8"/>
  <c r="I281" i="8" s="1"/>
  <c r="J281" i="8" s="1"/>
  <c r="H282" i="8" l="1"/>
  <c r="I282" i="8" s="1"/>
  <c r="J282" i="8" s="1"/>
  <c r="O282" i="8"/>
  <c r="P282" i="8" s="1"/>
  <c r="Q282" i="8" s="1"/>
  <c r="H283" i="8" l="1"/>
  <c r="I283" i="8" s="1"/>
  <c r="J283" i="8" s="1"/>
  <c r="O283" i="8"/>
  <c r="P283" i="8" s="1"/>
  <c r="Q283" i="8" s="1"/>
  <c r="H284" i="8" l="1"/>
  <c r="I284" i="8" s="1"/>
  <c r="J284" i="8" s="1"/>
  <c r="O284" i="8"/>
  <c r="P284" i="8" s="1"/>
  <c r="Q284" i="8" s="1"/>
  <c r="O285" i="8" l="1"/>
  <c r="P285" i="8" s="1"/>
  <c r="Q285" i="8" s="1"/>
  <c r="H285" i="8"/>
  <c r="I285" i="8" s="1"/>
  <c r="J285" i="8" s="1"/>
  <c r="O286" i="8" l="1"/>
  <c r="P286" i="8" s="1"/>
  <c r="Q286" i="8" s="1"/>
  <c r="H286" i="8"/>
  <c r="I286" i="8" s="1"/>
  <c r="J286" i="8" s="1"/>
  <c r="H287" i="8" l="1"/>
  <c r="I287" i="8" s="1"/>
  <c r="J287" i="8" s="1"/>
  <c r="O287" i="8"/>
  <c r="P287" i="8" s="1"/>
  <c r="Q287" i="8" s="1"/>
  <c r="O288" i="8" l="1"/>
  <c r="P288" i="8" s="1"/>
  <c r="Q288" i="8" s="1"/>
  <c r="H288" i="8"/>
  <c r="I288" i="8" s="1"/>
  <c r="J288" i="8" s="1"/>
  <c r="O289" i="8" l="1"/>
  <c r="P289" i="8" s="1"/>
  <c r="Q289" i="8" s="1"/>
  <c r="H289" i="8"/>
  <c r="I289" i="8" s="1"/>
  <c r="J289" i="8" s="1"/>
  <c r="H290" i="8" l="1"/>
  <c r="I290" i="8" s="1"/>
  <c r="J290" i="8" s="1"/>
  <c r="O290" i="8"/>
  <c r="P290" i="8" s="1"/>
  <c r="Q290" i="8" s="1"/>
  <c r="O291" i="8" l="1"/>
  <c r="P291" i="8" s="1"/>
  <c r="Q291" i="8" s="1"/>
  <c r="H291" i="8"/>
  <c r="I291" i="8" s="1"/>
  <c r="J291" i="8" s="1"/>
  <c r="H292" i="8" l="1"/>
  <c r="I292" i="8" s="1"/>
  <c r="J292" i="8" s="1"/>
  <c r="O292" i="8"/>
  <c r="P292" i="8" s="1"/>
  <c r="Q292" i="8" s="1"/>
  <c r="O293" i="8" l="1"/>
  <c r="P293" i="8" s="1"/>
  <c r="Q293" i="8" s="1"/>
  <c r="H293" i="8"/>
  <c r="I293" i="8" s="1"/>
  <c r="J293" i="8"/>
  <c r="O294" i="8" l="1"/>
  <c r="P294" i="8" s="1"/>
  <c r="Q294" i="8" s="1"/>
  <c r="H294" i="8"/>
  <c r="I294" i="8" s="1"/>
  <c r="J294" i="8" s="1"/>
  <c r="H295" i="8" l="1"/>
  <c r="I295" i="8" s="1"/>
  <c r="J295" i="8" s="1"/>
  <c r="O295" i="8"/>
  <c r="P295" i="8" s="1"/>
  <c r="Q295" i="8" s="1"/>
  <c r="H296" i="8" l="1"/>
  <c r="I296" i="8" s="1"/>
  <c r="J296" i="8"/>
  <c r="O296" i="8"/>
  <c r="P296" i="8" s="1"/>
  <c r="Q296" i="8" s="1"/>
  <c r="O297" i="8" l="1"/>
  <c r="P297" i="8" s="1"/>
  <c r="Q297" i="8" s="1"/>
  <c r="H297" i="8"/>
  <c r="I297" i="8" s="1"/>
  <c r="J297" i="8"/>
  <c r="O298" i="8" l="1"/>
  <c r="P298" i="8" s="1"/>
  <c r="Q298" i="8"/>
  <c r="H298" i="8"/>
  <c r="I298" i="8" s="1"/>
  <c r="J298" i="8" s="1"/>
  <c r="H299" i="8" l="1"/>
  <c r="I299" i="8" s="1"/>
  <c r="J299" i="8" s="1"/>
  <c r="O299" i="8"/>
  <c r="P299" i="8" s="1"/>
  <c r="Q299" i="8" s="1"/>
  <c r="O300" i="8" l="1"/>
  <c r="P300" i="8" s="1"/>
  <c r="Q300" i="8" s="1"/>
  <c r="H300" i="8"/>
  <c r="I300" i="8" s="1"/>
  <c r="J300" i="8" s="1"/>
  <c r="H301" i="8" l="1"/>
  <c r="I301" i="8" s="1"/>
  <c r="J301" i="8"/>
  <c r="O301" i="8"/>
  <c r="P301" i="8" s="1"/>
  <c r="Q301" i="8" s="1"/>
  <c r="O302" i="8" l="1"/>
  <c r="P302" i="8" s="1"/>
  <c r="Q302" i="8"/>
  <c r="H302" i="8"/>
  <c r="I302" i="8" s="1"/>
  <c r="J302" i="8" s="1"/>
  <c r="H303" i="8" l="1"/>
  <c r="I303" i="8" s="1"/>
  <c r="J303" i="8" s="1"/>
  <c r="O303" i="8"/>
  <c r="P303" i="8" s="1"/>
  <c r="Q303" i="8" s="1"/>
  <c r="O304" i="8" l="1"/>
  <c r="P304" i="8" s="1"/>
  <c r="Q304" i="8" s="1"/>
  <c r="H304" i="8"/>
  <c r="I304" i="8" s="1"/>
  <c r="J304" i="8" s="1"/>
  <c r="H305" i="8" l="1"/>
  <c r="I305" i="8" s="1"/>
  <c r="J305" i="8" s="1"/>
  <c r="O305" i="8"/>
  <c r="P305" i="8" s="1"/>
  <c r="Q305" i="8" s="1"/>
  <c r="O306" i="8" l="1"/>
  <c r="P306" i="8" s="1"/>
  <c r="Q306" i="8" s="1"/>
  <c r="H306" i="8"/>
  <c r="I306" i="8" s="1"/>
  <c r="J306" i="8" s="1"/>
  <c r="H307" i="8" l="1"/>
  <c r="I307" i="8" s="1"/>
  <c r="J307" i="8" s="1"/>
  <c r="O307" i="8"/>
  <c r="P307" i="8" s="1"/>
  <c r="Q307" i="8" s="1"/>
  <c r="O308" i="8" l="1"/>
  <c r="P308" i="8" s="1"/>
  <c r="Q308" i="8" s="1"/>
  <c r="H308" i="8"/>
  <c r="I308" i="8" s="1"/>
  <c r="J308" i="8" s="1"/>
  <c r="H309" i="8" l="1"/>
  <c r="I309" i="8" s="1"/>
  <c r="J309" i="8" s="1"/>
  <c r="O309" i="8"/>
  <c r="P309" i="8" s="1"/>
  <c r="Q309" i="8" s="1"/>
  <c r="O310" i="8" l="1"/>
  <c r="P310" i="8" s="1"/>
  <c r="Q310" i="8"/>
  <c r="H310" i="8"/>
  <c r="I310" i="8" s="1"/>
  <c r="J310" i="8" s="1"/>
  <c r="H311" i="8" l="1"/>
  <c r="I311" i="8" s="1"/>
  <c r="J311" i="8" s="1"/>
  <c r="O311" i="8"/>
  <c r="P311" i="8" s="1"/>
  <c r="Q311" i="8" s="1"/>
  <c r="O312" i="8" l="1"/>
  <c r="P312" i="8" s="1"/>
  <c r="Q312" i="8" s="1"/>
  <c r="H312" i="8"/>
  <c r="I312" i="8" s="1"/>
  <c r="J312" i="8" s="1"/>
  <c r="H313" i="8" l="1"/>
  <c r="I313" i="8" s="1"/>
  <c r="J313" i="8"/>
  <c r="O313" i="8"/>
  <c r="P313" i="8" s="1"/>
  <c r="Q313" i="8" s="1"/>
  <c r="O314" i="8" l="1"/>
  <c r="P314" i="8" s="1"/>
  <c r="Q314" i="8" s="1"/>
  <c r="H314" i="8"/>
  <c r="I314" i="8" s="1"/>
  <c r="J314" i="8" s="1"/>
  <c r="H315" i="8" l="1"/>
  <c r="I315" i="8" s="1"/>
  <c r="J315" i="8" s="1"/>
  <c r="O315" i="8"/>
  <c r="P315" i="8" s="1"/>
  <c r="Q315" i="8" s="1"/>
  <c r="O316" i="8" l="1"/>
  <c r="P316" i="8" s="1"/>
  <c r="Q316" i="8" s="1"/>
  <c r="H316" i="8"/>
  <c r="I316" i="8" s="1"/>
  <c r="J316" i="8" s="1"/>
  <c r="H317" i="8" l="1"/>
  <c r="I317" i="8" s="1"/>
  <c r="J317" i="8"/>
  <c r="O317" i="8"/>
  <c r="P317" i="8" s="1"/>
  <c r="Q317" i="8" s="1"/>
  <c r="O318" i="8" l="1"/>
  <c r="P318" i="8" s="1"/>
  <c r="Q318" i="8" s="1"/>
  <c r="H318" i="8"/>
  <c r="I318" i="8" s="1"/>
  <c r="J318" i="8" s="1"/>
  <c r="H319" i="8" l="1"/>
  <c r="I319" i="8" s="1"/>
  <c r="J319" i="8" s="1"/>
  <c r="O319" i="8"/>
  <c r="P319" i="8" s="1"/>
  <c r="Q319" i="8" s="1"/>
  <c r="O320" i="8" l="1"/>
  <c r="P320" i="8" s="1"/>
  <c r="Q320" i="8" s="1"/>
  <c r="H320" i="8"/>
  <c r="I320" i="8" s="1"/>
  <c r="J320" i="8" s="1"/>
  <c r="H321" i="8" l="1"/>
  <c r="I321" i="8" s="1"/>
  <c r="J321" i="8"/>
  <c r="O321" i="8"/>
  <c r="P321" i="8" s="1"/>
  <c r="Q321" i="8"/>
  <c r="O322" i="8" l="1"/>
  <c r="P322" i="8" s="1"/>
  <c r="Q322" i="8" s="1"/>
  <c r="H322" i="8"/>
  <c r="I322" i="8" s="1"/>
  <c r="J322" i="8" s="1"/>
  <c r="H323" i="8" l="1"/>
  <c r="I323" i="8" s="1"/>
  <c r="J323" i="8" s="1"/>
  <c r="O323" i="8"/>
  <c r="P323" i="8" s="1"/>
  <c r="Q323" i="8" s="1"/>
  <c r="H324" i="8" l="1"/>
  <c r="I324" i="8" s="1"/>
  <c r="J324" i="8" s="1"/>
  <c r="O324" i="8"/>
  <c r="P324" i="8" s="1"/>
  <c r="Q324" i="8" s="1"/>
  <c r="O325" i="8" l="1"/>
  <c r="P325" i="8" s="1"/>
  <c r="Q325" i="8" s="1"/>
  <c r="H325" i="8"/>
  <c r="I325" i="8" s="1"/>
  <c r="J325" i="8" s="1"/>
  <c r="H326" i="8" l="1"/>
  <c r="I326" i="8" s="1"/>
  <c r="J326" i="8" s="1"/>
  <c r="O326" i="8"/>
  <c r="P326" i="8" s="1"/>
  <c r="Q326" i="8" s="1"/>
  <c r="O327" i="8" l="1"/>
  <c r="P327" i="8" s="1"/>
  <c r="Q327" i="8"/>
  <c r="H327" i="8"/>
  <c r="I327" i="8" s="1"/>
  <c r="J327" i="8" s="1"/>
  <c r="H328" i="8" l="1"/>
  <c r="I328" i="8" s="1"/>
  <c r="J328" i="8"/>
  <c r="O328" i="8"/>
  <c r="P328" i="8" s="1"/>
  <c r="Q328" i="8" s="1"/>
  <c r="O329" i="8" l="1"/>
  <c r="P329" i="8" s="1"/>
  <c r="Q329" i="8" s="1"/>
  <c r="H329" i="8"/>
  <c r="I329" i="8" s="1"/>
  <c r="J329" i="8" s="1"/>
  <c r="O330" i="8" l="1"/>
  <c r="P330" i="8" s="1"/>
  <c r="Q330" i="8" s="1"/>
  <c r="H330" i="8"/>
  <c r="I330" i="8" s="1"/>
  <c r="J330" i="8" s="1"/>
  <c r="H331" i="8" l="1"/>
  <c r="I331" i="8" s="1"/>
  <c r="J331" i="8" s="1"/>
  <c r="O331" i="8"/>
  <c r="P331" i="8" s="1"/>
  <c r="Q331" i="8" s="1"/>
  <c r="O332" i="8" l="1"/>
  <c r="P332" i="8" s="1"/>
  <c r="Q332" i="8" s="1"/>
  <c r="H332" i="8"/>
  <c r="I332" i="8" s="1"/>
  <c r="J332" i="8" s="1"/>
  <c r="H333" i="8" l="1"/>
  <c r="I333" i="8" s="1"/>
  <c r="J333" i="8"/>
  <c r="O333" i="8"/>
  <c r="P333" i="8" s="1"/>
  <c r="Q333" i="8" s="1"/>
  <c r="O334" i="8" l="1"/>
  <c r="P334" i="8" s="1"/>
  <c r="Q334" i="8" s="1"/>
  <c r="H334" i="8"/>
  <c r="I334" i="8" s="1"/>
  <c r="J334" i="8" s="1"/>
  <c r="H335" i="8" l="1"/>
  <c r="I335" i="8" s="1"/>
  <c r="J335" i="8" s="1"/>
  <c r="O335" i="8"/>
  <c r="P335" i="8" s="1"/>
  <c r="Q335" i="8" s="1"/>
  <c r="O336" i="8" l="1"/>
  <c r="P336" i="8" s="1"/>
  <c r="Q336" i="8" s="1"/>
  <c r="H336" i="8"/>
  <c r="I336" i="8" s="1"/>
  <c r="J336" i="8" s="1"/>
  <c r="H337" i="8" l="1"/>
  <c r="I337" i="8" s="1"/>
  <c r="J337" i="8"/>
  <c r="O337" i="8"/>
  <c r="P337" i="8" s="1"/>
  <c r="Q337" i="8" s="1"/>
  <c r="O338" i="8" l="1"/>
  <c r="P338" i="8" s="1"/>
  <c r="Q338" i="8" s="1"/>
  <c r="H338" i="8"/>
  <c r="I338" i="8" s="1"/>
  <c r="J338" i="8" s="1"/>
  <c r="H339" i="8" l="1"/>
  <c r="I339" i="8" s="1"/>
  <c r="J339" i="8" s="1"/>
  <c r="O339" i="8"/>
  <c r="P339" i="8" s="1"/>
  <c r="Q339" i="8" s="1"/>
  <c r="O340" i="8" l="1"/>
  <c r="P340" i="8" s="1"/>
  <c r="Q340" i="8"/>
  <c r="H340" i="8"/>
  <c r="I340" i="8" s="1"/>
  <c r="J340" i="8" s="1"/>
  <c r="H341" i="8" l="1"/>
  <c r="I341" i="8" s="1"/>
  <c r="J341" i="8" s="1"/>
  <c r="O341" i="8"/>
  <c r="P341" i="8" s="1"/>
  <c r="Q341" i="8" s="1"/>
  <c r="O342" i="8" l="1"/>
  <c r="P342" i="8" s="1"/>
  <c r="Q342" i="8" s="1"/>
  <c r="H342" i="8"/>
  <c r="I342" i="8" s="1"/>
  <c r="J342" i="8" s="1"/>
  <c r="H343" i="8" l="1"/>
  <c r="I343" i="8" s="1"/>
  <c r="J343" i="8" s="1"/>
  <c r="O343" i="8"/>
  <c r="P343" i="8" s="1"/>
  <c r="Q343" i="8" s="1"/>
  <c r="O344" i="8" l="1"/>
  <c r="P344" i="8" s="1"/>
  <c r="Q344" i="8" s="1"/>
  <c r="H344" i="8"/>
  <c r="I344" i="8" s="1"/>
  <c r="J344" i="8" s="1"/>
  <c r="H345" i="8" l="1"/>
  <c r="I345" i="8" s="1"/>
  <c r="J345" i="8" s="1"/>
  <c r="O345" i="8"/>
  <c r="P345" i="8" s="1"/>
  <c r="Q345" i="8" s="1"/>
  <c r="O346" i="8" l="1"/>
  <c r="P346" i="8" s="1"/>
  <c r="Q346" i="8"/>
  <c r="H346" i="8"/>
  <c r="I346" i="8" s="1"/>
  <c r="J346" i="8" s="1"/>
  <c r="H347" i="8" l="1"/>
  <c r="I347" i="8" s="1"/>
  <c r="J347" i="8" s="1"/>
  <c r="O347" i="8"/>
  <c r="P347" i="8" s="1"/>
  <c r="Q347" i="8" s="1"/>
  <c r="O348" i="8" l="1"/>
  <c r="P348" i="8" s="1"/>
  <c r="Q348" i="8" s="1"/>
  <c r="H348" i="8"/>
  <c r="I348" i="8" s="1"/>
  <c r="J348" i="8" s="1"/>
  <c r="H349" i="8" l="1"/>
  <c r="I349" i="8" s="1"/>
  <c r="J349" i="8"/>
  <c r="O349" i="8"/>
  <c r="P349" i="8" s="1"/>
  <c r="Q349" i="8" s="1"/>
  <c r="O350" i="8" l="1"/>
  <c r="P350" i="8" s="1"/>
  <c r="Q350" i="8" s="1"/>
  <c r="H350" i="8"/>
  <c r="I350" i="8" s="1"/>
  <c r="J350" i="8" s="1"/>
  <c r="H351" i="8" l="1"/>
  <c r="I351" i="8" s="1"/>
  <c r="J351" i="8" s="1"/>
  <c r="O351" i="8"/>
  <c r="P351" i="8" s="1"/>
  <c r="Q351" i="8" s="1"/>
  <c r="O352" i="8" l="1"/>
  <c r="P352" i="8" s="1"/>
  <c r="Q352" i="8" s="1"/>
  <c r="H352" i="8"/>
  <c r="I352" i="8" s="1"/>
  <c r="J352" i="8" s="1"/>
  <c r="H353" i="8" l="1"/>
  <c r="I353" i="8" s="1"/>
  <c r="J353" i="8"/>
  <c r="O353" i="8"/>
  <c r="P353" i="8" s="1"/>
  <c r="Q353" i="8" s="1"/>
  <c r="O354" i="8" l="1"/>
  <c r="P354" i="8" s="1"/>
  <c r="Q354" i="8"/>
  <c r="H354" i="8"/>
  <c r="I354" i="8" s="1"/>
  <c r="J354" i="8" s="1"/>
  <c r="H355" i="8" l="1"/>
  <c r="I355" i="8" s="1"/>
  <c r="J355" i="8" s="1"/>
  <c r="O355" i="8"/>
  <c r="P355" i="8" s="1"/>
  <c r="Q355" i="8" s="1"/>
  <c r="H356" i="8" l="1"/>
  <c r="I356" i="8" s="1"/>
  <c r="J356" i="8" s="1"/>
  <c r="O356" i="8"/>
  <c r="P356" i="8" s="1"/>
  <c r="Q356" i="8" s="1"/>
  <c r="H357" i="8" l="1"/>
  <c r="I357" i="8" s="1"/>
  <c r="J357" i="8"/>
  <c r="O357" i="8"/>
  <c r="P357" i="8" s="1"/>
  <c r="Q357" i="8" s="1"/>
  <c r="O358" i="8" l="1"/>
  <c r="P358" i="8" s="1"/>
  <c r="Q358" i="8" s="1"/>
  <c r="H358" i="8"/>
  <c r="I358" i="8" s="1"/>
  <c r="J358" i="8" s="1"/>
  <c r="H359" i="8" l="1"/>
  <c r="I359" i="8" s="1"/>
  <c r="J359" i="8" s="1"/>
  <c r="O359" i="8"/>
  <c r="P359" i="8" s="1"/>
  <c r="Q359" i="8" s="1"/>
  <c r="O360" i="8" l="1"/>
  <c r="P360" i="8" s="1"/>
  <c r="Q360" i="8" s="1"/>
  <c r="H360" i="8"/>
  <c r="I360" i="8" s="1"/>
  <c r="J360" i="8" s="1"/>
  <c r="H361" i="8" l="1"/>
  <c r="I361" i="8" s="1"/>
  <c r="J361" i="8"/>
  <c r="O361" i="8"/>
  <c r="P361" i="8" s="1"/>
  <c r="Q361" i="8" s="1"/>
  <c r="O362" i="8" l="1"/>
  <c r="P362" i="8" s="1"/>
  <c r="Q362" i="8" s="1"/>
  <c r="H362" i="8"/>
  <c r="I362" i="8" s="1"/>
  <c r="J362" i="8" s="1"/>
  <c r="H363" i="8" l="1"/>
  <c r="I363" i="8" s="1"/>
  <c r="J363" i="8" s="1"/>
  <c r="O363" i="8"/>
  <c r="P363" i="8" s="1"/>
  <c r="Q363" i="8" s="1"/>
  <c r="O364" i="8" l="1"/>
  <c r="P364" i="8" s="1"/>
  <c r="Q364" i="8" s="1"/>
  <c r="H364" i="8"/>
  <c r="I364" i="8" s="1"/>
  <c r="J364" i="8" s="1"/>
  <c r="H365" i="8" l="1"/>
  <c r="I365" i="8" s="1"/>
  <c r="J365" i="8"/>
  <c r="O365" i="8"/>
  <c r="P365" i="8" s="1"/>
  <c r="Q365" i="8" s="1"/>
  <c r="O366" i="8" l="1"/>
  <c r="P366" i="8" s="1"/>
  <c r="Q366" i="8" s="1"/>
  <c r="H366" i="8"/>
  <c r="I366" i="8" s="1"/>
  <c r="J366" i="8" s="1"/>
  <c r="H367" i="8" l="1"/>
  <c r="I367" i="8" s="1"/>
  <c r="J367" i="8" s="1"/>
  <c r="O367" i="8"/>
  <c r="P367" i="8" s="1"/>
  <c r="Q367" i="8" s="1"/>
  <c r="O368" i="8" l="1"/>
  <c r="P368" i="8" s="1"/>
  <c r="Q368" i="8" s="1"/>
  <c r="H368" i="8"/>
  <c r="I368" i="8" s="1"/>
  <c r="J368" i="8" s="1"/>
  <c r="H369" i="8" l="1"/>
  <c r="I369" i="8" s="1"/>
  <c r="J369" i="8" s="1"/>
  <c r="O369" i="8"/>
  <c r="P369" i="8" s="1"/>
  <c r="Q369" i="8" s="1"/>
  <c r="O370" i="8" l="1"/>
  <c r="P370" i="8" s="1"/>
  <c r="Q370" i="8" s="1"/>
  <c r="H370" i="8"/>
  <c r="I370" i="8" s="1"/>
  <c r="J370" i="8" s="1"/>
  <c r="H371" i="8" l="1"/>
  <c r="I371" i="8" s="1"/>
  <c r="J371" i="8" s="1"/>
  <c r="O371" i="8"/>
  <c r="P371" i="8" s="1"/>
  <c r="Q371" i="8"/>
</calcChain>
</file>

<file path=xl/sharedStrings.xml><?xml version="1.0" encoding="utf-8"?>
<sst xmlns="http://schemas.openxmlformats.org/spreadsheetml/2006/main" count="61198" uniqueCount="5657">
  <si>
    <t>Tables</t>
  </si>
  <si>
    <t>Member</t>
  </si>
  <si>
    <t>AccessPermissions</t>
  </si>
  <si>
    <t>AccessTransactions</t>
  </si>
  <si>
    <t>CoopControl</t>
  </si>
  <si>
    <t>Deposit</t>
  </si>
  <si>
    <t>DepositType</t>
  </si>
  <si>
    <t>District</t>
  </si>
  <si>
    <t>Interest</t>
  </si>
  <si>
    <t>Item</t>
  </si>
  <si>
    <t>Loan</t>
  </si>
  <si>
    <t>LoanDue</t>
  </si>
  <si>
    <t>LoanType</t>
  </si>
  <si>
    <t>MemberGroup</t>
  </si>
  <si>
    <t>MemberType</t>
  </si>
  <si>
    <t>ModuleCategories</t>
  </si>
  <si>
    <t>Modules</t>
  </si>
  <si>
    <t>MonthBalanceDeposit</t>
  </si>
  <si>
    <t>MonthBalanceLoan</t>
  </si>
  <si>
    <t>NoBook</t>
  </si>
  <si>
    <t>NoCard</t>
  </si>
  <si>
    <t>Province</t>
  </si>
  <si>
    <t>RequestDue</t>
  </si>
  <si>
    <t>ReuestLoan</t>
  </si>
  <si>
    <t>Security</t>
  </si>
  <si>
    <t>SubDistrict</t>
  </si>
  <si>
    <t>Title</t>
  </si>
  <si>
    <t>TtlfDeposit</t>
  </si>
  <si>
    <t>TtlfLoan</t>
  </si>
  <si>
    <t>TxnCode</t>
  </si>
  <si>
    <t>Users</t>
  </si>
  <si>
    <t>UserTypes</t>
  </si>
  <si>
    <t>Converse</t>
  </si>
  <si>
    <t>X</t>
  </si>
  <si>
    <t>Y</t>
  </si>
  <si>
    <t>N</t>
  </si>
  <si>
    <t>Null</t>
  </si>
  <si>
    <t>X กำหนดใหม่</t>
  </si>
  <si>
    <t>Y converse แล้ว</t>
  </si>
  <si>
    <t>N ยังไม่ได้converse</t>
  </si>
  <si>
    <t>Null กำหนดเป็นว่าง</t>
  </si>
  <si>
    <t>Description</t>
  </si>
  <si>
    <t>Date</t>
  </si>
  <si>
    <t xml:space="preserve">Menu </t>
  </si>
  <si>
    <t>เพิ่ม program ใน module อย่างไร?</t>
  </si>
  <si>
    <t>Solution</t>
  </si>
  <si>
    <t>Date of Solution</t>
  </si>
  <si>
    <t>InstallAmt คือ เงินหักค่านม (ทุกงวด)
InstallMethod คือ วิธีหักเงินกู้
0 - เงินต้น,
1 - เงินต้น + ดอกเบี้ย,
2 - ดอกเบี้ย
DiscIntFlag คือ การคำนวณดอกเบี้ยชดเชย
0 - ไม่คำนวณ
1 - หักดอกเบี้ย
2 - คำนวณเรียกเก็บ</t>
  </si>
  <si>
    <t>Login</t>
  </si>
  <si>
    <t>แก้ไข AccessTransaction</t>
  </si>
  <si>
    <t>แก้ไข column AccessTransactionID + 1</t>
  </si>
  <si>
    <t xml:space="preserve">     &lt;script type="text/javascript"&gt;
      jQuery(function($){
        $("#date").mask("99/99/9999");
       $("#num_tel").mask("(999) 999-9999");
       $("#tin").mask("99-9999999");
       $("#ssn").mask("999-99-9999");
      });</t>
  </si>
  <si>
    <t>Mask</t>
  </si>
  <si>
    <t>Programs</t>
  </si>
  <si>
    <r>
      <t>&lt;</t>
    </r>
    <r>
      <rPr>
        <b/>
        <sz val="11"/>
        <color rgb="FF006699"/>
        <rFont val="Consolas"/>
        <family val="3"/>
      </rPr>
      <t>input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id</t>
    </r>
    <r>
      <rPr>
        <sz val="11"/>
        <color rgb="FF000000"/>
        <rFont val="Consolas"/>
        <family val="3"/>
      </rPr>
      <t>=</t>
    </r>
    <r>
      <rPr>
        <sz val="11"/>
        <color rgb="FF0000FF"/>
        <rFont val="Consolas"/>
        <family val="3"/>
      </rPr>
      <t>"num"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type</t>
    </r>
    <r>
      <rPr>
        <sz val="11"/>
        <color rgb="FF000000"/>
        <rFont val="Consolas"/>
        <family val="3"/>
      </rPr>
      <t>=</t>
    </r>
    <r>
      <rPr>
        <sz val="11"/>
        <color rgb="FF0000FF"/>
        <rFont val="Consolas"/>
        <family val="3"/>
      </rPr>
      <t>"text"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/&gt;</t>
    </r>
  </si>
  <si>
    <r>
      <t>&lt;</t>
    </r>
    <r>
      <rPr>
        <b/>
        <sz val="11"/>
        <color rgb="FF006699"/>
        <rFont val="Consolas"/>
        <family val="3"/>
      </rPr>
      <t>input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type</t>
    </r>
    <r>
      <rPr>
        <sz val="11"/>
        <color rgb="FF000000"/>
        <rFont val="Consolas"/>
        <family val="3"/>
      </rPr>
      <t>=</t>
    </r>
    <r>
      <rPr>
        <sz val="11"/>
        <color rgb="FF0000FF"/>
        <rFont val="Consolas"/>
        <family val="3"/>
      </rPr>
      <t>"button"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id</t>
    </r>
    <r>
      <rPr>
        <sz val="11"/>
        <color rgb="FF000000"/>
        <rFont val="Consolas"/>
        <family val="3"/>
      </rPr>
      <t>=</t>
    </r>
    <r>
      <rPr>
        <sz val="11"/>
        <color rgb="FF0000FF"/>
        <rFont val="Consolas"/>
        <family val="3"/>
      </rPr>
      <t>"btnformat"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value</t>
    </r>
    <r>
      <rPr>
        <sz val="11"/>
        <color rgb="FF000000"/>
        <rFont val="Consolas"/>
        <family val="3"/>
      </rPr>
      <t>=</t>
    </r>
    <r>
      <rPr>
        <sz val="11"/>
        <color rgb="FF0000FF"/>
        <rFont val="Consolas"/>
        <family val="3"/>
      </rPr>
      <t>"Format Number"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/&gt;</t>
    </r>
  </si>
  <si>
    <t>We have added a textbox and a button control to the page. Now add the following script (by a programmer Elias Z) that adds a comma to a number after every three digits:</t>
  </si>
  <si>
    <r>
      <t>$(</t>
    </r>
    <r>
      <rPr>
        <b/>
        <sz val="11"/>
        <color rgb="FF006699"/>
        <rFont val="Consolas"/>
        <family val="3"/>
      </rPr>
      <t>function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() {</t>
    </r>
  </si>
  <si>
    <r>
      <t>    </t>
    </r>
    <r>
      <rPr>
        <sz val="11"/>
        <color rgb="FF000000"/>
        <rFont val="Consolas"/>
        <family val="3"/>
      </rPr>
      <t>$(</t>
    </r>
    <r>
      <rPr>
        <sz val="11"/>
        <color rgb="FF0000FF"/>
        <rFont val="Consolas"/>
        <family val="3"/>
      </rPr>
      <t>'#btnformat'</t>
    </r>
    <r>
      <rPr>
        <sz val="11"/>
        <color rgb="FF000000"/>
        <rFont val="Consolas"/>
        <family val="3"/>
      </rPr>
      <t>).on(</t>
    </r>
    <r>
      <rPr>
        <sz val="11"/>
        <color rgb="FF0000FF"/>
        <rFont val="Consolas"/>
        <family val="3"/>
      </rPr>
      <t>'click'</t>
    </r>
    <r>
      <rPr>
        <sz val="11"/>
        <color rgb="FF000000"/>
        <rFont val="Consolas"/>
        <family val="3"/>
      </rPr>
      <t xml:space="preserve">, </t>
    </r>
    <r>
      <rPr>
        <b/>
        <sz val="11"/>
        <color rgb="FF006699"/>
        <rFont val="Consolas"/>
        <family val="3"/>
      </rPr>
      <t>function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() {</t>
    </r>
  </si>
  <si>
    <r>
      <t>        </t>
    </r>
    <r>
      <rPr>
        <b/>
        <sz val="11"/>
        <color rgb="FF006699"/>
        <rFont val="Consolas"/>
        <family val="3"/>
      </rPr>
      <t>var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x = $(</t>
    </r>
    <r>
      <rPr>
        <sz val="11"/>
        <color rgb="FF0000FF"/>
        <rFont val="Consolas"/>
        <family val="3"/>
      </rPr>
      <t>'#num'</t>
    </r>
    <r>
      <rPr>
        <sz val="11"/>
        <color rgb="FF000000"/>
        <rFont val="Consolas"/>
        <family val="3"/>
      </rPr>
      <t>).val();</t>
    </r>
  </si>
  <si>
    <r>
      <t>        </t>
    </r>
    <r>
      <rPr>
        <sz val="11"/>
        <color rgb="FF000000"/>
        <rFont val="Consolas"/>
        <family val="3"/>
      </rPr>
      <t>$(</t>
    </r>
    <r>
      <rPr>
        <sz val="11"/>
        <color rgb="FF0000FF"/>
        <rFont val="Consolas"/>
        <family val="3"/>
      </rPr>
      <t>'#num'</t>
    </r>
    <r>
      <rPr>
        <sz val="11"/>
        <color rgb="FF000000"/>
        <rFont val="Consolas"/>
        <family val="3"/>
      </rPr>
      <t>).val(addCommas(x));</t>
    </r>
  </si>
  <si>
    <r>
      <t>    </t>
    </r>
    <r>
      <rPr>
        <sz val="11"/>
        <color rgb="FF000000"/>
        <rFont val="Consolas"/>
        <family val="3"/>
      </rPr>
      <t>});</t>
    </r>
  </si>
  <si>
    <t>});</t>
  </si>
  <si>
    <r>
      <t>function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addCommas(x) {</t>
    </r>
  </si>
  <si>
    <r>
      <t>    </t>
    </r>
    <r>
      <rPr>
        <b/>
        <sz val="11"/>
        <color rgb="FF006699"/>
        <rFont val="Consolas"/>
        <family val="3"/>
      </rPr>
      <t>var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parts = x.toString().split(</t>
    </r>
    <r>
      <rPr>
        <sz val="11"/>
        <color rgb="FF0000FF"/>
        <rFont val="Consolas"/>
        <family val="3"/>
      </rPr>
      <t>"."</t>
    </r>
    <r>
      <rPr>
        <sz val="11"/>
        <color rgb="FF000000"/>
        <rFont val="Consolas"/>
        <family val="3"/>
      </rPr>
      <t>);</t>
    </r>
  </si>
  <si>
    <r>
      <t>    </t>
    </r>
    <r>
      <rPr>
        <sz val="11"/>
        <color rgb="FF000000"/>
        <rFont val="Consolas"/>
        <family val="3"/>
      </rPr>
      <t xml:space="preserve">parts[0] = parts[0].replace(/\B(?=(\d{3})+(?!\d))/g, </t>
    </r>
    <r>
      <rPr>
        <sz val="11"/>
        <color rgb="FF0000FF"/>
        <rFont val="Consolas"/>
        <family val="3"/>
      </rPr>
      <t>","</t>
    </r>
    <r>
      <rPr>
        <sz val="11"/>
        <color rgb="FF000000"/>
        <rFont val="Consolas"/>
        <family val="3"/>
      </rPr>
      <t>);</t>
    </r>
  </si>
  <si>
    <r>
      <t>    </t>
    </r>
    <r>
      <rPr>
        <b/>
        <sz val="11"/>
        <color rgb="FF006699"/>
        <rFont val="Consolas"/>
        <family val="3"/>
      </rPr>
      <t>return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parts.join(</t>
    </r>
    <r>
      <rPr>
        <sz val="11"/>
        <color rgb="FF0000FF"/>
        <rFont val="Consolas"/>
        <family val="3"/>
      </rPr>
      <t>"."</t>
    </r>
    <r>
      <rPr>
        <sz val="11"/>
        <color rgb="FF000000"/>
        <rFont val="Consolas"/>
        <family val="3"/>
      </rPr>
      <t>);</t>
    </r>
  </si>
  <si>
    <t>}</t>
  </si>
  <si>
    <t>For those who don't like to import VB functions. Here's pure C# code for PMT</t>
  </si>
  <si>
    <t>public static double PMT(double yearlyInterestRate, int totalNumberOfMonths, double loanAmount)</t>
  </si>
  <si>
    <t>{</t>
  </si>
  <si>
    <t xml:space="preserve">    var rate = (double) yearlyInterestRate / 100 / 12;</t>
  </si>
  <si>
    <r>
      <t xml:space="preserve">    var denominator = </t>
    </r>
    <r>
      <rPr>
        <sz val="12"/>
        <color rgb="FF2B91AF"/>
        <rFont val="Tahoma"/>
        <family val="2"/>
        <scheme val="major"/>
      </rPr>
      <t>Math</t>
    </r>
    <r>
      <rPr>
        <sz val="12"/>
        <color rgb="FF242729"/>
        <rFont val="Tahoma"/>
        <family val="2"/>
        <scheme val="major"/>
      </rPr>
      <t>.</t>
    </r>
    <r>
      <rPr>
        <sz val="12"/>
        <color rgb="FF2B91AF"/>
        <rFont val="Tahoma"/>
        <family val="2"/>
        <scheme val="major"/>
      </rPr>
      <t>Pow</t>
    </r>
    <r>
      <rPr>
        <sz val="12"/>
        <color rgb="FF242729"/>
        <rFont val="Tahoma"/>
        <family val="2"/>
        <scheme val="major"/>
      </rPr>
      <t>((1 + rate), totalNumberOfMonths) - 1;</t>
    </r>
  </si>
  <si>
    <t xml:space="preserve">    return (rate + (rate/denominator)) * loanAmount;</t>
  </si>
  <si>
    <t>PMT(7, 360, 120000);</t>
  </si>
  <si>
    <t>// Result: 798.36</t>
  </si>
  <si>
    <t>PMT(4.5, 360, 137500.47);</t>
  </si>
  <si>
    <t>// Result: 696.69</t>
  </si>
  <si>
    <t>PMT(4.13, 360, 61520);</t>
  </si>
  <si>
    <t>// Result: 298.33</t>
  </si>
  <si>
    <t>PMT(6.38, 360, 89200);</t>
  </si>
  <si>
    <t>// Result: 556.78</t>
  </si>
  <si>
    <r>
      <t xml:space="preserve">            var lastCalIntDate = loanData.last_calc_int;
            if (lastCalIntDate != null) {
                var maskedLastCalIntDate = conversion.</t>
    </r>
    <r>
      <rPr>
        <sz val="11"/>
        <color rgb="FFFF0000"/>
        <rFont val="Tahoma"/>
        <family val="2"/>
        <scheme val="minor"/>
      </rPr>
      <t>toMaskDate</t>
    </r>
    <r>
      <rPr>
        <sz val="11"/>
        <color theme="1"/>
        <rFont val="Tahoma"/>
        <family val="2"/>
        <scheme val="minor"/>
      </rPr>
      <t>(lastCalIntDate);
                $("#dtLastCalIntDate").val(maskedLastCalIntDate);
            }</t>
    </r>
  </si>
  <si>
    <t>DateInBE</t>
  </si>
  <si>
    <r>
      <t xml:space="preserve">CreatedBy = </t>
    </r>
    <r>
      <rPr>
        <sz val="11"/>
        <color rgb="FFFF0000"/>
        <rFont val="Tahoma"/>
        <family val="2"/>
        <scheme val="minor"/>
      </rPr>
      <t>AuthorizeHelper</t>
    </r>
    <r>
      <rPr>
        <sz val="11"/>
        <color theme="1"/>
        <rFont val="Tahoma"/>
        <family val="2"/>
        <scheme val="minor"/>
      </rPr>
      <t>.Current.UserAccount().UserID,</t>
    </r>
  </si>
  <si>
    <t>AuthorizeHelper</t>
  </si>
  <si>
    <t>Add Commas to Number</t>
  </si>
  <si>
    <t>$("#btnSave").prop("disabled", false);
$("#btnAddAddress").hide(true);</t>
  </si>
  <si>
    <t>Disable, hide</t>
  </si>
  <si>
    <t>DateINBE</t>
  </si>
  <si>
    <t>$("#RequestLoan_loan_date").val(conversion.JsontoDate(data.RequestLoan.loan_date));
var maskedDate = conversion.toMaskDate(data.RequestLoan.loan_date);
$("#RequestLoan_StrLoan_date").val(maskedDate);</t>
  </si>
  <si>
    <t>BackDate is string
var BackDate = ConvertStrDateThToDateEn(backDate);</t>
  </si>
  <si>
    <t>var thisMthProcDate = CurrentAuth.CoopSystem().this_mth_proc_date ?? default(DateTime);</t>
  </si>
  <si>
    <t>Converse date string to date time</t>
  </si>
  <si>
    <t>default</t>
  </si>
  <si>
    <t>sumB += Convert.ToDouble(l.install_amt ?? 0) + dblIntCalc;</t>
  </si>
  <si>
    <t xml:space="preserve">    function Validate() {</t>
  </si>
  <si>
    <t xml:space="preserve">        var mgs = "";</t>
  </si>
  <si>
    <t xml:space="preserve">        if ($("#RequestLoan_t_loan").data("kendoDropDownList").value() == undefined || $("#RequestLoan_t_loan").data("kendoDropDownList").value() == "") {</t>
  </si>
  <si>
    <t xml:space="preserve">            mgs += "กรุณาเลือกสัญญาที่แนะนำ \n";</t>
  </si>
  <si>
    <t xml:space="preserve">        }</t>
  </si>
  <si>
    <t xml:space="preserve">        if ($("#Member_member_id").val().replace("-", "") == undefined || $("#Member_member_id").val().replace("-", "") == "") {</t>
  </si>
  <si>
    <t xml:space="preserve">            mgs += "กรุณากรอกทะเบียนสมาชิก";</t>
  </si>
  <si>
    <t xml:space="preserve">        return mgs;</t>
  </si>
  <si>
    <t xml:space="preserve">    }</t>
  </si>
  <si>
    <t>Validate</t>
  </si>
  <si>
    <t>summation</t>
  </si>
  <si>
    <t>&lt;asp:Content ID="Content1" ContentPlaceHolderID="head" runat="server"&gt;
    &lt;script type="text/javascript"&gt;
        function successalert() {
            swal({
                title: 'Congratulations!',
                text: 'Your message has been succesfully sent',
                type: 'success'
            });
        }
    &lt;/script&gt;
&lt;/asp:Content&gt;
protected void Button1_Click(object sender, EventArgs e)
        {
            ScriptManager.RegisterStartupScript(this, GetType(), "Popup", "successalert();", true);
        }</t>
  </si>
  <si>
    <t>swal</t>
  </si>
  <si>
    <t>โปรแกรมแฟ้มข้อมูลสมาชิก
1. Validation TransferOut
2. PostalCode, SubDistrict, District, Province ยัง Action ไม่ได้
3. Date 
    วันที่ที่เป็น null
    Datepicker = พศ dd/mm/yyyy calendar 
4. Mask format
5. Number มี ,
6. validatedate</t>
  </si>
  <si>
    <t>$("#ResignDateTH").val(conversion.DateInBE(data.ResignDate));
$("#Salary").val(numberic.addCommas(data.Salary));</t>
  </si>
  <si>
    <t>TransferIn</t>
  </si>
  <si>
    <t>ResignDate: conversion.DateInCE($("#ResignDateTH").val()),</t>
  </si>
  <si>
    <t>TransferOut</t>
  </si>
  <si>
    <t>add modules</t>
  </si>
  <si>
    <t>focus</t>
  </si>
  <si>
    <t>create deposit, loan</t>
  </si>
  <si>
    <t>comma textbox ที่คำนวณ</t>
  </si>
  <si>
    <t>ต้อง Select by ชื่อได้</t>
  </si>
  <si>
    <t>GetVisitorComputerName</t>
  </si>
  <si>
    <t>AccountController</t>
  </si>
  <si>
    <t>Problems</t>
  </si>
  <si>
    <t>Solutions</t>
  </si>
  <si>
    <t>Control</t>
  </si>
  <si>
    <t>Master</t>
  </si>
  <si>
    <t>System</t>
  </si>
  <si>
    <t>TXN</t>
  </si>
  <si>
    <t>UCF</t>
  </si>
  <si>
    <t>Interest (Deposit)</t>
  </si>
  <si>
    <t>Interest (Loan)</t>
  </si>
  <si>
    <t>ควบคุมระบบ</t>
  </si>
  <si>
    <t>TABLE_SCHEMA</t>
  </si>
  <si>
    <t>TABLE_NAME</t>
  </si>
  <si>
    <t>ประเภทเงินฝาก</t>
  </si>
  <si>
    <t>ประเภทเงินกู้</t>
  </si>
  <si>
    <t>อัตราดอกเบี้ยเงินฝาก</t>
  </si>
  <si>
    <t>โปรแกรม</t>
  </si>
  <si>
    <t>ประเภทโปรแกรม</t>
  </si>
  <si>
    <t>คำนำหน้าชื่อ</t>
  </si>
  <si>
    <t>กลุ่มสมาชิก</t>
  </si>
  <si>
    <t>ประเภทสมาชิก</t>
  </si>
  <si>
    <t>จังหวัด</t>
  </si>
  <si>
    <t>อำเภอ</t>
  </si>
  <si>
    <t>ตำบล</t>
  </si>
  <si>
    <t>YearBalanceDeposit</t>
  </si>
  <si>
    <t>YearBalanceLoan</t>
  </si>
  <si>
    <t>สมาชิก</t>
  </si>
  <si>
    <t>บัญชีเงินฝาก</t>
  </si>
  <si>
    <t>ยอดฝาก</t>
  </si>
  <si>
    <t>รายการไม่มีสมุด</t>
  </si>
  <si>
    <t>สัญญาเงินกู้</t>
  </si>
  <si>
    <t>รหัสต่าง ๆ</t>
  </si>
  <si>
    <t>แฟ้มข้อมูล</t>
  </si>
  <si>
    <t>Loan
LoanDue
Security</t>
  </si>
  <si>
    <t>รายการประจำวัน</t>
  </si>
  <si>
    <t>DEP</t>
  </si>
  <si>
    <t>LON</t>
  </si>
  <si>
    <t>All</t>
  </si>
  <si>
    <t>เปิดบัญชีเงินฝาก</t>
  </si>
  <si>
    <t>ฝาก/ถอนบัญชีเงินฝาก</t>
  </si>
  <si>
    <t>Deposit
Item
NoBook
TtlfDeposit</t>
  </si>
  <si>
    <t>พิมพ์สมุด</t>
  </si>
  <si>
    <t>Deposit
NoBook</t>
  </si>
  <si>
    <t>ยกสมุดใหม่ / สมุดหายขึ้นใหม่</t>
  </si>
  <si>
    <t>Develop</t>
  </si>
  <si>
    <t>Status</t>
  </si>
  <si>
    <t>พิมพ์สมุดซ้ำ</t>
  </si>
  <si>
    <t>เปิดคำขอกู้</t>
  </si>
  <si>
    <t>รับชำระเงืนกู้</t>
  </si>
  <si>
    <t>RequestLoan
RequestLoanDue</t>
  </si>
  <si>
    <t>Loan
TtlfLoan</t>
  </si>
  <si>
    <t>แก้ไขรายการฝาก/ถอนบัญชีเงินฝาก (EC)</t>
  </si>
  <si>
    <t>แก้ไขรายการรับชำระเงืนกู้ (EC)</t>
  </si>
  <si>
    <t>RequestLoanDue</t>
  </si>
  <si>
    <t>RequestLoan</t>
  </si>
  <si>
    <t>Started</t>
  </si>
  <si>
    <t>Validate input date</t>
  </si>
  <si>
    <t>Deposit
Item</t>
  </si>
  <si>
    <t>LoanDue, Security ยังไม่ได้เขียน
Validate input date</t>
  </si>
  <si>
    <t>1 ไม่ได้ apply ให้ เงินฝากประจำ
2 วันที่ย้อนหลังไม่ได้ validate
3 ยังไม่ได้พิมพ์สมุดเงินฝาก / Slip</t>
  </si>
  <si>
    <t>1 วันที่ย้อนหลังไม่ได้ validate
2 ยังไม่ได้ใบเสร็จรับเงิน</t>
  </si>
  <si>
    <t>ประมวลผล</t>
  </si>
  <si>
    <t>รหัสรายการ</t>
  </si>
  <si>
    <t>ผู้ใช้ระบบ</t>
  </si>
  <si>
    <t>การอนุญาตให้เข้าโปรแกรม</t>
  </si>
  <si>
    <t>ประเภทผู้ใช้ระบบ</t>
  </si>
  <si>
    <t>สอบถาม</t>
  </si>
  <si>
    <t>สอบถามดอกเบี้ยบัญชีเงินฝากประจำ</t>
  </si>
  <si>
    <t>สอบถามรายการฝาก/ถอนบัญชีเงินฝาก</t>
  </si>
  <si>
    <t>Deposit
Member</t>
  </si>
  <si>
    <t>ค้นหาเลขที่บัญชีเงินฝาก</t>
  </si>
  <si>
    <t>Active</t>
  </si>
  <si>
    <t>No</t>
  </si>
  <si>
    <t>สอบถามตารางอัตราดอกเบี้ยเงินฝาก</t>
  </si>
  <si>
    <t>Deposit
TtlfDeposit</t>
  </si>
  <si>
    <t>Interest
DepositType</t>
  </si>
  <si>
    <t>S06</t>
  </si>
  <si>
    <t>NULL</t>
  </si>
  <si>
    <t>S12</t>
  </si>
  <si>
    <t>SAV</t>
  </si>
  <si>
    <t>9400866</t>
  </si>
  <si>
    <t>9400989</t>
  </si>
  <si>
    <t>9401028</t>
  </si>
  <si>
    <t>9401275</t>
  </si>
  <si>
    <t>9401405</t>
  </si>
  <si>
    <t>9401711</t>
  </si>
  <si>
    <t>9401721</t>
  </si>
  <si>
    <t>9401726</t>
  </si>
  <si>
    <t>9400455</t>
  </si>
  <si>
    <t>9400821</t>
  </si>
  <si>
    <t>9401455</t>
  </si>
  <si>
    <t>9401456</t>
  </si>
  <si>
    <t>9401672</t>
  </si>
  <si>
    <t>9401679</t>
  </si>
  <si>
    <t>9401694</t>
  </si>
  <si>
    <t>9401714</t>
  </si>
  <si>
    <t>9401742</t>
  </si>
  <si>
    <t>9401746</t>
  </si>
  <si>
    <t>9401768</t>
  </si>
  <si>
    <t>9401769</t>
  </si>
  <si>
    <t>9401785</t>
  </si>
  <si>
    <t>9401787</t>
  </si>
  <si>
    <t>9401790</t>
  </si>
  <si>
    <t>9401811</t>
  </si>
  <si>
    <t>9401820</t>
  </si>
  <si>
    <t>9401835</t>
  </si>
  <si>
    <t>9401841</t>
  </si>
  <si>
    <t>0010735</t>
  </si>
  <si>
    <t>0011630</t>
  </si>
  <si>
    <t>0012197</t>
  </si>
  <si>
    <t>0014107</t>
  </si>
  <si>
    <t>0014113</t>
  </si>
  <si>
    <t>0014116</t>
  </si>
  <si>
    <t>0014136</t>
  </si>
  <si>
    <t>0014145</t>
  </si>
  <si>
    <t>0014156</t>
  </si>
  <si>
    <t>0014160</t>
  </si>
  <si>
    <t>0014177</t>
  </si>
  <si>
    <t>0014182</t>
  </si>
  <si>
    <t>0014189</t>
  </si>
  <si>
    <t>0014191</t>
  </si>
  <si>
    <t>0014215</t>
  </si>
  <si>
    <t>0014218</t>
  </si>
  <si>
    <t>0014219</t>
  </si>
  <si>
    <t>0014228</t>
  </si>
  <si>
    <t>0014233</t>
  </si>
  <si>
    <t>0014235</t>
  </si>
  <si>
    <t>0014238</t>
  </si>
  <si>
    <t>0014239</t>
  </si>
  <si>
    <t>0014242</t>
  </si>
  <si>
    <t>0014243</t>
  </si>
  <si>
    <t>0014245</t>
  </si>
  <si>
    <t>0014248</t>
  </si>
  <si>
    <t>0014250</t>
  </si>
  <si>
    <t>0014257</t>
  </si>
  <si>
    <t>0014260</t>
  </si>
  <si>
    <t>0014261</t>
  </si>
  <si>
    <t>0014264</t>
  </si>
  <si>
    <t>0014265</t>
  </si>
  <si>
    <t>0014269</t>
  </si>
  <si>
    <t>0014271</t>
  </si>
  <si>
    <t>0014274</t>
  </si>
  <si>
    <t>0014278</t>
  </si>
  <si>
    <t>0014281</t>
  </si>
  <si>
    <t>0014282</t>
  </si>
  <si>
    <t>0014290</t>
  </si>
  <si>
    <t>0014291</t>
  </si>
  <si>
    <t>0014292</t>
  </si>
  <si>
    <t>0014296</t>
  </si>
  <si>
    <t>0014299</t>
  </si>
  <si>
    <t>0014302</t>
  </si>
  <si>
    <t>0014304</t>
  </si>
  <si>
    <t>0014310</t>
  </si>
  <si>
    <t>0014315</t>
  </si>
  <si>
    <t>0014316</t>
  </si>
  <si>
    <t>0014318</t>
  </si>
  <si>
    <t>0014319</t>
  </si>
  <si>
    <t>0014320</t>
  </si>
  <si>
    <t>0014321</t>
  </si>
  <si>
    <t>0014324</t>
  </si>
  <si>
    <t>0014325</t>
  </si>
  <si>
    <t>0014326</t>
  </si>
  <si>
    <t>0014328</t>
  </si>
  <si>
    <t>0014330</t>
  </si>
  <si>
    <t>0014332</t>
  </si>
  <si>
    <t>0014339</t>
  </si>
  <si>
    <t>0014341</t>
  </si>
  <si>
    <t>0014346</t>
  </si>
  <si>
    <t>0014347</t>
  </si>
  <si>
    <t>0014348</t>
  </si>
  <si>
    <t>0014349</t>
  </si>
  <si>
    <t>0014351</t>
  </si>
  <si>
    <t>0014352</t>
  </si>
  <si>
    <t>0014355</t>
  </si>
  <si>
    <t>0014357</t>
  </si>
  <si>
    <t>0014360</t>
  </si>
  <si>
    <t>0014365</t>
  </si>
  <si>
    <t>0014370</t>
  </si>
  <si>
    <t>0014372</t>
  </si>
  <si>
    <t>0014373</t>
  </si>
  <si>
    <t>0014375</t>
  </si>
  <si>
    <t>0014380</t>
  </si>
  <si>
    <t>0014382</t>
  </si>
  <si>
    <t>0014384</t>
  </si>
  <si>
    <t>0014386</t>
  </si>
  <si>
    <t>0014388</t>
  </si>
  <si>
    <t>0014392</t>
  </si>
  <si>
    <t>0014394</t>
  </si>
  <si>
    <t>0014399</t>
  </si>
  <si>
    <t>0014400</t>
  </si>
  <si>
    <t>0014401</t>
  </si>
  <si>
    <t>0014404</t>
  </si>
  <si>
    <t>0014405</t>
  </si>
  <si>
    <t>0014412</t>
  </si>
  <si>
    <t>0014415</t>
  </si>
  <si>
    <t>0014420</t>
  </si>
  <si>
    <t>0014423</t>
  </si>
  <si>
    <t>0014433</t>
  </si>
  <si>
    <t>0014435</t>
  </si>
  <si>
    <t>0014436</t>
  </si>
  <si>
    <t>0014438</t>
  </si>
  <si>
    <t>0014439</t>
  </si>
  <si>
    <t>0014441</t>
  </si>
  <si>
    <t>0014487</t>
  </si>
  <si>
    <t>014321</t>
  </si>
  <si>
    <t>MemberID</t>
  </si>
  <si>
    <t>Name</t>
  </si>
  <si>
    <t>member_id</t>
  </si>
  <si>
    <t>t_deposit</t>
  </si>
  <si>
    <t>account_no</t>
  </si>
  <si>
    <t>account_name</t>
  </si>
  <si>
    <t>0000</t>
  </si>
  <si>
    <t>นางพะเยาว์ หรือ นายสมพงษ์  สุนทร</t>
  </si>
  <si>
    <t>06303</t>
  </si>
  <si>
    <t>นางจั๊ว หรือ นายอรุณ   สายใจ</t>
  </si>
  <si>
    <t>06488</t>
  </si>
  <si>
    <t>นาย ปัญญา   ทองอ่อน</t>
  </si>
  <si>
    <t>06496</t>
  </si>
  <si>
    <t>นางสายชล  นายะสุนทรกุล</t>
  </si>
  <si>
    <t>08152</t>
  </si>
  <si>
    <t>น.ส.รัตนา  หิรัญรัตนภิญโญ</t>
  </si>
  <si>
    <t>08395</t>
  </si>
  <si>
    <t>นาง ธนพร อั้งลี่</t>
  </si>
  <si>
    <t>08397</t>
  </si>
  <si>
    <t>นายเดชา  หรือ  นางแตงอ่อน  เกิดฤทธิ์</t>
  </si>
  <si>
    <t>08406</t>
  </si>
  <si>
    <t>นางสาว ปวีณา เนื่องกันยา</t>
  </si>
  <si>
    <t>08410</t>
  </si>
  <si>
    <t>นาย ชาตรี จันทร์เพ็ญสุริยา</t>
  </si>
  <si>
    <t>08414</t>
  </si>
  <si>
    <t>นาย แดน อู๋สัมถะ</t>
  </si>
  <si>
    <t>08420</t>
  </si>
  <si>
    <t>นาย ศักดิ์ชัย จันทร์งาม</t>
  </si>
  <si>
    <t>08423</t>
  </si>
  <si>
    <t>นางสาว นิภาวรรณ บุญเทียม</t>
  </si>
  <si>
    <t>08426</t>
  </si>
  <si>
    <t>นางสาวเนตรดาว  หรือ  นางดาวเรือง  กัณหา</t>
  </si>
  <si>
    <t>นางสาว เนตรดาว กัณหา</t>
  </si>
  <si>
    <t>08431</t>
  </si>
  <si>
    <t>นาย ชาตรี กองรามัญหรือน.ส.เพียงฝัน  ทิพย์เครือ</t>
  </si>
  <si>
    <t>08442</t>
  </si>
  <si>
    <t>นายปัญญารัตน์ จุฬากรณ์ หรือน.ส.จันทร์จิรา ติเยาว์</t>
  </si>
  <si>
    <t>08447</t>
  </si>
  <si>
    <t>นางสาว พยอม บุญเต็ม</t>
  </si>
  <si>
    <t>08453</t>
  </si>
  <si>
    <t>นางสาว วิภาพร  รุ่งวิทยา</t>
  </si>
  <si>
    <t>08458</t>
  </si>
  <si>
    <t>นาง มาลี สังข์พลาบ</t>
  </si>
  <si>
    <t>08463</t>
  </si>
  <si>
    <t>นาง ดาว   เกิดฤทธิ์</t>
  </si>
  <si>
    <t>08468</t>
  </si>
  <si>
    <t>นาย อามร พานทอง หรือ นางสาววิลาวรรณ เกิดกันชีพ</t>
  </si>
  <si>
    <t>08469</t>
  </si>
  <si>
    <t>นางสาว รัดเกล้า กุลวิรัตน์</t>
  </si>
  <si>
    <t>08470</t>
  </si>
  <si>
    <t>นาย สมชาย สุจริต</t>
  </si>
  <si>
    <t>08471</t>
  </si>
  <si>
    <t>นาย คงศักดิ์ หรือ นางวัชรี  ชมภูพันธ์</t>
  </si>
  <si>
    <t>08473</t>
  </si>
  <si>
    <t>นาย ประสิทธ์ หรือ นายประเสริฐ เจียดชาติ</t>
  </si>
  <si>
    <t>08476</t>
  </si>
  <si>
    <t>นางสาว ดาว อ่อนแป้น</t>
  </si>
  <si>
    <t>08478</t>
  </si>
  <si>
    <t>นาย วิโรจน์ แซ่จง</t>
  </si>
  <si>
    <t>08479</t>
  </si>
  <si>
    <t>นางสาว ศันษณีย์ บังชะฎาหรือนางเฉลียว ตังปีอก</t>
  </si>
  <si>
    <t>08484</t>
  </si>
  <si>
    <t>นางสาว กนกวรรณ ยินดี</t>
  </si>
  <si>
    <t>08489</t>
  </si>
  <si>
    <t>นาย บุญเลิศ ชัยมัง</t>
  </si>
  <si>
    <t>08502</t>
  </si>
  <si>
    <t>นายนภดล หรือ นายสมชาย  สนลอย</t>
  </si>
  <si>
    <t>08503</t>
  </si>
  <si>
    <t>นายพงษ์ศักดิ์  ธรรมเอื้ออารีย์</t>
  </si>
  <si>
    <t>นาย พงษ์ศักดิ์</t>
  </si>
  <si>
    <t>ธรรมเอื้ออารีย์</t>
  </si>
  <si>
    <t>08507</t>
  </si>
  <si>
    <t>นายสุธากร   หรือนายสุนทร คงสิน</t>
  </si>
  <si>
    <t>08508</t>
  </si>
  <si>
    <t>นาย ชูชาติ ปานสะอาด หรือ นางกัลป์จรีย์  สุวรรณปรีชา</t>
  </si>
  <si>
    <t>08512</t>
  </si>
  <si>
    <t>นางอารีรัตน์ หรือนายชัยรัตน์  แซ่ลิ้ม</t>
  </si>
  <si>
    <t>08516</t>
  </si>
  <si>
    <t>นาย สมวงค์  ลาภธนกุล</t>
  </si>
  <si>
    <t>08519</t>
  </si>
  <si>
    <t>นางสาว สุวรรณี    ชูยินดี</t>
  </si>
  <si>
    <t>08521</t>
  </si>
  <si>
    <t>นางสาว ธิดารัตน์   จำปาศรี</t>
  </si>
  <si>
    <t>08526</t>
  </si>
  <si>
    <t>นาย ศราวุธ   บุญเย็น</t>
  </si>
  <si>
    <t>08527</t>
  </si>
  <si>
    <t>นายธนชัย  ลาภธนกุล</t>
  </si>
  <si>
    <t>08534</t>
  </si>
  <si>
    <t>นางสาว จรูญ  รัดแดง</t>
  </si>
  <si>
    <t>08538</t>
  </si>
  <si>
    <t>นางมาลี   หรือ  นายปราโมทย์  ทองลมูล</t>
  </si>
  <si>
    <t>08539</t>
  </si>
  <si>
    <t>นาย พจน์   เจริญธรรม</t>
  </si>
  <si>
    <t>08543</t>
  </si>
  <si>
    <t>นาย อนันต์   มุมแดงหรือ น.ส.วีณา  ใจมั่น</t>
  </si>
  <si>
    <t>08553</t>
  </si>
  <si>
    <t>นาย ประภัทร์   เขียวชะอุ่ม</t>
  </si>
  <si>
    <t>08557</t>
  </si>
  <si>
    <t>นาง สุนิสา    ฉิมพาลี</t>
  </si>
  <si>
    <t>08558</t>
  </si>
  <si>
    <t>นางสาว ธนพรรณ   สุพรธรรม</t>
  </si>
  <si>
    <t>08563</t>
  </si>
  <si>
    <t>นาย ธชาทัต  กุลพรทานุทัต</t>
  </si>
  <si>
    <t>08569</t>
  </si>
  <si>
    <t>นางสาว เลียม  โสดสงค์ หรือ นางสาว จันทร์ธนา นันกา</t>
  </si>
  <si>
    <t>08574</t>
  </si>
  <si>
    <t>นาย สาธิต เลิศรพ</t>
  </si>
  <si>
    <t>08576</t>
  </si>
  <si>
    <t>นางสาว ลภัสรดา  วรัตมนรถิรา</t>
  </si>
  <si>
    <t>08577</t>
  </si>
  <si>
    <t>นางสาว จันทร์เพ็ญ   วรภักดี</t>
  </si>
  <si>
    <t>08580</t>
  </si>
  <si>
    <t>นาย ทิวา   เกิดบัว</t>
  </si>
  <si>
    <t>08581</t>
  </si>
  <si>
    <t>นาง สำอางค์  ชาดา</t>
  </si>
  <si>
    <t>08588</t>
  </si>
  <si>
    <t>นางสาว พัชรา   กุลพานิชย์</t>
  </si>
  <si>
    <t>08589</t>
  </si>
  <si>
    <t>นางสาว ฉวีวรรณ   เลิศรพ</t>
  </si>
  <si>
    <t>08592</t>
  </si>
  <si>
    <t>นายพิชิต หรือ  นางสุพัตรา  จันอ้น</t>
  </si>
  <si>
    <t>08593</t>
  </si>
  <si>
    <t>นางสาว ชุติมา   คุณชัยวัฒนกิจ</t>
  </si>
  <si>
    <t>08599</t>
  </si>
  <si>
    <t>นาย ณัฐพงศ์ หรือนางบัวหลวง  อยู่รุ่ง</t>
  </si>
  <si>
    <t>08600</t>
  </si>
  <si>
    <t>นางสาว พรทิพย์  เจตพุก</t>
  </si>
  <si>
    <t>08603</t>
  </si>
  <si>
    <t>นาง วรรณเพ็ญ   รัดแดง</t>
  </si>
  <si>
    <t>08605</t>
  </si>
  <si>
    <t>นางสาว น้ำผึ้ง  กุลคลัง</t>
  </si>
  <si>
    <t>08606</t>
  </si>
  <si>
    <t>นาง นิธิวรรณ  คุณแก้ว</t>
  </si>
  <si>
    <t>08612</t>
  </si>
  <si>
    <t>นางสาว จารุวรรณ  คีรีย้อย</t>
  </si>
  <si>
    <t>08615</t>
  </si>
  <si>
    <t>นางสาว วาสนา  ไชยน้ำอ้อม</t>
  </si>
  <si>
    <t>08616</t>
  </si>
  <si>
    <t>นางสาว วันเพ็ญ  หรือ นายธนวัฒน์ จกรั้ว</t>
  </si>
  <si>
    <t>08617</t>
  </si>
  <si>
    <t>นาย วัชระ หรือ นางอรอนงค์ พลอยเอี่ยม</t>
  </si>
  <si>
    <t>นายวัชระ หรือ นางอัญชัญ พลอยเอี่ยม</t>
  </si>
  <si>
    <t>08618</t>
  </si>
  <si>
    <t>นาย พิเชษฐ์  จุฬากรณ์  หรือ นางสาว จันทร์จิรา ติเยาว์</t>
  </si>
  <si>
    <t>08630</t>
  </si>
  <si>
    <t>นาง สายัณต์  หรือนายราชศักดิ์ สาเนียม</t>
  </si>
  <si>
    <t>08631</t>
  </si>
  <si>
    <t>นาย ภิญโญ  รอดผลหรือน.ส.กุลรดา จุ้ยวรรณ์</t>
  </si>
  <si>
    <t>08635</t>
  </si>
  <si>
    <t>นายทวีศักดิ์  เกิดบัว หรือน.ส.รัตนา  ศรีสุวรรณโณ</t>
  </si>
  <si>
    <t>08648</t>
  </si>
  <si>
    <t>นาย เพชร  โกโล่ย</t>
  </si>
  <si>
    <t>08651</t>
  </si>
  <si>
    <t>นาง บรรจงหรือนายธีรณัฐฐ์  เทียนสว่าง</t>
  </si>
  <si>
    <t>08653</t>
  </si>
  <si>
    <t>นาย พณิชย์  ไยยธรรม</t>
  </si>
  <si>
    <t>08654</t>
  </si>
  <si>
    <t>นางสาว สุนิษา  เกิดฤทธิ์</t>
  </si>
  <si>
    <t>08655</t>
  </si>
  <si>
    <t>นาย ธนากร  ภูริกวินเลิศหรือ นางสมหมาย แพรอัตร์</t>
  </si>
  <si>
    <t>08657</t>
  </si>
  <si>
    <t>นาย ปิยะ หรือ นางวิไลพร  ชุนเกษา</t>
  </si>
  <si>
    <t>08661</t>
  </si>
  <si>
    <t>นายไฉน หรือ นางวันเพ็ญ ทองกลัด</t>
  </si>
  <si>
    <t>08662</t>
  </si>
  <si>
    <t>นายคุณากร โดยนางดาวเดียว บัวทอง</t>
  </si>
  <si>
    <t>08664</t>
  </si>
  <si>
    <t>นาย ยนต์ หรือนายนัฐพล   ฝอยทอง</t>
  </si>
  <si>
    <t>08668</t>
  </si>
  <si>
    <t>นาง กันยา  บุญสม</t>
  </si>
  <si>
    <t>นางกันยา  หรือน.ส.เบ็ญจวรรณ  บุญสม</t>
  </si>
  <si>
    <t>08669</t>
  </si>
  <si>
    <t>น.ส.อารีย์  พาเจริญ</t>
  </si>
  <si>
    <t>นางสาว อารีย์  พาเจริญ</t>
  </si>
  <si>
    <t>08673</t>
  </si>
  <si>
    <t>นายประสงค์ เสียมพลัด</t>
  </si>
  <si>
    <t>นายประสงค์  เสียมพลัด หรือ นายอนุรักษ์ เสียมพลัด</t>
  </si>
  <si>
    <t>นายประสงค์  หรือนายอนันท์ เสียมพลัด</t>
  </si>
  <si>
    <t>08675</t>
  </si>
  <si>
    <t>นาย ชิดชัย  โสดสงค์</t>
  </si>
  <si>
    <t>08682</t>
  </si>
  <si>
    <t>นายสรสิทธิ์   รักษา</t>
  </si>
  <si>
    <t>นายสรสิทธิ์   และ  นางดาริณี   รักษา</t>
  </si>
  <si>
    <t>08684</t>
  </si>
  <si>
    <t>นาง วันทนา  คำสิงห์</t>
  </si>
  <si>
    <t>08685</t>
  </si>
  <si>
    <t>นางสาว วาสนา  ซ่อนกลิ่น</t>
  </si>
  <si>
    <t>08694</t>
  </si>
  <si>
    <t>นาย อรรถพร  หรือนายไชยวัฒน์  แพรกเซ็น</t>
  </si>
  <si>
    <t>08695</t>
  </si>
  <si>
    <t>น.ส.จันทิพย์ จกรั้วหรือ น.ส.วันเพ็ญ จกรั้ว</t>
  </si>
  <si>
    <t>น.ส.จันทิพย์ หรือ น.ส.วันเพ็ญ  จกรั้ว</t>
  </si>
  <si>
    <t>08696</t>
  </si>
  <si>
    <t>นาย มนตรี   อินทร์ปัญญา</t>
  </si>
  <si>
    <t>08702</t>
  </si>
  <si>
    <t>นาย ศิริพงษ์   ศรีราจันทร์</t>
  </si>
  <si>
    <t>08704</t>
  </si>
  <si>
    <t>นางอำพร หรือนายพิรม  ปานโต</t>
  </si>
  <si>
    <t>08706</t>
  </si>
  <si>
    <t>นาย เฉลิมชัย  คำพันธ์</t>
  </si>
  <si>
    <t>08709</t>
  </si>
  <si>
    <t>นาย เชาวฤทธิ์  จันทร์เพ็ญสุริยา</t>
  </si>
  <si>
    <t>08711</t>
  </si>
  <si>
    <t>นาง กันยารัตน์  มั่งประสิทธิ์</t>
  </si>
  <si>
    <t>08712</t>
  </si>
  <si>
    <t>นางสาว วรรณา  บุญเพ็ง</t>
  </si>
  <si>
    <t>08715</t>
  </si>
  <si>
    <t>นาง ดารณี  โสดาดี</t>
  </si>
  <si>
    <t>08724</t>
  </si>
  <si>
    <t>นาง สมปอง  บุญหนัก</t>
  </si>
  <si>
    <t>08726</t>
  </si>
  <si>
    <t>นางสาว อภิรดี  สมศรีหรือนายปิติชนะ อัศวพันธุ์เลิศ</t>
  </si>
  <si>
    <t>08733</t>
  </si>
  <si>
    <t>นาง ธนพร  กานันท์</t>
  </si>
  <si>
    <t>08737</t>
  </si>
  <si>
    <t>นาย สุภเจต หรือนายกมลชัย  โกโล่ย</t>
  </si>
  <si>
    <t>08743</t>
  </si>
  <si>
    <t>นายวิม  รัดแดง หรือน.ส.ฑิลา  เดชอุดม</t>
  </si>
  <si>
    <t>08744</t>
  </si>
  <si>
    <t>นาย นิกร  นุชา</t>
  </si>
  <si>
    <t>08746</t>
  </si>
  <si>
    <t>นางสาว นิศารัตน์  เพ็ชรเกิด</t>
  </si>
  <si>
    <t>นางสาว นิศารัตน์ หรือนายนัฐวุฒิหรือนางอรุณวรรณ์ เพ็ชรเกิด</t>
  </si>
  <si>
    <t>08748</t>
  </si>
  <si>
    <t>นางภัทชา จอมวัน</t>
  </si>
  <si>
    <t>08754</t>
  </si>
  <si>
    <t>นายจีรายุ  พุ่มต้นวงค์</t>
  </si>
  <si>
    <t>08756</t>
  </si>
  <si>
    <t>นางสาว วันเพ็ญ   ดีคำ</t>
  </si>
  <si>
    <t>08757</t>
  </si>
  <si>
    <t>นาง สุรีพร   ยอดรัก</t>
  </si>
  <si>
    <t>6458</t>
  </si>
  <si>
    <t>นางสมพร   รอดผล</t>
  </si>
  <si>
    <t>6495</t>
  </si>
  <si>
    <t>นายประภาส  กาเกษ</t>
  </si>
  <si>
    <t>deposit ที่ member_id ไม่พบในข้อมูลสมาชิก</t>
  </si>
  <si>
    <t>คำนวณค่าปรับ และเงินกู้ค้างรับ</t>
  </si>
  <si>
    <t>เปลี่ยนคำขอกู้เป็นสัญญาเงินกู้</t>
  </si>
  <si>
    <t>ประมวลผลสิ้นวันทำการ</t>
  </si>
  <si>
    <t>คำนวณสรุปเงินกู้ประจำงวด</t>
  </si>
  <si>
    <t>พิมพ์ใบเสร็จรับเงินชำระเงินกู้จากเงินนม (ตามประเภทสัญญา)</t>
  </si>
  <si>
    <t>คำนวณสรุปเงินกู้ประจำปี</t>
  </si>
  <si>
    <t>คำนวณลงรับดอกเบี้ยบัญชีเงินฝากประจำ</t>
  </si>
  <si>
    <t>ปรับจำนวนครั้ง/จำนวนเงินที่ถอน บัญชีเงินฝากออมทรัพย์พิเศษ</t>
  </si>
  <si>
    <t>Process</t>
  </si>
  <si>
    <t>Mtn</t>
  </si>
  <si>
    <t>Ctrl</t>
  </si>
  <si>
    <t>Inq</t>
  </si>
  <si>
    <t>ค้นหาเลขที่สัญญาเงินกู้</t>
  </si>
  <si>
    <t>ค้นหาสมาชิก</t>
  </si>
  <si>
    <t>Member
Deposit
Loan</t>
  </si>
  <si>
    <t>ค้นหาเลขที่คำขอกู้</t>
  </si>
  <si>
    <t>Member
Loan</t>
  </si>
  <si>
    <t>Member
RequestLoan</t>
  </si>
  <si>
    <t>สอบถามรายการจ่าย/รับชำระสัญญาเงินกู้</t>
  </si>
  <si>
    <t>อนุม้ติคำขอกู้</t>
  </si>
  <si>
    <t>ข้อมูลควบคุมระบบ</t>
  </si>
  <si>
    <t>View name</t>
  </si>
  <si>
    <t>InterestDeposit</t>
  </si>
  <si>
    <t>InterestLoan</t>
  </si>
  <si>
    <t>สัญญาเงินกู้หักเงินนม</t>
  </si>
  <si>
    <t>LoanInstall</t>
  </si>
  <si>
    <t>พิมพ์ใบเสร็จรับเงิน (ซ้ำ)</t>
  </si>
  <si>
    <t>คำนวณลงรับดอกเบี้ยบัญชีเงินฝากออมทรัพย์</t>
  </si>
  <si>
    <t>Deposit
NoBook
TtlfDeposit</t>
  </si>
  <si>
    <t>คำนวณลงรับดอกเบี้ยบัญชีเงินฝากออมทรัพย์พิเศษ</t>
  </si>
  <si>
    <t>Daily</t>
  </si>
  <si>
    <t>InqMember</t>
  </si>
  <si>
    <t>Monthly</t>
  </si>
  <si>
    <t>Yearly</t>
  </si>
  <si>
    <t>Periodly</t>
  </si>
  <si>
    <t>RequestLoan
RequestLoanDue
Loan
LoanDue
Security</t>
  </si>
  <si>
    <t>โอนเงินค่านมเข้าระบบเงินฝาก</t>
  </si>
  <si>
    <t>MilkPayment</t>
  </si>
  <si>
    <t>โอนเงินค่านมเข้าบัญชีเงินฝาก</t>
  </si>
  <si>
    <t>โอนเงินค่านมหักเงินกู้ (ตามประเภทสัญญา)</t>
  </si>
  <si>
    <t>MilkPayment
Loan
TtlfLoan</t>
  </si>
  <si>
    <t>คำนวณลงรับดอกเบี้ยค้างจ่ายบัญชีเงินฝาก</t>
  </si>
  <si>
    <t>คำนวณลงรับดอกเบี้ยค้างรับสัญญาเงินกู้</t>
  </si>
  <si>
    <t>Adhoc</t>
  </si>
  <si>
    <t>MilkPayment
Deposit
NoBook
TtlfDeposit</t>
  </si>
  <si>
    <t>InqDeposit</t>
  </si>
  <si>
    <t>InqDepositFixed</t>
  </si>
  <si>
    <t>DataTable</t>
  </si>
  <si>
    <t>Finished</t>
  </si>
  <si>
    <r>
      <t xml:space="preserve">Deposit
</t>
    </r>
    <r>
      <rPr>
        <strike/>
        <sz val="12"/>
        <color theme="1"/>
        <rFont val="Arial"/>
        <family val="2"/>
      </rPr>
      <t>Item</t>
    </r>
    <r>
      <rPr>
        <sz val="12"/>
        <color theme="1"/>
        <rFont val="Arial"/>
        <family val="2"/>
      </rPr>
      <t xml:space="preserve">
NoBook
TtlfDeposit</t>
    </r>
  </si>
  <si>
    <t>คำนวณยอดรวมเงินฝากประจำเดือน</t>
  </si>
  <si>
    <t>คำนวณยอดรวมเงินฝากประจำปี</t>
  </si>
  <si>
    <t>Testing</t>
  </si>
  <si>
    <t>OK</t>
  </si>
  <si>
    <t>a</t>
  </si>
  <si>
    <t>b</t>
  </si>
  <si>
    <t>d</t>
  </si>
  <si>
    <t>e</t>
  </si>
  <si>
    <t>f</t>
  </si>
  <si>
    <t>g</t>
  </si>
  <si>
    <t>h</t>
  </si>
  <si>
    <t>i</t>
  </si>
  <si>
    <t>k</t>
  </si>
  <si>
    <t>คำนวณลงรับดอกเบี้ยบัญชีเงินฝาก</t>
  </si>
  <si>
    <t>ประมวลผลสิ้นวันทำการ (เปลี่ยนวันที่)</t>
  </si>
  <si>
    <t>BatTrfMilkPayment</t>
  </si>
  <si>
    <t>BatDayFixedIntDue</t>
  </si>
  <si>
    <t>BatMilk2Deposit</t>
  </si>
  <si>
    <t>BatPeriodSpecialClearTimeWDL</t>
  </si>
  <si>
    <t>BatMthDepositBal</t>
  </si>
  <si>
    <t>คำนวณลงรับดอกเบี้ยบัญชีเงินฝาก (อท อพ)</t>
  </si>
  <si>
    <t>BatPeriodDepositIntDue</t>
  </si>
  <si>
    <t>โอนเงินค่านมเข้าระบบ</t>
  </si>
  <si>
    <t>Home</t>
  </si>
  <si>
    <t>flaticon-buildings</t>
  </si>
  <si>
    <t>ทะเบียนสมาชิก</t>
  </si>
  <si>
    <t>flaticon-share</t>
  </si>
  <si>
    <t>ยอดหนี้ครบกำหนด</t>
  </si>
  <si>
    <t>OpenDeposit</t>
  </si>
  <si>
    <t>OtxDeposit</t>
  </si>
  <si>
    <t>OpenRequest</t>
  </si>
  <si>
    <t>รับชำระเงินกู้</t>
  </si>
  <si>
    <t>OtxLoan</t>
  </si>
  <si>
    <t>เหตุผลในการกู้เงิน</t>
  </si>
  <si>
    <t>Reason</t>
  </si>
  <si>
    <t>BatDayEnd</t>
  </si>
  <si>
    <t>BatTrfMilkP2Deposit</t>
  </si>
  <si>
    <t>BatMthDeposit</t>
  </si>
  <si>
    <t>BatYrDeposit</t>
  </si>
  <si>
    <t>BatTrfRequest2Loan</t>
  </si>
  <si>
    <t>BatTrfMilk2Loan</t>
  </si>
  <si>
    <t>PrnMilkReceipt</t>
  </si>
  <si>
    <t>BatCalcChargeAmt</t>
  </si>
  <si>
    <t>คำนวณสรุปเงินกู้ประจำเดือน</t>
  </si>
  <si>
    <t>BatMthLoan</t>
  </si>
  <si>
    <t>BatYrLoan</t>
  </si>
  <si>
    <t>ModuleID</t>
  </si>
  <si>
    <t>ModuleCategoryID</t>
  </si>
  <si>
    <t>ModuleName</t>
  </si>
  <si>
    <t>ModuleDescription</t>
  </si>
  <si>
    <t>ModuleURL</t>
  </si>
  <si>
    <t>IconUrl</t>
  </si>
  <si>
    <t>IsActive</t>
  </si>
  <si>
    <t>SortOrder</t>
  </si>
  <si>
    <t>CreatedBy</t>
  </si>
  <si>
    <t>CreatedDate</t>
  </si>
  <si>
    <t>ModifiedBy</t>
  </si>
  <si>
    <t>ModifiedDate</t>
  </si>
  <si>
    <t>Filestatus</t>
  </si>
  <si>
    <t>CoopID</t>
  </si>
  <si>
    <t>AccountNo</t>
  </si>
  <si>
    <t>BudgetYear</t>
  </si>
  <si>
    <t>Period1</t>
  </si>
  <si>
    <t>Period2</t>
  </si>
  <si>
    <t>DepositTypeID</t>
  </si>
  <si>
    <t>BFLedgerBal</t>
  </si>
  <si>
    <t>Withdraw</t>
  </si>
  <si>
    <t>CFLedgerBal</t>
  </si>
  <si>
    <t>AccInt</t>
  </si>
  <si>
    <t>A</t>
  </si>
  <si>
    <t>0010003</t>
  </si>
  <si>
    <t>0010004</t>
  </si>
  <si>
    <t>0010006</t>
  </si>
  <si>
    <t>0010010</t>
  </si>
  <si>
    <t>0010012</t>
  </si>
  <si>
    <t>0010014</t>
  </si>
  <si>
    <t>0010018</t>
  </si>
  <si>
    <t>0010019</t>
  </si>
  <si>
    <t>0010020</t>
  </si>
  <si>
    <t>0010023</t>
  </si>
  <si>
    <t>0010024</t>
  </si>
  <si>
    <t>0010027</t>
  </si>
  <si>
    <t>0010032</t>
  </si>
  <si>
    <t>0010033</t>
  </si>
  <si>
    <t>0010039</t>
  </si>
  <si>
    <t>0010046</t>
  </si>
  <si>
    <t>0010048</t>
  </si>
  <si>
    <t>0010049</t>
  </si>
  <si>
    <t>0010050</t>
  </si>
  <si>
    <t>0010053</t>
  </si>
  <si>
    <t>0010055</t>
  </si>
  <si>
    <t>0010056</t>
  </si>
  <si>
    <t>0010057</t>
  </si>
  <si>
    <t>0010060</t>
  </si>
  <si>
    <t>0010061</t>
  </si>
  <si>
    <t>0010064</t>
  </si>
  <si>
    <t>0010067</t>
  </si>
  <si>
    <t>0010070</t>
  </si>
  <si>
    <t>0010073</t>
  </si>
  <si>
    <t>0010077</t>
  </si>
  <si>
    <t>0010078</t>
  </si>
  <si>
    <t>0010079</t>
  </si>
  <si>
    <t>0010083</t>
  </si>
  <si>
    <t>0010084</t>
  </si>
  <si>
    <t>0010086</t>
  </si>
  <si>
    <t>0010087</t>
  </si>
  <si>
    <t>0010088</t>
  </si>
  <si>
    <t>0010090</t>
  </si>
  <si>
    <t>0010092</t>
  </si>
  <si>
    <t>0010093</t>
  </si>
  <si>
    <t>0010094</t>
  </si>
  <si>
    <t>0010095</t>
  </si>
  <si>
    <t>0010096</t>
  </si>
  <si>
    <t>0010101</t>
  </si>
  <si>
    <t>0010102</t>
  </si>
  <si>
    <t>0010105</t>
  </si>
  <si>
    <t>0010106</t>
  </si>
  <si>
    <t>0010108</t>
  </si>
  <si>
    <t>0010110</t>
  </si>
  <si>
    <t>0010111</t>
  </si>
  <si>
    <t>0010112</t>
  </si>
  <si>
    <t>0010113</t>
  </si>
  <si>
    <t>0010115</t>
  </si>
  <si>
    <t>0010117</t>
  </si>
  <si>
    <t>0010118</t>
  </si>
  <si>
    <t>0010121</t>
  </si>
  <si>
    <t>0010122</t>
  </si>
  <si>
    <t>0010125</t>
  </si>
  <si>
    <t>0010126</t>
  </si>
  <si>
    <t>0010129</t>
  </si>
  <si>
    <t>0010133</t>
  </si>
  <si>
    <t>0010134</t>
  </si>
  <si>
    <t>0010135</t>
  </si>
  <si>
    <t>0010137</t>
  </si>
  <si>
    <t>0010138</t>
  </si>
  <si>
    <t>0010139</t>
  </si>
  <si>
    <t>0010140</t>
  </si>
  <si>
    <t>0010141</t>
  </si>
  <si>
    <t>0010142</t>
  </si>
  <si>
    <t>0010143</t>
  </si>
  <si>
    <t>0010144</t>
  </si>
  <si>
    <t>0010146</t>
  </si>
  <si>
    <t>0010147</t>
  </si>
  <si>
    <t>0010148</t>
  </si>
  <si>
    <t>0010150</t>
  </si>
  <si>
    <t>0010152</t>
  </si>
  <si>
    <t>0010156</t>
  </si>
  <si>
    <t>0010157</t>
  </si>
  <si>
    <t>0010158</t>
  </si>
  <si>
    <t>0010160</t>
  </si>
  <si>
    <t>0010161</t>
  </si>
  <si>
    <t>0010163</t>
  </si>
  <si>
    <t>0010164</t>
  </si>
  <si>
    <t>0010165</t>
  </si>
  <si>
    <t>0010166</t>
  </si>
  <si>
    <t>0010171</t>
  </si>
  <si>
    <t>0010172</t>
  </si>
  <si>
    <t>0010174</t>
  </si>
  <si>
    <t>0010178</t>
  </si>
  <si>
    <t>0010179</t>
  </si>
  <si>
    <t>0010182</t>
  </si>
  <si>
    <t>0010185</t>
  </si>
  <si>
    <t>0010186</t>
  </si>
  <si>
    <t>0010188</t>
  </si>
  <si>
    <t>0010189</t>
  </si>
  <si>
    <t>0010195</t>
  </si>
  <si>
    <t>0010196</t>
  </si>
  <si>
    <t>0010199</t>
  </si>
  <si>
    <t>0010200</t>
  </si>
  <si>
    <t>0010203</t>
  </si>
  <si>
    <t>0010204</t>
  </si>
  <si>
    <t>0010205</t>
  </si>
  <si>
    <t>0010206</t>
  </si>
  <si>
    <t>0010208</t>
  </si>
  <si>
    <t>0010209</t>
  </si>
  <si>
    <t>0010210</t>
  </si>
  <si>
    <t>0010213</t>
  </si>
  <si>
    <t>0010217</t>
  </si>
  <si>
    <t>0010220</t>
  </si>
  <si>
    <t>0010221</t>
  </si>
  <si>
    <t>0010222</t>
  </si>
  <si>
    <t>0010228</t>
  </si>
  <si>
    <t>0010229</t>
  </si>
  <si>
    <t>0010230</t>
  </si>
  <si>
    <t>0010232</t>
  </si>
  <si>
    <t>0010233</t>
  </si>
  <si>
    <t>0010237</t>
  </si>
  <si>
    <t>0010238</t>
  </si>
  <si>
    <t>0010239</t>
  </si>
  <si>
    <t>0010240</t>
  </si>
  <si>
    <t>0010241</t>
  </si>
  <si>
    <t>0010242</t>
  </si>
  <si>
    <t>0010249</t>
  </si>
  <si>
    <t>0010254</t>
  </si>
  <si>
    <t>0010258</t>
  </si>
  <si>
    <t>0010262</t>
  </si>
  <si>
    <t>0010263</t>
  </si>
  <si>
    <t>0010265</t>
  </si>
  <si>
    <t>0010266</t>
  </si>
  <si>
    <t>0010268</t>
  </si>
  <si>
    <t>0010269</t>
  </si>
  <si>
    <t>0010270</t>
  </si>
  <si>
    <t>0010271</t>
  </si>
  <si>
    <t>0010275</t>
  </si>
  <si>
    <t>0010277</t>
  </si>
  <si>
    <t>0010280</t>
  </si>
  <si>
    <t>0010282</t>
  </si>
  <si>
    <t>0010283</t>
  </si>
  <si>
    <t>0010284</t>
  </si>
  <si>
    <t>0010285</t>
  </si>
  <si>
    <t>0010289</t>
  </si>
  <si>
    <t>0010290</t>
  </si>
  <si>
    <t>0010292</t>
  </si>
  <si>
    <t>0010293</t>
  </si>
  <si>
    <t>0010296</t>
  </si>
  <si>
    <t>0010299</t>
  </si>
  <si>
    <t>0010300</t>
  </si>
  <si>
    <t>0010301</t>
  </si>
  <si>
    <t>0010302</t>
  </si>
  <si>
    <t>0010303</t>
  </si>
  <si>
    <t>0010304</t>
  </si>
  <si>
    <t>0010305</t>
  </si>
  <si>
    <t>0010309</t>
  </si>
  <si>
    <t>0010311</t>
  </si>
  <si>
    <t>0010312</t>
  </si>
  <si>
    <t>0010313</t>
  </si>
  <si>
    <t>0010314</t>
  </si>
  <si>
    <t>0010315</t>
  </si>
  <si>
    <t>0010316</t>
  </si>
  <si>
    <t>0010317</t>
  </si>
  <si>
    <t>0010321</t>
  </si>
  <si>
    <t>0010322</t>
  </si>
  <si>
    <t>0010323</t>
  </si>
  <si>
    <t>0010324</t>
  </si>
  <si>
    <t>0010327</t>
  </si>
  <si>
    <t>0010329</t>
  </si>
  <si>
    <t>0010330</t>
  </si>
  <si>
    <t>0010331</t>
  </si>
  <si>
    <t>0010333</t>
  </si>
  <si>
    <t>0010335</t>
  </si>
  <si>
    <t>0010336</t>
  </si>
  <si>
    <t>0010337</t>
  </si>
  <si>
    <t>0010339</t>
  </si>
  <si>
    <t>0010345</t>
  </si>
  <si>
    <t>0010351</t>
  </si>
  <si>
    <t>0010352</t>
  </si>
  <si>
    <t>0010356</t>
  </si>
  <si>
    <t>0010357</t>
  </si>
  <si>
    <t>0010358</t>
  </si>
  <si>
    <t>0010363</t>
  </si>
  <si>
    <t>0010367</t>
  </si>
  <si>
    <t>0010369</t>
  </si>
  <si>
    <t>0010370</t>
  </si>
  <si>
    <t>0010371</t>
  </si>
  <si>
    <t>0010373</t>
  </si>
  <si>
    <t>0010375</t>
  </si>
  <si>
    <t>0010376</t>
  </si>
  <si>
    <t>0010377</t>
  </si>
  <si>
    <t>0010378</t>
  </si>
  <si>
    <t>0010381</t>
  </si>
  <si>
    <t>0010384</t>
  </si>
  <si>
    <t>0010387</t>
  </si>
  <si>
    <t>0010394</t>
  </si>
  <si>
    <t>0010395</t>
  </si>
  <si>
    <t>0010397</t>
  </si>
  <si>
    <t>0010398</t>
  </si>
  <si>
    <t>0010399</t>
  </si>
  <si>
    <t>0010401</t>
  </si>
  <si>
    <t>0010402</t>
  </si>
  <si>
    <t>0010404</t>
  </si>
  <si>
    <t>0010405</t>
  </si>
  <si>
    <t>0010408</t>
  </si>
  <si>
    <t>0010409</t>
  </si>
  <si>
    <t>0010410</t>
  </si>
  <si>
    <t>0010411</t>
  </si>
  <si>
    <t>0010412</t>
  </si>
  <si>
    <t>0010413</t>
  </si>
  <si>
    <t>0010415</t>
  </si>
  <si>
    <t>0010416</t>
  </si>
  <si>
    <t>0010417</t>
  </si>
  <si>
    <t>0010419</t>
  </si>
  <si>
    <t>0010424</t>
  </si>
  <si>
    <t>0010425</t>
  </si>
  <si>
    <t>0010426</t>
  </si>
  <si>
    <t>0010427</t>
  </si>
  <si>
    <t>0010428</t>
  </si>
  <si>
    <t>0010430</t>
  </si>
  <si>
    <t>0010432</t>
  </si>
  <si>
    <t>0010434</t>
  </si>
  <si>
    <t>0010435</t>
  </si>
  <si>
    <t>0010437</t>
  </si>
  <si>
    <t>0010439</t>
  </si>
  <si>
    <t>0010441</t>
  </si>
  <si>
    <t>0010442</t>
  </si>
  <si>
    <t>0010443</t>
  </si>
  <si>
    <t>0010444</t>
  </si>
  <si>
    <t>0010445</t>
  </si>
  <si>
    <t>0010446</t>
  </si>
  <si>
    <t>0010447</t>
  </si>
  <si>
    <t>0010448</t>
  </si>
  <si>
    <t>0010452</t>
  </si>
  <si>
    <t>0010453</t>
  </si>
  <si>
    <t>0010454</t>
  </si>
  <si>
    <t>0010457</t>
  </si>
  <si>
    <t>0010460</t>
  </si>
  <si>
    <t>0010461</t>
  </si>
  <si>
    <t>0010462</t>
  </si>
  <si>
    <t>0010463</t>
  </si>
  <si>
    <t>0010464</t>
  </si>
  <si>
    <t>0010466</t>
  </si>
  <si>
    <t>0010467</t>
  </si>
  <si>
    <t>0010470</t>
  </si>
  <si>
    <t>0010471</t>
  </si>
  <si>
    <t>0010472</t>
  </si>
  <si>
    <t>0010473</t>
  </si>
  <si>
    <t>0010475</t>
  </si>
  <si>
    <t>0010476</t>
  </si>
  <si>
    <t>0010478</t>
  </si>
  <si>
    <t>0010479</t>
  </si>
  <si>
    <t>0010490</t>
  </si>
  <si>
    <t>0010492</t>
  </si>
  <si>
    <t>0010498</t>
  </si>
  <si>
    <t>0010499</t>
  </si>
  <si>
    <t>0010501</t>
  </si>
  <si>
    <t>0010502</t>
  </si>
  <si>
    <t>0010507</t>
  </si>
  <si>
    <t>0010511</t>
  </si>
  <si>
    <t>0010514</t>
  </si>
  <si>
    <t>0010515</t>
  </si>
  <si>
    <t>0010517</t>
  </si>
  <si>
    <t>0010519</t>
  </si>
  <si>
    <t>0010521</t>
  </si>
  <si>
    <t>0010523</t>
  </si>
  <si>
    <t>0010524</t>
  </si>
  <si>
    <t>0010526</t>
  </si>
  <si>
    <t>0010528</t>
  </si>
  <si>
    <t>0010529</t>
  </si>
  <si>
    <t>0010530</t>
  </si>
  <si>
    <t>0010535</t>
  </si>
  <si>
    <t>0010537</t>
  </si>
  <si>
    <t>0010539</t>
  </si>
  <si>
    <t>0010540</t>
  </si>
  <si>
    <t>0010541</t>
  </si>
  <si>
    <t>0010542</t>
  </si>
  <si>
    <t>0010546</t>
  </si>
  <si>
    <t>0010548</t>
  </si>
  <si>
    <t>0010549</t>
  </si>
  <si>
    <t>0010551</t>
  </si>
  <si>
    <t>0010552</t>
  </si>
  <si>
    <t>0010553</t>
  </si>
  <si>
    <t>0010554</t>
  </si>
  <si>
    <t>0010559</t>
  </si>
  <si>
    <t>0010560</t>
  </si>
  <si>
    <t>0010563</t>
  </si>
  <si>
    <t>0010564</t>
  </si>
  <si>
    <t>0010571</t>
  </si>
  <si>
    <t>0010573</t>
  </si>
  <si>
    <t>0010576</t>
  </si>
  <si>
    <t>0010577</t>
  </si>
  <si>
    <t>0010581</t>
  </si>
  <si>
    <t>0010583</t>
  </si>
  <si>
    <t>0010587</t>
  </si>
  <si>
    <t>0010588</t>
  </si>
  <si>
    <t>0010591</t>
  </si>
  <si>
    <t>0010593</t>
  </si>
  <si>
    <t>0010597</t>
  </si>
  <si>
    <t>0010600</t>
  </si>
  <si>
    <t>0010601</t>
  </si>
  <si>
    <t>0010602</t>
  </si>
  <si>
    <t>0010608</t>
  </si>
  <si>
    <t>0010610</t>
  </si>
  <si>
    <t>0010611</t>
  </si>
  <si>
    <t>0010613</t>
  </si>
  <si>
    <t>0010618</t>
  </si>
  <si>
    <t>0010621</t>
  </si>
  <si>
    <t>0010622</t>
  </si>
  <si>
    <t>0010623</t>
  </si>
  <si>
    <t>0010625</t>
  </si>
  <si>
    <t>0010630</t>
  </si>
  <si>
    <t>0010637</t>
  </si>
  <si>
    <t>0010638</t>
  </si>
  <si>
    <t>0010639</t>
  </si>
  <si>
    <t>0010641</t>
  </si>
  <si>
    <t>0010642</t>
  </si>
  <si>
    <t>0010645</t>
  </si>
  <si>
    <t>0010651</t>
  </si>
  <si>
    <t>0010653</t>
  </si>
  <si>
    <t>0010655</t>
  </si>
  <si>
    <t>0010657</t>
  </si>
  <si>
    <t>0010658</t>
  </si>
  <si>
    <t>0010661</t>
  </si>
  <si>
    <t>0010662</t>
  </si>
  <si>
    <t>0010663</t>
  </si>
  <si>
    <t>0010665</t>
  </si>
  <si>
    <t>0010667</t>
  </si>
  <si>
    <t>0010668</t>
  </si>
  <si>
    <t>0010669</t>
  </si>
  <si>
    <t>0010670</t>
  </si>
  <si>
    <t>0010671</t>
  </si>
  <si>
    <t>0010672</t>
  </si>
  <si>
    <t>0010677</t>
  </si>
  <si>
    <t>0010678</t>
  </si>
  <si>
    <t>0010679</t>
  </si>
  <si>
    <t>0010680</t>
  </si>
  <si>
    <t>0010682</t>
  </si>
  <si>
    <t>0010684</t>
  </si>
  <si>
    <t>0010685</t>
  </si>
  <si>
    <t>0010686</t>
  </si>
  <si>
    <t>0010687</t>
  </si>
  <si>
    <t>0010688</t>
  </si>
  <si>
    <t>0010691</t>
  </si>
  <si>
    <t>0010692</t>
  </si>
  <si>
    <t>0010693</t>
  </si>
  <si>
    <t>0010695</t>
  </si>
  <si>
    <t>0010696</t>
  </si>
  <si>
    <t>0010697</t>
  </si>
  <si>
    <t>0010700</t>
  </si>
  <si>
    <t>0010701</t>
  </si>
  <si>
    <t>0010703</t>
  </si>
  <si>
    <t>0010706</t>
  </si>
  <si>
    <t>0010708</t>
  </si>
  <si>
    <t>0010711</t>
  </si>
  <si>
    <t>0010712</t>
  </si>
  <si>
    <t>0010714</t>
  </si>
  <si>
    <t>0010716</t>
  </si>
  <si>
    <t>0010717</t>
  </si>
  <si>
    <t>0010718</t>
  </si>
  <si>
    <t>0010720</t>
  </si>
  <si>
    <t>0010721</t>
  </si>
  <si>
    <t>0010722</t>
  </si>
  <si>
    <t>0010728</t>
  </si>
  <si>
    <t>0010729</t>
  </si>
  <si>
    <t>0010734</t>
  </si>
  <si>
    <t>0010736</t>
  </si>
  <si>
    <t>0010741</t>
  </si>
  <si>
    <t>0010748</t>
  </si>
  <si>
    <t>0010751</t>
  </si>
  <si>
    <t>0010755</t>
  </si>
  <si>
    <t>0010756</t>
  </si>
  <si>
    <t>0010757</t>
  </si>
  <si>
    <t>0010758</t>
  </si>
  <si>
    <t>0010760</t>
  </si>
  <si>
    <t>0010761</t>
  </si>
  <si>
    <t>0010769</t>
  </si>
  <si>
    <t>0010774</t>
  </si>
  <si>
    <t>0010775</t>
  </si>
  <si>
    <t>0010777</t>
  </si>
  <si>
    <t>0010778</t>
  </si>
  <si>
    <t>0010779</t>
  </si>
  <si>
    <t>0010782</t>
  </si>
  <si>
    <t>0010784</t>
  </si>
  <si>
    <t>0010787</t>
  </si>
  <si>
    <t>0010788</t>
  </si>
  <si>
    <t>0010790</t>
  </si>
  <si>
    <t>0010791</t>
  </si>
  <si>
    <t>0010794</t>
  </si>
  <si>
    <t>0010796</t>
  </si>
  <si>
    <t>0010799</t>
  </si>
  <si>
    <t>0010800</t>
  </si>
  <si>
    <t>0010802</t>
  </si>
  <si>
    <t>0010809</t>
  </si>
  <si>
    <t>0010814</t>
  </si>
  <si>
    <t>0010826</t>
  </si>
  <si>
    <t>0010830</t>
  </si>
  <si>
    <t>0010831</t>
  </si>
  <si>
    <t>0010834</t>
  </si>
  <si>
    <t>0010839</t>
  </si>
  <si>
    <t>0010840</t>
  </si>
  <si>
    <t>0010843</t>
  </si>
  <si>
    <t>0010844</t>
  </si>
  <si>
    <t>0010845</t>
  </si>
  <si>
    <t>0010849</t>
  </si>
  <si>
    <t>0010850</t>
  </si>
  <si>
    <t>0010852</t>
  </si>
  <si>
    <t>0010856</t>
  </si>
  <si>
    <t>0010857</t>
  </si>
  <si>
    <t>0010861</t>
  </si>
  <si>
    <t>0010871</t>
  </si>
  <si>
    <t>0010873</t>
  </si>
  <si>
    <t>0010876</t>
  </si>
  <si>
    <t>0010877</t>
  </si>
  <si>
    <t>0010878</t>
  </si>
  <si>
    <t>0010883</t>
  </si>
  <si>
    <t>0010885</t>
  </si>
  <si>
    <t>0010891</t>
  </si>
  <si>
    <t>0010893</t>
  </si>
  <si>
    <t>0010894</t>
  </si>
  <si>
    <t>0010895</t>
  </si>
  <si>
    <t>0010899</t>
  </si>
  <si>
    <t>0010901</t>
  </si>
  <si>
    <t>0010902</t>
  </si>
  <si>
    <t>0010903</t>
  </si>
  <si>
    <t>0010907</t>
  </si>
  <si>
    <t>0010914</t>
  </si>
  <si>
    <t>0010915</t>
  </si>
  <si>
    <t>0010916</t>
  </si>
  <si>
    <t>0010918</t>
  </si>
  <si>
    <t>0010919</t>
  </si>
  <si>
    <t>0010922</t>
  </si>
  <si>
    <t>0010928</t>
  </si>
  <si>
    <t>0010930</t>
  </si>
  <si>
    <t>0010931</t>
  </si>
  <si>
    <t>0010932</t>
  </si>
  <si>
    <t>0010933</t>
  </si>
  <si>
    <t>0010934</t>
  </si>
  <si>
    <t>0010939</t>
  </si>
  <si>
    <t>0010940</t>
  </si>
  <si>
    <t>0010941</t>
  </si>
  <si>
    <t>0010946</t>
  </si>
  <si>
    <t>0010947</t>
  </si>
  <si>
    <t>0010950</t>
  </si>
  <si>
    <t>0010952</t>
  </si>
  <si>
    <t>0010954</t>
  </si>
  <si>
    <t>0010955</t>
  </si>
  <si>
    <t>0010964</t>
  </si>
  <si>
    <t>0010965</t>
  </si>
  <si>
    <t>0010967</t>
  </si>
  <si>
    <t>0010969</t>
  </si>
  <si>
    <t>0010972</t>
  </si>
  <si>
    <t>0010974</t>
  </si>
  <si>
    <t>0010979</t>
  </si>
  <si>
    <t>0010980</t>
  </si>
  <si>
    <t>0010981</t>
  </si>
  <si>
    <t>0010984</t>
  </si>
  <si>
    <t>0010987</t>
  </si>
  <si>
    <t>0010988</t>
  </si>
  <si>
    <t>0010989</t>
  </si>
  <si>
    <t>0010990</t>
  </si>
  <si>
    <t>0010996</t>
  </si>
  <si>
    <t>0010997</t>
  </si>
  <si>
    <t>0010998</t>
  </si>
  <si>
    <t>0011000</t>
  </si>
  <si>
    <t>0011002</t>
  </si>
  <si>
    <t>0011004</t>
  </si>
  <si>
    <t>0011009</t>
  </si>
  <si>
    <t>0011010</t>
  </si>
  <si>
    <t>0011011</t>
  </si>
  <si>
    <t>0011012</t>
  </si>
  <si>
    <t>0011019</t>
  </si>
  <si>
    <t>0011020</t>
  </si>
  <si>
    <t>0011025</t>
  </si>
  <si>
    <t>0011028</t>
  </si>
  <si>
    <t>0011032</t>
  </si>
  <si>
    <t>0011035</t>
  </si>
  <si>
    <t>0011036</t>
  </si>
  <si>
    <t>0011043</t>
  </si>
  <si>
    <t>0011044</t>
  </si>
  <si>
    <t>0011045</t>
  </si>
  <si>
    <t>0011047</t>
  </si>
  <si>
    <t>0011049</t>
  </si>
  <si>
    <t>0011055</t>
  </si>
  <si>
    <t>0011056</t>
  </si>
  <si>
    <t>0011058</t>
  </si>
  <si>
    <t>0011063</t>
  </si>
  <si>
    <t>0011064</t>
  </si>
  <si>
    <t>0011067</t>
  </si>
  <si>
    <t>0011068</t>
  </si>
  <si>
    <t>0011071</t>
  </si>
  <si>
    <t>0011075</t>
  </si>
  <si>
    <t>0011077</t>
  </si>
  <si>
    <t>0011084</t>
  </si>
  <si>
    <t>0011086</t>
  </si>
  <si>
    <t>0011088</t>
  </si>
  <si>
    <t>0011096</t>
  </si>
  <si>
    <t>0011100</t>
  </si>
  <si>
    <t>0011109</t>
  </si>
  <si>
    <t>0011110</t>
  </si>
  <si>
    <t>0011112</t>
  </si>
  <si>
    <t>0011127</t>
  </si>
  <si>
    <t>0011130</t>
  </si>
  <si>
    <t>0011131</t>
  </si>
  <si>
    <t>0011132</t>
  </si>
  <si>
    <t>0011133</t>
  </si>
  <si>
    <t>0011138</t>
  </si>
  <si>
    <t>0011139</t>
  </si>
  <si>
    <t>0011148</t>
  </si>
  <si>
    <t>0011149</t>
  </si>
  <si>
    <t>0011152</t>
  </si>
  <si>
    <t>0011153</t>
  </si>
  <si>
    <t>0011156</t>
  </si>
  <si>
    <t>0011157</t>
  </si>
  <si>
    <t>0011160</t>
  </si>
  <si>
    <t>0011163</t>
  </si>
  <si>
    <t>0011164</t>
  </si>
  <si>
    <t>0011165</t>
  </si>
  <si>
    <t>0011166</t>
  </si>
  <si>
    <t>0011167</t>
  </si>
  <si>
    <t>0011168</t>
  </si>
  <si>
    <t>0011170</t>
  </si>
  <si>
    <t>0011171</t>
  </si>
  <si>
    <t>0011172</t>
  </si>
  <si>
    <t>0011174</t>
  </si>
  <si>
    <t>0011176</t>
  </si>
  <si>
    <t>0011177</t>
  </si>
  <si>
    <t>0011181</t>
  </si>
  <si>
    <t>0011182</t>
  </si>
  <si>
    <t>0011183</t>
  </si>
  <si>
    <t>0011186</t>
  </si>
  <si>
    <t>0011188</t>
  </si>
  <si>
    <t>0011189</t>
  </si>
  <si>
    <t>0011192</t>
  </si>
  <si>
    <t>0011193</t>
  </si>
  <si>
    <t>0011194</t>
  </si>
  <si>
    <t>0011195</t>
  </si>
  <si>
    <t>0011196</t>
  </si>
  <si>
    <t>0011198</t>
  </si>
  <si>
    <t>0011200</t>
  </si>
  <si>
    <t>0011203</t>
  </si>
  <si>
    <t>0011205</t>
  </si>
  <si>
    <t>0011211</t>
  </si>
  <si>
    <t>0011212</t>
  </si>
  <si>
    <t>0011213</t>
  </si>
  <si>
    <t>0011215</t>
  </si>
  <si>
    <t>0011216</t>
  </si>
  <si>
    <t>0011218</t>
  </si>
  <si>
    <t>0011222</t>
  </si>
  <si>
    <t>0011224</t>
  </si>
  <si>
    <t>0011227</t>
  </si>
  <si>
    <t>0011231</t>
  </si>
  <si>
    <t>0011232</t>
  </si>
  <si>
    <t>0011233</t>
  </si>
  <si>
    <t>0011234</t>
  </si>
  <si>
    <t>0011235</t>
  </si>
  <si>
    <t>0011236</t>
  </si>
  <si>
    <t>0011237</t>
  </si>
  <si>
    <t>0011239</t>
  </si>
  <si>
    <t>0011241</t>
  </si>
  <si>
    <t>0011244</t>
  </si>
  <si>
    <t>0011246</t>
  </si>
  <si>
    <t>0011248</t>
  </si>
  <si>
    <t>0011250</t>
  </si>
  <si>
    <t>0011251</t>
  </si>
  <si>
    <t>0011252</t>
  </si>
  <si>
    <t>0011261</t>
  </si>
  <si>
    <t>0011262</t>
  </si>
  <si>
    <t>0011265</t>
  </si>
  <si>
    <t>0011266</t>
  </si>
  <si>
    <t>0011267</t>
  </si>
  <si>
    <t>0011268</t>
  </si>
  <si>
    <t>0011269</t>
  </si>
  <si>
    <t>0011275</t>
  </si>
  <si>
    <t>0011276</t>
  </si>
  <si>
    <t>0011280</t>
  </si>
  <si>
    <t>0011283</t>
  </si>
  <si>
    <t>0011291</t>
  </si>
  <si>
    <t>0011292</t>
  </si>
  <si>
    <t>0011293</t>
  </si>
  <si>
    <t>0011294</t>
  </si>
  <si>
    <t>0011296</t>
  </si>
  <si>
    <t>0011303</t>
  </si>
  <si>
    <t>0011305</t>
  </si>
  <si>
    <t>0011306</t>
  </si>
  <si>
    <t>0011307</t>
  </si>
  <si>
    <t>0011314</t>
  </si>
  <si>
    <t>0011316</t>
  </si>
  <si>
    <t>0011317</t>
  </si>
  <si>
    <t>0011318</t>
  </si>
  <si>
    <t>0011319</t>
  </si>
  <si>
    <t>0011322</t>
  </si>
  <si>
    <t>0011323</t>
  </si>
  <si>
    <t>0011327</t>
  </si>
  <si>
    <t>0011335</t>
  </si>
  <si>
    <t>0011337</t>
  </si>
  <si>
    <t>0011339</t>
  </si>
  <si>
    <t>0011341</t>
  </si>
  <si>
    <t>0011342</t>
  </si>
  <si>
    <t>0011343</t>
  </si>
  <si>
    <t>0011344</t>
  </si>
  <si>
    <t>0011345</t>
  </si>
  <si>
    <t>0011347</t>
  </si>
  <si>
    <t>0011352</t>
  </si>
  <si>
    <t>0011357</t>
  </si>
  <si>
    <t>0011363</t>
  </si>
  <si>
    <t>0011364</t>
  </si>
  <si>
    <t>0011365</t>
  </si>
  <si>
    <t>0011367</t>
  </si>
  <si>
    <t>0011368</t>
  </si>
  <si>
    <t>0011371</t>
  </si>
  <si>
    <t>0011372</t>
  </si>
  <si>
    <t>0011376</t>
  </si>
  <si>
    <t>0011377</t>
  </si>
  <si>
    <t>0011382</t>
  </si>
  <si>
    <t>0011384</t>
  </si>
  <si>
    <t>0011385</t>
  </si>
  <si>
    <t>0011387</t>
  </si>
  <si>
    <t>0011389</t>
  </si>
  <si>
    <t>0011390</t>
  </si>
  <si>
    <t>0011392</t>
  </si>
  <si>
    <t>0011393</t>
  </si>
  <si>
    <t>0011394</t>
  </si>
  <si>
    <t>0011397</t>
  </si>
  <si>
    <t>0011398</t>
  </si>
  <si>
    <t>0011400</t>
  </si>
  <si>
    <t>0011401</t>
  </si>
  <si>
    <t>0011403</t>
  </si>
  <si>
    <t>0011408</t>
  </si>
  <si>
    <t>0011409</t>
  </si>
  <si>
    <t>0011413</t>
  </si>
  <si>
    <t>0011415</t>
  </si>
  <si>
    <t>0011417</t>
  </si>
  <si>
    <t>0011418</t>
  </si>
  <si>
    <t>0011420</t>
  </si>
  <si>
    <t>0011423</t>
  </si>
  <si>
    <t>0011424</t>
  </si>
  <si>
    <t>0011425</t>
  </si>
  <si>
    <t>0011426</t>
  </si>
  <si>
    <t>0011429</t>
  </si>
  <si>
    <t>0011433</t>
  </si>
  <si>
    <t>0011435</t>
  </si>
  <si>
    <t>0011436</t>
  </si>
  <si>
    <t>0011441</t>
  </si>
  <si>
    <t>0011446</t>
  </si>
  <si>
    <t>0011451</t>
  </si>
  <si>
    <t>0011453</t>
  </si>
  <si>
    <t>0011456</t>
  </si>
  <si>
    <t>0011462</t>
  </si>
  <si>
    <t>0011464</t>
  </si>
  <si>
    <t>0011466</t>
  </si>
  <si>
    <t>0011467</t>
  </si>
  <si>
    <t>0011473</t>
  </si>
  <si>
    <t>0011475</t>
  </si>
  <si>
    <t>0011477</t>
  </si>
  <si>
    <t>0011481</t>
  </si>
  <si>
    <t>0011484</t>
  </si>
  <si>
    <t>0011485</t>
  </si>
  <si>
    <t>0011486</t>
  </si>
  <si>
    <t>0011491</t>
  </si>
  <si>
    <t>0011495</t>
  </si>
  <si>
    <t>0011498</t>
  </si>
  <si>
    <t>0011503</t>
  </si>
  <si>
    <t>0011504</t>
  </si>
  <si>
    <t>0011505</t>
  </si>
  <si>
    <t>0011507</t>
  </si>
  <si>
    <t>0011512</t>
  </si>
  <si>
    <t>0011514</t>
  </si>
  <si>
    <t>0011517</t>
  </si>
  <si>
    <t>0011518</t>
  </si>
  <si>
    <t>0011519</t>
  </si>
  <si>
    <t>0011523</t>
  </si>
  <si>
    <t>0011529</t>
  </si>
  <si>
    <t>0011530</t>
  </si>
  <si>
    <t>0011531</t>
  </si>
  <si>
    <t>0011532</t>
  </si>
  <si>
    <t>0011535</t>
  </si>
  <si>
    <t>0011538</t>
  </si>
  <si>
    <t>0011539</t>
  </si>
  <si>
    <t>0011547</t>
  </si>
  <si>
    <t>0011549</t>
  </si>
  <si>
    <t>0011550</t>
  </si>
  <si>
    <t>0011552</t>
  </si>
  <si>
    <t>0011553</t>
  </si>
  <si>
    <t>0011558</t>
  </si>
  <si>
    <t>0011561</t>
  </si>
  <si>
    <t>0011568</t>
  </si>
  <si>
    <t>0011571</t>
  </si>
  <si>
    <t>0011572</t>
  </si>
  <si>
    <t>0011581</t>
  </si>
  <si>
    <t>0011582</t>
  </si>
  <si>
    <t>0011583</t>
  </si>
  <si>
    <t>0011587</t>
  </si>
  <si>
    <t>0011592</t>
  </si>
  <si>
    <t>0011594</t>
  </si>
  <si>
    <t>0011595</t>
  </si>
  <si>
    <t>0011597</t>
  </si>
  <si>
    <t>0011600</t>
  </si>
  <si>
    <t>0011607</t>
  </si>
  <si>
    <t>0011610</t>
  </si>
  <si>
    <t>0011611</t>
  </si>
  <si>
    <t>0011612</t>
  </si>
  <si>
    <t>0011613</t>
  </si>
  <si>
    <t>0011616</t>
  </si>
  <si>
    <t>0011617</t>
  </si>
  <si>
    <t>0011618</t>
  </si>
  <si>
    <t>0011620</t>
  </si>
  <si>
    <t>0011625</t>
  </si>
  <si>
    <t>0011631</t>
  </si>
  <si>
    <t>0011634</t>
  </si>
  <si>
    <t>0011635</t>
  </si>
  <si>
    <t>0011638</t>
  </si>
  <si>
    <t>0011645</t>
  </si>
  <si>
    <t>0011647</t>
  </si>
  <si>
    <t>0011648</t>
  </si>
  <si>
    <t>0011651</t>
  </si>
  <si>
    <t>0011652</t>
  </si>
  <si>
    <t>0011658</t>
  </si>
  <si>
    <t>0011661</t>
  </si>
  <si>
    <t>0011665</t>
  </si>
  <si>
    <t>0011666</t>
  </si>
  <si>
    <t>0011668</t>
  </si>
  <si>
    <t>0011669</t>
  </si>
  <si>
    <t>0011674</t>
  </si>
  <si>
    <t>0011679</t>
  </si>
  <si>
    <t>0011683</t>
  </si>
  <si>
    <t>0011686</t>
  </si>
  <si>
    <t>0011696</t>
  </si>
  <si>
    <t>0011697</t>
  </si>
  <si>
    <t>0011698</t>
  </si>
  <si>
    <t>0011700</t>
  </si>
  <si>
    <t>0011704</t>
  </si>
  <si>
    <t>0011705</t>
  </si>
  <si>
    <t>0011706</t>
  </si>
  <si>
    <t>0011707</t>
  </si>
  <si>
    <t>0011708</t>
  </si>
  <si>
    <t>0011709</t>
  </si>
  <si>
    <t>0011711</t>
  </si>
  <si>
    <t>0011714</t>
  </si>
  <si>
    <t>0011715</t>
  </si>
  <si>
    <t>0011717</t>
  </si>
  <si>
    <t>0011718</t>
  </si>
  <si>
    <t>0011720</t>
  </si>
  <si>
    <t>0011723</t>
  </si>
  <si>
    <t>0011726</t>
  </si>
  <si>
    <t>0011727</t>
  </si>
  <si>
    <t>0011731</t>
  </si>
  <si>
    <t>0011733</t>
  </si>
  <si>
    <t>0011738</t>
  </si>
  <si>
    <t>0011739</t>
  </si>
  <si>
    <t>0011740</t>
  </si>
  <si>
    <t>0011741</t>
  </si>
  <si>
    <t>0011742</t>
  </si>
  <si>
    <t>0011743</t>
  </si>
  <si>
    <t>0011744</t>
  </si>
  <si>
    <t>0011746</t>
  </si>
  <si>
    <t>0011747</t>
  </si>
  <si>
    <t>0011749</t>
  </si>
  <si>
    <t>0011752</t>
  </si>
  <si>
    <t>0011753</t>
  </si>
  <si>
    <t>0011756</t>
  </si>
  <si>
    <t>0011760</t>
  </si>
  <si>
    <t>0011762</t>
  </si>
  <si>
    <t>0011763</t>
  </si>
  <si>
    <t>0011766</t>
  </si>
  <si>
    <t>0011768</t>
  </si>
  <si>
    <t>0011769</t>
  </si>
  <si>
    <t>0011774</t>
  </si>
  <si>
    <t>0011777</t>
  </si>
  <si>
    <t>0011781</t>
  </si>
  <si>
    <t>0011786</t>
  </si>
  <si>
    <t>0011788</t>
  </si>
  <si>
    <t>0011791</t>
  </si>
  <si>
    <t>0011795</t>
  </si>
  <si>
    <t>0011797</t>
  </si>
  <si>
    <t>0011798</t>
  </si>
  <si>
    <t>0011799</t>
  </si>
  <si>
    <t>0011804</t>
  </si>
  <si>
    <t>0011806</t>
  </si>
  <si>
    <t>0011807</t>
  </si>
  <si>
    <t>0011809</t>
  </si>
  <si>
    <t>0011812</t>
  </si>
  <si>
    <t>0011814</t>
  </si>
  <si>
    <t>0011815</t>
  </si>
  <si>
    <t>0011816</t>
  </si>
  <si>
    <t>0011818</t>
  </si>
  <si>
    <t>0011819</t>
  </si>
  <si>
    <t>0011821</t>
  </si>
  <si>
    <t>0011822</t>
  </si>
  <si>
    <t>0011824</t>
  </si>
  <si>
    <t>0011825</t>
  </si>
  <si>
    <t>0011827</t>
  </si>
  <si>
    <t>0011830</t>
  </si>
  <si>
    <t>0011831</t>
  </si>
  <si>
    <t>0011832</t>
  </si>
  <si>
    <t>0011833</t>
  </si>
  <si>
    <t>0011835</t>
  </si>
  <si>
    <t>0011836</t>
  </si>
  <si>
    <t>0011837</t>
  </si>
  <si>
    <t>0011838</t>
  </si>
  <si>
    <t>0011840</t>
  </si>
  <si>
    <t>0011841</t>
  </si>
  <si>
    <t>0011843</t>
  </si>
  <si>
    <t>0011849</t>
  </si>
  <si>
    <t>0011850</t>
  </si>
  <si>
    <t>0011851</t>
  </si>
  <si>
    <t>0011852</t>
  </si>
  <si>
    <t>0011853</t>
  </si>
  <si>
    <t>0011861</t>
  </si>
  <si>
    <t>0011862</t>
  </si>
  <si>
    <t>0011868</t>
  </si>
  <si>
    <t>0011882</t>
  </si>
  <si>
    <t>0011884</t>
  </si>
  <si>
    <t>0011886</t>
  </si>
  <si>
    <t>0011887</t>
  </si>
  <si>
    <t>0011888</t>
  </si>
  <si>
    <t>0011889</t>
  </si>
  <si>
    <t>0011890</t>
  </si>
  <si>
    <t>0011892</t>
  </si>
  <si>
    <t>0011895</t>
  </si>
  <si>
    <t>0011897</t>
  </si>
  <si>
    <t>0011899</t>
  </si>
  <si>
    <t>0011901</t>
  </si>
  <si>
    <t>0011903</t>
  </si>
  <si>
    <t>0011906</t>
  </si>
  <si>
    <t>0011908</t>
  </si>
  <si>
    <t>0011909</t>
  </si>
  <si>
    <t>0011910</t>
  </si>
  <si>
    <t>0011915</t>
  </si>
  <si>
    <t>0011918</t>
  </si>
  <si>
    <t>0011919</t>
  </si>
  <si>
    <t>0011922</t>
  </si>
  <si>
    <t>0011930</t>
  </si>
  <si>
    <t>0011931</t>
  </si>
  <si>
    <t>0011934</t>
  </si>
  <si>
    <t>0011935</t>
  </si>
  <si>
    <t>0011936</t>
  </si>
  <si>
    <t>0011937</t>
  </si>
  <si>
    <t>0011938</t>
  </si>
  <si>
    <t>0011941</t>
  </si>
  <si>
    <t>0011948</t>
  </si>
  <si>
    <t>0011949</t>
  </si>
  <si>
    <t>0011950</t>
  </si>
  <si>
    <t>0011952</t>
  </si>
  <si>
    <t>0011953</t>
  </si>
  <si>
    <t>0011954</t>
  </si>
  <si>
    <t>0011958</t>
  </si>
  <si>
    <t>0011959</t>
  </si>
  <si>
    <t>0011960</t>
  </si>
  <si>
    <t>0011962</t>
  </si>
  <si>
    <t>0011963</t>
  </si>
  <si>
    <t>0011965</t>
  </si>
  <si>
    <t>0011967</t>
  </si>
  <si>
    <t>0011972</t>
  </si>
  <si>
    <t>0011976</t>
  </si>
  <si>
    <t>0011977</t>
  </si>
  <si>
    <t>0011978</t>
  </si>
  <si>
    <t>0011980</t>
  </si>
  <si>
    <t>0011981</t>
  </si>
  <si>
    <t>0011982</t>
  </si>
  <si>
    <t>0011983</t>
  </si>
  <si>
    <t>0011987</t>
  </si>
  <si>
    <t>0011992</t>
  </si>
  <si>
    <t>0011993</t>
  </si>
  <si>
    <t>0011994</t>
  </si>
  <si>
    <t>0011995</t>
  </si>
  <si>
    <t>0011997</t>
  </si>
  <si>
    <t>0011998</t>
  </si>
  <si>
    <t>0012000</t>
  </si>
  <si>
    <t>0012001</t>
  </si>
  <si>
    <t>0012002</t>
  </si>
  <si>
    <t>0012007</t>
  </si>
  <si>
    <t>0012008</t>
  </si>
  <si>
    <t>0012009</t>
  </si>
  <si>
    <t>0012010</t>
  </si>
  <si>
    <t>0012011</t>
  </si>
  <si>
    <t>0012012</t>
  </si>
  <si>
    <t>0012014</t>
  </si>
  <si>
    <t>0012019</t>
  </si>
  <si>
    <t>0012022</t>
  </si>
  <si>
    <t>0012024</t>
  </si>
  <si>
    <t>0012025</t>
  </si>
  <si>
    <t>0012026</t>
  </si>
  <si>
    <t>0012029</t>
  </si>
  <si>
    <t>0012030</t>
  </si>
  <si>
    <t>0012031</t>
  </si>
  <si>
    <t>0012033</t>
  </si>
  <si>
    <t>0012035</t>
  </si>
  <si>
    <t>0012036</t>
  </si>
  <si>
    <t>0012042</t>
  </si>
  <si>
    <t>0012044</t>
  </si>
  <si>
    <t>0012046</t>
  </si>
  <si>
    <t>0012048</t>
  </si>
  <si>
    <t>0012051</t>
  </si>
  <si>
    <t>0012056</t>
  </si>
  <si>
    <t>0012058</t>
  </si>
  <si>
    <t>0012060</t>
  </si>
  <si>
    <t>0012061</t>
  </si>
  <si>
    <t>0012062</t>
  </si>
  <si>
    <t>0012066</t>
  </si>
  <si>
    <t>0012067</t>
  </si>
  <si>
    <t>0012068</t>
  </si>
  <si>
    <t>0012072</t>
  </si>
  <si>
    <t>0012075</t>
  </si>
  <si>
    <t>0012077</t>
  </si>
  <si>
    <t>0012079</t>
  </si>
  <si>
    <t>0012081</t>
  </si>
  <si>
    <t>0012085</t>
  </si>
  <si>
    <t>0012086</t>
  </si>
  <si>
    <t>0012088</t>
  </si>
  <si>
    <t>0012090</t>
  </si>
  <si>
    <t>0012097</t>
  </si>
  <si>
    <t>0012098</t>
  </si>
  <si>
    <t>0012099</t>
  </si>
  <si>
    <t>0012100</t>
  </si>
  <si>
    <t>0012102</t>
  </si>
  <si>
    <t>0012105</t>
  </si>
  <si>
    <t>0012108</t>
  </si>
  <si>
    <t>0012110</t>
  </si>
  <si>
    <t>0012115</t>
  </si>
  <si>
    <t>0012116</t>
  </si>
  <si>
    <t>0012123</t>
  </si>
  <si>
    <t>0012124</t>
  </si>
  <si>
    <t>0012127</t>
  </si>
  <si>
    <t>0012131</t>
  </si>
  <si>
    <t>0012132</t>
  </si>
  <si>
    <t>0012133</t>
  </si>
  <si>
    <t>0012135</t>
  </si>
  <si>
    <t>0012144</t>
  </si>
  <si>
    <t>0012145</t>
  </si>
  <si>
    <t>0012146</t>
  </si>
  <si>
    <t>0012147</t>
  </si>
  <si>
    <t>0012148</t>
  </si>
  <si>
    <t>0012153</t>
  </si>
  <si>
    <t>0012158</t>
  </si>
  <si>
    <t>0012159</t>
  </si>
  <si>
    <t>0012160</t>
  </si>
  <si>
    <t>0012161</t>
  </si>
  <si>
    <t>0012162</t>
  </si>
  <si>
    <t>0012166</t>
  </si>
  <si>
    <t>0012171</t>
  </si>
  <si>
    <t>0012173</t>
  </si>
  <si>
    <t>0012176</t>
  </si>
  <si>
    <t>0012178</t>
  </si>
  <si>
    <t>0012179</t>
  </si>
  <si>
    <t>0012181</t>
  </si>
  <si>
    <t>0012184</t>
  </si>
  <si>
    <t>0012187</t>
  </si>
  <si>
    <t>0012190</t>
  </si>
  <si>
    <t>0012191</t>
  </si>
  <si>
    <t>0012201</t>
  </si>
  <si>
    <t>0012203</t>
  </si>
  <si>
    <t>0012205</t>
  </si>
  <si>
    <t>0012209</t>
  </si>
  <si>
    <t>0012211</t>
  </si>
  <si>
    <t>0012212</t>
  </si>
  <si>
    <t>0012214</t>
  </si>
  <si>
    <t>0012215</t>
  </si>
  <si>
    <t>0012224</t>
  </si>
  <si>
    <t>0012228</t>
  </si>
  <si>
    <t>0012230</t>
  </si>
  <si>
    <t>0012237</t>
  </si>
  <si>
    <t>0012244</t>
  </si>
  <si>
    <t>0012245</t>
  </si>
  <si>
    <t>0012248</t>
  </si>
  <si>
    <t>0012249</t>
  </si>
  <si>
    <t>0012251</t>
  </si>
  <si>
    <t>0012255</t>
  </si>
  <si>
    <t>0012256</t>
  </si>
  <si>
    <t>0012257</t>
  </si>
  <si>
    <t>0012258</t>
  </si>
  <si>
    <t>0012259</t>
  </si>
  <si>
    <t>0012264</t>
  </si>
  <si>
    <t>0012265</t>
  </si>
  <si>
    <t>0012266</t>
  </si>
  <si>
    <t>0012269</t>
  </si>
  <si>
    <t>0012271</t>
  </si>
  <si>
    <t>0012272</t>
  </si>
  <si>
    <t>0012273</t>
  </si>
  <si>
    <t>0012276</t>
  </si>
  <si>
    <t>0012280</t>
  </si>
  <si>
    <t>0012281</t>
  </si>
  <si>
    <t>0012284</t>
  </si>
  <si>
    <t>0012287</t>
  </si>
  <si>
    <t>0012289</t>
  </si>
  <si>
    <t>0012297</t>
  </si>
  <si>
    <t>0012304</t>
  </si>
  <si>
    <t>0012305</t>
  </si>
  <si>
    <t>0012306</t>
  </si>
  <si>
    <t>0012307</t>
  </si>
  <si>
    <t>0012309</t>
  </si>
  <si>
    <t>0012310</t>
  </si>
  <si>
    <t>0012312</t>
  </si>
  <si>
    <t>0012314</t>
  </si>
  <si>
    <t>0012315</t>
  </si>
  <si>
    <t>0012316</t>
  </si>
  <si>
    <t>0012319</t>
  </si>
  <si>
    <t>0012320</t>
  </si>
  <si>
    <t>0012321</t>
  </si>
  <si>
    <t>0012326</t>
  </si>
  <si>
    <t>0012331</t>
  </si>
  <si>
    <t>0012333</t>
  </si>
  <si>
    <t>0012338</t>
  </si>
  <si>
    <t>0012339</t>
  </si>
  <si>
    <t>0012340</t>
  </si>
  <si>
    <t>0012344</t>
  </si>
  <si>
    <t>0012346</t>
  </si>
  <si>
    <t>0012348</t>
  </si>
  <si>
    <t>0012350</t>
  </si>
  <si>
    <t>0012352</t>
  </si>
  <si>
    <t>0012355</t>
  </si>
  <si>
    <t>0012357</t>
  </si>
  <si>
    <t>0012358</t>
  </si>
  <si>
    <t>0012359</t>
  </si>
  <si>
    <t>0012360</t>
  </si>
  <si>
    <t>0012361</t>
  </si>
  <si>
    <t>0012362</t>
  </si>
  <si>
    <t>0012363</t>
  </si>
  <si>
    <t>0012364</t>
  </si>
  <si>
    <t>0012368</t>
  </si>
  <si>
    <t>0012371</t>
  </si>
  <si>
    <t>0012378</t>
  </si>
  <si>
    <t>0012379</t>
  </si>
  <si>
    <t>0012380</t>
  </si>
  <si>
    <t>0012383</t>
  </si>
  <si>
    <t>0012384</t>
  </si>
  <si>
    <t>0012385</t>
  </si>
  <si>
    <t>0012392</t>
  </si>
  <si>
    <t>0012398</t>
  </si>
  <si>
    <t>0012401</t>
  </si>
  <si>
    <t>0012403</t>
  </si>
  <si>
    <t>0012405</t>
  </si>
  <si>
    <t>0012406</t>
  </si>
  <si>
    <t>0012407</t>
  </si>
  <si>
    <t>0012408</t>
  </si>
  <si>
    <t>0012409</t>
  </si>
  <si>
    <t>0012410</t>
  </si>
  <si>
    <t>0012411</t>
  </si>
  <si>
    <t>0012414</t>
  </si>
  <si>
    <t>0012422</t>
  </si>
  <si>
    <t>0012423</t>
  </si>
  <si>
    <t>0012424</t>
  </si>
  <si>
    <t>0012425</t>
  </si>
  <si>
    <t>0012426</t>
  </si>
  <si>
    <t>0012427</t>
  </si>
  <si>
    <t>0012428</t>
  </si>
  <si>
    <t>0012429</t>
  </si>
  <si>
    <t>0012432</t>
  </si>
  <si>
    <t>0012434</t>
  </si>
  <si>
    <t>0012436</t>
  </si>
  <si>
    <t>0012439</t>
  </si>
  <si>
    <t>0012440</t>
  </si>
  <si>
    <t>0012441</t>
  </si>
  <si>
    <t>0012445</t>
  </si>
  <si>
    <t>0012446</t>
  </si>
  <si>
    <t>0012447</t>
  </si>
  <si>
    <t>0012449</t>
  </si>
  <si>
    <t>0012454</t>
  </si>
  <si>
    <t>0012456</t>
  </si>
  <si>
    <t>0012457</t>
  </si>
  <si>
    <t>0012458</t>
  </si>
  <si>
    <t>0012461</t>
  </si>
  <si>
    <t>0012462</t>
  </si>
  <si>
    <t>0012463</t>
  </si>
  <si>
    <t>0012465</t>
  </si>
  <si>
    <t>0012466</t>
  </si>
  <si>
    <t>0012467</t>
  </si>
  <si>
    <t>0012471</t>
  </si>
  <si>
    <t>0012472</t>
  </si>
  <si>
    <t>0012474</t>
  </si>
  <si>
    <t>0012477</t>
  </si>
  <si>
    <t>0012480</t>
  </si>
  <si>
    <t>0012482</t>
  </si>
  <si>
    <t>0012483</t>
  </si>
  <si>
    <t>0012484</t>
  </si>
  <si>
    <t>0012485</t>
  </si>
  <si>
    <t>0012486</t>
  </si>
  <si>
    <t>0012487</t>
  </si>
  <si>
    <t>0012489</t>
  </si>
  <si>
    <t>0012490</t>
  </si>
  <si>
    <t>0012492</t>
  </si>
  <si>
    <t>0012493</t>
  </si>
  <si>
    <t>0012494</t>
  </si>
  <si>
    <t>0012496</t>
  </si>
  <si>
    <t>0012498</t>
  </si>
  <si>
    <t>0012500</t>
  </si>
  <si>
    <t>0012501</t>
  </si>
  <si>
    <t>0012502</t>
  </si>
  <si>
    <t>0012504</t>
  </si>
  <si>
    <t>0012510</t>
  </si>
  <si>
    <t>0012513</t>
  </si>
  <si>
    <t>0012514</t>
  </si>
  <si>
    <t>0012515</t>
  </si>
  <si>
    <t>0012517</t>
  </si>
  <si>
    <t>0012519</t>
  </si>
  <si>
    <t>0012520</t>
  </si>
  <si>
    <t>0012523</t>
  </si>
  <si>
    <t>0012530</t>
  </si>
  <si>
    <t>0012533</t>
  </si>
  <si>
    <t>0012534</t>
  </si>
  <si>
    <t>0012536</t>
  </si>
  <si>
    <t>0012537</t>
  </si>
  <si>
    <t>0012539</t>
  </si>
  <si>
    <t>0012545</t>
  </si>
  <si>
    <t>0012546</t>
  </si>
  <si>
    <t>0012550</t>
  </si>
  <si>
    <t>0012551</t>
  </si>
  <si>
    <t>0012552</t>
  </si>
  <si>
    <t>0012553</t>
  </si>
  <si>
    <t>0012554</t>
  </si>
  <si>
    <t>0012556</t>
  </si>
  <si>
    <t>0012557</t>
  </si>
  <si>
    <t>0012558</t>
  </si>
  <si>
    <t>0012562</t>
  </si>
  <si>
    <t>0012565</t>
  </si>
  <si>
    <t>0012566</t>
  </si>
  <si>
    <t>0012568</t>
  </si>
  <si>
    <t>0012570</t>
  </si>
  <si>
    <t>0012571</t>
  </si>
  <si>
    <t>0012573</t>
  </si>
  <si>
    <t>0012574</t>
  </si>
  <si>
    <t>0012575</t>
  </si>
  <si>
    <t>0012577</t>
  </si>
  <si>
    <t>0012578</t>
  </si>
  <si>
    <t>0012580</t>
  </si>
  <si>
    <t>0012581</t>
  </si>
  <si>
    <t>0012582</t>
  </si>
  <si>
    <t>0012584</t>
  </si>
  <si>
    <t>0012587</t>
  </si>
  <si>
    <t>0012590</t>
  </si>
  <si>
    <t>0012591</t>
  </si>
  <si>
    <t>0012592</t>
  </si>
  <si>
    <t>0012594</t>
  </si>
  <si>
    <t>0012595</t>
  </si>
  <si>
    <t>0012597</t>
  </si>
  <si>
    <t>0012598</t>
  </si>
  <si>
    <t>0012603</t>
  </si>
  <si>
    <t>0012604</t>
  </si>
  <si>
    <t>0012605</t>
  </si>
  <si>
    <t>0012607</t>
  </si>
  <si>
    <t>0012609</t>
  </si>
  <si>
    <t>0012613</t>
  </si>
  <si>
    <t>0012614</t>
  </si>
  <si>
    <t>0012615</t>
  </si>
  <si>
    <t>0012618</t>
  </si>
  <si>
    <t>0012619</t>
  </si>
  <si>
    <t>0012621</t>
  </si>
  <si>
    <t>0012622</t>
  </si>
  <si>
    <t>0012625</t>
  </si>
  <si>
    <t>0012628</t>
  </si>
  <si>
    <t>0012631</t>
  </si>
  <si>
    <t>0012632</t>
  </si>
  <si>
    <t>0012638</t>
  </si>
  <si>
    <t>0012639</t>
  </si>
  <si>
    <t>0012642</t>
  </si>
  <si>
    <t>0012645</t>
  </si>
  <si>
    <t>0012646</t>
  </si>
  <si>
    <t>0012647</t>
  </si>
  <si>
    <t>0012649</t>
  </si>
  <si>
    <t>0012650</t>
  </si>
  <si>
    <t>0012653</t>
  </si>
  <si>
    <t>0012654</t>
  </si>
  <si>
    <t>0012655</t>
  </si>
  <si>
    <t>0012657</t>
  </si>
  <si>
    <t>0012658</t>
  </si>
  <si>
    <t>0012659</t>
  </si>
  <si>
    <t>0012660</t>
  </si>
  <si>
    <t>0012661</t>
  </si>
  <si>
    <t>0012662</t>
  </si>
  <si>
    <t>0012663</t>
  </si>
  <si>
    <t>0012665</t>
  </si>
  <si>
    <t>0012670</t>
  </si>
  <si>
    <t>0012671</t>
  </si>
  <si>
    <t>0012672</t>
  </si>
  <si>
    <t>0012675</t>
  </si>
  <si>
    <t>0012678</t>
  </si>
  <si>
    <t>0012679</t>
  </si>
  <si>
    <t>0012680</t>
  </si>
  <si>
    <t>0012684</t>
  </si>
  <si>
    <t>0012686</t>
  </si>
  <si>
    <t>0012687</t>
  </si>
  <si>
    <t>0012689</t>
  </si>
  <si>
    <t>0012692</t>
  </si>
  <si>
    <t>0012693</t>
  </si>
  <si>
    <t>0012696</t>
  </si>
  <si>
    <t>0012700</t>
  </si>
  <si>
    <t>0012701</t>
  </si>
  <si>
    <t>0012708</t>
  </si>
  <si>
    <t>0012710</t>
  </si>
  <si>
    <t>0012711</t>
  </si>
  <si>
    <t>0012713</t>
  </si>
  <si>
    <t>0012717</t>
  </si>
  <si>
    <t>0012718</t>
  </si>
  <si>
    <t>0012721</t>
  </si>
  <si>
    <t>0012722</t>
  </si>
  <si>
    <t>0012723</t>
  </si>
  <si>
    <t>0012724</t>
  </si>
  <si>
    <t>0012725</t>
  </si>
  <si>
    <t>0012726</t>
  </si>
  <si>
    <t>0012728</t>
  </si>
  <si>
    <t>0012730</t>
  </si>
  <si>
    <t>0012736</t>
  </si>
  <si>
    <t>0012738</t>
  </si>
  <si>
    <t>0012739</t>
  </si>
  <si>
    <t>0012740</t>
  </si>
  <si>
    <t>0012741</t>
  </si>
  <si>
    <t>0012745</t>
  </si>
  <si>
    <t>0012746</t>
  </si>
  <si>
    <t>0012748</t>
  </si>
  <si>
    <t>0012750</t>
  </si>
  <si>
    <t>0012752</t>
  </si>
  <si>
    <t>0012758</t>
  </si>
  <si>
    <t>0012760</t>
  </si>
  <si>
    <t>0012764</t>
  </si>
  <si>
    <t>0012765</t>
  </si>
  <si>
    <t>0012766</t>
  </si>
  <si>
    <t>0012769</t>
  </si>
  <si>
    <t>0012771</t>
  </si>
  <si>
    <t>0012772</t>
  </si>
  <si>
    <t>0012774</t>
  </si>
  <si>
    <t>0012779</t>
  </si>
  <si>
    <t>0012785</t>
  </si>
  <si>
    <t>0012786</t>
  </si>
  <si>
    <t>0012788</t>
  </si>
  <si>
    <t>0012793</t>
  </si>
  <si>
    <t>0012801</t>
  </si>
  <si>
    <t>0012804</t>
  </si>
  <si>
    <t>0012813</t>
  </si>
  <si>
    <t>0012814</t>
  </si>
  <si>
    <t>0012815</t>
  </si>
  <si>
    <t>0012816</t>
  </si>
  <si>
    <t>0012818</t>
  </si>
  <si>
    <t>0012819</t>
  </si>
  <si>
    <t>0012820</t>
  </si>
  <si>
    <t>0012821</t>
  </si>
  <si>
    <t>0012822</t>
  </si>
  <si>
    <t>0012827</t>
  </si>
  <si>
    <t>0012828</t>
  </si>
  <si>
    <t>0012829</t>
  </si>
  <si>
    <t>0012830</t>
  </si>
  <si>
    <t>0012831</t>
  </si>
  <si>
    <t>0012833</t>
  </si>
  <si>
    <t>0012835</t>
  </si>
  <si>
    <t>0012836</t>
  </si>
  <si>
    <t>0012837</t>
  </si>
  <si>
    <t>0012838</t>
  </si>
  <si>
    <t>0012841</t>
  </si>
  <si>
    <t>0012843</t>
  </si>
  <si>
    <t>0012849</t>
  </si>
  <si>
    <t>0012851</t>
  </si>
  <si>
    <t>0012852</t>
  </si>
  <si>
    <t>0012853</t>
  </si>
  <si>
    <t>0012854</t>
  </si>
  <si>
    <t>0012861</t>
  </si>
  <si>
    <t>0012865</t>
  </si>
  <si>
    <t>0012866</t>
  </si>
  <si>
    <t>0012870</t>
  </si>
  <si>
    <t>0012871</t>
  </si>
  <si>
    <t>0012875</t>
  </si>
  <si>
    <t>0012876</t>
  </si>
  <si>
    <t>0012877</t>
  </si>
  <si>
    <t>0012881</t>
  </si>
  <si>
    <t>0012884</t>
  </si>
  <si>
    <t>0012886</t>
  </si>
  <si>
    <t>0012887</t>
  </si>
  <si>
    <t>0012888</t>
  </si>
  <si>
    <t>0012890</t>
  </si>
  <si>
    <t>0012891</t>
  </si>
  <si>
    <t>0012897</t>
  </si>
  <si>
    <t>0012899</t>
  </si>
  <si>
    <t>0012901</t>
  </si>
  <si>
    <t>0012902</t>
  </si>
  <si>
    <t>0012903</t>
  </si>
  <si>
    <t>0012909</t>
  </si>
  <si>
    <t>0012911</t>
  </si>
  <si>
    <t>0012913</t>
  </si>
  <si>
    <t>0012914</t>
  </si>
  <si>
    <t>0012916</t>
  </si>
  <si>
    <t>0012919</t>
  </si>
  <si>
    <t>0012921</t>
  </si>
  <si>
    <t>0012922</t>
  </si>
  <si>
    <t>0012925</t>
  </si>
  <si>
    <t>0012930</t>
  </si>
  <si>
    <t>0012931</t>
  </si>
  <si>
    <t>0012934</t>
  </si>
  <si>
    <t>0012935</t>
  </si>
  <si>
    <t>0012938</t>
  </si>
  <si>
    <t>0012939</t>
  </si>
  <si>
    <t>0012940</t>
  </si>
  <si>
    <t>0012941</t>
  </si>
  <si>
    <t>0012943</t>
  </si>
  <si>
    <t>0012944</t>
  </si>
  <si>
    <t>0012946</t>
  </si>
  <si>
    <t>0012947</t>
  </si>
  <si>
    <t>0012950</t>
  </si>
  <si>
    <t>0012952</t>
  </si>
  <si>
    <t>0012953</t>
  </si>
  <si>
    <t>0012954</t>
  </si>
  <si>
    <t>0012956</t>
  </si>
  <si>
    <t>0012961</t>
  </si>
  <si>
    <t>0012962</t>
  </si>
  <si>
    <t>0012963</t>
  </si>
  <si>
    <t>0012965</t>
  </si>
  <si>
    <t>0012966</t>
  </si>
  <si>
    <t>0012967</t>
  </si>
  <si>
    <t>0012968</t>
  </si>
  <si>
    <t>0012969</t>
  </si>
  <si>
    <t>0012970</t>
  </si>
  <si>
    <t>0012971</t>
  </si>
  <si>
    <t>0012972</t>
  </si>
  <si>
    <t>0012974</t>
  </si>
  <si>
    <t>0012976</t>
  </si>
  <si>
    <t>0012979</t>
  </si>
  <si>
    <t>0012980</t>
  </si>
  <si>
    <t>0012981</t>
  </si>
  <si>
    <t>0012983</t>
  </si>
  <si>
    <t>0012985</t>
  </si>
  <si>
    <t>0012986</t>
  </si>
  <si>
    <t>0012987</t>
  </si>
  <si>
    <t>0012989</t>
  </si>
  <si>
    <t>0012990</t>
  </si>
  <si>
    <t>0012991</t>
  </si>
  <si>
    <t>0012992</t>
  </si>
  <si>
    <t>0012996</t>
  </si>
  <si>
    <t>0012997</t>
  </si>
  <si>
    <t>0012998</t>
  </si>
  <si>
    <t>0012999</t>
  </si>
  <si>
    <t>0013002</t>
  </si>
  <si>
    <t>0013004</t>
  </si>
  <si>
    <t>0013005</t>
  </si>
  <si>
    <t>0013008</t>
  </si>
  <si>
    <t>0013009</t>
  </si>
  <si>
    <t>0013011</t>
  </si>
  <si>
    <t>0013013</t>
  </si>
  <si>
    <t>0013014</t>
  </si>
  <si>
    <t>0013020</t>
  </si>
  <si>
    <t>0013022</t>
  </si>
  <si>
    <t>0013023</t>
  </si>
  <si>
    <t>0013028</t>
  </si>
  <si>
    <t>0013029</t>
  </si>
  <si>
    <t>0013030</t>
  </si>
  <si>
    <t>0013031</t>
  </si>
  <si>
    <t>0013033</t>
  </si>
  <si>
    <t>0013036</t>
  </si>
  <si>
    <t>0013038</t>
  </si>
  <si>
    <t>0013039</t>
  </si>
  <si>
    <t>0013041</t>
  </si>
  <si>
    <t>0013042</t>
  </si>
  <si>
    <t>0013044</t>
  </si>
  <si>
    <t>0013046</t>
  </si>
  <si>
    <t>0013047</t>
  </si>
  <si>
    <t>0013048</t>
  </si>
  <si>
    <t>0013049</t>
  </si>
  <si>
    <t>0013050</t>
  </si>
  <si>
    <t>0013051</t>
  </si>
  <si>
    <t>0013053</t>
  </si>
  <si>
    <t>0013057</t>
  </si>
  <si>
    <t>0013058</t>
  </si>
  <si>
    <t>0013062</t>
  </si>
  <si>
    <t>0013063</t>
  </si>
  <si>
    <t>0013065</t>
  </si>
  <si>
    <t>0013068</t>
  </si>
  <si>
    <t>0013070</t>
  </si>
  <si>
    <t>0013072</t>
  </si>
  <si>
    <t>0013076</t>
  </si>
  <si>
    <t>0013078</t>
  </si>
  <si>
    <t>0013081</t>
  </si>
  <si>
    <t>0013082</t>
  </si>
  <si>
    <t>0013083</t>
  </si>
  <si>
    <t>0013085</t>
  </si>
  <si>
    <t>0013086</t>
  </si>
  <si>
    <t>0013087</t>
  </si>
  <si>
    <t>0013088</t>
  </si>
  <si>
    <t>0013089</t>
  </si>
  <si>
    <t>0013090</t>
  </si>
  <si>
    <t>0013093</t>
  </si>
  <si>
    <t>0013094</t>
  </si>
  <si>
    <t>0013095</t>
  </si>
  <si>
    <t>0013099</t>
  </si>
  <si>
    <t>0013102</t>
  </si>
  <si>
    <t>0013103</t>
  </si>
  <si>
    <t>0013104</t>
  </si>
  <si>
    <t>0013105</t>
  </si>
  <si>
    <t>0013107</t>
  </si>
  <si>
    <t>0013109</t>
  </si>
  <si>
    <t>0013110</t>
  </si>
  <si>
    <t>0013115</t>
  </si>
  <si>
    <t>0013116</t>
  </si>
  <si>
    <t>0013117</t>
  </si>
  <si>
    <t>0013118</t>
  </si>
  <si>
    <t>0013119</t>
  </si>
  <si>
    <t>0013122</t>
  </si>
  <si>
    <t>0013123</t>
  </si>
  <si>
    <t>0013129</t>
  </si>
  <si>
    <t>0013133</t>
  </si>
  <si>
    <t>0013134</t>
  </si>
  <si>
    <t>0013135</t>
  </si>
  <si>
    <t>0013136</t>
  </si>
  <si>
    <t>0013137</t>
  </si>
  <si>
    <t>0013138</t>
  </si>
  <si>
    <t>0013139</t>
  </si>
  <si>
    <t>0013140</t>
  </si>
  <si>
    <t>0013141</t>
  </si>
  <si>
    <t>0013142</t>
  </si>
  <si>
    <t>0013144</t>
  </si>
  <si>
    <t>0013145</t>
  </si>
  <si>
    <t>0013148</t>
  </si>
  <si>
    <t>0013149</t>
  </si>
  <si>
    <t>0013151</t>
  </si>
  <si>
    <t>0013154</t>
  </si>
  <si>
    <t>0013156</t>
  </si>
  <si>
    <t>0013159</t>
  </si>
  <si>
    <t>0013161</t>
  </si>
  <si>
    <t>0013163</t>
  </si>
  <si>
    <t>0013167</t>
  </si>
  <si>
    <t>0013168</t>
  </si>
  <si>
    <t>0013171</t>
  </si>
  <si>
    <t>0013173</t>
  </si>
  <si>
    <t>0013174</t>
  </si>
  <si>
    <t>0013178</t>
  </si>
  <si>
    <t>0013179</t>
  </si>
  <si>
    <t>0013180</t>
  </si>
  <si>
    <t>0013183</t>
  </si>
  <si>
    <t>0013184</t>
  </si>
  <si>
    <t>0013186</t>
  </si>
  <si>
    <t>0013187</t>
  </si>
  <si>
    <t>0013188</t>
  </si>
  <si>
    <t>0013190</t>
  </si>
  <si>
    <t>0013191</t>
  </si>
  <si>
    <t>0013192</t>
  </si>
  <si>
    <t>0013194</t>
  </si>
  <si>
    <t>0013195</t>
  </si>
  <si>
    <t>0013196</t>
  </si>
  <si>
    <t>0013198</t>
  </si>
  <si>
    <t>0013199</t>
  </si>
  <si>
    <t>0013203</t>
  </si>
  <si>
    <t>0013205</t>
  </si>
  <si>
    <t>0013207</t>
  </si>
  <si>
    <t>0013208</t>
  </si>
  <si>
    <t>0013211</t>
  </si>
  <si>
    <t>0013212</t>
  </si>
  <si>
    <t>0013214</t>
  </si>
  <si>
    <t>0013217</t>
  </si>
  <si>
    <t>0013222</t>
  </si>
  <si>
    <t>0013223</t>
  </si>
  <si>
    <t>0013224</t>
  </si>
  <si>
    <t>0013225</t>
  </si>
  <si>
    <t>0013227</t>
  </si>
  <si>
    <t>0013229</t>
  </si>
  <si>
    <t>0013232</t>
  </si>
  <si>
    <t>0013233</t>
  </si>
  <si>
    <t>0013234</t>
  </si>
  <si>
    <t>0013235</t>
  </si>
  <si>
    <t>0013238</t>
  </si>
  <si>
    <t>0013239</t>
  </si>
  <si>
    <t>0013240</t>
  </si>
  <si>
    <t>0013242</t>
  </si>
  <si>
    <t>0013244</t>
  </si>
  <si>
    <t>0013245</t>
  </si>
  <si>
    <t>0013246</t>
  </si>
  <si>
    <t>0013248</t>
  </si>
  <si>
    <t>0013249</t>
  </si>
  <si>
    <t>0013250</t>
  </si>
  <si>
    <t>0013253</t>
  </si>
  <si>
    <t>0013257</t>
  </si>
  <si>
    <t>0013259</t>
  </si>
  <si>
    <t>0013260</t>
  </si>
  <si>
    <t>0013262</t>
  </si>
  <si>
    <t>0013264</t>
  </si>
  <si>
    <t>0013266</t>
  </si>
  <si>
    <t>0013267</t>
  </si>
  <si>
    <t>0013268</t>
  </si>
  <si>
    <t>0013270</t>
  </si>
  <si>
    <t>0013272</t>
  </si>
  <si>
    <t>0013273</t>
  </si>
  <si>
    <t>0013277</t>
  </si>
  <si>
    <t>0013279</t>
  </si>
  <si>
    <t>0013281</t>
  </si>
  <si>
    <t>0013282</t>
  </si>
  <si>
    <t>0013283</t>
  </si>
  <si>
    <t>0013285</t>
  </si>
  <si>
    <t>0013287</t>
  </si>
  <si>
    <t>0013288</t>
  </si>
  <si>
    <t>0013289</t>
  </si>
  <si>
    <t>0013291</t>
  </si>
  <si>
    <t>0013292</t>
  </si>
  <si>
    <t>0013294</t>
  </si>
  <si>
    <t>0013295</t>
  </si>
  <si>
    <t>0013296</t>
  </si>
  <si>
    <t>0013298</t>
  </si>
  <si>
    <t>0013301</t>
  </si>
  <si>
    <t>0013303</t>
  </si>
  <si>
    <t>0013304</t>
  </si>
  <si>
    <t>0013305</t>
  </si>
  <si>
    <t>0013306</t>
  </si>
  <si>
    <t>0013308</t>
  </si>
  <si>
    <t>0013309</t>
  </si>
  <si>
    <t>0013310</t>
  </si>
  <si>
    <t>0013312</t>
  </si>
  <si>
    <t>0013314</t>
  </si>
  <si>
    <t>0013315</t>
  </si>
  <si>
    <t>0013316</t>
  </si>
  <si>
    <t>0013324</t>
  </si>
  <si>
    <t>0013325</t>
  </si>
  <si>
    <t>0013326</t>
  </si>
  <si>
    <t>0013330</t>
  </si>
  <si>
    <t>0013334</t>
  </si>
  <si>
    <t>0013336</t>
  </si>
  <si>
    <t>0013339</t>
  </si>
  <si>
    <t>0013340</t>
  </si>
  <si>
    <t>0013341</t>
  </si>
  <si>
    <t>0013342</t>
  </si>
  <si>
    <t>0013343</t>
  </si>
  <si>
    <t>0013344</t>
  </si>
  <si>
    <t>0013345</t>
  </si>
  <si>
    <t>0013347</t>
  </si>
  <si>
    <t>0013350</t>
  </si>
  <si>
    <t>0013353</t>
  </si>
  <si>
    <t>0013354</t>
  </si>
  <si>
    <t>0013357</t>
  </si>
  <si>
    <t>0013358</t>
  </si>
  <si>
    <t>0013359</t>
  </si>
  <si>
    <t>0013360</t>
  </si>
  <si>
    <t>0013361</t>
  </si>
  <si>
    <t>0013362</t>
  </si>
  <si>
    <t>0013365</t>
  </si>
  <si>
    <t>0013366</t>
  </si>
  <si>
    <t>0013368</t>
  </si>
  <si>
    <t>0013370</t>
  </si>
  <si>
    <t>0013371</t>
  </si>
  <si>
    <t>0013372</t>
  </si>
  <si>
    <t>0013373</t>
  </si>
  <si>
    <t>0013374</t>
  </si>
  <si>
    <t>0013375</t>
  </si>
  <si>
    <t>0013376</t>
  </si>
  <si>
    <t>0013378</t>
  </si>
  <si>
    <t>0013379</t>
  </si>
  <si>
    <t>0013381</t>
  </si>
  <si>
    <t>0013385</t>
  </si>
  <si>
    <t>0013386</t>
  </si>
  <si>
    <t>0013387</t>
  </si>
  <si>
    <t>0013388</t>
  </si>
  <si>
    <t>0013390</t>
  </si>
  <si>
    <t>0013391</t>
  </si>
  <si>
    <t>0013394</t>
  </si>
  <si>
    <t>0013395</t>
  </si>
  <si>
    <t>0013396</t>
  </si>
  <si>
    <t>0013397</t>
  </si>
  <si>
    <t>0013398</t>
  </si>
  <si>
    <t>0013399</t>
  </si>
  <si>
    <t>0013401</t>
  </si>
  <si>
    <t>0013403</t>
  </si>
  <si>
    <t>0013404</t>
  </si>
  <si>
    <t>0013408</t>
  </si>
  <si>
    <t>0013410</t>
  </si>
  <si>
    <t>0013414</t>
  </si>
  <si>
    <t>0013419</t>
  </si>
  <si>
    <t>0013421</t>
  </si>
  <si>
    <t>0013422</t>
  </si>
  <si>
    <t>0013423</t>
  </si>
  <si>
    <t>0013424</t>
  </si>
  <si>
    <t>0013426</t>
  </si>
  <si>
    <t>0013427</t>
  </si>
  <si>
    <t>0013429</t>
  </si>
  <si>
    <t>0013430</t>
  </si>
  <si>
    <t>0013431</t>
  </si>
  <si>
    <t>0013432</t>
  </si>
  <si>
    <t>0013433</t>
  </si>
  <si>
    <t>0013435</t>
  </si>
  <si>
    <t>0013438</t>
  </si>
  <si>
    <t>0013439</t>
  </si>
  <si>
    <t>0013441</t>
  </si>
  <si>
    <t>0013442</t>
  </si>
  <si>
    <t>0013443</t>
  </si>
  <si>
    <t>0013444</t>
  </si>
  <si>
    <t>0013448</t>
  </si>
  <si>
    <t>0013449</t>
  </si>
  <si>
    <t>0013450</t>
  </si>
  <si>
    <t>0013451</t>
  </si>
  <si>
    <t>0013452</t>
  </si>
  <si>
    <t>0013453</t>
  </si>
  <si>
    <t>0013454</t>
  </si>
  <si>
    <t>0013455</t>
  </si>
  <si>
    <t>0013456</t>
  </si>
  <si>
    <t>0013459</t>
  </si>
  <si>
    <t>0013460</t>
  </si>
  <si>
    <t>0013461</t>
  </si>
  <si>
    <t>0013462</t>
  </si>
  <si>
    <t>0013463</t>
  </si>
  <si>
    <t>0013468</t>
  </si>
  <si>
    <t>0013469</t>
  </si>
  <si>
    <t>0013470</t>
  </si>
  <si>
    <t>0013471</t>
  </si>
  <si>
    <t>0013472</t>
  </si>
  <si>
    <t>0013473</t>
  </si>
  <si>
    <t>0013475</t>
  </si>
  <si>
    <t>0013476</t>
  </si>
  <si>
    <t>0013477</t>
  </si>
  <si>
    <t>0013479</t>
  </si>
  <si>
    <t>0013480</t>
  </si>
  <si>
    <t>0013481</t>
  </si>
  <si>
    <t>0013483</t>
  </si>
  <si>
    <t>0013484</t>
  </si>
  <si>
    <t>0013485</t>
  </si>
  <si>
    <t>0013487</t>
  </si>
  <si>
    <t>0013488</t>
  </si>
  <si>
    <t>0013491</t>
  </si>
  <si>
    <t>0013492</t>
  </si>
  <si>
    <t>0013493</t>
  </si>
  <si>
    <t>0013494</t>
  </si>
  <si>
    <t>0013496</t>
  </si>
  <si>
    <t>0013497</t>
  </si>
  <si>
    <t>0013500</t>
  </si>
  <si>
    <t>0013501</t>
  </si>
  <si>
    <t>0013502</t>
  </si>
  <si>
    <t>0013504</t>
  </si>
  <si>
    <t>0013505</t>
  </si>
  <si>
    <t>0013506</t>
  </si>
  <si>
    <t>0013507</t>
  </si>
  <si>
    <t>0013508</t>
  </si>
  <si>
    <t>0013509</t>
  </si>
  <si>
    <t>0013510</t>
  </si>
  <si>
    <t>0013511</t>
  </si>
  <si>
    <t>0013512</t>
  </si>
  <si>
    <t>0013513</t>
  </si>
  <si>
    <t>0013514</t>
  </si>
  <si>
    <t>0013515</t>
  </si>
  <si>
    <t>0013516</t>
  </si>
  <si>
    <t>0013518</t>
  </si>
  <si>
    <t>0013520</t>
  </si>
  <si>
    <t>0013521</t>
  </si>
  <si>
    <t>0013522</t>
  </si>
  <si>
    <t>0013525</t>
  </si>
  <si>
    <t>0013526</t>
  </si>
  <si>
    <t>0013528</t>
  </si>
  <si>
    <t>0013529</t>
  </si>
  <si>
    <t>0013530</t>
  </si>
  <si>
    <t>0013531</t>
  </si>
  <si>
    <t>0013533</t>
  </si>
  <si>
    <t>0013536</t>
  </si>
  <si>
    <t>0013537</t>
  </si>
  <si>
    <t>0013539</t>
  </si>
  <si>
    <t>0013540</t>
  </si>
  <si>
    <t>0013541</t>
  </si>
  <si>
    <t>0013542</t>
  </si>
  <si>
    <t>0013543</t>
  </si>
  <si>
    <t>0013544</t>
  </si>
  <si>
    <t>0013545</t>
  </si>
  <si>
    <t>0013547</t>
  </si>
  <si>
    <t>0013549</t>
  </si>
  <si>
    <t>0013550</t>
  </si>
  <si>
    <t>0013551</t>
  </si>
  <si>
    <t>0013552</t>
  </si>
  <si>
    <t>0013553</t>
  </si>
  <si>
    <t>0013554</t>
  </si>
  <si>
    <t>0013556</t>
  </si>
  <si>
    <t>0013558</t>
  </si>
  <si>
    <t>0013559</t>
  </si>
  <si>
    <t>0013560</t>
  </si>
  <si>
    <t>0013563</t>
  </si>
  <si>
    <t>0013564</t>
  </si>
  <si>
    <t>0013565</t>
  </si>
  <si>
    <t>0013566</t>
  </si>
  <si>
    <t>0013567</t>
  </si>
  <si>
    <t>0013568</t>
  </si>
  <si>
    <t>0013571</t>
  </si>
  <si>
    <t>0013572</t>
  </si>
  <si>
    <t>0013574</t>
  </si>
  <si>
    <t>0013575</t>
  </si>
  <si>
    <t>0013576</t>
  </si>
  <si>
    <t>0013577</t>
  </si>
  <si>
    <t>0013578</t>
  </si>
  <si>
    <t>0013579</t>
  </si>
  <si>
    <t>0013580</t>
  </si>
  <si>
    <t>0013581</t>
  </si>
  <si>
    <t>0013582</t>
  </si>
  <si>
    <t>0013583</t>
  </si>
  <si>
    <t>0013584</t>
  </si>
  <si>
    <t>0013585</t>
  </si>
  <si>
    <t>0013587</t>
  </si>
  <si>
    <t>0013589</t>
  </si>
  <si>
    <t>0013590</t>
  </si>
  <si>
    <t>0013594</t>
  </si>
  <si>
    <t>0013595</t>
  </si>
  <si>
    <t>0013596</t>
  </si>
  <si>
    <t>0013600</t>
  </si>
  <si>
    <t>0013602</t>
  </si>
  <si>
    <t>0013604</t>
  </si>
  <si>
    <t>0013606</t>
  </si>
  <si>
    <t>0013607</t>
  </si>
  <si>
    <t>0013608</t>
  </si>
  <si>
    <t>0013609</t>
  </si>
  <si>
    <t>0013610</t>
  </si>
  <si>
    <t>0013611</t>
  </si>
  <si>
    <t>0013612</t>
  </si>
  <si>
    <t>0013613</t>
  </si>
  <si>
    <t>0013614</t>
  </si>
  <si>
    <t>0013615</t>
  </si>
  <si>
    <t>0013617</t>
  </si>
  <si>
    <t>0013618</t>
  </si>
  <si>
    <t>0013619</t>
  </si>
  <si>
    <t>0013621</t>
  </si>
  <si>
    <t>0013622</t>
  </si>
  <si>
    <t>0013623</t>
  </si>
  <si>
    <t>0013624</t>
  </si>
  <si>
    <t>0013625</t>
  </si>
  <si>
    <t>0013626</t>
  </si>
  <si>
    <t>0013627</t>
  </si>
  <si>
    <t>0013628</t>
  </si>
  <si>
    <t>0013629</t>
  </si>
  <si>
    <t>0013630</t>
  </si>
  <si>
    <t>0013631</t>
  </si>
  <si>
    <t>0013632</t>
  </si>
  <si>
    <t>0013633</t>
  </si>
  <si>
    <t>0013634</t>
  </si>
  <si>
    <t>0013635</t>
  </si>
  <si>
    <t>0013637</t>
  </si>
  <si>
    <t>0013638</t>
  </si>
  <si>
    <t>0013639</t>
  </si>
  <si>
    <t>0013640</t>
  </si>
  <si>
    <t>0013641</t>
  </si>
  <si>
    <t>0013642</t>
  </si>
  <si>
    <t>0013643</t>
  </si>
  <si>
    <t>0013644</t>
  </si>
  <si>
    <t>0013645</t>
  </si>
  <si>
    <t>0013647</t>
  </si>
  <si>
    <t>0013648</t>
  </si>
  <si>
    <t>0013649</t>
  </si>
  <si>
    <t>0013650</t>
  </si>
  <si>
    <t>0013651</t>
  </si>
  <si>
    <t>0013653</t>
  </si>
  <si>
    <t>0013654</t>
  </si>
  <si>
    <t>0013655</t>
  </si>
  <si>
    <t>0013656</t>
  </si>
  <si>
    <t>0013657</t>
  </si>
  <si>
    <t>0013658</t>
  </si>
  <si>
    <t>0013659</t>
  </si>
  <si>
    <t>0013663</t>
  </si>
  <si>
    <t>0013664</t>
  </si>
  <si>
    <t>0013665</t>
  </si>
  <si>
    <t>0013666</t>
  </si>
  <si>
    <t>0013667</t>
  </si>
  <si>
    <t>0013668</t>
  </si>
  <si>
    <t>0013669</t>
  </si>
  <si>
    <t>0013670</t>
  </si>
  <si>
    <t>0013671</t>
  </si>
  <si>
    <t>0013672</t>
  </si>
  <si>
    <t>0013673</t>
  </si>
  <si>
    <t>0013674</t>
  </si>
  <si>
    <t>0013675</t>
  </si>
  <si>
    <t>0013678</t>
  </si>
  <si>
    <t>0013679</t>
  </si>
  <si>
    <t>0013680</t>
  </si>
  <si>
    <t>0013681</t>
  </si>
  <si>
    <t>0013682</t>
  </si>
  <si>
    <t>0013683</t>
  </si>
  <si>
    <t>0013684</t>
  </si>
  <si>
    <t>0013685</t>
  </si>
  <si>
    <t>0013686</t>
  </si>
  <si>
    <t>0013687</t>
  </si>
  <si>
    <t>0013689</t>
  </si>
  <si>
    <t>0013690</t>
  </si>
  <si>
    <t>0013692</t>
  </si>
  <si>
    <t>0013694</t>
  </si>
  <si>
    <t>0013696</t>
  </si>
  <si>
    <t>0013697</t>
  </si>
  <si>
    <t>0013698</t>
  </si>
  <si>
    <t>0013699</t>
  </si>
  <si>
    <t>0013700</t>
  </si>
  <si>
    <t>0013701</t>
  </si>
  <si>
    <t>0013702</t>
  </si>
  <si>
    <t>0013703</t>
  </si>
  <si>
    <t>0013704</t>
  </si>
  <si>
    <t>0013705</t>
  </si>
  <si>
    <t>0013706</t>
  </si>
  <si>
    <t>0013707</t>
  </si>
  <si>
    <t>0013708</t>
  </si>
  <si>
    <t>0013710</t>
  </si>
  <si>
    <t>0013711</t>
  </si>
  <si>
    <t>0013712</t>
  </si>
  <si>
    <t>0013713</t>
  </si>
  <si>
    <t>0013714</t>
  </si>
  <si>
    <t>0013717</t>
  </si>
  <si>
    <t>0013718</t>
  </si>
  <si>
    <t>0013719</t>
  </si>
  <si>
    <t>0013721</t>
  </si>
  <si>
    <t>0013722</t>
  </si>
  <si>
    <t>0013723</t>
  </si>
  <si>
    <t>0013725</t>
  </si>
  <si>
    <t>0013726</t>
  </si>
  <si>
    <t>0013727</t>
  </si>
  <si>
    <t>0013728</t>
  </si>
  <si>
    <t>0013729</t>
  </si>
  <si>
    <t>0013730</t>
  </si>
  <si>
    <t>0013731</t>
  </si>
  <si>
    <t>0013732</t>
  </si>
  <si>
    <t>0013733</t>
  </si>
  <si>
    <t>0013734</t>
  </si>
  <si>
    <t>0013735</t>
  </si>
  <si>
    <t>0013736</t>
  </si>
  <si>
    <t>0013738</t>
  </si>
  <si>
    <t>0013739</t>
  </si>
  <si>
    <t>0013740</t>
  </si>
  <si>
    <t>0013741</t>
  </si>
  <si>
    <t>0013742</t>
  </si>
  <si>
    <t>0013744</t>
  </si>
  <si>
    <t>0013745</t>
  </si>
  <si>
    <t>0013746</t>
  </si>
  <si>
    <t>0013747</t>
  </si>
  <si>
    <t>0013749</t>
  </si>
  <si>
    <t>0013750</t>
  </si>
  <si>
    <t>0013751</t>
  </si>
  <si>
    <t>0013752</t>
  </si>
  <si>
    <t>0013753</t>
  </si>
  <si>
    <t>0013754</t>
  </si>
  <si>
    <t>0013755</t>
  </si>
  <si>
    <t>0013756</t>
  </si>
  <si>
    <t>0013757</t>
  </si>
  <si>
    <t>0013758</t>
  </si>
  <si>
    <t>0013759</t>
  </si>
  <si>
    <t>0013760</t>
  </si>
  <si>
    <t>0013762</t>
  </si>
  <si>
    <t>0013764</t>
  </si>
  <si>
    <t>0013766</t>
  </si>
  <si>
    <t>0013767</t>
  </si>
  <si>
    <t>0013768</t>
  </si>
  <si>
    <t>0013770</t>
  </si>
  <si>
    <t>0013772</t>
  </si>
  <si>
    <t>0013773</t>
  </si>
  <si>
    <t>0013774</t>
  </si>
  <si>
    <t>0013775</t>
  </si>
  <si>
    <t>0013776</t>
  </si>
  <si>
    <t>0013777</t>
  </si>
  <si>
    <t>0013778</t>
  </si>
  <si>
    <t>0013782</t>
  </si>
  <si>
    <t>0013783</t>
  </si>
  <si>
    <t>0013785</t>
  </si>
  <si>
    <t>0013786</t>
  </si>
  <si>
    <t>0013787</t>
  </si>
  <si>
    <t>0013788</t>
  </si>
  <si>
    <t>0013789</t>
  </si>
  <si>
    <t>0013790</t>
  </si>
  <si>
    <t>0013791</t>
  </si>
  <si>
    <t>0013792</t>
  </si>
  <si>
    <t>0013793</t>
  </si>
  <si>
    <t>0013795</t>
  </si>
  <si>
    <t>0013796</t>
  </si>
  <si>
    <t>0013797</t>
  </si>
  <si>
    <t>0013798</t>
  </si>
  <si>
    <t>0013799</t>
  </si>
  <si>
    <t>0013800</t>
  </si>
  <si>
    <t>0013801</t>
  </si>
  <si>
    <t>0013802</t>
  </si>
  <si>
    <t>0013803</t>
  </si>
  <si>
    <t>0013804</t>
  </si>
  <si>
    <t>0013805</t>
  </si>
  <si>
    <t>0013806</t>
  </si>
  <si>
    <t>0013807</t>
  </si>
  <si>
    <t>0013808</t>
  </si>
  <si>
    <t>0013809</t>
  </si>
  <si>
    <t>0013810</t>
  </si>
  <si>
    <t>0013811</t>
  </si>
  <si>
    <t>0013812</t>
  </si>
  <si>
    <t>0013813</t>
  </si>
  <si>
    <t>0013814</t>
  </si>
  <si>
    <t>0013816</t>
  </si>
  <si>
    <t>0013817</t>
  </si>
  <si>
    <t>0013818</t>
  </si>
  <si>
    <t>0013819</t>
  </si>
  <si>
    <t>0013820</t>
  </si>
  <si>
    <t>0013821</t>
  </si>
  <si>
    <t>0013822</t>
  </si>
  <si>
    <t>0013823</t>
  </si>
  <si>
    <t>0013824</t>
  </si>
  <si>
    <t>0013825</t>
  </si>
  <si>
    <t>0013826</t>
  </si>
  <si>
    <t>0013827</t>
  </si>
  <si>
    <t>0013828</t>
  </si>
  <si>
    <t>0013829</t>
  </si>
  <si>
    <t>0013830</t>
  </si>
  <si>
    <t>0013831</t>
  </si>
  <si>
    <t>0013832</t>
  </si>
  <si>
    <t>0013833</t>
  </si>
  <si>
    <t>0013834</t>
  </si>
  <si>
    <t>0013836</t>
  </si>
  <si>
    <t>0013837</t>
  </si>
  <si>
    <t>0013838</t>
  </si>
  <si>
    <t>0013840</t>
  </si>
  <si>
    <t>0013841</t>
  </si>
  <si>
    <t>0013842</t>
  </si>
  <si>
    <t>0013843</t>
  </si>
  <si>
    <t>0013844</t>
  </si>
  <si>
    <t>0013845</t>
  </si>
  <si>
    <t>0013847</t>
  </si>
  <si>
    <t>0013849</t>
  </si>
  <si>
    <t>0013850</t>
  </si>
  <si>
    <t>0013851</t>
  </si>
  <si>
    <t>0013852</t>
  </si>
  <si>
    <t>0013853</t>
  </si>
  <si>
    <t>0013854</t>
  </si>
  <si>
    <t>0013856</t>
  </si>
  <si>
    <t>0013857</t>
  </si>
  <si>
    <t>0013858</t>
  </si>
  <si>
    <t>0013859</t>
  </si>
  <si>
    <t>0013863</t>
  </si>
  <si>
    <t>0013864</t>
  </si>
  <si>
    <t>0013865</t>
  </si>
  <si>
    <t>0013866</t>
  </si>
  <si>
    <t>0013867</t>
  </si>
  <si>
    <t>0013868</t>
  </si>
  <si>
    <t>0013869</t>
  </si>
  <si>
    <t>0013871</t>
  </si>
  <si>
    <t>0013872</t>
  </si>
  <si>
    <t>0013873</t>
  </si>
  <si>
    <t>0013874</t>
  </si>
  <si>
    <t>0013875</t>
  </si>
  <si>
    <t>0013876</t>
  </si>
  <si>
    <t>0013877</t>
  </si>
  <si>
    <t>0013878</t>
  </si>
  <si>
    <t>0013879</t>
  </si>
  <si>
    <t>0013880</t>
  </si>
  <si>
    <t>0013881</t>
  </si>
  <si>
    <t>0013882</t>
  </si>
  <si>
    <t>0013883</t>
  </si>
  <si>
    <t>0013884</t>
  </si>
  <si>
    <t>0013885</t>
  </si>
  <si>
    <t>0013886</t>
  </si>
  <si>
    <t>0013887</t>
  </si>
  <si>
    <t>0013888</t>
  </si>
  <si>
    <t>0013889</t>
  </si>
  <si>
    <t>0013892</t>
  </si>
  <si>
    <t>0013893</t>
  </si>
  <si>
    <t>0013895</t>
  </si>
  <si>
    <t>0013896</t>
  </si>
  <si>
    <t>0013897</t>
  </si>
  <si>
    <t>0013898</t>
  </si>
  <si>
    <t>0013899</t>
  </si>
  <si>
    <t>0013901</t>
  </si>
  <si>
    <t>0013902</t>
  </si>
  <si>
    <t>0013903</t>
  </si>
  <si>
    <t>0013904</t>
  </si>
  <si>
    <t>0013905</t>
  </si>
  <si>
    <t>0013907</t>
  </si>
  <si>
    <t>0013908</t>
  </si>
  <si>
    <t>0013909</t>
  </si>
  <si>
    <t>0013910</t>
  </si>
  <si>
    <t>0013911</t>
  </si>
  <si>
    <t>0013912</t>
  </si>
  <si>
    <t>0013913</t>
  </si>
  <si>
    <t>0013914</t>
  </si>
  <si>
    <t>0013915</t>
  </si>
  <si>
    <t>0013916</t>
  </si>
  <si>
    <t>0013917</t>
  </si>
  <si>
    <t>0013918</t>
  </si>
  <si>
    <t>0013919</t>
  </si>
  <si>
    <t>0013920</t>
  </si>
  <si>
    <t>0013921</t>
  </si>
  <si>
    <t>0013922</t>
  </si>
  <si>
    <t>0013923</t>
  </si>
  <si>
    <t>0013925</t>
  </si>
  <si>
    <t>0013927</t>
  </si>
  <si>
    <t>0013929</t>
  </si>
  <si>
    <t>0013930</t>
  </si>
  <si>
    <t>0013931</t>
  </si>
  <si>
    <t>0013932</t>
  </si>
  <si>
    <t>0013934</t>
  </si>
  <si>
    <t>0013935</t>
  </si>
  <si>
    <t>0013936</t>
  </si>
  <si>
    <t>0013937</t>
  </si>
  <si>
    <t>0013938</t>
  </si>
  <si>
    <t>0013940</t>
  </si>
  <si>
    <t>0013941</t>
  </si>
  <si>
    <t>0013942</t>
  </si>
  <si>
    <t>0013944</t>
  </si>
  <si>
    <t>0013945</t>
  </si>
  <si>
    <t>0013947</t>
  </si>
  <si>
    <t>0013948</t>
  </si>
  <si>
    <t>0013949</t>
  </si>
  <si>
    <t>0013950</t>
  </si>
  <si>
    <t>0013951</t>
  </si>
  <si>
    <t>0013952</t>
  </si>
  <si>
    <t>0013953</t>
  </si>
  <si>
    <t>0013955</t>
  </si>
  <si>
    <t>0013956</t>
  </si>
  <si>
    <t>0013957</t>
  </si>
  <si>
    <t>0013959</t>
  </si>
  <si>
    <t>0013960</t>
  </si>
  <si>
    <t>0013961</t>
  </si>
  <si>
    <t>0013962</t>
  </si>
  <si>
    <t>0013963</t>
  </si>
  <si>
    <t>0013964</t>
  </si>
  <si>
    <t>0013966</t>
  </si>
  <si>
    <t>0013968</t>
  </si>
  <si>
    <t>0013969</t>
  </si>
  <si>
    <t>0013971</t>
  </si>
  <si>
    <t>0013972</t>
  </si>
  <si>
    <t>0013973</t>
  </si>
  <si>
    <t>0013974</t>
  </si>
  <si>
    <t>0013975</t>
  </si>
  <si>
    <t>0013976</t>
  </si>
  <si>
    <t>0013977</t>
  </si>
  <si>
    <t>0013979</t>
  </si>
  <si>
    <t>0013980</t>
  </si>
  <si>
    <t>0013981</t>
  </si>
  <si>
    <t>0013983</t>
  </si>
  <si>
    <t>0013984</t>
  </si>
  <si>
    <t>0013985</t>
  </si>
  <si>
    <t>0013987</t>
  </si>
  <si>
    <t>0013988</t>
  </si>
  <si>
    <t>0013989</t>
  </si>
  <si>
    <t>0013990</t>
  </si>
  <si>
    <t>0013991</t>
  </si>
  <si>
    <t>0013992</t>
  </si>
  <si>
    <t>0013994</t>
  </si>
  <si>
    <t>0013995</t>
  </si>
  <si>
    <t>0013996</t>
  </si>
  <si>
    <t>0013997</t>
  </si>
  <si>
    <t>0013998</t>
  </si>
  <si>
    <t>0013999</t>
  </si>
  <si>
    <t>0014000</t>
  </si>
  <si>
    <t>0014001</t>
  </si>
  <si>
    <t>0014002</t>
  </si>
  <si>
    <t>0014003</t>
  </si>
  <si>
    <t>0014004</t>
  </si>
  <si>
    <t>0014005</t>
  </si>
  <si>
    <t>0014006</t>
  </si>
  <si>
    <t>0014007</t>
  </si>
  <si>
    <t>0014008</t>
  </si>
  <si>
    <t>0014009</t>
  </si>
  <si>
    <t>0014010</t>
  </si>
  <si>
    <t>0014011</t>
  </si>
  <si>
    <t>0014012</t>
  </si>
  <si>
    <t>0014013</t>
  </si>
  <si>
    <t>0014014</t>
  </si>
  <si>
    <t>0014015</t>
  </si>
  <si>
    <t>0014016</t>
  </si>
  <si>
    <t>0014017</t>
  </si>
  <si>
    <t>0014018</t>
  </si>
  <si>
    <t>0014019</t>
  </si>
  <si>
    <t>0014020</t>
  </si>
  <si>
    <t>0014021</t>
  </si>
  <si>
    <t>0014022</t>
  </si>
  <si>
    <t>0014023</t>
  </si>
  <si>
    <t>0014024</t>
  </si>
  <si>
    <t>0014025</t>
  </si>
  <si>
    <t>0014026</t>
  </si>
  <si>
    <t>0014027</t>
  </si>
  <si>
    <t>0014028</t>
  </si>
  <si>
    <t>0014029</t>
  </si>
  <si>
    <t>0014031</t>
  </si>
  <si>
    <t>0014032</t>
  </si>
  <si>
    <t>0014035</t>
  </si>
  <si>
    <t>0014036</t>
  </si>
  <si>
    <t>0014037</t>
  </si>
  <si>
    <t>0014038</t>
  </si>
  <si>
    <t>0014039</t>
  </si>
  <si>
    <t>0014040</t>
  </si>
  <si>
    <t>0014042</t>
  </si>
  <si>
    <t>0014043</t>
  </si>
  <si>
    <t>0014044</t>
  </si>
  <si>
    <t>0014045</t>
  </si>
  <si>
    <t>0014046</t>
  </si>
  <si>
    <t>0014047</t>
  </si>
  <si>
    <t>0014048</t>
  </si>
  <si>
    <t>0014049</t>
  </si>
  <si>
    <t>0014050</t>
  </si>
  <si>
    <t>0014051</t>
  </si>
  <si>
    <t>0014054</t>
  </si>
  <si>
    <t>0014055</t>
  </si>
  <si>
    <t>0014057</t>
  </si>
  <si>
    <t>0014058</t>
  </si>
  <si>
    <t>0014059</t>
  </si>
  <si>
    <t>0014060</t>
  </si>
  <si>
    <t>0014061</t>
  </si>
  <si>
    <t>0014062</t>
  </si>
  <si>
    <t>0014063</t>
  </si>
  <si>
    <t>0014064</t>
  </si>
  <si>
    <t>0014065</t>
  </si>
  <si>
    <t>0014066</t>
  </si>
  <si>
    <t>0014067</t>
  </si>
  <si>
    <t>0014068</t>
  </si>
  <si>
    <t>0014069</t>
  </si>
  <si>
    <t>0014070</t>
  </si>
  <si>
    <t>0014071</t>
  </si>
  <si>
    <t>0014072</t>
  </si>
  <si>
    <t>0014073</t>
  </si>
  <si>
    <t>0014074</t>
  </si>
  <si>
    <t>0014075</t>
  </si>
  <si>
    <t>0014076</t>
  </si>
  <si>
    <t>0014077</t>
  </si>
  <si>
    <t>0014079</t>
  </si>
  <si>
    <t>0014080</t>
  </si>
  <si>
    <t>0014081</t>
  </si>
  <si>
    <t>0014082</t>
  </si>
  <si>
    <t>0014083</t>
  </si>
  <si>
    <t>0014084</t>
  </si>
  <si>
    <t>0014085</t>
  </si>
  <si>
    <t>0014086</t>
  </si>
  <si>
    <t>0014087</t>
  </si>
  <si>
    <t>0014088</t>
  </si>
  <si>
    <t>0014089</t>
  </si>
  <si>
    <t>0014090</t>
  </si>
  <si>
    <t>0014091</t>
  </si>
  <si>
    <t>0014092</t>
  </si>
  <si>
    <t>0014093</t>
  </si>
  <si>
    <t>0014094</t>
  </si>
  <si>
    <t>0014095</t>
  </si>
  <si>
    <t>0014096</t>
  </si>
  <si>
    <t>0014097</t>
  </si>
  <si>
    <t>0014098</t>
  </si>
  <si>
    <t>0014100</t>
  </si>
  <si>
    <t>0014101</t>
  </si>
  <si>
    <t>0014102</t>
  </si>
  <si>
    <t>0014103</t>
  </si>
  <si>
    <t>0014104</t>
  </si>
  <si>
    <t>0014105</t>
  </si>
  <si>
    <t>0014106</t>
  </si>
  <si>
    <t>0014108</t>
  </si>
  <si>
    <t>0014109</t>
  </si>
  <si>
    <t>0014110</t>
  </si>
  <si>
    <t>0014111</t>
  </si>
  <si>
    <t>0014112</t>
  </si>
  <si>
    <t>0014114</t>
  </si>
  <si>
    <t>0014115</t>
  </si>
  <si>
    <t>0014117</t>
  </si>
  <si>
    <t>0014118</t>
  </si>
  <si>
    <t>0014119</t>
  </si>
  <si>
    <t>0014120</t>
  </si>
  <si>
    <t>0014121</t>
  </si>
  <si>
    <t>0014122</t>
  </si>
  <si>
    <t>0014123</t>
  </si>
  <si>
    <t>0014124</t>
  </si>
  <si>
    <t>0014125</t>
  </si>
  <si>
    <t>0014126</t>
  </si>
  <si>
    <t>0014127</t>
  </si>
  <si>
    <t>0014128</t>
  </si>
  <si>
    <t>0014129</t>
  </si>
  <si>
    <t>0014130</t>
  </si>
  <si>
    <t>0014131</t>
  </si>
  <si>
    <t>0014132</t>
  </si>
  <si>
    <t>0014133</t>
  </si>
  <si>
    <t>0014135</t>
  </si>
  <si>
    <t>0014137</t>
  </si>
  <si>
    <t>0014138</t>
  </si>
  <si>
    <t>0014139</t>
  </si>
  <si>
    <t>0014140</t>
  </si>
  <si>
    <t>0014141</t>
  </si>
  <si>
    <t>0014142</t>
  </si>
  <si>
    <t>0014143</t>
  </si>
  <si>
    <t>0014144</t>
  </si>
  <si>
    <t>0014146</t>
  </si>
  <si>
    <t>0014147</t>
  </si>
  <si>
    <t>0014148</t>
  </si>
  <si>
    <t>0014149</t>
  </si>
  <si>
    <t>0014150</t>
  </si>
  <si>
    <t>0014151</t>
  </si>
  <si>
    <t>0014152</t>
  </si>
  <si>
    <t>0014153</t>
  </si>
  <si>
    <t>0014154</t>
  </si>
  <si>
    <t>0014155</t>
  </si>
  <si>
    <t>0014157</t>
  </si>
  <si>
    <t>0014158</t>
  </si>
  <si>
    <t>0014159</t>
  </si>
  <si>
    <t>0014161</t>
  </si>
  <si>
    <t>0014162</t>
  </si>
  <si>
    <t>0014163</t>
  </si>
  <si>
    <t>0014164</t>
  </si>
  <si>
    <t>0014165</t>
  </si>
  <si>
    <t>0014166</t>
  </si>
  <si>
    <t>0014167</t>
  </si>
  <si>
    <t>0014168</t>
  </si>
  <si>
    <t>0014169</t>
  </si>
  <si>
    <t>0014170</t>
  </si>
  <si>
    <t>0014171</t>
  </si>
  <si>
    <t>0014172</t>
  </si>
  <si>
    <t>0014173</t>
  </si>
  <si>
    <t>0014174</t>
  </si>
  <si>
    <t>0014176</t>
  </si>
  <si>
    <t>0014178</t>
  </si>
  <si>
    <t>0014179</t>
  </si>
  <si>
    <t>0014180</t>
  </si>
  <si>
    <t>0014181</t>
  </si>
  <si>
    <t>0014183</t>
  </si>
  <si>
    <t>0014184</t>
  </si>
  <si>
    <t>0014186</t>
  </si>
  <si>
    <t>0014190</t>
  </si>
  <si>
    <t>0014192</t>
  </si>
  <si>
    <t>0014193</t>
  </si>
  <si>
    <t>0014196</t>
  </si>
  <si>
    <t>0014197</t>
  </si>
  <si>
    <t>0014198</t>
  </si>
  <si>
    <t>0014199</t>
  </si>
  <si>
    <t>0014200</t>
  </si>
  <si>
    <t>0014201</t>
  </si>
  <si>
    <t>0014202</t>
  </si>
  <si>
    <t>0014203</t>
  </si>
  <si>
    <t>0014204</t>
  </si>
  <si>
    <t>0014205</t>
  </si>
  <si>
    <t>0014206</t>
  </si>
  <si>
    <t>0014207</t>
  </si>
  <si>
    <t>0014208</t>
  </si>
  <si>
    <t>0014209</t>
  </si>
  <si>
    <t>0014210</t>
  </si>
  <si>
    <t>0014211</t>
  </si>
  <si>
    <t>0014213</t>
  </si>
  <si>
    <t>0014214</t>
  </si>
  <si>
    <t>0014216</t>
  </si>
  <si>
    <t>0014217</t>
  </si>
  <si>
    <t>0014220</t>
  </si>
  <si>
    <t>0014221</t>
  </si>
  <si>
    <t>0014222</t>
  </si>
  <si>
    <t>0014223</t>
  </si>
  <si>
    <t>0014224</t>
  </si>
  <si>
    <t>0014225</t>
  </si>
  <si>
    <t>0014333</t>
  </si>
  <si>
    <t>0014334</t>
  </si>
  <si>
    <t>0014342</t>
  </si>
  <si>
    <t>0014358</t>
  </si>
  <si>
    <t>TxnDate</t>
  </si>
  <si>
    <t>TxnSeq</t>
  </si>
  <si>
    <t>Credit</t>
  </si>
  <si>
    <t>Debit</t>
  </si>
  <si>
    <t>IdRow</t>
  </si>
  <si>
    <t>AvailBal</t>
  </si>
  <si>
    <t>LedgerBal</t>
  </si>
  <si>
    <t>IntType</t>
  </si>
  <si>
    <t>LastCalcInt</t>
  </si>
  <si>
    <t>FirstEffectDate</t>
  </si>
  <si>
    <t>LastEffectDate</t>
  </si>
  <si>
    <t>Rate1</t>
  </si>
  <si>
    <t>days</t>
  </si>
  <si>
    <t>IntCalc</t>
  </si>
  <si>
    <t>0014226</t>
  </si>
  <si>
    <t>0014227</t>
  </si>
  <si>
    <t>0014231</t>
  </si>
  <si>
    <t>0014232</t>
  </si>
  <si>
    <t>0014234</t>
  </si>
  <si>
    <t>0014236</t>
  </si>
  <si>
    <t>0014237</t>
  </si>
  <si>
    <t>0014241</t>
  </si>
  <si>
    <t>0014244</t>
  </si>
  <si>
    <t>0014246</t>
  </si>
  <si>
    <t>0014247</t>
  </si>
  <si>
    <t>0014249</t>
  </si>
  <si>
    <t>0014251</t>
  </si>
  <si>
    <t>0014252</t>
  </si>
  <si>
    <t>0014253</t>
  </si>
  <si>
    <t>0014255</t>
  </si>
  <si>
    <t>0014256</t>
  </si>
  <si>
    <t>0014258</t>
  </si>
  <si>
    <t>0014262</t>
  </si>
  <si>
    <t>0014263</t>
  </si>
  <si>
    <t>0014266</t>
  </si>
  <si>
    <t>0014267</t>
  </si>
  <si>
    <t>0014268</t>
  </si>
  <si>
    <t>0014270</t>
  </si>
  <si>
    <t>0014273</t>
  </si>
  <si>
    <t>0014275</t>
  </si>
  <si>
    <t>0014276</t>
  </si>
  <si>
    <t>0014277</t>
  </si>
  <si>
    <t>0014279</t>
  </si>
  <si>
    <t>0014280</t>
  </si>
  <si>
    <t>0014283</t>
  </si>
  <si>
    <t>0014284</t>
  </si>
  <si>
    <t>0014286</t>
  </si>
  <si>
    <t>0014287</t>
  </si>
  <si>
    <t>0014288</t>
  </si>
  <si>
    <t>0014289</t>
  </si>
  <si>
    <t>0014293</t>
  </si>
  <si>
    <t>0014294</t>
  </si>
  <si>
    <t>0014295</t>
  </si>
  <si>
    <t>0014297</t>
  </si>
  <si>
    <t>0014298</t>
  </si>
  <si>
    <t>0014300</t>
  </si>
  <si>
    <t>0014301</t>
  </si>
  <si>
    <t>0014303</t>
  </si>
  <si>
    <t>0014305</t>
  </si>
  <si>
    <t>0014306</t>
  </si>
  <si>
    <t>0014307</t>
  </si>
  <si>
    <t>0014311</t>
  </si>
  <si>
    <t>0014312</t>
  </si>
  <si>
    <t>0014314</t>
  </si>
  <si>
    <t>0014317</t>
  </si>
  <si>
    <t>0014322</t>
  </si>
  <si>
    <t>0014323</t>
  </si>
  <si>
    <t>0014327</t>
  </si>
  <si>
    <t>0014329</t>
  </si>
  <si>
    <t>0014331</t>
  </si>
  <si>
    <t>0014337</t>
  </si>
  <si>
    <t>0014338</t>
  </si>
  <si>
    <t>0014340</t>
  </si>
  <si>
    <t>0014345</t>
  </si>
  <si>
    <t>0014350</t>
  </si>
  <si>
    <t>0014354</t>
  </si>
  <si>
    <t>0014356</t>
  </si>
  <si>
    <t>0014359</t>
  </si>
  <si>
    <t>0014362</t>
  </si>
  <si>
    <t>0014363</t>
  </si>
  <si>
    <t>0014364</t>
  </si>
  <si>
    <t>0014366</t>
  </si>
  <si>
    <t>0014367</t>
  </si>
  <si>
    <t>0014368</t>
  </si>
  <si>
    <t>0014369</t>
  </si>
  <si>
    <t>0014371</t>
  </si>
  <si>
    <t>0014374</t>
  </si>
  <si>
    <t>0014376</t>
  </si>
  <si>
    <t>0014377</t>
  </si>
  <si>
    <t>0014378</t>
  </si>
  <si>
    <t>0014379</t>
  </si>
  <si>
    <t>0014381</t>
  </si>
  <si>
    <t>0014383</t>
  </si>
  <si>
    <t>0014385</t>
  </si>
  <si>
    <t>0014387</t>
  </si>
  <si>
    <t>0014389</t>
  </si>
  <si>
    <t>0014390</t>
  </si>
  <si>
    <t>0014391</t>
  </si>
  <si>
    <t>0014393</t>
  </si>
  <si>
    <t>0014395</t>
  </si>
  <si>
    <t>0014396</t>
  </si>
  <si>
    <t>0014397</t>
  </si>
  <si>
    <t>0014398</t>
  </si>
  <si>
    <t>0014402</t>
  </si>
  <si>
    <t>0014403</t>
  </si>
  <si>
    <t>0014406</t>
  </si>
  <si>
    <t>0014407</t>
  </si>
  <si>
    <t>0014408</t>
  </si>
  <si>
    <t>0014410</t>
  </si>
  <si>
    <t>0014411</t>
  </si>
  <si>
    <t>0014413</t>
  </si>
  <si>
    <t>0014414</t>
  </si>
  <si>
    <t>0014416</t>
  </si>
  <si>
    <t>0014417</t>
  </si>
  <si>
    <t>0014418</t>
  </si>
  <si>
    <t>0014419</t>
  </si>
  <si>
    <t>0014421</t>
  </si>
  <si>
    <t>0014422</t>
  </si>
  <si>
    <t>0014424</t>
  </si>
  <si>
    <t>0014425</t>
  </si>
  <si>
    <t>0014426</t>
  </si>
  <si>
    <t>0014427</t>
  </si>
  <si>
    <t>0014428</t>
  </si>
  <si>
    <t>0014429</t>
  </si>
  <si>
    <t>0014430</t>
  </si>
  <si>
    <t>0014431</t>
  </si>
  <si>
    <t>0014432</t>
  </si>
  <si>
    <t>0014434</t>
  </si>
  <si>
    <t>0014437</t>
  </si>
  <si>
    <t>0014440</t>
  </si>
  <si>
    <t>03632</t>
  </si>
  <si>
    <t>00539</t>
  </si>
  <si>
    <t>02529</t>
  </si>
  <si>
    <t>00210</t>
  </si>
  <si>
    <t>01070</t>
  </si>
  <si>
    <t>01624</t>
  </si>
  <si>
    <t>01512</t>
  </si>
  <si>
    <t>04126</t>
  </si>
  <si>
    <t>06492</t>
  </si>
  <si>
    <t>01407</t>
  </si>
  <si>
    <t>00428</t>
  </si>
  <si>
    <t>03518</t>
  </si>
  <si>
    <t>07655</t>
  </si>
  <si>
    <t>02220</t>
  </si>
  <si>
    <t>02635</t>
  </si>
  <si>
    <t>04013</t>
  </si>
  <si>
    <t>00179</t>
  </si>
  <si>
    <t>05224</t>
  </si>
  <si>
    <t>01795</t>
  </si>
  <si>
    <t>01509</t>
  </si>
  <si>
    <t>01671</t>
  </si>
  <si>
    <t>04107</t>
  </si>
  <si>
    <t>02293</t>
  </si>
  <si>
    <t>01230</t>
  </si>
  <si>
    <t>02117</t>
  </si>
  <si>
    <t>02338</t>
  </si>
  <si>
    <t>01889</t>
  </si>
  <si>
    <t>00971</t>
  </si>
  <si>
    <t>02103</t>
  </si>
  <si>
    <t>04709</t>
  </si>
  <si>
    <t>02579</t>
  </si>
  <si>
    <t>03217</t>
  </si>
  <si>
    <t>02115</t>
  </si>
  <si>
    <t>01764</t>
  </si>
  <si>
    <t>00944</t>
  </si>
  <si>
    <t>01322</t>
  </si>
  <si>
    <t>01668</t>
  </si>
  <si>
    <t>01219</t>
  </si>
  <si>
    <t>01527</t>
  </si>
  <si>
    <t>06187</t>
  </si>
  <si>
    <t>04351</t>
  </si>
  <si>
    <t>00845</t>
  </si>
  <si>
    <t>03355</t>
  </si>
  <si>
    <t>02590</t>
  </si>
  <si>
    <t>02432</t>
  </si>
  <si>
    <t>01542</t>
  </si>
  <si>
    <t>03825</t>
  </si>
  <si>
    <t>02239</t>
  </si>
  <si>
    <t>06439</t>
  </si>
  <si>
    <t>02139</t>
  </si>
  <si>
    <t>01540</t>
  </si>
  <si>
    <t>01647</t>
  </si>
  <si>
    <t>03575</t>
  </si>
  <si>
    <t>04038</t>
  </si>
  <si>
    <t>01928</t>
  </si>
  <si>
    <t>02295</t>
  </si>
  <si>
    <t>00851</t>
  </si>
  <si>
    <t>00756</t>
  </si>
  <si>
    <t>02277</t>
  </si>
  <si>
    <t>02766</t>
  </si>
  <si>
    <t>02294</t>
  </si>
  <si>
    <t>01245</t>
  </si>
  <si>
    <t>01719</t>
  </si>
  <si>
    <t>00632</t>
  </si>
  <si>
    <t>01553</t>
  </si>
  <si>
    <t>02024</t>
  </si>
  <si>
    <t>00886</t>
  </si>
  <si>
    <t>02786</t>
  </si>
  <si>
    <t>00990</t>
  </si>
  <si>
    <t>06436</t>
  </si>
  <si>
    <t>02505</t>
  </si>
  <si>
    <t>03215</t>
  </si>
  <si>
    <t>03440</t>
  </si>
  <si>
    <t>02116</t>
  </si>
  <si>
    <t>04155</t>
  </si>
  <si>
    <t>02699</t>
  </si>
  <si>
    <t>00888</t>
  </si>
  <si>
    <t>02764</t>
  </si>
  <si>
    <t>00908</t>
  </si>
  <si>
    <t>01921</t>
  </si>
  <si>
    <t>01754</t>
  </si>
  <si>
    <t>02356</t>
  </si>
  <si>
    <t>04364</t>
  </si>
  <si>
    <t>05520</t>
  </si>
  <si>
    <t>01794</t>
  </si>
  <si>
    <t>03467</t>
  </si>
  <si>
    <t>02495</t>
  </si>
  <si>
    <t>00568</t>
  </si>
  <si>
    <t>02507</t>
  </si>
  <si>
    <t>03446</t>
  </si>
  <si>
    <t>00399</t>
  </si>
  <si>
    <t>01008</t>
  </si>
  <si>
    <t>00239</t>
  </si>
  <si>
    <t>01731</t>
  </si>
  <si>
    <t>06751</t>
  </si>
  <si>
    <t>00320</t>
  </si>
  <si>
    <t>00194</t>
  </si>
  <si>
    <t>05042</t>
  </si>
  <si>
    <t>03948</t>
  </si>
  <si>
    <t>00839</t>
  </si>
  <si>
    <t>02126</t>
  </si>
  <si>
    <t>01112</t>
  </si>
  <si>
    <t>03569</t>
  </si>
  <si>
    <t>00014</t>
  </si>
  <si>
    <t>03187</t>
  </si>
  <si>
    <t>01176</t>
  </si>
  <si>
    <t>01601</t>
  </si>
  <si>
    <t>01525</t>
  </si>
  <si>
    <t>02266</t>
  </si>
  <si>
    <t>01973</t>
  </si>
  <si>
    <t>02768</t>
  </si>
  <si>
    <t>02659</t>
  </si>
  <si>
    <t>00339</t>
  </si>
  <si>
    <t>01226</t>
  </si>
  <si>
    <t>00567</t>
  </si>
  <si>
    <t>03195</t>
  </si>
  <si>
    <t>01071</t>
  </si>
  <si>
    <t>02238</t>
  </si>
  <si>
    <t>02986</t>
  </si>
  <si>
    <t>02242</t>
  </si>
  <si>
    <t>01717</t>
  </si>
  <si>
    <t>00387</t>
  </si>
  <si>
    <t>02025</t>
  </si>
  <si>
    <t>01427</t>
  </si>
  <si>
    <t>01762</t>
  </si>
  <si>
    <t>01649</t>
  </si>
  <si>
    <t>02022</t>
  </si>
  <si>
    <t>04465</t>
  </si>
  <si>
    <t>00903</t>
  </si>
  <si>
    <t>00800</t>
  </si>
  <si>
    <t>00254</t>
  </si>
  <si>
    <t>01733</t>
  </si>
  <si>
    <t>02055</t>
  </si>
  <si>
    <t>00917</t>
  </si>
  <si>
    <t>02039</t>
  </si>
  <si>
    <t>02080</t>
  </si>
  <si>
    <t>00473</t>
  </si>
  <si>
    <t>01321</t>
  </si>
  <si>
    <t>02907</t>
  </si>
  <si>
    <t>01845</t>
  </si>
  <si>
    <t>06422</t>
  </si>
  <si>
    <t>01758</t>
  </si>
  <si>
    <t>00468</t>
  </si>
  <si>
    <t>00408</t>
  </si>
  <si>
    <t>03370</t>
  </si>
  <si>
    <t>00271</t>
  </si>
  <si>
    <t>03610</t>
  </si>
  <si>
    <t>00841</t>
  </si>
  <si>
    <t>00976</t>
  </si>
  <si>
    <t>01699</t>
  </si>
  <si>
    <t>01782</t>
  </si>
  <si>
    <t>01385</t>
  </si>
  <si>
    <t>03424</t>
  </si>
  <si>
    <t>00907</t>
  </si>
  <si>
    <t>02245</t>
  </si>
  <si>
    <t>00265</t>
  </si>
  <si>
    <t>00282</t>
  </si>
  <si>
    <t>00906</t>
  </si>
  <si>
    <t>01996</t>
  </si>
  <si>
    <t>00604</t>
  </si>
  <si>
    <t>03384</t>
  </si>
  <si>
    <t>04241</t>
  </si>
  <si>
    <t>01120</t>
  </si>
  <si>
    <t>01077</t>
  </si>
  <si>
    <t>02661</t>
  </si>
  <si>
    <t>02072</t>
  </si>
  <si>
    <t>02717</t>
  </si>
  <si>
    <t>00024</t>
  </si>
  <si>
    <t>02636</t>
  </si>
  <si>
    <t>03590</t>
  </si>
  <si>
    <t>00973</t>
  </si>
  <si>
    <t>01812</t>
  </si>
  <si>
    <t>01110</t>
  </si>
  <si>
    <t>04309</t>
  </si>
  <si>
    <t>04157</t>
  </si>
  <si>
    <t>03403</t>
  </si>
  <si>
    <t>01911</t>
  </si>
  <si>
    <t>06137</t>
  </si>
  <si>
    <t>01867</t>
  </si>
  <si>
    <t>04487</t>
  </si>
  <si>
    <t>01993</t>
  </si>
  <si>
    <t>03739</t>
  </si>
  <si>
    <t>02176</t>
  </si>
  <si>
    <t>04991</t>
  </si>
  <si>
    <t>01573</t>
  </si>
  <si>
    <t>01285</t>
  </si>
  <si>
    <t>04611</t>
  </si>
  <si>
    <t>00788</t>
  </si>
  <si>
    <t>03539</t>
  </si>
  <si>
    <t>02162</t>
  </si>
  <si>
    <t>05099</t>
  </si>
  <si>
    <t>02582</t>
  </si>
  <si>
    <t>03957</t>
  </si>
  <si>
    <t>03339</t>
  </si>
  <si>
    <t>04509</t>
  </si>
  <si>
    <t>01723</t>
  </si>
  <si>
    <t>01714</t>
  </si>
  <si>
    <t>00105</t>
  </si>
  <si>
    <t>03382</t>
  </si>
  <si>
    <t>00257</t>
  </si>
  <si>
    <t>03791</t>
  </si>
  <si>
    <t>02929</t>
  </si>
  <si>
    <t>02580</t>
  </si>
  <si>
    <t>02567</t>
  </si>
  <si>
    <t>01179</t>
  </si>
  <si>
    <t>00436</t>
  </si>
  <si>
    <t>03338</t>
  </si>
  <si>
    <t>05357</t>
  </si>
  <si>
    <t>05354</t>
  </si>
  <si>
    <t>05568</t>
  </si>
  <si>
    <t>03025</t>
  </si>
  <si>
    <t>00949</t>
  </si>
  <si>
    <t>01770</t>
  </si>
  <si>
    <t>03530</t>
  </si>
  <si>
    <t>05482</t>
  </si>
  <si>
    <t>01560</t>
  </si>
  <si>
    <t>04607</t>
  </si>
  <si>
    <t>04977</t>
  </si>
  <si>
    <t>03804</t>
  </si>
  <si>
    <t>03725</t>
  </si>
  <si>
    <t>00182</t>
  </si>
  <si>
    <t>04526</t>
  </si>
  <si>
    <t>03572</t>
  </si>
  <si>
    <t>00011</t>
  </si>
  <si>
    <t>02618</t>
  </si>
  <si>
    <t>00530</t>
  </si>
  <si>
    <t>03808</t>
  </si>
  <si>
    <t>05051</t>
  </si>
  <si>
    <t>01986</t>
  </si>
  <si>
    <t>06501</t>
  </si>
  <si>
    <t>03341</t>
  </si>
  <si>
    <t>00925</t>
  </si>
  <si>
    <t>06701</t>
  </si>
  <si>
    <t>02783</t>
  </si>
  <si>
    <t>05347</t>
  </si>
  <si>
    <t>01244</t>
  </si>
  <si>
    <t>01895</t>
  </si>
  <si>
    <t>01241</t>
  </si>
  <si>
    <t>00692</t>
  </si>
  <si>
    <t>04012</t>
  </si>
  <si>
    <t>01961</t>
  </si>
  <si>
    <t>05109</t>
  </si>
  <si>
    <t>02589</t>
  </si>
  <si>
    <t>05132</t>
  </si>
  <si>
    <t>02355</t>
  </si>
  <si>
    <t>01011</t>
  </si>
  <si>
    <t>00032</t>
  </si>
  <si>
    <t>04693</t>
  </si>
  <si>
    <t>02347</t>
  </si>
  <si>
    <t>01687</t>
  </si>
  <si>
    <t>07577</t>
  </si>
  <si>
    <t>04787</t>
  </si>
  <si>
    <t>02098</t>
  </si>
  <si>
    <t>02885</t>
  </si>
  <si>
    <t>00006</t>
  </si>
  <si>
    <t>00463</t>
  </si>
  <si>
    <t>06505</t>
  </si>
  <si>
    <t>01839</t>
  </si>
  <si>
    <t>05185</t>
  </si>
  <si>
    <t>03143</t>
  </si>
  <si>
    <t>06554</t>
  </si>
  <si>
    <t>04034</t>
  </si>
  <si>
    <t>06713</t>
  </si>
  <si>
    <t>03203</t>
  </si>
  <si>
    <t>02129</t>
  </si>
  <si>
    <t>05340</t>
  </si>
  <si>
    <t>03073</t>
  </si>
  <si>
    <t>02336</t>
  </si>
  <si>
    <t>02500</t>
  </si>
  <si>
    <t>01501</t>
  </si>
  <si>
    <t>04921</t>
  </si>
  <si>
    <t>05413</t>
  </si>
  <si>
    <t>02820</t>
  </si>
  <si>
    <t>02957</t>
  </si>
  <si>
    <t>03496</t>
  </si>
  <si>
    <t>05622</t>
  </si>
  <si>
    <t>03453</t>
  </si>
  <si>
    <t>03923</t>
  </si>
  <si>
    <t>02343</t>
  </si>
  <si>
    <t>04644</t>
  </si>
  <si>
    <t>02097</t>
  </si>
  <si>
    <t>03168</t>
  </si>
  <si>
    <t>04683</t>
  </si>
  <si>
    <t>01716</t>
  </si>
  <si>
    <t>04938</t>
  </si>
  <si>
    <t>05311</t>
  </si>
  <si>
    <t>04882</t>
  </si>
  <si>
    <t>05548</t>
  </si>
  <si>
    <t>02840</t>
  </si>
  <si>
    <t>03198</t>
  </si>
  <si>
    <t>05664</t>
  </si>
  <si>
    <t>01944</t>
  </si>
  <si>
    <t>02922</t>
  </si>
  <si>
    <t>04928</t>
  </si>
  <si>
    <t>05377</t>
  </si>
  <si>
    <t>02533</t>
  </si>
  <si>
    <t>05807</t>
  </si>
  <si>
    <t>05808</t>
  </si>
  <si>
    <t>05811</t>
  </si>
  <si>
    <t>05823</t>
  </si>
  <si>
    <t>05871</t>
  </si>
  <si>
    <t>05878</t>
  </si>
  <si>
    <t>05933</t>
  </si>
  <si>
    <t>02619</t>
  </si>
  <si>
    <t>05415</t>
  </si>
  <si>
    <t>03024</t>
  </si>
  <si>
    <t>04677</t>
  </si>
  <si>
    <t>04202</t>
  </si>
  <si>
    <t>05085</t>
  </si>
  <si>
    <t>05666</t>
  </si>
  <si>
    <t>01804</t>
  </si>
  <si>
    <t>04289</t>
  </si>
  <si>
    <t>05467</t>
  </si>
  <si>
    <t>05541</t>
  </si>
  <si>
    <t>02761</t>
  </si>
  <si>
    <t>04956</t>
  </si>
  <si>
    <t>02975</t>
  </si>
  <si>
    <t>07415</t>
  </si>
  <si>
    <t>05319</t>
  </si>
  <si>
    <t>00544</t>
  </si>
  <si>
    <t>05736</t>
  </si>
  <si>
    <t>03145</t>
  </si>
  <si>
    <t>01468</t>
  </si>
  <si>
    <t>01960</t>
  </si>
  <si>
    <t>02729</t>
  </si>
  <si>
    <t>04702</t>
  </si>
  <si>
    <t>05219</t>
  </si>
  <si>
    <t>05860</t>
  </si>
  <si>
    <t>03794</t>
  </si>
  <si>
    <t>03314</t>
  </si>
  <si>
    <t>03721</t>
  </si>
  <si>
    <t>01970</t>
  </si>
  <si>
    <t>02010</t>
  </si>
  <si>
    <t>03884</t>
  </si>
  <si>
    <t>05883</t>
  </si>
  <si>
    <t>05724</t>
  </si>
  <si>
    <t>01618</t>
  </si>
  <si>
    <t>03472</t>
  </si>
  <si>
    <t>00450</t>
  </si>
  <si>
    <t>01048</t>
  </si>
  <si>
    <t>04055</t>
  </si>
  <si>
    <t>05705</t>
  </si>
  <si>
    <t>05089</t>
  </si>
  <si>
    <t>02258</t>
  </si>
  <si>
    <t>03577</t>
  </si>
  <si>
    <t>05759</t>
  </si>
  <si>
    <t>04239</t>
  </si>
  <si>
    <t>06399</t>
  </si>
  <si>
    <t>04098</t>
  </si>
  <si>
    <t>05249</t>
  </si>
  <si>
    <t>05853</t>
  </si>
  <si>
    <t>03038</t>
  </si>
  <si>
    <t>06199</t>
  </si>
  <si>
    <t>03984</t>
  </si>
  <si>
    <t>02073</t>
  </si>
  <si>
    <t>00196</t>
  </si>
  <si>
    <t>03088</t>
  </si>
  <si>
    <t>04297</t>
  </si>
  <si>
    <t>02994</t>
  </si>
  <si>
    <t>04063</t>
  </si>
  <si>
    <t>04588</t>
  </si>
  <si>
    <t>05112</t>
  </si>
  <si>
    <t>05471</t>
  </si>
  <si>
    <t>05663</t>
  </si>
  <si>
    <t>04738</t>
  </si>
  <si>
    <t>04998</t>
  </si>
  <si>
    <t>05887</t>
  </si>
  <si>
    <t>04590</t>
  </si>
  <si>
    <t>05477</t>
  </si>
  <si>
    <t>05516</t>
  </si>
  <si>
    <t>03644</t>
  </si>
  <si>
    <t>02121</t>
  </si>
  <si>
    <t>00356</t>
  </si>
  <si>
    <t>03313</t>
  </si>
  <si>
    <t>05055</t>
  </si>
  <si>
    <t>04685</t>
  </si>
  <si>
    <t>03163</t>
  </si>
  <si>
    <t>04867</t>
  </si>
  <si>
    <t>05439</t>
  </si>
  <si>
    <t>02593</t>
  </si>
  <si>
    <t>06520</t>
  </si>
  <si>
    <t>04050</t>
  </si>
  <si>
    <t>05441</t>
  </si>
  <si>
    <t>04469</t>
  </si>
  <si>
    <t>01503</t>
  </si>
  <si>
    <t>02096</t>
  </si>
  <si>
    <t>05590</t>
  </si>
  <si>
    <t>03673</t>
  </si>
  <si>
    <t>04703</t>
  </si>
  <si>
    <t>02784</t>
  </si>
  <si>
    <t>05848</t>
  </si>
  <si>
    <t>05297</t>
  </si>
  <si>
    <t>04959</t>
  </si>
  <si>
    <t>05074</t>
  </si>
  <si>
    <t>05738</t>
  </si>
  <si>
    <t>01706</t>
  </si>
  <si>
    <t>03043</t>
  </si>
  <si>
    <t>04753</t>
  </si>
  <si>
    <t>02604</t>
  </si>
  <si>
    <t>01265</t>
  </si>
  <si>
    <t>01301</t>
  </si>
  <si>
    <t>00624</t>
  </si>
  <si>
    <t>05801</t>
  </si>
  <si>
    <t>05121</t>
  </si>
  <si>
    <t>05528</t>
  </si>
  <si>
    <t>05800</t>
  </si>
  <si>
    <t>02680</t>
  </si>
  <si>
    <t>03606</t>
  </si>
  <si>
    <t>03772</t>
  </si>
  <si>
    <t>04368</t>
  </si>
  <si>
    <t>01874</t>
  </si>
  <si>
    <t>02460</t>
  </si>
  <si>
    <t>03968</t>
  </si>
  <si>
    <t>01897</t>
  </si>
  <si>
    <t>04244</t>
  </si>
  <si>
    <t>06296</t>
  </si>
  <si>
    <t>03091</t>
  </si>
  <si>
    <t>04057</t>
  </si>
  <si>
    <t>03251</t>
  </si>
  <si>
    <t>05882</t>
  </si>
  <si>
    <t>03158</t>
  </si>
  <si>
    <t>01080</t>
  </si>
  <si>
    <t>02370</t>
  </si>
  <si>
    <t>02698</t>
  </si>
  <si>
    <t>06310</t>
  </si>
  <si>
    <t>04798</t>
  </si>
  <si>
    <t>00324</t>
  </si>
  <si>
    <t>01177</t>
  </si>
  <si>
    <t>04125</t>
  </si>
  <si>
    <t>01114</t>
  </si>
  <si>
    <t>03039</t>
  </si>
  <si>
    <t>02311</t>
  </si>
  <si>
    <t>00554</t>
  </si>
  <si>
    <t>03353</t>
  </si>
  <si>
    <t>01954</t>
  </si>
  <si>
    <t>03662</t>
  </si>
  <si>
    <t>00317</t>
  </si>
  <si>
    <t>05742</t>
  </si>
  <si>
    <t>02797</t>
  </si>
  <si>
    <t>04846</t>
  </si>
  <si>
    <t>04262</t>
  </si>
  <si>
    <t>03374</t>
  </si>
  <si>
    <t>04600</t>
  </si>
  <si>
    <t>03502</t>
  </si>
  <si>
    <t>05458</t>
  </si>
  <si>
    <t>00222</t>
  </si>
  <si>
    <t>05455</t>
  </si>
  <si>
    <t>04426</t>
  </si>
  <si>
    <t>01896</t>
  </si>
  <si>
    <t>03363</t>
  </si>
  <si>
    <t>02564</t>
  </si>
  <si>
    <t>04265</t>
  </si>
  <si>
    <t>05689</t>
  </si>
  <si>
    <t>05151</t>
  </si>
  <si>
    <t>03065</t>
  </si>
  <si>
    <t>03704</t>
  </si>
  <si>
    <t>01038</t>
  </si>
  <si>
    <t>04294</t>
  </si>
  <si>
    <t>02089</t>
  </si>
  <si>
    <t>05932</t>
  </si>
  <si>
    <t>03190</t>
  </si>
  <si>
    <t>04366</t>
  </si>
  <si>
    <t>02406</t>
  </si>
  <si>
    <t>04422</t>
  </si>
  <si>
    <t>04440</t>
  </si>
  <si>
    <t>05138</t>
  </si>
  <si>
    <t>04281</t>
  </si>
  <si>
    <t>05784</t>
  </si>
  <si>
    <t>06341</t>
  </si>
  <si>
    <t>04716</t>
  </si>
  <si>
    <t>04523</t>
  </si>
  <si>
    <t>01328</t>
  </si>
  <si>
    <t>03255</t>
  </si>
  <si>
    <t>02629</t>
  </si>
  <si>
    <t>03568</t>
  </si>
  <si>
    <t>01838</t>
  </si>
  <si>
    <t>03303</t>
  </si>
  <si>
    <t>05480</t>
  </si>
  <si>
    <t>02399</t>
  </si>
  <si>
    <t>02511</t>
  </si>
  <si>
    <t>03337</t>
  </si>
  <si>
    <t>03793</t>
  </si>
  <si>
    <t>04735</t>
  </si>
  <si>
    <t>01592</t>
  </si>
  <si>
    <t>02756</t>
  </si>
  <si>
    <t>02713</t>
  </si>
  <si>
    <t>05238</t>
  </si>
  <si>
    <t>04094</t>
  </si>
  <si>
    <t>07758</t>
  </si>
  <si>
    <t>03943</t>
  </si>
  <si>
    <t>03616</t>
  </si>
  <si>
    <t>02203</t>
  </si>
  <si>
    <t>01703</t>
  </si>
  <si>
    <t>07601</t>
  </si>
  <si>
    <t>02522</t>
  </si>
  <si>
    <t>05697</t>
  </si>
  <si>
    <t>02673</t>
  </si>
  <si>
    <t>03993</t>
  </si>
  <si>
    <t>04933</t>
  </si>
  <si>
    <t>03833</t>
  </si>
  <si>
    <t>07762</t>
  </si>
  <si>
    <t>05870</t>
  </si>
  <si>
    <t>03454</t>
  </si>
  <si>
    <t>02660</t>
  </si>
  <si>
    <t>01571</t>
  </si>
  <si>
    <t>03081</t>
  </si>
  <si>
    <t>04077</t>
  </si>
  <si>
    <t>03795</t>
  </si>
  <si>
    <t>05494</t>
  </si>
  <si>
    <t>05795</t>
  </si>
  <si>
    <t>03387</t>
  </si>
  <si>
    <t>02233</t>
  </si>
  <si>
    <t>01594</t>
  </si>
  <si>
    <t>02165</t>
  </si>
  <si>
    <t>02833</t>
  </si>
  <si>
    <t>01936</t>
  </si>
  <si>
    <t>02591</t>
  </si>
  <si>
    <t>04576</t>
  </si>
  <si>
    <t>05510</t>
  </si>
  <si>
    <t>04490</t>
  </si>
  <si>
    <t>02456</t>
  </si>
  <si>
    <t>06140</t>
  </si>
  <si>
    <t>06289</t>
  </si>
  <si>
    <t>02086</t>
  </si>
  <si>
    <t>05915</t>
  </si>
  <si>
    <t>02772</t>
  </si>
  <si>
    <t>03206</t>
  </si>
  <si>
    <t>04812</t>
  </si>
  <si>
    <t>02331</t>
  </si>
  <si>
    <t>02383</t>
  </si>
  <si>
    <t>05937</t>
  </si>
  <si>
    <t>05825</t>
  </si>
  <si>
    <t>04786</t>
  </si>
  <si>
    <t>02179</t>
  </si>
  <si>
    <t>00000</t>
  </si>
  <si>
    <t>05320</t>
  </si>
  <si>
    <t>02438</t>
  </si>
  <si>
    <t>04453</t>
  </si>
  <si>
    <t>05437</t>
  </si>
  <si>
    <t>04785</t>
  </si>
  <si>
    <t>02837</t>
  </si>
  <si>
    <t>04668</t>
  </si>
  <si>
    <t>00774</t>
  </si>
  <si>
    <t>01600</t>
  </si>
  <si>
    <t>06490</t>
  </si>
  <si>
    <t>05222</t>
  </si>
  <si>
    <t>03127</t>
  </si>
  <si>
    <t>02667</t>
  </si>
  <si>
    <t>01035</t>
  </si>
  <si>
    <t>05964</t>
  </si>
  <si>
    <t>05980</t>
  </si>
  <si>
    <t>04950</t>
  </si>
  <si>
    <t>05987</t>
  </si>
  <si>
    <t>06040</t>
  </si>
  <si>
    <t>05158</t>
  </si>
  <si>
    <t>05968</t>
  </si>
  <si>
    <t>05973</t>
  </si>
  <si>
    <t>04652</t>
  </si>
  <si>
    <t>05965</t>
  </si>
  <si>
    <t>04147</t>
  </si>
  <si>
    <t>04433</t>
  </si>
  <si>
    <t>01722</t>
  </si>
  <si>
    <t>05928</t>
  </si>
  <si>
    <t>04791</t>
  </si>
  <si>
    <t>05787</t>
  </si>
  <si>
    <t>05147</t>
  </si>
  <si>
    <t>05977</t>
  </si>
  <si>
    <t>05970</t>
  </si>
  <si>
    <t>06035</t>
  </si>
  <si>
    <t>06029</t>
  </si>
  <si>
    <t>05995</t>
  </si>
  <si>
    <t>02628</t>
  </si>
  <si>
    <t>06002</t>
  </si>
  <si>
    <t>02528</t>
  </si>
  <si>
    <t>03784</t>
  </si>
  <si>
    <t>03720</t>
  </si>
  <si>
    <t>03511</t>
  </si>
  <si>
    <t>05999</t>
  </si>
  <si>
    <t>05595</t>
  </si>
  <si>
    <t>06017</t>
  </si>
  <si>
    <t>02908</t>
  </si>
  <si>
    <t>03796</t>
  </si>
  <si>
    <t>04661</t>
  </si>
  <si>
    <t>06065</t>
  </si>
  <si>
    <t>05351</t>
  </si>
  <si>
    <t>05579</t>
  </si>
  <si>
    <t>05954</t>
  </si>
  <si>
    <t>05084</t>
  </si>
  <si>
    <t>01523</t>
  </si>
  <si>
    <t>05814</t>
  </si>
  <si>
    <t>05591</t>
  </si>
  <si>
    <t>06075</t>
  </si>
  <si>
    <t>03089</t>
  </si>
  <si>
    <t>05344</t>
  </si>
  <si>
    <t>06088</t>
  </si>
  <si>
    <t>05515</t>
  </si>
  <si>
    <t>02144</t>
  </si>
  <si>
    <t>04621</t>
  </si>
  <si>
    <t>04762</t>
  </si>
  <si>
    <t>02557</t>
  </si>
  <si>
    <t>02881</t>
  </si>
  <si>
    <t>03866</t>
  </si>
  <si>
    <t>00070</t>
  </si>
  <si>
    <t>03072</t>
  </si>
  <si>
    <t>05488</t>
  </si>
  <si>
    <t>02541</t>
  </si>
  <si>
    <t>06007</t>
  </si>
  <si>
    <t>05699</t>
  </si>
  <si>
    <t>00506</t>
  </si>
  <si>
    <t>04427</t>
  </si>
  <si>
    <t>01659</t>
  </si>
  <si>
    <t>05981</t>
  </si>
  <si>
    <t>05239</t>
  </si>
  <si>
    <t>07587</t>
  </si>
  <si>
    <t>05308</t>
  </si>
  <si>
    <t>04877</t>
  </si>
  <si>
    <t>06094</t>
  </si>
  <si>
    <t>01264</t>
  </si>
  <si>
    <t>04719</t>
  </si>
  <si>
    <t>05323</t>
  </si>
  <si>
    <t>02108</t>
  </si>
  <si>
    <t>00012</t>
  </si>
  <si>
    <t>07757</t>
  </si>
  <si>
    <t>04144</t>
  </si>
  <si>
    <t>05959</t>
  </si>
  <si>
    <t>04237</t>
  </si>
  <si>
    <t>06100</t>
  </si>
  <si>
    <t>05549</t>
  </si>
  <si>
    <t>04277</t>
  </si>
  <si>
    <t>04688</t>
  </si>
  <si>
    <t>05333</t>
  </si>
  <si>
    <t>06010</t>
  </si>
  <si>
    <t>01832</t>
  </si>
  <si>
    <t>07697</t>
  </si>
  <si>
    <t>02572</t>
  </si>
  <si>
    <t>05765</t>
  </si>
  <si>
    <t>05612</t>
  </si>
  <si>
    <t>05019</t>
  </si>
  <si>
    <t>04379</t>
  </si>
  <si>
    <t>04606</t>
  </si>
  <si>
    <t>03324</t>
  </si>
  <si>
    <t>03657</t>
  </si>
  <si>
    <t>03193</t>
  </si>
  <si>
    <t>04704</t>
  </si>
  <si>
    <t>02214</t>
  </si>
  <si>
    <t>04135</t>
  </si>
  <si>
    <t>03652</t>
  </si>
  <si>
    <t>03695</t>
  </si>
  <si>
    <t>00323</t>
  </si>
  <si>
    <t>02138</t>
  </si>
  <si>
    <t>06039</t>
  </si>
  <si>
    <t>03730</t>
  </si>
  <si>
    <t>04111</t>
  </si>
  <si>
    <t>02480</t>
  </si>
  <si>
    <t>02638</t>
  </si>
  <si>
    <t>03359</t>
  </si>
  <si>
    <t>01379</t>
  </si>
  <si>
    <t>03532</t>
  </si>
  <si>
    <t>06001</t>
  </si>
  <si>
    <t>04746</t>
  </si>
  <si>
    <t>02902</t>
  </si>
  <si>
    <t>03455</t>
  </si>
  <si>
    <t>07466</t>
  </si>
  <si>
    <t>01962</t>
  </si>
  <si>
    <t>00089</t>
  </si>
  <si>
    <t>05758</t>
  </si>
  <si>
    <t>02727</t>
  </si>
  <si>
    <t>02088</t>
  </si>
  <si>
    <t>03614</t>
  </si>
  <si>
    <t>06120</t>
  </si>
  <si>
    <t>05619</t>
  </si>
  <si>
    <t>02113</t>
  </si>
  <si>
    <t>04068</t>
  </si>
  <si>
    <t>06214</t>
  </si>
  <si>
    <t>06113</t>
  </si>
  <si>
    <t>03630</t>
  </si>
  <si>
    <t>05560</t>
  </si>
  <si>
    <t>04863</t>
  </si>
  <si>
    <t>02697</t>
  </si>
  <si>
    <t>01086</t>
  </si>
  <si>
    <t>05688</t>
  </si>
  <si>
    <t>04973</t>
  </si>
  <si>
    <t>05207</t>
  </si>
  <si>
    <t>05473</t>
  </si>
  <si>
    <t>00895</t>
  </si>
  <si>
    <t>01664</t>
  </si>
  <si>
    <t>05204</t>
  </si>
  <si>
    <t>04756</t>
  </si>
  <si>
    <t>00150</t>
  </si>
  <si>
    <t>06112</t>
  </si>
  <si>
    <t>04624</t>
  </si>
  <si>
    <t>04676</t>
  </si>
  <si>
    <t>06122</t>
  </si>
  <si>
    <t>02340</t>
  </si>
  <si>
    <t>05545</t>
  </si>
  <si>
    <t>05164</t>
  </si>
  <si>
    <t>05733</t>
  </si>
  <si>
    <t>06071</t>
  </si>
  <si>
    <t>06169</t>
  </si>
  <si>
    <t>05989</t>
  </si>
  <si>
    <t>05125</t>
  </si>
  <si>
    <t>04468</t>
  </si>
  <si>
    <t>08038</t>
  </si>
  <si>
    <t>02649</t>
  </si>
  <si>
    <t>02874</t>
  </si>
  <si>
    <t>05856</t>
  </si>
  <si>
    <t>05656</t>
  </si>
  <si>
    <t>03611</t>
  </si>
  <si>
    <t>02974</t>
  </si>
  <si>
    <t>06108</t>
  </si>
  <si>
    <t>05670</t>
  </si>
  <si>
    <t>04227</t>
  </si>
  <si>
    <t>02630</t>
  </si>
  <si>
    <t>05339</t>
  </si>
  <si>
    <t>03212</t>
  </si>
  <si>
    <t>02346</t>
  </si>
  <si>
    <t>01790</t>
  </si>
  <si>
    <t>01574</t>
  </si>
  <si>
    <t>05460</t>
  </si>
  <si>
    <t>05972</t>
  </si>
  <si>
    <t>01989</t>
  </si>
  <si>
    <t>00214</t>
  </si>
  <si>
    <t>05864</t>
  </si>
  <si>
    <t>04303</t>
  </si>
  <si>
    <t>05310</t>
  </si>
  <si>
    <t>05830</t>
  </si>
  <si>
    <t>04931</t>
  </si>
  <si>
    <t>05192</t>
  </si>
  <si>
    <t>05001</t>
  </si>
  <si>
    <t>03787</t>
  </si>
  <si>
    <t>05401</t>
  </si>
  <si>
    <t>04587</t>
  </si>
  <si>
    <t>03188</t>
  </si>
  <si>
    <t>04605</t>
  </si>
  <si>
    <t>03309</t>
  </si>
  <si>
    <t>06042</t>
  </si>
  <si>
    <t>05646</t>
  </si>
  <si>
    <t>04161</t>
  </si>
  <si>
    <t>06103</t>
  </si>
  <si>
    <t>06353</t>
  </si>
  <si>
    <t>06141</t>
  </si>
  <si>
    <t>03605</t>
  </si>
  <si>
    <t>05601</t>
  </si>
  <si>
    <t>03322</t>
  </si>
  <si>
    <t>06068</t>
  </si>
  <si>
    <t>04353</t>
  </si>
  <si>
    <t>04439</t>
  </si>
  <si>
    <t>01272</t>
  </si>
  <si>
    <t>05117</t>
  </si>
  <si>
    <t>05743</t>
  </si>
  <si>
    <t>05599</t>
  </si>
  <si>
    <t>04485</t>
  </si>
  <si>
    <t>05094</t>
  </si>
  <si>
    <t>04843</t>
  </si>
  <si>
    <t>05278</t>
  </si>
  <si>
    <t>06077</t>
  </si>
  <si>
    <t>03364</t>
  </si>
  <si>
    <t>04634</t>
  </si>
  <si>
    <t>06210</t>
  </si>
  <si>
    <t>05640</t>
  </si>
  <si>
    <t>04274</t>
  </si>
  <si>
    <t>00927</t>
  </si>
  <si>
    <t>05379</t>
  </si>
  <si>
    <t>06200</t>
  </si>
  <si>
    <t>06225</t>
  </si>
  <si>
    <t>06240</t>
  </si>
  <si>
    <t>06245</t>
  </si>
  <si>
    <t>06173</t>
  </si>
  <si>
    <t>06220</t>
  </si>
  <si>
    <t>06217</t>
  </si>
  <si>
    <t>06247</t>
  </si>
  <si>
    <t>05105</t>
  </si>
  <si>
    <t>03497</t>
  </si>
  <si>
    <t>06242</t>
  </si>
  <si>
    <t>01798</t>
  </si>
  <si>
    <t>06171</t>
  </si>
  <si>
    <t>06256</t>
  </si>
  <si>
    <t>06292</t>
  </si>
  <si>
    <t>06165</t>
  </si>
  <si>
    <t>05914</t>
  </si>
  <si>
    <t>02813</t>
  </si>
  <si>
    <t>06257</t>
  </si>
  <si>
    <t>05165</t>
  </si>
  <si>
    <t>03513</t>
  </si>
  <si>
    <t>06258</t>
  </si>
  <si>
    <t>06274</t>
  </si>
  <si>
    <t>04826</t>
  </si>
  <si>
    <t>06273</t>
  </si>
  <si>
    <t>04690</t>
  </si>
  <si>
    <t>06167</t>
  </si>
  <si>
    <t>05531</t>
  </si>
  <si>
    <t>06352</t>
  </si>
  <si>
    <t>06138</t>
  </si>
  <si>
    <t>06207</t>
  </si>
  <si>
    <t>07931</t>
  </si>
  <si>
    <t>04831</t>
  </si>
  <si>
    <t>04456</t>
  </si>
  <si>
    <t>06228</t>
  </si>
  <si>
    <t>05062</t>
  </si>
  <si>
    <t>06208</t>
  </si>
  <si>
    <t>06168</t>
  </si>
  <si>
    <t>03222</t>
  </si>
  <si>
    <t>06221</t>
  </si>
  <si>
    <t>04041</t>
  </si>
  <si>
    <t>06164</t>
  </si>
  <si>
    <t>06381</t>
  </si>
  <si>
    <t>06193</t>
  </si>
  <si>
    <t>06126</t>
  </si>
  <si>
    <t>05762</t>
  </si>
  <si>
    <t>05016</t>
  </si>
  <si>
    <t>03362</t>
  </si>
  <si>
    <t>06019</t>
  </si>
  <si>
    <t>05225</t>
  </si>
  <si>
    <t>03009</t>
  </si>
  <si>
    <t>05486</t>
  </si>
  <si>
    <t>03002</t>
  </si>
  <si>
    <t>06412</t>
  </si>
  <si>
    <t>05491</t>
  </si>
  <si>
    <t>04223</t>
  </si>
  <si>
    <t>04777</t>
  </si>
  <si>
    <t>03124</t>
  </si>
  <si>
    <t>06219</t>
  </si>
  <si>
    <t>05681</t>
  </si>
  <si>
    <t>01811</t>
  </si>
  <si>
    <t>03394</t>
  </si>
  <si>
    <t>04339</t>
  </si>
  <si>
    <t>01680</t>
  </si>
  <si>
    <t>04185</t>
  </si>
  <si>
    <t>06395</t>
  </si>
  <si>
    <t>02396</t>
  </si>
  <si>
    <t>05365</t>
  </si>
  <si>
    <t>03612</t>
  </si>
  <si>
    <t>06172</t>
  </si>
  <si>
    <t>05469</t>
  </si>
  <si>
    <t>03818</t>
  </si>
  <si>
    <t>02517</t>
  </si>
  <si>
    <t>04932</t>
  </si>
  <si>
    <t>00618</t>
  </si>
  <si>
    <t>03167</t>
  </si>
  <si>
    <t>06301</t>
  </si>
  <si>
    <t>04036</t>
  </si>
  <si>
    <t>04835</t>
  </si>
  <si>
    <t>06298</t>
  </si>
  <si>
    <t>06224</t>
  </si>
  <si>
    <t>04818</t>
  </si>
  <si>
    <t>06305</t>
  </si>
  <si>
    <t>02879</t>
  </si>
  <si>
    <t>01154</t>
  </si>
  <si>
    <t>05971</t>
  </si>
  <si>
    <t>02481</t>
  </si>
  <si>
    <t>06206</t>
  </si>
  <si>
    <t>02092</t>
  </si>
  <si>
    <t>04299</t>
  </si>
  <si>
    <t>06309</t>
  </si>
  <si>
    <t>06317</t>
  </si>
  <si>
    <t>03603</t>
  </si>
  <si>
    <t>06143</t>
  </si>
  <si>
    <t>06376</t>
  </si>
  <si>
    <t>07191</t>
  </si>
  <si>
    <t>06370</t>
  </si>
  <si>
    <t>05865</t>
  </si>
  <si>
    <t>04537</t>
  </si>
  <si>
    <t>04842</t>
  </si>
  <si>
    <t>06343</t>
  </si>
  <si>
    <t>06344</t>
  </si>
  <si>
    <t>02335</t>
  </si>
  <si>
    <t>06267</t>
  </si>
  <si>
    <t>02498</t>
  </si>
  <si>
    <t>06264</t>
  </si>
  <si>
    <t>06392</t>
  </si>
  <si>
    <t>05275</t>
  </si>
  <si>
    <t>06393</t>
  </si>
  <si>
    <t>06347</t>
  </si>
  <si>
    <t>06342</t>
  </si>
  <si>
    <t>05831</t>
  </si>
  <si>
    <t>06433</t>
  </si>
  <si>
    <t>06338</t>
  </si>
  <si>
    <t>06356</t>
  </si>
  <si>
    <t>06427</t>
  </si>
  <si>
    <t>06124</t>
  </si>
  <si>
    <t>06387</t>
  </si>
  <si>
    <t>03792</t>
  </si>
  <si>
    <t>06438</t>
  </si>
  <si>
    <t>06404</t>
  </si>
  <si>
    <t>06048</t>
  </si>
  <si>
    <t>06383</t>
  </si>
  <si>
    <t>05435</t>
  </si>
  <si>
    <t>04701</t>
  </si>
  <si>
    <t>02246</t>
  </si>
  <si>
    <t>04073</t>
  </si>
  <si>
    <t>01389</t>
  </si>
  <si>
    <t>05513</t>
  </si>
  <si>
    <t>01025</t>
  </si>
  <si>
    <t>05812</t>
  </si>
  <si>
    <t>06384</t>
  </si>
  <si>
    <t>04497</t>
  </si>
  <si>
    <t>02150</t>
  </si>
  <si>
    <t>04043</t>
  </si>
  <si>
    <t>06489</t>
  </si>
  <si>
    <t>01621</t>
  </si>
  <si>
    <t>06380</t>
  </si>
  <si>
    <t>06473</t>
  </si>
  <si>
    <t>06321</t>
  </si>
  <si>
    <t>05969</t>
  </si>
  <si>
    <t>03330</t>
  </si>
  <si>
    <t>04400</t>
  </si>
  <si>
    <t>06455</t>
  </si>
  <si>
    <t>06386</t>
  </si>
  <si>
    <t>06428</t>
  </si>
  <si>
    <t>04840</t>
  </si>
  <si>
    <t>06272</t>
  </si>
  <si>
    <t>05778</t>
  </si>
  <si>
    <t>06402</t>
  </si>
  <si>
    <t>05783</t>
  </si>
  <si>
    <t>05958</t>
  </si>
  <si>
    <t>05386</t>
  </si>
  <si>
    <t>02124</t>
  </si>
  <si>
    <t>05464</t>
  </si>
  <si>
    <t>06467</t>
  </si>
  <si>
    <t>05558</t>
  </si>
  <si>
    <t>06462</t>
  </si>
  <si>
    <t>05955</t>
  </si>
  <si>
    <t>06178</t>
  </si>
  <si>
    <t>05008</t>
  </si>
  <si>
    <t>06179</t>
  </si>
  <si>
    <t>03240</t>
  </si>
  <si>
    <t>01851</t>
  </si>
  <si>
    <t>01329</t>
  </si>
  <si>
    <t>02131</t>
  </si>
  <si>
    <t>04462</t>
  </si>
  <si>
    <t>04208</t>
  </si>
  <si>
    <t>06304</t>
  </si>
  <si>
    <t>02827</t>
  </si>
  <si>
    <t>04081</t>
  </si>
  <si>
    <t>02390</t>
  </si>
  <si>
    <t>05718</t>
  </si>
  <si>
    <t>01834</t>
  </si>
  <si>
    <t>02148</t>
  </si>
  <si>
    <t>04694</t>
  </si>
  <si>
    <t>06389</t>
  </si>
  <si>
    <t>06510</t>
  </si>
  <si>
    <t>08394</t>
  </si>
  <si>
    <t>02264</t>
  </si>
  <si>
    <t>06540</t>
  </si>
  <si>
    <t>06104</t>
  </si>
  <si>
    <t>04076</t>
  </si>
  <si>
    <t>05566</t>
  </si>
  <si>
    <t>03760</t>
  </si>
  <si>
    <t>05321</t>
  </si>
  <si>
    <t>04148</t>
  </si>
  <si>
    <t>01882</t>
  </si>
  <si>
    <t>06102</t>
  </si>
  <si>
    <t>06521</t>
  </si>
  <si>
    <t>02544</t>
  </si>
  <si>
    <t>03435</t>
  </si>
  <si>
    <t>03945</t>
  </si>
  <si>
    <t>03372</t>
  </si>
  <si>
    <t>03752</t>
  </si>
  <si>
    <t>05106</t>
  </si>
  <si>
    <t>06441</t>
  </si>
  <si>
    <t>00645</t>
  </si>
  <si>
    <t>06004</t>
  </si>
  <si>
    <t>02536</t>
  </si>
  <si>
    <t>06528</t>
  </si>
  <si>
    <t>06514</t>
  </si>
  <si>
    <t>02412</t>
  </si>
  <si>
    <t>02675</t>
  </si>
  <si>
    <t>06391</t>
  </si>
  <si>
    <t>05720</t>
  </si>
  <si>
    <t>05608</t>
  </si>
  <si>
    <t>06529</t>
  </si>
  <si>
    <t>03469</t>
  </si>
  <si>
    <t>06028</t>
  </si>
  <si>
    <t>01707</t>
  </si>
  <si>
    <t>00798</t>
  </si>
  <si>
    <t>00245</t>
  </si>
  <si>
    <t>03153</t>
  </si>
  <si>
    <t>00791</t>
  </si>
  <si>
    <t>06064</t>
  </si>
  <si>
    <t>03929</t>
  </si>
  <si>
    <t>06480</t>
  </si>
  <si>
    <t>05924</t>
  </si>
  <si>
    <t>05174</t>
  </si>
  <si>
    <t>03400</t>
  </si>
  <si>
    <t>02371</t>
  </si>
  <si>
    <t>06530</t>
  </si>
  <si>
    <t>04021</t>
  </si>
  <si>
    <t>07727</t>
  </si>
  <si>
    <t>03274</t>
  </si>
  <si>
    <t>05075</t>
  </si>
  <si>
    <t>02816</t>
  </si>
  <si>
    <t>04664</t>
  </si>
  <si>
    <t>05253</t>
  </si>
  <si>
    <t>04929</t>
  </si>
  <si>
    <t>03481</t>
  </si>
  <si>
    <t>02767</t>
  </si>
  <si>
    <t>06461</t>
  </si>
  <si>
    <t>04103</t>
  </si>
  <si>
    <t>04420</t>
  </si>
  <si>
    <t>06513</t>
  </si>
  <si>
    <t>06534</t>
  </si>
  <si>
    <t>06447</t>
  </si>
  <si>
    <t>06377</t>
  </si>
  <si>
    <t>00806</t>
  </si>
  <si>
    <t>03634</t>
  </si>
  <si>
    <t>05420</t>
  </si>
  <si>
    <t>06477</t>
  </si>
  <si>
    <t>00298</t>
  </si>
  <si>
    <t>06286</t>
  </si>
  <si>
    <t>03166</t>
  </si>
  <si>
    <t>03909</t>
  </si>
  <si>
    <t>02386</t>
  </si>
  <si>
    <t>01590</t>
  </si>
  <si>
    <t>03910</t>
  </si>
  <si>
    <t>06209</t>
  </si>
  <si>
    <t>03473</t>
  </si>
  <si>
    <t>05060</t>
  </si>
  <si>
    <t>01500</t>
  </si>
  <si>
    <t>00252</t>
  </si>
  <si>
    <t>05052</t>
  </si>
  <si>
    <t>04093</t>
  </si>
  <si>
    <t>02752</t>
  </si>
  <si>
    <t>05723</t>
  </si>
  <si>
    <t>01410</t>
  </si>
  <si>
    <t>06538</t>
  </si>
  <si>
    <t>06559</t>
  </si>
  <si>
    <t>01808</t>
  </si>
  <si>
    <t>06572</t>
  </si>
  <si>
    <t>02414</t>
  </si>
  <si>
    <t>02615</t>
  </si>
  <si>
    <t>02596</t>
  </si>
  <si>
    <t>00521</t>
  </si>
  <si>
    <t>06548</t>
  </si>
  <si>
    <t>00431</t>
  </si>
  <si>
    <t>03485</t>
  </si>
  <si>
    <t>05243</t>
  </si>
  <si>
    <t>05017</t>
  </si>
  <si>
    <t>06411</t>
  </si>
  <si>
    <t>02199</t>
  </si>
  <si>
    <t>06564</t>
  </si>
  <si>
    <t>02226</t>
  </si>
  <si>
    <t>02890</t>
  </si>
  <si>
    <t>04395</t>
  </si>
  <si>
    <t>06066</t>
  </si>
  <si>
    <t>06578</t>
  </si>
  <si>
    <t>06133</t>
  </si>
  <si>
    <t>03726</t>
  </si>
  <si>
    <t>05281</t>
  </si>
  <si>
    <t>05565</t>
  </si>
  <si>
    <t>02964</t>
  </si>
  <si>
    <t>01066</t>
  </si>
  <si>
    <t>05497</t>
  </si>
  <si>
    <t>04960</t>
  </si>
  <si>
    <t>00992</t>
  </si>
  <si>
    <t>06581</t>
  </si>
  <si>
    <t>06265</t>
  </si>
  <si>
    <t>06685</t>
  </si>
  <si>
    <t>02521</t>
  </si>
  <si>
    <t>06603</t>
  </si>
  <si>
    <t>03755</t>
  </si>
  <si>
    <t>05114</t>
  </si>
  <si>
    <t>00566</t>
  </si>
  <si>
    <t>06704</t>
  </si>
  <si>
    <t>05328</t>
  </si>
  <si>
    <t>06695</t>
  </si>
  <si>
    <t>01059</t>
  </si>
  <si>
    <t>01016</t>
  </si>
  <si>
    <t>01549</t>
  </si>
  <si>
    <t>02367</t>
  </si>
  <si>
    <t>02607</t>
  </si>
  <si>
    <t>01876</t>
  </si>
  <si>
    <t>06690</t>
  </si>
  <si>
    <t>02485</t>
  </si>
  <si>
    <t>01789</t>
  </si>
  <si>
    <t>01884</t>
  </si>
  <si>
    <t>06662</t>
  </si>
  <si>
    <t>06648</t>
  </si>
  <si>
    <t>06696</t>
  </si>
  <si>
    <t>06643</t>
  </si>
  <si>
    <t>01849</t>
  </si>
  <si>
    <t>05425</t>
  </si>
  <si>
    <t>06475</t>
  </si>
  <si>
    <t>05232</t>
  </si>
  <si>
    <t>05173</t>
  </si>
  <si>
    <t>03041</t>
  </si>
  <si>
    <t>01477</t>
  </si>
  <si>
    <t>02997</t>
  </si>
  <si>
    <t>05802</t>
  </si>
  <si>
    <t>04318</t>
  </si>
  <si>
    <t>00197</t>
  </si>
  <si>
    <t>06016</t>
  </si>
  <si>
    <t>05068</t>
  </si>
  <si>
    <t>06329</t>
  </si>
  <si>
    <t>06471</t>
  </si>
  <si>
    <t>02952</t>
  </si>
  <si>
    <t>02105</t>
  </si>
  <si>
    <t>05148</t>
  </si>
  <si>
    <t>06723</t>
  </si>
  <si>
    <t>05227</t>
  </si>
  <si>
    <t>01704</t>
  </si>
  <si>
    <t>05493</t>
  </si>
  <si>
    <t>05228</t>
  </si>
  <si>
    <t>04154</t>
  </si>
  <si>
    <t>05950</t>
  </si>
  <si>
    <t>01979</t>
  </si>
  <si>
    <t>06362</t>
  </si>
  <si>
    <t>06733</t>
  </si>
  <si>
    <t>05610</t>
  </si>
  <si>
    <t>03463</t>
  </si>
  <si>
    <t>02765</t>
  </si>
  <si>
    <t>04784</t>
  </si>
  <si>
    <t>02702</t>
  </si>
  <si>
    <t>06734</t>
  </si>
  <si>
    <t>02950</t>
  </si>
  <si>
    <t>02215</t>
  </si>
  <si>
    <t>06717</t>
  </si>
  <si>
    <t>06052</t>
  </si>
  <si>
    <t>01474</t>
  </si>
  <si>
    <t>05072</t>
  </si>
  <si>
    <t>03174</t>
  </si>
  <si>
    <t>07300</t>
  </si>
  <si>
    <t>06373</t>
  </si>
  <si>
    <t>06735</t>
  </si>
  <si>
    <t>01430</t>
  </si>
  <si>
    <t>01199</t>
  </si>
  <si>
    <t>06390</t>
  </si>
  <si>
    <t>03665</t>
  </si>
  <si>
    <t>01987</t>
  </si>
  <si>
    <t>05474</t>
  </si>
  <si>
    <t>01220</t>
  </si>
  <si>
    <t>02869</t>
  </si>
  <si>
    <t>05107</t>
  </si>
  <si>
    <t>05975</t>
  </si>
  <si>
    <t>01390</t>
  </si>
  <si>
    <t>06278</t>
  </si>
  <si>
    <t>04238</t>
  </si>
  <si>
    <t>06741</t>
  </si>
  <si>
    <t>05330</t>
  </si>
  <si>
    <t>06072</t>
  </si>
  <si>
    <t>05301</t>
  </si>
  <si>
    <t>00507</t>
  </si>
  <si>
    <t>04181</t>
  </si>
  <si>
    <t>03887</t>
  </si>
  <si>
    <t>02552</t>
  </si>
  <si>
    <t>06755</t>
  </si>
  <si>
    <t>06758</t>
  </si>
  <si>
    <t>06440</t>
  </si>
  <si>
    <t>02725</t>
  </si>
  <si>
    <t>01055</t>
  </si>
  <si>
    <t>04884</t>
  </si>
  <si>
    <t>06762</t>
  </si>
  <si>
    <t>02049</t>
  </si>
  <si>
    <t>05982</t>
  </si>
  <si>
    <t>01426</t>
  </si>
  <si>
    <t>06408</t>
  </si>
  <si>
    <t>03538</t>
  </si>
  <si>
    <t>06254</t>
  </si>
  <si>
    <t>05061</t>
  </si>
  <si>
    <t>01669</t>
  </si>
  <si>
    <t>06249</t>
  </si>
  <si>
    <t>06769</t>
  </si>
  <si>
    <t>06771</t>
  </si>
  <si>
    <t>06760</t>
  </si>
  <si>
    <t>06757</t>
  </si>
  <si>
    <t>02263</t>
  </si>
  <si>
    <t>00751</t>
  </si>
  <si>
    <t>05615</t>
  </si>
  <si>
    <t>08069</t>
  </si>
  <si>
    <t>06634</t>
  </si>
  <si>
    <t>03508</t>
  </si>
  <si>
    <t>02621</t>
  </si>
  <si>
    <t>04733</t>
  </si>
  <si>
    <t>06211</t>
  </si>
  <si>
    <t>04442</t>
  </si>
  <si>
    <t>00374</t>
  </si>
  <si>
    <t>05226</t>
  </si>
  <si>
    <t>06446</t>
  </si>
  <si>
    <t>06015</t>
  </si>
  <si>
    <t>06736</t>
  </si>
  <si>
    <t>06406</t>
  </si>
  <si>
    <t>04542</t>
  </si>
  <si>
    <t>04899</t>
  </si>
  <si>
    <t>04520</t>
  </si>
  <si>
    <t>05816</t>
  </si>
  <si>
    <t>05600</t>
  </si>
  <si>
    <t>05862</t>
  </si>
  <si>
    <t>04729</t>
  </si>
  <si>
    <t>06707</t>
  </si>
  <si>
    <t>06275</t>
  </si>
  <si>
    <t>06448</t>
  </si>
  <si>
    <t>03181</t>
  </si>
  <si>
    <t>05234</t>
  </si>
  <si>
    <t>03942</t>
  </si>
  <si>
    <t>06782</t>
  </si>
  <si>
    <t>03123</t>
  </si>
  <si>
    <t>06517</t>
  </si>
  <si>
    <t>05649</t>
  </si>
  <si>
    <t>06486</t>
  </si>
  <si>
    <t>06366</t>
  </si>
  <si>
    <t>06494</t>
  </si>
  <si>
    <t>02323</t>
  </si>
  <si>
    <t>04156</t>
  </si>
  <si>
    <t>06789</t>
  </si>
  <si>
    <t>04761</t>
  </si>
  <si>
    <t>06328</t>
  </si>
  <si>
    <t>04923</t>
  </si>
  <si>
    <t>06781</t>
  </si>
  <si>
    <t>06668</t>
  </si>
  <si>
    <t>04904</t>
  </si>
  <si>
    <t>03135</t>
  </si>
  <si>
    <t>03184</t>
  </si>
  <si>
    <t>05472</t>
  </si>
  <si>
    <t>06322</t>
  </si>
  <si>
    <t>06791</t>
  </si>
  <si>
    <t>05780</t>
  </si>
  <si>
    <t>00858</t>
  </si>
  <si>
    <t>05652</t>
  </si>
  <si>
    <t>06323</t>
  </si>
  <si>
    <t>06765</t>
  </si>
  <si>
    <t>06802</t>
  </si>
  <si>
    <t>06797</t>
  </si>
  <si>
    <t>03278</t>
  </si>
  <si>
    <t>05556</t>
  </si>
  <si>
    <t>04018</t>
  </si>
  <si>
    <t>06779</t>
  </si>
  <si>
    <t>06798</t>
  </si>
  <si>
    <t>06785</t>
  </si>
  <si>
    <t>04266</t>
  </si>
  <si>
    <t>06511</t>
  </si>
  <si>
    <t>06794</t>
  </si>
  <si>
    <t>04868</t>
  </si>
  <si>
    <t>06575</t>
  </si>
  <si>
    <t>01736</t>
  </si>
  <si>
    <t>03837</t>
  </si>
  <si>
    <t>06807</t>
  </si>
  <si>
    <t>04866</t>
  </si>
  <si>
    <t>06812</t>
  </si>
  <si>
    <t>06747</t>
  </si>
  <si>
    <t>05945</t>
  </si>
  <si>
    <t>05621</t>
  </si>
  <si>
    <t>06814</t>
  </si>
  <si>
    <t>05130</t>
  </si>
  <si>
    <t>04722</t>
  </si>
  <si>
    <t>06813</t>
  </si>
  <si>
    <t>02663</t>
  </si>
  <si>
    <t>06946</t>
  </si>
  <si>
    <t>00924</t>
  </si>
  <si>
    <t>06820</t>
  </si>
  <si>
    <t>06866</t>
  </si>
  <si>
    <t>06605</t>
  </si>
  <si>
    <t>04052</t>
  </si>
  <si>
    <t>05345</t>
  </si>
  <si>
    <t>06739</t>
  </si>
  <si>
    <t>01946</t>
  </si>
  <si>
    <t>04742</t>
  </si>
  <si>
    <t>06955</t>
  </si>
  <si>
    <t>06960</t>
  </si>
  <si>
    <t>06959</t>
  </si>
  <si>
    <t>06991</t>
  </si>
  <si>
    <t>07014</t>
  </si>
  <si>
    <t>07043</t>
  </si>
  <si>
    <t>07146</t>
  </si>
  <si>
    <t>07169</t>
  </si>
  <si>
    <t>07173</t>
  </si>
  <si>
    <t>07172</t>
  </si>
  <si>
    <t>07181</t>
  </si>
  <si>
    <t>07000</t>
  </si>
  <si>
    <t>07039</t>
  </si>
  <si>
    <t>07006</t>
  </si>
  <si>
    <t>07018</t>
  </si>
  <si>
    <t>07192</t>
  </si>
  <si>
    <t>07201</t>
  </si>
  <si>
    <t>07097</t>
  </si>
  <si>
    <t>02782</t>
  </si>
  <si>
    <t>01813</t>
  </si>
  <si>
    <t>07001</t>
  </si>
  <si>
    <t>06630</t>
  </si>
  <si>
    <t>06188</t>
  </si>
  <si>
    <t>01148</t>
  </si>
  <si>
    <t>07276</t>
  </si>
  <si>
    <t>07207</t>
  </si>
  <si>
    <t>07061</t>
  </si>
  <si>
    <t>07130</t>
  </si>
  <si>
    <t>06550</t>
  </si>
  <si>
    <t>07264</t>
  </si>
  <si>
    <t>06432</t>
  </si>
  <si>
    <t>07108</t>
  </si>
  <si>
    <t>07341</t>
  </si>
  <si>
    <t>07351</t>
  </si>
  <si>
    <t>07343</t>
  </si>
  <si>
    <t>07375</t>
  </si>
  <si>
    <t>07376</t>
  </si>
  <si>
    <t>06871</t>
  </si>
  <si>
    <t>07055</t>
  </si>
  <si>
    <t>07033</t>
  </si>
  <si>
    <t>07029</t>
  </si>
  <si>
    <t>06842</t>
  </si>
  <si>
    <t>07127</t>
  </si>
  <si>
    <t>07385</t>
  </si>
  <si>
    <t>07323</t>
  </si>
  <si>
    <t>07372</t>
  </si>
  <si>
    <t>07354</t>
  </si>
  <si>
    <t>07356</t>
  </si>
  <si>
    <t>07395</t>
  </si>
  <si>
    <t>07326</t>
  </si>
  <si>
    <t>07342</t>
  </si>
  <si>
    <t>07302</t>
  </si>
  <si>
    <t>01975</t>
  </si>
  <si>
    <t>07147</t>
  </si>
  <si>
    <t>07380</t>
  </si>
  <si>
    <t>06919</t>
  </si>
  <si>
    <t>03321</t>
  </si>
  <si>
    <t>06918</t>
  </si>
  <si>
    <t>07003</t>
  </si>
  <si>
    <t>06996</t>
  </si>
  <si>
    <t>07331</t>
  </si>
  <si>
    <t>06985</t>
  </si>
  <si>
    <t>07432</t>
  </si>
  <si>
    <t>07221</t>
  </si>
  <si>
    <t>04025</t>
  </si>
  <si>
    <t>06545</t>
  </si>
  <si>
    <t>05749</t>
  </si>
  <si>
    <t>07318</t>
  </si>
  <si>
    <t>06050</t>
  </si>
  <si>
    <t>07164</t>
  </si>
  <si>
    <t>07327</t>
  </si>
  <si>
    <t>07012</t>
  </si>
  <si>
    <t>07408</t>
  </si>
  <si>
    <t>07303</t>
  </si>
  <si>
    <t>07435</t>
  </si>
  <si>
    <t>06636</t>
  </si>
  <si>
    <t>07449</t>
  </si>
  <si>
    <t>03391</t>
  </si>
  <si>
    <t>06523</t>
  </si>
  <si>
    <t>05254</t>
  </si>
  <si>
    <t>04278</t>
  </si>
  <si>
    <t>07454</t>
  </si>
  <si>
    <t>06846</t>
  </si>
  <si>
    <t>07371</t>
  </si>
  <si>
    <t>06962</t>
  </si>
  <si>
    <t>03066</t>
  </si>
  <si>
    <t>07163</t>
  </si>
  <si>
    <t>07285</t>
  </si>
  <si>
    <t>06287</t>
  </si>
  <si>
    <t>07377</t>
  </si>
  <si>
    <t>06659</t>
  </si>
  <si>
    <t>07379</t>
  </si>
  <si>
    <t>06847</t>
  </si>
  <si>
    <t>01914</t>
  </si>
  <si>
    <t>07010</t>
  </si>
  <si>
    <t>07347</t>
  </si>
  <si>
    <t>07057</t>
  </si>
  <si>
    <t>04608</t>
  </si>
  <si>
    <t>07398</t>
  </si>
  <si>
    <t>06834</t>
  </si>
  <si>
    <t>07185</t>
  </si>
  <si>
    <t>07550</t>
  </si>
  <si>
    <t>07017</t>
  </si>
  <si>
    <t>07165</t>
  </si>
  <si>
    <t>07491</t>
  </si>
  <si>
    <t>07144</t>
  </si>
  <si>
    <t>07507</t>
  </si>
  <si>
    <t>00970</t>
  </si>
  <si>
    <t>07383</t>
  </si>
  <si>
    <t>07467</t>
  </si>
  <si>
    <t>02694</t>
  </si>
  <si>
    <t>06853</t>
  </si>
  <si>
    <t>07236</t>
  </si>
  <si>
    <t>07095</t>
  </si>
  <si>
    <t>07477</t>
  </si>
  <si>
    <t>07546</t>
  </si>
  <si>
    <t>01603</t>
  </si>
  <si>
    <t>07074</t>
  </si>
  <si>
    <t>07329</t>
  </si>
  <si>
    <t>06620</t>
  </si>
  <si>
    <t>07530</t>
  </si>
  <si>
    <t>06988</t>
  </si>
  <si>
    <t>03320</t>
  </si>
  <si>
    <t>04251</t>
  </si>
  <si>
    <t>06470</t>
  </si>
  <si>
    <t>06123</t>
  </si>
  <si>
    <t>07609</t>
  </si>
  <si>
    <t>07544</t>
  </si>
  <si>
    <t>07623</t>
  </si>
  <si>
    <t>05002</t>
  </si>
  <si>
    <t>06848</t>
  </si>
  <si>
    <t>03277</t>
  </si>
  <si>
    <t>07813</t>
  </si>
  <si>
    <t>07773</t>
  </si>
  <si>
    <t>07807</t>
  </si>
  <si>
    <t>07627</t>
  </si>
  <si>
    <t>07678</t>
  </si>
  <si>
    <t>07622</t>
  </si>
  <si>
    <t>06886</t>
  </si>
  <si>
    <t>07532</t>
  </si>
  <si>
    <t>07503</t>
  </si>
  <si>
    <t>04001</t>
  </si>
  <si>
    <t>07526</t>
  </si>
  <si>
    <t>07393</t>
  </si>
  <si>
    <t>07581</t>
  </si>
  <si>
    <t>07654</t>
  </si>
  <si>
    <t>07869</t>
  </si>
  <si>
    <t>02802</t>
  </si>
  <si>
    <t>07361</t>
  </si>
  <si>
    <t>07615</t>
  </si>
  <si>
    <t>04880</t>
  </si>
  <si>
    <t>07559</t>
  </si>
  <si>
    <t>07400</t>
  </si>
  <si>
    <t>07255</t>
  </si>
  <si>
    <t>06055</t>
  </si>
  <si>
    <t>07633</t>
  </si>
  <si>
    <t>06691</t>
  </si>
  <si>
    <t>06832</t>
  </si>
  <si>
    <t>07718</t>
  </si>
  <si>
    <t>06860</t>
  </si>
  <si>
    <t>07711</t>
  </si>
  <si>
    <t>07528</t>
  </si>
  <si>
    <t>07227</t>
  </si>
  <si>
    <t>07597</t>
  </si>
  <si>
    <t>07595</t>
  </si>
  <si>
    <t>07833</t>
  </si>
  <si>
    <t>07037</t>
  </si>
  <si>
    <t>07952</t>
  </si>
  <si>
    <t>07951</t>
  </si>
  <si>
    <t>06966</t>
  </si>
  <si>
    <t>07293</t>
  </si>
  <si>
    <t>07932</t>
  </si>
  <si>
    <t>03986</t>
  </si>
  <si>
    <t>02248</t>
  </si>
  <si>
    <t>02928</t>
  </si>
  <si>
    <t>06925</t>
  </si>
  <si>
    <t>06877</t>
  </si>
  <si>
    <t>06571</t>
  </si>
  <si>
    <t>07616</t>
  </si>
  <si>
    <t>06618</t>
  </si>
  <si>
    <t>07005</t>
  </si>
  <si>
    <t>07895</t>
  </si>
  <si>
    <t>07959</t>
  </si>
  <si>
    <t>02312</t>
  </si>
  <si>
    <t>06160</t>
  </si>
  <si>
    <t>07596</t>
  </si>
  <si>
    <t>06638</t>
  </si>
  <si>
    <t>06596</t>
  </si>
  <si>
    <t>07967</t>
  </si>
  <si>
    <t>08000</t>
  </si>
  <si>
    <t>07710</t>
  </si>
  <si>
    <t>07732</t>
  </si>
  <si>
    <t>07015</t>
  </si>
  <si>
    <t>07118</t>
  </si>
  <si>
    <t>07552</t>
  </si>
  <si>
    <t>06294</t>
  </si>
  <si>
    <t>07775</t>
  </si>
  <si>
    <t>06655</t>
  </si>
  <si>
    <t>07847</t>
  </si>
  <si>
    <t>07538</t>
  </si>
  <si>
    <t>08021</t>
  </si>
  <si>
    <t>08006</t>
  </si>
  <si>
    <t>07857</t>
  </si>
  <si>
    <t>06419</t>
  </si>
  <si>
    <t>07900</t>
  </si>
  <si>
    <t>08034</t>
  </si>
  <si>
    <t>08051</t>
  </si>
  <si>
    <t>07023</t>
  </si>
  <si>
    <t>06898</t>
  </si>
  <si>
    <t>07866</t>
  </si>
  <si>
    <t>07027</t>
  </si>
  <si>
    <t>07708</t>
  </si>
  <si>
    <t>06589</t>
  </si>
  <si>
    <t>06583</t>
  </si>
  <si>
    <t>07332</t>
  </si>
  <si>
    <t>07267</t>
  </si>
  <si>
    <t>07980</t>
  </si>
  <si>
    <t>06864</t>
  </si>
  <si>
    <t>06355</t>
  </si>
  <si>
    <t>06882</t>
  </si>
  <si>
    <t>06710</t>
  </si>
  <si>
    <t>06215</t>
  </si>
  <si>
    <t>07777</t>
  </si>
  <si>
    <t>06291</t>
  </si>
  <si>
    <t>07099</t>
  </si>
  <si>
    <t>08073</t>
  </si>
  <si>
    <t>07038</t>
  </si>
  <si>
    <t>07328</t>
  </si>
  <si>
    <t>07629</t>
  </si>
  <si>
    <t>05707</t>
  </si>
  <si>
    <t>08120</t>
  </si>
  <si>
    <t>06703</t>
  </si>
  <si>
    <t>08077</t>
  </si>
  <si>
    <t>07946</t>
  </si>
  <si>
    <t>07913</t>
  </si>
  <si>
    <t>06883</t>
  </si>
  <si>
    <t>06650</t>
  </si>
  <si>
    <t>08206</t>
  </si>
  <si>
    <t>08052</t>
  </si>
  <si>
    <t>08126</t>
  </si>
  <si>
    <t>07388</t>
  </si>
  <si>
    <t>07518</t>
  </si>
  <si>
    <t>08022</t>
  </si>
  <si>
    <t>07282</t>
  </si>
  <si>
    <t>06850</t>
  </si>
  <si>
    <t>05177</t>
  </si>
  <si>
    <t>07433</t>
  </si>
  <si>
    <t>08177</t>
  </si>
  <si>
    <t>08196</t>
  </si>
  <si>
    <t>01205</t>
  </si>
  <si>
    <t>08159</t>
  </si>
  <si>
    <t>06818</t>
  </si>
  <si>
    <t>08114</t>
  </si>
  <si>
    <t>08078</t>
  </si>
  <si>
    <t>06553</t>
  </si>
  <si>
    <t>07619</t>
  </si>
  <si>
    <t>07457</t>
  </si>
  <si>
    <t>06900</t>
  </si>
  <si>
    <t>07574</t>
  </si>
  <si>
    <t>08141</t>
  </si>
  <si>
    <t>07965</t>
  </si>
  <si>
    <t>07136</t>
  </si>
  <si>
    <t>07957</t>
  </si>
  <si>
    <t>07548</t>
  </si>
  <si>
    <t>02991</t>
  </si>
  <si>
    <t>07756</t>
  </si>
  <si>
    <t>08240</t>
  </si>
  <si>
    <t>06598</t>
  </si>
  <si>
    <t>07553</t>
  </si>
  <si>
    <t>07100</t>
  </si>
  <si>
    <t>08213</t>
  </si>
  <si>
    <t>06665</t>
  </si>
  <si>
    <t>04673</t>
  </si>
  <si>
    <t>07488</t>
  </si>
  <si>
    <t>07284</t>
  </si>
  <si>
    <t>08238</t>
  </si>
  <si>
    <t>08004</t>
  </si>
  <si>
    <t>02487</t>
  </si>
  <si>
    <t>06961</t>
  </si>
  <si>
    <t>08214</t>
  </si>
  <si>
    <t>07791</t>
  </si>
  <si>
    <t>08193</t>
  </si>
  <si>
    <t>08147</t>
  </si>
  <si>
    <t>08002</t>
  </si>
  <si>
    <t>01040</t>
  </si>
  <si>
    <t>08347</t>
  </si>
  <si>
    <t>07591</t>
  </si>
  <si>
    <t>07397</t>
  </si>
  <si>
    <t>07460</t>
  </si>
  <si>
    <t>07905</t>
  </si>
  <si>
    <t>08251</t>
  </si>
  <si>
    <t>08226</t>
  </si>
  <si>
    <t>03233</t>
  </si>
  <si>
    <t>07904</t>
  </si>
  <si>
    <t>08137</t>
  </si>
  <si>
    <t>07812</t>
  </si>
  <si>
    <t>08179</t>
  </si>
  <si>
    <t>08279</t>
  </si>
  <si>
    <t>08276</t>
  </si>
  <si>
    <t>07844</t>
  </si>
  <si>
    <t>07149</t>
  </si>
  <si>
    <t>06964</t>
  </si>
  <si>
    <t>07890</t>
  </si>
  <si>
    <t>08280</t>
  </si>
  <si>
    <t>07802</t>
  </si>
  <si>
    <t>08282</t>
  </si>
  <si>
    <t>08128</t>
  </si>
  <si>
    <t>04666</t>
  </si>
  <si>
    <t>08150</t>
  </si>
  <si>
    <t>06837</t>
  </si>
  <si>
    <t>08071</t>
  </si>
  <si>
    <t>07429</t>
  </si>
  <si>
    <t>05771</t>
  </si>
  <si>
    <t>07688</t>
  </si>
  <si>
    <t>08384</t>
  </si>
  <si>
    <t>08382</t>
  </si>
  <si>
    <t>08228</t>
  </si>
  <si>
    <t>07060</t>
  </si>
  <si>
    <t>03750</t>
  </si>
  <si>
    <t>08383</t>
  </si>
  <si>
    <t>08386</t>
  </si>
  <si>
    <t>07335</t>
  </si>
  <si>
    <t>06612</t>
  </si>
  <si>
    <t>08235</t>
  </si>
  <si>
    <t>08043</t>
  </si>
  <si>
    <t>08129</t>
  </si>
  <si>
    <t>07463</t>
  </si>
  <si>
    <t>08124</t>
  </si>
  <si>
    <t>08390</t>
  </si>
  <si>
    <t>08093</t>
  </si>
  <si>
    <t>06625</t>
  </si>
  <si>
    <t>08036</t>
  </si>
  <si>
    <t>07894</t>
  </si>
  <si>
    <t>06653</t>
  </si>
  <si>
    <t>06874</t>
  </si>
  <si>
    <t>08074</t>
  </si>
  <si>
    <t>07986</t>
  </si>
  <si>
    <t>08342</t>
  </si>
  <si>
    <t>07210</t>
  </si>
  <si>
    <t>06595</t>
  </si>
  <si>
    <t>02036</t>
  </si>
  <si>
    <t>08187</t>
  </si>
  <si>
    <t>07496</t>
  </si>
  <si>
    <t>07724</t>
  </si>
  <si>
    <t>07198</t>
  </si>
  <si>
    <t>07501</t>
  </si>
  <si>
    <t>02571</t>
  </si>
  <si>
    <t>03067</t>
  </si>
  <si>
    <t>07836</t>
  </si>
  <si>
    <t>07032</t>
  </si>
  <si>
    <t>07405</t>
  </si>
  <si>
    <t>08230</t>
  </si>
  <si>
    <t>06777</t>
  </si>
  <si>
    <t>07471</t>
  </si>
  <si>
    <t>08249</t>
  </si>
  <si>
    <t>02883</t>
  </si>
  <si>
    <t>07906</t>
  </si>
  <si>
    <t>08028</t>
  </si>
  <si>
    <t>07656</t>
  </si>
  <si>
    <t>07582</t>
  </si>
  <si>
    <t>07920</t>
  </si>
  <si>
    <t>07438</t>
  </si>
  <si>
    <t>06972</t>
  </si>
  <si>
    <t>07355</t>
  </si>
  <si>
    <t>08138</t>
  </si>
  <si>
    <t>07892</t>
  </si>
  <si>
    <t>02594</t>
  </si>
  <si>
    <t>07306</t>
  </si>
  <si>
    <t>06923</t>
  </si>
  <si>
    <t>06752</t>
  </si>
  <si>
    <t>08261</t>
  </si>
  <si>
    <t>08262</t>
  </si>
  <si>
    <t>08320</t>
  </si>
  <si>
    <t>08063</t>
  </si>
  <si>
    <t>06680</t>
  </si>
  <si>
    <t>07927</t>
  </si>
  <si>
    <t>08208</t>
  </si>
  <si>
    <t>07102</t>
  </si>
  <si>
    <t>08247</t>
  </si>
  <si>
    <t>08329</t>
  </si>
  <si>
    <t>01567</t>
  </si>
  <si>
    <t>01799</t>
  </si>
  <si>
    <t>01842</t>
  </si>
  <si>
    <t>06410</t>
  </si>
  <si>
    <t>04660</t>
  </si>
  <si>
    <t>05091</t>
  </si>
  <si>
    <t>01738</t>
  </si>
  <si>
    <t>05679</t>
  </si>
  <si>
    <t>07563</t>
  </si>
  <si>
    <t>06504</t>
  </si>
  <si>
    <t>07677</t>
  </si>
  <si>
    <t>07771</t>
  </si>
  <si>
    <t>01406</t>
  </si>
  <si>
    <t>07668</t>
  </si>
  <si>
    <t>07541</t>
  </si>
  <si>
    <t>08194</t>
  </si>
  <si>
    <t>02361</t>
  </si>
  <si>
    <t>05041</t>
  </si>
  <si>
    <t>07558</t>
  </si>
  <si>
    <t>02477</t>
  </si>
  <si>
    <t>08350</t>
  </si>
  <si>
    <t>07134</t>
  </si>
  <si>
    <t>08246</t>
  </si>
  <si>
    <t>08161</t>
  </si>
  <si>
    <t>07921</t>
  </si>
  <si>
    <t>08307</t>
  </si>
  <si>
    <t>07930</t>
  </si>
  <si>
    <t>07116</t>
  </si>
  <si>
    <t>07679</t>
  </si>
  <si>
    <t>06950</t>
  </si>
  <si>
    <t>07459</t>
  </si>
  <si>
    <t>08216</t>
  </si>
  <si>
    <t>04341</t>
  </si>
  <si>
    <t>06773</t>
  </si>
  <si>
    <t>06697</t>
  </si>
  <si>
    <t>07485</t>
  </si>
  <si>
    <t>08122</t>
  </si>
  <si>
    <t>07411</t>
  </si>
  <si>
    <t>02497</t>
  </si>
  <si>
    <t>07950</t>
  </si>
  <si>
    <t>07910</t>
  </si>
  <si>
    <t>07966</t>
  </si>
  <si>
    <t>07234</t>
  </si>
  <si>
    <t>04801</t>
  </si>
  <si>
    <t>08299</t>
  </si>
  <si>
    <t>01932</t>
  </si>
  <si>
    <t>08269</t>
  </si>
  <si>
    <t>08222</t>
  </si>
  <si>
    <t>06829</t>
  </si>
  <si>
    <t>07695</t>
  </si>
  <si>
    <t>07630</t>
  </si>
  <si>
    <t>08095</t>
  </si>
  <si>
    <t>07493</t>
  </si>
  <si>
    <t>08020</t>
  </si>
  <si>
    <t>08131</t>
  </si>
  <si>
    <t>03300</t>
  </si>
  <si>
    <t>07991</t>
  </si>
  <si>
    <t>08009</t>
  </si>
  <si>
    <t>07923</t>
  </si>
  <si>
    <t>07712</t>
  </si>
  <si>
    <t>06537</t>
  </si>
  <si>
    <t>07047</t>
  </si>
  <si>
    <t>07403</t>
  </si>
  <si>
    <t>07594</t>
  </si>
  <si>
    <t>08359</t>
  </si>
  <si>
    <t>06852</t>
  </si>
  <si>
    <t>08334</t>
  </si>
  <si>
    <t>08231</t>
  </si>
  <si>
    <t>06508</t>
  </si>
  <si>
    <t>08338</t>
  </si>
  <si>
    <t>08101</t>
  </si>
  <si>
    <t>07922</t>
  </si>
  <si>
    <t>08305</t>
  </si>
  <si>
    <t>08189</t>
  </si>
  <si>
    <t>08056</t>
  </si>
  <si>
    <t>08229</t>
  </si>
  <si>
    <t>06452</t>
  </si>
  <si>
    <t>05218</t>
  </si>
  <si>
    <t>06917</t>
  </si>
  <si>
    <t>06270</t>
  </si>
  <si>
    <t>05346</t>
  </si>
  <si>
    <t>05751</t>
  </si>
  <si>
    <t>07215</t>
  </si>
  <si>
    <t>07212</t>
  </si>
  <si>
    <t>04920</t>
  </si>
  <si>
    <t>08318</t>
  </si>
  <si>
    <t>01683</t>
  </si>
  <si>
    <t>08361</t>
  </si>
  <si>
    <t>07681</t>
  </si>
  <si>
    <t>05083</t>
  </si>
  <si>
    <t>07452</t>
  </si>
  <si>
    <t>06799</t>
  </si>
  <si>
    <t>06927</t>
  </si>
  <si>
    <t>08254</t>
  </si>
  <si>
    <t>07714</t>
  </si>
  <si>
    <t>08199</t>
  </si>
  <si>
    <t>07987</t>
  </si>
  <si>
    <t>06664</t>
  </si>
  <si>
    <t>07685</t>
  </si>
  <si>
    <t>08391</t>
  </si>
  <si>
    <t>05984</t>
  </si>
  <si>
    <t>06921</t>
  </si>
  <si>
    <t>07275</t>
  </si>
  <si>
    <t>07648</t>
  </si>
  <si>
    <t>07979</t>
  </si>
  <si>
    <t>04909</t>
  </si>
  <si>
    <t>05881</t>
  </si>
  <si>
    <t>07151</t>
  </si>
  <si>
    <t>07929</t>
  </si>
  <si>
    <t>01974</t>
  </si>
  <si>
    <t>07153</t>
  </si>
  <si>
    <t>04844</t>
  </si>
  <si>
    <t>07909</t>
  </si>
  <si>
    <t>07569</t>
  </si>
  <si>
    <t>07760</t>
  </si>
  <si>
    <t>07154</t>
  </si>
  <si>
    <t>05128</t>
  </si>
  <si>
    <t>07257</t>
  </si>
  <si>
    <t>08309</t>
  </si>
  <si>
    <t>06979</t>
  </si>
  <si>
    <t>08370</t>
  </si>
  <si>
    <t>07661</t>
  </si>
  <si>
    <t>08221</t>
  </si>
  <si>
    <t>07309</t>
  </si>
  <si>
    <t>00130</t>
  </si>
  <si>
    <t>08267</t>
  </si>
  <si>
    <t>07312</t>
  </si>
  <si>
    <t>07141</t>
  </si>
  <si>
    <t>08358</t>
  </si>
  <si>
    <t>07420</t>
  </si>
  <si>
    <t>08143</t>
  </si>
  <si>
    <t>08264</t>
  </si>
  <si>
    <t>07222</t>
  </si>
  <si>
    <t>07969</t>
  </si>
  <si>
    <t>08233</t>
  </si>
  <si>
    <t>07744</t>
  </si>
  <si>
    <t>08266</t>
  </si>
  <si>
    <t>06020</t>
  </si>
  <si>
    <t>08220</t>
  </si>
  <si>
    <t>07357</t>
  </si>
  <si>
    <t>08268</t>
  </si>
  <si>
    <t>08360</t>
  </si>
  <si>
    <t>05049</t>
  </si>
  <si>
    <t>08284</t>
  </si>
  <si>
    <t>07122</t>
  </si>
  <si>
    <t>08290</t>
  </si>
  <si>
    <t>08252</t>
  </si>
  <si>
    <t>08148</t>
  </si>
  <si>
    <t>07308</t>
  </si>
  <si>
    <t>07984</t>
  </si>
  <si>
    <t>06628</t>
  </si>
  <si>
    <t>08103</t>
  </si>
  <si>
    <t>07772</t>
  </si>
  <si>
    <t>08053</t>
  </si>
  <si>
    <t>07421</t>
  </si>
  <si>
    <t>08316</t>
  </si>
  <si>
    <t>08108</t>
  </si>
  <si>
    <t>08081</t>
  </si>
  <si>
    <t>07045</t>
  </si>
  <si>
    <t>06645</t>
  </si>
  <si>
    <t>08218</t>
  </si>
  <si>
    <t>07919</t>
  </si>
  <si>
    <t>07924</t>
  </si>
  <si>
    <t>08355</t>
  </si>
  <si>
    <t>06958</t>
  </si>
  <si>
    <t>08041</t>
  </si>
  <si>
    <t>02071</t>
  </si>
  <si>
    <t>07938</t>
  </si>
  <si>
    <t>01841</t>
  </si>
  <si>
    <t>07482</t>
  </si>
  <si>
    <t>01</t>
  </si>
  <si>
    <t>คำนวณดบ.</t>
  </si>
  <si>
    <t>Diff</t>
  </si>
  <si>
    <t>(No column name)</t>
  </si>
  <si>
    <t>WRK029</t>
  </si>
  <si>
    <t>BatPeriodSavingIntDue</t>
  </si>
  <si>
    <t>C</t>
  </si>
  <si>
    <t>tmp TtlfDeposit</t>
  </si>
  <si>
    <t>ดบ ลงรับ</t>
  </si>
  <si>
    <t>int diff</t>
  </si>
  <si>
    <t>cf diff</t>
  </si>
  <si>
    <t>INT</t>
  </si>
  <si>
    <t>nobook</t>
  </si>
  <si>
    <t>diif int</t>
  </si>
  <si>
    <t>diff cf</t>
  </si>
  <si>
    <t>9400001</t>
  </si>
  <si>
    <t>06672</t>
  </si>
  <si>
    <t>9400002</t>
  </si>
  <si>
    <t>9400009</t>
  </si>
  <si>
    <t>9400012</t>
  </si>
  <si>
    <t>9400013</t>
  </si>
  <si>
    <t>9400017</t>
  </si>
  <si>
    <t>9400020</t>
  </si>
  <si>
    <t>9400025</t>
  </si>
  <si>
    <t>9400030</t>
  </si>
  <si>
    <t>9400038</t>
  </si>
  <si>
    <t>9400042</t>
  </si>
  <si>
    <t>9400048</t>
  </si>
  <si>
    <t>9400051</t>
  </si>
  <si>
    <t>07368</t>
  </si>
  <si>
    <t>9400053</t>
  </si>
  <si>
    <t>05577</t>
  </si>
  <si>
    <t>9400061</t>
  </si>
  <si>
    <t>04992</t>
  </si>
  <si>
    <t>9400068</t>
  </si>
  <si>
    <t>00404</t>
  </si>
  <si>
    <t>9400072</t>
  </si>
  <si>
    <t>9400076</t>
  </si>
  <si>
    <t>9400077</t>
  </si>
  <si>
    <t>9400080</t>
  </si>
  <si>
    <t>9400086</t>
  </si>
  <si>
    <t>01355</t>
  </si>
  <si>
    <t>9400096</t>
  </si>
  <si>
    <t>00156</t>
  </si>
  <si>
    <t>9400101</t>
  </si>
  <si>
    <t>9400106</t>
  </si>
  <si>
    <t>9400110</t>
  </si>
  <si>
    <t>9400113</t>
  </si>
  <si>
    <t>9400120</t>
  </si>
  <si>
    <t>9400127</t>
  </si>
  <si>
    <t>9400132</t>
  </si>
  <si>
    <t>00577</t>
  </si>
  <si>
    <t>9400136</t>
  </si>
  <si>
    <t>04583</t>
  </si>
  <si>
    <t>9400141</t>
  </si>
  <si>
    <t>9400150</t>
  </si>
  <si>
    <t>9400151</t>
  </si>
  <si>
    <t>9400157</t>
  </si>
  <si>
    <t>01622</t>
  </si>
  <si>
    <t>9400160</t>
  </si>
  <si>
    <t>06729</t>
  </si>
  <si>
    <t>9400165</t>
  </si>
  <si>
    <t>9400168</t>
  </si>
  <si>
    <t>9400174</t>
  </si>
  <si>
    <t>9400177</t>
  </si>
  <si>
    <t>9400178</t>
  </si>
  <si>
    <t>02344</t>
  </si>
  <si>
    <t>9400181</t>
  </si>
  <si>
    <t>9400182</t>
  </si>
  <si>
    <t>9400194</t>
  </si>
  <si>
    <t>02308</t>
  </si>
  <si>
    <t>9400215</t>
  </si>
  <si>
    <t>9400222</t>
  </si>
  <si>
    <t>9400233</t>
  </si>
  <si>
    <t>9400245</t>
  </si>
  <si>
    <t>9400247</t>
  </si>
  <si>
    <t>9400256</t>
  </si>
  <si>
    <t>9400258</t>
  </si>
  <si>
    <t>9400272</t>
  </si>
  <si>
    <t>9400274</t>
  </si>
  <si>
    <t>02368</t>
  </si>
  <si>
    <t>9400275</t>
  </si>
  <si>
    <t>01229</t>
  </si>
  <si>
    <t>9400285</t>
  </si>
  <si>
    <t>9400290</t>
  </si>
  <si>
    <t>9400294</t>
  </si>
  <si>
    <t>9400312</t>
  </si>
  <si>
    <t>01941</t>
  </si>
  <si>
    <t>9400321</t>
  </si>
  <si>
    <t>9400324</t>
  </si>
  <si>
    <t>02792</t>
  </si>
  <si>
    <t>9400325</t>
  </si>
  <si>
    <t>9400327</t>
  </si>
  <si>
    <t>9400329</t>
  </si>
  <si>
    <t>9400334</t>
  </si>
  <si>
    <t>02862</t>
  </si>
  <si>
    <t>9400344</t>
  </si>
  <si>
    <t>9400348</t>
  </si>
  <si>
    <t>07529</t>
  </si>
  <si>
    <t>9400360</t>
  </si>
  <si>
    <t>9400361</t>
  </si>
  <si>
    <t>9400368</t>
  </si>
  <si>
    <t>9400379</t>
  </si>
  <si>
    <t>9400380</t>
  </si>
  <si>
    <t>03506</t>
  </si>
  <si>
    <t>9400381</t>
  </si>
  <si>
    <t>9400384</t>
  </si>
  <si>
    <t>9400390</t>
  </si>
  <si>
    <t>9400391</t>
  </si>
  <si>
    <t>9400394</t>
  </si>
  <si>
    <t>9400396</t>
  </si>
  <si>
    <t>9400398</t>
  </si>
  <si>
    <t>9400406</t>
  </si>
  <si>
    <t>9400408</t>
  </si>
  <si>
    <t>9400416</t>
  </si>
  <si>
    <t>9400417</t>
  </si>
  <si>
    <t>9400418</t>
  </si>
  <si>
    <t>9400419</t>
  </si>
  <si>
    <t>9400436</t>
  </si>
  <si>
    <t>9400446</t>
  </si>
  <si>
    <t>00163</t>
  </si>
  <si>
    <t>9400460</t>
  </si>
  <si>
    <t>00545</t>
  </si>
  <si>
    <t>9400462</t>
  </si>
  <si>
    <t>9400465</t>
  </si>
  <si>
    <t>9400470</t>
  </si>
  <si>
    <t>9400475</t>
  </si>
  <si>
    <t>9400487</t>
  </si>
  <si>
    <t>9400491</t>
  </si>
  <si>
    <t>9400499</t>
  </si>
  <si>
    <t>9400502</t>
  </si>
  <si>
    <t>07698</t>
  </si>
  <si>
    <t>9400509</t>
  </si>
  <si>
    <t>9400512</t>
  </si>
  <si>
    <t>06049</t>
  </si>
  <si>
    <t>9400515</t>
  </si>
  <si>
    <t>9400517</t>
  </si>
  <si>
    <t>9400522</t>
  </si>
  <si>
    <t>00013</t>
  </si>
  <si>
    <t>9400524</t>
  </si>
  <si>
    <t>9400529</t>
  </si>
  <si>
    <t>9400536</t>
  </si>
  <si>
    <t>9400545</t>
  </si>
  <si>
    <t>03005</t>
  </si>
  <si>
    <t>9400547</t>
  </si>
  <si>
    <t>9400548</t>
  </si>
  <si>
    <t>9400549</t>
  </si>
  <si>
    <t>9400563</t>
  </si>
  <si>
    <t>00305</t>
  </si>
  <si>
    <t>9400569</t>
  </si>
  <si>
    <t>9400576</t>
  </si>
  <si>
    <t>9400577</t>
  </si>
  <si>
    <t>9400579</t>
  </si>
  <si>
    <t>9400584</t>
  </si>
  <si>
    <t>9400592</t>
  </si>
  <si>
    <t>9400593</t>
  </si>
  <si>
    <t>9400595</t>
  </si>
  <si>
    <t>9400597</t>
  </si>
  <si>
    <t>9400599</t>
  </si>
  <si>
    <t>9400603</t>
  </si>
  <si>
    <t>9400617</t>
  </si>
  <si>
    <t>9400620</t>
  </si>
  <si>
    <t>9400624</t>
  </si>
  <si>
    <t>07535</t>
  </si>
  <si>
    <t>9400625</t>
  </si>
  <si>
    <t>00956</t>
  </si>
  <si>
    <t>9400627</t>
  </si>
  <si>
    <t>9400631</t>
  </si>
  <si>
    <t>9400633</t>
  </si>
  <si>
    <t>9400634</t>
  </si>
  <si>
    <t>07390</t>
  </si>
  <si>
    <t>9400637</t>
  </si>
  <si>
    <t>9400639</t>
  </si>
  <si>
    <t>9400646</t>
  </si>
  <si>
    <t>9400648</t>
  </si>
  <si>
    <t>9400649</t>
  </si>
  <si>
    <t>9400650</t>
  </si>
  <si>
    <t>9400657</t>
  </si>
  <si>
    <t>9400663</t>
  </si>
  <si>
    <t>02074</t>
  </si>
  <si>
    <t>9400668</t>
  </si>
  <si>
    <t>9400669</t>
  </si>
  <si>
    <t>9400672</t>
  </si>
  <si>
    <t>07248</t>
  </si>
  <si>
    <t>9400673</t>
  </si>
  <si>
    <t>9400679</t>
  </si>
  <si>
    <t>9400682</t>
  </si>
  <si>
    <t>9400697</t>
  </si>
  <si>
    <t>05644</t>
  </si>
  <si>
    <t>9400704</t>
  </si>
  <si>
    <t>9400706</t>
  </si>
  <si>
    <t>9400710</t>
  </si>
  <si>
    <t>06949</t>
  </si>
  <si>
    <t>9400717</t>
  </si>
  <si>
    <t>9400718</t>
  </si>
  <si>
    <t>9400722</t>
  </si>
  <si>
    <t>9400727</t>
  </si>
  <si>
    <t>9400728</t>
  </si>
  <si>
    <t>9400731</t>
  </si>
  <si>
    <t>00708</t>
  </si>
  <si>
    <t>9400732</t>
  </si>
  <si>
    <t>9400734</t>
  </si>
  <si>
    <t>9400742</t>
  </si>
  <si>
    <t>9400745</t>
  </si>
  <si>
    <t>9400747</t>
  </si>
  <si>
    <t>9400751</t>
  </si>
  <si>
    <t>06196</t>
  </si>
  <si>
    <t>9400753</t>
  </si>
  <si>
    <t>9400758</t>
  </si>
  <si>
    <t>9400762</t>
  </si>
  <si>
    <t>9400769</t>
  </si>
  <si>
    <t>9400770</t>
  </si>
  <si>
    <t>9400782</t>
  </si>
  <si>
    <t>9400792</t>
  </si>
  <si>
    <t>9400796</t>
  </si>
  <si>
    <t>9400801</t>
  </si>
  <si>
    <t>9400814</t>
  </si>
  <si>
    <t>01107</t>
  </si>
  <si>
    <t>9400816</t>
  </si>
  <si>
    <t>9400822</t>
  </si>
  <si>
    <t>9400826</t>
  </si>
  <si>
    <t>9400828</t>
  </si>
  <si>
    <t>9400830</t>
  </si>
  <si>
    <t>9400831</t>
  </si>
  <si>
    <t>9400836</t>
  </si>
  <si>
    <t>9400838</t>
  </si>
  <si>
    <t>9400843</t>
  </si>
  <si>
    <t>9400846</t>
  </si>
  <si>
    <t>9400848</t>
  </si>
  <si>
    <t>9400854</t>
  </si>
  <si>
    <t>9400860</t>
  </si>
  <si>
    <t>03754</t>
  </si>
  <si>
    <t>9400861</t>
  </si>
  <si>
    <t>9400868</t>
  </si>
  <si>
    <t>9400870</t>
  </si>
  <si>
    <t>9400881</t>
  </si>
  <si>
    <t>9400888</t>
  </si>
  <si>
    <t>9400889</t>
  </si>
  <si>
    <t>9400892</t>
  </si>
  <si>
    <t>9400893</t>
  </si>
  <si>
    <t>9400895</t>
  </si>
  <si>
    <t>9400898</t>
  </si>
  <si>
    <t>9400901</t>
  </si>
  <si>
    <t>9400907</t>
  </si>
  <si>
    <t>9400908</t>
  </si>
  <si>
    <t>9400909</t>
  </si>
  <si>
    <t>9400913</t>
  </si>
  <si>
    <t>9400916</t>
  </si>
  <si>
    <t>9400917</t>
  </si>
  <si>
    <t>9400919</t>
  </si>
  <si>
    <t>9400924</t>
  </si>
  <si>
    <t>9400928</t>
  </si>
  <si>
    <t>9400935</t>
  </si>
  <si>
    <t>07634</t>
  </si>
  <si>
    <t>9400940</t>
  </si>
  <si>
    <t>04118</t>
  </si>
  <si>
    <t>9400943</t>
  </si>
  <si>
    <t>9400944</t>
  </si>
  <si>
    <t>9400947</t>
  </si>
  <si>
    <t>9400949</t>
  </si>
  <si>
    <t>9400952</t>
  </si>
  <si>
    <t>9400961</t>
  </si>
  <si>
    <t>9400962</t>
  </si>
  <si>
    <t>9400964</t>
  </si>
  <si>
    <t>9400968</t>
  </si>
  <si>
    <t>9400971</t>
  </si>
  <si>
    <t>9400973</t>
  </si>
  <si>
    <t>9400979</t>
  </si>
  <si>
    <t>9400982</t>
  </si>
  <si>
    <t>9400999</t>
  </si>
  <si>
    <t>9401001</t>
  </si>
  <si>
    <t>9401010</t>
  </si>
  <si>
    <t>9401012</t>
  </si>
  <si>
    <t>9401014</t>
  </si>
  <si>
    <t>9401024</t>
  </si>
  <si>
    <t>9401027</t>
  </si>
  <si>
    <t>9401036</t>
  </si>
  <si>
    <t>9401045</t>
  </si>
  <si>
    <t>9401050</t>
  </si>
  <si>
    <t>07516</t>
  </si>
  <si>
    <t>9401053</t>
  </si>
  <si>
    <t>9401059</t>
  </si>
  <si>
    <t>9401060</t>
  </si>
  <si>
    <t>9401075</t>
  </si>
  <si>
    <t>00565</t>
  </si>
  <si>
    <t>9401076</t>
  </si>
  <si>
    <t>02653</t>
  </si>
  <si>
    <t>9401081</t>
  </si>
  <si>
    <t>9401084</t>
  </si>
  <si>
    <t>9401088</t>
  </si>
  <si>
    <t>07416</t>
  </si>
  <si>
    <t>9401095</t>
  </si>
  <si>
    <t>02397</t>
  </si>
  <si>
    <t>9401099</t>
  </si>
  <si>
    <t>9401100</t>
  </si>
  <si>
    <t>9401103</t>
  </si>
  <si>
    <t>9401110</t>
  </si>
  <si>
    <t>05536</t>
  </si>
  <si>
    <t>9401111</t>
  </si>
  <si>
    <t>9401116</t>
  </si>
  <si>
    <t>9401119</t>
  </si>
  <si>
    <t>9401121</t>
  </si>
  <si>
    <t>9401123</t>
  </si>
  <si>
    <t>07370</t>
  </si>
  <si>
    <t>9401124</t>
  </si>
  <si>
    <t>9401125</t>
  </si>
  <si>
    <t>9401127</t>
  </si>
  <si>
    <t>04145</t>
  </si>
  <si>
    <t>9401129</t>
  </si>
  <si>
    <t>9401130</t>
  </si>
  <si>
    <t>9401131</t>
  </si>
  <si>
    <t>03445</t>
  </si>
  <si>
    <t>9401135</t>
  </si>
  <si>
    <t>9401138</t>
  </si>
  <si>
    <t>9401139</t>
  </si>
  <si>
    <t>9401140</t>
  </si>
  <si>
    <t>9401150</t>
  </si>
  <si>
    <t>9401155</t>
  </si>
  <si>
    <t>9401159</t>
  </si>
  <si>
    <t>9401161</t>
  </si>
  <si>
    <t>06667</t>
  </si>
  <si>
    <t>9401162</t>
  </si>
  <si>
    <t>9401171</t>
  </si>
  <si>
    <t>01655</t>
  </si>
  <si>
    <t>9401172</t>
  </si>
  <si>
    <t>03928</t>
  </si>
  <si>
    <t>9401179</t>
  </si>
  <si>
    <t>9401198</t>
  </si>
  <si>
    <t>9401199</t>
  </si>
  <si>
    <t>9401202</t>
  </si>
  <si>
    <t>9401204</t>
  </si>
  <si>
    <t>9401205</t>
  </si>
  <si>
    <t>9401209</t>
  </si>
  <si>
    <t>9401212</t>
  </si>
  <si>
    <t>06788</t>
  </si>
  <si>
    <t>9401218</t>
  </si>
  <si>
    <t>9401220</t>
  </si>
  <si>
    <t>9401223</t>
  </si>
  <si>
    <t>9401225</t>
  </si>
  <si>
    <t>9401226</t>
  </si>
  <si>
    <t>9401229</t>
  </si>
  <si>
    <t>9401232</t>
  </si>
  <si>
    <t>9401234</t>
  </si>
  <si>
    <t>9401236</t>
  </si>
  <si>
    <t>9401238</t>
  </si>
  <si>
    <t>9401239</t>
  </si>
  <si>
    <t>9401240</t>
  </si>
  <si>
    <t>9401241</t>
  </si>
  <si>
    <t>9401242</t>
  </si>
  <si>
    <t>9401246</t>
  </si>
  <si>
    <t>9401248</t>
  </si>
  <si>
    <t>08037</t>
  </si>
  <si>
    <t>9401251</t>
  </si>
  <si>
    <t>9401252</t>
  </si>
  <si>
    <t>9401253</t>
  </si>
  <si>
    <t>00161</t>
  </si>
  <si>
    <t>9401258</t>
  </si>
  <si>
    <t>9401260</t>
  </si>
  <si>
    <t>9401261</t>
  </si>
  <si>
    <t>9401263</t>
  </si>
  <si>
    <t>9401266</t>
  </si>
  <si>
    <t>9401267</t>
  </si>
  <si>
    <t>9401268</t>
  </si>
  <si>
    <t>9401269</t>
  </si>
  <si>
    <t>9401270</t>
  </si>
  <si>
    <t>9401272</t>
  </si>
  <si>
    <t>9401273</t>
  </si>
  <si>
    <t>9401280</t>
  </si>
  <si>
    <t>04582</t>
  </si>
  <si>
    <t>9401283</t>
  </si>
  <si>
    <t>9401284</t>
  </si>
  <si>
    <t>9401285</t>
  </si>
  <si>
    <t>9401286</t>
  </si>
  <si>
    <t>05951</t>
  </si>
  <si>
    <t>9401287</t>
  </si>
  <si>
    <t>9401288</t>
  </si>
  <si>
    <t>9401291</t>
  </si>
  <si>
    <t>9401292</t>
  </si>
  <si>
    <t>9401294</t>
  </si>
  <si>
    <t>9401296</t>
  </si>
  <si>
    <t>9401298</t>
  </si>
  <si>
    <t>9401301</t>
  </si>
  <si>
    <t>9401304</t>
  </si>
  <si>
    <t>9401305</t>
  </si>
  <si>
    <t>9401308</t>
  </si>
  <si>
    <t>9401310</t>
  </si>
  <si>
    <t>9401312</t>
  </si>
  <si>
    <t>07478</t>
  </si>
  <si>
    <t>9401314</t>
  </si>
  <si>
    <t>9401315</t>
  </si>
  <si>
    <t>9401317</t>
  </si>
  <si>
    <t>9401318</t>
  </si>
  <si>
    <t>01171</t>
  </si>
  <si>
    <t>9401319</t>
  </si>
  <si>
    <t>9401320</t>
  </si>
  <si>
    <t>9401323</t>
  </si>
  <si>
    <t>9401325</t>
  </si>
  <si>
    <t>9401326</t>
  </si>
  <si>
    <t>9401328</t>
  </si>
  <si>
    <t>9401330</t>
  </si>
  <si>
    <t>9401331</t>
  </si>
  <si>
    <t>9401335</t>
  </si>
  <si>
    <t>07614</t>
  </si>
  <si>
    <t>9401336</t>
  </si>
  <si>
    <t>9401337</t>
  </si>
  <si>
    <t>03112</t>
  </si>
  <si>
    <t>9401340</t>
  </si>
  <si>
    <t>9401341</t>
  </si>
  <si>
    <t>9401345</t>
  </si>
  <si>
    <t>9401347</t>
  </si>
  <si>
    <t>07352</t>
  </si>
  <si>
    <t>9401350</t>
  </si>
  <si>
    <t>9401351</t>
  </si>
  <si>
    <t>9401352</t>
  </si>
  <si>
    <t>00837</t>
  </si>
  <si>
    <t>9401353</t>
  </si>
  <si>
    <t>9401356</t>
  </si>
  <si>
    <t>9401364</t>
  </si>
  <si>
    <t>9401365</t>
  </si>
  <si>
    <t>9401366</t>
  </si>
  <si>
    <t>03294</t>
  </si>
  <si>
    <t>9401367</t>
  </si>
  <si>
    <t>9401368</t>
  </si>
  <si>
    <t>9401369</t>
  </si>
  <si>
    <t>9401372</t>
  </si>
  <si>
    <t>9401373</t>
  </si>
  <si>
    <t>9401375</t>
  </si>
  <si>
    <t>9401376</t>
  </si>
  <si>
    <t>9401378</t>
  </si>
  <si>
    <t>9401379</t>
  </si>
  <si>
    <t>9401382</t>
  </si>
  <si>
    <t>9401383</t>
  </si>
  <si>
    <t>9401384</t>
  </si>
  <si>
    <t>07238</t>
  </si>
  <si>
    <t>9401387</t>
  </si>
  <si>
    <t>9401389</t>
  </si>
  <si>
    <t>9401390</t>
  </si>
  <si>
    <t>9401392</t>
  </si>
  <si>
    <t>9401394</t>
  </si>
  <si>
    <t>9401396</t>
  </si>
  <si>
    <t>9401398</t>
  </si>
  <si>
    <t>9401399</t>
  </si>
  <si>
    <t>9401400</t>
  </si>
  <si>
    <t>9401401</t>
  </si>
  <si>
    <t>01346</t>
  </si>
  <si>
    <t>9401402</t>
  </si>
  <si>
    <t>9401403</t>
  </si>
  <si>
    <t>9401404</t>
  </si>
  <si>
    <t>07985</t>
  </si>
  <si>
    <t>9401406</t>
  </si>
  <si>
    <t>9401407</t>
  </si>
  <si>
    <t>9401408</t>
  </si>
  <si>
    <t>9401413</t>
  </si>
  <si>
    <t>9401418</t>
  </si>
  <si>
    <t>9401419</t>
  </si>
  <si>
    <t>9401421</t>
  </si>
  <si>
    <t>9401422</t>
  </si>
  <si>
    <t>07962</t>
  </si>
  <si>
    <t>9401423</t>
  </si>
  <si>
    <t>9401424</t>
  </si>
  <si>
    <t>9401425</t>
  </si>
  <si>
    <t>01367</t>
  </si>
  <si>
    <t>9401426</t>
  </si>
  <si>
    <t>9401427</t>
  </si>
  <si>
    <t>07499</t>
  </si>
  <si>
    <t>9401428</t>
  </si>
  <si>
    <t>07386</t>
  </si>
  <si>
    <t>9401429</t>
  </si>
  <si>
    <t>9401433</t>
  </si>
  <si>
    <t>9401434</t>
  </si>
  <si>
    <t>9401435</t>
  </si>
  <si>
    <t>07617</t>
  </si>
  <si>
    <t>9401436</t>
  </si>
  <si>
    <t>9401438</t>
  </si>
  <si>
    <t>9401439</t>
  </si>
  <si>
    <t>07822</t>
  </si>
  <si>
    <t>9401441</t>
  </si>
  <si>
    <t>9401445</t>
  </si>
  <si>
    <t>9401446</t>
  </si>
  <si>
    <t>9401447</t>
  </si>
  <si>
    <t>9401448</t>
  </si>
  <si>
    <t>9401449</t>
  </si>
  <si>
    <t>9401453</t>
  </si>
  <si>
    <t>9401454</t>
  </si>
  <si>
    <t>9401457</t>
  </si>
  <si>
    <t>9401459</t>
  </si>
  <si>
    <t>9401461</t>
  </si>
  <si>
    <t>9401463</t>
  </si>
  <si>
    <t>07797</t>
  </si>
  <si>
    <t>9401466</t>
  </si>
  <si>
    <t>9401471</t>
  </si>
  <si>
    <t>9401473</t>
  </si>
  <si>
    <t>9401474</t>
  </si>
  <si>
    <t>9401475</t>
  </si>
  <si>
    <t>9401476</t>
  </si>
  <si>
    <t>9401477</t>
  </si>
  <si>
    <t>07665</t>
  </si>
  <si>
    <t>9401479</t>
  </si>
  <si>
    <t>08140</t>
  </si>
  <si>
    <t>9401481</t>
  </si>
  <si>
    <t>9401482</t>
  </si>
  <si>
    <t>9401483</t>
  </si>
  <si>
    <t>9401484</t>
  </si>
  <si>
    <t>9401485</t>
  </si>
  <si>
    <t>9401487</t>
  </si>
  <si>
    <t>9401488</t>
  </si>
  <si>
    <t>9401489</t>
  </si>
  <si>
    <t>07561</t>
  </si>
  <si>
    <t>9401490</t>
  </si>
  <si>
    <t>08278</t>
  </si>
  <si>
    <t>9401491</t>
  </si>
  <si>
    <t>9401492</t>
  </si>
  <si>
    <t>07031</t>
  </si>
  <si>
    <t>9401493</t>
  </si>
  <si>
    <t>9401495</t>
  </si>
  <si>
    <t>9401497</t>
  </si>
  <si>
    <t>08154</t>
  </si>
  <si>
    <t>9401498</t>
  </si>
  <si>
    <t>9401499</t>
  </si>
  <si>
    <t>9401500</t>
  </si>
  <si>
    <t>9401503</t>
  </si>
  <si>
    <t>9401509</t>
  </si>
  <si>
    <t>9401512</t>
  </si>
  <si>
    <t>9401513</t>
  </si>
  <si>
    <t>9401514</t>
  </si>
  <si>
    <t>9401516</t>
  </si>
  <si>
    <t>9401518</t>
  </si>
  <si>
    <t>9401519</t>
  </si>
  <si>
    <t>07549</t>
  </si>
  <si>
    <t>9401521</t>
  </si>
  <si>
    <t>06952</t>
  </si>
  <si>
    <t>9401524</t>
  </si>
  <si>
    <t>9401526</t>
  </si>
  <si>
    <t>02537</t>
  </si>
  <si>
    <t>9401527</t>
  </si>
  <si>
    <t>9401528</t>
  </si>
  <si>
    <t>9401529</t>
  </si>
  <si>
    <t>9401530</t>
  </si>
  <si>
    <t>9401532</t>
  </si>
  <si>
    <t>9401533</t>
  </si>
  <si>
    <t>9401535</t>
  </si>
  <si>
    <t>9401538</t>
  </si>
  <si>
    <t>9401541</t>
  </si>
  <si>
    <t>9401542</t>
  </si>
  <si>
    <t>9401543</t>
  </si>
  <si>
    <t>9401544</t>
  </si>
  <si>
    <t>9401545</t>
  </si>
  <si>
    <t>07358</t>
  </si>
  <si>
    <t>9401548</t>
  </si>
  <si>
    <t>9401549</t>
  </si>
  <si>
    <t>9401550</t>
  </si>
  <si>
    <t>9401551</t>
  </si>
  <si>
    <t>00202</t>
  </si>
  <si>
    <t>9401552</t>
  </si>
  <si>
    <t>9401553</t>
  </si>
  <si>
    <t>04396</t>
  </si>
  <si>
    <t>9401554</t>
  </si>
  <si>
    <t>9401555</t>
  </si>
  <si>
    <t>06730</t>
  </si>
  <si>
    <t>9401556</t>
  </si>
  <si>
    <t>9401557</t>
  </si>
  <si>
    <t>9401558</t>
  </si>
  <si>
    <t>9401559</t>
  </si>
  <si>
    <t>9401561</t>
  </si>
  <si>
    <t>9401562</t>
  </si>
  <si>
    <t>9401563</t>
  </si>
  <si>
    <t>9401566</t>
  </si>
  <si>
    <t>9401567</t>
  </si>
  <si>
    <t>9401568</t>
  </si>
  <si>
    <t>9401569</t>
  </si>
  <si>
    <t>9401572</t>
  </si>
  <si>
    <t>9401573</t>
  </si>
  <si>
    <t>9401574</t>
  </si>
  <si>
    <t>9401576</t>
  </si>
  <si>
    <t>9401577</t>
  </si>
  <si>
    <t>08030</t>
  </si>
  <si>
    <t>9401580</t>
  </si>
  <si>
    <t>9401581</t>
  </si>
  <si>
    <t>9401582</t>
  </si>
  <si>
    <t>9401585</t>
  </si>
  <si>
    <t>02620</t>
  </si>
  <si>
    <t>9401586</t>
  </si>
  <si>
    <t>9401587</t>
  </si>
  <si>
    <t>9401590</t>
  </si>
  <si>
    <t>08275</t>
  </si>
  <si>
    <t>9401591</t>
  </si>
  <si>
    <t>9401592</t>
  </si>
  <si>
    <t>08388</t>
  </si>
  <si>
    <t>9401593</t>
  </si>
  <si>
    <t>9401596</t>
  </si>
  <si>
    <t>06698</t>
  </si>
  <si>
    <t>9401597</t>
  </si>
  <si>
    <t>02492</t>
  </si>
  <si>
    <t>9401598</t>
  </si>
  <si>
    <t>9401599</t>
  </si>
  <si>
    <t>9401601</t>
  </si>
  <si>
    <t>9401603</t>
  </si>
  <si>
    <t>07576</t>
  </si>
  <si>
    <t>9401604</t>
  </si>
  <si>
    <t>9401605</t>
  </si>
  <si>
    <t>9401607</t>
  </si>
  <si>
    <t>9401609</t>
  </si>
  <si>
    <t>07111</t>
  </si>
  <si>
    <t>9401611</t>
  </si>
  <si>
    <t>07853</t>
  </si>
  <si>
    <t>9401615</t>
  </si>
  <si>
    <t>08164</t>
  </si>
  <si>
    <t>9401616</t>
  </si>
  <si>
    <t>08362</t>
  </si>
  <si>
    <t>9401617</t>
  </si>
  <si>
    <t>9401618</t>
  </si>
  <si>
    <t>9401619</t>
  </si>
  <si>
    <t>9401620</t>
  </si>
  <si>
    <t>9401621</t>
  </si>
  <si>
    <t>9401622</t>
  </si>
  <si>
    <t>00958</t>
  </si>
  <si>
    <t>9401623</t>
  </si>
  <si>
    <t>06861</t>
  </si>
  <si>
    <t>9401624</t>
  </si>
  <si>
    <t>03711</t>
  </si>
  <si>
    <t>9401626</t>
  </si>
  <si>
    <t>9401629</t>
  </si>
  <si>
    <t>9401630</t>
  </si>
  <si>
    <t>9401631</t>
  </si>
  <si>
    <t>9401633</t>
  </si>
  <si>
    <t>9401634</t>
  </si>
  <si>
    <t>08349</t>
  </si>
  <si>
    <t>9401636</t>
  </si>
  <si>
    <t>06971</t>
  </si>
  <si>
    <t>9401637</t>
  </si>
  <si>
    <t>9401638</t>
  </si>
  <si>
    <t>05543</t>
  </si>
  <si>
    <t>9401639</t>
  </si>
  <si>
    <t>04149</t>
  </si>
  <si>
    <t>9401641</t>
  </si>
  <si>
    <t>9401642</t>
  </si>
  <si>
    <t>9401643</t>
  </si>
  <si>
    <t>9401644</t>
  </si>
  <si>
    <t>9401645</t>
  </si>
  <si>
    <t>03409</t>
  </si>
  <si>
    <t>9401646</t>
  </si>
  <si>
    <t>9401647</t>
  </si>
  <si>
    <t>9401648</t>
  </si>
  <si>
    <t>9401649</t>
  </si>
  <si>
    <t>9401650</t>
  </si>
  <si>
    <t>9401651</t>
  </si>
  <si>
    <t>05353</t>
  </si>
  <si>
    <t>9401653</t>
  </si>
  <si>
    <t>9401655</t>
  </si>
  <si>
    <t>9401656</t>
  </si>
  <si>
    <t>9401657</t>
  </si>
  <si>
    <t>07839</t>
  </si>
  <si>
    <t>9401659</t>
  </si>
  <si>
    <t>00721</t>
  </si>
  <si>
    <t>9401661</t>
  </si>
  <si>
    <t>9401662</t>
  </si>
  <si>
    <t>9401664</t>
  </si>
  <si>
    <t>9401665</t>
  </si>
  <si>
    <t>9401668</t>
  </si>
  <si>
    <t>07628</t>
  </si>
  <si>
    <t>9401670</t>
  </si>
  <si>
    <t>9401673</t>
  </si>
  <si>
    <t>9401675</t>
  </si>
  <si>
    <t>01645</t>
  </si>
  <si>
    <t>9401676</t>
  </si>
  <si>
    <t>9401677</t>
  </si>
  <si>
    <t>9401678</t>
  </si>
  <si>
    <t>9401680</t>
  </si>
  <si>
    <t>06694</t>
  </si>
  <si>
    <t>9401681</t>
  </si>
  <si>
    <t>9401682</t>
  </si>
  <si>
    <t>9401683</t>
  </si>
  <si>
    <t>9401684</t>
  </si>
  <si>
    <t>9401685</t>
  </si>
  <si>
    <t>9401686</t>
  </si>
  <si>
    <t>9401688</t>
  </si>
  <si>
    <t>9401689</t>
  </si>
  <si>
    <t>9401690</t>
  </si>
  <si>
    <t>9401691</t>
  </si>
  <si>
    <t>08162</t>
  </si>
  <si>
    <t>9401692</t>
  </si>
  <si>
    <t>9401693</t>
  </si>
  <si>
    <t>9401696</t>
  </si>
  <si>
    <t>9401697</t>
  </si>
  <si>
    <t>9401698</t>
  </si>
  <si>
    <t>9401701</t>
  </si>
  <si>
    <t>9401703</t>
  </si>
  <si>
    <t>9401704</t>
  </si>
  <si>
    <t>9401705</t>
  </si>
  <si>
    <t>07399</t>
  </si>
  <si>
    <t>9401706</t>
  </si>
  <si>
    <t>9401708</t>
  </si>
  <si>
    <t>9401709</t>
  </si>
  <si>
    <t>04804</t>
  </si>
  <si>
    <t>9401710</t>
  </si>
  <si>
    <t>9401713</t>
  </si>
  <si>
    <t>9401717</t>
  </si>
  <si>
    <t>9401718</t>
  </si>
  <si>
    <t>9401719</t>
  </si>
  <si>
    <t>9401720</t>
  </si>
  <si>
    <t>9401722</t>
  </si>
  <si>
    <t>9401723</t>
  </si>
  <si>
    <t>9401724</t>
  </si>
  <si>
    <t>9401725</t>
  </si>
  <si>
    <t>04258</t>
  </si>
  <si>
    <t>9401727</t>
  </si>
  <si>
    <t>9401728</t>
  </si>
  <si>
    <t>05119</t>
  </si>
  <si>
    <t>9401729</t>
  </si>
  <si>
    <t>9401731</t>
  </si>
  <si>
    <t>9401732</t>
  </si>
  <si>
    <t>9401733</t>
  </si>
  <si>
    <t>07237</t>
  </si>
  <si>
    <t>9401734</t>
  </si>
  <si>
    <t>9401735</t>
  </si>
  <si>
    <t>9401737</t>
  </si>
  <si>
    <t>9401738</t>
  </si>
  <si>
    <t>9401739</t>
  </si>
  <si>
    <t>9401740</t>
  </si>
  <si>
    <t>9401741</t>
  </si>
  <si>
    <t>9401744</t>
  </si>
  <si>
    <t>9401745</t>
  </si>
  <si>
    <t>9401748</t>
  </si>
  <si>
    <t>9401749</t>
  </si>
  <si>
    <t>9401751</t>
  </si>
  <si>
    <t>9401753</t>
  </si>
  <si>
    <t>9401754</t>
  </si>
  <si>
    <t>9401755</t>
  </si>
  <si>
    <t>9401756</t>
  </si>
  <si>
    <t>9401757</t>
  </si>
  <si>
    <t>9401758</t>
  </si>
  <si>
    <t>9401759</t>
  </si>
  <si>
    <t>9401760</t>
  </si>
  <si>
    <t>9401761</t>
  </si>
  <si>
    <t>07674</t>
  </si>
  <si>
    <t>9401762</t>
  </si>
  <si>
    <t>9401763</t>
  </si>
  <si>
    <t>9401764</t>
  </si>
  <si>
    <t>9401765</t>
  </si>
  <si>
    <t>9401766</t>
  </si>
  <si>
    <t>9401772</t>
  </si>
  <si>
    <t>07809</t>
  </si>
  <si>
    <t>9401773</t>
  </si>
  <si>
    <t>9401774</t>
  </si>
  <si>
    <t>9401775</t>
  </si>
  <si>
    <t>01167</t>
  </si>
  <si>
    <t>9401776</t>
  </si>
  <si>
    <t>9401777</t>
  </si>
  <si>
    <t>00870</t>
  </si>
  <si>
    <t>9401779</t>
  </si>
  <si>
    <t>9401781</t>
  </si>
  <si>
    <t>9401782</t>
  </si>
  <si>
    <t>9401783</t>
  </si>
  <si>
    <t>9401784</t>
  </si>
  <si>
    <t>07508</t>
  </si>
  <si>
    <t>9401786</t>
  </si>
  <si>
    <t>9401788</t>
  </si>
  <si>
    <t>9401789</t>
  </si>
  <si>
    <t>9401791</t>
  </si>
  <si>
    <t>9401792</t>
  </si>
  <si>
    <t>9401795</t>
  </si>
  <si>
    <t>9401796</t>
  </si>
  <si>
    <t>9401797</t>
  </si>
  <si>
    <t>05285</t>
  </si>
  <si>
    <t>9401798</t>
  </si>
  <si>
    <t>9401799</t>
  </si>
  <si>
    <t>9401800</t>
  </si>
  <si>
    <t>9401801</t>
  </si>
  <si>
    <t>07161</t>
  </si>
  <si>
    <t>9401802</t>
  </si>
  <si>
    <t>9401803</t>
  </si>
  <si>
    <t>9401805</t>
  </si>
  <si>
    <t>9401806</t>
  </si>
  <si>
    <t>9401807</t>
  </si>
  <si>
    <t>9401808</t>
  </si>
  <si>
    <t>07065</t>
  </si>
  <si>
    <t>9401810</t>
  </si>
  <si>
    <t>9401812</t>
  </si>
  <si>
    <t>9401813</t>
  </si>
  <si>
    <t>07764</t>
  </si>
  <si>
    <t>9401814</t>
  </si>
  <si>
    <t>9401815</t>
  </si>
  <si>
    <t>9401818</t>
  </si>
  <si>
    <t>9401819</t>
  </si>
  <si>
    <t>9401821</t>
  </si>
  <si>
    <t>9401822</t>
  </si>
  <si>
    <t>05618</t>
  </si>
  <si>
    <t>9401824</t>
  </si>
  <si>
    <t>9401825</t>
  </si>
  <si>
    <t>9401826</t>
  </si>
  <si>
    <t>9401827</t>
  </si>
  <si>
    <t>9401828</t>
  </si>
  <si>
    <t>9401829</t>
  </si>
  <si>
    <t>9401832</t>
  </si>
  <si>
    <t>9401834</t>
  </si>
  <si>
    <t>9401836</t>
  </si>
  <si>
    <t>9401837</t>
  </si>
  <si>
    <t>9401838</t>
  </si>
  <si>
    <t>9401839</t>
  </si>
  <si>
    <t>9401840</t>
  </si>
  <si>
    <t>9401842</t>
  </si>
  <si>
    <t>9401843</t>
  </si>
  <si>
    <t>9401844</t>
  </si>
  <si>
    <t>9401845</t>
  </si>
  <si>
    <t>9401846</t>
  </si>
  <si>
    <t>9401848</t>
  </si>
  <si>
    <t>01556</t>
  </si>
  <si>
    <t>9401849</t>
  </si>
  <si>
    <t>9401850</t>
  </si>
  <si>
    <t>9401851</t>
  </si>
  <si>
    <t>06969</t>
  </si>
  <si>
    <t>9401852</t>
  </si>
  <si>
    <t>06767</t>
  </si>
  <si>
    <t>9401853</t>
  </si>
  <si>
    <t>9401854</t>
  </si>
  <si>
    <t>9401855</t>
  </si>
  <si>
    <t>9401856</t>
  </si>
  <si>
    <t>9401857</t>
  </si>
  <si>
    <t>9401858</t>
  </si>
  <si>
    <t>9401859</t>
  </si>
  <si>
    <t>9401860</t>
  </si>
  <si>
    <t>BatYrDepositBal</t>
  </si>
  <si>
    <t>BatMilk2Loan</t>
  </si>
  <si>
    <t>BatYrDepositUnpayInt</t>
  </si>
  <si>
    <t>คำนวณดอกเบี้ยค้างจ่ายบัญชีเงินฝาก</t>
  </si>
  <si>
    <t>คำนวณดอกเบี้ยค้างรับสัญญาเงินกู้ประจำปี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</si>
</sst>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87" formatCode="_-* #,##0_-;\-* #,##0_-;_-* &quot;-&quot;??_-;_-@_-"/>
    <numFmt numFmtId="188" formatCode="[$-1070000]d/mm/yyyy;@"/>
    <numFmt numFmtId="189" formatCode="_-* #,##0.0000_-;\-* #,##0.0000_-;_-* &quot;-&quot;??_-;_-@_-"/>
    <numFmt numFmtId="190" formatCode="_-* #,##0.000_-;\-* #,##0.000_-;_-* &quot;-&quot;??_-;_-@_-"/>
  </numFmts>
  <fonts count="33">
    <font>
      <sz val="11"/>
      <color theme="1"/>
      <name val="Tahoma"/>
      <family val="2"/>
      <scheme val="minor"/>
    </font>
    <font>
      <sz val="11"/>
      <color theme="1"/>
      <name val="Arial"/>
      <family val="2"/>
    </font>
    <font>
      <sz val="12"/>
      <color theme="1"/>
      <name val="Tahoma"/>
      <family val="2"/>
      <scheme val="minor"/>
    </font>
    <font>
      <sz val="12"/>
      <color rgb="FF222222"/>
      <name val="Inherit"/>
    </font>
    <font>
      <sz val="11"/>
      <color theme="1"/>
      <name val="Tahoma"/>
      <family val="2"/>
      <scheme val="minor"/>
    </font>
    <font>
      <sz val="8"/>
      <color rgb="FF333333"/>
      <name val="Arial"/>
      <family val="2"/>
    </font>
    <font>
      <sz val="11"/>
      <color theme="1"/>
      <name val="Consolas"/>
      <family val="3"/>
    </font>
    <font>
      <sz val="11"/>
      <color rgb="FF000000"/>
      <name val="Consolas"/>
      <family val="3"/>
    </font>
    <font>
      <b/>
      <sz val="11"/>
      <color rgb="FF006699"/>
      <name val="Consolas"/>
      <family val="3"/>
    </font>
    <font>
      <sz val="11"/>
      <color rgb="FF808080"/>
      <name val="Consolas"/>
      <family val="3"/>
    </font>
    <font>
      <sz val="11"/>
      <color rgb="FF0000FF"/>
      <name val="Consolas"/>
      <family val="3"/>
    </font>
    <font>
      <sz val="11"/>
      <color rgb="FFC7254E"/>
      <name val="Consolas"/>
      <family val="3"/>
    </font>
    <font>
      <sz val="12"/>
      <color rgb="FF242729"/>
      <name val="Tahoma"/>
      <family val="2"/>
      <scheme val="major"/>
    </font>
    <font>
      <sz val="11"/>
      <color theme="8" tint="-0.249977111117893"/>
      <name val="Tahoma"/>
      <family val="2"/>
      <scheme val="minor"/>
    </font>
    <font>
      <sz val="11"/>
      <color theme="9" tint="-0.249977111117893"/>
      <name val="Tahoma"/>
      <family val="2"/>
      <scheme val="minor"/>
    </font>
    <font>
      <sz val="12"/>
      <color theme="1"/>
      <name val="Tahoma"/>
      <family val="2"/>
      <scheme val="major"/>
    </font>
    <font>
      <sz val="12"/>
      <color rgb="FF2B91AF"/>
      <name val="Tahoma"/>
      <family val="2"/>
      <scheme val="major"/>
    </font>
    <font>
      <sz val="8"/>
      <color rgb="FF242729"/>
      <name val="Inherit"/>
    </font>
    <font>
      <sz val="11"/>
      <color rgb="FFFF0000"/>
      <name val="Tahoma"/>
      <family val="2"/>
      <scheme val="minor"/>
    </font>
    <font>
      <sz val="12"/>
      <color rgb="FF881391"/>
      <name val="Consolas"/>
      <family val="3"/>
    </font>
    <font>
      <sz val="11"/>
      <color rgb="FF881391"/>
      <name val="Consolas"/>
      <family val="3"/>
    </font>
    <font>
      <sz val="12"/>
      <color rgb="FFFF0000"/>
      <name val="Consolas"/>
      <family val="3"/>
    </font>
    <font>
      <sz val="12"/>
      <color theme="9" tint="-0.249977111117893"/>
      <name val="Consolas"/>
      <family val="3"/>
    </font>
    <font>
      <sz val="11"/>
      <color theme="0"/>
      <name val="Tahoma"/>
      <family val="2"/>
      <scheme val="minor"/>
    </font>
    <font>
      <sz val="14"/>
      <color rgb="FFFF0000"/>
      <name val="Tahoma"/>
      <family val="2"/>
      <scheme val="minor"/>
    </font>
    <font>
      <sz val="11"/>
      <color theme="4" tint="-0.249977111117893"/>
      <name val="Tahoma"/>
      <family val="2"/>
      <scheme val="minor"/>
    </font>
    <font>
      <sz val="12"/>
      <color theme="0"/>
      <name val="Tahoma"/>
      <family val="2"/>
      <scheme val="minor"/>
    </font>
    <font>
      <sz val="12"/>
      <color theme="0"/>
      <name val="Arial"/>
      <family val="2"/>
    </font>
    <font>
      <sz val="12"/>
      <color theme="1"/>
      <name val="Arial"/>
      <family val="2"/>
    </font>
    <font>
      <strike/>
      <sz val="12"/>
      <color theme="1"/>
      <name val="Arial"/>
      <family val="2"/>
    </font>
    <font>
      <sz val="12"/>
      <name val="Tahoma"/>
      <family val="2"/>
      <scheme val="minor"/>
    </font>
    <font>
      <sz val="12"/>
      <color theme="4" tint="-0.249977111117893"/>
      <name val="Tahoma"/>
      <family val="2"/>
      <scheme val="minor"/>
    </font>
    <font>
      <sz val="12"/>
      <color theme="4" tint="-0.249977111117893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DDCC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</fills>
  <borders count="4">
    <border>
      <left/>
      <right/>
      <top/>
      <bottom/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dotted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horizontal="center" vertical="center"/>
    </xf>
    <xf numFmtId="0" fontId="2" fillId="0" borderId="0" xfId="0" applyFont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vertical="top"/>
    </xf>
    <xf numFmtId="0" fontId="0" fillId="3" borderId="0" xfId="0" applyFill="1" applyAlignment="1">
      <alignment horizontal="center" vertical="top"/>
    </xf>
    <xf numFmtId="0" fontId="0" fillId="3" borderId="0" xfId="0" applyFill="1" applyAlignment="1">
      <alignment vertical="top"/>
    </xf>
    <xf numFmtId="0" fontId="0" fillId="3" borderId="0" xfId="0" applyFill="1" applyAlignment="1">
      <alignment vertical="center"/>
    </xf>
    <xf numFmtId="14" fontId="0" fillId="3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0" fontId="0" fillId="3" borderId="0" xfId="0" applyFill="1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  <xf numFmtId="0" fontId="12" fillId="0" borderId="0" xfId="0" applyFont="1" applyAlignment="1">
      <alignment horizontal="left" vertical="center"/>
    </xf>
    <xf numFmtId="0" fontId="13" fillId="0" borderId="0" xfId="0" applyFont="1" applyAlignment="1">
      <alignment horizontal="center"/>
    </xf>
    <xf numFmtId="43" fontId="13" fillId="0" borderId="0" xfId="1" applyFont="1"/>
    <xf numFmtId="0" fontId="13" fillId="0" borderId="0" xfId="0" applyFont="1"/>
    <xf numFmtId="0" fontId="14" fillId="0" borderId="0" xfId="0" applyFont="1" applyAlignment="1">
      <alignment horizontal="center"/>
    </xf>
    <xf numFmtId="43" fontId="14" fillId="0" borderId="0" xfId="1" applyFont="1"/>
    <xf numFmtId="0" fontId="14" fillId="0" borderId="0" xfId="0" applyFont="1"/>
    <xf numFmtId="0" fontId="15" fillId="0" borderId="0" xfId="0" applyFont="1"/>
    <xf numFmtId="0" fontId="17" fillId="0" borderId="0" xfId="0" applyFont="1" applyAlignment="1">
      <alignment horizontal="left" vertical="center"/>
    </xf>
    <xf numFmtId="0" fontId="13" fillId="0" borderId="0" xfId="0" applyFont="1" applyAlignment="1">
      <alignment horizontal="center" vertical="center"/>
    </xf>
    <xf numFmtId="187" fontId="13" fillId="0" borderId="0" xfId="1" applyNumberFormat="1" applyFont="1"/>
    <xf numFmtId="43" fontId="13" fillId="0" borderId="0" xfId="0" applyNumberFormat="1" applyFont="1"/>
    <xf numFmtId="0" fontId="14" fillId="0" borderId="0" xfId="0" applyFont="1" applyAlignment="1">
      <alignment horizontal="center" vertical="center"/>
    </xf>
    <xf numFmtId="187" fontId="14" fillId="0" borderId="0" xfId="1" applyNumberFormat="1" applyFont="1"/>
    <xf numFmtId="43" fontId="14" fillId="0" borderId="0" xfId="0" applyNumberFormat="1" applyFont="1"/>
    <xf numFmtId="0" fontId="0" fillId="0" borderId="0" xfId="0" applyAlignment="1">
      <alignment horizontal="center" vertical="top" wrapText="1"/>
    </xf>
    <xf numFmtId="0" fontId="19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 indent="1"/>
    </xf>
    <xf numFmtId="0" fontId="2" fillId="0" borderId="0" xfId="0" applyFont="1"/>
    <xf numFmtId="0" fontId="21" fillId="0" borderId="0" xfId="0" applyFont="1" applyAlignment="1">
      <alignment horizontal="left" vertical="center" indent="1"/>
    </xf>
    <xf numFmtId="0" fontId="22" fillId="0" borderId="0" xfId="0" applyFont="1" applyAlignment="1">
      <alignment horizontal="left" vertical="center" indent="1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center" wrapText="1"/>
    </xf>
    <xf numFmtId="0" fontId="5" fillId="0" borderId="0" xfId="0" applyFont="1" applyAlignment="1">
      <alignment horizontal="justify" vertical="center" wrapText="1"/>
    </xf>
    <xf numFmtId="0" fontId="11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" fillId="5" borderId="0" xfId="0" applyFont="1" applyFill="1" applyAlignment="1">
      <alignment horizontal="center" vertical="center"/>
    </xf>
    <xf numFmtId="49" fontId="0" fillId="0" borderId="0" xfId="0" applyNumberFormat="1"/>
    <xf numFmtId="0" fontId="24" fillId="0" borderId="0" xfId="0" applyFont="1"/>
    <xf numFmtId="0" fontId="26" fillId="6" borderId="0" xfId="0" applyFont="1" applyFill="1" applyAlignment="1">
      <alignment horizontal="center" vertical="center"/>
    </xf>
    <xf numFmtId="0" fontId="26" fillId="8" borderId="0" xfId="0" applyFont="1" applyFill="1" applyAlignment="1">
      <alignment horizontal="center" vertical="top"/>
    </xf>
    <xf numFmtId="0" fontId="26" fillId="8" borderId="0" xfId="0" applyFont="1" applyFill="1" applyAlignment="1">
      <alignment horizontal="left" vertical="top"/>
    </xf>
    <xf numFmtId="0" fontId="27" fillId="8" borderId="0" xfId="0" applyFont="1" applyFill="1" applyAlignment="1">
      <alignment vertical="top"/>
    </xf>
    <xf numFmtId="0" fontId="27" fillId="8" borderId="0" xfId="0" applyFont="1" applyFill="1" applyAlignment="1">
      <alignment horizontal="center" vertical="top"/>
    </xf>
    <xf numFmtId="0" fontId="26" fillId="8" borderId="0" xfId="0" applyFont="1" applyFill="1" applyAlignment="1">
      <alignment vertical="top"/>
    </xf>
    <xf numFmtId="0" fontId="2" fillId="5" borderId="2" xfId="0" applyFont="1" applyFill="1" applyBorder="1" applyAlignment="1">
      <alignment horizontal="center" vertical="top"/>
    </xf>
    <xf numFmtId="0" fontId="2" fillId="5" borderId="2" xfId="0" applyFont="1" applyFill="1" applyBorder="1" applyAlignment="1">
      <alignment horizontal="left" vertical="top"/>
    </xf>
    <xf numFmtId="0" fontId="28" fillId="5" borderId="2" xfId="0" applyFont="1" applyFill="1" applyBorder="1" applyAlignment="1">
      <alignment vertical="top"/>
    </xf>
    <xf numFmtId="0" fontId="28" fillId="11" borderId="2" xfId="0" applyFont="1" applyFill="1" applyBorder="1" applyAlignment="1">
      <alignment horizontal="center" vertical="top"/>
    </xf>
    <xf numFmtId="0" fontId="2" fillId="11" borderId="2" xfId="0" applyFont="1" applyFill="1" applyBorder="1" applyAlignment="1">
      <alignment horizontal="center" vertical="top"/>
    </xf>
    <xf numFmtId="0" fontId="2" fillId="5" borderId="2" xfId="0" applyFont="1" applyFill="1" applyBorder="1" applyAlignment="1">
      <alignment vertical="top"/>
    </xf>
    <xf numFmtId="0" fontId="2" fillId="5" borderId="1" xfId="0" applyFont="1" applyFill="1" applyBorder="1" applyAlignment="1">
      <alignment horizontal="center" vertical="top"/>
    </xf>
    <xf numFmtId="0" fontId="28" fillId="5" borderId="1" xfId="0" applyFont="1" applyFill="1" applyBorder="1" applyAlignment="1">
      <alignment vertical="top"/>
    </xf>
    <xf numFmtId="0" fontId="28" fillId="11" borderId="1" xfId="0" applyFont="1" applyFill="1" applyBorder="1" applyAlignment="1">
      <alignment horizontal="center" vertical="top"/>
    </xf>
    <xf numFmtId="0" fontId="2" fillId="11" borderId="1" xfId="0" applyFont="1" applyFill="1" applyBorder="1" applyAlignment="1">
      <alignment horizontal="center" vertical="top"/>
    </xf>
    <xf numFmtId="0" fontId="2" fillId="5" borderId="1" xfId="0" applyFont="1" applyFill="1" applyBorder="1" applyAlignment="1">
      <alignment vertical="top"/>
    </xf>
    <xf numFmtId="0" fontId="2" fillId="4" borderId="2" xfId="0" applyFont="1" applyFill="1" applyBorder="1" applyAlignment="1">
      <alignment horizontal="center" vertical="top"/>
    </xf>
    <xf numFmtId="0" fontId="2" fillId="4" borderId="2" xfId="0" applyFont="1" applyFill="1" applyBorder="1" applyAlignment="1">
      <alignment horizontal="left" vertical="top"/>
    </xf>
    <xf numFmtId="0" fontId="28" fillId="4" borderId="2" xfId="0" applyFont="1" applyFill="1" applyBorder="1" applyAlignment="1">
      <alignment vertical="top"/>
    </xf>
    <xf numFmtId="0" fontId="2" fillId="4" borderId="2" xfId="0" applyFont="1" applyFill="1" applyBorder="1" applyAlignment="1">
      <alignment vertical="top"/>
    </xf>
    <xf numFmtId="0" fontId="2" fillId="4" borderId="1" xfId="0" applyFont="1" applyFill="1" applyBorder="1" applyAlignment="1">
      <alignment horizontal="center" vertical="top"/>
    </xf>
    <xf numFmtId="0" fontId="2" fillId="4" borderId="1" xfId="0" applyFont="1" applyFill="1" applyBorder="1" applyAlignment="1">
      <alignment horizontal="left" vertical="top"/>
    </xf>
    <xf numFmtId="0" fontId="28" fillId="4" borderId="1" xfId="0" applyFont="1" applyFill="1" applyBorder="1" applyAlignment="1">
      <alignment vertical="top"/>
    </xf>
    <xf numFmtId="0" fontId="2" fillId="4" borderId="1" xfId="0" applyFont="1" applyFill="1" applyBorder="1" applyAlignment="1">
      <alignment vertical="top"/>
    </xf>
    <xf numFmtId="0" fontId="2" fillId="9" borderId="0" xfId="0" applyFont="1" applyFill="1" applyAlignment="1">
      <alignment horizontal="center" vertical="top"/>
    </xf>
    <xf numFmtId="0" fontId="2" fillId="9" borderId="0" xfId="0" applyFont="1" applyFill="1" applyAlignment="1">
      <alignment horizontal="left" vertical="top"/>
    </xf>
    <xf numFmtId="0" fontId="28" fillId="9" borderId="0" xfId="0" applyFont="1" applyFill="1" applyAlignment="1">
      <alignment vertical="top"/>
    </xf>
    <xf numFmtId="0" fontId="28" fillId="11" borderId="0" xfId="0" applyFont="1" applyFill="1" applyAlignment="1">
      <alignment horizontal="center" vertical="top"/>
    </xf>
    <xf numFmtId="0" fontId="2" fillId="11" borderId="0" xfId="0" applyFont="1" applyFill="1" applyAlignment="1">
      <alignment horizontal="center" vertical="top"/>
    </xf>
    <xf numFmtId="0" fontId="2" fillId="9" borderId="0" xfId="0" applyFont="1" applyFill="1" applyAlignment="1">
      <alignment vertical="top"/>
    </xf>
    <xf numFmtId="0" fontId="2" fillId="9" borderId="2" xfId="0" applyFont="1" applyFill="1" applyBorder="1" applyAlignment="1">
      <alignment horizontal="center" vertical="top"/>
    </xf>
    <xf numFmtId="0" fontId="2" fillId="9" borderId="2" xfId="0" applyFont="1" applyFill="1" applyBorder="1" applyAlignment="1">
      <alignment horizontal="left" vertical="top"/>
    </xf>
    <xf numFmtId="0" fontId="28" fillId="9" borderId="2" xfId="0" applyFont="1" applyFill="1" applyBorder="1" applyAlignment="1">
      <alignment vertical="top"/>
    </xf>
    <xf numFmtId="0" fontId="2" fillId="9" borderId="2" xfId="0" applyFont="1" applyFill="1" applyBorder="1" applyAlignment="1">
      <alignment vertical="top"/>
    </xf>
    <xf numFmtId="0" fontId="28" fillId="9" borderId="2" xfId="0" applyFont="1" applyFill="1" applyBorder="1" applyAlignment="1">
      <alignment vertical="top" wrapText="1"/>
    </xf>
    <xf numFmtId="0" fontId="2" fillId="9" borderId="2" xfId="0" applyFont="1" applyFill="1" applyBorder="1" applyAlignment="1">
      <alignment vertical="top" wrapText="1"/>
    </xf>
    <xf numFmtId="0" fontId="26" fillId="7" borderId="0" xfId="0" applyFont="1" applyFill="1" applyAlignment="1">
      <alignment horizontal="center" vertical="center"/>
    </xf>
    <xf numFmtId="0" fontId="26" fillId="7" borderId="0" xfId="0" applyFont="1" applyFill="1" applyAlignment="1">
      <alignment horizontal="left" vertical="center"/>
    </xf>
    <xf numFmtId="0" fontId="27" fillId="7" borderId="0" xfId="0" applyFont="1" applyFill="1"/>
    <xf numFmtId="0" fontId="27" fillId="7" borderId="0" xfId="0" applyFont="1" applyFill="1" applyAlignment="1">
      <alignment horizontal="center"/>
    </xf>
    <xf numFmtId="0" fontId="26" fillId="7" borderId="0" xfId="0" applyFont="1" applyFill="1"/>
    <xf numFmtId="0" fontId="26" fillId="7" borderId="0" xfId="0" applyFont="1" applyFill="1" applyAlignment="1">
      <alignment horizontal="center"/>
    </xf>
    <xf numFmtId="0" fontId="2" fillId="10" borderId="2" xfId="0" applyFont="1" applyFill="1" applyBorder="1" applyAlignment="1">
      <alignment horizontal="center" vertical="top"/>
    </xf>
    <xf numFmtId="0" fontId="2" fillId="10" borderId="2" xfId="0" applyFont="1" applyFill="1" applyBorder="1" applyAlignment="1">
      <alignment horizontal="left" vertical="top"/>
    </xf>
    <xf numFmtId="0" fontId="28" fillId="10" borderId="2" xfId="0" applyFont="1" applyFill="1" applyBorder="1" applyAlignment="1">
      <alignment vertical="top"/>
    </xf>
    <xf numFmtId="0" fontId="28" fillId="10" borderId="2" xfId="0" applyFont="1" applyFill="1" applyBorder="1" applyAlignment="1">
      <alignment vertical="top" wrapText="1"/>
    </xf>
    <xf numFmtId="0" fontId="2" fillId="10" borderId="2" xfId="0" applyFont="1" applyFill="1" applyBorder="1" applyAlignment="1">
      <alignment vertical="top" wrapText="1"/>
    </xf>
    <xf numFmtId="0" fontId="2" fillId="10" borderId="2" xfId="0" applyFont="1" applyFill="1" applyBorder="1" applyAlignment="1">
      <alignment vertical="top"/>
    </xf>
    <xf numFmtId="0" fontId="2" fillId="10" borderId="1" xfId="0" applyFont="1" applyFill="1" applyBorder="1" applyAlignment="1">
      <alignment horizontal="left" vertical="top"/>
    </xf>
    <xf numFmtId="0" fontId="2" fillId="10" borderId="1" xfId="0" applyFont="1" applyFill="1" applyBorder="1" applyAlignment="1">
      <alignment vertical="top"/>
    </xf>
    <xf numFmtId="0" fontId="2" fillId="10" borderId="1" xfId="0" applyFont="1" applyFill="1" applyBorder="1" applyAlignment="1">
      <alignment vertical="top" wrapText="1"/>
    </xf>
    <xf numFmtId="0" fontId="2" fillId="10" borderId="1" xfId="0" applyFont="1" applyFill="1" applyBorder="1" applyAlignment="1">
      <alignment horizontal="center" vertical="top"/>
    </xf>
    <xf numFmtId="0" fontId="26" fillId="12" borderId="0" xfId="0" applyFont="1" applyFill="1" applyAlignment="1">
      <alignment horizontal="center" vertical="center"/>
    </xf>
    <xf numFmtId="0" fontId="26" fillId="12" borderId="0" xfId="0" applyFont="1" applyFill="1" applyAlignment="1">
      <alignment horizontal="left" vertical="center"/>
    </xf>
    <xf numFmtId="0" fontId="27" fillId="12" borderId="0" xfId="0" applyFont="1" applyFill="1"/>
    <xf numFmtId="0" fontId="27" fillId="12" borderId="0" xfId="0" applyFont="1" applyFill="1" applyAlignment="1">
      <alignment horizontal="center"/>
    </xf>
    <xf numFmtId="0" fontId="26" fillId="12" borderId="0" xfId="0" applyFont="1" applyFill="1"/>
    <xf numFmtId="0" fontId="26" fillId="12" borderId="0" xfId="0" applyFont="1" applyFill="1" applyAlignment="1">
      <alignment horizontal="center"/>
    </xf>
    <xf numFmtId="0" fontId="2" fillId="3" borderId="2" xfId="0" applyFont="1" applyFill="1" applyBorder="1" applyAlignment="1">
      <alignment horizontal="center" vertical="top"/>
    </xf>
    <xf numFmtId="0" fontId="2" fillId="3" borderId="2" xfId="0" applyFont="1" applyFill="1" applyBorder="1" applyAlignment="1">
      <alignment horizontal="left" vertical="top"/>
    </xf>
    <xf numFmtId="0" fontId="28" fillId="3" borderId="2" xfId="0" applyFont="1" applyFill="1" applyBorder="1" applyAlignment="1">
      <alignment vertical="top"/>
    </xf>
    <xf numFmtId="0" fontId="28" fillId="3" borderId="2" xfId="0" applyFont="1" applyFill="1" applyBorder="1" applyAlignment="1">
      <alignment vertical="top" wrapText="1"/>
    </xf>
    <xf numFmtId="0" fontId="28" fillId="3" borderId="2" xfId="0" applyFont="1" applyFill="1" applyBorder="1" applyAlignment="1">
      <alignment horizontal="center" vertical="top"/>
    </xf>
    <xf numFmtId="0" fontId="2" fillId="3" borderId="2" xfId="0" applyFont="1" applyFill="1" applyBorder="1" applyAlignment="1">
      <alignment vertical="top" wrapText="1"/>
    </xf>
    <xf numFmtId="0" fontId="2" fillId="3" borderId="1" xfId="0" applyFont="1" applyFill="1" applyBorder="1" applyAlignment="1">
      <alignment horizontal="center" vertical="top"/>
    </xf>
    <xf numFmtId="0" fontId="30" fillId="3" borderId="1" xfId="0" applyFont="1" applyFill="1" applyBorder="1" applyAlignment="1">
      <alignment horizontal="left" vertical="top"/>
    </xf>
    <xf numFmtId="0" fontId="28" fillId="3" borderId="1" xfId="0" applyFont="1" applyFill="1" applyBorder="1" applyAlignment="1">
      <alignment vertical="top"/>
    </xf>
    <xf numFmtId="0" fontId="28" fillId="3" borderId="1" xfId="0" applyFont="1" applyFill="1" applyBorder="1" applyAlignment="1">
      <alignment horizontal="center" vertical="top"/>
    </xf>
    <xf numFmtId="0" fontId="2" fillId="3" borderId="1" xfId="0" applyFont="1" applyFill="1" applyBorder="1" applyAlignment="1">
      <alignment vertical="top"/>
    </xf>
    <xf numFmtId="0" fontId="2" fillId="2" borderId="2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left" vertical="top"/>
    </xf>
    <xf numFmtId="0" fontId="28" fillId="2" borderId="2" xfId="0" applyFont="1" applyFill="1" applyBorder="1" applyAlignment="1">
      <alignment vertical="top"/>
    </xf>
    <xf numFmtId="0" fontId="28" fillId="2" borderId="2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vertical="top" wrapText="1"/>
    </xf>
    <xf numFmtId="0" fontId="31" fillId="2" borderId="2" xfId="0" applyFont="1" applyFill="1" applyBorder="1" applyAlignment="1">
      <alignment horizontal="center" vertical="top"/>
    </xf>
    <xf numFmtId="0" fontId="31" fillId="2" borderId="2" xfId="0" applyFont="1" applyFill="1" applyBorder="1" applyAlignment="1">
      <alignment horizontal="left" vertical="top"/>
    </xf>
    <xf numFmtId="0" fontId="32" fillId="2" borderId="2" xfId="0" applyFont="1" applyFill="1" applyBorder="1" applyAlignment="1">
      <alignment vertical="top"/>
    </xf>
    <xf numFmtId="0" fontId="32" fillId="2" borderId="2" xfId="0" applyFont="1" applyFill="1" applyBorder="1" applyAlignment="1">
      <alignment horizontal="center" vertical="top"/>
    </xf>
    <xf numFmtId="0" fontId="32" fillId="11" borderId="2" xfId="0" applyFont="1" applyFill="1" applyBorder="1" applyAlignment="1">
      <alignment horizontal="center" vertical="top"/>
    </xf>
    <xf numFmtId="0" fontId="31" fillId="2" borderId="2" xfId="0" applyFont="1" applyFill="1" applyBorder="1" applyAlignment="1">
      <alignment vertical="top" wrapText="1"/>
    </xf>
    <xf numFmtId="0" fontId="30" fillId="2" borderId="1" xfId="0" applyFont="1" applyFill="1" applyBorder="1" applyAlignment="1">
      <alignment horizontal="left" vertical="top"/>
    </xf>
    <xf numFmtId="0" fontId="28" fillId="2" borderId="1" xfId="0" applyFont="1" applyFill="1" applyBorder="1" applyAlignment="1">
      <alignment vertical="top"/>
    </xf>
    <xf numFmtId="0" fontId="28" fillId="2" borderId="1" xfId="0" applyFont="1" applyFill="1" applyBorder="1" applyAlignment="1">
      <alignment horizontal="center" vertical="top"/>
    </xf>
    <xf numFmtId="0" fontId="2" fillId="2" borderId="1" xfId="0" applyFont="1" applyFill="1" applyBorder="1" applyAlignment="1">
      <alignment vertical="top"/>
    </xf>
    <xf numFmtId="0" fontId="2" fillId="2" borderId="1" xfId="0" applyFont="1" applyFill="1" applyBorder="1" applyAlignment="1">
      <alignment horizontal="center" vertical="top"/>
    </xf>
    <xf numFmtId="0" fontId="2" fillId="3" borderId="2" xfId="0" applyFont="1" applyFill="1" applyBorder="1" applyAlignment="1">
      <alignment vertical="top"/>
    </xf>
    <xf numFmtId="0" fontId="28" fillId="3" borderId="3" xfId="0" applyFont="1" applyFill="1" applyBorder="1" applyAlignment="1">
      <alignment horizontal="center" vertical="top"/>
    </xf>
    <xf numFmtId="0" fontId="28" fillId="2" borderId="2" xfId="0" applyFont="1" applyFill="1" applyBorder="1" applyAlignment="1">
      <alignment vertical="top" wrapText="1"/>
    </xf>
    <xf numFmtId="0" fontId="2" fillId="2" borderId="2" xfId="0" applyFont="1" applyFill="1" applyBorder="1" applyAlignment="1">
      <alignment vertical="top"/>
    </xf>
    <xf numFmtId="0" fontId="28" fillId="2" borderId="1" xfId="0" applyFont="1" applyFill="1" applyBorder="1" applyAlignment="1">
      <alignment vertical="top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11" borderId="0" xfId="0" applyFont="1" applyFill="1" applyAlignment="1">
      <alignment horizontal="center" vertical="center"/>
    </xf>
    <xf numFmtId="14" fontId="31" fillId="11" borderId="2" xfId="0" applyNumberFormat="1" applyFont="1" applyFill="1" applyBorder="1" applyAlignment="1">
      <alignment horizontal="center" vertical="top"/>
    </xf>
    <xf numFmtId="0" fontId="2" fillId="11" borderId="0" xfId="0" applyFont="1" applyFill="1" applyAlignment="1">
      <alignment horizontal="center"/>
    </xf>
    <xf numFmtId="0" fontId="30" fillId="3" borderId="2" xfId="0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left" vertical="top"/>
    </xf>
    <xf numFmtId="0" fontId="30" fillId="2" borderId="2" xfId="0" applyFont="1" applyFill="1" applyBorder="1" applyAlignment="1">
      <alignment horizontal="left" vertical="top"/>
    </xf>
    <xf numFmtId="0" fontId="2" fillId="2" borderId="1" xfId="0" applyFont="1" applyFill="1" applyBorder="1" applyAlignment="1">
      <alignment horizontal="left" vertical="top"/>
    </xf>
    <xf numFmtId="0" fontId="28" fillId="3" borderId="1" xfId="0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13" borderId="2" xfId="0" applyFont="1" applyFill="1" applyBorder="1" applyAlignment="1">
      <alignment horizontal="center" vertical="top"/>
    </xf>
    <xf numFmtId="0" fontId="2" fillId="13" borderId="2" xfId="0" applyFont="1" applyFill="1" applyBorder="1" applyAlignment="1">
      <alignment horizontal="left" vertical="top"/>
    </xf>
    <xf numFmtId="0" fontId="28" fillId="13" borderId="2" xfId="0" applyFont="1" applyFill="1" applyBorder="1" applyAlignment="1">
      <alignment vertical="top"/>
    </xf>
    <xf numFmtId="0" fontId="28" fillId="13" borderId="1" xfId="0" applyFont="1" applyFill="1" applyBorder="1" applyAlignment="1">
      <alignment horizontal="center" vertical="top"/>
    </xf>
    <xf numFmtId="0" fontId="28" fillId="13" borderId="2" xfId="0" applyFont="1" applyFill="1" applyBorder="1" applyAlignment="1">
      <alignment horizontal="center" vertical="top"/>
    </xf>
    <xf numFmtId="0" fontId="32" fillId="13" borderId="2" xfId="0" applyFont="1" applyFill="1" applyBorder="1" applyAlignment="1">
      <alignment horizontal="center" vertical="top"/>
    </xf>
    <xf numFmtId="14" fontId="31" fillId="13" borderId="2" xfId="0" applyNumberFormat="1" applyFont="1" applyFill="1" applyBorder="1" applyAlignment="1">
      <alignment horizontal="center" vertical="top"/>
    </xf>
    <xf numFmtId="0" fontId="2" fillId="13" borderId="2" xfId="0" applyFont="1" applyFill="1" applyBorder="1" applyAlignment="1">
      <alignment vertical="top"/>
    </xf>
    <xf numFmtId="47" fontId="0" fillId="0" borderId="0" xfId="0" applyNumberFormat="1"/>
    <xf numFmtId="49" fontId="0" fillId="0" borderId="0" xfId="0" applyNumberFormat="1" applyAlignment="1">
      <alignment horizontal="center"/>
    </xf>
    <xf numFmtId="43" fontId="0" fillId="0" borderId="0" xfId="1" applyFont="1"/>
    <xf numFmtId="0" fontId="0" fillId="5" borderId="0" xfId="0" applyFill="1" applyAlignment="1">
      <alignment horizontal="center"/>
    </xf>
    <xf numFmtId="49" fontId="0" fillId="5" borderId="0" xfId="0" applyNumberFormat="1" applyFill="1" applyAlignment="1">
      <alignment horizontal="center"/>
    </xf>
    <xf numFmtId="43" fontId="0" fillId="5" borderId="0" xfId="1" applyFont="1" applyFill="1"/>
    <xf numFmtId="0" fontId="0" fillId="9" borderId="0" xfId="0" applyFill="1" applyAlignment="1">
      <alignment horizontal="center"/>
    </xf>
    <xf numFmtId="49" fontId="0" fillId="9" borderId="0" xfId="0" applyNumberFormat="1" applyFill="1" applyAlignment="1">
      <alignment horizontal="center"/>
    </xf>
    <xf numFmtId="43" fontId="0" fillId="9" borderId="0" xfId="1" applyFont="1" applyFill="1"/>
    <xf numFmtId="14" fontId="0" fillId="0" borderId="0" xfId="0" applyNumberFormat="1"/>
    <xf numFmtId="49" fontId="0" fillId="14" borderId="0" xfId="0" applyNumberFormat="1" applyFill="1" applyAlignment="1">
      <alignment horizontal="center"/>
    </xf>
    <xf numFmtId="14" fontId="0" fillId="14" borderId="0" xfId="0" applyNumberFormat="1" applyFill="1"/>
    <xf numFmtId="0" fontId="0" fillId="14" borderId="0" xfId="0" applyFill="1"/>
    <xf numFmtId="49" fontId="0" fillId="15" borderId="0" xfId="0" applyNumberFormat="1" applyFill="1" applyAlignment="1">
      <alignment horizontal="center"/>
    </xf>
    <xf numFmtId="14" fontId="0" fillId="15" borderId="0" xfId="0" applyNumberFormat="1" applyFill="1"/>
    <xf numFmtId="0" fontId="0" fillId="15" borderId="0" xfId="0" applyFill="1"/>
    <xf numFmtId="43" fontId="0" fillId="14" borderId="0" xfId="1" applyFont="1" applyFill="1"/>
    <xf numFmtId="43" fontId="0" fillId="15" borderId="0" xfId="1" applyFont="1" applyFill="1"/>
    <xf numFmtId="49" fontId="0" fillId="16" borderId="0" xfId="0" applyNumberFormat="1" applyFill="1" applyAlignment="1">
      <alignment horizontal="center"/>
    </xf>
    <xf numFmtId="14" fontId="0" fillId="16" borderId="0" xfId="0" applyNumberFormat="1" applyFill="1"/>
    <xf numFmtId="0" fontId="0" fillId="16" borderId="0" xfId="0" applyFill="1"/>
    <xf numFmtId="43" fontId="0" fillId="16" borderId="0" xfId="1" applyFont="1" applyFill="1"/>
    <xf numFmtId="43" fontId="0" fillId="0" borderId="0" xfId="0" applyNumberFormat="1"/>
    <xf numFmtId="43" fontId="18" fillId="5" borderId="0" xfId="1" applyFont="1" applyFill="1"/>
    <xf numFmtId="43" fontId="18" fillId="15" borderId="0" xfId="1" applyFont="1" applyFill="1"/>
    <xf numFmtId="43" fontId="18" fillId="16" borderId="0" xfId="1" applyFont="1" applyFill="1"/>
    <xf numFmtId="43" fontId="25" fillId="5" borderId="0" xfId="1" applyFont="1" applyFill="1"/>
    <xf numFmtId="43" fontId="25" fillId="15" borderId="0" xfId="1" applyFont="1" applyFill="1"/>
    <xf numFmtId="43" fontId="25" fillId="16" borderId="0" xfId="1" applyFont="1" applyFill="1"/>
    <xf numFmtId="43" fontId="23" fillId="7" borderId="0" xfId="1" applyFont="1" applyFill="1"/>
    <xf numFmtId="43" fontId="0" fillId="17" borderId="0" xfId="1" applyFont="1" applyFill="1"/>
    <xf numFmtId="49" fontId="0" fillId="0" borderId="0" xfId="0" applyNumberFormat="1" applyAlignment="1">
      <alignment horizontal="center" vertical="center"/>
    </xf>
    <xf numFmtId="188" fontId="0" fillId="0" borderId="0" xfId="0" applyNumberFormat="1"/>
    <xf numFmtId="188" fontId="0" fillId="0" borderId="0" xfId="0" applyNumberFormat="1" applyAlignment="1">
      <alignment horizontal="center"/>
    </xf>
    <xf numFmtId="0" fontId="0" fillId="4" borderId="0" xfId="0" applyFill="1" applyAlignment="1">
      <alignment horizontal="center" vertical="center"/>
    </xf>
    <xf numFmtId="49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188" fontId="0" fillId="4" borderId="0" xfId="0" applyNumberFormat="1" applyFill="1" applyAlignment="1">
      <alignment horizontal="center"/>
    </xf>
    <xf numFmtId="49" fontId="0" fillId="4" borderId="0" xfId="0" applyNumberFormat="1" applyFill="1" applyAlignment="1">
      <alignment horizontal="center" vertical="center"/>
    </xf>
    <xf numFmtId="43" fontId="0" fillId="4" borderId="0" xfId="1" applyFont="1" applyFill="1" applyAlignment="1">
      <alignment horizontal="center"/>
    </xf>
    <xf numFmtId="0" fontId="0" fillId="13" borderId="0" xfId="0" applyFill="1" applyAlignment="1">
      <alignment horizontal="center"/>
    </xf>
    <xf numFmtId="49" fontId="0" fillId="13" borderId="0" xfId="0" applyNumberFormat="1" applyFill="1" applyAlignment="1">
      <alignment horizontal="center"/>
    </xf>
    <xf numFmtId="43" fontId="0" fillId="13" borderId="0" xfId="1" applyFont="1" applyFill="1" applyAlignment="1">
      <alignment horizontal="center"/>
    </xf>
    <xf numFmtId="0" fontId="0" fillId="18" borderId="0" xfId="0" applyFill="1" applyAlignment="1">
      <alignment horizontal="center"/>
    </xf>
    <xf numFmtId="43" fontId="0" fillId="0" borderId="0" xfId="0" applyNumberFormat="1" applyAlignment="1">
      <alignment horizontal="center"/>
    </xf>
    <xf numFmtId="189" fontId="0" fillId="0" borderId="0" xfId="0" applyNumberFormat="1" applyAlignment="1">
      <alignment horizontal="center"/>
    </xf>
    <xf numFmtId="0" fontId="18" fillId="19" borderId="0" xfId="0" applyFont="1" applyFill="1" applyAlignment="1">
      <alignment horizontal="center"/>
    </xf>
    <xf numFmtId="188" fontId="0" fillId="0" borderId="0" xfId="0" applyNumberFormat="1" applyAlignment="1">
      <alignment horizontal="center" vertical="center"/>
    </xf>
    <xf numFmtId="47" fontId="0" fillId="0" borderId="0" xfId="0" applyNumberFormat="1" applyAlignment="1">
      <alignment horizontal="center" vertical="center"/>
    </xf>
    <xf numFmtId="0" fontId="0" fillId="20" borderId="0" xfId="0" applyFill="1" applyAlignment="1">
      <alignment horizontal="center" vertical="center"/>
    </xf>
    <xf numFmtId="188" fontId="0" fillId="20" borderId="0" xfId="0" applyNumberFormat="1" applyFill="1" applyAlignment="1">
      <alignment horizontal="center" vertical="center"/>
    </xf>
    <xf numFmtId="49" fontId="0" fillId="20" borderId="0" xfId="0" applyNumberFormat="1" applyFill="1" applyAlignment="1">
      <alignment horizontal="center" vertical="center"/>
    </xf>
    <xf numFmtId="0" fontId="0" fillId="20" borderId="0" xfId="0" applyFill="1" applyAlignment="1">
      <alignment horizontal="center"/>
    </xf>
    <xf numFmtId="43" fontId="18" fillId="0" borderId="0" xfId="0" applyNumberFormat="1" applyFont="1" applyAlignment="1">
      <alignment horizontal="center"/>
    </xf>
    <xf numFmtId="43" fontId="18" fillId="0" borderId="0" xfId="1" applyFont="1"/>
    <xf numFmtId="43" fontId="0" fillId="20" borderId="0" xfId="1" applyFont="1" applyFill="1" applyAlignment="1">
      <alignment horizontal="center"/>
    </xf>
    <xf numFmtId="43" fontId="18" fillId="20" borderId="0" xfId="1" applyFont="1" applyFill="1" applyAlignment="1">
      <alignment horizontal="center"/>
    </xf>
    <xf numFmtId="0" fontId="23" fillId="21" borderId="0" xfId="0" applyFont="1" applyFill="1" applyAlignment="1">
      <alignment horizontal="center"/>
    </xf>
    <xf numFmtId="49" fontId="23" fillId="21" borderId="0" xfId="0" applyNumberFormat="1" applyFont="1" applyFill="1" applyAlignment="1">
      <alignment horizontal="center"/>
    </xf>
    <xf numFmtId="188" fontId="23" fillId="21" borderId="0" xfId="0" applyNumberFormat="1" applyFont="1" applyFill="1" applyAlignment="1">
      <alignment horizontal="center"/>
    </xf>
    <xf numFmtId="0" fontId="23" fillId="21" borderId="0" xfId="0" applyFont="1" applyFill="1" applyAlignment="1">
      <alignment horizontal="center" vertical="center"/>
    </xf>
    <xf numFmtId="43" fontId="23" fillId="21" borderId="0" xfId="1" applyFont="1" applyFill="1" applyAlignment="1">
      <alignment horizontal="center"/>
    </xf>
    <xf numFmtId="190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DDC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525780</xdr:colOff>
      <xdr:row>8</xdr:row>
      <xdr:rowOff>144780</xdr:rowOff>
    </xdr:from>
    <xdr:to>
      <xdr:col>7</xdr:col>
      <xdr:colOff>192660</xdr:colOff>
      <xdr:row>13</xdr:row>
      <xdr:rowOff>168480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DFCDC9D5-B154-44A5-B236-95EC540ACF3B}"/>
            </a:ext>
          </a:extLst>
        </xdr:cNvPr>
        <xdr:cNvSpPr/>
      </xdr:nvSpPr>
      <xdr:spPr>
        <a:xfrm>
          <a:off x="3878580" y="1546860"/>
          <a:ext cx="1008000" cy="900000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sz="1100"/>
            <a:t>Member</a:t>
          </a:r>
          <a:endParaRPr lang="th-TH" sz="1100"/>
        </a:p>
      </xdr:txBody>
    </xdr:sp>
    <xdr:clientData/>
  </xdr:twoCellAnchor>
  <xdr:twoCellAnchor>
    <xdr:from>
      <xdr:col>8</xdr:col>
      <xdr:colOff>121920</xdr:colOff>
      <xdr:row>8</xdr:row>
      <xdr:rowOff>144780</xdr:rowOff>
    </xdr:from>
    <xdr:to>
      <xdr:col>9</xdr:col>
      <xdr:colOff>459360</xdr:colOff>
      <xdr:row>13</xdr:row>
      <xdr:rowOff>168480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39944C7F-548D-4EE8-95FA-7EE87D7795D7}"/>
            </a:ext>
          </a:extLst>
        </xdr:cNvPr>
        <xdr:cNvSpPr/>
      </xdr:nvSpPr>
      <xdr:spPr>
        <a:xfrm>
          <a:off x="5486400" y="1546860"/>
          <a:ext cx="1008000" cy="900000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sz="1100"/>
            <a:t>Loan</a:t>
          </a:r>
          <a:endParaRPr lang="th-TH" sz="1100"/>
        </a:p>
      </xdr:txBody>
    </xdr:sp>
    <xdr:clientData/>
  </xdr:twoCellAnchor>
  <xdr:twoCellAnchor>
    <xdr:from>
      <xdr:col>3</xdr:col>
      <xdr:colOff>220980</xdr:colOff>
      <xdr:row>8</xdr:row>
      <xdr:rowOff>144780</xdr:rowOff>
    </xdr:from>
    <xdr:to>
      <xdr:col>4</xdr:col>
      <xdr:colOff>558420</xdr:colOff>
      <xdr:row>13</xdr:row>
      <xdr:rowOff>168480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48811C21-2822-4719-AA22-9C7DF17B13C2}"/>
            </a:ext>
          </a:extLst>
        </xdr:cNvPr>
        <xdr:cNvSpPr/>
      </xdr:nvSpPr>
      <xdr:spPr>
        <a:xfrm>
          <a:off x="2232660" y="1546860"/>
          <a:ext cx="1008000" cy="900000"/>
        </a:xfrm>
        <a:prstGeom prst="ellips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sz="1100"/>
            <a:t>Deposit</a:t>
          </a:r>
          <a:endParaRPr lang="th-TH" sz="1100"/>
        </a:p>
      </xdr:txBody>
    </xdr:sp>
    <xdr:clientData/>
  </xdr:twoCellAnchor>
  <xdr:twoCellAnchor>
    <xdr:from>
      <xdr:col>4</xdr:col>
      <xdr:colOff>558420</xdr:colOff>
      <xdr:row>11</xdr:row>
      <xdr:rowOff>69000</xdr:rowOff>
    </xdr:from>
    <xdr:to>
      <xdr:col>5</xdr:col>
      <xdr:colOff>525780</xdr:colOff>
      <xdr:row>11</xdr:row>
      <xdr:rowOff>69000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DC48B2-A6B5-420D-B6C8-07EBA69C7C5F}"/>
            </a:ext>
          </a:extLst>
        </xdr:cNvPr>
        <xdr:cNvCxnSpPr>
          <a:stCxn id="4" idx="6"/>
          <a:endCxn id="2" idx="2"/>
        </xdr:cNvCxnSpPr>
      </xdr:nvCxnSpPr>
      <xdr:spPr>
        <a:xfrm>
          <a:off x="3240660" y="1996860"/>
          <a:ext cx="637920" cy="0"/>
        </a:xfrm>
        <a:prstGeom prst="straightConnector1">
          <a:avLst/>
        </a:prstGeom>
        <a:ln w="12700">
          <a:headEnd type="arrow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192660</xdr:colOff>
      <xdr:row>11</xdr:row>
      <xdr:rowOff>69000</xdr:rowOff>
    </xdr:from>
    <xdr:to>
      <xdr:col>8</xdr:col>
      <xdr:colOff>121920</xdr:colOff>
      <xdr:row>11</xdr:row>
      <xdr:rowOff>69000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190BA22F-1C25-44F3-81A8-FFFF7A50BC3C}"/>
            </a:ext>
          </a:extLst>
        </xdr:cNvPr>
        <xdr:cNvCxnSpPr>
          <a:stCxn id="3" idx="2"/>
          <a:endCxn id="2" idx="6"/>
        </xdr:cNvCxnSpPr>
      </xdr:nvCxnSpPr>
      <xdr:spPr>
        <a:xfrm flipH="1">
          <a:off x="4886580" y="1996860"/>
          <a:ext cx="599820" cy="0"/>
        </a:xfrm>
        <a:prstGeom prst="straightConnector1">
          <a:avLst/>
        </a:prstGeom>
        <a:ln w="12700">
          <a:headEnd type="arrow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14</xdr:row>
      <xdr:rowOff>45720</xdr:rowOff>
    </xdr:from>
    <xdr:to>
      <xdr:col>3</xdr:col>
      <xdr:colOff>229440</xdr:colOff>
      <xdr:row>19</xdr:row>
      <xdr:rowOff>69420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269AF433-C77A-4A6B-87C2-A1148F108623}"/>
            </a:ext>
          </a:extLst>
        </xdr:cNvPr>
        <xdr:cNvSpPr/>
      </xdr:nvSpPr>
      <xdr:spPr>
        <a:xfrm>
          <a:off x="1341120" y="2499360"/>
          <a:ext cx="900000" cy="90000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sz="1100"/>
            <a:t>Ttlf</a:t>
          </a:r>
        </a:p>
        <a:p>
          <a:pPr algn="ctr"/>
          <a:r>
            <a:rPr lang="en-US" sz="1100"/>
            <a:t>Deposit</a:t>
          </a:r>
          <a:endParaRPr lang="th-TH" sz="1100"/>
        </a:p>
      </xdr:txBody>
    </xdr:sp>
    <xdr:clientData/>
  </xdr:twoCellAnchor>
  <xdr:twoCellAnchor>
    <xdr:from>
      <xdr:col>1</xdr:col>
      <xdr:colOff>152400</xdr:colOff>
      <xdr:row>8</xdr:row>
      <xdr:rowOff>137160</xdr:rowOff>
    </xdr:from>
    <xdr:to>
      <xdr:col>2</xdr:col>
      <xdr:colOff>381840</xdr:colOff>
      <xdr:row>13</xdr:row>
      <xdr:rowOff>160860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41CCF0EB-B573-4528-8AFE-8DF87E1724A2}"/>
            </a:ext>
          </a:extLst>
        </xdr:cNvPr>
        <xdr:cNvSpPr/>
      </xdr:nvSpPr>
      <xdr:spPr>
        <a:xfrm>
          <a:off x="822960" y="1539240"/>
          <a:ext cx="900000" cy="900000"/>
        </a:xfrm>
        <a:prstGeom prst="ellips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36000" tIns="36000" rIns="36000" bIns="3600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NoBook</a:t>
          </a:r>
          <a:endParaRPr lang="th-TH">
            <a:effectLst/>
          </a:endParaRPr>
        </a:p>
      </xdr:txBody>
    </xdr:sp>
    <xdr:clientData/>
  </xdr:twoCellAnchor>
  <xdr:twoCellAnchor>
    <xdr:from>
      <xdr:col>2</xdr:col>
      <xdr:colOff>352680</xdr:colOff>
      <xdr:row>11</xdr:row>
      <xdr:rowOff>46140</xdr:rowOff>
    </xdr:from>
    <xdr:to>
      <xdr:col>3</xdr:col>
      <xdr:colOff>222120</xdr:colOff>
      <xdr:row>11</xdr:row>
      <xdr:rowOff>46140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0574678-22E2-4606-AD7B-55908FE55D6E}"/>
            </a:ext>
          </a:extLst>
        </xdr:cNvPr>
        <xdr:cNvCxnSpPr/>
      </xdr:nvCxnSpPr>
      <xdr:spPr>
        <a:xfrm>
          <a:off x="1693800" y="1974000"/>
          <a:ext cx="540000" cy="0"/>
        </a:xfrm>
        <a:prstGeom prst="straightConnector1">
          <a:avLst/>
        </a:prstGeom>
        <a:ln w="12700">
          <a:solidFill>
            <a:schemeClr val="accent6">
              <a:lumMod val="75000"/>
            </a:schemeClr>
          </a:solidFill>
          <a:headEnd type="arrow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167640</xdr:colOff>
      <xdr:row>1</xdr:row>
      <xdr:rowOff>53340</xdr:rowOff>
    </xdr:from>
    <xdr:to>
      <xdr:col>9</xdr:col>
      <xdr:colOff>397080</xdr:colOff>
      <xdr:row>6</xdr:row>
      <xdr:rowOff>77040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2A4568F3-962F-42CC-A22B-B5E76D958E0C}"/>
            </a:ext>
          </a:extLst>
        </xdr:cNvPr>
        <xdr:cNvSpPr/>
      </xdr:nvSpPr>
      <xdr:spPr>
        <a:xfrm>
          <a:off x="5532120" y="228600"/>
          <a:ext cx="900000" cy="900000"/>
        </a:xfrm>
        <a:prstGeom prst="ellipse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chemeClr val="accent3">
              <a:lumMod val="40000"/>
              <a:lumOff val="6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sz="1100"/>
            <a:t>Request</a:t>
          </a:r>
          <a:endParaRPr lang="th-TH" sz="1100"/>
        </a:p>
      </xdr:txBody>
    </xdr:sp>
    <xdr:clientData/>
  </xdr:twoCellAnchor>
  <xdr:twoCellAnchor>
    <xdr:from>
      <xdr:col>1</xdr:col>
      <xdr:colOff>495300</xdr:colOff>
      <xdr:row>2</xdr:row>
      <xdr:rowOff>137160</xdr:rowOff>
    </xdr:from>
    <xdr:to>
      <xdr:col>3</xdr:col>
      <xdr:colOff>54180</xdr:colOff>
      <xdr:row>7</xdr:row>
      <xdr:rowOff>160860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C9500B8-2D74-4D95-982C-AB715E24E96C}"/>
            </a:ext>
          </a:extLst>
        </xdr:cNvPr>
        <xdr:cNvSpPr/>
      </xdr:nvSpPr>
      <xdr:spPr>
        <a:xfrm>
          <a:off x="1165860" y="487680"/>
          <a:ext cx="900000" cy="900000"/>
        </a:xfrm>
        <a:prstGeom prst="ellips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36000" tIns="36000" rIns="36000" bIns="3600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Item</a:t>
          </a:r>
          <a:endParaRPr lang="th-TH">
            <a:effectLst/>
          </a:endParaRPr>
        </a:p>
      </xdr:txBody>
    </xdr:sp>
    <xdr:clientData/>
  </xdr:twoCellAnchor>
  <xdr:twoCellAnchor>
    <xdr:from>
      <xdr:col>2</xdr:col>
      <xdr:colOff>592938</xdr:colOff>
      <xdr:row>7</xdr:row>
      <xdr:rowOff>29058</xdr:rowOff>
    </xdr:from>
    <xdr:to>
      <xdr:col>3</xdr:col>
      <xdr:colOff>354378</xdr:colOff>
      <xdr:row>9</xdr:row>
      <xdr:rowOff>110538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9069773-03BF-46EB-BF6C-EDEB50CA5781}"/>
            </a:ext>
          </a:extLst>
        </xdr:cNvPr>
        <xdr:cNvCxnSpPr>
          <a:cxnSpLocks/>
          <a:stCxn id="13" idx="5"/>
          <a:endCxn id="4" idx="1"/>
        </xdr:cNvCxnSpPr>
      </xdr:nvCxnSpPr>
      <xdr:spPr>
        <a:xfrm>
          <a:off x="1934058" y="1255878"/>
          <a:ext cx="432000" cy="432000"/>
        </a:xfrm>
        <a:prstGeom prst="straightConnector1">
          <a:avLst/>
        </a:prstGeom>
        <a:ln w="12700">
          <a:solidFill>
            <a:schemeClr val="accent6">
              <a:lumMod val="75000"/>
            </a:schemeClr>
          </a:solidFill>
          <a:headEnd type="arrow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97638</xdr:colOff>
      <xdr:row>13</xdr:row>
      <xdr:rowOff>36678</xdr:rowOff>
    </xdr:from>
    <xdr:to>
      <xdr:col>3</xdr:col>
      <xdr:colOff>368598</xdr:colOff>
      <xdr:row>15</xdr:row>
      <xdr:rowOff>2262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C9C80DFF-F789-4101-A16F-291B0A65A7BD}"/>
            </a:ext>
          </a:extLst>
        </xdr:cNvPr>
        <xdr:cNvCxnSpPr>
          <a:stCxn id="7" idx="7"/>
          <a:endCxn id="4" idx="3"/>
        </xdr:cNvCxnSpPr>
      </xdr:nvCxnSpPr>
      <xdr:spPr>
        <a:xfrm flipV="1">
          <a:off x="2109318" y="2315058"/>
          <a:ext cx="270960" cy="316104"/>
        </a:xfrm>
        <a:prstGeom prst="straightConnector1">
          <a:avLst/>
        </a:prstGeom>
        <a:ln w="12700">
          <a:solidFill>
            <a:schemeClr val="accent6">
              <a:lumMod val="75000"/>
            </a:schemeClr>
          </a:solidFill>
          <a:headEnd type="arrow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243840</xdr:colOff>
      <xdr:row>16</xdr:row>
      <xdr:rowOff>67740</xdr:rowOff>
    </xdr:from>
    <xdr:to>
      <xdr:col>4</xdr:col>
      <xdr:colOff>473280</xdr:colOff>
      <xdr:row>21</xdr:row>
      <xdr:rowOff>91440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7624281F-0374-4F54-8977-887CE2708306}"/>
            </a:ext>
          </a:extLst>
        </xdr:cNvPr>
        <xdr:cNvSpPr/>
      </xdr:nvSpPr>
      <xdr:spPr>
        <a:xfrm>
          <a:off x="2255520" y="2871900"/>
          <a:ext cx="900000" cy="90000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sz="1100"/>
            <a:t>Month</a:t>
          </a:r>
        </a:p>
        <a:p>
          <a:pPr algn="ctr"/>
          <a:r>
            <a:rPr lang="en-US" sz="1100"/>
            <a:t>Balance</a:t>
          </a:r>
        </a:p>
        <a:p>
          <a:pPr algn="ctr"/>
          <a:r>
            <a:rPr lang="en-US" sz="1100"/>
            <a:t>Deposit</a:t>
          </a:r>
          <a:endParaRPr lang="th-TH" sz="1100"/>
        </a:p>
      </xdr:txBody>
    </xdr:sp>
    <xdr:clientData/>
  </xdr:twoCellAnchor>
  <xdr:twoCellAnchor>
    <xdr:from>
      <xdr:col>4</xdr:col>
      <xdr:colOff>23280</xdr:colOff>
      <xdr:row>13</xdr:row>
      <xdr:rowOff>167640</xdr:rowOff>
    </xdr:from>
    <xdr:to>
      <xdr:col>4</xdr:col>
      <xdr:colOff>23940</xdr:colOff>
      <xdr:row>16</xdr:row>
      <xdr:rowOff>67740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E1BD60BD-FC10-4177-A82C-294DCB3353CE}"/>
            </a:ext>
          </a:extLst>
        </xdr:cNvPr>
        <xdr:cNvCxnSpPr>
          <a:stCxn id="16" idx="0"/>
        </xdr:cNvCxnSpPr>
      </xdr:nvCxnSpPr>
      <xdr:spPr>
        <a:xfrm flipV="1">
          <a:off x="2705520" y="2446020"/>
          <a:ext cx="660" cy="425880"/>
        </a:xfrm>
        <a:prstGeom prst="straightConnector1">
          <a:avLst/>
        </a:prstGeom>
        <a:ln w="12700">
          <a:solidFill>
            <a:schemeClr val="accent6">
              <a:lumMod val="75000"/>
            </a:schemeClr>
          </a:solidFill>
          <a:headEnd type="arrow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617640</xdr:colOff>
      <xdr:row>6</xdr:row>
      <xdr:rowOff>77040</xdr:rowOff>
    </xdr:from>
    <xdr:to>
      <xdr:col>8</xdr:col>
      <xdr:colOff>617640</xdr:colOff>
      <xdr:row>8</xdr:row>
      <xdr:rowOff>158520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9414BEF0-C927-431B-907E-D5F301D2A5EE}"/>
            </a:ext>
          </a:extLst>
        </xdr:cNvPr>
        <xdr:cNvCxnSpPr>
          <a:endCxn id="11" idx="4"/>
        </xdr:cNvCxnSpPr>
      </xdr:nvCxnSpPr>
      <xdr:spPr>
        <a:xfrm flipH="1" flipV="1">
          <a:off x="5982120" y="1128600"/>
          <a:ext cx="0" cy="432000"/>
        </a:xfrm>
        <a:prstGeom prst="straightConnector1">
          <a:avLst/>
        </a:prstGeom>
        <a:ln w="12700">
          <a:solidFill>
            <a:schemeClr val="tx1">
              <a:lumMod val="75000"/>
              <a:lumOff val="25000"/>
            </a:schemeClr>
          </a:solidFill>
          <a:headEnd type="oval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533400</xdr:colOff>
      <xdr:row>2</xdr:row>
      <xdr:rowOff>137160</xdr:rowOff>
    </xdr:from>
    <xdr:to>
      <xdr:col>11</xdr:col>
      <xdr:colOff>92280</xdr:colOff>
      <xdr:row>7</xdr:row>
      <xdr:rowOff>160860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87D8CA4A-8D1B-43BB-B676-9A0774CE3262}"/>
            </a:ext>
          </a:extLst>
        </xdr:cNvPr>
        <xdr:cNvSpPr/>
      </xdr:nvSpPr>
      <xdr:spPr>
        <a:xfrm>
          <a:off x="6568440" y="487680"/>
          <a:ext cx="900000" cy="900000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sz="1100"/>
            <a:t>LoanDue</a:t>
          </a:r>
          <a:endParaRPr lang="th-TH" sz="1100"/>
        </a:p>
      </xdr:txBody>
    </xdr:sp>
    <xdr:clientData/>
  </xdr:twoCellAnchor>
  <xdr:twoCellAnchor>
    <xdr:from>
      <xdr:col>9</xdr:col>
      <xdr:colOff>311742</xdr:colOff>
      <xdr:row>7</xdr:row>
      <xdr:rowOff>29058</xdr:rowOff>
    </xdr:from>
    <xdr:to>
      <xdr:col>10</xdr:col>
      <xdr:colOff>1182</xdr:colOff>
      <xdr:row>9</xdr:row>
      <xdr:rowOff>101322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EFEBB0E1-620B-4281-A316-23713EC1A335}"/>
            </a:ext>
          </a:extLst>
        </xdr:cNvPr>
        <xdr:cNvCxnSpPr>
          <a:stCxn id="3" idx="7"/>
          <a:endCxn id="19" idx="3"/>
        </xdr:cNvCxnSpPr>
      </xdr:nvCxnSpPr>
      <xdr:spPr>
        <a:xfrm flipV="1">
          <a:off x="6346782" y="1255878"/>
          <a:ext cx="360000" cy="422784"/>
        </a:xfrm>
        <a:prstGeom prst="straightConnector1">
          <a:avLst/>
        </a:prstGeom>
        <a:ln w="12700">
          <a:solidFill>
            <a:schemeClr val="accent2">
              <a:lumMod val="75000"/>
            </a:schemeClr>
          </a:solidFill>
          <a:headEnd type="oval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251460</xdr:colOff>
      <xdr:row>8</xdr:row>
      <xdr:rowOff>137160</xdr:rowOff>
    </xdr:from>
    <xdr:to>
      <xdr:col>11</xdr:col>
      <xdr:colOff>480900</xdr:colOff>
      <xdr:row>13</xdr:row>
      <xdr:rowOff>160860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D66B8E56-B1B1-46F9-B72B-B0D18EF0B10B}"/>
            </a:ext>
          </a:extLst>
        </xdr:cNvPr>
        <xdr:cNvSpPr/>
      </xdr:nvSpPr>
      <xdr:spPr>
        <a:xfrm>
          <a:off x="6957060" y="1539240"/>
          <a:ext cx="900000" cy="900000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sz="1100"/>
            <a:t>Security</a:t>
          </a:r>
          <a:endParaRPr lang="th-TH" sz="1100"/>
        </a:p>
      </xdr:txBody>
    </xdr:sp>
    <xdr:clientData/>
  </xdr:twoCellAnchor>
  <xdr:twoCellAnchor>
    <xdr:from>
      <xdr:col>9</xdr:col>
      <xdr:colOff>459360</xdr:colOff>
      <xdr:row>11</xdr:row>
      <xdr:rowOff>61380</xdr:rowOff>
    </xdr:from>
    <xdr:to>
      <xdr:col>10</xdr:col>
      <xdr:colOff>220800</xdr:colOff>
      <xdr:row>11</xdr:row>
      <xdr:rowOff>61380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B45C6A39-7B92-4CEE-BDAD-E9C9195FC5AA}"/>
            </a:ext>
          </a:extLst>
        </xdr:cNvPr>
        <xdr:cNvCxnSpPr>
          <a:stCxn id="3" idx="6"/>
          <a:endCxn id="21" idx="2"/>
        </xdr:cNvCxnSpPr>
      </xdr:nvCxnSpPr>
      <xdr:spPr>
        <a:xfrm flipV="1">
          <a:off x="6494400" y="1989240"/>
          <a:ext cx="432000" cy="0"/>
        </a:xfrm>
        <a:prstGeom prst="straightConnector1">
          <a:avLst/>
        </a:prstGeom>
        <a:ln w="12700">
          <a:solidFill>
            <a:schemeClr val="accent2">
              <a:lumMod val="75000"/>
            </a:schemeClr>
          </a:solidFill>
          <a:headEnd type="oval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632460</xdr:colOff>
      <xdr:row>14</xdr:row>
      <xdr:rowOff>60960</xdr:rowOff>
    </xdr:from>
    <xdr:to>
      <xdr:col>11</xdr:col>
      <xdr:colOff>191340</xdr:colOff>
      <xdr:row>19</xdr:row>
      <xdr:rowOff>84660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3CA098CE-E787-4522-8C90-7F922D58BFB9}"/>
            </a:ext>
          </a:extLst>
        </xdr:cNvPr>
        <xdr:cNvSpPr/>
      </xdr:nvSpPr>
      <xdr:spPr>
        <a:xfrm>
          <a:off x="6667500" y="2514600"/>
          <a:ext cx="900000" cy="9000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sz="1100"/>
            <a:t>TtlfLoan</a:t>
          </a:r>
          <a:endParaRPr lang="th-TH" sz="1100"/>
        </a:p>
      </xdr:txBody>
    </xdr:sp>
    <xdr:clientData/>
  </xdr:twoCellAnchor>
  <xdr:twoCellAnchor>
    <xdr:from>
      <xdr:col>9</xdr:col>
      <xdr:colOff>311742</xdr:colOff>
      <xdr:row>13</xdr:row>
      <xdr:rowOff>36678</xdr:rowOff>
    </xdr:from>
    <xdr:to>
      <xdr:col>10</xdr:col>
      <xdr:colOff>73182</xdr:colOff>
      <xdr:row>15</xdr:row>
      <xdr:rowOff>46158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1EB218A7-50EC-4868-BA96-02D53B340B44}"/>
            </a:ext>
          </a:extLst>
        </xdr:cNvPr>
        <xdr:cNvCxnSpPr>
          <a:stCxn id="3" idx="5"/>
          <a:endCxn id="23" idx="1"/>
        </xdr:cNvCxnSpPr>
      </xdr:nvCxnSpPr>
      <xdr:spPr>
        <a:xfrm>
          <a:off x="6346782" y="2315058"/>
          <a:ext cx="432000" cy="360000"/>
        </a:xfrm>
        <a:prstGeom prst="straightConnector1">
          <a:avLst/>
        </a:prstGeom>
        <a:ln w="12700">
          <a:solidFill>
            <a:schemeClr val="accent2">
              <a:lumMod val="75000"/>
            </a:schemeClr>
          </a:solidFill>
          <a:headEnd type="oval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167640</xdr:colOff>
      <xdr:row>16</xdr:row>
      <xdr:rowOff>83820</xdr:rowOff>
    </xdr:from>
    <xdr:to>
      <xdr:col>9</xdr:col>
      <xdr:colOff>397080</xdr:colOff>
      <xdr:row>21</xdr:row>
      <xdr:rowOff>107520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4B227B86-8F44-4D83-A769-B87C21A75ED1}"/>
            </a:ext>
          </a:extLst>
        </xdr:cNvPr>
        <xdr:cNvSpPr/>
      </xdr:nvSpPr>
      <xdr:spPr>
        <a:xfrm>
          <a:off x="5532120" y="2887980"/>
          <a:ext cx="900000" cy="9000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Month</a:t>
          </a:r>
          <a:endParaRPr lang="th-TH">
            <a:effectLst/>
          </a:endParaRPr>
        </a:p>
        <a:p>
          <a:pPr algn="ctr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Balance</a:t>
          </a:r>
          <a:endParaRPr lang="th-TH">
            <a:effectLst/>
          </a:endParaRPr>
        </a:p>
        <a:p>
          <a:pPr algn="ctr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Loan</a:t>
          </a:r>
          <a:endParaRPr lang="th-TH">
            <a:effectLst/>
          </a:endParaRPr>
        </a:p>
      </xdr:txBody>
    </xdr:sp>
    <xdr:clientData/>
  </xdr:twoCellAnchor>
  <xdr:twoCellAnchor>
    <xdr:from>
      <xdr:col>8</xdr:col>
      <xdr:colOff>617640</xdr:colOff>
      <xdr:row>13</xdr:row>
      <xdr:rowOff>168480</xdr:rowOff>
    </xdr:from>
    <xdr:to>
      <xdr:col>8</xdr:col>
      <xdr:colOff>617640</xdr:colOff>
      <xdr:row>16</xdr:row>
      <xdr:rowOff>74700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3E5B5FC3-D313-471E-811B-444EA300094A}"/>
            </a:ext>
          </a:extLst>
        </xdr:cNvPr>
        <xdr:cNvCxnSpPr>
          <a:stCxn id="3" idx="4"/>
          <a:endCxn id="25" idx="0"/>
        </xdr:cNvCxnSpPr>
      </xdr:nvCxnSpPr>
      <xdr:spPr>
        <a:xfrm flipH="1">
          <a:off x="5982120" y="2446860"/>
          <a:ext cx="0" cy="432000"/>
        </a:xfrm>
        <a:prstGeom prst="straightConnector1">
          <a:avLst/>
        </a:prstGeom>
        <a:ln w="12700">
          <a:solidFill>
            <a:schemeClr val="accent2">
              <a:lumMod val="75000"/>
            </a:schemeClr>
          </a:solidFill>
          <a:headEnd type="oval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82F07-B7CF-49D1-B371-8629390AB4AB}">
  <dimension ref="A1"/>
  <sheetViews>
    <sheetView workbookViewId="0">
      <selection activeCell="F25" sqref="F25"/>
    </sheetView>
  </sheetViews>
  <sheetFormatPr defaultRowHeight="13.8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33"/>
  <sheetViews>
    <sheetView workbookViewId="0">
      <selection activeCell="C20" sqref="C20"/>
    </sheetView>
  </sheetViews>
  <sheetFormatPr defaultRowHeight="13.8"/>
  <cols>
    <col min="1" max="1" width="5.296875" customWidth="1"/>
    <col min="2" max="2" width="15.296875" bestFit="1" customWidth="1"/>
    <col min="3" max="3" width="31.8984375" customWidth="1"/>
    <col min="4" max="4" width="13.5" customWidth="1"/>
  </cols>
  <sheetData>
    <row r="2" spans="2:5" s="6" customFormat="1">
      <c r="B2" s="50" t="s">
        <v>131</v>
      </c>
      <c r="C2" s="50" t="s">
        <v>132</v>
      </c>
      <c r="D2" s="2"/>
      <c r="E2" s="2"/>
    </row>
    <row r="3" spans="2:5" s="6" customFormat="1">
      <c r="B3" s="2" t="s">
        <v>123</v>
      </c>
      <c r="C3" s="2" t="s">
        <v>4</v>
      </c>
      <c r="D3" s="2"/>
      <c r="E3" s="2"/>
    </row>
    <row r="4" spans="2:5" s="6" customFormat="1">
      <c r="B4" s="2" t="s">
        <v>123</v>
      </c>
      <c r="C4" s="2" t="s">
        <v>6</v>
      </c>
      <c r="D4" s="2"/>
      <c r="E4" s="2"/>
    </row>
    <row r="5" spans="2:5" s="6" customFormat="1">
      <c r="B5" s="2" t="s">
        <v>123</v>
      </c>
      <c r="C5" s="2" t="s">
        <v>8</v>
      </c>
      <c r="D5" s="2"/>
      <c r="E5" s="2"/>
    </row>
    <row r="6" spans="2:5" s="6" customFormat="1">
      <c r="B6" s="2" t="s">
        <v>123</v>
      </c>
      <c r="C6" s="2" t="s">
        <v>12</v>
      </c>
      <c r="D6" s="2"/>
      <c r="E6" s="2"/>
    </row>
    <row r="7" spans="2:5" s="6" customFormat="1">
      <c r="B7" s="2" t="s">
        <v>123</v>
      </c>
      <c r="C7" s="2" t="s">
        <v>16</v>
      </c>
      <c r="D7" s="2"/>
      <c r="E7" s="2"/>
    </row>
    <row r="8" spans="2:5" s="6" customFormat="1">
      <c r="B8" s="2" t="s">
        <v>123</v>
      </c>
      <c r="C8" s="2" t="s">
        <v>29</v>
      </c>
      <c r="D8" s="2"/>
      <c r="E8" s="2"/>
    </row>
    <row r="9" spans="2:5" s="6" customFormat="1">
      <c r="B9" s="2" t="s">
        <v>124</v>
      </c>
      <c r="C9" s="2" t="s">
        <v>5</v>
      </c>
      <c r="D9" s="2"/>
      <c r="E9" s="2"/>
    </row>
    <row r="10" spans="2:5" s="6" customFormat="1">
      <c r="B10" s="2" t="s">
        <v>124</v>
      </c>
      <c r="C10" s="2" t="s">
        <v>9</v>
      </c>
      <c r="D10" s="2"/>
      <c r="E10" s="2"/>
    </row>
    <row r="11" spans="2:5" s="6" customFormat="1">
      <c r="B11" s="2" t="s">
        <v>124</v>
      </c>
      <c r="C11" s="2" t="s">
        <v>10</v>
      </c>
      <c r="D11" s="2"/>
      <c r="E11" s="2"/>
    </row>
    <row r="12" spans="2:5" s="6" customFormat="1">
      <c r="B12" s="2" t="s">
        <v>124</v>
      </c>
      <c r="C12" s="2" t="s">
        <v>11</v>
      </c>
      <c r="D12" s="2"/>
      <c r="E12" s="2"/>
    </row>
    <row r="13" spans="2:5" s="6" customFormat="1">
      <c r="B13" s="2" t="s">
        <v>124</v>
      </c>
      <c r="C13" s="2" t="s">
        <v>1</v>
      </c>
      <c r="D13" s="2"/>
      <c r="E13" s="2"/>
    </row>
    <row r="14" spans="2:5" s="6" customFormat="1">
      <c r="B14" s="2" t="s">
        <v>124</v>
      </c>
      <c r="C14" s="2" t="s">
        <v>17</v>
      </c>
      <c r="D14" s="2"/>
      <c r="E14" s="2"/>
    </row>
    <row r="15" spans="2:5">
      <c r="B15" s="2" t="s">
        <v>124</v>
      </c>
      <c r="C15" s="2" t="s">
        <v>18</v>
      </c>
      <c r="D15" s="2"/>
      <c r="E15" s="2"/>
    </row>
    <row r="16" spans="2:5">
      <c r="B16" s="2" t="s">
        <v>124</v>
      </c>
      <c r="C16" s="2" t="s">
        <v>19</v>
      </c>
      <c r="D16" s="2"/>
      <c r="E16" s="2"/>
    </row>
    <row r="17" spans="2:5">
      <c r="B17" s="2" t="s">
        <v>124</v>
      </c>
      <c r="C17" s="2" t="s">
        <v>20</v>
      </c>
      <c r="D17" s="2"/>
      <c r="E17" s="2"/>
    </row>
    <row r="18" spans="2:5">
      <c r="B18" s="2" t="s">
        <v>124</v>
      </c>
      <c r="C18" s="2" t="s">
        <v>173</v>
      </c>
      <c r="D18" s="2"/>
      <c r="E18" s="2"/>
    </row>
    <row r="19" spans="2:5">
      <c r="B19" s="2" t="s">
        <v>124</v>
      </c>
      <c r="C19" s="2" t="s">
        <v>174</v>
      </c>
      <c r="D19" s="2"/>
      <c r="E19" s="2"/>
    </row>
    <row r="20" spans="2:5">
      <c r="B20" s="2" t="s">
        <v>124</v>
      </c>
      <c r="C20" s="2" t="s">
        <v>24</v>
      </c>
      <c r="D20" s="2"/>
      <c r="E20" s="2"/>
    </row>
    <row r="21" spans="2:5">
      <c r="B21" s="2" t="s">
        <v>125</v>
      </c>
      <c r="C21" s="2" t="s">
        <v>2</v>
      </c>
      <c r="D21" s="2"/>
      <c r="E21" s="2"/>
    </row>
    <row r="22" spans="2:5">
      <c r="B22" s="2" t="s">
        <v>125</v>
      </c>
      <c r="C22" s="2" t="s">
        <v>3</v>
      </c>
      <c r="D22" s="2"/>
      <c r="E22" s="2"/>
    </row>
    <row r="23" spans="2:5">
      <c r="B23" s="2" t="s">
        <v>125</v>
      </c>
      <c r="C23" s="2" t="s">
        <v>30</v>
      </c>
      <c r="D23" s="2"/>
      <c r="E23" s="2"/>
    </row>
    <row r="24" spans="2:5">
      <c r="B24" s="2" t="s">
        <v>126</v>
      </c>
      <c r="C24" s="2" t="s">
        <v>27</v>
      </c>
      <c r="D24" s="2"/>
      <c r="E24" s="2"/>
    </row>
    <row r="25" spans="2:5">
      <c r="B25" s="2" t="s">
        <v>126</v>
      </c>
      <c r="C25" s="2" t="s">
        <v>28</v>
      </c>
      <c r="D25" s="2"/>
      <c r="E25" s="2"/>
    </row>
    <row r="26" spans="2:5">
      <c r="B26" s="2" t="s">
        <v>127</v>
      </c>
      <c r="C26" s="2" t="s">
        <v>7</v>
      </c>
      <c r="D26" s="2"/>
      <c r="E26" s="2"/>
    </row>
    <row r="27" spans="2:5">
      <c r="B27" s="2" t="s">
        <v>127</v>
      </c>
      <c r="C27" s="2" t="s">
        <v>13</v>
      </c>
      <c r="D27" s="2"/>
      <c r="E27" s="2"/>
    </row>
    <row r="28" spans="2:5">
      <c r="B28" s="2" t="s">
        <v>127</v>
      </c>
      <c r="C28" s="2" t="s">
        <v>14</v>
      </c>
      <c r="D28" s="2"/>
      <c r="E28" s="2"/>
    </row>
    <row r="29" spans="2:5">
      <c r="B29" s="2" t="s">
        <v>127</v>
      </c>
      <c r="C29" s="2" t="s">
        <v>15</v>
      </c>
      <c r="D29" s="2"/>
      <c r="E29" s="2"/>
    </row>
    <row r="30" spans="2:5">
      <c r="B30" s="2" t="s">
        <v>127</v>
      </c>
      <c r="C30" s="2" t="s">
        <v>21</v>
      </c>
      <c r="D30" s="2"/>
      <c r="E30" s="2"/>
    </row>
    <row r="31" spans="2:5">
      <c r="B31" s="2" t="s">
        <v>127</v>
      </c>
      <c r="C31" s="2" t="s">
        <v>25</v>
      </c>
      <c r="D31" s="2"/>
      <c r="E31" s="2"/>
    </row>
    <row r="32" spans="2:5">
      <c r="B32" s="2" t="s">
        <v>127</v>
      </c>
      <c r="C32" s="2" t="s">
        <v>26</v>
      </c>
      <c r="D32" s="2"/>
      <c r="E32" s="2"/>
    </row>
    <row r="33" spans="2:5">
      <c r="B33" s="2" t="s">
        <v>127</v>
      </c>
      <c r="C33" s="2" t="s">
        <v>31</v>
      </c>
      <c r="D33" s="2"/>
      <c r="E33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F6A45-8DE4-4599-81CF-90739466268A}">
  <dimension ref="A2:E37"/>
  <sheetViews>
    <sheetView topLeftCell="A3" workbookViewId="0">
      <selection activeCell="G12" sqref="G12"/>
    </sheetView>
  </sheetViews>
  <sheetFormatPr defaultRowHeight="13.8"/>
  <cols>
    <col min="1" max="1" width="8.59765625" customWidth="1"/>
    <col min="2" max="3" width="21.19921875" customWidth="1"/>
    <col min="4" max="4" width="15" customWidth="1"/>
    <col min="5" max="5" width="10.296875" bestFit="1" customWidth="1"/>
  </cols>
  <sheetData>
    <row r="2" spans="1:5" s="1" customFormat="1">
      <c r="B2" s="1" t="s">
        <v>0</v>
      </c>
      <c r="D2" s="3" t="s">
        <v>32</v>
      </c>
      <c r="E2" s="1" t="s">
        <v>42</v>
      </c>
    </row>
    <row r="3" spans="1:5">
      <c r="A3">
        <v>1</v>
      </c>
      <c r="B3" s="2" t="s">
        <v>2</v>
      </c>
      <c r="C3" s="2"/>
      <c r="D3" s="4" t="s">
        <v>33</v>
      </c>
      <c r="E3" s="8">
        <v>43929</v>
      </c>
    </row>
    <row r="4" spans="1:5">
      <c r="A4">
        <v>2</v>
      </c>
      <c r="B4" s="2" t="s">
        <v>3</v>
      </c>
      <c r="C4" s="2"/>
      <c r="D4" s="4" t="s">
        <v>33</v>
      </c>
      <c r="E4" s="8">
        <v>43929</v>
      </c>
    </row>
    <row r="5" spans="1:5">
      <c r="A5">
        <v>3</v>
      </c>
      <c r="B5" s="2" t="s">
        <v>4</v>
      </c>
      <c r="C5" s="2"/>
      <c r="D5" s="4" t="s">
        <v>33</v>
      </c>
      <c r="E5" s="8">
        <v>43929</v>
      </c>
    </row>
    <row r="6" spans="1:5">
      <c r="A6">
        <v>4</v>
      </c>
      <c r="B6" s="2" t="s">
        <v>5</v>
      </c>
      <c r="C6" s="2"/>
      <c r="D6" s="3" t="s">
        <v>34</v>
      </c>
      <c r="E6" s="8">
        <v>43929</v>
      </c>
    </row>
    <row r="7" spans="1:5">
      <c r="A7">
        <v>5</v>
      </c>
      <c r="B7" s="2" t="s">
        <v>6</v>
      </c>
      <c r="C7" s="2"/>
      <c r="D7" s="3" t="s">
        <v>34</v>
      </c>
      <c r="E7" s="8">
        <v>43929</v>
      </c>
    </row>
    <row r="8" spans="1:5">
      <c r="A8">
        <v>6</v>
      </c>
      <c r="B8" s="2" t="s">
        <v>7</v>
      </c>
      <c r="C8" s="2"/>
      <c r="D8" s="3" t="s">
        <v>34</v>
      </c>
      <c r="E8" s="8">
        <v>43929</v>
      </c>
    </row>
    <row r="9" spans="1:5">
      <c r="A9">
        <v>7</v>
      </c>
      <c r="B9" s="2" t="s">
        <v>8</v>
      </c>
      <c r="C9" s="2"/>
      <c r="D9" s="4" t="s">
        <v>33</v>
      </c>
      <c r="E9" s="8">
        <v>43929</v>
      </c>
    </row>
    <row r="10" spans="1:5">
      <c r="A10">
        <v>8</v>
      </c>
      <c r="B10" s="2" t="s">
        <v>9</v>
      </c>
      <c r="C10" s="2"/>
      <c r="D10" s="3" t="s">
        <v>34</v>
      </c>
      <c r="E10" s="8">
        <v>43929</v>
      </c>
    </row>
    <row r="11" spans="1:5">
      <c r="A11">
        <v>9</v>
      </c>
      <c r="B11" s="2" t="s">
        <v>10</v>
      </c>
      <c r="C11" s="2"/>
      <c r="D11" s="3" t="s">
        <v>34</v>
      </c>
      <c r="E11" s="8">
        <v>43929</v>
      </c>
    </row>
    <row r="12" spans="1:5">
      <c r="A12">
        <v>10</v>
      </c>
      <c r="B12" s="2" t="s">
        <v>11</v>
      </c>
      <c r="C12" s="2"/>
      <c r="D12" s="3" t="s">
        <v>34</v>
      </c>
      <c r="E12" s="8">
        <v>43929</v>
      </c>
    </row>
    <row r="13" spans="1:5">
      <c r="A13">
        <v>11</v>
      </c>
      <c r="B13" s="2" t="s">
        <v>12</v>
      </c>
      <c r="C13" s="2"/>
      <c r="D13" s="3" t="s">
        <v>34</v>
      </c>
      <c r="E13" s="8">
        <v>43929</v>
      </c>
    </row>
    <row r="14" spans="1:5">
      <c r="A14">
        <v>12</v>
      </c>
      <c r="B14" s="2" t="s">
        <v>1</v>
      </c>
      <c r="C14" s="2"/>
      <c r="D14" s="3" t="s">
        <v>34</v>
      </c>
      <c r="E14" s="8">
        <v>43929</v>
      </c>
    </row>
    <row r="15" spans="1:5">
      <c r="A15">
        <v>13</v>
      </c>
      <c r="B15" s="2" t="s">
        <v>13</v>
      </c>
      <c r="C15" s="2"/>
      <c r="D15" s="3" t="s">
        <v>34</v>
      </c>
      <c r="E15" s="8">
        <v>43929</v>
      </c>
    </row>
    <row r="16" spans="1:5">
      <c r="A16">
        <v>14</v>
      </c>
      <c r="B16" s="2" t="s">
        <v>14</v>
      </c>
      <c r="C16" s="2"/>
      <c r="D16" s="3" t="s">
        <v>34</v>
      </c>
      <c r="E16" s="8">
        <v>43929</v>
      </c>
    </row>
    <row r="17" spans="1:5">
      <c r="A17">
        <v>15</v>
      </c>
      <c r="B17" s="2" t="s">
        <v>15</v>
      </c>
      <c r="C17" s="2"/>
      <c r="D17" s="4" t="s">
        <v>33</v>
      </c>
      <c r="E17" s="8">
        <v>43929</v>
      </c>
    </row>
    <row r="18" spans="1:5">
      <c r="A18">
        <v>16</v>
      </c>
      <c r="B18" s="2" t="s">
        <v>16</v>
      </c>
      <c r="C18" s="2"/>
      <c r="D18" s="4" t="s">
        <v>33</v>
      </c>
      <c r="E18" s="8">
        <v>43929</v>
      </c>
    </row>
    <row r="19" spans="1:5">
      <c r="A19">
        <v>17</v>
      </c>
      <c r="B19" s="2" t="s">
        <v>17</v>
      </c>
      <c r="C19" s="2"/>
      <c r="D19" s="5" t="s">
        <v>35</v>
      </c>
      <c r="E19" s="8">
        <v>43929</v>
      </c>
    </row>
    <row r="20" spans="1:5">
      <c r="A20">
        <v>18</v>
      </c>
      <c r="B20" s="2" t="s">
        <v>18</v>
      </c>
      <c r="C20" s="2"/>
      <c r="D20" s="5" t="s">
        <v>35</v>
      </c>
      <c r="E20" s="8">
        <v>43929</v>
      </c>
    </row>
    <row r="21" spans="1:5">
      <c r="A21">
        <v>19</v>
      </c>
      <c r="B21" s="2" t="s">
        <v>19</v>
      </c>
      <c r="C21" s="2"/>
      <c r="D21" s="5" t="s">
        <v>35</v>
      </c>
      <c r="E21" s="8">
        <v>43929</v>
      </c>
    </row>
    <row r="22" spans="1:5">
      <c r="A22">
        <v>20</v>
      </c>
      <c r="B22" s="2" t="s">
        <v>20</v>
      </c>
      <c r="C22" s="2"/>
      <c r="D22" s="5" t="s">
        <v>35</v>
      </c>
      <c r="E22" s="8">
        <v>43929</v>
      </c>
    </row>
    <row r="23" spans="1:5">
      <c r="A23">
        <v>21</v>
      </c>
      <c r="B23" s="2" t="s">
        <v>21</v>
      </c>
      <c r="C23" s="2"/>
      <c r="D23" s="3" t="s">
        <v>34</v>
      </c>
      <c r="E23" s="8">
        <v>43929</v>
      </c>
    </row>
    <row r="24" spans="1:5">
      <c r="A24">
        <v>22</v>
      </c>
      <c r="B24" s="2" t="s">
        <v>22</v>
      </c>
      <c r="C24" s="2"/>
      <c r="D24" s="4" t="s">
        <v>36</v>
      </c>
      <c r="E24" s="8">
        <v>43929</v>
      </c>
    </row>
    <row r="25" spans="1:5">
      <c r="A25">
        <v>23</v>
      </c>
      <c r="B25" s="2" t="s">
        <v>23</v>
      </c>
      <c r="C25" s="2"/>
      <c r="D25" s="4" t="s">
        <v>36</v>
      </c>
      <c r="E25" s="8">
        <v>43929</v>
      </c>
    </row>
    <row r="26" spans="1:5">
      <c r="A26">
        <v>24</v>
      </c>
      <c r="B26" s="2" t="s">
        <v>24</v>
      </c>
      <c r="C26" s="2"/>
      <c r="D26" s="3" t="s">
        <v>34</v>
      </c>
      <c r="E26" s="8">
        <v>43929</v>
      </c>
    </row>
    <row r="27" spans="1:5">
      <c r="A27">
        <v>25</v>
      </c>
      <c r="B27" s="2" t="s">
        <v>25</v>
      </c>
      <c r="C27" s="2"/>
      <c r="D27" s="3" t="s">
        <v>34</v>
      </c>
      <c r="E27" s="8">
        <v>43929</v>
      </c>
    </row>
    <row r="28" spans="1:5">
      <c r="A28">
        <v>26</v>
      </c>
      <c r="B28" s="2" t="s">
        <v>26</v>
      </c>
      <c r="C28" s="2"/>
      <c r="D28" s="3" t="s">
        <v>34</v>
      </c>
      <c r="E28" s="8">
        <v>43929</v>
      </c>
    </row>
    <row r="29" spans="1:5">
      <c r="A29">
        <v>27</v>
      </c>
      <c r="B29" s="2" t="s">
        <v>27</v>
      </c>
      <c r="C29" s="2"/>
      <c r="D29" s="5" t="s">
        <v>35</v>
      </c>
      <c r="E29" s="8">
        <v>43929</v>
      </c>
    </row>
    <row r="30" spans="1:5">
      <c r="A30">
        <v>28</v>
      </c>
      <c r="B30" s="2" t="s">
        <v>28</v>
      </c>
      <c r="C30" s="2"/>
      <c r="D30" s="5" t="s">
        <v>35</v>
      </c>
      <c r="E30" s="8">
        <v>43929</v>
      </c>
    </row>
    <row r="31" spans="1:5">
      <c r="A31">
        <v>29</v>
      </c>
      <c r="B31" s="2" t="s">
        <v>29</v>
      </c>
      <c r="C31" s="2"/>
      <c r="D31" s="5" t="s">
        <v>35</v>
      </c>
      <c r="E31" s="8">
        <v>43929</v>
      </c>
    </row>
    <row r="32" spans="1:5">
      <c r="A32">
        <v>30</v>
      </c>
      <c r="B32" s="2" t="s">
        <v>30</v>
      </c>
      <c r="C32" s="2"/>
      <c r="D32" s="5" t="s">
        <v>35</v>
      </c>
      <c r="E32" s="8">
        <v>43929</v>
      </c>
    </row>
    <row r="33" spans="1:5">
      <c r="A33">
        <v>31</v>
      </c>
      <c r="B33" s="2" t="s">
        <v>31</v>
      </c>
      <c r="C33" s="2"/>
      <c r="D33" s="4" t="s">
        <v>33</v>
      </c>
      <c r="E33" s="8">
        <v>43929</v>
      </c>
    </row>
    <row r="34" spans="1:5">
      <c r="D34" s="3" t="s">
        <v>37</v>
      </c>
    </row>
    <row r="35" spans="1:5">
      <c r="D35" s="3" t="s">
        <v>38</v>
      </c>
    </row>
    <row r="36" spans="1:5">
      <c r="D36" s="3" t="s">
        <v>39</v>
      </c>
    </row>
    <row r="37" spans="1:5">
      <c r="D37" s="3" t="s">
        <v>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BD851-6718-474E-A4F4-2055EF76D2AF}">
  <dimension ref="A2:L68"/>
  <sheetViews>
    <sheetView zoomScale="85" zoomScaleNormal="85" workbookViewId="0">
      <pane ySplit="2" topLeftCell="A53" activePane="bottomLeft" state="frozen"/>
      <selection pane="bottomLeft" activeCell="E62" sqref="E62"/>
    </sheetView>
  </sheetViews>
  <sheetFormatPr defaultRowHeight="15"/>
  <cols>
    <col min="1" max="2" width="6.69921875" style="144" customWidth="1"/>
    <col min="3" max="3" width="47.5" style="144" bestFit="1" customWidth="1"/>
    <col min="4" max="4" width="17.3984375" style="41" customWidth="1"/>
    <col min="5" max="5" width="18.69921875" style="41" bestFit="1" customWidth="1"/>
    <col min="6" max="6" width="6.69921875" style="145" customWidth="1"/>
    <col min="7" max="7" width="10.69921875" style="144" customWidth="1"/>
    <col min="8" max="9" width="10.69921875" style="146" customWidth="1"/>
    <col min="10" max="10" width="11.296875" style="148" bestFit="1" customWidth="1"/>
    <col min="11" max="11" width="30.69921875" style="41" customWidth="1"/>
    <col min="12" max="12" width="10.69921875" style="145" customWidth="1"/>
    <col min="13" max="16384" width="8.796875" style="41"/>
  </cols>
  <sheetData>
    <row r="2" spans="1:12">
      <c r="A2" s="53"/>
      <c r="B2" s="53"/>
      <c r="C2" s="53" t="s">
        <v>53</v>
      </c>
      <c r="D2" s="53" t="s">
        <v>582</v>
      </c>
      <c r="E2" s="53" t="s">
        <v>0</v>
      </c>
      <c r="F2" s="53"/>
      <c r="G2" s="53" t="s">
        <v>569</v>
      </c>
      <c r="H2" s="53" t="s">
        <v>164</v>
      </c>
      <c r="I2" s="53" t="s">
        <v>613</v>
      </c>
      <c r="J2" s="53" t="s">
        <v>609</v>
      </c>
      <c r="K2" s="53" t="s">
        <v>165</v>
      </c>
      <c r="L2" s="53" t="s">
        <v>191</v>
      </c>
    </row>
    <row r="3" spans="1:12">
      <c r="A3" s="54"/>
      <c r="B3" s="54"/>
      <c r="C3" s="55" t="s">
        <v>130</v>
      </c>
      <c r="D3" s="56"/>
      <c r="E3" s="56"/>
      <c r="F3" s="57"/>
      <c r="G3" s="54"/>
      <c r="H3" s="54"/>
      <c r="I3" s="54"/>
      <c r="J3" s="54"/>
      <c r="K3" s="58"/>
      <c r="L3" s="54"/>
    </row>
    <row r="4" spans="1:12">
      <c r="A4" s="59">
        <v>1</v>
      </c>
      <c r="B4" s="59">
        <v>1</v>
      </c>
      <c r="C4" s="60" t="s">
        <v>581</v>
      </c>
      <c r="D4" s="61" t="s">
        <v>4</v>
      </c>
      <c r="E4" s="61" t="s">
        <v>4</v>
      </c>
      <c r="F4" s="62" t="s">
        <v>157</v>
      </c>
      <c r="G4" s="59" t="s">
        <v>571</v>
      </c>
      <c r="H4" s="63"/>
      <c r="I4" s="63"/>
      <c r="J4" s="63"/>
      <c r="K4" s="64"/>
      <c r="L4" s="59"/>
    </row>
    <row r="5" spans="1:12">
      <c r="A5" s="59">
        <v>2</v>
      </c>
      <c r="B5" s="59">
        <v>2</v>
      </c>
      <c r="C5" s="61" t="s">
        <v>133</v>
      </c>
      <c r="D5" s="61" t="s">
        <v>6</v>
      </c>
      <c r="E5" s="61" t="s">
        <v>6</v>
      </c>
      <c r="F5" s="62" t="s">
        <v>155</v>
      </c>
      <c r="G5" s="59" t="s">
        <v>571</v>
      </c>
      <c r="H5" s="63"/>
      <c r="I5" s="63"/>
      <c r="J5" s="63"/>
      <c r="K5" s="64"/>
      <c r="L5" s="59"/>
    </row>
    <row r="6" spans="1:12">
      <c r="A6" s="59">
        <v>3</v>
      </c>
      <c r="B6" s="59">
        <v>3</v>
      </c>
      <c r="C6" s="61" t="s">
        <v>135</v>
      </c>
      <c r="D6" s="61" t="s">
        <v>583</v>
      </c>
      <c r="E6" s="61" t="s">
        <v>128</v>
      </c>
      <c r="F6" s="62" t="s">
        <v>155</v>
      </c>
      <c r="G6" s="59" t="s">
        <v>571</v>
      </c>
      <c r="H6" s="63"/>
      <c r="I6" s="63"/>
      <c r="J6" s="63"/>
      <c r="K6" s="64"/>
      <c r="L6" s="59"/>
    </row>
    <row r="7" spans="1:12">
      <c r="A7" s="59">
        <v>4</v>
      </c>
      <c r="B7" s="59">
        <v>4</v>
      </c>
      <c r="C7" s="61" t="s">
        <v>134</v>
      </c>
      <c r="D7" s="61" t="s">
        <v>12</v>
      </c>
      <c r="E7" s="61" t="s">
        <v>12</v>
      </c>
      <c r="F7" s="62" t="s">
        <v>156</v>
      </c>
      <c r="G7" s="59" t="s">
        <v>571</v>
      </c>
      <c r="H7" s="63"/>
      <c r="I7" s="63"/>
      <c r="J7" s="63"/>
      <c r="K7" s="64"/>
      <c r="L7" s="59"/>
    </row>
    <row r="8" spans="1:12">
      <c r="A8" s="59">
        <v>5</v>
      </c>
      <c r="B8" s="59">
        <v>5</v>
      </c>
      <c r="C8" s="61" t="s">
        <v>135</v>
      </c>
      <c r="D8" s="61" t="s">
        <v>584</v>
      </c>
      <c r="E8" s="61" t="s">
        <v>129</v>
      </c>
      <c r="F8" s="62" t="s">
        <v>156</v>
      </c>
      <c r="G8" s="59" t="s">
        <v>571</v>
      </c>
      <c r="H8" s="63"/>
      <c r="I8" s="63"/>
      <c r="J8" s="63"/>
      <c r="K8" s="64"/>
      <c r="L8" s="59"/>
    </row>
    <row r="9" spans="1:12">
      <c r="A9" s="59">
        <v>6</v>
      </c>
      <c r="B9" s="59">
        <v>6</v>
      </c>
      <c r="C9" s="61" t="s">
        <v>182</v>
      </c>
      <c r="D9" s="61" t="s">
        <v>29</v>
      </c>
      <c r="E9" s="61" t="s">
        <v>29</v>
      </c>
      <c r="F9" s="62" t="s">
        <v>157</v>
      </c>
      <c r="G9" s="59" t="s">
        <v>571</v>
      </c>
      <c r="H9" s="63"/>
      <c r="I9" s="63"/>
      <c r="J9" s="63"/>
      <c r="K9" s="64"/>
      <c r="L9" s="59"/>
    </row>
    <row r="10" spans="1:12">
      <c r="A10" s="59">
        <v>7</v>
      </c>
      <c r="B10" s="59">
        <v>7</v>
      </c>
      <c r="C10" s="61" t="s">
        <v>183</v>
      </c>
      <c r="D10" s="61" t="s">
        <v>30</v>
      </c>
      <c r="E10" s="61" t="s">
        <v>30</v>
      </c>
      <c r="F10" s="62" t="s">
        <v>157</v>
      </c>
      <c r="G10" s="59" t="s">
        <v>571</v>
      </c>
      <c r="H10" s="63"/>
      <c r="I10" s="63"/>
      <c r="J10" s="63"/>
      <c r="K10" s="64"/>
      <c r="L10" s="59"/>
    </row>
    <row r="11" spans="1:12" ht="13.2" customHeight="1">
      <c r="A11" s="59">
        <v>8</v>
      </c>
      <c r="B11" s="59">
        <v>8</v>
      </c>
      <c r="C11" s="61" t="s">
        <v>184</v>
      </c>
      <c r="D11" s="61" t="s">
        <v>2</v>
      </c>
      <c r="E11" s="61" t="s">
        <v>2</v>
      </c>
      <c r="F11" s="62" t="s">
        <v>157</v>
      </c>
      <c r="G11" s="59" t="s">
        <v>571</v>
      </c>
      <c r="H11" s="63"/>
      <c r="I11" s="63"/>
      <c r="J11" s="63"/>
      <c r="K11" s="64"/>
      <c r="L11" s="59"/>
    </row>
    <row r="12" spans="1:12">
      <c r="A12" s="59">
        <v>9</v>
      </c>
      <c r="B12" s="59">
        <v>9</v>
      </c>
      <c r="C12" s="61" t="s">
        <v>185</v>
      </c>
      <c r="D12" s="61" t="s">
        <v>31</v>
      </c>
      <c r="E12" s="61" t="s">
        <v>31</v>
      </c>
      <c r="F12" s="62" t="s">
        <v>157</v>
      </c>
      <c r="G12" s="59" t="s">
        <v>571</v>
      </c>
      <c r="H12" s="63"/>
      <c r="I12" s="63"/>
      <c r="J12" s="63"/>
      <c r="K12" s="64"/>
      <c r="L12" s="59"/>
    </row>
    <row r="13" spans="1:12">
      <c r="A13" s="59">
        <v>10</v>
      </c>
      <c r="B13" s="59">
        <v>10</v>
      </c>
      <c r="C13" s="61" t="s">
        <v>136</v>
      </c>
      <c r="D13" s="61" t="s">
        <v>16</v>
      </c>
      <c r="E13" s="61" t="s">
        <v>16</v>
      </c>
      <c r="F13" s="62" t="s">
        <v>157</v>
      </c>
      <c r="G13" s="59" t="s">
        <v>571</v>
      </c>
      <c r="H13" s="63"/>
      <c r="I13" s="63"/>
      <c r="J13" s="63"/>
      <c r="K13" s="64"/>
      <c r="L13" s="59"/>
    </row>
    <row r="14" spans="1:12">
      <c r="A14" s="65">
        <v>11</v>
      </c>
      <c r="B14" s="65">
        <v>11</v>
      </c>
      <c r="C14" s="66" t="s">
        <v>137</v>
      </c>
      <c r="D14" s="66" t="s">
        <v>15</v>
      </c>
      <c r="E14" s="66" t="s">
        <v>15</v>
      </c>
      <c r="F14" s="67" t="s">
        <v>157</v>
      </c>
      <c r="G14" s="59" t="s">
        <v>571</v>
      </c>
      <c r="H14" s="68"/>
      <c r="I14" s="68"/>
      <c r="J14" s="68"/>
      <c r="K14" s="69"/>
      <c r="L14" s="65"/>
    </row>
    <row r="15" spans="1:12">
      <c r="A15" s="54"/>
      <c r="B15" s="54"/>
      <c r="C15" s="55" t="s">
        <v>151</v>
      </c>
      <c r="D15" s="56"/>
      <c r="E15" s="56"/>
      <c r="F15" s="57"/>
      <c r="G15" s="54"/>
      <c r="H15" s="54"/>
      <c r="I15" s="54"/>
      <c r="J15" s="54"/>
      <c r="K15" s="58"/>
      <c r="L15" s="54"/>
    </row>
    <row r="16" spans="1:12">
      <c r="A16" s="70">
        <v>12</v>
      </c>
      <c r="B16" s="70">
        <v>1</v>
      </c>
      <c r="C16" s="71" t="s">
        <v>138</v>
      </c>
      <c r="D16" s="72" t="s">
        <v>26</v>
      </c>
      <c r="E16" s="72" t="s">
        <v>26</v>
      </c>
      <c r="F16" s="62" t="s">
        <v>157</v>
      </c>
      <c r="G16" s="70" t="s">
        <v>127</v>
      </c>
      <c r="H16" s="63"/>
      <c r="I16" s="63"/>
      <c r="J16" s="63"/>
      <c r="K16" s="73"/>
      <c r="L16" s="70"/>
    </row>
    <row r="17" spans="1:12">
      <c r="A17" s="70">
        <v>13</v>
      </c>
      <c r="B17" s="70">
        <v>2</v>
      </c>
      <c r="C17" s="71" t="s">
        <v>139</v>
      </c>
      <c r="D17" s="72" t="s">
        <v>13</v>
      </c>
      <c r="E17" s="72" t="s">
        <v>13</v>
      </c>
      <c r="F17" s="62" t="s">
        <v>157</v>
      </c>
      <c r="G17" s="70" t="s">
        <v>127</v>
      </c>
      <c r="H17" s="63"/>
      <c r="I17" s="63"/>
      <c r="J17" s="63"/>
      <c r="K17" s="73"/>
      <c r="L17" s="70"/>
    </row>
    <row r="18" spans="1:12">
      <c r="A18" s="70">
        <v>14</v>
      </c>
      <c r="B18" s="70">
        <v>3</v>
      </c>
      <c r="C18" s="71" t="s">
        <v>140</v>
      </c>
      <c r="D18" s="72" t="s">
        <v>14</v>
      </c>
      <c r="E18" s="72" t="s">
        <v>14</v>
      </c>
      <c r="F18" s="62" t="s">
        <v>157</v>
      </c>
      <c r="G18" s="70" t="s">
        <v>127</v>
      </c>
      <c r="H18" s="63"/>
      <c r="I18" s="63"/>
      <c r="J18" s="63"/>
      <c r="K18" s="73"/>
      <c r="L18" s="70"/>
    </row>
    <row r="19" spans="1:12">
      <c r="A19" s="70">
        <v>15</v>
      </c>
      <c r="B19" s="70">
        <v>4</v>
      </c>
      <c r="C19" s="71" t="s">
        <v>141</v>
      </c>
      <c r="D19" s="72" t="s">
        <v>21</v>
      </c>
      <c r="E19" s="72" t="s">
        <v>21</v>
      </c>
      <c r="F19" s="62" t="s">
        <v>157</v>
      </c>
      <c r="G19" s="70" t="s">
        <v>127</v>
      </c>
      <c r="H19" s="63"/>
      <c r="I19" s="63"/>
      <c r="J19" s="63"/>
      <c r="K19" s="73"/>
      <c r="L19" s="70"/>
    </row>
    <row r="20" spans="1:12">
      <c r="A20" s="70">
        <v>16</v>
      </c>
      <c r="B20" s="70">
        <v>5</v>
      </c>
      <c r="C20" s="71" t="s">
        <v>142</v>
      </c>
      <c r="D20" s="72" t="s">
        <v>7</v>
      </c>
      <c r="E20" s="72" t="s">
        <v>7</v>
      </c>
      <c r="F20" s="62" t="s">
        <v>157</v>
      </c>
      <c r="G20" s="70" t="s">
        <v>127</v>
      </c>
      <c r="H20" s="63"/>
      <c r="I20" s="63"/>
      <c r="J20" s="63"/>
      <c r="K20" s="73"/>
      <c r="L20" s="70"/>
    </row>
    <row r="21" spans="1:12">
      <c r="A21" s="74">
        <v>17</v>
      </c>
      <c r="B21" s="70">
        <v>6</v>
      </c>
      <c r="C21" s="75" t="s">
        <v>143</v>
      </c>
      <c r="D21" s="76" t="s">
        <v>25</v>
      </c>
      <c r="E21" s="76" t="s">
        <v>25</v>
      </c>
      <c r="F21" s="67" t="s">
        <v>157</v>
      </c>
      <c r="G21" s="70" t="s">
        <v>127</v>
      </c>
      <c r="H21" s="68"/>
      <c r="I21" s="68"/>
      <c r="J21" s="68"/>
      <c r="K21" s="77"/>
      <c r="L21" s="74"/>
    </row>
    <row r="22" spans="1:12">
      <c r="A22" s="54"/>
      <c r="B22" s="54"/>
      <c r="C22" s="55" t="s">
        <v>152</v>
      </c>
      <c r="D22" s="56"/>
      <c r="E22" s="56"/>
      <c r="F22" s="57"/>
      <c r="G22" s="54"/>
      <c r="H22" s="54"/>
      <c r="I22" s="54"/>
      <c r="J22" s="54"/>
      <c r="K22" s="58"/>
      <c r="L22" s="54"/>
    </row>
    <row r="23" spans="1:12">
      <c r="A23" s="78">
        <v>18</v>
      </c>
      <c r="B23" s="78">
        <v>1</v>
      </c>
      <c r="C23" s="79" t="s">
        <v>146</v>
      </c>
      <c r="D23" s="80" t="s">
        <v>1</v>
      </c>
      <c r="E23" s="80" t="s">
        <v>1</v>
      </c>
      <c r="F23" s="81" t="s">
        <v>157</v>
      </c>
      <c r="G23" s="78" t="s">
        <v>570</v>
      </c>
      <c r="H23" s="82" t="s">
        <v>175</v>
      </c>
      <c r="I23" s="82" t="s">
        <v>614</v>
      </c>
      <c r="J23" s="82"/>
      <c r="K23" s="83" t="s">
        <v>176</v>
      </c>
      <c r="L23" s="78"/>
    </row>
    <row r="24" spans="1:12">
      <c r="A24" s="84">
        <v>19</v>
      </c>
      <c r="B24" s="84">
        <v>2</v>
      </c>
      <c r="C24" s="85" t="s">
        <v>147</v>
      </c>
      <c r="D24" s="86" t="s">
        <v>5</v>
      </c>
      <c r="E24" s="86" t="s">
        <v>5</v>
      </c>
      <c r="F24" s="62" t="s">
        <v>155</v>
      </c>
      <c r="G24" s="78" t="s">
        <v>570</v>
      </c>
      <c r="H24" s="63" t="s">
        <v>175</v>
      </c>
      <c r="I24" s="63"/>
      <c r="J24" s="63"/>
      <c r="K24" s="87" t="s">
        <v>176</v>
      </c>
      <c r="L24" s="84"/>
    </row>
    <row r="25" spans="1:12" ht="30">
      <c r="A25" s="84">
        <v>20</v>
      </c>
      <c r="B25" s="78">
        <v>3</v>
      </c>
      <c r="C25" s="85" t="s">
        <v>148</v>
      </c>
      <c r="D25" s="88" t="s">
        <v>9</v>
      </c>
      <c r="E25" s="88" t="s">
        <v>177</v>
      </c>
      <c r="F25" s="62" t="s">
        <v>155</v>
      </c>
      <c r="G25" s="78" t="s">
        <v>570</v>
      </c>
      <c r="H25" s="63"/>
      <c r="I25" s="63"/>
      <c r="J25" s="63"/>
      <c r="K25" s="87"/>
      <c r="L25" s="84"/>
    </row>
    <row r="26" spans="1:12" ht="30">
      <c r="A26" s="84">
        <v>21</v>
      </c>
      <c r="B26" s="84">
        <v>4</v>
      </c>
      <c r="C26" s="85" t="s">
        <v>149</v>
      </c>
      <c r="D26" s="88" t="s">
        <v>19</v>
      </c>
      <c r="E26" s="88" t="s">
        <v>162</v>
      </c>
      <c r="F26" s="62" t="s">
        <v>155</v>
      </c>
      <c r="G26" s="78" t="s">
        <v>570</v>
      </c>
      <c r="H26" s="63"/>
      <c r="I26" s="63"/>
      <c r="J26" s="63"/>
      <c r="K26" s="87"/>
      <c r="L26" s="84"/>
    </row>
    <row r="27" spans="1:12" ht="45">
      <c r="A27" s="84">
        <v>22</v>
      </c>
      <c r="B27" s="78">
        <v>5</v>
      </c>
      <c r="C27" s="85" t="s">
        <v>150</v>
      </c>
      <c r="D27" s="88" t="s">
        <v>10</v>
      </c>
      <c r="E27" s="88" t="s">
        <v>153</v>
      </c>
      <c r="F27" s="62" t="s">
        <v>156</v>
      </c>
      <c r="G27" s="78" t="s">
        <v>570</v>
      </c>
      <c r="H27" s="63" t="s">
        <v>175</v>
      </c>
      <c r="I27" s="63"/>
      <c r="J27" s="63"/>
      <c r="K27" s="89" t="s">
        <v>178</v>
      </c>
      <c r="L27" s="84"/>
    </row>
    <row r="28" spans="1:12" ht="30">
      <c r="A28" s="84">
        <v>23</v>
      </c>
      <c r="B28" s="84">
        <v>6</v>
      </c>
      <c r="C28" s="85" t="s">
        <v>585</v>
      </c>
      <c r="D28" s="88" t="s">
        <v>586</v>
      </c>
      <c r="E28" s="88" t="s">
        <v>10</v>
      </c>
      <c r="F28" s="62" t="s">
        <v>156</v>
      </c>
      <c r="G28" s="78" t="s">
        <v>570</v>
      </c>
      <c r="H28" s="63"/>
      <c r="I28" s="63"/>
      <c r="J28" s="63"/>
      <c r="K28" s="89" t="s">
        <v>178</v>
      </c>
      <c r="L28" s="84"/>
    </row>
    <row r="29" spans="1:12">
      <c r="A29" s="90"/>
      <c r="B29" s="90"/>
      <c r="C29" s="91" t="s">
        <v>186</v>
      </c>
      <c r="D29" s="92"/>
      <c r="E29" s="92"/>
      <c r="F29" s="93"/>
      <c r="G29" s="90"/>
      <c r="H29" s="90"/>
      <c r="I29" s="90"/>
      <c r="J29" s="90"/>
      <c r="K29" s="94"/>
      <c r="L29" s="95"/>
    </row>
    <row r="30" spans="1:12" ht="45">
      <c r="A30" s="96">
        <v>24</v>
      </c>
      <c r="B30" s="96">
        <v>1</v>
      </c>
      <c r="C30" s="97" t="s">
        <v>574</v>
      </c>
      <c r="D30" s="98" t="s">
        <v>592</v>
      </c>
      <c r="E30" s="99" t="s">
        <v>575</v>
      </c>
      <c r="F30" s="62" t="s">
        <v>155</v>
      </c>
      <c r="G30" s="96" t="s">
        <v>572</v>
      </c>
      <c r="H30" s="63"/>
      <c r="I30" s="63"/>
      <c r="J30" s="63"/>
      <c r="K30" s="100"/>
      <c r="L30" s="96"/>
    </row>
    <row r="31" spans="1:12" ht="30">
      <c r="A31" s="96">
        <v>25</v>
      </c>
      <c r="B31" s="96">
        <v>2</v>
      </c>
      <c r="C31" s="97" t="s">
        <v>190</v>
      </c>
      <c r="D31" s="98" t="s">
        <v>606</v>
      </c>
      <c r="E31" s="99" t="s">
        <v>189</v>
      </c>
      <c r="F31" s="62" t="s">
        <v>155</v>
      </c>
      <c r="G31" s="96" t="s">
        <v>572</v>
      </c>
      <c r="H31" s="63"/>
      <c r="I31" s="63"/>
      <c r="J31" s="63"/>
      <c r="K31" s="100"/>
      <c r="L31" s="96"/>
    </row>
    <row r="32" spans="1:12" ht="30">
      <c r="A32" s="96">
        <v>26</v>
      </c>
      <c r="B32" s="96">
        <v>3</v>
      </c>
      <c r="C32" s="97" t="s">
        <v>187</v>
      </c>
      <c r="D32" s="98" t="s">
        <v>607</v>
      </c>
      <c r="E32" s="99" t="s">
        <v>177</v>
      </c>
      <c r="F32" s="62" t="s">
        <v>155</v>
      </c>
      <c r="G32" s="96" t="s">
        <v>572</v>
      </c>
      <c r="H32" s="63"/>
      <c r="I32" s="63"/>
      <c r="J32" s="63"/>
      <c r="K32" s="100"/>
      <c r="L32" s="96" t="s">
        <v>192</v>
      </c>
    </row>
    <row r="33" spans="1:12" ht="30">
      <c r="A33" s="96">
        <v>27</v>
      </c>
      <c r="B33" s="96">
        <v>4</v>
      </c>
      <c r="C33" s="97" t="s">
        <v>188</v>
      </c>
      <c r="D33" s="98"/>
      <c r="E33" s="99" t="s">
        <v>194</v>
      </c>
      <c r="F33" s="62" t="s">
        <v>155</v>
      </c>
      <c r="G33" s="96" t="s">
        <v>572</v>
      </c>
      <c r="H33" s="63"/>
      <c r="I33" s="63"/>
      <c r="J33" s="63"/>
      <c r="K33" s="101"/>
      <c r="L33" s="96"/>
    </row>
    <row r="34" spans="1:12" ht="30">
      <c r="A34" s="96">
        <v>28</v>
      </c>
      <c r="B34" s="96">
        <v>5</v>
      </c>
      <c r="C34" s="97" t="s">
        <v>193</v>
      </c>
      <c r="D34" s="98"/>
      <c r="E34" s="99" t="s">
        <v>195</v>
      </c>
      <c r="F34" s="62" t="s">
        <v>155</v>
      </c>
      <c r="G34" s="96" t="s">
        <v>572</v>
      </c>
      <c r="H34" s="63"/>
      <c r="I34" s="63"/>
      <c r="J34" s="63"/>
      <c r="K34" s="101"/>
      <c r="L34" s="96"/>
    </row>
    <row r="35" spans="1:12" ht="30">
      <c r="A35" s="96">
        <v>29</v>
      </c>
      <c r="B35" s="96">
        <v>6</v>
      </c>
      <c r="C35" s="97" t="s">
        <v>573</v>
      </c>
      <c r="D35" s="98" t="s">
        <v>1</v>
      </c>
      <c r="E35" s="99" t="s">
        <v>577</v>
      </c>
      <c r="F35" s="62"/>
      <c r="G35" s="96"/>
      <c r="H35" s="63"/>
      <c r="I35" s="63"/>
      <c r="J35" s="63"/>
      <c r="K35" s="101"/>
      <c r="L35" s="96"/>
    </row>
    <row r="36" spans="1:12" ht="30">
      <c r="A36" s="96">
        <v>30</v>
      </c>
      <c r="B36" s="96">
        <v>7</v>
      </c>
      <c r="C36" s="97" t="s">
        <v>576</v>
      </c>
      <c r="D36" s="98"/>
      <c r="E36" s="99" t="s">
        <v>578</v>
      </c>
      <c r="F36" s="62"/>
      <c r="G36" s="96"/>
      <c r="H36" s="63"/>
      <c r="I36" s="63"/>
      <c r="J36" s="63"/>
      <c r="K36" s="101"/>
      <c r="L36" s="96"/>
    </row>
    <row r="37" spans="1:12" ht="30">
      <c r="A37" s="96">
        <v>31</v>
      </c>
      <c r="B37" s="96">
        <v>8</v>
      </c>
      <c r="C37" s="97" t="s">
        <v>579</v>
      </c>
      <c r="D37" s="98"/>
      <c r="E37" s="99" t="s">
        <v>194</v>
      </c>
      <c r="F37" s="62" t="s">
        <v>155</v>
      </c>
      <c r="G37" s="96" t="s">
        <v>572</v>
      </c>
      <c r="H37" s="63"/>
      <c r="I37" s="63"/>
      <c r="J37" s="63"/>
      <c r="K37" s="101"/>
      <c r="L37" s="96"/>
    </row>
    <row r="38" spans="1:12">
      <c r="A38" s="96"/>
      <c r="B38" s="96"/>
      <c r="C38" s="97"/>
      <c r="D38" s="98"/>
      <c r="E38" s="99"/>
      <c r="F38" s="62"/>
      <c r="G38" s="96"/>
      <c r="H38" s="63"/>
      <c r="I38" s="63"/>
      <c r="J38" s="63"/>
      <c r="K38" s="101"/>
      <c r="L38" s="96"/>
    </row>
    <row r="39" spans="1:12">
      <c r="A39" s="90"/>
      <c r="B39" s="90"/>
      <c r="C39" s="91" t="s">
        <v>154</v>
      </c>
      <c r="D39" s="92"/>
      <c r="E39" s="92"/>
      <c r="F39" s="93"/>
      <c r="G39" s="90"/>
      <c r="H39" s="90"/>
      <c r="I39" s="90"/>
      <c r="J39" s="90"/>
      <c r="K39" s="94"/>
      <c r="L39" s="95"/>
    </row>
    <row r="40" spans="1:12" ht="60">
      <c r="A40" s="96">
        <v>32</v>
      </c>
      <c r="B40" s="96">
        <v>1</v>
      </c>
      <c r="C40" s="97" t="s">
        <v>158</v>
      </c>
      <c r="D40" s="98"/>
      <c r="E40" s="99" t="s">
        <v>610</v>
      </c>
      <c r="F40" s="62" t="s">
        <v>155</v>
      </c>
      <c r="G40" s="96" t="s">
        <v>591</v>
      </c>
      <c r="H40" s="63" t="s">
        <v>175</v>
      </c>
      <c r="I40" s="63"/>
      <c r="J40" s="63"/>
      <c r="K40" s="100" t="s">
        <v>179</v>
      </c>
      <c r="L40" s="96"/>
    </row>
    <row r="41" spans="1:12" ht="60">
      <c r="A41" s="96">
        <v>33</v>
      </c>
      <c r="B41" s="96">
        <v>2</v>
      </c>
      <c r="C41" s="97" t="s">
        <v>159</v>
      </c>
      <c r="D41" s="98"/>
      <c r="E41" s="99" t="s">
        <v>160</v>
      </c>
      <c r="F41" s="62" t="s">
        <v>155</v>
      </c>
      <c r="G41" s="96" t="s">
        <v>591</v>
      </c>
      <c r="H41" s="63" t="s">
        <v>175</v>
      </c>
      <c r="I41" s="63"/>
      <c r="J41" s="63"/>
      <c r="K41" s="100" t="s">
        <v>179</v>
      </c>
      <c r="L41" s="96"/>
    </row>
    <row r="42" spans="1:12" ht="60">
      <c r="A42" s="96">
        <v>34</v>
      </c>
      <c r="B42" s="96">
        <v>3</v>
      </c>
      <c r="C42" s="97" t="s">
        <v>171</v>
      </c>
      <c r="D42" s="98"/>
      <c r="E42" s="99" t="s">
        <v>160</v>
      </c>
      <c r="F42" s="62" t="s">
        <v>155</v>
      </c>
      <c r="G42" s="96" t="s">
        <v>591</v>
      </c>
      <c r="H42" s="63"/>
      <c r="I42" s="63"/>
      <c r="J42" s="63"/>
      <c r="K42" s="101"/>
      <c r="L42" s="96"/>
    </row>
    <row r="43" spans="1:12" ht="30">
      <c r="A43" s="96">
        <v>35</v>
      </c>
      <c r="B43" s="96">
        <v>4</v>
      </c>
      <c r="C43" s="97" t="s">
        <v>161</v>
      </c>
      <c r="D43" s="98"/>
      <c r="E43" s="99" t="s">
        <v>162</v>
      </c>
      <c r="F43" s="62" t="s">
        <v>155</v>
      </c>
      <c r="G43" s="96" t="s">
        <v>591</v>
      </c>
      <c r="H43" s="63"/>
      <c r="I43" s="63"/>
      <c r="J43" s="63"/>
      <c r="K43" s="101"/>
      <c r="L43" s="96"/>
    </row>
    <row r="44" spans="1:12" ht="30">
      <c r="A44" s="96">
        <v>36</v>
      </c>
      <c r="B44" s="96">
        <v>5</v>
      </c>
      <c r="C44" s="97" t="s">
        <v>163</v>
      </c>
      <c r="D44" s="98"/>
      <c r="E44" s="99" t="s">
        <v>162</v>
      </c>
      <c r="F44" s="62" t="s">
        <v>155</v>
      </c>
      <c r="G44" s="96" t="s">
        <v>591</v>
      </c>
      <c r="H44" s="63"/>
      <c r="I44" s="63"/>
      <c r="J44" s="63"/>
      <c r="K44" s="101"/>
      <c r="L44" s="96"/>
    </row>
    <row r="45" spans="1:12" ht="30">
      <c r="A45" s="96">
        <v>37</v>
      </c>
      <c r="B45" s="96">
        <v>6</v>
      </c>
      <c r="C45" s="97" t="s">
        <v>166</v>
      </c>
      <c r="D45" s="98"/>
      <c r="E45" s="99" t="s">
        <v>162</v>
      </c>
      <c r="F45" s="62" t="s">
        <v>155</v>
      </c>
      <c r="G45" s="96" t="s">
        <v>591</v>
      </c>
      <c r="H45" s="63"/>
      <c r="I45" s="63"/>
      <c r="J45" s="63"/>
      <c r="K45" s="101"/>
      <c r="L45" s="96"/>
    </row>
    <row r="46" spans="1:12" ht="30">
      <c r="A46" s="96">
        <v>38</v>
      </c>
      <c r="B46" s="96">
        <v>7</v>
      </c>
      <c r="C46" s="97" t="s">
        <v>167</v>
      </c>
      <c r="D46" s="101"/>
      <c r="E46" s="100" t="s">
        <v>169</v>
      </c>
      <c r="F46" s="63" t="s">
        <v>156</v>
      </c>
      <c r="G46" s="96" t="s">
        <v>591</v>
      </c>
      <c r="H46" s="63"/>
      <c r="I46" s="63"/>
      <c r="J46" s="63"/>
      <c r="K46" s="101" t="s">
        <v>608</v>
      </c>
      <c r="L46" s="96"/>
    </row>
    <row r="47" spans="1:12" ht="30">
      <c r="A47" s="96">
        <v>39</v>
      </c>
      <c r="B47" s="96">
        <v>8</v>
      </c>
      <c r="C47" s="97" t="s">
        <v>580</v>
      </c>
      <c r="D47" s="101"/>
      <c r="E47" s="100" t="s">
        <v>169</v>
      </c>
      <c r="F47" s="63" t="s">
        <v>156</v>
      </c>
      <c r="G47" s="96" t="s">
        <v>591</v>
      </c>
      <c r="H47" s="63"/>
      <c r="I47" s="63"/>
      <c r="J47" s="63"/>
      <c r="K47" s="101"/>
      <c r="L47" s="96"/>
    </row>
    <row r="48" spans="1:12" ht="30">
      <c r="A48" s="96">
        <v>40</v>
      </c>
      <c r="B48" s="96">
        <v>9</v>
      </c>
      <c r="C48" s="97" t="s">
        <v>168</v>
      </c>
      <c r="D48" s="101"/>
      <c r="E48" s="100" t="s">
        <v>170</v>
      </c>
      <c r="F48" s="63" t="s">
        <v>156</v>
      </c>
      <c r="G48" s="96" t="s">
        <v>591</v>
      </c>
      <c r="H48" s="63" t="s">
        <v>175</v>
      </c>
      <c r="I48" s="63"/>
      <c r="J48" s="63"/>
      <c r="K48" s="100" t="s">
        <v>180</v>
      </c>
      <c r="L48" s="96"/>
    </row>
    <row r="49" spans="1:12" ht="30">
      <c r="A49" s="96">
        <v>41</v>
      </c>
      <c r="B49" s="96">
        <v>10</v>
      </c>
      <c r="C49" s="102" t="s">
        <v>587</v>
      </c>
      <c r="D49" s="103"/>
      <c r="E49" s="104" t="s">
        <v>170</v>
      </c>
      <c r="F49" s="68" t="s">
        <v>156</v>
      </c>
      <c r="G49" s="96" t="s">
        <v>591</v>
      </c>
      <c r="H49" s="68"/>
      <c r="I49" s="68"/>
      <c r="J49" s="68"/>
      <c r="K49" s="103"/>
      <c r="L49" s="105"/>
    </row>
    <row r="50" spans="1:12" ht="30">
      <c r="A50" s="96">
        <v>42</v>
      </c>
      <c r="B50" s="96">
        <v>11</v>
      </c>
      <c r="C50" s="102" t="s">
        <v>172</v>
      </c>
      <c r="D50" s="103"/>
      <c r="E50" s="104" t="s">
        <v>170</v>
      </c>
      <c r="F50" s="68" t="s">
        <v>156</v>
      </c>
      <c r="G50" s="96" t="s">
        <v>591</v>
      </c>
      <c r="H50" s="68"/>
      <c r="I50" s="68"/>
      <c r="J50" s="68"/>
      <c r="K50" s="103"/>
      <c r="L50" s="105"/>
    </row>
    <row r="51" spans="1:12">
      <c r="A51" s="106"/>
      <c r="B51" s="106"/>
      <c r="C51" s="107" t="s">
        <v>181</v>
      </c>
      <c r="D51" s="108"/>
      <c r="E51" s="108"/>
      <c r="F51" s="109"/>
      <c r="G51" s="106"/>
      <c r="H51" s="106"/>
      <c r="I51" s="106"/>
      <c r="J51" s="106"/>
      <c r="K51" s="110"/>
      <c r="L51" s="111"/>
    </row>
    <row r="52" spans="1:12" ht="60">
      <c r="A52" s="112">
        <v>43</v>
      </c>
      <c r="B52" s="112">
        <v>1</v>
      </c>
      <c r="C52" s="113" t="s">
        <v>567</v>
      </c>
      <c r="D52" s="114"/>
      <c r="E52" s="115" t="s">
        <v>160</v>
      </c>
      <c r="F52" s="116" t="s">
        <v>155</v>
      </c>
      <c r="G52" s="112" t="s">
        <v>591</v>
      </c>
      <c r="H52" s="63"/>
      <c r="I52" s="63"/>
      <c r="J52" s="63"/>
      <c r="K52" s="117"/>
      <c r="L52" s="118" t="s">
        <v>192</v>
      </c>
    </row>
    <row r="53" spans="1:12">
      <c r="A53" s="112">
        <v>44</v>
      </c>
      <c r="B53" s="112">
        <v>2</v>
      </c>
      <c r="C53" s="119" t="s">
        <v>563</v>
      </c>
      <c r="D53" s="120"/>
      <c r="E53" s="120" t="s">
        <v>4</v>
      </c>
      <c r="F53" s="121" t="s">
        <v>156</v>
      </c>
      <c r="G53" s="112" t="s">
        <v>591</v>
      </c>
      <c r="H53" s="68"/>
      <c r="I53" s="68"/>
      <c r="J53" s="68"/>
      <c r="K53" s="122"/>
      <c r="L53" s="118"/>
    </row>
    <row r="54" spans="1:12">
      <c r="A54" s="123">
        <v>45</v>
      </c>
      <c r="B54" s="123">
        <v>3</v>
      </c>
      <c r="C54" s="124" t="s">
        <v>568</v>
      </c>
      <c r="D54" s="125"/>
      <c r="E54" s="125" t="s">
        <v>5</v>
      </c>
      <c r="F54" s="126" t="s">
        <v>155</v>
      </c>
      <c r="G54" s="123" t="s">
        <v>593</v>
      </c>
      <c r="H54" s="62"/>
      <c r="I54" s="62"/>
      <c r="J54" s="63"/>
      <c r="K54" s="127"/>
      <c r="L54" s="123"/>
    </row>
    <row r="55" spans="1:12">
      <c r="A55" s="128">
        <v>46</v>
      </c>
      <c r="B55" s="128">
        <v>4</v>
      </c>
      <c r="C55" s="129" t="s">
        <v>611</v>
      </c>
      <c r="D55" s="130"/>
      <c r="E55" s="130" t="s">
        <v>17</v>
      </c>
      <c r="F55" s="131" t="s">
        <v>155</v>
      </c>
      <c r="G55" s="128" t="s">
        <v>593</v>
      </c>
      <c r="H55" s="132" t="s">
        <v>175</v>
      </c>
      <c r="I55" s="132"/>
      <c r="J55" s="147">
        <v>44091</v>
      </c>
      <c r="K55" s="133" t="s">
        <v>609</v>
      </c>
      <c r="L55" s="128"/>
    </row>
    <row r="56" spans="1:12">
      <c r="A56" s="123">
        <v>47</v>
      </c>
      <c r="B56" s="123">
        <v>5</v>
      </c>
      <c r="C56" s="134" t="s">
        <v>564</v>
      </c>
      <c r="D56" s="135"/>
      <c r="E56" s="125" t="s">
        <v>18</v>
      </c>
      <c r="F56" s="136" t="s">
        <v>156</v>
      </c>
      <c r="G56" s="123" t="s">
        <v>593</v>
      </c>
      <c r="H56" s="62"/>
      <c r="I56" s="62"/>
      <c r="J56" s="63"/>
      <c r="K56" s="137"/>
      <c r="L56" s="138"/>
    </row>
    <row r="57" spans="1:12">
      <c r="A57" s="112">
        <v>48</v>
      </c>
      <c r="B57" s="112">
        <v>6</v>
      </c>
      <c r="C57" s="113" t="s">
        <v>597</v>
      </c>
      <c r="D57" s="114"/>
      <c r="E57" s="114" t="s">
        <v>598</v>
      </c>
      <c r="F57" s="121"/>
      <c r="G57" s="116" t="s">
        <v>604</v>
      </c>
      <c r="H57" s="62"/>
      <c r="I57" s="62"/>
      <c r="J57" s="63"/>
      <c r="K57" s="139"/>
      <c r="L57" s="112"/>
    </row>
    <row r="58" spans="1:12" ht="45">
      <c r="A58" s="112">
        <v>49</v>
      </c>
      <c r="B58" s="112">
        <v>7</v>
      </c>
      <c r="C58" s="113" t="s">
        <v>600</v>
      </c>
      <c r="D58" s="114"/>
      <c r="E58" s="115" t="s">
        <v>601</v>
      </c>
      <c r="F58" s="121" t="s">
        <v>156</v>
      </c>
      <c r="G58" s="116" t="s">
        <v>604</v>
      </c>
      <c r="H58" s="62"/>
      <c r="I58" s="62"/>
      <c r="J58" s="63"/>
      <c r="K58" s="139"/>
      <c r="L58" s="112"/>
    </row>
    <row r="59" spans="1:12" ht="30">
      <c r="A59" s="112">
        <v>50</v>
      </c>
      <c r="B59" s="112">
        <v>8</v>
      </c>
      <c r="C59" s="119" t="s">
        <v>565</v>
      </c>
      <c r="D59" s="120"/>
      <c r="E59" s="115" t="s">
        <v>170</v>
      </c>
      <c r="F59" s="121" t="s">
        <v>156</v>
      </c>
      <c r="G59" s="116" t="s">
        <v>604</v>
      </c>
      <c r="H59" s="68"/>
      <c r="I59" s="68"/>
      <c r="J59" s="68"/>
      <c r="K59" s="122"/>
      <c r="L59" s="118"/>
    </row>
    <row r="60" spans="1:12" ht="60">
      <c r="A60" s="112">
        <v>51</v>
      </c>
      <c r="B60" s="112">
        <v>9</v>
      </c>
      <c r="C60" s="113" t="s">
        <v>599</v>
      </c>
      <c r="D60" s="114"/>
      <c r="E60" s="115" t="s">
        <v>605</v>
      </c>
      <c r="F60" s="140" t="s">
        <v>155</v>
      </c>
      <c r="G60" s="116" t="s">
        <v>604</v>
      </c>
      <c r="H60" s="62"/>
      <c r="I60" s="62"/>
      <c r="J60" s="63"/>
      <c r="K60" s="139"/>
      <c r="L60" s="112"/>
    </row>
    <row r="61" spans="1:12" ht="45">
      <c r="A61" s="123">
        <v>52</v>
      </c>
      <c r="B61" s="123">
        <v>10</v>
      </c>
      <c r="C61" s="124" t="s">
        <v>588</v>
      </c>
      <c r="D61" s="125"/>
      <c r="E61" s="141" t="s">
        <v>589</v>
      </c>
      <c r="F61" s="126" t="s">
        <v>155</v>
      </c>
      <c r="G61" s="126" t="s">
        <v>595</v>
      </c>
      <c r="H61" s="62"/>
      <c r="I61" s="62"/>
      <c r="J61" s="63"/>
      <c r="K61" s="142"/>
      <c r="L61" s="123"/>
    </row>
    <row r="62" spans="1:12">
      <c r="A62" s="123">
        <v>53</v>
      </c>
      <c r="B62" s="123">
        <v>11</v>
      </c>
      <c r="C62" s="124" t="s">
        <v>590</v>
      </c>
      <c r="D62" s="125"/>
      <c r="E62" s="125" t="s">
        <v>17</v>
      </c>
      <c r="F62" s="126" t="s">
        <v>155</v>
      </c>
      <c r="G62" s="126" t="s">
        <v>595</v>
      </c>
      <c r="H62" s="63"/>
      <c r="I62" s="63"/>
      <c r="J62" s="63"/>
      <c r="K62" s="127"/>
      <c r="L62" s="123"/>
    </row>
    <row r="63" spans="1:12">
      <c r="A63" s="123">
        <v>54</v>
      </c>
      <c r="B63" s="123">
        <v>12</v>
      </c>
      <c r="C63" s="134" t="s">
        <v>561</v>
      </c>
      <c r="D63" s="135"/>
      <c r="E63" s="135" t="s">
        <v>145</v>
      </c>
      <c r="F63" s="136" t="s">
        <v>156</v>
      </c>
      <c r="G63" s="126" t="s">
        <v>595</v>
      </c>
      <c r="H63" s="68"/>
      <c r="I63" s="68"/>
      <c r="J63" s="68"/>
      <c r="K63" s="137"/>
      <c r="L63" s="138"/>
    </row>
    <row r="64" spans="1:12" ht="75">
      <c r="A64" s="123">
        <v>55</v>
      </c>
      <c r="B64" s="123">
        <v>13</v>
      </c>
      <c r="C64" s="134" t="s">
        <v>562</v>
      </c>
      <c r="D64" s="135"/>
      <c r="E64" s="143" t="s">
        <v>596</v>
      </c>
      <c r="F64" s="136" t="s">
        <v>156</v>
      </c>
      <c r="G64" s="126" t="s">
        <v>595</v>
      </c>
      <c r="H64" s="68"/>
      <c r="I64" s="68"/>
      <c r="J64" s="68"/>
      <c r="K64" s="137"/>
      <c r="L64" s="138"/>
    </row>
    <row r="65" spans="1:12">
      <c r="A65" s="112">
        <v>57</v>
      </c>
      <c r="B65" s="112">
        <v>14</v>
      </c>
      <c r="C65" s="113" t="s">
        <v>612</v>
      </c>
      <c r="D65" s="114"/>
      <c r="E65" s="114" t="s">
        <v>144</v>
      </c>
      <c r="F65" s="116" t="s">
        <v>155</v>
      </c>
      <c r="G65" s="116" t="s">
        <v>594</v>
      </c>
      <c r="H65" s="132" t="s">
        <v>175</v>
      </c>
      <c r="I65" s="132"/>
      <c r="J65" s="147">
        <v>44092</v>
      </c>
      <c r="K65" s="139"/>
      <c r="L65" s="112"/>
    </row>
    <row r="66" spans="1:12">
      <c r="A66" s="112">
        <v>58</v>
      </c>
      <c r="B66" s="112">
        <v>15</v>
      </c>
      <c r="C66" s="113" t="s">
        <v>566</v>
      </c>
      <c r="D66" s="114"/>
      <c r="E66" s="114" t="s">
        <v>145</v>
      </c>
      <c r="F66" s="121" t="s">
        <v>156</v>
      </c>
      <c r="G66" s="116" t="s">
        <v>594</v>
      </c>
      <c r="H66" s="62"/>
      <c r="I66" s="62"/>
      <c r="J66" s="63"/>
      <c r="K66" s="139"/>
      <c r="L66" s="112"/>
    </row>
    <row r="67" spans="1:12" ht="30">
      <c r="A67" s="112">
        <v>59</v>
      </c>
      <c r="B67" s="112">
        <v>16</v>
      </c>
      <c r="C67" s="113" t="s">
        <v>602</v>
      </c>
      <c r="D67" s="114"/>
      <c r="E67" s="115" t="s">
        <v>177</v>
      </c>
      <c r="F67" s="140" t="s">
        <v>156</v>
      </c>
      <c r="G67" s="116" t="s">
        <v>594</v>
      </c>
      <c r="H67" s="62"/>
      <c r="I67" s="62"/>
      <c r="J67" s="63"/>
      <c r="K67" s="139"/>
      <c r="L67" s="112"/>
    </row>
    <row r="68" spans="1:12">
      <c r="A68" s="112">
        <v>60</v>
      </c>
      <c r="B68" s="112">
        <v>17</v>
      </c>
      <c r="C68" s="113" t="s">
        <v>603</v>
      </c>
      <c r="D68" s="114"/>
      <c r="E68" s="115" t="s">
        <v>10</v>
      </c>
      <c r="F68" s="140" t="s">
        <v>156</v>
      </c>
      <c r="G68" s="116" t="s">
        <v>594</v>
      </c>
      <c r="H68" s="62"/>
      <c r="I68" s="62"/>
      <c r="J68" s="63"/>
      <c r="K68" s="139"/>
      <c r="L68" s="112"/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2993D-8E52-4216-8626-D34B83CFA96D}">
  <dimension ref="A1:L18"/>
  <sheetViews>
    <sheetView workbookViewId="0">
      <selection activeCell="D3" sqref="D3"/>
    </sheetView>
  </sheetViews>
  <sheetFormatPr defaultRowHeight="13.8"/>
  <cols>
    <col min="1" max="1" width="5.69921875" customWidth="1"/>
    <col min="2" max="2" width="6.796875" customWidth="1"/>
    <col min="3" max="3" width="34.19921875" customWidth="1"/>
    <col min="4" max="4" width="29.8984375" bestFit="1" customWidth="1"/>
    <col min="5" max="5" width="20.19921875" bestFit="1" customWidth="1"/>
    <col min="6" max="6" width="4.8984375" bestFit="1" customWidth="1"/>
    <col min="7" max="7" width="10.5" customWidth="1"/>
    <col min="8" max="8" width="9.296875" bestFit="1" customWidth="1"/>
    <col min="10" max="10" width="11.296875" bestFit="1" customWidth="1"/>
    <col min="11" max="11" width="8.19921875" bestFit="1" customWidth="1"/>
    <col min="12" max="12" width="8.8984375" style="1" customWidth="1"/>
  </cols>
  <sheetData>
    <row r="1" spans="1:12" s="41" customFormat="1" ht="15">
      <c r="A1" s="106" t="s">
        <v>615</v>
      </c>
      <c r="B1" s="106" t="s">
        <v>616</v>
      </c>
      <c r="C1" s="107" t="s">
        <v>181</v>
      </c>
      <c r="D1" s="108" t="s">
        <v>617</v>
      </c>
      <c r="E1" s="108" t="s">
        <v>618</v>
      </c>
      <c r="F1" s="109" t="s">
        <v>33</v>
      </c>
      <c r="G1" s="106" t="s">
        <v>34</v>
      </c>
      <c r="H1" s="106" t="s">
        <v>619</v>
      </c>
      <c r="I1" s="106" t="s">
        <v>620</v>
      </c>
      <c r="J1" s="106" t="s">
        <v>621</v>
      </c>
      <c r="K1" s="110" t="s">
        <v>622</v>
      </c>
      <c r="L1" s="111" t="s">
        <v>623</v>
      </c>
    </row>
    <row r="2" spans="1:12" s="41" customFormat="1" ht="60">
      <c r="A2" s="112">
        <v>101</v>
      </c>
      <c r="B2" s="112">
        <v>1</v>
      </c>
      <c r="C2" s="150" t="s">
        <v>567</v>
      </c>
      <c r="D2" s="120" t="s">
        <v>627</v>
      </c>
      <c r="E2" s="153" t="s">
        <v>160</v>
      </c>
      <c r="F2" s="121" t="s">
        <v>155</v>
      </c>
      <c r="G2" s="112" t="s">
        <v>591</v>
      </c>
      <c r="H2" s="68"/>
      <c r="I2" s="68"/>
      <c r="J2" s="68"/>
      <c r="K2" s="154"/>
      <c r="L2" s="118" t="s">
        <v>192</v>
      </c>
    </row>
    <row r="3" spans="1:12" s="41" customFormat="1" ht="60">
      <c r="A3" s="112">
        <v>102</v>
      </c>
      <c r="B3" s="112">
        <v>9</v>
      </c>
      <c r="C3" s="113" t="s">
        <v>633</v>
      </c>
      <c r="D3" s="114" t="s">
        <v>626</v>
      </c>
      <c r="E3" s="115" t="s">
        <v>605</v>
      </c>
      <c r="F3" s="116" t="s">
        <v>155</v>
      </c>
      <c r="G3" s="112" t="s">
        <v>591</v>
      </c>
      <c r="H3" s="62"/>
      <c r="I3" s="62"/>
      <c r="J3" s="63"/>
      <c r="K3" s="139"/>
      <c r="L3" s="118"/>
    </row>
    <row r="4" spans="1:12" s="41" customFormat="1" ht="60">
      <c r="A4" s="112">
        <v>103</v>
      </c>
      <c r="B4" s="112">
        <v>9</v>
      </c>
      <c r="C4" s="113" t="s">
        <v>599</v>
      </c>
      <c r="D4" s="114" t="s">
        <v>628</v>
      </c>
      <c r="E4" s="115" t="s">
        <v>605</v>
      </c>
      <c r="F4" s="116" t="s">
        <v>155</v>
      </c>
      <c r="G4" s="112" t="s">
        <v>591</v>
      </c>
      <c r="H4" s="132" t="s">
        <v>175</v>
      </c>
      <c r="I4" s="62"/>
      <c r="J4" s="63"/>
      <c r="K4" s="139"/>
      <c r="L4" s="118"/>
    </row>
    <row r="5" spans="1:12" s="41" customFormat="1" ht="15">
      <c r="A5" s="123">
        <v>111</v>
      </c>
      <c r="B5" s="123">
        <v>3</v>
      </c>
      <c r="C5" s="124" t="s">
        <v>568</v>
      </c>
      <c r="D5" s="125" t="s">
        <v>629</v>
      </c>
      <c r="E5" s="125" t="s">
        <v>5</v>
      </c>
      <c r="F5" s="126" t="s">
        <v>155</v>
      </c>
      <c r="G5" s="123" t="s">
        <v>593</v>
      </c>
      <c r="H5" s="132" t="s">
        <v>175</v>
      </c>
      <c r="I5" s="62"/>
      <c r="J5" s="63"/>
      <c r="K5" s="127"/>
      <c r="L5" s="123"/>
    </row>
    <row r="6" spans="1:12" s="41" customFormat="1" ht="45">
      <c r="A6" s="123">
        <v>112</v>
      </c>
      <c r="B6" s="123">
        <v>10</v>
      </c>
      <c r="C6" s="152" t="s">
        <v>631</v>
      </c>
      <c r="D6" s="135" t="s">
        <v>632</v>
      </c>
      <c r="E6" s="141" t="s">
        <v>589</v>
      </c>
      <c r="F6" s="136" t="s">
        <v>155</v>
      </c>
      <c r="G6" s="126" t="s">
        <v>595</v>
      </c>
      <c r="H6" s="132" t="s">
        <v>175</v>
      </c>
      <c r="I6" s="62"/>
      <c r="J6" s="63"/>
      <c r="K6" s="137"/>
      <c r="L6" s="138"/>
    </row>
    <row r="7" spans="1:12" s="41" customFormat="1" ht="15">
      <c r="A7" s="128">
        <v>113</v>
      </c>
      <c r="B7" s="128">
        <v>4</v>
      </c>
      <c r="C7" s="129" t="s">
        <v>611</v>
      </c>
      <c r="D7" s="130" t="s">
        <v>630</v>
      </c>
      <c r="E7" s="130" t="s">
        <v>17</v>
      </c>
      <c r="F7" s="131" t="s">
        <v>155</v>
      </c>
      <c r="G7" s="128" t="s">
        <v>593</v>
      </c>
      <c r="H7" s="132" t="s">
        <v>175</v>
      </c>
      <c r="I7" s="132"/>
      <c r="J7" s="147">
        <v>44091</v>
      </c>
      <c r="K7" s="133" t="s">
        <v>609</v>
      </c>
      <c r="L7" s="128"/>
    </row>
    <row r="8" spans="1:12" s="41" customFormat="1" ht="15">
      <c r="A8" s="155">
        <v>121</v>
      </c>
      <c r="B8" s="155">
        <v>14</v>
      </c>
      <c r="C8" s="156" t="s">
        <v>612</v>
      </c>
      <c r="D8" s="157" t="s">
        <v>5652</v>
      </c>
      <c r="E8" s="157" t="s">
        <v>144</v>
      </c>
      <c r="F8" s="158" t="s">
        <v>155</v>
      </c>
      <c r="G8" s="159" t="s">
        <v>594</v>
      </c>
      <c r="H8" s="160" t="s">
        <v>175</v>
      </c>
      <c r="I8" s="160"/>
      <c r="J8" s="161">
        <v>44092</v>
      </c>
      <c r="K8" s="162"/>
      <c r="L8" s="155"/>
    </row>
    <row r="9" spans="1:12" s="41" customFormat="1" ht="45">
      <c r="A9" s="112">
        <v>201</v>
      </c>
      <c r="B9" s="112">
        <v>7</v>
      </c>
      <c r="C9" s="150" t="s">
        <v>600</v>
      </c>
      <c r="D9" s="120" t="s">
        <v>5653</v>
      </c>
      <c r="E9" s="115" t="s">
        <v>601</v>
      </c>
      <c r="F9" s="121" t="s">
        <v>156</v>
      </c>
      <c r="G9" s="116" t="s">
        <v>604</v>
      </c>
      <c r="H9" s="67"/>
      <c r="I9" s="67"/>
      <c r="J9" s="68"/>
      <c r="K9" s="122"/>
      <c r="L9" s="118"/>
    </row>
    <row r="10" spans="1:12" s="41" customFormat="1" ht="30">
      <c r="A10" s="112">
        <v>202</v>
      </c>
      <c r="B10" s="112">
        <v>8</v>
      </c>
      <c r="C10" s="149" t="s">
        <v>565</v>
      </c>
      <c r="D10" s="114"/>
      <c r="E10" s="115" t="s">
        <v>170</v>
      </c>
      <c r="F10" s="140" t="s">
        <v>156</v>
      </c>
      <c r="G10" s="116" t="s">
        <v>604</v>
      </c>
      <c r="H10" s="63"/>
      <c r="I10" s="63"/>
      <c r="J10" s="63"/>
      <c r="K10" s="139"/>
      <c r="L10" s="112"/>
    </row>
    <row r="11" spans="1:12" s="41" customFormat="1" ht="15">
      <c r="A11" s="112">
        <v>52</v>
      </c>
      <c r="B11" s="112">
        <v>2</v>
      </c>
      <c r="C11" s="149" t="s">
        <v>625</v>
      </c>
      <c r="D11" s="114"/>
      <c r="E11" s="114" t="s">
        <v>4</v>
      </c>
      <c r="F11" s="116" t="s">
        <v>156</v>
      </c>
      <c r="G11" s="112" t="s">
        <v>591</v>
      </c>
      <c r="H11" s="63"/>
      <c r="I11" s="63"/>
      <c r="J11" s="63"/>
      <c r="K11" s="139"/>
      <c r="L11" s="112" t="s">
        <v>192</v>
      </c>
    </row>
    <row r="12" spans="1:12" s="41" customFormat="1" ht="15">
      <c r="A12" s="123">
        <v>53</v>
      </c>
      <c r="B12" s="123">
        <v>5</v>
      </c>
      <c r="C12" s="151" t="s">
        <v>564</v>
      </c>
      <c r="D12" s="125"/>
      <c r="E12" s="125" t="s">
        <v>18</v>
      </c>
      <c r="F12" s="126" t="s">
        <v>156</v>
      </c>
      <c r="G12" s="123" t="s">
        <v>593</v>
      </c>
      <c r="H12" s="62"/>
      <c r="I12" s="62"/>
      <c r="J12" s="63"/>
      <c r="K12" s="142"/>
      <c r="L12" s="123"/>
    </row>
    <row r="13" spans="1:12" s="41" customFormat="1" ht="15">
      <c r="A13" s="123">
        <v>54</v>
      </c>
      <c r="B13" s="123">
        <v>12</v>
      </c>
      <c r="C13" s="134" t="s">
        <v>561</v>
      </c>
      <c r="D13" s="135"/>
      <c r="E13" s="135" t="s">
        <v>145</v>
      </c>
      <c r="F13" s="136" t="s">
        <v>156</v>
      </c>
      <c r="G13" s="126" t="s">
        <v>595</v>
      </c>
      <c r="H13" s="68"/>
      <c r="I13" s="68"/>
      <c r="J13" s="68"/>
      <c r="K13" s="137"/>
      <c r="L13" s="138"/>
    </row>
    <row r="14" spans="1:12" s="41" customFormat="1" ht="75">
      <c r="A14" s="123">
        <v>55</v>
      </c>
      <c r="B14" s="123">
        <v>13</v>
      </c>
      <c r="C14" s="134" t="s">
        <v>562</v>
      </c>
      <c r="D14" s="135"/>
      <c r="E14" s="143" t="s">
        <v>596</v>
      </c>
      <c r="F14" s="136" t="s">
        <v>156</v>
      </c>
      <c r="G14" s="126" t="s">
        <v>595</v>
      </c>
      <c r="H14" s="68"/>
      <c r="I14" s="68"/>
      <c r="J14" s="68"/>
      <c r="K14" s="137"/>
      <c r="L14" s="138"/>
    </row>
    <row r="15" spans="1:12" s="41" customFormat="1" ht="15">
      <c r="A15" s="112">
        <v>46</v>
      </c>
      <c r="B15" s="112">
        <v>15</v>
      </c>
      <c r="C15" s="113" t="s">
        <v>566</v>
      </c>
      <c r="D15" s="114"/>
      <c r="E15" s="114" t="s">
        <v>145</v>
      </c>
      <c r="F15" s="116" t="s">
        <v>156</v>
      </c>
      <c r="G15" s="116" t="s">
        <v>594</v>
      </c>
      <c r="H15" s="62"/>
      <c r="I15" s="62"/>
      <c r="J15" s="63"/>
      <c r="K15" s="139"/>
      <c r="L15" s="112"/>
    </row>
    <row r="16" spans="1:12" s="41" customFormat="1" ht="30">
      <c r="A16" s="112">
        <v>57</v>
      </c>
      <c r="B16" s="112">
        <v>16</v>
      </c>
      <c r="C16" s="113" t="s">
        <v>5655</v>
      </c>
      <c r="D16" s="114" t="s">
        <v>5654</v>
      </c>
      <c r="E16" s="115" t="s">
        <v>177</v>
      </c>
      <c r="F16" s="121" t="s">
        <v>156</v>
      </c>
      <c r="G16" s="116" t="s">
        <v>594</v>
      </c>
      <c r="H16" s="62"/>
      <c r="I16" s="62"/>
      <c r="J16" s="63"/>
      <c r="K16" s="139"/>
      <c r="L16" s="112"/>
    </row>
    <row r="17" spans="1:12" s="41" customFormat="1" ht="15">
      <c r="A17" s="112">
        <v>58</v>
      </c>
      <c r="B17" s="112">
        <v>17</v>
      </c>
      <c r="C17" s="113" t="s">
        <v>5656</v>
      </c>
      <c r="D17" s="114"/>
      <c r="E17" s="115" t="s">
        <v>10</v>
      </c>
      <c r="F17" s="140" t="s">
        <v>156</v>
      </c>
      <c r="G17" s="116" t="s">
        <v>594</v>
      </c>
      <c r="H17" s="62"/>
      <c r="I17" s="62"/>
      <c r="J17" s="63"/>
      <c r="K17" s="139"/>
      <c r="L17" s="112"/>
    </row>
    <row r="18" spans="1:12" s="41" customFormat="1" ht="15">
      <c r="A18" s="112">
        <v>59</v>
      </c>
      <c r="B18" s="112">
        <v>6</v>
      </c>
      <c r="C18" s="113" t="s">
        <v>597</v>
      </c>
      <c r="D18" s="114"/>
      <c r="E18" s="114" t="s">
        <v>598</v>
      </c>
      <c r="F18" s="140"/>
      <c r="G18" s="116" t="s">
        <v>604</v>
      </c>
      <c r="H18" s="62"/>
      <c r="I18" s="62"/>
      <c r="J18" s="63"/>
      <c r="K18" s="139"/>
      <c r="L18" s="112"/>
    </row>
  </sheetData>
  <sortState xmlns:xlrd2="http://schemas.microsoft.com/office/spreadsheetml/2017/richdata2" ref="A2:L18">
    <sortCondition ref="F4:F18"/>
    <sortCondition ref="G4:G1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4C7FF-4B8E-4D0E-A1F3-1DDAA0AEA495}">
  <dimension ref="A1:L26"/>
  <sheetViews>
    <sheetView topLeftCell="C3" workbookViewId="0">
      <selection activeCell="D27" sqref="D27"/>
    </sheetView>
  </sheetViews>
  <sheetFormatPr defaultRowHeight="13.8"/>
  <cols>
    <col min="2" max="2" width="15.59765625" bestFit="1" customWidth="1"/>
    <col min="3" max="4" width="47.5" bestFit="1" customWidth="1"/>
    <col min="5" max="5" width="27.19921875" customWidth="1"/>
    <col min="6" max="6" width="13.3984375" customWidth="1"/>
  </cols>
  <sheetData>
    <row r="1" spans="1:12" ht="27.6">
      <c r="A1" s="7" t="s">
        <v>657</v>
      </c>
      <c r="B1" s="7" t="s">
        <v>658</v>
      </c>
      <c r="C1" s="7" t="s">
        <v>659</v>
      </c>
      <c r="D1" s="7" t="s">
        <v>660</v>
      </c>
      <c r="E1" s="7" t="s">
        <v>661</v>
      </c>
      <c r="F1" s="7" t="s">
        <v>662</v>
      </c>
      <c r="G1" s="7" t="s">
        <v>663</v>
      </c>
      <c r="H1" s="7" t="s">
        <v>664</v>
      </c>
      <c r="I1" s="7" t="s">
        <v>665</v>
      </c>
      <c r="J1" s="7" t="s">
        <v>666</v>
      </c>
      <c r="K1" s="7" t="s">
        <v>667</v>
      </c>
      <c r="L1" s="7" t="s">
        <v>668</v>
      </c>
    </row>
    <row r="2" spans="1:12" ht="27.6">
      <c r="A2" s="7">
        <v>1</v>
      </c>
      <c r="B2" s="7">
        <v>1</v>
      </c>
      <c r="C2" s="7" t="s">
        <v>634</v>
      </c>
      <c r="D2" s="7" t="s">
        <v>634</v>
      </c>
      <c r="E2" s="7" t="s">
        <v>634</v>
      </c>
      <c r="F2" s="7" t="s">
        <v>635</v>
      </c>
      <c r="G2" s="7">
        <v>1</v>
      </c>
      <c r="H2" s="7">
        <v>1</v>
      </c>
      <c r="I2" s="7" t="s">
        <v>197</v>
      </c>
      <c r="J2" s="7" t="s">
        <v>197</v>
      </c>
      <c r="K2" s="7" t="s">
        <v>197</v>
      </c>
      <c r="L2" s="7" t="s">
        <v>197</v>
      </c>
    </row>
    <row r="3" spans="1:12">
      <c r="A3" s="7">
        <v>2</v>
      </c>
      <c r="B3" s="7">
        <v>2</v>
      </c>
      <c r="C3" s="7" t="s">
        <v>636</v>
      </c>
      <c r="D3" s="7" t="s">
        <v>636</v>
      </c>
      <c r="E3" s="7" t="s">
        <v>1</v>
      </c>
      <c r="F3" s="7" t="s">
        <v>637</v>
      </c>
      <c r="G3" s="7">
        <v>1</v>
      </c>
      <c r="H3" s="7">
        <v>2</v>
      </c>
      <c r="I3" s="7" t="s">
        <v>197</v>
      </c>
      <c r="J3" s="7" t="s">
        <v>197</v>
      </c>
      <c r="K3" s="7" t="s">
        <v>197</v>
      </c>
      <c r="L3" s="7" t="s">
        <v>197</v>
      </c>
    </row>
    <row r="4" spans="1:12">
      <c r="A4" s="7">
        <v>3</v>
      </c>
      <c r="B4" s="7">
        <v>2</v>
      </c>
      <c r="C4" s="7" t="s">
        <v>150</v>
      </c>
      <c r="D4" s="7" t="s">
        <v>150</v>
      </c>
      <c r="E4" s="7" t="s">
        <v>10</v>
      </c>
      <c r="F4" s="7" t="s">
        <v>637</v>
      </c>
      <c r="G4" s="7">
        <v>1</v>
      </c>
      <c r="H4" s="7">
        <v>3</v>
      </c>
      <c r="I4" s="7" t="s">
        <v>197</v>
      </c>
      <c r="J4" s="7" t="s">
        <v>197</v>
      </c>
      <c r="K4" s="7" t="s">
        <v>197</v>
      </c>
      <c r="L4" s="7" t="s">
        <v>197</v>
      </c>
    </row>
    <row r="5" spans="1:12">
      <c r="A5" s="7">
        <v>4</v>
      </c>
      <c r="B5" s="7">
        <v>2</v>
      </c>
      <c r="C5" s="7" t="s">
        <v>638</v>
      </c>
      <c r="D5" s="7" t="s">
        <v>638</v>
      </c>
      <c r="E5" s="7" t="s">
        <v>11</v>
      </c>
      <c r="F5" s="7" t="s">
        <v>637</v>
      </c>
      <c r="G5" s="7">
        <v>1</v>
      </c>
      <c r="H5" s="7">
        <v>4</v>
      </c>
      <c r="I5" s="7" t="s">
        <v>197</v>
      </c>
      <c r="J5" s="7" t="s">
        <v>197</v>
      </c>
      <c r="K5" s="7" t="s">
        <v>197</v>
      </c>
      <c r="L5" s="7" t="s">
        <v>197</v>
      </c>
    </row>
    <row r="6" spans="1:12">
      <c r="A6" s="7">
        <v>5</v>
      </c>
      <c r="B6" s="7">
        <v>2</v>
      </c>
      <c r="C6" s="7" t="s">
        <v>147</v>
      </c>
      <c r="D6" s="7" t="s">
        <v>147</v>
      </c>
      <c r="E6" s="7" t="s">
        <v>5</v>
      </c>
      <c r="F6" s="7" t="s">
        <v>637</v>
      </c>
      <c r="G6" s="7">
        <v>1</v>
      </c>
      <c r="H6" s="7">
        <v>5</v>
      </c>
      <c r="I6" s="7" t="s">
        <v>197</v>
      </c>
      <c r="J6" s="7" t="s">
        <v>197</v>
      </c>
      <c r="K6" s="7" t="s">
        <v>197</v>
      </c>
      <c r="L6" s="7" t="s">
        <v>197</v>
      </c>
    </row>
    <row r="7" spans="1:12">
      <c r="A7" s="7">
        <v>11</v>
      </c>
      <c r="B7" s="7">
        <v>3</v>
      </c>
      <c r="C7" s="7" t="s">
        <v>158</v>
      </c>
      <c r="D7" s="7" t="s">
        <v>158</v>
      </c>
      <c r="E7" s="7" t="s">
        <v>639</v>
      </c>
      <c r="F7" s="7" t="s">
        <v>637</v>
      </c>
      <c r="G7" s="7">
        <v>1</v>
      </c>
      <c r="H7" s="7">
        <v>11</v>
      </c>
      <c r="I7" s="7" t="s">
        <v>197</v>
      </c>
      <c r="J7" s="7" t="s">
        <v>197</v>
      </c>
      <c r="K7" s="7" t="s">
        <v>197</v>
      </c>
      <c r="L7" s="7" t="s">
        <v>197</v>
      </c>
    </row>
    <row r="8" spans="1:12">
      <c r="A8" s="7">
        <v>12</v>
      </c>
      <c r="B8" s="7">
        <v>3</v>
      </c>
      <c r="C8" s="7" t="s">
        <v>159</v>
      </c>
      <c r="D8" s="7" t="s">
        <v>159</v>
      </c>
      <c r="E8" s="7" t="s">
        <v>640</v>
      </c>
      <c r="F8" s="7" t="s">
        <v>637</v>
      </c>
      <c r="G8" s="7">
        <v>1</v>
      </c>
      <c r="H8" s="7">
        <v>12</v>
      </c>
      <c r="I8" s="7" t="s">
        <v>197</v>
      </c>
      <c r="J8" s="7" t="s">
        <v>197</v>
      </c>
      <c r="K8" s="7" t="s">
        <v>197</v>
      </c>
      <c r="L8" s="7" t="s">
        <v>197</v>
      </c>
    </row>
    <row r="9" spans="1:12">
      <c r="A9" s="7">
        <v>21</v>
      </c>
      <c r="B9" s="7">
        <v>3</v>
      </c>
      <c r="C9" s="7" t="s">
        <v>167</v>
      </c>
      <c r="D9" s="7" t="s">
        <v>167</v>
      </c>
      <c r="E9" s="7" t="s">
        <v>641</v>
      </c>
      <c r="F9" s="7" t="s">
        <v>637</v>
      </c>
      <c r="G9" s="7">
        <v>1</v>
      </c>
      <c r="H9" s="7">
        <v>21</v>
      </c>
      <c r="I9" s="7" t="s">
        <v>197</v>
      </c>
      <c r="J9" s="7" t="s">
        <v>197</v>
      </c>
      <c r="K9" s="7" t="s">
        <v>197</v>
      </c>
      <c r="L9" s="7" t="s">
        <v>197</v>
      </c>
    </row>
    <row r="10" spans="1:12">
      <c r="A10" s="7">
        <v>22</v>
      </c>
      <c r="B10" s="7">
        <v>3</v>
      </c>
      <c r="C10" s="7" t="s">
        <v>642</v>
      </c>
      <c r="D10" s="7" t="s">
        <v>642</v>
      </c>
      <c r="E10" s="7" t="s">
        <v>643</v>
      </c>
      <c r="F10" s="7" t="s">
        <v>637</v>
      </c>
      <c r="G10" s="7">
        <v>1</v>
      </c>
      <c r="H10" s="7">
        <v>22</v>
      </c>
      <c r="I10" s="7" t="s">
        <v>197</v>
      </c>
      <c r="J10" s="7" t="s">
        <v>197</v>
      </c>
      <c r="K10" s="7" t="s">
        <v>197</v>
      </c>
      <c r="L10" s="7" t="s">
        <v>197</v>
      </c>
    </row>
    <row r="11" spans="1:12">
      <c r="A11" s="7">
        <v>90</v>
      </c>
      <c r="B11" s="7">
        <v>9</v>
      </c>
      <c r="C11" s="7" t="s">
        <v>138</v>
      </c>
      <c r="D11" s="7" t="s">
        <v>138</v>
      </c>
      <c r="E11" s="7" t="s">
        <v>26</v>
      </c>
      <c r="F11" s="7" t="s">
        <v>637</v>
      </c>
      <c r="G11" s="7">
        <v>1</v>
      </c>
      <c r="H11" s="7">
        <v>90</v>
      </c>
      <c r="I11" s="7" t="s">
        <v>197</v>
      </c>
      <c r="J11" s="7" t="s">
        <v>197</v>
      </c>
      <c r="K11" s="7" t="s">
        <v>197</v>
      </c>
      <c r="L11" s="7" t="s">
        <v>197</v>
      </c>
    </row>
    <row r="12" spans="1:12">
      <c r="A12" s="7">
        <v>91</v>
      </c>
      <c r="B12" s="7">
        <v>9</v>
      </c>
      <c r="C12" s="7" t="s">
        <v>644</v>
      </c>
      <c r="D12" s="7" t="s">
        <v>644</v>
      </c>
      <c r="E12" s="7" t="s">
        <v>645</v>
      </c>
      <c r="F12" s="7" t="s">
        <v>637</v>
      </c>
      <c r="G12" s="7">
        <v>1</v>
      </c>
      <c r="H12" s="7">
        <v>91</v>
      </c>
      <c r="I12" s="7" t="s">
        <v>197</v>
      </c>
      <c r="J12" s="7" t="s">
        <v>197</v>
      </c>
      <c r="K12" s="7" t="s">
        <v>197</v>
      </c>
      <c r="L12" s="7" t="s">
        <v>197</v>
      </c>
    </row>
    <row r="13" spans="1:12">
      <c r="A13" s="7">
        <v>101</v>
      </c>
      <c r="B13" s="7">
        <v>4</v>
      </c>
      <c r="C13" s="7" t="s">
        <v>567</v>
      </c>
      <c r="D13" s="7" t="s">
        <v>567</v>
      </c>
      <c r="E13" s="7" t="s">
        <v>627</v>
      </c>
      <c r="F13" s="7" t="s">
        <v>637</v>
      </c>
      <c r="G13" s="7">
        <v>0</v>
      </c>
      <c r="H13" s="7">
        <v>101</v>
      </c>
      <c r="I13" s="7" t="s">
        <v>197</v>
      </c>
      <c r="J13" s="7" t="s">
        <v>197</v>
      </c>
      <c r="K13" s="7" t="s">
        <v>197</v>
      </c>
      <c r="L13" s="7" t="s">
        <v>197</v>
      </c>
    </row>
    <row r="14" spans="1:12">
      <c r="A14" s="7">
        <v>102</v>
      </c>
      <c r="B14" s="7">
        <v>4</v>
      </c>
      <c r="C14" s="7" t="s">
        <v>563</v>
      </c>
      <c r="D14" s="7" t="s">
        <v>567</v>
      </c>
      <c r="E14" s="7" t="s">
        <v>646</v>
      </c>
      <c r="F14" s="7" t="s">
        <v>637</v>
      </c>
      <c r="G14" s="7">
        <v>0</v>
      </c>
      <c r="H14" s="7">
        <v>101</v>
      </c>
      <c r="I14" s="7" t="s">
        <v>197</v>
      </c>
      <c r="J14" s="7" t="s">
        <v>197</v>
      </c>
      <c r="K14" s="7" t="s">
        <v>197</v>
      </c>
      <c r="L14" s="7" t="s">
        <v>197</v>
      </c>
    </row>
    <row r="15" spans="1:12">
      <c r="A15" s="7">
        <v>106</v>
      </c>
      <c r="B15" s="7">
        <v>4</v>
      </c>
      <c r="C15" s="7" t="s">
        <v>633</v>
      </c>
      <c r="D15" s="7" t="s">
        <v>599</v>
      </c>
      <c r="E15" s="7" t="s">
        <v>626</v>
      </c>
      <c r="F15" s="7" t="s">
        <v>637</v>
      </c>
      <c r="G15" s="7">
        <v>1</v>
      </c>
      <c r="H15" s="7">
        <v>103</v>
      </c>
      <c r="I15" s="7" t="s">
        <v>197</v>
      </c>
      <c r="J15" s="7" t="s">
        <v>197</v>
      </c>
      <c r="K15" s="7" t="s">
        <v>197</v>
      </c>
      <c r="L15" s="7" t="s">
        <v>197</v>
      </c>
    </row>
    <row r="16" spans="1:12">
      <c r="A16" s="7">
        <v>109</v>
      </c>
      <c r="B16" s="7">
        <v>4</v>
      </c>
      <c r="C16" s="7" t="s">
        <v>599</v>
      </c>
      <c r="D16" s="7" t="s">
        <v>599</v>
      </c>
      <c r="E16" s="7" t="s">
        <v>647</v>
      </c>
      <c r="F16" s="7" t="s">
        <v>637</v>
      </c>
      <c r="G16" s="7">
        <v>1</v>
      </c>
      <c r="H16" s="7">
        <v>103</v>
      </c>
      <c r="I16" s="7" t="s">
        <v>197</v>
      </c>
      <c r="J16" s="7" t="s">
        <v>197</v>
      </c>
      <c r="K16" s="7" t="s">
        <v>197</v>
      </c>
      <c r="L16" s="7" t="s">
        <v>197</v>
      </c>
    </row>
    <row r="17" spans="1:12">
      <c r="A17" s="7">
        <v>111</v>
      </c>
      <c r="B17" s="7">
        <v>4</v>
      </c>
      <c r="C17" s="6" t="s">
        <v>568</v>
      </c>
      <c r="D17" s="6" t="s">
        <v>568</v>
      </c>
      <c r="E17" s="7" t="s">
        <v>629</v>
      </c>
      <c r="F17" s="7" t="s">
        <v>637</v>
      </c>
      <c r="G17" s="7">
        <v>1</v>
      </c>
      <c r="H17" s="7">
        <v>111</v>
      </c>
      <c r="I17" s="7" t="s">
        <v>197</v>
      </c>
      <c r="J17" s="7" t="s">
        <v>197</v>
      </c>
      <c r="K17" s="7" t="s">
        <v>197</v>
      </c>
      <c r="L17" s="7" t="s">
        <v>197</v>
      </c>
    </row>
    <row r="18" spans="1:12">
      <c r="A18" s="7">
        <v>112</v>
      </c>
      <c r="B18" s="7">
        <v>4</v>
      </c>
      <c r="C18" s="7" t="s">
        <v>624</v>
      </c>
      <c r="D18" s="7" t="s">
        <v>624</v>
      </c>
      <c r="E18" s="7" t="s">
        <v>632</v>
      </c>
      <c r="F18" s="7" t="s">
        <v>637</v>
      </c>
      <c r="G18" s="7">
        <v>1</v>
      </c>
      <c r="H18" s="7">
        <v>31</v>
      </c>
      <c r="I18" s="7" t="s">
        <v>197</v>
      </c>
      <c r="J18" s="7" t="s">
        <v>197</v>
      </c>
      <c r="K18" s="7" t="s">
        <v>197</v>
      </c>
      <c r="L18" s="7" t="s">
        <v>197</v>
      </c>
    </row>
    <row r="19" spans="1:12">
      <c r="A19" s="7">
        <v>113</v>
      </c>
      <c r="B19" s="7">
        <v>4</v>
      </c>
      <c r="C19" s="7" t="s">
        <v>611</v>
      </c>
      <c r="D19" s="7" t="s">
        <v>611</v>
      </c>
      <c r="E19" s="7" t="s">
        <v>648</v>
      </c>
      <c r="F19" s="7"/>
      <c r="G19" s="7"/>
      <c r="H19" s="7"/>
      <c r="I19" s="7"/>
      <c r="J19" s="7"/>
      <c r="K19" s="7"/>
      <c r="L19" s="7"/>
    </row>
    <row r="20" spans="1:12">
      <c r="A20" s="7">
        <v>121</v>
      </c>
      <c r="B20" s="7">
        <v>4</v>
      </c>
      <c r="C20" s="7" t="s">
        <v>612</v>
      </c>
      <c r="D20" s="7" t="s">
        <v>612</v>
      </c>
      <c r="E20" s="7" t="s">
        <v>649</v>
      </c>
      <c r="F20" s="7" t="s">
        <v>637</v>
      </c>
      <c r="G20" s="7">
        <v>1</v>
      </c>
      <c r="H20" s="7">
        <v>121</v>
      </c>
      <c r="I20" s="7"/>
      <c r="J20" s="7"/>
      <c r="K20" s="7"/>
      <c r="L20" s="7"/>
    </row>
    <row r="21" spans="1:12">
      <c r="A21">
        <v>201</v>
      </c>
      <c r="B21">
        <v>4</v>
      </c>
      <c r="C21" t="s">
        <v>562</v>
      </c>
      <c r="D21" t="s">
        <v>561</v>
      </c>
      <c r="E21" t="s">
        <v>650</v>
      </c>
      <c r="F21" t="s">
        <v>637</v>
      </c>
      <c r="G21">
        <v>1</v>
      </c>
      <c r="H21">
        <v>103</v>
      </c>
      <c r="I21" t="s">
        <v>197</v>
      </c>
      <c r="J21" t="s">
        <v>197</v>
      </c>
      <c r="K21" t="s">
        <v>197</v>
      </c>
      <c r="L21" t="s">
        <v>197</v>
      </c>
    </row>
    <row r="22" spans="1:12">
      <c r="A22">
        <v>202</v>
      </c>
      <c r="B22">
        <v>4</v>
      </c>
      <c r="C22" t="s">
        <v>600</v>
      </c>
      <c r="D22" t="s">
        <v>600</v>
      </c>
      <c r="E22" t="s">
        <v>651</v>
      </c>
      <c r="F22" t="s">
        <v>637</v>
      </c>
      <c r="G22">
        <v>1</v>
      </c>
      <c r="H22">
        <v>103</v>
      </c>
      <c r="I22" t="s">
        <v>197</v>
      </c>
      <c r="J22" t="s">
        <v>197</v>
      </c>
      <c r="K22" t="s">
        <v>197</v>
      </c>
      <c r="L22" t="s">
        <v>197</v>
      </c>
    </row>
    <row r="23" spans="1:12">
      <c r="A23">
        <v>203</v>
      </c>
      <c r="B23">
        <v>4</v>
      </c>
      <c r="C23" t="s">
        <v>565</v>
      </c>
      <c r="D23" t="s">
        <v>565</v>
      </c>
      <c r="E23" t="s">
        <v>652</v>
      </c>
      <c r="F23" t="s">
        <v>637</v>
      </c>
      <c r="G23">
        <v>1</v>
      </c>
      <c r="H23">
        <v>103</v>
      </c>
      <c r="I23" t="s">
        <v>197</v>
      </c>
      <c r="J23" t="s">
        <v>197</v>
      </c>
      <c r="K23" t="s">
        <v>197</v>
      </c>
      <c r="L23" t="s">
        <v>197</v>
      </c>
    </row>
    <row r="24" spans="1:12">
      <c r="A24">
        <v>211</v>
      </c>
      <c r="B24">
        <v>4</v>
      </c>
      <c r="C24" t="s">
        <v>561</v>
      </c>
      <c r="D24" t="s">
        <v>561</v>
      </c>
      <c r="E24" t="s">
        <v>653</v>
      </c>
      <c r="F24" t="s">
        <v>637</v>
      </c>
      <c r="G24">
        <v>1</v>
      </c>
      <c r="H24">
        <v>103</v>
      </c>
      <c r="I24" t="s">
        <v>197</v>
      </c>
      <c r="J24" t="s">
        <v>197</v>
      </c>
      <c r="K24" t="s">
        <v>197</v>
      </c>
      <c r="L24" t="s">
        <v>197</v>
      </c>
    </row>
    <row r="25" spans="1:12">
      <c r="A25">
        <v>212</v>
      </c>
      <c r="B25">
        <v>4</v>
      </c>
      <c r="C25" t="s">
        <v>654</v>
      </c>
      <c r="D25" t="s">
        <v>654</v>
      </c>
      <c r="E25" t="s">
        <v>655</v>
      </c>
      <c r="F25" t="s">
        <v>637</v>
      </c>
      <c r="G25">
        <v>1</v>
      </c>
      <c r="H25">
        <v>103</v>
      </c>
      <c r="I25" t="s">
        <v>197</v>
      </c>
      <c r="J25" t="s">
        <v>197</v>
      </c>
      <c r="K25" t="s">
        <v>197</v>
      </c>
      <c r="L25" t="s">
        <v>197</v>
      </c>
    </row>
    <row r="26" spans="1:12">
      <c r="A26">
        <v>213</v>
      </c>
      <c r="B26">
        <v>4</v>
      </c>
      <c r="C26" t="s">
        <v>566</v>
      </c>
      <c r="D26" t="s">
        <v>566</v>
      </c>
      <c r="E26" t="s">
        <v>656</v>
      </c>
      <c r="F26" t="s">
        <v>637</v>
      </c>
      <c r="G26">
        <v>1</v>
      </c>
      <c r="H26">
        <v>103</v>
      </c>
      <c r="I26" t="s">
        <v>197</v>
      </c>
      <c r="J26" t="s">
        <v>197</v>
      </c>
      <c r="K26" t="s">
        <v>197</v>
      </c>
      <c r="L26" t="s">
        <v>197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02A1B-5444-4C9F-9EBA-3DBA21D58E9D}">
  <dimension ref="A1"/>
  <sheetViews>
    <sheetView workbookViewId="0"/>
  </sheetViews>
  <sheetFormatPr defaultRowHeight="13.8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E76D4-EF4C-4D2D-A476-F5960410A8FF}">
  <dimension ref="A1:XFD12"/>
  <sheetViews>
    <sheetView workbookViewId="0">
      <selection activeCell="D9" sqref="D9"/>
    </sheetView>
  </sheetViews>
  <sheetFormatPr defaultRowHeight="13.8"/>
  <cols>
    <col min="1" max="1" width="5.8984375" style="3" customWidth="1"/>
    <col min="2" max="2" width="14.5" style="6" customWidth="1"/>
    <col min="3" max="3" width="55.8984375" style="7" bestFit="1" customWidth="1"/>
    <col min="4" max="4" width="13.69921875" style="3" customWidth="1"/>
    <col min="5" max="5" width="36.69921875" style="6" customWidth="1"/>
    <col min="6" max="6" width="13.69921875" style="3" customWidth="1"/>
    <col min="7" max="16384" width="8.796875" style="6"/>
  </cols>
  <sheetData>
    <row r="1" spans="1:16384" s="9" customFormat="1" ht="15">
      <c r="A1" s="10"/>
      <c r="B1" s="11" t="s">
        <v>53</v>
      </c>
      <c r="C1" s="19" t="s">
        <v>41</v>
      </c>
      <c r="D1" s="11" t="s">
        <v>42</v>
      </c>
      <c r="E1" s="11" t="s">
        <v>45</v>
      </c>
      <c r="F1" s="11" t="s">
        <v>46</v>
      </c>
      <c r="G1" s="10"/>
      <c r="H1" s="10"/>
    </row>
    <row r="2" spans="1:16384">
      <c r="A2" s="12">
        <v>1</v>
      </c>
      <c r="B2" s="13" t="s">
        <v>43</v>
      </c>
      <c r="C2" s="7" t="s">
        <v>44</v>
      </c>
      <c r="D2" s="8">
        <v>43930</v>
      </c>
      <c r="E2" s="6" t="s">
        <v>114</v>
      </c>
      <c r="F2" s="8"/>
    </row>
    <row r="3" spans="1:16384" ht="124.2">
      <c r="A3" s="12">
        <v>3</v>
      </c>
      <c r="B3" s="13" t="s">
        <v>10</v>
      </c>
      <c r="C3" s="7" t="s">
        <v>47</v>
      </c>
      <c r="D3" s="8">
        <v>43930</v>
      </c>
    </row>
    <row r="4" spans="1:16384" ht="124.2">
      <c r="A4" s="14">
        <v>4</v>
      </c>
      <c r="B4" s="15" t="s">
        <v>1</v>
      </c>
      <c r="C4" s="20" t="s">
        <v>109</v>
      </c>
      <c r="D4" s="17">
        <v>43932</v>
      </c>
      <c r="E4" s="16"/>
      <c r="F4" s="18"/>
      <c r="G4" s="16"/>
      <c r="H4" s="16"/>
      <c r="I4" s="14"/>
      <c r="J4" s="15"/>
      <c r="K4" s="16"/>
      <c r="L4" s="17"/>
      <c r="M4" s="16"/>
      <c r="N4" s="18"/>
      <c r="O4" s="16"/>
      <c r="P4" s="16"/>
      <c r="Q4" s="14"/>
      <c r="R4" s="15"/>
      <c r="S4" s="16"/>
      <c r="T4" s="17"/>
      <c r="U4" s="16"/>
      <c r="V4" s="18"/>
      <c r="W4" s="16"/>
      <c r="X4" s="16"/>
      <c r="Y4" s="14"/>
      <c r="Z4" s="15"/>
      <c r="AA4" s="16"/>
      <c r="AB4" s="17"/>
      <c r="AC4" s="16"/>
      <c r="AD4" s="18"/>
      <c r="AE4" s="16"/>
      <c r="AF4" s="16"/>
      <c r="AG4" s="14"/>
      <c r="AH4" s="15"/>
      <c r="AI4" s="16"/>
      <c r="AJ4" s="17"/>
      <c r="AK4" s="16"/>
      <c r="AL4" s="18"/>
      <c r="AM4" s="16"/>
      <c r="AN4" s="16"/>
      <c r="AO4" s="14"/>
      <c r="AP4" s="15"/>
      <c r="AQ4" s="16"/>
      <c r="AR4" s="17"/>
      <c r="AS4" s="16"/>
      <c r="AT4" s="18"/>
      <c r="AU4" s="16"/>
      <c r="AV4" s="16"/>
      <c r="AW4" s="14"/>
      <c r="AX4" s="15"/>
      <c r="AY4" s="16"/>
      <c r="AZ4" s="17"/>
      <c r="BA4" s="16"/>
      <c r="BB4" s="18"/>
      <c r="BC4" s="16"/>
      <c r="BD4" s="16"/>
      <c r="BE4" s="14"/>
      <c r="BF4" s="15"/>
      <c r="BG4" s="16"/>
      <c r="BH4" s="17"/>
      <c r="BI4" s="16"/>
      <c r="BJ4" s="18"/>
      <c r="BK4" s="16"/>
      <c r="BL4" s="16"/>
      <c r="BM4" s="14"/>
      <c r="BN4" s="15"/>
      <c r="BO4" s="16"/>
      <c r="BP4" s="17"/>
      <c r="BQ4" s="16"/>
      <c r="BR4" s="18"/>
      <c r="BS4" s="16"/>
      <c r="BT4" s="16"/>
      <c r="BU4" s="14"/>
      <c r="BV4" s="15"/>
      <c r="BW4" s="16"/>
      <c r="BX4" s="17"/>
      <c r="BY4" s="16"/>
      <c r="BZ4" s="18"/>
      <c r="CA4" s="16"/>
      <c r="CB4" s="16"/>
      <c r="CC4" s="14"/>
      <c r="CD4" s="15"/>
      <c r="CE4" s="16"/>
      <c r="CF4" s="17"/>
      <c r="CG4" s="16"/>
      <c r="CH4" s="18"/>
      <c r="CI4" s="16"/>
      <c r="CJ4" s="16"/>
      <c r="CK4" s="14"/>
      <c r="CL4" s="15"/>
      <c r="CM4" s="16"/>
      <c r="CN4" s="17"/>
      <c r="CO4" s="16"/>
      <c r="CP4" s="18"/>
      <c r="CQ4" s="16"/>
      <c r="CR4" s="16"/>
      <c r="CS4" s="14"/>
      <c r="CT4" s="15"/>
      <c r="CU4" s="16"/>
      <c r="CV4" s="17"/>
      <c r="CW4" s="16"/>
      <c r="CX4" s="18"/>
      <c r="CY4" s="16"/>
      <c r="CZ4" s="16"/>
      <c r="DA4" s="14"/>
      <c r="DB4" s="15"/>
      <c r="DC4" s="16"/>
      <c r="DD4" s="17"/>
      <c r="DE4" s="16"/>
      <c r="DF4" s="18"/>
      <c r="DG4" s="16"/>
      <c r="DH4" s="16"/>
      <c r="DI4" s="14"/>
      <c r="DJ4" s="15"/>
      <c r="DK4" s="16"/>
      <c r="DL4" s="17"/>
      <c r="DM4" s="16"/>
      <c r="DN4" s="18"/>
      <c r="DO4" s="16"/>
      <c r="DP4" s="16"/>
      <c r="DQ4" s="14"/>
      <c r="DR4" s="15"/>
      <c r="DS4" s="16"/>
      <c r="DT4" s="17"/>
      <c r="DU4" s="16"/>
      <c r="DV4" s="18"/>
      <c r="DW4" s="16"/>
      <c r="DX4" s="16"/>
      <c r="DY4" s="14"/>
      <c r="DZ4" s="15"/>
      <c r="EA4" s="16"/>
      <c r="EB4" s="17"/>
      <c r="EC4" s="16"/>
      <c r="ED4" s="18"/>
      <c r="EE4" s="16"/>
      <c r="EF4" s="16"/>
      <c r="EG4" s="14"/>
      <c r="EH4" s="15"/>
      <c r="EI4" s="16"/>
      <c r="EJ4" s="17"/>
      <c r="EK4" s="16"/>
      <c r="EL4" s="18"/>
      <c r="EM4" s="16"/>
      <c r="EN4" s="16"/>
      <c r="EO4" s="14"/>
      <c r="EP4" s="15"/>
      <c r="EQ4" s="16"/>
      <c r="ER4" s="17"/>
      <c r="ES4" s="16"/>
      <c r="ET4" s="18"/>
      <c r="EU4" s="16"/>
      <c r="EV4" s="16"/>
      <c r="EW4" s="14"/>
      <c r="EX4" s="15"/>
      <c r="EY4" s="16"/>
      <c r="EZ4" s="17"/>
      <c r="FA4" s="16"/>
      <c r="FB4" s="18"/>
      <c r="FC4" s="16"/>
      <c r="FD4" s="16"/>
      <c r="FE4" s="14"/>
      <c r="FF4" s="15"/>
      <c r="FG4" s="16"/>
      <c r="FH4" s="17"/>
      <c r="FI4" s="16"/>
      <c r="FJ4" s="18"/>
      <c r="FK4" s="16"/>
      <c r="FL4" s="16"/>
      <c r="FM4" s="14"/>
      <c r="FN4" s="15"/>
      <c r="FO4" s="16"/>
      <c r="FP4" s="17"/>
      <c r="FQ4" s="16"/>
      <c r="FR4" s="18"/>
      <c r="FS4" s="16"/>
      <c r="FT4" s="16"/>
      <c r="FU4" s="14"/>
      <c r="FV4" s="15"/>
      <c r="FW4" s="16"/>
      <c r="FX4" s="17"/>
      <c r="FY4" s="16"/>
      <c r="FZ4" s="18"/>
      <c r="GA4" s="16"/>
      <c r="GB4" s="16"/>
      <c r="GC4" s="14"/>
      <c r="GD4" s="15"/>
      <c r="GE4" s="16"/>
      <c r="GF4" s="17"/>
      <c r="GG4" s="16"/>
      <c r="GH4" s="18"/>
      <c r="GI4" s="16"/>
      <c r="GJ4" s="16"/>
      <c r="GK4" s="14"/>
      <c r="GL4" s="15"/>
      <c r="GM4" s="16"/>
      <c r="GN4" s="17"/>
      <c r="GO4" s="16"/>
      <c r="GP4" s="18"/>
      <c r="GQ4" s="16"/>
      <c r="GR4" s="16"/>
      <c r="GS4" s="14"/>
      <c r="GT4" s="15"/>
      <c r="GU4" s="16"/>
      <c r="GV4" s="17"/>
      <c r="GW4" s="16"/>
      <c r="GX4" s="18"/>
      <c r="GY4" s="16"/>
      <c r="GZ4" s="16"/>
      <c r="HA4" s="14"/>
      <c r="HB4" s="15"/>
      <c r="HC4" s="16"/>
      <c r="HD4" s="17"/>
      <c r="HE4" s="16"/>
      <c r="HF4" s="18"/>
      <c r="HG4" s="16"/>
      <c r="HH4" s="16"/>
      <c r="HI4" s="14"/>
      <c r="HJ4" s="15"/>
      <c r="HK4" s="16"/>
      <c r="HL4" s="17"/>
      <c r="HM4" s="16"/>
      <c r="HN4" s="18"/>
      <c r="HO4" s="16"/>
      <c r="HP4" s="16"/>
      <c r="HQ4" s="14"/>
      <c r="HR4" s="15"/>
      <c r="HS4" s="16"/>
      <c r="HT4" s="17"/>
      <c r="HU4" s="16"/>
      <c r="HV4" s="18"/>
      <c r="HW4" s="16"/>
      <c r="HX4" s="16"/>
      <c r="HY4" s="14"/>
      <c r="HZ4" s="15"/>
      <c r="IA4" s="16"/>
      <c r="IB4" s="17"/>
      <c r="IC4" s="16"/>
      <c r="ID4" s="18"/>
      <c r="IE4" s="16"/>
      <c r="IF4" s="16"/>
      <c r="IG4" s="14"/>
      <c r="IH4" s="15"/>
      <c r="II4" s="16"/>
      <c r="IJ4" s="17"/>
      <c r="IK4" s="16"/>
      <c r="IL4" s="18"/>
      <c r="IM4" s="16"/>
      <c r="IN4" s="16"/>
      <c r="IO4" s="14"/>
      <c r="IP4" s="15"/>
      <c r="IQ4" s="16"/>
      <c r="IR4" s="17"/>
      <c r="IS4" s="16"/>
      <c r="IT4" s="18"/>
      <c r="IU4" s="16"/>
      <c r="IV4" s="16"/>
      <c r="IW4" s="14"/>
      <c r="IX4" s="15"/>
      <c r="IY4" s="16"/>
      <c r="IZ4" s="17"/>
      <c r="JA4" s="16"/>
      <c r="JB4" s="18"/>
      <c r="JC4" s="16"/>
      <c r="JD4" s="16"/>
      <c r="JE4" s="14"/>
      <c r="JF4" s="15"/>
      <c r="JG4" s="16"/>
      <c r="JH4" s="17"/>
      <c r="JI4" s="16"/>
      <c r="JJ4" s="18"/>
      <c r="JK4" s="16"/>
      <c r="JL4" s="16"/>
      <c r="JM4" s="14"/>
      <c r="JN4" s="15"/>
      <c r="JO4" s="16"/>
      <c r="JP4" s="17"/>
      <c r="JQ4" s="16"/>
      <c r="JR4" s="18"/>
      <c r="JS4" s="16"/>
      <c r="JT4" s="16"/>
      <c r="JU4" s="14"/>
      <c r="JV4" s="15"/>
      <c r="JW4" s="16"/>
      <c r="JX4" s="17"/>
      <c r="JY4" s="16"/>
      <c r="JZ4" s="18"/>
      <c r="KA4" s="16"/>
      <c r="KB4" s="16"/>
      <c r="KC4" s="14"/>
      <c r="KD4" s="15"/>
      <c r="KE4" s="16"/>
      <c r="KF4" s="17"/>
      <c r="KG4" s="16"/>
      <c r="KH4" s="18"/>
      <c r="KI4" s="16"/>
      <c r="KJ4" s="16"/>
      <c r="KK4" s="14"/>
      <c r="KL4" s="15"/>
      <c r="KM4" s="16"/>
      <c r="KN4" s="17"/>
      <c r="KO4" s="16"/>
      <c r="KP4" s="18"/>
      <c r="KQ4" s="16"/>
      <c r="KR4" s="16"/>
      <c r="KS4" s="14"/>
      <c r="KT4" s="15"/>
      <c r="KU4" s="16"/>
      <c r="KV4" s="17"/>
      <c r="KW4" s="16"/>
      <c r="KX4" s="18"/>
      <c r="KY4" s="16"/>
      <c r="KZ4" s="16"/>
      <c r="LA4" s="14"/>
      <c r="LB4" s="15"/>
      <c r="LC4" s="16"/>
      <c r="LD4" s="17"/>
      <c r="LE4" s="16"/>
      <c r="LF4" s="18"/>
      <c r="LG4" s="16"/>
      <c r="LH4" s="16"/>
      <c r="LI4" s="14"/>
      <c r="LJ4" s="15"/>
      <c r="LK4" s="16"/>
      <c r="LL4" s="17"/>
      <c r="LM4" s="16"/>
      <c r="LN4" s="18"/>
      <c r="LO4" s="16"/>
      <c r="LP4" s="16"/>
      <c r="LQ4" s="14"/>
      <c r="LR4" s="15"/>
      <c r="LS4" s="16"/>
      <c r="LT4" s="17"/>
      <c r="LU4" s="16"/>
      <c r="LV4" s="18"/>
      <c r="LW4" s="16"/>
      <c r="LX4" s="16"/>
      <c r="LY4" s="14"/>
      <c r="LZ4" s="15"/>
      <c r="MA4" s="16"/>
      <c r="MB4" s="17"/>
      <c r="MC4" s="16"/>
      <c r="MD4" s="18"/>
      <c r="ME4" s="16"/>
      <c r="MF4" s="16"/>
      <c r="MG4" s="14"/>
      <c r="MH4" s="15"/>
      <c r="MI4" s="16"/>
      <c r="MJ4" s="17"/>
      <c r="MK4" s="16"/>
      <c r="ML4" s="18"/>
      <c r="MM4" s="16"/>
      <c r="MN4" s="16"/>
      <c r="MO4" s="14"/>
      <c r="MP4" s="15"/>
      <c r="MQ4" s="16"/>
      <c r="MR4" s="17"/>
      <c r="MS4" s="16"/>
      <c r="MT4" s="18"/>
      <c r="MU4" s="16"/>
      <c r="MV4" s="16"/>
      <c r="MW4" s="14"/>
      <c r="MX4" s="15"/>
      <c r="MY4" s="16"/>
      <c r="MZ4" s="17"/>
      <c r="NA4" s="16"/>
      <c r="NB4" s="18"/>
      <c r="NC4" s="16"/>
      <c r="ND4" s="16"/>
      <c r="NE4" s="14"/>
      <c r="NF4" s="15"/>
      <c r="NG4" s="16"/>
      <c r="NH4" s="17"/>
      <c r="NI4" s="16"/>
      <c r="NJ4" s="18"/>
      <c r="NK4" s="16"/>
      <c r="NL4" s="16"/>
      <c r="NM4" s="14"/>
      <c r="NN4" s="15"/>
      <c r="NO4" s="16"/>
      <c r="NP4" s="17"/>
      <c r="NQ4" s="16"/>
      <c r="NR4" s="18"/>
      <c r="NS4" s="16"/>
      <c r="NT4" s="16"/>
      <c r="NU4" s="14"/>
      <c r="NV4" s="15"/>
      <c r="NW4" s="16"/>
      <c r="NX4" s="17"/>
      <c r="NY4" s="16"/>
      <c r="NZ4" s="18"/>
      <c r="OA4" s="16"/>
      <c r="OB4" s="16"/>
      <c r="OC4" s="14"/>
      <c r="OD4" s="15"/>
      <c r="OE4" s="16"/>
      <c r="OF4" s="17"/>
      <c r="OG4" s="16"/>
      <c r="OH4" s="18"/>
      <c r="OI4" s="16"/>
      <c r="OJ4" s="16"/>
      <c r="OK4" s="14"/>
      <c r="OL4" s="15"/>
      <c r="OM4" s="16"/>
      <c r="ON4" s="17"/>
      <c r="OO4" s="16"/>
      <c r="OP4" s="18"/>
      <c r="OQ4" s="16"/>
      <c r="OR4" s="16"/>
      <c r="OS4" s="14"/>
      <c r="OT4" s="15"/>
      <c r="OU4" s="16"/>
      <c r="OV4" s="17"/>
      <c r="OW4" s="16"/>
      <c r="OX4" s="18"/>
      <c r="OY4" s="16"/>
      <c r="OZ4" s="16"/>
      <c r="PA4" s="14"/>
      <c r="PB4" s="15"/>
      <c r="PC4" s="16"/>
      <c r="PD4" s="17"/>
      <c r="PE4" s="16"/>
      <c r="PF4" s="18"/>
      <c r="PG4" s="16"/>
      <c r="PH4" s="16"/>
      <c r="PI4" s="14"/>
      <c r="PJ4" s="15"/>
      <c r="PK4" s="16"/>
      <c r="PL4" s="17"/>
      <c r="PM4" s="16"/>
      <c r="PN4" s="18"/>
      <c r="PO4" s="16"/>
      <c r="PP4" s="16"/>
      <c r="PQ4" s="14"/>
      <c r="PR4" s="15"/>
      <c r="PS4" s="16"/>
      <c r="PT4" s="17"/>
      <c r="PU4" s="16"/>
      <c r="PV4" s="18"/>
      <c r="PW4" s="16"/>
      <c r="PX4" s="16"/>
      <c r="PY4" s="14"/>
      <c r="PZ4" s="15"/>
      <c r="QA4" s="16"/>
      <c r="QB4" s="17"/>
      <c r="QC4" s="16"/>
      <c r="QD4" s="18"/>
      <c r="QE4" s="16"/>
      <c r="QF4" s="16"/>
      <c r="QG4" s="14"/>
      <c r="QH4" s="15"/>
      <c r="QI4" s="16"/>
      <c r="QJ4" s="17"/>
      <c r="QK4" s="16"/>
      <c r="QL4" s="18"/>
      <c r="QM4" s="16"/>
      <c r="QN4" s="16"/>
      <c r="QO4" s="14"/>
      <c r="QP4" s="15"/>
      <c r="QQ4" s="16"/>
      <c r="QR4" s="17"/>
      <c r="QS4" s="16"/>
      <c r="QT4" s="18"/>
      <c r="QU4" s="16"/>
      <c r="QV4" s="16"/>
      <c r="QW4" s="14"/>
      <c r="QX4" s="15"/>
      <c r="QY4" s="16"/>
      <c r="QZ4" s="17"/>
      <c r="RA4" s="16"/>
      <c r="RB4" s="18"/>
      <c r="RC4" s="16"/>
      <c r="RD4" s="16"/>
      <c r="RE4" s="14"/>
      <c r="RF4" s="15"/>
      <c r="RG4" s="16"/>
      <c r="RH4" s="17"/>
      <c r="RI4" s="16"/>
      <c r="RJ4" s="18"/>
      <c r="RK4" s="16"/>
      <c r="RL4" s="16"/>
      <c r="RM4" s="14"/>
      <c r="RN4" s="15"/>
      <c r="RO4" s="16"/>
      <c r="RP4" s="17"/>
      <c r="RQ4" s="16"/>
      <c r="RR4" s="18"/>
      <c r="RS4" s="16"/>
      <c r="RT4" s="16"/>
      <c r="RU4" s="14"/>
      <c r="RV4" s="15"/>
      <c r="RW4" s="16"/>
      <c r="RX4" s="17"/>
      <c r="RY4" s="16"/>
      <c r="RZ4" s="18"/>
      <c r="SA4" s="16"/>
      <c r="SB4" s="16"/>
      <c r="SC4" s="14"/>
      <c r="SD4" s="15"/>
      <c r="SE4" s="16"/>
      <c r="SF4" s="17"/>
      <c r="SG4" s="16"/>
      <c r="SH4" s="18"/>
      <c r="SI4" s="16"/>
      <c r="SJ4" s="16"/>
      <c r="SK4" s="14"/>
      <c r="SL4" s="15"/>
      <c r="SM4" s="16"/>
      <c r="SN4" s="17"/>
      <c r="SO4" s="16"/>
      <c r="SP4" s="18"/>
      <c r="SQ4" s="16"/>
      <c r="SR4" s="16"/>
      <c r="SS4" s="14"/>
      <c r="ST4" s="15"/>
      <c r="SU4" s="16"/>
      <c r="SV4" s="17"/>
      <c r="SW4" s="16"/>
      <c r="SX4" s="18"/>
      <c r="SY4" s="16"/>
      <c r="SZ4" s="16"/>
      <c r="TA4" s="14"/>
      <c r="TB4" s="15"/>
      <c r="TC4" s="16"/>
      <c r="TD4" s="17"/>
      <c r="TE4" s="16"/>
      <c r="TF4" s="18"/>
      <c r="TG4" s="16"/>
      <c r="TH4" s="16"/>
      <c r="TI4" s="14"/>
      <c r="TJ4" s="15"/>
      <c r="TK4" s="16"/>
      <c r="TL4" s="17"/>
      <c r="TM4" s="16"/>
      <c r="TN4" s="18"/>
      <c r="TO4" s="16"/>
      <c r="TP4" s="16"/>
      <c r="TQ4" s="14"/>
      <c r="TR4" s="15"/>
      <c r="TS4" s="16"/>
      <c r="TT4" s="17"/>
      <c r="TU4" s="16"/>
      <c r="TV4" s="18"/>
      <c r="TW4" s="16"/>
      <c r="TX4" s="16"/>
      <c r="TY4" s="14"/>
      <c r="TZ4" s="15"/>
      <c r="UA4" s="16"/>
      <c r="UB4" s="17"/>
      <c r="UC4" s="16"/>
      <c r="UD4" s="18"/>
      <c r="UE4" s="16"/>
      <c r="UF4" s="16"/>
      <c r="UG4" s="14"/>
      <c r="UH4" s="15"/>
      <c r="UI4" s="16"/>
      <c r="UJ4" s="17"/>
      <c r="UK4" s="16"/>
      <c r="UL4" s="18"/>
      <c r="UM4" s="16"/>
      <c r="UN4" s="16"/>
      <c r="UO4" s="14"/>
      <c r="UP4" s="15"/>
      <c r="UQ4" s="16"/>
      <c r="UR4" s="17"/>
      <c r="US4" s="16"/>
      <c r="UT4" s="18"/>
      <c r="UU4" s="16"/>
      <c r="UV4" s="16"/>
      <c r="UW4" s="14"/>
      <c r="UX4" s="15"/>
      <c r="UY4" s="16"/>
      <c r="UZ4" s="17"/>
      <c r="VA4" s="16"/>
      <c r="VB4" s="18"/>
      <c r="VC4" s="16"/>
      <c r="VD4" s="16"/>
      <c r="VE4" s="14"/>
      <c r="VF4" s="15"/>
      <c r="VG4" s="16"/>
      <c r="VH4" s="17"/>
      <c r="VI4" s="16"/>
      <c r="VJ4" s="18"/>
      <c r="VK4" s="16"/>
      <c r="VL4" s="16"/>
      <c r="VM4" s="14"/>
      <c r="VN4" s="15"/>
      <c r="VO4" s="16"/>
      <c r="VP4" s="17"/>
      <c r="VQ4" s="16"/>
      <c r="VR4" s="18"/>
      <c r="VS4" s="16"/>
      <c r="VT4" s="16"/>
      <c r="VU4" s="14"/>
      <c r="VV4" s="15"/>
      <c r="VW4" s="16"/>
      <c r="VX4" s="17"/>
      <c r="VY4" s="16"/>
      <c r="VZ4" s="18"/>
      <c r="WA4" s="16"/>
      <c r="WB4" s="16"/>
      <c r="WC4" s="14"/>
      <c r="WD4" s="15"/>
      <c r="WE4" s="16"/>
      <c r="WF4" s="17"/>
      <c r="WG4" s="16"/>
      <c r="WH4" s="18"/>
      <c r="WI4" s="16"/>
      <c r="WJ4" s="16"/>
      <c r="WK4" s="14"/>
      <c r="WL4" s="15"/>
      <c r="WM4" s="16"/>
      <c r="WN4" s="17"/>
      <c r="WO4" s="16"/>
      <c r="WP4" s="18"/>
      <c r="WQ4" s="16"/>
      <c r="WR4" s="16"/>
      <c r="WS4" s="14"/>
      <c r="WT4" s="15"/>
      <c r="WU4" s="16"/>
      <c r="WV4" s="17"/>
      <c r="WW4" s="16"/>
      <c r="WX4" s="18"/>
      <c r="WY4" s="16"/>
      <c r="WZ4" s="16"/>
      <c r="XA4" s="14"/>
      <c r="XB4" s="15"/>
      <c r="XC4" s="16"/>
      <c r="XD4" s="17"/>
      <c r="XE4" s="16"/>
      <c r="XF4" s="18"/>
      <c r="XG4" s="16"/>
      <c r="XH4" s="16"/>
      <c r="XI4" s="14"/>
      <c r="XJ4" s="15"/>
      <c r="XK4" s="16"/>
      <c r="XL4" s="17"/>
      <c r="XM4" s="16"/>
      <c r="XN4" s="18"/>
      <c r="XO4" s="16"/>
      <c r="XP4" s="16"/>
      <c r="XQ4" s="14"/>
      <c r="XR4" s="15"/>
      <c r="XS4" s="16"/>
      <c r="XT4" s="17"/>
      <c r="XU4" s="16"/>
      <c r="XV4" s="18"/>
      <c r="XW4" s="16"/>
      <c r="XX4" s="16"/>
      <c r="XY4" s="14"/>
      <c r="XZ4" s="15"/>
      <c r="YA4" s="16"/>
      <c r="YB4" s="17"/>
      <c r="YC4" s="16"/>
      <c r="YD4" s="18"/>
      <c r="YE4" s="16"/>
      <c r="YF4" s="16"/>
      <c r="YG4" s="14"/>
      <c r="YH4" s="15"/>
      <c r="YI4" s="16"/>
      <c r="YJ4" s="17"/>
      <c r="YK4" s="16"/>
      <c r="YL4" s="18"/>
      <c r="YM4" s="16"/>
      <c r="YN4" s="16"/>
      <c r="YO4" s="14"/>
      <c r="YP4" s="15"/>
      <c r="YQ4" s="16"/>
      <c r="YR4" s="17"/>
      <c r="YS4" s="16"/>
      <c r="YT4" s="18"/>
      <c r="YU4" s="16"/>
      <c r="YV4" s="16"/>
      <c r="YW4" s="14"/>
      <c r="YX4" s="15"/>
      <c r="YY4" s="16"/>
      <c r="YZ4" s="17"/>
      <c r="ZA4" s="16"/>
      <c r="ZB4" s="18"/>
      <c r="ZC4" s="16"/>
      <c r="ZD4" s="16"/>
      <c r="ZE4" s="14"/>
      <c r="ZF4" s="15"/>
      <c r="ZG4" s="16"/>
      <c r="ZH4" s="17"/>
      <c r="ZI4" s="16"/>
      <c r="ZJ4" s="18"/>
      <c r="ZK4" s="16"/>
      <c r="ZL4" s="16"/>
      <c r="ZM4" s="14"/>
      <c r="ZN4" s="15"/>
      <c r="ZO4" s="16"/>
      <c r="ZP4" s="17"/>
      <c r="ZQ4" s="16"/>
      <c r="ZR4" s="18"/>
      <c r="ZS4" s="16"/>
      <c r="ZT4" s="16"/>
      <c r="ZU4" s="14"/>
      <c r="ZV4" s="15"/>
      <c r="ZW4" s="16"/>
      <c r="ZX4" s="17"/>
      <c r="ZY4" s="16"/>
      <c r="ZZ4" s="18"/>
      <c r="AAA4" s="16"/>
      <c r="AAB4" s="16"/>
      <c r="AAC4" s="14"/>
      <c r="AAD4" s="15"/>
      <c r="AAE4" s="16"/>
      <c r="AAF4" s="17"/>
      <c r="AAG4" s="16"/>
      <c r="AAH4" s="18"/>
      <c r="AAI4" s="16"/>
      <c r="AAJ4" s="16"/>
      <c r="AAK4" s="14"/>
      <c r="AAL4" s="15"/>
      <c r="AAM4" s="16"/>
      <c r="AAN4" s="17"/>
      <c r="AAO4" s="16"/>
      <c r="AAP4" s="18"/>
      <c r="AAQ4" s="16"/>
      <c r="AAR4" s="16"/>
      <c r="AAS4" s="14"/>
      <c r="AAT4" s="15"/>
      <c r="AAU4" s="16"/>
      <c r="AAV4" s="17"/>
      <c r="AAW4" s="16"/>
      <c r="AAX4" s="18"/>
      <c r="AAY4" s="16"/>
      <c r="AAZ4" s="16"/>
      <c r="ABA4" s="14"/>
      <c r="ABB4" s="15"/>
      <c r="ABC4" s="16"/>
      <c r="ABD4" s="17"/>
      <c r="ABE4" s="16"/>
      <c r="ABF4" s="18"/>
      <c r="ABG4" s="16"/>
      <c r="ABH4" s="16"/>
      <c r="ABI4" s="14"/>
      <c r="ABJ4" s="15"/>
      <c r="ABK4" s="16"/>
      <c r="ABL4" s="17"/>
      <c r="ABM4" s="16"/>
      <c r="ABN4" s="18"/>
      <c r="ABO4" s="16"/>
      <c r="ABP4" s="16"/>
      <c r="ABQ4" s="14"/>
      <c r="ABR4" s="15"/>
      <c r="ABS4" s="16"/>
      <c r="ABT4" s="17"/>
      <c r="ABU4" s="16"/>
      <c r="ABV4" s="18"/>
      <c r="ABW4" s="16"/>
      <c r="ABX4" s="16"/>
      <c r="ABY4" s="14"/>
      <c r="ABZ4" s="15"/>
      <c r="ACA4" s="16"/>
      <c r="ACB4" s="17"/>
      <c r="ACC4" s="16"/>
      <c r="ACD4" s="18"/>
      <c r="ACE4" s="16"/>
      <c r="ACF4" s="16"/>
      <c r="ACG4" s="14"/>
      <c r="ACH4" s="15"/>
      <c r="ACI4" s="16"/>
      <c r="ACJ4" s="17"/>
      <c r="ACK4" s="16"/>
      <c r="ACL4" s="18"/>
      <c r="ACM4" s="16"/>
      <c r="ACN4" s="16"/>
      <c r="ACO4" s="14"/>
      <c r="ACP4" s="15"/>
      <c r="ACQ4" s="16"/>
      <c r="ACR4" s="17"/>
      <c r="ACS4" s="16"/>
      <c r="ACT4" s="18"/>
      <c r="ACU4" s="16"/>
      <c r="ACV4" s="16"/>
      <c r="ACW4" s="14"/>
      <c r="ACX4" s="15"/>
      <c r="ACY4" s="16"/>
      <c r="ACZ4" s="17"/>
      <c r="ADA4" s="16"/>
      <c r="ADB4" s="18"/>
      <c r="ADC4" s="16"/>
      <c r="ADD4" s="16"/>
      <c r="ADE4" s="14"/>
      <c r="ADF4" s="15"/>
      <c r="ADG4" s="16"/>
      <c r="ADH4" s="17"/>
      <c r="ADI4" s="16"/>
      <c r="ADJ4" s="18"/>
      <c r="ADK4" s="16"/>
      <c r="ADL4" s="16"/>
      <c r="ADM4" s="14"/>
      <c r="ADN4" s="15"/>
      <c r="ADO4" s="16"/>
      <c r="ADP4" s="17"/>
      <c r="ADQ4" s="16"/>
      <c r="ADR4" s="18"/>
      <c r="ADS4" s="16"/>
      <c r="ADT4" s="16"/>
      <c r="ADU4" s="14"/>
      <c r="ADV4" s="15"/>
      <c r="ADW4" s="16"/>
      <c r="ADX4" s="17"/>
      <c r="ADY4" s="16"/>
      <c r="ADZ4" s="18"/>
      <c r="AEA4" s="16"/>
      <c r="AEB4" s="16"/>
      <c r="AEC4" s="14"/>
      <c r="AED4" s="15"/>
      <c r="AEE4" s="16"/>
      <c r="AEF4" s="17"/>
      <c r="AEG4" s="16"/>
      <c r="AEH4" s="18"/>
      <c r="AEI4" s="16"/>
      <c r="AEJ4" s="16"/>
      <c r="AEK4" s="14"/>
      <c r="AEL4" s="15"/>
      <c r="AEM4" s="16"/>
      <c r="AEN4" s="17"/>
      <c r="AEO4" s="16"/>
      <c r="AEP4" s="18"/>
      <c r="AEQ4" s="16"/>
      <c r="AER4" s="16"/>
      <c r="AES4" s="14"/>
      <c r="AET4" s="15"/>
      <c r="AEU4" s="16"/>
      <c r="AEV4" s="17"/>
      <c r="AEW4" s="16"/>
      <c r="AEX4" s="18"/>
      <c r="AEY4" s="16"/>
      <c r="AEZ4" s="16"/>
      <c r="AFA4" s="14"/>
      <c r="AFB4" s="15"/>
      <c r="AFC4" s="16"/>
      <c r="AFD4" s="17"/>
      <c r="AFE4" s="16"/>
      <c r="AFF4" s="18"/>
      <c r="AFG4" s="16"/>
      <c r="AFH4" s="16"/>
      <c r="AFI4" s="14"/>
      <c r="AFJ4" s="15"/>
      <c r="AFK4" s="16"/>
      <c r="AFL4" s="17"/>
      <c r="AFM4" s="16"/>
      <c r="AFN4" s="18"/>
      <c r="AFO4" s="16"/>
      <c r="AFP4" s="16"/>
      <c r="AFQ4" s="14"/>
      <c r="AFR4" s="15"/>
      <c r="AFS4" s="16"/>
      <c r="AFT4" s="17"/>
      <c r="AFU4" s="16"/>
      <c r="AFV4" s="18"/>
      <c r="AFW4" s="16"/>
      <c r="AFX4" s="16"/>
      <c r="AFY4" s="14"/>
      <c r="AFZ4" s="15"/>
      <c r="AGA4" s="16"/>
      <c r="AGB4" s="17"/>
      <c r="AGC4" s="16"/>
      <c r="AGD4" s="18"/>
      <c r="AGE4" s="16"/>
      <c r="AGF4" s="16"/>
      <c r="AGG4" s="14"/>
      <c r="AGH4" s="15"/>
      <c r="AGI4" s="16"/>
      <c r="AGJ4" s="17"/>
      <c r="AGK4" s="16"/>
      <c r="AGL4" s="18"/>
      <c r="AGM4" s="16"/>
      <c r="AGN4" s="16"/>
      <c r="AGO4" s="14"/>
      <c r="AGP4" s="15"/>
      <c r="AGQ4" s="16"/>
      <c r="AGR4" s="17"/>
      <c r="AGS4" s="16"/>
      <c r="AGT4" s="18"/>
      <c r="AGU4" s="16"/>
      <c r="AGV4" s="16"/>
      <c r="AGW4" s="14"/>
      <c r="AGX4" s="15"/>
      <c r="AGY4" s="16"/>
      <c r="AGZ4" s="17"/>
      <c r="AHA4" s="16"/>
      <c r="AHB4" s="18"/>
      <c r="AHC4" s="16"/>
      <c r="AHD4" s="16"/>
      <c r="AHE4" s="14"/>
      <c r="AHF4" s="15"/>
      <c r="AHG4" s="16"/>
      <c r="AHH4" s="17"/>
      <c r="AHI4" s="16"/>
      <c r="AHJ4" s="18"/>
      <c r="AHK4" s="16"/>
      <c r="AHL4" s="16"/>
      <c r="AHM4" s="14"/>
      <c r="AHN4" s="15"/>
      <c r="AHO4" s="16"/>
      <c r="AHP4" s="17"/>
      <c r="AHQ4" s="16"/>
      <c r="AHR4" s="18"/>
      <c r="AHS4" s="16"/>
      <c r="AHT4" s="16"/>
      <c r="AHU4" s="14"/>
      <c r="AHV4" s="15"/>
      <c r="AHW4" s="16"/>
      <c r="AHX4" s="17"/>
      <c r="AHY4" s="16"/>
      <c r="AHZ4" s="18"/>
      <c r="AIA4" s="16"/>
      <c r="AIB4" s="16"/>
      <c r="AIC4" s="14"/>
      <c r="AID4" s="15"/>
      <c r="AIE4" s="16"/>
      <c r="AIF4" s="17"/>
      <c r="AIG4" s="16"/>
      <c r="AIH4" s="18"/>
      <c r="AII4" s="16"/>
      <c r="AIJ4" s="16"/>
      <c r="AIK4" s="14"/>
      <c r="AIL4" s="15"/>
      <c r="AIM4" s="16"/>
      <c r="AIN4" s="17"/>
      <c r="AIO4" s="16"/>
      <c r="AIP4" s="18"/>
      <c r="AIQ4" s="16"/>
      <c r="AIR4" s="16"/>
      <c r="AIS4" s="14"/>
      <c r="AIT4" s="15"/>
      <c r="AIU4" s="16"/>
      <c r="AIV4" s="17"/>
      <c r="AIW4" s="16"/>
      <c r="AIX4" s="18"/>
      <c r="AIY4" s="16"/>
      <c r="AIZ4" s="16"/>
      <c r="AJA4" s="14"/>
      <c r="AJB4" s="15"/>
      <c r="AJC4" s="16"/>
      <c r="AJD4" s="17"/>
      <c r="AJE4" s="16"/>
      <c r="AJF4" s="18"/>
      <c r="AJG4" s="16"/>
      <c r="AJH4" s="16"/>
      <c r="AJI4" s="14"/>
      <c r="AJJ4" s="15"/>
      <c r="AJK4" s="16"/>
      <c r="AJL4" s="17"/>
      <c r="AJM4" s="16"/>
      <c r="AJN4" s="18"/>
      <c r="AJO4" s="16"/>
      <c r="AJP4" s="16"/>
      <c r="AJQ4" s="14"/>
      <c r="AJR4" s="15"/>
      <c r="AJS4" s="16"/>
      <c r="AJT4" s="17"/>
      <c r="AJU4" s="16"/>
      <c r="AJV4" s="18"/>
      <c r="AJW4" s="16"/>
      <c r="AJX4" s="16"/>
      <c r="AJY4" s="14"/>
      <c r="AJZ4" s="15"/>
      <c r="AKA4" s="16"/>
      <c r="AKB4" s="17"/>
      <c r="AKC4" s="16"/>
      <c r="AKD4" s="18"/>
      <c r="AKE4" s="16"/>
      <c r="AKF4" s="16"/>
      <c r="AKG4" s="14"/>
      <c r="AKH4" s="15"/>
      <c r="AKI4" s="16"/>
      <c r="AKJ4" s="17"/>
      <c r="AKK4" s="16"/>
      <c r="AKL4" s="18"/>
      <c r="AKM4" s="16"/>
      <c r="AKN4" s="16"/>
      <c r="AKO4" s="14"/>
      <c r="AKP4" s="15"/>
      <c r="AKQ4" s="16"/>
      <c r="AKR4" s="17"/>
      <c r="AKS4" s="16"/>
      <c r="AKT4" s="18"/>
      <c r="AKU4" s="16"/>
      <c r="AKV4" s="16"/>
      <c r="AKW4" s="14"/>
      <c r="AKX4" s="15"/>
      <c r="AKY4" s="16"/>
      <c r="AKZ4" s="17"/>
      <c r="ALA4" s="16"/>
      <c r="ALB4" s="18"/>
      <c r="ALC4" s="16"/>
      <c r="ALD4" s="16"/>
      <c r="ALE4" s="14"/>
      <c r="ALF4" s="15"/>
      <c r="ALG4" s="16"/>
      <c r="ALH4" s="17"/>
      <c r="ALI4" s="16"/>
      <c r="ALJ4" s="18"/>
      <c r="ALK4" s="16"/>
      <c r="ALL4" s="16"/>
      <c r="ALM4" s="14"/>
      <c r="ALN4" s="15"/>
      <c r="ALO4" s="16"/>
      <c r="ALP4" s="17"/>
      <c r="ALQ4" s="16"/>
      <c r="ALR4" s="18"/>
      <c r="ALS4" s="16"/>
      <c r="ALT4" s="16"/>
      <c r="ALU4" s="14"/>
      <c r="ALV4" s="15"/>
      <c r="ALW4" s="16"/>
      <c r="ALX4" s="17"/>
      <c r="ALY4" s="16"/>
      <c r="ALZ4" s="18"/>
      <c r="AMA4" s="16"/>
      <c r="AMB4" s="16"/>
      <c r="AMC4" s="14"/>
      <c r="AMD4" s="15"/>
      <c r="AME4" s="16"/>
      <c r="AMF4" s="17"/>
      <c r="AMG4" s="16"/>
      <c r="AMH4" s="18"/>
      <c r="AMI4" s="16"/>
      <c r="AMJ4" s="16"/>
      <c r="AMK4" s="14"/>
      <c r="AML4" s="15"/>
      <c r="AMM4" s="16"/>
      <c r="AMN4" s="17"/>
      <c r="AMO4" s="16"/>
      <c r="AMP4" s="18"/>
      <c r="AMQ4" s="16"/>
      <c r="AMR4" s="16"/>
      <c r="AMS4" s="14"/>
      <c r="AMT4" s="15"/>
      <c r="AMU4" s="16"/>
      <c r="AMV4" s="17"/>
      <c r="AMW4" s="16"/>
      <c r="AMX4" s="18"/>
      <c r="AMY4" s="16"/>
      <c r="AMZ4" s="16"/>
      <c r="ANA4" s="14"/>
      <c r="ANB4" s="15"/>
      <c r="ANC4" s="16"/>
      <c r="AND4" s="17"/>
      <c r="ANE4" s="16"/>
      <c r="ANF4" s="18"/>
      <c r="ANG4" s="16"/>
      <c r="ANH4" s="16"/>
      <c r="ANI4" s="14"/>
      <c r="ANJ4" s="15"/>
      <c r="ANK4" s="16"/>
      <c r="ANL4" s="17"/>
      <c r="ANM4" s="16"/>
      <c r="ANN4" s="18"/>
      <c r="ANO4" s="16"/>
      <c r="ANP4" s="16"/>
      <c r="ANQ4" s="14"/>
      <c r="ANR4" s="15"/>
      <c r="ANS4" s="16"/>
      <c r="ANT4" s="17"/>
      <c r="ANU4" s="16"/>
      <c r="ANV4" s="18"/>
      <c r="ANW4" s="16"/>
      <c r="ANX4" s="16"/>
      <c r="ANY4" s="14"/>
      <c r="ANZ4" s="15"/>
      <c r="AOA4" s="16"/>
      <c r="AOB4" s="17"/>
      <c r="AOC4" s="16"/>
      <c r="AOD4" s="18"/>
      <c r="AOE4" s="16"/>
      <c r="AOF4" s="16"/>
      <c r="AOG4" s="14"/>
      <c r="AOH4" s="15"/>
      <c r="AOI4" s="16"/>
      <c r="AOJ4" s="17"/>
      <c r="AOK4" s="16"/>
      <c r="AOL4" s="18"/>
      <c r="AOM4" s="16"/>
      <c r="AON4" s="16"/>
      <c r="AOO4" s="14"/>
      <c r="AOP4" s="15"/>
      <c r="AOQ4" s="16"/>
      <c r="AOR4" s="17"/>
      <c r="AOS4" s="16"/>
      <c r="AOT4" s="18"/>
      <c r="AOU4" s="16"/>
      <c r="AOV4" s="16"/>
      <c r="AOW4" s="14"/>
      <c r="AOX4" s="15"/>
      <c r="AOY4" s="16"/>
      <c r="AOZ4" s="17"/>
      <c r="APA4" s="16"/>
      <c r="APB4" s="18"/>
      <c r="APC4" s="16"/>
      <c r="APD4" s="16"/>
      <c r="APE4" s="14"/>
      <c r="APF4" s="15"/>
      <c r="APG4" s="16"/>
      <c r="APH4" s="17"/>
      <c r="API4" s="16"/>
      <c r="APJ4" s="18"/>
      <c r="APK4" s="16"/>
      <c r="APL4" s="16"/>
      <c r="APM4" s="14"/>
      <c r="APN4" s="15"/>
      <c r="APO4" s="16"/>
      <c r="APP4" s="17"/>
      <c r="APQ4" s="16"/>
      <c r="APR4" s="18"/>
      <c r="APS4" s="16"/>
      <c r="APT4" s="16"/>
      <c r="APU4" s="14"/>
      <c r="APV4" s="15"/>
      <c r="APW4" s="16"/>
      <c r="APX4" s="17"/>
      <c r="APY4" s="16"/>
      <c r="APZ4" s="18"/>
      <c r="AQA4" s="16"/>
      <c r="AQB4" s="16"/>
      <c r="AQC4" s="14"/>
      <c r="AQD4" s="15"/>
      <c r="AQE4" s="16"/>
      <c r="AQF4" s="17"/>
      <c r="AQG4" s="16"/>
      <c r="AQH4" s="18"/>
      <c r="AQI4" s="16"/>
      <c r="AQJ4" s="16"/>
      <c r="AQK4" s="14"/>
      <c r="AQL4" s="15"/>
      <c r="AQM4" s="16"/>
      <c r="AQN4" s="17"/>
      <c r="AQO4" s="16"/>
      <c r="AQP4" s="18"/>
      <c r="AQQ4" s="16"/>
      <c r="AQR4" s="16"/>
      <c r="AQS4" s="14"/>
      <c r="AQT4" s="15"/>
      <c r="AQU4" s="16"/>
      <c r="AQV4" s="17"/>
      <c r="AQW4" s="16"/>
      <c r="AQX4" s="18"/>
      <c r="AQY4" s="16"/>
      <c r="AQZ4" s="16"/>
      <c r="ARA4" s="14"/>
      <c r="ARB4" s="15"/>
      <c r="ARC4" s="16"/>
      <c r="ARD4" s="17"/>
      <c r="ARE4" s="16"/>
      <c r="ARF4" s="18"/>
      <c r="ARG4" s="16"/>
      <c r="ARH4" s="16"/>
      <c r="ARI4" s="14"/>
      <c r="ARJ4" s="15"/>
      <c r="ARK4" s="16"/>
      <c r="ARL4" s="17"/>
      <c r="ARM4" s="16"/>
      <c r="ARN4" s="18"/>
      <c r="ARO4" s="16"/>
      <c r="ARP4" s="16"/>
      <c r="ARQ4" s="14"/>
      <c r="ARR4" s="15"/>
      <c r="ARS4" s="16"/>
      <c r="ART4" s="17"/>
      <c r="ARU4" s="16"/>
      <c r="ARV4" s="18"/>
      <c r="ARW4" s="16"/>
      <c r="ARX4" s="16"/>
      <c r="ARY4" s="14"/>
      <c r="ARZ4" s="15"/>
      <c r="ASA4" s="16"/>
      <c r="ASB4" s="17"/>
      <c r="ASC4" s="16"/>
      <c r="ASD4" s="18"/>
      <c r="ASE4" s="16"/>
      <c r="ASF4" s="16"/>
      <c r="ASG4" s="14"/>
      <c r="ASH4" s="15"/>
      <c r="ASI4" s="16"/>
      <c r="ASJ4" s="17"/>
      <c r="ASK4" s="16"/>
      <c r="ASL4" s="18"/>
      <c r="ASM4" s="16"/>
      <c r="ASN4" s="16"/>
      <c r="ASO4" s="14"/>
      <c r="ASP4" s="15"/>
      <c r="ASQ4" s="16"/>
      <c r="ASR4" s="17"/>
      <c r="ASS4" s="16"/>
      <c r="AST4" s="18"/>
      <c r="ASU4" s="16"/>
      <c r="ASV4" s="16"/>
      <c r="ASW4" s="14"/>
      <c r="ASX4" s="15"/>
      <c r="ASY4" s="16"/>
      <c r="ASZ4" s="17"/>
      <c r="ATA4" s="16"/>
      <c r="ATB4" s="18"/>
      <c r="ATC4" s="16"/>
      <c r="ATD4" s="16"/>
      <c r="ATE4" s="14"/>
      <c r="ATF4" s="15"/>
      <c r="ATG4" s="16"/>
      <c r="ATH4" s="17"/>
      <c r="ATI4" s="16"/>
      <c r="ATJ4" s="18"/>
      <c r="ATK4" s="16"/>
      <c r="ATL4" s="16"/>
      <c r="ATM4" s="14"/>
      <c r="ATN4" s="15"/>
      <c r="ATO4" s="16"/>
      <c r="ATP4" s="17"/>
      <c r="ATQ4" s="16"/>
      <c r="ATR4" s="18"/>
      <c r="ATS4" s="16"/>
      <c r="ATT4" s="16"/>
      <c r="ATU4" s="14"/>
      <c r="ATV4" s="15"/>
      <c r="ATW4" s="16"/>
      <c r="ATX4" s="17"/>
      <c r="ATY4" s="16"/>
      <c r="ATZ4" s="18"/>
      <c r="AUA4" s="16"/>
      <c r="AUB4" s="16"/>
      <c r="AUC4" s="14"/>
      <c r="AUD4" s="15"/>
      <c r="AUE4" s="16"/>
      <c r="AUF4" s="17"/>
      <c r="AUG4" s="16"/>
      <c r="AUH4" s="18"/>
      <c r="AUI4" s="16"/>
      <c r="AUJ4" s="16"/>
      <c r="AUK4" s="14"/>
      <c r="AUL4" s="15"/>
      <c r="AUM4" s="16"/>
      <c r="AUN4" s="17"/>
      <c r="AUO4" s="16"/>
      <c r="AUP4" s="18"/>
      <c r="AUQ4" s="16"/>
      <c r="AUR4" s="16"/>
      <c r="AUS4" s="14"/>
      <c r="AUT4" s="15"/>
      <c r="AUU4" s="16"/>
      <c r="AUV4" s="17"/>
      <c r="AUW4" s="16"/>
      <c r="AUX4" s="18"/>
      <c r="AUY4" s="16"/>
      <c r="AUZ4" s="16"/>
      <c r="AVA4" s="14"/>
      <c r="AVB4" s="15"/>
      <c r="AVC4" s="16"/>
      <c r="AVD4" s="17"/>
      <c r="AVE4" s="16"/>
      <c r="AVF4" s="18"/>
      <c r="AVG4" s="16"/>
      <c r="AVH4" s="16"/>
      <c r="AVI4" s="14"/>
      <c r="AVJ4" s="15"/>
      <c r="AVK4" s="16"/>
      <c r="AVL4" s="17"/>
      <c r="AVM4" s="16"/>
      <c r="AVN4" s="18"/>
      <c r="AVO4" s="16"/>
      <c r="AVP4" s="16"/>
      <c r="AVQ4" s="14"/>
      <c r="AVR4" s="15"/>
      <c r="AVS4" s="16"/>
      <c r="AVT4" s="17"/>
      <c r="AVU4" s="16"/>
      <c r="AVV4" s="18"/>
      <c r="AVW4" s="16"/>
      <c r="AVX4" s="16"/>
      <c r="AVY4" s="14"/>
      <c r="AVZ4" s="15"/>
      <c r="AWA4" s="16"/>
      <c r="AWB4" s="17"/>
      <c r="AWC4" s="16"/>
      <c r="AWD4" s="18"/>
      <c r="AWE4" s="16"/>
      <c r="AWF4" s="16"/>
      <c r="AWG4" s="14"/>
      <c r="AWH4" s="15"/>
      <c r="AWI4" s="16"/>
      <c r="AWJ4" s="17"/>
      <c r="AWK4" s="16"/>
      <c r="AWL4" s="18"/>
      <c r="AWM4" s="16"/>
      <c r="AWN4" s="16"/>
      <c r="AWO4" s="14"/>
      <c r="AWP4" s="15"/>
      <c r="AWQ4" s="16"/>
      <c r="AWR4" s="17"/>
      <c r="AWS4" s="16"/>
      <c r="AWT4" s="18"/>
      <c r="AWU4" s="16"/>
      <c r="AWV4" s="16"/>
      <c r="AWW4" s="14"/>
      <c r="AWX4" s="15"/>
      <c r="AWY4" s="16"/>
      <c r="AWZ4" s="17"/>
      <c r="AXA4" s="16"/>
      <c r="AXB4" s="18"/>
      <c r="AXC4" s="16"/>
      <c r="AXD4" s="16"/>
      <c r="AXE4" s="14"/>
      <c r="AXF4" s="15"/>
      <c r="AXG4" s="16"/>
      <c r="AXH4" s="17"/>
      <c r="AXI4" s="16"/>
      <c r="AXJ4" s="18"/>
      <c r="AXK4" s="16"/>
      <c r="AXL4" s="16"/>
      <c r="AXM4" s="14"/>
      <c r="AXN4" s="15"/>
      <c r="AXO4" s="16"/>
      <c r="AXP4" s="17"/>
      <c r="AXQ4" s="16"/>
      <c r="AXR4" s="18"/>
      <c r="AXS4" s="16"/>
      <c r="AXT4" s="16"/>
      <c r="AXU4" s="14"/>
      <c r="AXV4" s="15"/>
      <c r="AXW4" s="16"/>
      <c r="AXX4" s="17"/>
      <c r="AXY4" s="16"/>
      <c r="AXZ4" s="18"/>
      <c r="AYA4" s="16"/>
      <c r="AYB4" s="16"/>
      <c r="AYC4" s="14"/>
      <c r="AYD4" s="15"/>
      <c r="AYE4" s="16"/>
      <c r="AYF4" s="17"/>
      <c r="AYG4" s="16"/>
      <c r="AYH4" s="18"/>
      <c r="AYI4" s="16"/>
      <c r="AYJ4" s="16"/>
      <c r="AYK4" s="14"/>
      <c r="AYL4" s="15"/>
      <c r="AYM4" s="16"/>
      <c r="AYN4" s="17"/>
      <c r="AYO4" s="16"/>
      <c r="AYP4" s="18"/>
      <c r="AYQ4" s="16"/>
      <c r="AYR4" s="16"/>
      <c r="AYS4" s="14"/>
      <c r="AYT4" s="15"/>
      <c r="AYU4" s="16"/>
      <c r="AYV4" s="17"/>
      <c r="AYW4" s="16"/>
      <c r="AYX4" s="18"/>
      <c r="AYY4" s="16"/>
      <c r="AYZ4" s="16"/>
      <c r="AZA4" s="14"/>
      <c r="AZB4" s="15"/>
      <c r="AZC4" s="16"/>
      <c r="AZD4" s="17"/>
      <c r="AZE4" s="16"/>
      <c r="AZF4" s="18"/>
      <c r="AZG4" s="16"/>
      <c r="AZH4" s="16"/>
      <c r="AZI4" s="14"/>
      <c r="AZJ4" s="15"/>
      <c r="AZK4" s="16"/>
      <c r="AZL4" s="17"/>
      <c r="AZM4" s="16"/>
      <c r="AZN4" s="18"/>
      <c r="AZO4" s="16"/>
      <c r="AZP4" s="16"/>
      <c r="AZQ4" s="14"/>
      <c r="AZR4" s="15"/>
      <c r="AZS4" s="16"/>
      <c r="AZT4" s="17"/>
      <c r="AZU4" s="16"/>
      <c r="AZV4" s="18"/>
      <c r="AZW4" s="16"/>
      <c r="AZX4" s="16"/>
      <c r="AZY4" s="14"/>
      <c r="AZZ4" s="15"/>
      <c r="BAA4" s="16"/>
      <c r="BAB4" s="17"/>
      <c r="BAC4" s="16"/>
      <c r="BAD4" s="18"/>
      <c r="BAE4" s="16"/>
      <c r="BAF4" s="16"/>
      <c r="BAG4" s="14"/>
      <c r="BAH4" s="15"/>
      <c r="BAI4" s="16"/>
      <c r="BAJ4" s="17"/>
      <c r="BAK4" s="16"/>
      <c r="BAL4" s="18"/>
      <c r="BAM4" s="16"/>
      <c r="BAN4" s="16"/>
      <c r="BAO4" s="14"/>
      <c r="BAP4" s="15"/>
      <c r="BAQ4" s="16"/>
      <c r="BAR4" s="17"/>
      <c r="BAS4" s="16"/>
      <c r="BAT4" s="18"/>
      <c r="BAU4" s="16"/>
      <c r="BAV4" s="16"/>
      <c r="BAW4" s="14"/>
      <c r="BAX4" s="15"/>
      <c r="BAY4" s="16"/>
      <c r="BAZ4" s="17"/>
      <c r="BBA4" s="16"/>
      <c r="BBB4" s="18"/>
      <c r="BBC4" s="16"/>
      <c r="BBD4" s="16"/>
      <c r="BBE4" s="14"/>
      <c r="BBF4" s="15"/>
      <c r="BBG4" s="16"/>
      <c r="BBH4" s="17"/>
      <c r="BBI4" s="16"/>
      <c r="BBJ4" s="18"/>
      <c r="BBK4" s="16"/>
      <c r="BBL4" s="16"/>
      <c r="BBM4" s="14"/>
      <c r="BBN4" s="15"/>
      <c r="BBO4" s="16"/>
      <c r="BBP4" s="17"/>
      <c r="BBQ4" s="16"/>
      <c r="BBR4" s="18"/>
      <c r="BBS4" s="16"/>
      <c r="BBT4" s="16"/>
      <c r="BBU4" s="14"/>
      <c r="BBV4" s="15"/>
      <c r="BBW4" s="16"/>
      <c r="BBX4" s="17"/>
      <c r="BBY4" s="16"/>
      <c r="BBZ4" s="18"/>
      <c r="BCA4" s="16"/>
      <c r="BCB4" s="16"/>
      <c r="BCC4" s="14"/>
      <c r="BCD4" s="15"/>
      <c r="BCE4" s="16"/>
      <c r="BCF4" s="17"/>
      <c r="BCG4" s="16"/>
      <c r="BCH4" s="18"/>
      <c r="BCI4" s="16"/>
      <c r="BCJ4" s="16"/>
      <c r="BCK4" s="14"/>
      <c r="BCL4" s="15"/>
      <c r="BCM4" s="16"/>
      <c r="BCN4" s="17"/>
      <c r="BCO4" s="16"/>
      <c r="BCP4" s="18"/>
      <c r="BCQ4" s="16"/>
      <c r="BCR4" s="16"/>
      <c r="BCS4" s="14"/>
      <c r="BCT4" s="15"/>
      <c r="BCU4" s="16"/>
      <c r="BCV4" s="17"/>
      <c r="BCW4" s="16"/>
      <c r="BCX4" s="18"/>
      <c r="BCY4" s="16"/>
      <c r="BCZ4" s="16"/>
      <c r="BDA4" s="14"/>
      <c r="BDB4" s="15"/>
      <c r="BDC4" s="16"/>
      <c r="BDD4" s="17"/>
      <c r="BDE4" s="16"/>
      <c r="BDF4" s="18"/>
      <c r="BDG4" s="16"/>
      <c r="BDH4" s="16"/>
      <c r="BDI4" s="14"/>
      <c r="BDJ4" s="15"/>
      <c r="BDK4" s="16"/>
      <c r="BDL4" s="17"/>
      <c r="BDM4" s="16"/>
      <c r="BDN4" s="18"/>
      <c r="BDO4" s="16"/>
      <c r="BDP4" s="16"/>
      <c r="BDQ4" s="14"/>
      <c r="BDR4" s="15"/>
      <c r="BDS4" s="16"/>
      <c r="BDT4" s="17"/>
      <c r="BDU4" s="16"/>
      <c r="BDV4" s="18"/>
      <c r="BDW4" s="16"/>
      <c r="BDX4" s="16"/>
      <c r="BDY4" s="14"/>
      <c r="BDZ4" s="15"/>
      <c r="BEA4" s="16"/>
      <c r="BEB4" s="17"/>
      <c r="BEC4" s="16"/>
      <c r="BED4" s="18"/>
      <c r="BEE4" s="16"/>
      <c r="BEF4" s="16"/>
      <c r="BEG4" s="14"/>
      <c r="BEH4" s="15"/>
      <c r="BEI4" s="16"/>
      <c r="BEJ4" s="17"/>
      <c r="BEK4" s="16"/>
      <c r="BEL4" s="18"/>
      <c r="BEM4" s="16"/>
      <c r="BEN4" s="16"/>
      <c r="BEO4" s="14"/>
      <c r="BEP4" s="15"/>
      <c r="BEQ4" s="16"/>
      <c r="BER4" s="17"/>
      <c r="BES4" s="16"/>
      <c r="BET4" s="18"/>
      <c r="BEU4" s="16"/>
      <c r="BEV4" s="16"/>
      <c r="BEW4" s="14"/>
      <c r="BEX4" s="15"/>
      <c r="BEY4" s="16"/>
      <c r="BEZ4" s="17"/>
      <c r="BFA4" s="16"/>
      <c r="BFB4" s="18"/>
      <c r="BFC4" s="16"/>
      <c r="BFD4" s="16"/>
      <c r="BFE4" s="14"/>
      <c r="BFF4" s="15"/>
      <c r="BFG4" s="16"/>
      <c r="BFH4" s="17"/>
      <c r="BFI4" s="16"/>
      <c r="BFJ4" s="18"/>
      <c r="BFK4" s="16"/>
      <c r="BFL4" s="16"/>
      <c r="BFM4" s="14"/>
      <c r="BFN4" s="15"/>
      <c r="BFO4" s="16"/>
      <c r="BFP4" s="17"/>
      <c r="BFQ4" s="16"/>
      <c r="BFR4" s="18"/>
      <c r="BFS4" s="16"/>
      <c r="BFT4" s="16"/>
      <c r="BFU4" s="14"/>
      <c r="BFV4" s="15"/>
      <c r="BFW4" s="16"/>
      <c r="BFX4" s="17"/>
      <c r="BFY4" s="16"/>
      <c r="BFZ4" s="18"/>
      <c r="BGA4" s="16"/>
      <c r="BGB4" s="16"/>
      <c r="BGC4" s="14"/>
      <c r="BGD4" s="15"/>
      <c r="BGE4" s="16"/>
      <c r="BGF4" s="17"/>
      <c r="BGG4" s="16"/>
      <c r="BGH4" s="18"/>
      <c r="BGI4" s="16"/>
      <c r="BGJ4" s="16"/>
      <c r="BGK4" s="14"/>
      <c r="BGL4" s="15"/>
      <c r="BGM4" s="16"/>
      <c r="BGN4" s="17"/>
      <c r="BGO4" s="16"/>
      <c r="BGP4" s="18"/>
      <c r="BGQ4" s="16"/>
      <c r="BGR4" s="16"/>
      <c r="BGS4" s="14"/>
      <c r="BGT4" s="15"/>
      <c r="BGU4" s="16"/>
      <c r="BGV4" s="17"/>
      <c r="BGW4" s="16"/>
      <c r="BGX4" s="18"/>
      <c r="BGY4" s="16"/>
      <c r="BGZ4" s="16"/>
      <c r="BHA4" s="14"/>
      <c r="BHB4" s="15"/>
      <c r="BHC4" s="16"/>
      <c r="BHD4" s="17"/>
      <c r="BHE4" s="16"/>
      <c r="BHF4" s="18"/>
      <c r="BHG4" s="16"/>
      <c r="BHH4" s="16"/>
      <c r="BHI4" s="14"/>
      <c r="BHJ4" s="15"/>
      <c r="BHK4" s="16"/>
      <c r="BHL4" s="17"/>
      <c r="BHM4" s="16"/>
      <c r="BHN4" s="18"/>
      <c r="BHO4" s="16"/>
      <c r="BHP4" s="16"/>
      <c r="BHQ4" s="14"/>
      <c r="BHR4" s="15"/>
      <c r="BHS4" s="16"/>
      <c r="BHT4" s="17"/>
      <c r="BHU4" s="16"/>
      <c r="BHV4" s="18"/>
      <c r="BHW4" s="16"/>
      <c r="BHX4" s="16"/>
      <c r="BHY4" s="14"/>
      <c r="BHZ4" s="15"/>
      <c r="BIA4" s="16"/>
      <c r="BIB4" s="17"/>
      <c r="BIC4" s="16"/>
      <c r="BID4" s="18"/>
      <c r="BIE4" s="16"/>
      <c r="BIF4" s="16"/>
      <c r="BIG4" s="14"/>
      <c r="BIH4" s="15"/>
      <c r="BII4" s="16"/>
      <c r="BIJ4" s="17"/>
      <c r="BIK4" s="16"/>
      <c r="BIL4" s="18"/>
      <c r="BIM4" s="16"/>
      <c r="BIN4" s="16"/>
      <c r="BIO4" s="14"/>
      <c r="BIP4" s="15"/>
      <c r="BIQ4" s="16"/>
      <c r="BIR4" s="17"/>
      <c r="BIS4" s="16"/>
      <c r="BIT4" s="18"/>
      <c r="BIU4" s="16"/>
      <c r="BIV4" s="16"/>
      <c r="BIW4" s="14"/>
      <c r="BIX4" s="15"/>
      <c r="BIY4" s="16"/>
      <c r="BIZ4" s="17"/>
      <c r="BJA4" s="16"/>
      <c r="BJB4" s="18"/>
      <c r="BJC4" s="16"/>
      <c r="BJD4" s="16"/>
      <c r="BJE4" s="14"/>
      <c r="BJF4" s="15"/>
      <c r="BJG4" s="16"/>
      <c r="BJH4" s="17"/>
      <c r="BJI4" s="16"/>
      <c r="BJJ4" s="18"/>
      <c r="BJK4" s="16"/>
      <c r="BJL4" s="16"/>
      <c r="BJM4" s="14"/>
      <c r="BJN4" s="15"/>
      <c r="BJO4" s="16"/>
      <c r="BJP4" s="17"/>
      <c r="BJQ4" s="16"/>
      <c r="BJR4" s="18"/>
      <c r="BJS4" s="16"/>
      <c r="BJT4" s="16"/>
      <c r="BJU4" s="14"/>
      <c r="BJV4" s="15"/>
      <c r="BJW4" s="16"/>
      <c r="BJX4" s="17"/>
      <c r="BJY4" s="16"/>
      <c r="BJZ4" s="18"/>
      <c r="BKA4" s="16"/>
      <c r="BKB4" s="16"/>
      <c r="BKC4" s="14"/>
      <c r="BKD4" s="15"/>
      <c r="BKE4" s="16"/>
      <c r="BKF4" s="17"/>
      <c r="BKG4" s="16"/>
      <c r="BKH4" s="18"/>
      <c r="BKI4" s="16"/>
      <c r="BKJ4" s="16"/>
      <c r="BKK4" s="14"/>
      <c r="BKL4" s="15"/>
      <c r="BKM4" s="16"/>
      <c r="BKN4" s="17"/>
      <c r="BKO4" s="16"/>
      <c r="BKP4" s="18"/>
      <c r="BKQ4" s="16"/>
      <c r="BKR4" s="16"/>
      <c r="BKS4" s="14"/>
      <c r="BKT4" s="15"/>
      <c r="BKU4" s="16"/>
      <c r="BKV4" s="17"/>
      <c r="BKW4" s="16"/>
      <c r="BKX4" s="18"/>
      <c r="BKY4" s="16"/>
      <c r="BKZ4" s="16"/>
      <c r="BLA4" s="14"/>
      <c r="BLB4" s="15"/>
      <c r="BLC4" s="16"/>
      <c r="BLD4" s="17"/>
      <c r="BLE4" s="16"/>
      <c r="BLF4" s="18"/>
      <c r="BLG4" s="16"/>
      <c r="BLH4" s="16"/>
      <c r="BLI4" s="14"/>
      <c r="BLJ4" s="15"/>
      <c r="BLK4" s="16"/>
      <c r="BLL4" s="17"/>
      <c r="BLM4" s="16"/>
      <c r="BLN4" s="18"/>
      <c r="BLO4" s="16"/>
      <c r="BLP4" s="16"/>
      <c r="BLQ4" s="14"/>
      <c r="BLR4" s="15"/>
      <c r="BLS4" s="16"/>
      <c r="BLT4" s="17"/>
      <c r="BLU4" s="16"/>
      <c r="BLV4" s="18"/>
      <c r="BLW4" s="16"/>
      <c r="BLX4" s="16"/>
      <c r="BLY4" s="14"/>
      <c r="BLZ4" s="15"/>
      <c r="BMA4" s="16"/>
      <c r="BMB4" s="17"/>
      <c r="BMC4" s="16"/>
      <c r="BMD4" s="18"/>
      <c r="BME4" s="16"/>
      <c r="BMF4" s="16"/>
      <c r="BMG4" s="14"/>
      <c r="BMH4" s="15"/>
      <c r="BMI4" s="16"/>
      <c r="BMJ4" s="17"/>
      <c r="BMK4" s="16"/>
      <c r="BML4" s="18"/>
      <c r="BMM4" s="16"/>
      <c r="BMN4" s="16"/>
      <c r="BMO4" s="14"/>
      <c r="BMP4" s="15"/>
      <c r="BMQ4" s="16"/>
      <c r="BMR4" s="17"/>
      <c r="BMS4" s="16"/>
      <c r="BMT4" s="18"/>
      <c r="BMU4" s="16"/>
      <c r="BMV4" s="16"/>
      <c r="BMW4" s="14"/>
      <c r="BMX4" s="15"/>
      <c r="BMY4" s="16"/>
      <c r="BMZ4" s="17"/>
      <c r="BNA4" s="16"/>
      <c r="BNB4" s="18"/>
      <c r="BNC4" s="16"/>
      <c r="BND4" s="16"/>
      <c r="BNE4" s="14"/>
      <c r="BNF4" s="15"/>
      <c r="BNG4" s="16"/>
      <c r="BNH4" s="17"/>
      <c r="BNI4" s="16"/>
      <c r="BNJ4" s="18"/>
      <c r="BNK4" s="16"/>
      <c r="BNL4" s="16"/>
      <c r="BNM4" s="14"/>
      <c r="BNN4" s="15"/>
      <c r="BNO4" s="16"/>
      <c r="BNP4" s="17"/>
      <c r="BNQ4" s="16"/>
      <c r="BNR4" s="18"/>
      <c r="BNS4" s="16"/>
      <c r="BNT4" s="16"/>
      <c r="BNU4" s="14"/>
      <c r="BNV4" s="15"/>
      <c r="BNW4" s="16"/>
      <c r="BNX4" s="17"/>
      <c r="BNY4" s="16"/>
      <c r="BNZ4" s="18"/>
      <c r="BOA4" s="16"/>
      <c r="BOB4" s="16"/>
      <c r="BOC4" s="14"/>
      <c r="BOD4" s="15"/>
      <c r="BOE4" s="16"/>
      <c r="BOF4" s="17"/>
      <c r="BOG4" s="16"/>
      <c r="BOH4" s="18"/>
      <c r="BOI4" s="16"/>
      <c r="BOJ4" s="16"/>
      <c r="BOK4" s="14"/>
      <c r="BOL4" s="15"/>
      <c r="BOM4" s="16"/>
      <c r="BON4" s="17"/>
      <c r="BOO4" s="16"/>
      <c r="BOP4" s="18"/>
      <c r="BOQ4" s="16"/>
      <c r="BOR4" s="16"/>
      <c r="BOS4" s="14"/>
      <c r="BOT4" s="15"/>
      <c r="BOU4" s="16"/>
      <c r="BOV4" s="17"/>
      <c r="BOW4" s="16"/>
      <c r="BOX4" s="18"/>
      <c r="BOY4" s="16"/>
      <c r="BOZ4" s="16"/>
      <c r="BPA4" s="14"/>
      <c r="BPB4" s="15"/>
      <c r="BPC4" s="16"/>
      <c r="BPD4" s="17"/>
      <c r="BPE4" s="16"/>
      <c r="BPF4" s="18"/>
      <c r="BPG4" s="16"/>
      <c r="BPH4" s="16"/>
      <c r="BPI4" s="14"/>
      <c r="BPJ4" s="15"/>
      <c r="BPK4" s="16"/>
      <c r="BPL4" s="17"/>
      <c r="BPM4" s="16"/>
      <c r="BPN4" s="18"/>
      <c r="BPO4" s="16"/>
      <c r="BPP4" s="16"/>
      <c r="BPQ4" s="14"/>
      <c r="BPR4" s="15"/>
      <c r="BPS4" s="16"/>
      <c r="BPT4" s="17"/>
      <c r="BPU4" s="16"/>
      <c r="BPV4" s="18"/>
      <c r="BPW4" s="16"/>
      <c r="BPX4" s="16"/>
      <c r="BPY4" s="14"/>
      <c r="BPZ4" s="15"/>
      <c r="BQA4" s="16"/>
      <c r="BQB4" s="17"/>
      <c r="BQC4" s="16"/>
      <c r="BQD4" s="18"/>
      <c r="BQE4" s="16"/>
      <c r="BQF4" s="16"/>
      <c r="BQG4" s="14"/>
      <c r="BQH4" s="15"/>
      <c r="BQI4" s="16"/>
      <c r="BQJ4" s="17"/>
      <c r="BQK4" s="16"/>
      <c r="BQL4" s="18"/>
      <c r="BQM4" s="16"/>
      <c r="BQN4" s="16"/>
      <c r="BQO4" s="14"/>
      <c r="BQP4" s="15"/>
      <c r="BQQ4" s="16"/>
      <c r="BQR4" s="17"/>
      <c r="BQS4" s="16"/>
      <c r="BQT4" s="18"/>
      <c r="BQU4" s="16"/>
      <c r="BQV4" s="16"/>
      <c r="BQW4" s="14"/>
      <c r="BQX4" s="15"/>
      <c r="BQY4" s="16"/>
      <c r="BQZ4" s="17"/>
      <c r="BRA4" s="16"/>
      <c r="BRB4" s="18"/>
      <c r="BRC4" s="16"/>
      <c r="BRD4" s="16"/>
      <c r="BRE4" s="14"/>
      <c r="BRF4" s="15"/>
      <c r="BRG4" s="16"/>
      <c r="BRH4" s="17"/>
      <c r="BRI4" s="16"/>
      <c r="BRJ4" s="18"/>
      <c r="BRK4" s="16"/>
      <c r="BRL4" s="16"/>
      <c r="BRM4" s="14"/>
      <c r="BRN4" s="15"/>
      <c r="BRO4" s="16"/>
      <c r="BRP4" s="17"/>
      <c r="BRQ4" s="16"/>
      <c r="BRR4" s="18"/>
      <c r="BRS4" s="16"/>
      <c r="BRT4" s="16"/>
      <c r="BRU4" s="14"/>
      <c r="BRV4" s="15"/>
      <c r="BRW4" s="16"/>
      <c r="BRX4" s="17"/>
      <c r="BRY4" s="16"/>
      <c r="BRZ4" s="18"/>
      <c r="BSA4" s="16"/>
      <c r="BSB4" s="16"/>
      <c r="BSC4" s="14"/>
      <c r="BSD4" s="15"/>
      <c r="BSE4" s="16"/>
      <c r="BSF4" s="17"/>
      <c r="BSG4" s="16"/>
      <c r="BSH4" s="18"/>
      <c r="BSI4" s="16"/>
      <c r="BSJ4" s="16"/>
      <c r="BSK4" s="14"/>
      <c r="BSL4" s="15"/>
      <c r="BSM4" s="16"/>
      <c r="BSN4" s="17"/>
      <c r="BSO4" s="16"/>
      <c r="BSP4" s="18"/>
      <c r="BSQ4" s="16"/>
      <c r="BSR4" s="16"/>
      <c r="BSS4" s="14"/>
      <c r="BST4" s="15"/>
      <c r="BSU4" s="16"/>
      <c r="BSV4" s="17"/>
      <c r="BSW4" s="16"/>
      <c r="BSX4" s="18"/>
      <c r="BSY4" s="16"/>
      <c r="BSZ4" s="16"/>
      <c r="BTA4" s="14"/>
      <c r="BTB4" s="15"/>
      <c r="BTC4" s="16"/>
      <c r="BTD4" s="17"/>
      <c r="BTE4" s="16"/>
      <c r="BTF4" s="18"/>
      <c r="BTG4" s="16"/>
      <c r="BTH4" s="16"/>
      <c r="BTI4" s="14"/>
      <c r="BTJ4" s="15"/>
      <c r="BTK4" s="16"/>
      <c r="BTL4" s="17"/>
      <c r="BTM4" s="16"/>
      <c r="BTN4" s="18"/>
      <c r="BTO4" s="16"/>
      <c r="BTP4" s="16"/>
      <c r="BTQ4" s="14"/>
      <c r="BTR4" s="15"/>
      <c r="BTS4" s="16"/>
      <c r="BTT4" s="17"/>
      <c r="BTU4" s="16"/>
      <c r="BTV4" s="18"/>
      <c r="BTW4" s="16"/>
      <c r="BTX4" s="16"/>
      <c r="BTY4" s="14"/>
      <c r="BTZ4" s="15"/>
      <c r="BUA4" s="16"/>
      <c r="BUB4" s="17"/>
      <c r="BUC4" s="16"/>
      <c r="BUD4" s="18"/>
      <c r="BUE4" s="16"/>
      <c r="BUF4" s="16"/>
      <c r="BUG4" s="14"/>
      <c r="BUH4" s="15"/>
      <c r="BUI4" s="16"/>
      <c r="BUJ4" s="17"/>
      <c r="BUK4" s="16"/>
      <c r="BUL4" s="18"/>
      <c r="BUM4" s="16"/>
      <c r="BUN4" s="16"/>
      <c r="BUO4" s="14"/>
      <c r="BUP4" s="15"/>
      <c r="BUQ4" s="16"/>
      <c r="BUR4" s="17"/>
      <c r="BUS4" s="16"/>
      <c r="BUT4" s="18"/>
      <c r="BUU4" s="16"/>
      <c r="BUV4" s="16"/>
      <c r="BUW4" s="14"/>
      <c r="BUX4" s="15"/>
      <c r="BUY4" s="16"/>
      <c r="BUZ4" s="17"/>
      <c r="BVA4" s="16"/>
      <c r="BVB4" s="18"/>
      <c r="BVC4" s="16"/>
      <c r="BVD4" s="16"/>
      <c r="BVE4" s="14"/>
      <c r="BVF4" s="15"/>
      <c r="BVG4" s="16"/>
      <c r="BVH4" s="17"/>
      <c r="BVI4" s="16"/>
      <c r="BVJ4" s="18"/>
      <c r="BVK4" s="16"/>
      <c r="BVL4" s="16"/>
      <c r="BVM4" s="14"/>
      <c r="BVN4" s="15"/>
      <c r="BVO4" s="16"/>
      <c r="BVP4" s="17"/>
      <c r="BVQ4" s="16"/>
      <c r="BVR4" s="18"/>
      <c r="BVS4" s="16"/>
      <c r="BVT4" s="16"/>
      <c r="BVU4" s="14"/>
      <c r="BVV4" s="15"/>
      <c r="BVW4" s="16"/>
      <c r="BVX4" s="17"/>
      <c r="BVY4" s="16"/>
      <c r="BVZ4" s="18"/>
      <c r="BWA4" s="16"/>
      <c r="BWB4" s="16"/>
      <c r="BWC4" s="14"/>
      <c r="BWD4" s="15"/>
      <c r="BWE4" s="16"/>
      <c r="BWF4" s="17"/>
      <c r="BWG4" s="16"/>
      <c r="BWH4" s="18"/>
      <c r="BWI4" s="16"/>
      <c r="BWJ4" s="16"/>
      <c r="BWK4" s="14"/>
      <c r="BWL4" s="15"/>
      <c r="BWM4" s="16"/>
      <c r="BWN4" s="17"/>
      <c r="BWO4" s="16"/>
      <c r="BWP4" s="18"/>
      <c r="BWQ4" s="16"/>
      <c r="BWR4" s="16"/>
      <c r="BWS4" s="14"/>
      <c r="BWT4" s="15"/>
      <c r="BWU4" s="16"/>
      <c r="BWV4" s="17"/>
      <c r="BWW4" s="16"/>
      <c r="BWX4" s="18"/>
      <c r="BWY4" s="16"/>
      <c r="BWZ4" s="16"/>
      <c r="BXA4" s="14"/>
      <c r="BXB4" s="15"/>
      <c r="BXC4" s="16"/>
      <c r="BXD4" s="17"/>
      <c r="BXE4" s="16"/>
      <c r="BXF4" s="18"/>
      <c r="BXG4" s="16"/>
      <c r="BXH4" s="16"/>
      <c r="BXI4" s="14"/>
      <c r="BXJ4" s="15"/>
      <c r="BXK4" s="16"/>
      <c r="BXL4" s="17"/>
      <c r="BXM4" s="16"/>
      <c r="BXN4" s="18"/>
      <c r="BXO4" s="16"/>
      <c r="BXP4" s="16"/>
      <c r="BXQ4" s="14"/>
      <c r="BXR4" s="15"/>
      <c r="BXS4" s="16"/>
      <c r="BXT4" s="17"/>
      <c r="BXU4" s="16"/>
      <c r="BXV4" s="18"/>
      <c r="BXW4" s="16"/>
      <c r="BXX4" s="16"/>
      <c r="BXY4" s="14"/>
      <c r="BXZ4" s="15"/>
      <c r="BYA4" s="16"/>
      <c r="BYB4" s="17"/>
      <c r="BYC4" s="16"/>
      <c r="BYD4" s="18"/>
      <c r="BYE4" s="16"/>
      <c r="BYF4" s="16"/>
      <c r="BYG4" s="14"/>
      <c r="BYH4" s="15"/>
      <c r="BYI4" s="16"/>
      <c r="BYJ4" s="17"/>
      <c r="BYK4" s="16"/>
      <c r="BYL4" s="18"/>
      <c r="BYM4" s="16"/>
      <c r="BYN4" s="16"/>
      <c r="BYO4" s="14"/>
      <c r="BYP4" s="15"/>
      <c r="BYQ4" s="16"/>
      <c r="BYR4" s="17"/>
      <c r="BYS4" s="16"/>
      <c r="BYT4" s="18"/>
      <c r="BYU4" s="16"/>
      <c r="BYV4" s="16"/>
      <c r="BYW4" s="14"/>
      <c r="BYX4" s="15"/>
      <c r="BYY4" s="16"/>
      <c r="BYZ4" s="17"/>
      <c r="BZA4" s="16"/>
      <c r="BZB4" s="18"/>
      <c r="BZC4" s="16"/>
      <c r="BZD4" s="16"/>
      <c r="BZE4" s="14"/>
      <c r="BZF4" s="15"/>
      <c r="BZG4" s="16"/>
      <c r="BZH4" s="17"/>
      <c r="BZI4" s="16"/>
      <c r="BZJ4" s="18"/>
      <c r="BZK4" s="16"/>
      <c r="BZL4" s="16"/>
      <c r="BZM4" s="14"/>
      <c r="BZN4" s="15"/>
      <c r="BZO4" s="16"/>
      <c r="BZP4" s="17"/>
      <c r="BZQ4" s="16"/>
      <c r="BZR4" s="18"/>
      <c r="BZS4" s="16"/>
      <c r="BZT4" s="16"/>
      <c r="BZU4" s="14"/>
      <c r="BZV4" s="15"/>
      <c r="BZW4" s="16"/>
      <c r="BZX4" s="17"/>
      <c r="BZY4" s="16"/>
      <c r="BZZ4" s="18"/>
      <c r="CAA4" s="16"/>
      <c r="CAB4" s="16"/>
      <c r="CAC4" s="14"/>
      <c r="CAD4" s="15"/>
      <c r="CAE4" s="16"/>
      <c r="CAF4" s="17"/>
      <c r="CAG4" s="16"/>
      <c r="CAH4" s="18"/>
      <c r="CAI4" s="16"/>
      <c r="CAJ4" s="16"/>
      <c r="CAK4" s="14"/>
      <c r="CAL4" s="15"/>
      <c r="CAM4" s="16"/>
      <c r="CAN4" s="17"/>
      <c r="CAO4" s="16"/>
      <c r="CAP4" s="18"/>
      <c r="CAQ4" s="16"/>
      <c r="CAR4" s="16"/>
      <c r="CAS4" s="14"/>
      <c r="CAT4" s="15"/>
      <c r="CAU4" s="16"/>
      <c r="CAV4" s="17"/>
      <c r="CAW4" s="16"/>
      <c r="CAX4" s="18"/>
      <c r="CAY4" s="16"/>
      <c r="CAZ4" s="16"/>
      <c r="CBA4" s="14"/>
      <c r="CBB4" s="15"/>
      <c r="CBC4" s="16"/>
      <c r="CBD4" s="17"/>
      <c r="CBE4" s="16"/>
      <c r="CBF4" s="18"/>
      <c r="CBG4" s="16"/>
      <c r="CBH4" s="16"/>
      <c r="CBI4" s="14"/>
      <c r="CBJ4" s="15"/>
      <c r="CBK4" s="16"/>
      <c r="CBL4" s="17"/>
      <c r="CBM4" s="16"/>
      <c r="CBN4" s="18"/>
      <c r="CBO4" s="16"/>
      <c r="CBP4" s="16"/>
      <c r="CBQ4" s="14"/>
      <c r="CBR4" s="15"/>
      <c r="CBS4" s="16"/>
      <c r="CBT4" s="17"/>
      <c r="CBU4" s="16"/>
      <c r="CBV4" s="18"/>
      <c r="CBW4" s="16"/>
      <c r="CBX4" s="16"/>
      <c r="CBY4" s="14"/>
      <c r="CBZ4" s="15"/>
      <c r="CCA4" s="16"/>
      <c r="CCB4" s="17"/>
      <c r="CCC4" s="16"/>
      <c r="CCD4" s="18"/>
      <c r="CCE4" s="16"/>
      <c r="CCF4" s="16"/>
      <c r="CCG4" s="14"/>
      <c r="CCH4" s="15"/>
      <c r="CCI4" s="16"/>
      <c r="CCJ4" s="17"/>
      <c r="CCK4" s="16"/>
      <c r="CCL4" s="18"/>
      <c r="CCM4" s="16"/>
      <c r="CCN4" s="16"/>
      <c r="CCO4" s="14"/>
      <c r="CCP4" s="15"/>
      <c r="CCQ4" s="16"/>
      <c r="CCR4" s="17"/>
      <c r="CCS4" s="16"/>
      <c r="CCT4" s="18"/>
      <c r="CCU4" s="16"/>
      <c r="CCV4" s="16"/>
      <c r="CCW4" s="14"/>
      <c r="CCX4" s="15"/>
      <c r="CCY4" s="16"/>
      <c r="CCZ4" s="17"/>
      <c r="CDA4" s="16"/>
      <c r="CDB4" s="18"/>
      <c r="CDC4" s="16"/>
      <c r="CDD4" s="16"/>
      <c r="CDE4" s="14"/>
      <c r="CDF4" s="15"/>
      <c r="CDG4" s="16"/>
      <c r="CDH4" s="17"/>
      <c r="CDI4" s="16"/>
      <c r="CDJ4" s="18"/>
      <c r="CDK4" s="16"/>
      <c r="CDL4" s="16"/>
      <c r="CDM4" s="14"/>
      <c r="CDN4" s="15"/>
      <c r="CDO4" s="16"/>
      <c r="CDP4" s="17"/>
      <c r="CDQ4" s="16"/>
      <c r="CDR4" s="18"/>
      <c r="CDS4" s="16"/>
      <c r="CDT4" s="16"/>
      <c r="CDU4" s="14"/>
      <c r="CDV4" s="15"/>
      <c r="CDW4" s="16"/>
      <c r="CDX4" s="17"/>
      <c r="CDY4" s="16"/>
      <c r="CDZ4" s="18"/>
      <c r="CEA4" s="16"/>
      <c r="CEB4" s="16"/>
      <c r="CEC4" s="14"/>
      <c r="CED4" s="15"/>
      <c r="CEE4" s="16"/>
      <c r="CEF4" s="17"/>
      <c r="CEG4" s="16"/>
      <c r="CEH4" s="18"/>
      <c r="CEI4" s="16"/>
      <c r="CEJ4" s="16"/>
      <c r="CEK4" s="14"/>
      <c r="CEL4" s="15"/>
      <c r="CEM4" s="16"/>
      <c r="CEN4" s="17"/>
      <c r="CEO4" s="16"/>
      <c r="CEP4" s="18"/>
      <c r="CEQ4" s="16"/>
      <c r="CER4" s="16"/>
      <c r="CES4" s="14"/>
      <c r="CET4" s="15"/>
      <c r="CEU4" s="16"/>
      <c r="CEV4" s="17"/>
      <c r="CEW4" s="16"/>
      <c r="CEX4" s="18"/>
      <c r="CEY4" s="16"/>
      <c r="CEZ4" s="16"/>
      <c r="CFA4" s="14"/>
      <c r="CFB4" s="15"/>
      <c r="CFC4" s="16"/>
      <c r="CFD4" s="17"/>
      <c r="CFE4" s="16"/>
      <c r="CFF4" s="18"/>
      <c r="CFG4" s="16"/>
      <c r="CFH4" s="16"/>
      <c r="CFI4" s="14"/>
      <c r="CFJ4" s="15"/>
      <c r="CFK4" s="16"/>
      <c r="CFL4" s="17"/>
      <c r="CFM4" s="16"/>
      <c r="CFN4" s="18"/>
      <c r="CFO4" s="16"/>
      <c r="CFP4" s="16"/>
      <c r="CFQ4" s="14"/>
      <c r="CFR4" s="15"/>
      <c r="CFS4" s="16"/>
      <c r="CFT4" s="17"/>
      <c r="CFU4" s="16"/>
      <c r="CFV4" s="18"/>
      <c r="CFW4" s="16"/>
      <c r="CFX4" s="16"/>
      <c r="CFY4" s="14"/>
      <c r="CFZ4" s="15"/>
      <c r="CGA4" s="16"/>
      <c r="CGB4" s="17"/>
      <c r="CGC4" s="16"/>
      <c r="CGD4" s="18"/>
      <c r="CGE4" s="16"/>
      <c r="CGF4" s="16"/>
      <c r="CGG4" s="14"/>
      <c r="CGH4" s="15"/>
      <c r="CGI4" s="16"/>
      <c r="CGJ4" s="17"/>
      <c r="CGK4" s="16"/>
      <c r="CGL4" s="18"/>
      <c r="CGM4" s="16"/>
      <c r="CGN4" s="16"/>
      <c r="CGO4" s="14"/>
      <c r="CGP4" s="15"/>
      <c r="CGQ4" s="16"/>
      <c r="CGR4" s="17"/>
      <c r="CGS4" s="16"/>
      <c r="CGT4" s="18"/>
      <c r="CGU4" s="16"/>
      <c r="CGV4" s="16"/>
      <c r="CGW4" s="14"/>
      <c r="CGX4" s="15"/>
      <c r="CGY4" s="16"/>
      <c r="CGZ4" s="17"/>
      <c r="CHA4" s="16"/>
      <c r="CHB4" s="18"/>
      <c r="CHC4" s="16"/>
      <c r="CHD4" s="16"/>
      <c r="CHE4" s="14"/>
      <c r="CHF4" s="15"/>
      <c r="CHG4" s="16"/>
      <c r="CHH4" s="17"/>
      <c r="CHI4" s="16"/>
      <c r="CHJ4" s="18"/>
      <c r="CHK4" s="16"/>
      <c r="CHL4" s="16"/>
      <c r="CHM4" s="14"/>
      <c r="CHN4" s="15"/>
      <c r="CHO4" s="16"/>
      <c r="CHP4" s="17"/>
      <c r="CHQ4" s="16"/>
      <c r="CHR4" s="18"/>
      <c r="CHS4" s="16"/>
      <c r="CHT4" s="16"/>
      <c r="CHU4" s="14"/>
      <c r="CHV4" s="15"/>
      <c r="CHW4" s="16"/>
      <c r="CHX4" s="17"/>
      <c r="CHY4" s="16"/>
      <c r="CHZ4" s="18"/>
      <c r="CIA4" s="16"/>
      <c r="CIB4" s="16"/>
      <c r="CIC4" s="14"/>
      <c r="CID4" s="15"/>
      <c r="CIE4" s="16"/>
      <c r="CIF4" s="17"/>
      <c r="CIG4" s="16"/>
      <c r="CIH4" s="18"/>
      <c r="CII4" s="16"/>
      <c r="CIJ4" s="16"/>
      <c r="CIK4" s="14"/>
      <c r="CIL4" s="15"/>
      <c r="CIM4" s="16"/>
      <c r="CIN4" s="17"/>
      <c r="CIO4" s="16"/>
      <c r="CIP4" s="18"/>
      <c r="CIQ4" s="16"/>
      <c r="CIR4" s="16"/>
      <c r="CIS4" s="14"/>
      <c r="CIT4" s="15"/>
      <c r="CIU4" s="16"/>
      <c r="CIV4" s="17"/>
      <c r="CIW4" s="16"/>
      <c r="CIX4" s="18"/>
      <c r="CIY4" s="16"/>
      <c r="CIZ4" s="16"/>
      <c r="CJA4" s="14"/>
      <c r="CJB4" s="15"/>
      <c r="CJC4" s="16"/>
      <c r="CJD4" s="17"/>
      <c r="CJE4" s="16"/>
      <c r="CJF4" s="18"/>
      <c r="CJG4" s="16"/>
      <c r="CJH4" s="16"/>
      <c r="CJI4" s="14"/>
      <c r="CJJ4" s="15"/>
      <c r="CJK4" s="16"/>
      <c r="CJL4" s="17"/>
      <c r="CJM4" s="16"/>
      <c r="CJN4" s="18"/>
      <c r="CJO4" s="16"/>
      <c r="CJP4" s="16"/>
      <c r="CJQ4" s="14"/>
      <c r="CJR4" s="15"/>
      <c r="CJS4" s="16"/>
      <c r="CJT4" s="17"/>
      <c r="CJU4" s="16"/>
      <c r="CJV4" s="18"/>
      <c r="CJW4" s="16"/>
      <c r="CJX4" s="16"/>
      <c r="CJY4" s="14"/>
      <c r="CJZ4" s="15"/>
      <c r="CKA4" s="16"/>
      <c r="CKB4" s="17"/>
      <c r="CKC4" s="16"/>
      <c r="CKD4" s="18"/>
      <c r="CKE4" s="16"/>
      <c r="CKF4" s="16"/>
      <c r="CKG4" s="14"/>
      <c r="CKH4" s="15"/>
      <c r="CKI4" s="16"/>
      <c r="CKJ4" s="17"/>
      <c r="CKK4" s="16"/>
      <c r="CKL4" s="18"/>
      <c r="CKM4" s="16"/>
      <c r="CKN4" s="16"/>
      <c r="CKO4" s="14"/>
      <c r="CKP4" s="15"/>
      <c r="CKQ4" s="16"/>
      <c r="CKR4" s="17"/>
      <c r="CKS4" s="16"/>
      <c r="CKT4" s="18"/>
      <c r="CKU4" s="16"/>
      <c r="CKV4" s="16"/>
      <c r="CKW4" s="14"/>
      <c r="CKX4" s="15"/>
      <c r="CKY4" s="16"/>
      <c r="CKZ4" s="17"/>
      <c r="CLA4" s="16"/>
      <c r="CLB4" s="18"/>
      <c r="CLC4" s="16"/>
      <c r="CLD4" s="16"/>
      <c r="CLE4" s="14"/>
      <c r="CLF4" s="15"/>
      <c r="CLG4" s="16"/>
      <c r="CLH4" s="17"/>
      <c r="CLI4" s="16"/>
      <c r="CLJ4" s="18"/>
      <c r="CLK4" s="16"/>
      <c r="CLL4" s="16"/>
      <c r="CLM4" s="14"/>
      <c r="CLN4" s="15"/>
      <c r="CLO4" s="16"/>
      <c r="CLP4" s="17"/>
      <c r="CLQ4" s="16"/>
      <c r="CLR4" s="18"/>
      <c r="CLS4" s="16"/>
      <c r="CLT4" s="16"/>
      <c r="CLU4" s="14"/>
      <c r="CLV4" s="15"/>
      <c r="CLW4" s="16"/>
      <c r="CLX4" s="17"/>
      <c r="CLY4" s="16"/>
      <c r="CLZ4" s="18"/>
      <c r="CMA4" s="16"/>
      <c r="CMB4" s="16"/>
      <c r="CMC4" s="14"/>
      <c r="CMD4" s="15"/>
      <c r="CME4" s="16"/>
      <c r="CMF4" s="17"/>
      <c r="CMG4" s="16"/>
      <c r="CMH4" s="18"/>
      <c r="CMI4" s="16"/>
      <c r="CMJ4" s="16"/>
      <c r="CMK4" s="14"/>
      <c r="CML4" s="15"/>
      <c r="CMM4" s="16"/>
      <c r="CMN4" s="17"/>
      <c r="CMO4" s="16"/>
      <c r="CMP4" s="18"/>
      <c r="CMQ4" s="16"/>
      <c r="CMR4" s="16"/>
      <c r="CMS4" s="14"/>
      <c r="CMT4" s="15"/>
      <c r="CMU4" s="16"/>
      <c r="CMV4" s="17"/>
      <c r="CMW4" s="16"/>
      <c r="CMX4" s="18"/>
      <c r="CMY4" s="16"/>
      <c r="CMZ4" s="16"/>
      <c r="CNA4" s="14"/>
      <c r="CNB4" s="15"/>
      <c r="CNC4" s="16"/>
      <c r="CND4" s="17"/>
      <c r="CNE4" s="16"/>
      <c r="CNF4" s="18"/>
      <c r="CNG4" s="16"/>
      <c r="CNH4" s="16"/>
      <c r="CNI4" s="14"/>
      <c r="CNJ4" s="15"/>
      <c r="CNK4" s="16"/>
      <c r="CNL4" s="17"/>
      <c r="CNM4" s="16"/>
      <c r="CNN4" s="18"/>
      <c r="CNO4" s="16"/>
      <c r="CNP4" s="16"/>
      <c r="CNQ4" s="14"/>
      <c r="CNR4" s="15"/>
      <c r="CNS4" s="16"/>
      <c r="CNT4" s="17"/>
      <c r="CNU4" s="16"/>
      <c r="CNV4" s="18"/>
      <c r="CNW4" s="16"/>
      <c r="CNX4" s="16"/>
      <c r="CNY4" s="14"/>
      <c r="CNZ4" s="15"/>
      <c r="COA4" s="16"/>
      <c r="COB4" s="17"/>
      <c r="COC4" s="16"/>
      <c r="COD4" s="18"/>
      <c r="COE4" s="16"/>
      <c r="COF4" s="16"/>
      <c r="COG4" s="14"/>
      <c r="COH4" s="15"/>
      <c r="COI4" s="16"/>
      <c r="COJ4" s="17"/>
      <c r="COK4" s="16"/>
      <c r="COL4" s="18"/>
      <c r="COM4" s="16"/>
      <c r="CON4" s="16"/>
      <c r="COO4" s="14"/>
      <c r="COP4" s="15"/>
      <c r="COQ4" s="16"/>
      <c r="COR4" s="17"/>
      <c r="COS4" s="16"/>
      <c r="COT4" s="18"/>
      <c r="COU4" s="16"/>
      <c r="COV4" s="16"/>
      <c r="COW4" s="14"/>
      <c r="COX4" s="15"/>
      <c r="COY4" s="16"/>
      <c r="COZ4" s="17"/>
      <c r="CPA4" s="16"/>
      <c r="CPB4" s="18"/>
      <c r="CPC4" s="16"/>
      <c r="CPD4" s="16"/>
      <c r="CPE4" s="14"/>
      <c r="CPF4" s="15"/>
      <c r="CPG4" s="16"/>
      <c r="CPH4" s="17"/>
      <c r="CPI4" s="16"/>
      <c r="CPJ4" s="18"/>
      <c r="CPK4" s="16"/>
      <c r="CPL4" s="16"/>
      <c r="CPM4" s="14"/>
      <c r="CPN4" s="15"/>
      <c r="CPO4" s="16"/>
      <c r="CPP4" s="17"/>
      <c r="CPQ4" s="16"/>
      <c r="CPR4" s="18"/>
      <c r="CPS4" s="16"/>
      <c r="CPT4" s="16"/>
      <c r="CPU4" s="14"/>
      <c r="CPV4" s="15"/>
      <c r="CPW4" s="16"/>
      <c r="CPX4" s="17"/>
      <c r="CPY4" s="16"/>
      <c r="CPZ4" s="18"/>
      <c r="CQA4" s="16"/>
      <c r="CQB4" s="16"/>
      <c r="CQC4" s="14"/>
      <c r="CQD4" s="15"/>
      <c r="CQE4" s="16"/>
      <c r="CQF4" s="17"/>
      <c r="CQG4" s="16"/>
      <c r="CQH4" s="18"/>
      <c r="CQI4" s="16"/>
      <c r="CQJ4" s="16"/>
      <c r="CQK4" s="14"/>
      <c r="CQL4" s="15"/>
      <c r="CQM4" s="16"/>
      <c r="CQN4" s="17"/>
      <c r="CQO4" s="16"/>
      <c r="CQP4" s="18"/>
      <c r="CQQ4" s="16"/>
      <c r="CQR4" s="16"/>
      <c r="CQS4" s="14"/>
      <c r="CQT4" s="15"/>
      <c r="CQU4" s="16"/>
      <c r="CQV4" s="17"/>
      <c r="CQW4" s="16"/>
      <c r="CQX4" s="18"/>
      <c r="CQY4" s="16"/>
      <c r="CQZ4" s="16"/>
      <c r="CRA4" s="14"/>
      <c r="CRB4" s="15"/>
      <c r="CRC4" s="16"/>
      <c r="CRD4" s="17"/>
      <c r="CRE4" s="16"/>
      <c r="CRF4" s="18"/>
      <c r="CRG4" s="16"/>
      <c r="CRH4" s="16"/>
      <c r="CRI4" s="14"/>
      <c r="CRJ4" s="15"/>
      <c r="CRK4" s="16"/>
      <c r="CRL4" s="17"/>
      <c r="CRM4" s="16"/>
      <c r="CRN4" s="18"/>
      <c r="CRO4" s="16"/>
      <c r="CRP4" s="16"/>
      <c r="CRQ4" s="14"/>
      <c r="CRR4" s="15"/>
      <c r="CRS4" s="16"/>
      <c r="CRT4" s="17"/>
      <c r="CRU4" s="16"/>
      <c r="CRV4" s="18"/>
      <c r="CRW4" s="16"/>
      <c r="CRX4" s="16"/>
      <c r="CRY4" s="14"/>
      <c r="CRZ4" s="15"/>
      <c r="CSA4" s="16"/>
      <c r="CSB4" s="17"/>
      <c r="CSC4" s="16"/>
      <c r="CSD4" s="18"/>
      <c r="CSE4" s="16"/>
      <c r="CSF4" s="16"/>
      <c r="CSG4" s="14"/>
      <c r="CSH4" s="15"/>
      <c r="CSI4" s="16"/>
      <c r="CSJ4" s="17"/>
      <c r="CSK4" s="16"/>
      <c r="CSL4" s="18"/>
      <c r="CSM4" s="16"/>
      <c r="CSN4" s="16"/>
      <c r="CSO4" s="14"/>
      <c r="CSP4" s="15"/>
      <c r="CSQ4" s="16"/>
      <c r="CSR4" s="17"/>
      <c r="CSS4" s="16"/>
      <c r="CST4" s="18"/>
      <c r="CSU4" s="16"/>
      <c r="CSV4" s="16"/>
      <c r="CSW4" s="14"/>
      <c r="CSX4" s="15"/>
      <c r="CSY4" s="16"/>
      <c r="CSZ4" s="17"/>
      <c r="CTA4" s="16"/>
      <c r="CTB4" s="18"/>
      <c r="CTC4" s="16"/>
      <c r="CTD4" s="16"/>
      <c r="CTE4" s="14"/>
      <c r="CTF4" s="15"/>
      <c r="CTG4" s="16"/>
      <c r="CTH4" s="17"/>
      <c r="CTI4" s="16"/>
      <c r="CTJ4" s="18"/>
      <c r="CTK4" s="16"/>
      <c r="CTL4" s="16"/>
      <c r="CTM4" s="14"/>
      <c r="CTN4" s="15"/>
      <c r="CTO4" s="16"/>
      <c r="CTP4" s="17"/>
      <c r="CTQ4" s="16"/>
      <c r="CTR4" s="18"/>
      <c r="CTS4" s="16"/>
      <c r="CTT4" s="16"/>
      <c r="CTU4" s="14"/>
      <c r="CTV4" s="15"/>
      <c r="CTW4" s="16"/>
      <c r="CTX4" s="17"/>
      <c r="CTY4" s="16"/>
      <c r="CTZ4" s="18"/>
      <c r="CUA4" s="16"/>
      <c r="CUB4" s="16"/>
      <c r="CUC4" s="14"/>
      <c r="CUD4" s="15"/>
      <c r="CUE4" s="16"/>
      <c r="CUF4" s="17"/>
      <c r="CUG4" s="16"/>
      <c r="CUH4" s="18"/>
      <c r="CUI4" s="16"/>
      <c r="CUJ4" s="16"/>
      <c r="CUK4" s="14"/>
      <c r="CUL4" s="15"/>
      <c r="CUM4" s="16"/>
      <c r="CUN4" s="17"/>
      <c r="CUO4" s="16"/>
      <c r="CUP4" s="18"/>
      <c r="CUQ4" s="16"/>
      <c r="CUR4" s="16"/>
      <c r="CUS4" s="14"/>
      <c r="CUT4" s="15"/>
      <c r="CUU4" s="16"/>
      <c r="CUV4" s="17"/>
      <c r="CUW4" s="16"/>
      <c r="CUX4" s="18"/>
      <c r="CUY4" s="16"/>
      <c r="CUZ4" s="16"/>
      <c r="CVA4" s="14"/>
      <c r="CVB4" s="15"/>
      <c r="CVC4" s="16"/>
      <c r="CVD4" s="17"/>
      <c r="CVE4" s="16"/>
      <c r="CVF4" s="18"/>
      <c r="CVG4" s="16"/>
      <c r="CVH4" s="16"/>
      <c r="CVI4" s="14"/>
      <c r="CVJ4" s="15"/>
      <c r="CVK4" s="16"/>
      <c r="CVL4" s="17"/>
      <c r="CVM4" s="16"/>
      <c r="CVN4" s="18"/>
      <c r="CVO4" s="16"/>
      <c r="CVP4" s="16"/>
      <c r="CVQ4" s="14"/>
      <c r="CVR4" s="15"/>
      <c r="CVS4" s="16"/>
      <c r="CVT4" s="17"/>
      <c r="CVU4" s="16"/>
      <c r="CVV4" s="18"/>
      <c r="CVW4" s="16"/>
      <c r="CVX4" s="16"/>
      <c r="CVY4" s="14"/>
      <c r="CVZ4" s="15"/>
      <c r="CWA4" s="16"/>
      <c r="CWB4" s="17"/>
      <c r="CWC4" s="16"/>
      <c r="CWD4" s="18"/>
      <c r="CWE4" s="16"/>
      <c r="CWF4" s="16"/>
      <c r="CWG4" s="14"/>
      <c r="CWH4" s="15"/>
      <c r="CWI4" s="16"/>
      <c r="CWJ4" s="17"/>
      <c r="CWK4" s="16"/>
      <c r="CWL4" s="18"/>
      <c r="CWM4" s="16"/>
      <c r="CWN4" s="16"/>
      <c r="CWO4" s="14"/>
      <c r="CWP4" s="15"/>
      <c r="CWQ4" s="16"/>
      <c r="CWR4" s="17"/>
      <c r="CWS4" s="16"/>
      <c r="CWT4" s="18"/>
      <c r="CWU4" s="16"/>
      <c r="CWV4" s="16"/>
      <c r="CWW4" s="14"/>
      <c r="CWX4" s="15"/>
      <c r="CWY4" s="16"/>
      <c r="CWZ4" s="17"/>
      <c r="CXA4" s="16"/>
      <c r="CXB4" s="18"/>
      <c r="CXC4" s="16"/>
      <c r="CXD4" s="16"/>
      <c r="CXE4" s="14"/>
      <c r="CXF4" s="15"/>
      <c r="CXG4" s="16"/>
      <c r="CXH4" s="17"/>
      <c r="CXI4" s="16"/>
      <c r="CXJ4" s="18"/>
      <c r="CXK4" s="16"/>
      <c r="CXL4" s="16"/>
      <c r="CXM4" s="14"/>
      <c r="CXN4" s="15"/>
      <c r="CXO4" s="16"/>
      <c r="CXP4" s="17"/>
      <c r="CXQ4" s="16"/>
      <c r="CXR4" s="18"/>
      <c r="CXS4" s="16"/>
      <c r="CXT4" s="16"/>
      <c r="CXU4" s="14"/>
      <c r="CXV4" s="15"/>
      <c r="CXW4" s="16"/>
      <c r="CXX4" s="17"/>
      <c r="CXY4" s="16"/>
      <c r="CXZ4" s="18"/>
      <c r="CYA4" s="16"/>
      <c r="CYB4" s="16"/>
      <c r="CYC4" s="14"/>
      <c r="CYD4" s="15"/>
      <c r="CYE4" s="16"/>
      <c r="CYF4" s="17"/>
      <c r="CYG4" s="16"/>
      <c r="CYH4" s="18"/>
      <c r="CYI4" s="16"/>
      <c r="CYJ4" s="16"/>
      <c r="CYK4" s="14"/>
      <c r="CYL4" s="15"/>
      <c r="CYM4" s="16"/>
      <c r="CYN4" s="17"/>
      <c r="CYO4" s="16"/>
      <c r="CYP4" s="18"/>
      <c r="CYQ4" s="16"/>
      <c r="CYR4" s="16"/>
      <c r="CYS4" s="14"/>
      <c r="CYT4" s="15"/>
      <c r="CYU4" s="16"/>
      <c r="CYV4" s="17"/>
      <c r="CYW4" s="16"/>
      <c r="CYX4" s="18"/>
      <c r="CYY4" s="16"/>
      <c r="CYZ4" s="16"/>
      <c r="CZA4" s="14"/>
      <c r="CZB4" s="15"/>
      <c r="CZC4" s="16"/>
      <c r="CZD4" s="17"/>
      <c r="CZE4" s="16"/>
      <c r="CZF4" s="18"/>
      <c r="CZG4" s="16"/>
      <c r="CZH4" s="16"/>
      <c r="CZI4" s="14"/>
      <c r="CZJ4" s="15"/>
      <c r="CZK4" s="16"/>
      <c r="CZL4" s="17"/>
      <c r="CZM4" s="16"/>
      <c r="CZN4" s="18"/>
      <c r="CZO4" s="16"/>
      <c r="CZP4" s="16"/>
      <c r="CZQ4" s="14"/>
      <c r="CZR4" s="15"/>
      <c r="CZS4" s="16"/>
      <c r="CZT4" s="17"/>
      <c r="CZU4" s="16"/>
      <c r="CZV4" s="18"/>
      <c r="CZW4" s="16"/>
      <c r="CZX4" s="16"/>
      <c r="CZY4" s="14"/>
      <c r="CZZ4" s="15"/>
      <c r="DAA4" s="16"/>
      <c r="DAB4" s="17"/>
      <c r="DAC4" s="16"/>
      <c r="DAD4" s="18"/>
      <c r="DAE4" s="16"/>
      <c r="DAF4" s="16"/>
      <c r="DAG4" s="14"/>
      <c r="DAH4" s="15"/>
      <c r="DAI4" s="16"/>
      <c r="DAJ4" s="17"/>
      <c r="DAK4" s="16"/>
      <c r="DAL4" s="18"/>
      <c r="DAM4" s="16"/>
      <c r="DAN4" s="16"/>
      <c r="DAO4" s="14"/>
      <c r="DAP4" s="15"/>
      <c r="DAQ4" s="16"/>
      <c r="DAR4" s="17"/>
      <c r="DAS4" s="16"/>
      <c r="DAT4" s="18"/>
      <c r="DAU4" s="16"/>
      <c r="DAV4" s="16"/>
      <c r="DAW4" s="14"/>
      <c r="DAX4" s="15"/>
      <c r="DAY4" s="16"/>
      <c r="DAZ4" s="17"/>
      <c r="DBA4" s="16"/>
      <c r="DBB4" s="18"/>
      <c r="DBC4" s="16"/>
      <c r="DBD4" s="16"/>
      <c r="DBE4" s="14"/>
      <c r="DBF4" s="15"/>
      <c r="DBG4" s="16"/>
      <c r="DBH4" s="17"/>
      <c r="DBI4" s="16"/>
      <c r="DBJ4" s="18"/>
      <c r="DBK4" s="16"/>
      <c r="DBL4" s="16"/>
      <c r="DBM4" s="14"/>
      <c r="DBN4" s="15"/>
      <c r="DBO4" s="16"/>
      <c r="DBP4" s="17"/>
      <c r="DBQ4" s="16"/>
      <c r="DBR4" s="18"/>
      <c r="DBS4" s="16"/>
      <c r="DBT4" s="16"/>
      <c r="DBU4" s="14"/>
      <c r="DBV4" s="15"/>
      <c r="DBW4" s="16"/>
      <c r="DBX4" s="17"/>
      <c r="DBY4" s="16"/>
      <c r="DBZ4" s="18"/>
      <c r="DCA4" s="16"/>
      <c r="DCB4" s="16"/>
      <c r="DCC4" s="14"/>
      <c r="DCD4" s="15"/>
      <c r="DCE4" s="16"/>
      <c r="DCF4" s="17"/>
      <c r="DCG4" s="16"/>
      <c r="DCH4" s="18"/>
      <c r="DCI4" s="16"/>
      <c r="DCJ4" s="16"/>
      <c r="DCK4" s="14"/>
      <c r="DCL4" s="15"/>
      <c r="DCM4" s="16"/>
      <c r="DCN4" s="17"/>
      <c r="DCO4" s="16"/>
      <c r="DCP4" s="18"/>
      <c r="DCQ4" s="16"/>
      <c r="DCR4" s="16"/>
      <c r="DCS4" s="14"/>
      <c r="DCT4" s="15"/>
      <c r="DCU4" s="16"/>
      <c r="DCV4" s="17"/>
      <c r="DCW4" s="16"/>
      <c r="DCX4" s="18"/>
      <c r="DCY4" s="16"/>
      <c r="DCZ4" s="16"/>
      <c r="DDA4" s="14"/>
      <c r="DDB4" s="15"/>
      <c r="DDC4" s="16"/>
      <c r="DDD4" s="17"/>
      <c r="DDE4" s="16"/>
      <c r="DDF4" s="18"/>
      <c r="DDG4" s="16"/>
      <c r="DDH4" s="16"/>
      <c r="DDI4" s="14"/>
      <c r="DDJ4" s="15"/>
      <c r="DDK4" s="16"/>
      <c r="DDL4" s="17"/>
      <c r="DDM4" s="16"/>
      <c r="DDN4" s="18"/>
      <c r="DDO4" s="16"/>
      <c r="DDP4" s="16"/>
      <c r="DDQ4" s="14"/>
      <c r="DDR4" s="15"/>
      <c r="DDS4" s="16"/>
      <c r="DDT4" s="17"/>
      <c r="DDU4" s="16"/>
      <c r="DDV4" s="18"/>
      <c r="DDW4" s="16"/>
      <c r="DDX4" s="16"/>
      <c r="DDY4" s="14"/>
      <c r="DDZ4" s="15"/>
      <c r="DEA4" s="16"/>
      <c r="DEB4" s="17"/>
      <c r="DEC4" s="16"/>
      <c r="DED4" s="18"/>
      <c r="DEE4" s="16"/>
      <c r="DEF4" s="16"/>
      <c r="DEG4" s="14"/>
      <c r="DEH4" s="15"/>
      <c r="DEI4" s="16"/>
      <c r="DEJ4" s="17"/>
      <c r="DEK4" s="16"/>
      <c r="DEL4" s="18"/>
      <c r="DEM4" s="16"/>
      <c r="DEN4" s="16"/>
      <c r="DEO4" s="14"/>
      <c r="DEP4" s="15"/>
      <c r="DEQ4" s="16"/>
      <c r="DER4" s="17"/>
      <c r="DES4" s="16"/>
      <c r="DET4" s="18"/>
      <c r="DEU4" s="16"/>
      <c r="DEV4" s="16"/>
      <c r="DEW4" s="14"/>
      <c r="DEX4" s="15"/>
      <c r="DEY4" s="16"/>
      <c r="DEZ4" s="17"/>
      <c r="DFA4" s="16"/>
      <c r="DFB4" s="18"/>
      <c r="DFC4" s="16"/>
      <c r="DFD4" s="16"/>
      <c r="DFE4" s="14"/>
      <c r="DFF4" s="15"/>
      <c r="DFG4" s="16"/>
      <c r="DFH4" s="17"/>
      <c r="DFI4" s="16"/>
      <c r="DFJ4" s="18"/>
      <c r="DFK4" s="16"/>
      <c r="DFL4" s="16"/>
      <c r="DFM4" s="14"/>
      <c r="DFN4" s="15"/>
      <c r="DFO4" s="16"/>
      <c r="DFP4" s="17"/>
      <c r="DFQ4" s="16"/>
      <c r="DFR4" s="18"/>
      <c r="DFS4" s="16"/>
      <c r="DFT4" s="16"/>
      <c r="DFU4" s="14"/>
      <c r="DFV4" s="15"/>
      <c r="DFW4" s="16"/>
      <c r="DFX4" s="17"/>
      <c r="DFY4" s="16"/>
      <c r="DFZ4" s="18"/>
      <c r="DGA4" s="16"/>
      <c r="DGB4" s="16"/>
      <c r="DGC4" s="14"/>
      <c r="DGD4" s="15"/>
      <c r="DGE4" s="16"/>
      <c r="DGF4" s="17"/>
      <c r="DGG4" s="16"/>
      <c r="DGH4" s="18"/>
      <c r="DGI4" s="16"/>
      <c r="DGJ4" s="16"/>
      <c r="DGK4" s="14"/>
      <c r="DGL4" s="15"/>
      <c r="DGM4" s="16"/>
      <c r="DGN4" s="17"/>
      <c r="DGO4" s="16"/>
      <c r="DGP4" s="18"/>
      <c r="DGQ4" s="16"/>
      <c r="DGR4" s="16"/>
      <c r="DGS4" s="14"/>
      <c r="DGT4" s="15"/>
      <c r="DGU4" s="16"/>
      <c r="DGV4" s="17"/>
      <c r="DGW4" s="16"/>
      <c r="DGX4" s="18"/>
      <c r="DGY4" s="16"/>
      <c r="DGZ4" s="16"/>
      <c r="DHA4" s="14"/>
      <c r="DHB4" s="15"/>
      <c r="DHC4" s="16"/>
      <c r="DHD4" s="17"/>
      <c r="DHE4" s="16"/>
      <c r="DHF4" s="18"/>
      <c r="DHG4" s="16"/>
      <c r="DHH4" s="16"/>
      <c r="DHI4" s="14"/>
      <c r="DHJ4" s="15"/>
      <c r="DHK4" s="16"/>
      <c r="DHL4" s="17"/>
      <c r="DHM4" s="16"/>
      <c r="DHN4" s="18"/>
      <c r="DHO4" s="16"/>
      <c r="DHP4" s="16"/>
      <c r="DHQ4" s="14"/>
      <c r="DHR4" s="15"/>
      <c r="DHS4" s="16"/>
      <c r="DHT4" s="17"/>
      <c r="DHU4" s="16"/>
      <c r="DHV4" s="18"/>
      <c r="DHW4" s="16"/>
      <c r="DHX4" s="16"/>
      <c r="DHY4" s="14"/>
      <c r="DHZ4" s="15"/>
      <c r="DIA4" s="16"/>
      <c r="DIB4" s="17"/>
      <c r="DIC4" s="16"/>
      <c r="DID4" s="18"/>
      <c r="DIE4" s="16"/>
      <c r="DIF4" s="16"/>
      <c r="DIG4" s="14"/>
      <c r="DIH4" s="15"/>
      <c r="DII4" s="16"/>
      <c r="DIJ4" s="17"/>
      <c r="DIK4" s="16"/>
      <c r="DIL4" s="18"/>
      <c r="DIM4" s="16"/>
      <c r="DIN4" s="16"/>
      <c r="DIO4" s="14"/>
      <c r="DIP4" s="15"/>
      <c r="DIQ4" s="16"/>
      <c r="DIR4" s="17"/>
      <c r="DIS4" s="16"/>
      <c r="DIT4" s="18"/>
      <c r="DIU4" s="16"/>
      <c r="DIV4" s="16"/>
      <c r="DIW4" s="14"/>
      <c r="DIX4" s="15"/>
      <c r="DIY4" s="16"/>
      <c r="DIZ4" s="17"/>
      <c r="DJA4" s="16"/>
      <c r="DJB4" s="18"/>
      <c r="DJC4" s="16"/>
      <c r="DJD4" s="16"/>
      <c r="DJE4" s="14"/>
      <c r="DJF4" s="15"/>
      <c r="DJG4" s="16"/>
      <c r="DJH4" s="17"/>
      <c r="DJI4" s="16"/>
      <c r="DJJ4" s="18"/>
      <c r="DJK4" s="16"/>
      <c r="DJL4" s="16"/>
      <c r="DJM4" s="14"/>
      <c r="DJN4" s="15"/>
      <c r="DJO4" s="16"/>
      <c r="DJP4" s="17"/>
      <c r="DJQ4" s="16"/>
      <c r="DJR4" s="18"/>
      <c r="DJS4" s="16"/>
      <c r="DJT4" s="16"/>
      <c r="DJU4" s="14"/>
      <c r="DJV4" s="15"/>
      <c r="DJW4" s="16"/>
      <c r="DJX4" s="17"/>
      <c r="DJY4" s="16"/>
      <c r="DJZ4" s="18"/>
      <c r="DKA4" s="16"/>
      <c r="DKB4" s="16"/>
      <c r="DKC4" s="14"/>
      <c r="DKD4" s="15"/>
      <c r="DKE4" s="16"/>
      <c r="DKF4" s="17"/>
      <c r="DKG4" s="16"/>
      <c r="DKH4" s="18"/>
      <c r="DKI4" s="16"/>
      <c r="DKJ4" s="16"/>
      <c r="DKK4" s="14"/>
      <c r="DKL4" s="15"/>
      <c r="DKM4" s="16"/>
      <c r="DKN4" s="17"/>
      <c r="DKO4" s="16"/>
      <c r="DKP4" s="18"/>
      <c r="DKQ4" s="16"/>
      <c r="DKR4" s="16"/>
      <c r="DKS4" s="14"/>
      <c r="DKT4" s="15"/>
      <c r="DKU4" s="16"/>
      <c r="DKV4" s="17"/>
      <c r="DKW4" s="16"/>
      <c r="DKX4" s="18"/>
      <c r="DKY4" s="16"/>
      <c r="DKZ4" s="16"/>
      <c r="DLA4" s="14"/>
      <c r="DLB4" s="15"/>
      <c r="DLC4" s="16"/>
      <c r="DLD4" s="17"/>
      <c r="DLE4" s="16"/>
      <c r="DLF4" s="18"/>
      <c r="DLG4" s="16"/>
      <c r="DLH4" s="16"/>
      <c r="DLI4" s="14"/>
      <c r="DLJ4" s="15"/>
      <c r="DLK4" s="16"/>
      <c r="DLL4" s="17"/>
      <c r="DLM4" s="16"/>
      <c r="DLN4" s="18"/>
      <c r="DLO4" s="16"/>
      <c r="DLP4" s="16"/>
      <c r="DLQ4" s="14"/>
      <c r="DLR4" s="15"/>
      <c r="DLS4" s="16"/>
      <c r="DLT4" s="17"/>
      <c r="DLU4" s="16"/>
      <c r="DLV4" s="18"/>
      <c r="DLW4" s="16"/>
      <c r="DLX4" s="16"/>
      <c r="DLY4" s="14"/>
      <c r="DLZ4" s="15"/>
      <c r="DMA4" s="16"/>
      <c r="DMB4" s="17"/>
      <c r="DMC4" s="16"/>
      <c r="DMD4" s="18"/>
      <c r="DME4" s="16"/>
      <c r="DMF4" s="16"/>
      <c r="DMG4" s="14"/>
      <c r="DMH4" s="15"/>
      <c r="DMI4" s="16"/>
      <c r="DMJ4" s="17"/>
      <c r="DMK4" s="16"/>
      <c r="DML4" s="18"/>
      <c r="DMM4" s="16"/>
      <c r="DMN4" s="16"/>
      <c r="DMO4" s="14"/>
      <c r="DMP4" s="15"/>
      <c r="DMQ4" s="16"/>
      <c r="DMR4" s="17"/>
      <c r="DMS4" s="16"/>
      <c r="DMT4" s="18"/>
      <c r="DMU4" s="16"/>
      <c r="DMV4" s="16"/>
      <c r="DMW4" s="14"/>
      <c r="DMX4" s="15"/>
      <c r="DMY4" s="16"/>
      <c r="DMZ4" s="17"/>
      <c r="DNA4" s="16"/>
      <c r="DNB4" s="18"/>
      <c r="DNC4" s="16"/>
      <c r="DND4" s="16"/>
      <c r="DNE4" s="14"/>
      <c r="DNF4" s="15"/>
      <c r="DNG4" s="16"/>
      <c r="DNH4" s="17"/>
      <c r="DNI4" s="16"/>
      <c r="DNJ4" s="18"/>
      <c r="DNK4" s="16"/>
      <c r="DNL4" s="16"/>
      <c r="DNM4" s="14"/>
      <c r="DNN4" s="15"/>
      <c r="DNO4" s="16"/>
      <c r="DNP4" s="17"/>
      <c r="DNQ4" s="16"/>
      <c r="DNR4" s="18"/>
      <c r="DNS4" s="16"/>
      <c r="DNT4" s="16"/>
      <c r="DNU4" s="14"/>
      <c r="DNV4" s="15"/>
      <c r="DNW4" s="16"/>
      <c r="DNX4" s="17"/>
      <c r="DNY4" s="16"/>
      <c r="DNZ4" s="18"/>
      <c r="DOA4" s="16"/>
      <c r="DOB4" s="16"/>
      <c r="DOC4" s="14"/>
      <c r="DOD4" s="15"/>
      <c r="DOE4" s="16"/>
      <c r="DOF4" s="17"/>
      <c r="DOG4" s="16"/>
      <c r="DOH4" s="18"/>
      <c r="DOI4" s="16"/>
      <c r="DOJ4" s="16"/>
      <c r="DOK4" s="14"/>
      <c r="DOL4" s="15"/>
      <c r="DOM4" s="16"/>
      <c r="DON4" s="17"/>
      <c r="DOO4" s="16"/>
      <c r="DOP4" s="18"/>
      <c r="DOQ4" s="16"/>
      <c r="DOR4" s="16"/>
      <c r="DOS4" s="14"/>
      <c r="DOT4" s="15"/>
      <c r="DOU4" s="16"/>
      <c r="DOV4" s="17"/>
      <c r="DOW4" s="16"/>
      <c r="DOX4" s="18"/>
      <c r="DOY4" s="16"/>
      <c r="DOZ4" s="16"/>
      <c r="DPA4" s="14"/>
      <c r="DPB4" s="15"/>
      <c r="DPC4" s="16"/>
      <c r="DPD4" s="17"/>
      <c r="DPE4" s="16"/>
      <c r="DPF4" s="18"/>
      <c r="DPG4" s="16"/>
      <c r="DPH4" s="16"/>
      <c r="DPI4" s="14"/>
      <c r="DPJ4" s="15"/>
      <c r="DPK4" s="16"/>
      <c r="DPL4" s="17"/>
      <c r="DPM4" s="16"/>
      <c r="DPN4" s="18"/>
      <c r="DPO4" s="16"/>
      <c r="DPP4" s="16"/>
      <c r="DPQ4" s="14"/>
      <c r="DPR4" s="15"/>
      <c r="DPS4" s="16"/>
      <c r="DPT4" s="17"/>
      <c r="DPU4" s="16"/>
      <c r="DPV4" s="18"/>
      <c r="DPW4" s="16"/>
      <c r="DPX4" s="16"/>
      <c r="DPY4" s="14"/>
      <c r="DPZ4" s="15"/>
      <c r="DQA4" s="16"/>
      <c r="DQB4" s="17"/>
      <c r="DQC4" s="16"/>
      <c r="DQD4" s="18"/>
      <c r="DQE4" s="16"/>
      <c r="DQF4" s="16"/>
      <c r="DQG4" s="14"/>
      <c r="DQH4" s="15"/>
      <c r="DQI4" s="16"/>
      <c r="DQJ4" s="17"/>
      <c r="DQK4" s="16"/>
      <c r="DQL4" s="18"/>
      <c r="DQM4" s="16"/>
      <c r="DQN4" s="16"/>
      <c r="DQO4" s="14"/>
      <c r="DQP4" s="15"/>
      <c r="DQQ4" s="16"/>
      <c r="DQR4" s="17"/>
      <c r="DQS4" s="16"/>
      <c r="DQT4" s="18"/>
      <c r="DQU4" s="16"/>
      <c r="DQV4" s="16"/>
      <c r="DQW4" s="14"/>
      <c r="DQX4" s="15"/>
      <c r="DQY4" s="16"/>
      <c r="DQZ4" s="17"/>
      <c r="DRA4" s="16"/>
      <c r="DRB4" s="18"/>
      <c r="DRC4" s="16"/>
      <c r="DRD4" s="16"/>
      <c r="DRE4" s="14"/>
      <c r="DRF4" s="15"/>
      <c r="DRG4" s="16"/>
      <c r="DRH4" s="17"/>
      <c r="DRI4" s="16"/>
      <c r="DRJ4" s="18"/>
      <c r="DRK4" s="16"/>
      <c r="DRL4" s="16"/>
      <c r="DRM4" s="14"/>
      <c r="DRN4" s="15"/>
      <c r="DRO4" s="16"/>
      <c r="DRP4" s="17"/>
      <c r="DRQ4" s="16"/>
      <c r="DRR4" s="18"/>
      <c r="DRS4" s="16"/>
      <c r="DRT4" s="16"/>
      <c r="DRU4" s="14"/>
      <c r="DRV4" s="15"/>
      <c r="DRW4" s="16"/>
      <c r="DRX4" s="17"/>
      <c r="DRY4" s="16"/>
      <c r="DRZ4" s="18"/>
      <c r="DSA4" s="16"/>
      <c r="DSB4" s="16"/>
      <c r="DSC4" s="14"/>
      <c r="DSD4" s="15"/>
      <c r="DSE4" s="16"/>
      <c r="DSF4" s="17"/>
      <c r="DSG4" s="16"/>
      <c r="DSH4" s="18"/>
      <c r="DSI4" s="16"/>
      <c r="DSJ4" s="16"/>
      <c r="DSK4" s="14"/>
      <c r="DSL4" s="15"/>
      <c r="DSM4" s="16"/>
      <c r="DSN4" s="17"/>
      <c r="DSO4" s="16"/>
      <c r="DSP4" s="18"/>
      <c r="DSQ4" s="16"/>
      <c r="DSR4" s="16"/>
      <c r="DSS4" s="14"/>
      <c r="DST4" s="15"/>
      <c r="DSU4" s="16"/>
      <c r="DSV4" s="17"/>
      <c r="DSW4" s="16"/>
      <c r="DSX4" s="18"/>
      <c r="DSY4" s="16"/>
      <c r="DSZ4" s="16"/>
      <c r="DTA4" s="14"/>
      <c r="DTB4" s="15"/>
      <c r="DTC4" s="16"/>
      <c r="DTD4" s="17"/>
      <c r="DTE4" s="16"/>
      <c r="DTF4" s="18"/>
      <c r="DTG4" s="16"/>
      <c r="DTH4" s="16"/>
      <c r="DTI4" s="14"/>
      <c r="DTJ4" s="15"/>
      <c r="DTK4" s="16"/>
      <c r="DTL4" s="17"/>
      <c r="DTM4" s="16"/>
      <c r="DTN4" s="18"/>
      <c r="DTO4" s="16"/>
      <c r="DTP4" s="16"/>
      <c r="DTQ4" s="14"/>
      <c r="DTR4" s="15"/>
      <c r="DTS4" s="16"/>
      <c r="DTT4" s="17"/>
      <c r="DTU4" s="16"/>
      <c r="DTV4" s="18"/>
      <c r="DTW4" s="16"/>
      <c r="DTX4" s="16"/>
      <c r="DTY4" s="14"/>
      <c r="DTZ4" s="15"/>
      <c r="DUA4" s="16"/>
      <c r="DUB4" s="17"/>
      <c r="DUC4" s="16"/>
      <c r="DUD4" s="18"/>
      <c r="DUE4" s="16"/>
      <c r="DUF4" s="16"/>
      <c r="DUG4" s="14"/>
      <c r="DUH4" s="15"/>
      <c r="DUI4" s="16"/>
      <c r="DUJ4" s="17"/>
      <c r="DUK4" s="16"/>
      <c r="DUL4" s="18"/>
      <c r="DUM4" s="16"/>
      <c r="DUN4" s="16"/>
      <c r="DUO4" s="14"/>
      <c r="DUP4" s="15"/>
      <c r="DUQ4" s="16"/>
      <c r="DUR4" s="17"/>
      <c r="DUS4" s="16"/>
      <c r="DUT4" s="18"/>
      <c r="DUU4" s="16"/>
      <c r="DUV4" s="16"/>
      <c r="DUW4" s="14"/>
      <c r="DUX4" s="15"/>
      <c r="DUY4" s="16"/>
      <c r="DUZ4" s="17"/>
      <c r="DVA4" s="16"/>
      <c r="DVB4" s="18"/>
      <c r="DVC4" s="16"/>
      <c r="DVD4" s="16"/>
      <c r="DVE4" s="14"/>
      <c r="DVF4" s="15"/>
      <c r="DVG4" s="16"/>
      <c r="DVH4" s="17"/>
      <c r="DVI4" s="16"/>
      <c r="DVJ4" s="18"/>
      <c r="DVK4" s="16"/>
      <c r="DVL4" s="16"/>
      <c r="DVM4" s="14"/>
      <c r="DVN4" s="15"/>
      <c r="DVO4" s="16"/>
      <c r="DVP4" s="17"/>
      <c r="DVQ4" s="16"/>
      <c r="DVR4" s="18"/>
      <c r="DVS4" s="16"/>
      <c r="DVT4" s="16"/>
      <c r="DVU4" s="14"/>
      <c r="DVV4" s="15"/>
      <c r="DVW4" s="16"/>
      <c r="DVX4" s="17"/>
      <c r="DVY4" s="16"/>
      <c r="DVZ4" s="18"/>
      <c r="DWA4" s="16"/>
      <c r="DWB4" s="16"/>
      <c r="DWC4" s="14"/>
      <c r="DWD4" s="15"/>
      <c r="DWE4" s="16"/>
      <c r="DWF4" s="17"/>
      <c r="DWG4" s="16"/>
      <c r="DWH4" s="18"/>
      <c r="DWI4" s="16"/>
      <c r="DWJ4" s="16"/>
      <c r="DWK4" s="14"/>
      <c r="DWL4" s="15"/>
      <c r="DWM4" s="16"/>
      <c r="DWN4" s="17"/>
      <c r="DWO4" s="16"/>
      <c r="DWP4" s="18"/>
      <c r="DWQ4" s="16"/>
      <c r="DWR4" s="16"/>
      <c r="DWS4" s="14"/>
      <c r="DWT4" s="15"/>
      <c r="DWU4" s="16"/>
      <c r="DWV4" s="17"/>
      <c r="DWW4" s="16"/>
      <c r="DWX4" s="18"/>
      <c r="DWY4" s="16"/>
      <c r="DWZ4" s="16"/>
      <c r="DXA4" s="14"/>
      <c r="DXB4" s="15"/>
      <c r="DXC4" s="16"/>
      <c r="DXD4" s="17"/>
      <c r="DXE4" s="16"/>
      <c r="DXF4" s="18"/>
      <c r="DXG4" s="16"/>
      <c r="DXH4" s="16"/>
      <c r="DXI4" s="14"/>
      <c r="DXJ4" s="15"/>
      <c r="DXK4" s="16"/>
      <c r="DXL4" s="17"/>
      <c r="DXM4" s="16"/>
      <c r="DXN4" s="18"/>
      <c r="DXO4" s="16"/>
      <c r="DXP4" s="16"/>
      <c r="DXQ4" s="14"/>
      <c r="DXR4" s="15"/>
      <c r="DXS4" s="16"/>
      <c r="DXT4" s="17"/>
      <c r="DXU4" s="16"/>
      <c r="DXV4" s="18"/>
      <c r="DXW4" s="16"/>
      <c r="DXX4" s="16"/>
      <c r="DXY4" s="14"/>
      <c r="DXZ4" s="15"/>
      <c r="DYA4" s="16"/>
      <c r="DYB4" s="17"/>
      <c r="DYC4" s="16"/>
      <c r="DYD4" s="18"/>
      <c r="DYE4" s="16"/>
      <c r="DYF4" s="16"/>
      <c r="DYG4" s="14"/>
      <c r="DYH4" s="15"/>
      <c r="DYI4" s="16"/>
      <c r="DYJ4" s="17"/>
      <c r="DYK4" s="16"/>
      <c r="DYL4" s="18"/>
      <c r="DYM4" s="16"/>
      <c r="DYN4" s="16"/>
      <c r="DYO4" s="14"/>
      <c r="DYP4" s="15"/>
      <c r="DYQ4" s="16"/>
      <c r="DYR4" s="17"/>
      <c r="DYS4" s="16"/>
      <c r="DYT4" s="18"/>
      <c r="DYU4" s="16"/>
      <c r="DYV4" s="16"/>
      <c r="DYW4" s="14"/>
      <c r="DYX4" s="15"/>
      <c r="DYY4" s="16"/>
      <c r="DYZ4" s="17"/>
      <c r="DZA4" s="16"/>
      <c r="DZB4" s="18"/>
      <c r="DZC4" s="16"/>
      <c r="DZD4" s="16"/>
      <c r="DZE4" s="14"/>
      <c r="DZF4" s="15"/>
      <c r="DZG4" s="16"/>
      <c r="DZH4" s="17"/>
      <c r="DZI4" s="16"/>
      <c r="DZJ4" s="18"/>
      <c r="DZK4" s="16"/>
      <c r="DZL4" s="16"/>
      <c r="DZM4" s="14"/>
      <c r="DZN4" s="15"/>
      <c r="DZO4" s="16"/>
      <c r="DZP4" s="17"/>
      <c r="DZQ4" s="16"/>
      <c r="DZR4" s="18"/>
      <c r="DZS4" s="16"/>
      <c r="DZT4" s="16"/>
      <c r="DZU4" s="14"/>
      <c r="DZV4" s="15"/>
      <c r="DZW4" s="16"/>
      <c r="DZX4" s="17"/>
      <c r="DZY4" s="16"/>
      <c r="DZZ4" s="18"/>
      <c r="EAA4" s="16"/>
      <c r="EAB4" s="16"/>
      <c r="EAC4" s="14"/>
      <c r="EAD4" s="15"/>
      <c r="EAE4" s="16"/>
      <c r="EAF4" s="17"/>
      <c r="EAG4" s="16"/>
      <c r="EAH4" s="18"/>
      <c r="EAI4" s="16"/>
      <c r="EAJ4" s="16"/>
      <c r="EAK4" s="14"/>
      <c r="EAL4" s="15"/>
      <c r="EAM4" s="16"/>
      <c r="EAN4" s="17"/>
      <c r="EAO4" s="16"/>
      <c r="EAP4" s="18"/>
      <c r="EAQ4" s="16"/>
      <c r="EAR4" s="16"/>
      <c r="EAS4" s="14"/>
      <c r="EAT4" s="15"/>
      <c r="EAU4" s="16"/>
      <c r="EAV4" s="17"/>
      <c r="EAW4" s="16"/>
      <c r="EAX4" s="18"/>
      <c r="EAY4" s="16"/>
      <c r="EAZ4" s="16"/>
      <c r="EBA4" s="14"/>
      <c r="EBB4" s="15"/>
      <c r="EBC4" s="16"/>
      <c r="EBD4" s="17"/>
      <c r="EBE4" s="16"/>
      <c r="EBF4" s="18"/>
      <c r="EBG4" s="16"/>
      <c r="EBH4" s="16"/>
      <c r="EBI4" s="14"/>
      <c r="EBJ4" s="15"/>
      <c r="EBK4" s="16"/>
      <c r="EBL4" s="17"/>
      <c r="EBM4" s="16"/>
      <c r="EBN4" s="18"/>
      <c r="EBO4" s="16"/>
      <c r="EBP4" s="16"/>
      <c r="EBQ4" s="14"/>
      <c r="EBR4" s="15"/>
      <c r="EBS4" s="16"/>
      <c r="EBT4" s="17"/>
      <c r="EBU4" s="16"/>
      <c r="EBV4" s="18"/>
      <c r="EBW4" s="16"/>
      <c r="EBX4" s="16"/>
      <c r="EBY4" s="14"/>
      <c r="EBZ4" s="15"/>
      <c r="ECA4" s="16"/>
      <c r="ECB4" s="17"/>
      <c r="ECC4" s="16"/>
      <c r="ECD4" s="18"/>
      <c r="ECE4" s="16"/>
      <c r="ECF4" s="16"/>
      <c r="ECG4" s="14"/>
      <c r="ECH4" s="15"/>
      <c r="ECI4" s="16"/>
      <c r="ECJ4" s="17"/>
      <c r="ECK4" s="16"/>
      <c r="ECL4" s="18"/>
      <c r="ECM4" s="16"/>
      <c r="ECN4" s="16"/>
      <c r="ECO4" s="14"/>
      <c r="ECP4" s="15"/>
      <c r="ECQ4" s="16"/>
      <c r="ECR4" s="17"/>
      <c r="ECS4" s="16"/>
      <c r="ECT4" s="18"/>
      <c r="ECU4" s="16"/>
      <c r="ECV4" s="16"/>
      <c r="ECW4" s="14"/>
      <c r="ECX4" s="15"/>
      <c r="ECY4" s="16"/>
      <c r="ECZ4" s="17"/>
      <c r="EDA4" s="16"/>
      <c r="EDB4" s="18"/>
      <c r="EDC4" s="16"/>
      <c r="EDD4" s="16"/>
      <c r="EDE4" s="14"/>
      <c r="EDF4" s="15"/>
      <c r="EDG4" s="16"/>
      <c r="EDH4" s="17"/>
      <c r="EDI4" s="16"/>
      <c r="EDJ4" s="18"/>
      <c r="EDK4" s="16"/>
      <c r="EDL4" s="16"/>
      <c r="EDM4" s="14"/>
      <c r="EDN4" s="15"/>
      <c r="EDO4" s="16"/>
      <c r="EDP4" s="17"/>
      <c r="EDQ4" s="16"/>
      <c r="EDR4" s="18"/>
      <c r="EDS4" s="16"/>
      <c r="EDT4" s="16"/>
      <c r="EDU4" s="14"/>
      <c r="EDV4" s="15"/>
      <c r="EDW4" s="16"/>
      <c r="EDX4" s="17"/>
      <c r="EDY4" s="16"/>
      <c r="EDZ4" s="18"/>
      <c r="EEA4" s="16"/>
      <c r="EEB4" s="16"/>
      <c r="EEC4" s="14"/>
      <c r="EED4" s="15"/>
      <c r="EEE4" s="16"/>
      <c r="EEF4" s="17"/>
      <c r="EEG4" s="16"/>
      <c r="EEH4" s="18"/>
      <c r="EEI4" s="16"/>
      <c r="EEJ4" s="16"/>
      <c r="EEK4" s="14"/>
      <c r="EEL4" s="15"/>
      <c r="EEM4" s="16"/>
      <c r="EEN4" s="17"/>
      <c r="EEO4" s="16"/>
      <c r="EEP4" s="18"/>
      <c r="EEQ4" s="16"/>
      <c r="EER4" s="16"/>
      <c r="EES4" s="14"/>
      <c r="EET4" s="15"/>
      <c r="EEU4" s="16"/>
      <c r="EEV4" s="17"/>
      <c r="EEW4" s="16"/>
      <c r="EEX4" s="18"/>
      <c r="EEY4" s="16"/>
      <c r="EEZ4" s="16"/>
      <c r="EFA4" s="14"/>
      <c r="EFB4" s="15"/>
      <c r="EFC4" s="16"/>
      <c r="EFD4" s="17"/>
      <c r="EFE4" s="16"/>
      <c r="EFF4" s="18"/>
      <c r="EFG4" s="16"/>
      <c r="EFH4" s="16"/>
      <c r="EFI4" s="14"/>
      <c r="EFJ4" s="15"/>
      <c r="EFK4" s="16"/>
      <c r="EFL4" s="17"/>
      <c r="EFM4" s="16"/>
      <c r="EFN4" s="18"/>
      <c r="EFO4" s="16"/>
      <c r="EFP4" s="16"/>
      <c r="EFQ4" s="14"/>
      <c r="EFR4" s="15"/>
      <c r="EFS4" s="16"/>
      <c r="EFT4" s="17"/>
      <c r="EFU4" s="16"/>
      <c r="EFV4" s="18"/>
      <c r="EFW4" s="16"/>
      <c r="EFX4" s="16"/>
      <c r="EFY4" s="14"/>
      <c r="EFZ4" s="15"/>
      <c r="EGA4" s="16"/>
      <c r="EGB4" s="17"/>
      <c r="EGC4" s="16"/>
      <c r="EGD4" s="18"/>
      <c r="EGE4" s="16"/>
      <c r="EGF4" s="16"/>
      <c r="EGG4" s="14"/>
      <c r="EGH4" s="15"/>
      <c r="EGI4" s="16"/>
      <c r="EGJ4" s="17"/>
      <c r="EGK4" s="16"/>
      <c r="EGL4" s="18"/>
      <c r="EGM4" s="16"/>
      <c r="EGN4" s="16"/>
      <c r="EGO4" s="14"/>
      <c r="EGP4" s="15"/>
      <c r="EGQ4" s="16"/>
      <c r="EGR4" s="17"/>
      <c r="EGS4" s="16"/>
      <c r="EGT4" s="18"/>
      <c r="EGU4" s="16"/>
      <c r="EGV4" s="16"/>
      <c r="EGW4" s="14"/>
      <c r="EGX4" s="15"/>
      <c r="EGY4" s="16"/>
      <c r="EGZ4" s="17"/>
      <c r="EHA4" s="16"/>
      <c r="EHB4" s="18"/>
      <c r="EHC4" s="16"/>
      <c r="EHD4" s="16"/>
      <c r="EHE4" s="14"/>
      <c r="EHF4" s="15"/>
      <c r="EHG4" s="16"/>
      <c r="EHH4" s="17"/>
      <c r="EHI4" s="16"/>
      <c r="EHJ4" s="18"/>
      <c r="EHK4" s="16"/>
      <c r="EHL4" s="16"/>
      <c r="EHM4" s="14"/>
      <c r="EHN4" s="15"/>
      <c r="EHO4" s="16"/>
      <c r="EHP4" s="17"/>
      <c r="EHQ4" s="16"/>
      <c r="EHR4" s="18"/>
      <c r="EHS4" s="16"/>
      <c r="EHT4" s="16"/>
      <c r="EHU4" s="14"/>
      <c r="EHV4" s="15"/>
      <c r="EHW4" s="16"/>
      <c r="EHX4" s="17"/>
      <c r="EHY4" s="16"/>
      <c r="EHZ4" s="18"/>
      <c r="EIA4" s="16"/>
      <c r="EIB4" s="16"/>
      <c r="EIC4" s="14"/>
      <c r="EID4" s="15"/>
      <c r="EIE4" s="16"/>
      <c r="EIF4" s="17"/>
      <c r="EIG4" s="16"/>
      <c r="EIH4" s="18"/>
      <c r="EII4" s="16"/>
      <c r="EIJ4" s="16"/>
      <c r="EIK4" s="14"/>
      <c r="EIL4" s="15"/>
      <c r="EIM4" s="16"/>
      <c r="EIN4" s="17"/>
      <c r="EIO4" s="16"/>
      <c r="EIP4" s="18"/>
      <c r="EIQ4" s="16"/>
      <c r="EIR4" s="16"/>
      <c r="EIS4" s="14"/>
      <c r="EIT4" s="15"/>
      <c r="EIU4" s="16"/>
      <c r="EIV4" s="17"/>
      <c r="EIW4" s="16"/>
      <c r="EIX4" s="18"/>
      <c r="EIY4" s="16"/>
      <c r="EIZ4" s="16"/>
      <c r="EJA4" s="14"/>
      <c r="EJB4" s="15"/>
      <c r="EJC4" s="16"/>
      <c r="EJD4" s="17"/>
      <c r="EJE4" s="16"/>
      <c r="EJF4" s="18"/>
      <c r="EJG4" s="16"/>
      <c r="EJH4" s="16"/>
      <c r="EJI4" s="14"/>
      <c r="EJJ4" s="15"/>
      <c r="EJK4" s="16"/>
      <c r="EJL4" s="17"/>
      <c r="EJM4" s="16"/>
      <c r="EJN4" s="18"/>
      <c r="EJO4" s="16"/>
      <c r="EJP4" s="16"/>
      <c r="EJQ4" s="14"/>
      <c r="EJR4" s="15"/>
      <c r="EJS4" s="16"/>
      <c r="EJT4" s="17"/>
      <c r="EJU4" s="16"/>
      <c r="EJV4" s="18"/>
      <c r="EJW4" s="16"/>
      <c r="EJX4" s="16"/>
      <c r="EJY4" s="14"/>
      <c r="EJZ4" s="15"/>
      <c r="EKA4" s="16"/>
      <c r="EKB4" s="17"/>
      <c r="EKC4" s="16"/>
      <c r="EKD4" s="18"/>
      <c r="EKE4" s="16"/>
      <c r="EKF4" s="16"/>
      <c r="EKG4" s="14"/>
      <c r="EKH4" s="15"/>
      <c r="EKI4" s="16"/>
      <c r="EKJ4" s="17"/>
      <c r="EKK4" s="16"/>
      <c r="EKL4" s="18"/>
      <c r="EKM4" s="16"/>
      <c r="EKN4" s="16"/>
      <c r="EKO4" s="14"/>
      <c r="EKP4" s="15"/>
      <c r="EKQ4" s="16"/>
      <c r="EKR4" s="17"/>
      <c r="EKS4" s="16"/>
      <c r="EKT4" s="18"/>
      <c r="EKU4" s="16"/>
      <c r="EKV4" s="16"/>
      <c r="EKW4" s="14"/>
      <c r="EKX4" s="15"/>
      <c r="EKY4" s="16"/>
      <c r="EKZ4" s="17"/>
      <c r="ELA4" s="16"/>
      <c r="ELB4" s="18"/>
      <c r="ELC4" s="16"/>
      <c r="ELD4" s="16"/>
      <c r="ELE4" s="14"/>
      <c r="ELF4" s="15"/>
      <c r="ELG4" s="16"/>
      <c r="ELH4" s="17"/>
      <c r="ELI4" s="16"/>
      <c r="ELJ4" s="18"/>
      <c r="ELK4" s="16"/>
      <c r="ELL4" s="16"/>
      <c r="ELM4" s="14"/>
      <c r="ELN4" s="15"/>
      <c r="ELO4" s="16"/>
      <c r="ELP4" s="17"/>
      <c r="ELQ4" s="16"/>
      <c r="ELR4" s="18"/>
      <c r="ELS4" s="16"/>
      <c r="ELT4" s="16"/>
      <c r="ELU4" s="14"/>
      <c r="ELV4" s="15"/>
      <c r="ELW4" s="16"/>
      <c r="ELX4" s="17"/>
      <c r="ELY4" s="16"/>
      <c r="ELZ4" s="18"/>
      <c r="EMA4" s="16"/>
      <c r="EMB4" s="16"/>
      <c r="EMC4" s="14"/>
      <c r="EMD4" s="15"/>
      <c r="EME4" s="16"/>
      <c r="EMF4" s="17"/>
      <c r="EMG4" s="16"/>
      <c r="EMH4" s="18"/>
      <c r="EMI4" s="16"/>
      <c r="EMJ4" s="16"/>
      <c r="EMK4" s="14"/>
      <c r="EML4" s="15"/>
      <c r="EMM4" s="16"/>
      <c r="EMN4" s="17"/>
      <c r="EMO4" s="16"/>
      <c r="EMP4" s="18"/>
      <c r="EMQ4" s="16"/>
      <c r="EMR4" s="16"/>
      <c r="EMS4" s="14"/>
      <c r="EMT4" s="15"/>
      <c r="EMU4" s="16"/>
      <c r="EMV4" s="17"/>
      <c r="EMW4" s="16"/>
      <c r="EMX4" s="18"/>
      <c r="EMY4" s="16"/>
      <c r="EMZ4" s="16"/>
      <c r="ENA4" s="14"/>
      <c r="ENB4" s="15"/>
      <c r="ENC4" s="16"/>
      <c r="END4" s="17"/>
      <c r="ENE4" s="16"/>
      <c r="ENF4" s="18"/>
      <c r="ENG4" s="16"/>
      <c r="ENH4" s="16"/>
      <c r="ENI4" s="14"/>
      <c r="ENJ4" s="15"/>
      <c r="ENK4" s="16"/>
      <c r="ENL4" s="17"/>
      <c r="ENM4" s="16"/>
      <c r="ENN4" s="18"/>
      <c r="ENO4" s="16"/>
      <c r="ENP4" s="16"/>
      <c r="ENQ4" s="14"/>
      <c r="ENR4" s="15"/>
      <c r="ENS4" s="16"/>
      <c r="ENT4" s="17"/>
      <c r="ENU4" s="16"/>
      <c r="ENV4" s="18"/>
      <c r="ENW4" s="16"/>
      <c r="ENX4" s="16"/>
      <c r="ENY4" s="14"/>
      <c r="ENZ4" s="15"/>
      <c r="EOA4" s="16"/>
      <c r="EOB4" s="17"/>
      <c r="EOC4" s="16"/>
      <c r="EOD4" s="18"/>
      <c r="EOE4" s="16"/>
      <c r="EOF4" s="16"/>
      <c r="EOG4" s="14"/>
      <c r="EOH4" s="15"/>
      <c r="EOI4" s="16"/>
      <c r="EOJ4" s="17"/>
      <c r="EOK4" s="16"/>
      <c r="EOL4" s="18"/>
      <c r="EOM4" s="16"/>
      <c r="EON4" s="16"/>
      <c r="EOO4" s="14"/>
      <c r="EOP4" s="15"/>
      <c r="EOQ4" s="16"/>
      <c r="EOR4" s="17"/>
      <c r="EOS4" s="16"/>
      <c r="EOT4" s="18"/>
      <c r="EOU4" s="16"/>
      <c r="EOV4" s="16"/>
      <c r="EOW4" s="14"/>
      <c r="EOX4" s="15"/>
      <c r="EOY4" s="16"/>
      <c r="EOZ4" s="17"/>
      <c r="EPA4" s="16"/>
      <c r="EPB4" s="18"/>
      <c r="EPC4" s="16"/>
      <c r="EPD4" s="16"/>
      <c r="EPE4" s="14"/>
      <c r="EPF4" s="15"/>
      <c r="EPG4" s="16"/>
      <c r="EPH4" s="17"/>
      <c r="EPI4" s="16"/>
      <c r="EPJ4" s="18"/>
      <c r="EPK4" s="16"/>
      <c r="EPL4" s="16"/>
      <c r="EPM4" s="14"/>
      <c r="EPN4" s="15"/>
      <c r="EPO4" s="16"/>
      <c r="EPP4" s="17"/>
      <c r="EPQ4" s="16"/>
      <c r="EPR4" s="18"/>
      <c r="EPS4" s="16"/>
      <c r="EPT4" s="16"/>
      <c r="EPU4" s="14"/>
      <c r="EPV4" s="15"/>
      <c r="EPW4" s="16"/>
      <c r="EPX4" s="17"/>
      <c r="EPY4" s="16"/>
      <c r="EPZ4" s="18"/>
      <c r="EQA4" s="16"/>
      <c r="EQB4" s="16"/>
      <c r="EQC4" s="14"/>
      <c r="EQD4" s="15"/>
      <c r="EQE4" s="16"/>
      <c r="EQF4" s="17"/>
      <c r="EQG4" s="16"/>
      <c r="EQH4" s="18"/>
      <c r="EQI4" s="16"/>
      <c r="EQJ4" s="16"/>
      <c r="EQK4" s="14"/>
      <c r="EQL4" s="15"/>
      <c r="EQM4" s="16"/>
      <c r="EQN4" s="17"/>
      <c r="EQO4" s="16"/>
      <c r="EQP4" s="18"/>
      <c r="EQQ4" s="16"/>
      <c r="EQR4" s="16"/>
      <c r="EQS4" s="14"/>
      <c r="EQT4" s="15"/>
      <c r="EQU4" s="16"/>
      <c r="EQV4" s="17"/>
      <c r="EQW4" s="16"/>
      <c r="EQX4" s="18"/>
      <c r="EQY4" s="16"/>
      <c r="EQZ4" s="16"/>
      <c r="ERA4" s="14"/>
      <c r="ERB4" s="15"/>
      <c r="ERC4" s="16"/>
      <c r="ERD4" s="17"/>
      <c r="ERE4" s="16"/>
      <c r="ERF4" s="18"/>
      <c r="ERG4" s="16"/>
      <c r="ERH4" s="16"/>
      <c r="ERI4" s="14"/>
      <c r="ERJ4" s="15"/>
      <c r="ERK4" s="16"/>
      <c r="ERL4" s="17"/>
      <c r="ERM4" s="16"/>
      <c r="ERN4" s="18"/>
      <c r="ERO4" s="16"/>
      <c r="ERP4" s="16"/>
      <c r="ERQ4" s="14"/>
      <c r="ERR4" s="15"/>
      <c r="ERS4" s="16"/>
      <c r="ERT4" s="17"/>
      <c r="ERU4" s="16"/>
      <c r="ERV4" s="18"/>
      <c r="ERW4" s="16"/>
      <c r="ERX4" s="16"/>
      <c r="ERY4" s="14"/>
      <c r="ERZ4" s="15"/>
      <c r="ESA4" s="16"/>
      <c r="ESB4" s="17"/>
      <c r="ESC4" s="16"/>
      <c r="ESD4" s="18"/>
      <c r="ESE4" s="16"/>
      <c r="ESF4" s="16"/>
      <c r="ESG4" s="14"/>
      <c r="ESH4" s="15"/>
      <c r="ESI4" s="16"/>
      <c r="ESJ4" s="17"/>
      <c r="ESK4" s="16"/>
      <c r="ESL4" s="18"/>
      <c r="ESM4" s="16"/>
      <c r="ESN4" s="16"/>
      <c r="ESO4" s="14"/>
      <c r="ESP4" s="15"/>
      <c r="ESQ4" s="16"/>
      <c r="ESR4" s="17"/>
      <c r="ESS4" s="16"/>
      <c r="EST4" s="18"/>
      <c r="ESU4" s="16"/>
      <c r="ESV4" s="16"/>
      <c r="ESW4" s="14"/>
      <c r="ESX4" s="15"/>
      <c r="ESY4" s="16"/>
      <c r="ESZ4" s="17"/>
      <c r="ETA4" s="16"/>
      <c r="ETB4" s="18"/>
      <c r="ETC4" s="16"/>
      <c r="ETD4" s="16"/>
      <c r="ETE4" s="14"/>
      <c r="ETF4" s="15"/>
      <c r="ETG4" s="16"/>
      <c r="ETH4" s="17"/>
      <c r="ETI4" s="16"/>
      <c r="ETJ4" s="18"/>
      <c r="ETK4" s="16"/>
      <c r="ETL4" s="16"/>
      <c r="ETM4" s="14"/>
      <c r="ETN4" s="15"/>
      <c r="ETO4" s="16"/>
      <c r="ETP4" s="17"/>
      <c r="ETQ4" s="16"/>
      <c r="ETR4" s="18"/>
      <c r="ETS4" s="16"/>
      <c r="ETT4" s="16"/>
      <c r="ETU4" s="14"/>
      <c r="ETV4" s="15"/>
      <c r="ETW4" s="16"/>
      <c r="ETX4" s="17"/>
      <c r="ETY4" s="16"/>
      <c r="ETZ4" s="18"/>
      <c r="EUA4" s="16"/>
      <c r="EUB4" s="16"/>
      <c r="EUC4" s="14"/>
      <c r="EUD4" s="15"/>
      <c r="EUE4" s="16"/>
      <c r="EUF4" s="17"/>
      <c r="EUG4" s="16"/>
      <c r="EUH4" s="18"/>
      <c r="EUI4" s="16"/>
      <c r="EUJ4" s="16"/>
      <c r="EUK4" s="14"/>
      <c r="EUL4" s="15"/>
      <c r="EUM4" s="16"/>
      <c r="EUN4" s="17"/>
      <c r="EUO4" s="16"/>
      <c r="EUP4" s="18"/>
      <c r="EUQ4" s="16"/>
      <c r="EUR4" s="16"/>
      <c r="EUS4" s="14"/>
      <c r="EUT4" s="15"/>
      <c r="EUU4" s="16"/>
      <c r="EUV4" s="17"/>
      <c r="EUW4" s="16"/>
      <c r="EUX4" s="18"/>
      <c r="EUY4" s="16"/>
      <c r="EUZ4" s="16"/>
      <c r="EVA4" s="14"/>
      <c r="EVB4" s="15"/>
      <c r="EVC4" s="16"/>
      <c r="EVD4" s="17"/>
      <c r="EVE4" s="16"/>
      <c r="EVF4" s="18"/>
      <c r="EVG4" s="16"/>
      <c r="EVH4" s="16"/>
      <c r="EVI4" s="14"/>
      <c r="EVJ4" s="15"/>
      <c r="EVK4" s="16"/>
      <c r="EVL4" s="17"/>
      <c r="EVM4" s="16"/>
      <c r="EVN4" s="18"/>
      <c r="EVO4" s="16"/>
      <c r="EVP4" s="16"/>
      <c r="EVQ4" s="14"/>
      <c r="EVR4" s="15"/>
      <c r="EVS4" s="16"/>
      <c r="EVT4" s="17"/>
      <c r="EVU4" s="16"/>
      <c r="EVV4" s="18"/>
      <c r="EVW4" s="16"/>
      <c r="EVX4" s="16"/>
      <c r="EVY4" s="14"/>
      <c r="EVZ4" s="15"/>
      <c r="EWA4" s="16"/>
      <c r="EWB4" s="17"/>
      <c r="EWC4" s="16"/>
      <c r="EWD4" s="18"/>
      <c r="EWE4" s="16"/>
      <c r="EWF4" s="16"/>
      <c r="EWG4" s="14"/>
      <c r="EWH4" s="15"/>
      <c r="EWI4" s="16"/>
      <c r="EWJ4" s="17"/>
      <c r="EWK4" s="16"/>
      <c r="EWL4" s="18"/>
      <c r="EWM4" s="16"/>
      <c r="EWN4" s="16"/>
      <c r="EWO4" s="14"/>
      <c r="EWP4" s="15"/>
      <c r="EWQ4" s="16"/>
      <c r="EWR4" s="17"/>
      <c r="EWS4" s="16"/>
      <c r="EWT4" s="18"/>
      <c r="EWU4" s="16"/>
      <c r="EWV4" s="16"/>
      <c r="EWW4" s="14"/>
      <c r="EWX4" s="15"/>
      <c r="EWY4" s="16"/>
      <c r="EWZ4" s="17"/>
      <c r="EXA4" s="16"/>
      <c r="EXB4" s="18"/>
      <c r="EXC4" s="16"/>
      <c r="EXD4" s="16"/>
      <c r="EXE4" s="14"/>
      <c r="EXF4" s="15"/>
      <c r="EXG4" s="16"/>
      <c r="EXH4" s="17"/>
      <c r="EXI4" s="16"/>
      <c r="EXJ4" s="18"/>
      <c r="EXK4" s="16"/>
      <c r="EXL4" s="16"/>
      <c r="EXM4" s="14"/>
      <c r="EXN4" s="15"/>
      <c r="EXO4" s="16"/>
      <c r="EXP4" s="17"/>
      <c r="EXQ4" s="16"/>
      <c r="EXR4" s="18"/>
      <c r="EXS4" s="16"/>
      <c r="EXT4" s="16"/>
      <c r="EXU4" s="14"/>
      <c r="EXV4" s="15"/>
      <c r="EXW4" s="16"/>
      <c r="EXX4" s="17"/>
      <c r="EXY4" s="16"/>
      <c r="EXZ4" s="18"/>
      <c r="EYA4" s="16"/>
      <c r="EYB4" s="16"/>
      <c r="EYC4" s="14"/>
      <c r="EYD4" s="15"/>
      <c r="EYE4" s="16"/>
      <c r="EYF4" s="17"/>
      <c r="EYG4" s="16"/>
      <c r="EYH4" s="18"/>
      <c r="EYI4" s="16"/>
      <c r="EYJ4" s="16"/>
      <c r="EYK4" s="14"/>
      <c r="EYL4" s="15"/>
      <c r="EYM4" s="16"/>
      <c r="EYN4" s="17"/>
      <c r="EYO4" s="16"/>
      <c r="EYP4" s="18"/>
      <c r="EYQ4" s="16"/>
      <c r="EYR4" s="16"/>
      <c r="EYS4" s="14"/>
      <c r="EYT4" s="15"/>
      <c r="EYU4" s="16"/>
      <c r="EYV4" s="17"/>
      <c r="EYW4" s="16"/>
      <c r="EYX4" s="18"/>
      <c r="EYY4" s="16"/>
      <c r="EYZ4" s="16"/>
      <c r="EZA4" s="14"/>
      <c r="EZB4" s="15"/>
      <c r="EZC4" s="16"/>
      <c r="EZD4" s="17"/>
      <c r="EZE4" s="16"/>
      <c r="EZF4" s="18"/>
      <c r="EZG4" s="16"/>
      <c r="EZH4" s="16"/>
      <c r="EZI4" s="14"/>
      <c r="EZJ4" s="15"/>
      <c r="EZK4" s="16"/>
      <c r="EZL4" s="17"/>
      <c r="EZM4" s="16"/>
      <c r="EZN4" s="18"/>
      <c r="EZO4" s="16"/>
      <c r="EZP4" s="16"/>
      <c r="EZQ4" s="14"/>
      <c r="EZR4" s="15"/>
      <c r="EZS4" s="16"/>
      <c r="EZT4" s="17"/>
      <c r="EZU4" s="16"/>
      <c r="EZV4" s="18"/>
      <c r="EZW4" s="16"/>
      <c r="EZX4" s="16"/>
      <c r="EZY4" s="14"/>
      <c r="EZZ4" s="15"/>
      <c r="FAA4" s="16"/>
      <c r="FAB4" s="17"/>
      <c r="FAC4" s="16"/>
      <c r="FAD4" s="18"/>
      <c r="FAE4" s="16"/>
      <c r="FAF4" s="16"/>
      <c r="FAG4" s="14"/>
      <c r="FAH4" s="15"/>
      <c r="FAI4" s="16"/>
      <c r="FAJ4" s="17"/>
      <c r="FAK4" s="16"/>
      <c r="FAL4" s="18"/>
      <c r="FAM4" s="16"/>
      <c r="FAN4" s="16"/>
      <c r="FAO4" s="14"/>
      <c r="FAP4" s="15"/>
      <c r="FAQ4" s="16"/>
      <c r="FAR4" s="17"/>
      <c r="FAS4" s="16"/>
      <c r="FAT4" s="18"/>
      <c r="FAU4" s="16"/>
      <c r="FAV4" s="16"/>
      <c r="FAW4" s="14"/>
      <c r="FAX4" s="15"/>
      <c r="FAY4" s="16"/>
      <c r="FAZ4" s="17"/>
      <c r="FBA4" s="16"/>
      <c r="FBB4" s="18"/>
      <c r="FBC4" s="16"/>
      <c r="FBD4" s="16"/>
      <c r="FBE4" s="14"/>
      <c r="FBF4" s="15"/>
      <c r="FBG4" s="16"/>
      <c r="FBH4" s="17"/>
      <c r="FBI4" s="16"/>
      <c r="FBJ4" s="18"/>
      <c r="FBK4" s="16"/>
      <c r="FBL4" s="16"/>
      <c r="FBM4" s="14"/>
      <c r="FBN4" s="15"/>
      <c r="FBO4" s="16"/>
      <c r="FBP4" s="17"/>
      <c r="FBQ4" s="16"/>
      <c r="FBR4" s="18"/>
      <c r="FBS4" s="16"/>
      <c r="FBT4" s="16"/>
      <c r="FBU4" s="14"/>
      <c r="FBV4" s="15"/>
      <c r="FBW4" s="16"/>
      <c r="FBX4" s="17"/>
      <c r="FBY4" s="16"/>
      <c r="FBZ4" s="18"/>
      <c r="FCA4" s="16"/>
      <c r="FCB4" s="16"/>
      <c r="FCC4" s="14"/>
      <c r="FCD4" s="15"/>
      <c r="FCE4" s="16"/>
      <c r="FCF4" s="17"/>
      <c r="FCG4" s="16"/>
      <c r="FCH4" s="18"/>
      <c r="FCI4" s="16"/>
      <c r="FCJ4" s="16"/>
      <c r="FCK4" s="14"/>
      <c r="FCL4" s="15"/>
      <c r="FCM4" s="16"/>
      <c r="FCN4" s="17"/>
      <c r="FCO4" s="16"/>
      <c r="FCP4" s="18"/>
      <c r="FCQ4" s="16"/>
      <c r="FCR4" s="16"/>
      <c r="FCS4" s="14"/>
      <c r="FCT4" s="15"/>
      <c r="FCU4" s="16"/>
      <c r="FCV4" s="17"/>
      <c r="FCW4" s="16"/>
      <c r="FCX4" s="18"/>
      <c r="FCY4" s="16"/>
      <c r="FCZ4" s="16"/>
      <c r="FDA4" s="14"/>
      <c r="FDB4" s="15"/>
      <c r="FDC4" s="16"/>
      <c r="FDD4" s="17"/>
      <c r="FDE4" s="16"/>
      <c r="FDF4" s="18"/>
      <c r="FDG4" s="16"/>
      <c r="FDH4" s="16"/>
      <c r="FDI4" s="14"/>
      <c r="FDJ4" s="15"/>
      <c r="FDK4" s="16"/>
      <c r="FDL4" s="17"/>
      <c r="FDM4" s="16"/>
      <c r="FDN4" s="18"/>
      <c r="FDO4" s="16"/>
      <c r="FDP4" s="16"/>
      <c r="FDQ4" s="14"/>
      <c r="FDR4" s="15"/>
      <c r="FDS4" s="16"/>
      <c r="FDT4" s="17"/>
      <c r="FDU4" s="16"/>
      <c r="FDV4" s="18"/>
      <c r="FDW4" s="16"/>
      <c r="FDX4" s="16"/>
      <c r="FDY4" s="14"/>
      <c r="FDZ4" s="15"/>
      <c r="FEA4" s="16"/>
      <c r="FEB4" s="17"/>
      <c r="FEC4" s="16"/>
      <c r="FED4" s="18"/>
      <c r="FEE4" s="16"/>
      <c r="FEF4" s="16"/>
      <c r="FEG4" s="14"/>
      <c r="FEH4" s="15"/>
      <c r="FEI4" s="16"/>
      <c r="FEJ4" s="17"/>
      <c r="FEK4" s="16"/>
      <c r="FEL4" s="18"/>
      <c r="FEM4" s="16"/>
      <c r="FEN4" s="16"/>
      <c r="FEO4" s="14"/>
      <c r="FEP4" s="15"/>
      <c r="FEQ4" s="16"/>
      <c r="FER4" s="17"/>
      <c r="FES4" s="16"/>
      <c r="FET4" s="18"/>
      <c r="FEU4" s="16"/>
      <c r="FEV4" s="16"/>
      <c r="FEW4" s="14"/>
      <c r="FEX4" s="15"/>
      <c r="FEY4" s="16"/>
      <c r="FEZ4" s="17"/>
      <c r="FFA4" s="16"/>
      <c r="FFB4" s="18"/>
      <c r="FFC4" s="16"/>
      <c r="FFD4" s="16"/>
      <c r="FFE4" s="14"/>
      <c r="FFF4" s="15"/>
      <c r="FFG4" s="16"/>
      <c r="FFH4" s="17"/>
      <c r="FFI4" s="16"/>
      <c r="FFJ4" s="18"/>
      <c r="FFK4" s="16"/>
      <c r="FFL4" s="16"/>
      <c r="FFM4" s="14"/>
      <c r="FFN4" s="15"/>
      <c r="FFO4" s="16"/>
      <c r="FFP4" s="17"/>
      <c r="FFQ4" s="16"/>
      <c r="FFR4" s="18"/>
      <c r="FFS4" s="16"/>
      <c r="FFT4" s="16"/>
      <c r="FFU4" s="14"/>
      <c r="FFV4" s="15"/>
      <c r="FFW4" s="16"/>
      <c r="FFX4" s="17"/>
      <c r="FFY4" s="16"/>
      <c r="FFZ4" s="18"/>
      <c r="FGA4" s="16"/>
      <c r="FGB4" s="16"/>
      <c r="FGC4" s="14"/>
      <c r="FGD4" s="15"/>
      <c r="FGE4" s="16"/>
      <c r="FGF4" s="17"/>
      <c r="FGG4" s="16"/>
      <c r="FGH4" s="18"/>
      <c r="FGI4" s="16"/>
      <c r="FGJ4" s="16"/>
      <c r="FGK4" s="14"/>
      <c r="FGL4" s="15"/>
      <c r="FGM4" s="16"/>
      <c r="FGN4" s="17"/>
      <c r="FGO4" s="16"/>
      <c r="FGP4" s="18"/>
      <c r="FGQ4" s="16"/>
      <c r="FGR4" s="16"/>
      <c r="FGS4" s="14"/>
      <c r="FGT4" s="15"/>
      <c r="FGU4" s="16"/>
      <c r="FGV4" s="17"/>
      <c r="FGW4" s="16"/>
      <c r="FGX4" s="18"/>
      <c r="FGY4" s="16"/>
      <c r="FGZ4" s="16"/>
      <c r="FHA4" s="14"/>
      <c r="FHB4" s="15"/>
      <c r="FHC4" s="16"/>
      <c r="FHD4" s="17"/>
      <c r="FHE4" s="16"/>
      <c r="FHF4" s="18"/>
      <c r="FHG4" s="16"/>
      <c r="FHH4" s="16"/>
      <c r="FHI4" s="14"/>
      <c r="FHJ4" s="15"/>
      <c r="FHK4" s="16"/>
      <c r="FHL4" s="17"/>
      <c r="FHM4" s="16"/>
      <c r="FHN4" s="18"/>
      <c r="FHO4" s="16"/>
      <c r="FHP4" s="16"/>
      <c r="FHQ4" s="14"/>
      <c r="FHR4" s="15"/>
      <c r="FHS4" s="16"/>
      <c r="FHT4" s="17"/>
      <c r="FHU4" s="16"/>
      <c r="FHV4" s="18"/>
      <c r="FHW4" s="16"/>
      <c r="FHX4" s="16"/>
      <c r="FHY4" s="14"/>
      <c r="FHZ4" s="15"/>
      <c r="FIA4" s="16"/>
      <c r="FIB4" s="17"/>
      <c r="FIC4" s="16"/>
      <c r="FID4" s="18"/>
      <c r="FIE4" s="16"/>
      <c r="FIF4" s="16"/>
      <c r="FIG4" s="14"/>
      <c r="FIH4" s="15"/>
      <c r="FII4" s="16"/>
      <c r="FIJ4" s="17"/>
      <c r="FIK4" s="16"/>
      <c r="FIL4" s="18"/>
      <c r="FIM4" s="16"/>
      <c r="FIN4" s="16"/>
      <c r="FIO4" s="14"/>
      <c r="FIP4" s="15"/>
      <c r="FIQ4" s="16"/>
      <c r="FIR4" s="17"/>
      <c r="FIS4" s="16"/>
      <c r="FIT4" s="18"/>
      <c r="FIU4" s="16"/>
      <c r="FIV4" s="16"/>
      <c r="FIW4" s="14"/>
      <c r="FIX4" s="15"/>
      <c r="FIY4" s="16"/>
      <c r="FIZ4" s="17"/>
      <c r="FJA4" s="16"/>
      <c r="FJB4" s="18"/>
      <c r="FJC4" s="16"/>
      <c r="FJD4" s="16"/>
      <c r="FJE4" s="14"/>
      <c r="FJF4" s="15"/>
      <c r="FJG4" s="16"/>
      <c r="FJH4" s="17"/>
      <c r="FJI4" s="16"/>
      <c r="FJJ4" s="18"/>
      <c r="FJK4" s="16"/>
      <c r="FJL4" s="16"/>
      <c r="FJM4" s="14"/>
      <c r="FJN4" s="15"/>
      <c r="FJO4" s="16"/>
      <c r="FJP4" s="17"/>
      <c r="FJQ4" s="16"/>
      <c r="FJR4" s="18"/>
      <c r="FJS4" s="16"/>
      <c r="FJT4" s="16"/>
      <c r="FJU4" s="14"/>
      <c r="FJV4" s="15"/>
      <c r="FJW4" s="16"/>
      <c r="FJX4" s="17"/>
      <c r="FJY4" s="16"/>
      <c r="FJZ4" s="18"/>
      <c r="FKA4" s="16"/>
      <c r="FKB4" s="16"/>
      <c r="FKC4" s="14"/>
      <c r="FKD4" s="15"/>
      <c r="FKE4" s="16"/>
      <c r="FKF4" s="17"/>
      <c r="FKG4" s="16"/>
      <c r="FKH4" s="18"/>
      <c r="FKI4" s="16"/>
      <c r="FKJ4" s="16"/>
      <c r="FKK4" s="14"/>
      <c r="FKL4" s="15"/>
      <c r="FKM4" s="16"/>
      <c r="FKN4" s="17"/>
      <c r="FKO4" s="16"/>
      <c r="FKP4" s="18"/>
      <c r="FKQ4" s="16"/>
      <c r="FKR4" s="16"/>
      <c r="FKS4" s="14"/>
      <c r="FKT4" s="15"/>
      <c r="FKU4" s="16"/>
      <c r="FKV4" s="17"/>
      <c r="FKW4" s="16"/>
      <c r="FKX4" s="18"/>
      <c r="FKY4" s="16"/>
      <c r="FKZ4" s="16"/>
      <c r="FLA4" s="14"/>
      <c r="FLB4" s="15"/>
      <c r="FLC4" s="16"/>
      <c r="FLD4" s="17"/>
      <c r="FLE4" s="16"/>
      <c r="FLF4" s="18"/>
      <c r="FLG4" s="16"/>
      <c r="FLH4" s="16"/>
      <c r="FLI4" s="14"/>
      <c r="FLJ4" s="15"/>
      <c r="FLK4" s="16"/>
      <c r="FLL4" s="17"/>
      <c r="FLM4" s="16"/>
      <c r="FLN4" s="18"/>
      <c r="FLO4" s="16"/>
      <c r="FLP4" s="16"/>
      <c r="FLQ4" s="14"/>
      <c r="FLR4" s="15"/>
      <c r="FLS4" s="16"/>
      <c r="FLT4" s="17"/>
      <c r="FLU4" s="16"/>
      <c r="FLV4" s="18"/>
      <c r="FLW4" s="16"/>
      <c r="FLX4" s="16"/>
      <c r="FLY4" s="14"/>
      <c r="FLZ4" s="15"/>
      <c r="FMA4" s="16"/>
      <c r="FMB4" s="17"/>
      <c r="FMC4" s="16"/>
      <c r="FMD4" s="18"/>
      <c r="FME4" s="16"/>
      <c r="FMF4" s="16"/>
      <c r="FMG4" s="14"/>
      <c r="FMH4" s="15"/>
      <c r="FMI4" s="16"/>
      <c r="FMJ4" s="17"/>
      <c r="FMK4" s="16"/>
      <c r="FML4" s="18"/>
      <c r="FMM4" s="16"/>
      <c r="FMN4" s="16"/>
      <c r="FMO4" s="14"/>
      <c r="FMP4" s="15"/>
      <c r="FMQ4" s="16"/>
      <c r="FMR4" s="17"/>
      <c r="FMS4" s="16"/>
      <c r="FMT4" s="18"/>
      <c r="FMU4" s="16"/>
      <c r="FMV4" s="16"/>
      <c r="FMW4" s="14"/>
      <c r="FMX4" s="15"/>
      <c r="FMY4" s="16"/>
      <c r="FMZ4" s="17"/>
      <c r="FNA4" s="16"/>
      <c r="FNB4" s="18"/>
      <c r="FNC4" s="16"/>
      <c r="FND4" s="16"/>
      <c r="FNE4" s="14"/>
      <c r="FNF4" s="15"/>
      <c r="FNG4" s="16"/>
      <c r="FNH4" s="17"/>
      <c r="FNI4" s="16"/>
      <c r="FNJ4" s="18"/>
      <c r="FNK4" s="16"/>
      <c r="FNL4" s="16"/>
      <c r="FNM4" s="14"/>
      <c r="FNN4" s="15"/>
      <c r="FNO4" s="16"/>
      <c r="FNP4" s="17"/>
      <c r="FNQ4" s="16"/>
      <c r="FNR4" s="18"/>
      <c r="FNS4" s="16"/>
      <c r="FNT4" s="16"/>
      <c r="FNU4" s="14"/>
      <c r="FNV4" s="15"/>
      <c r="FNW4" s="16"/>
      <c r="FNX4" s="17"/>
      <c r="FNY4" s="16"/>
      <c r="FNZ4" s="18"/>
      <c r="FOA4" s="16"/>
      <c r="FOB4" s="16"/>
      <c r="FOC4" s="14"/>
      <c r="FOD4" s="15"/>
      <c r="FOE4" s="16"/>
      <c r="FOF4" s="17"/>
      <c r="FOG4" s="16"/>
      <c r="FOH4" s="18"/>
      <c r="FOI4" s="16"/>
      <c r="FOJ4" s="16"/>
      <c r="FOK4" s="14"/>
      <c r="FOL4" s="15"/>
      <c r="FOM4" s="16"/>
      <c r="FON4" s="17"/>
      <c r="FOO4" s="16"/>
      <c r="FOP4" s="18"/>
      <c r="FOQ4" s="16"/>
      <c r="FOR4" s="16"/>
      <c r="FOS4" s="14"/>
      <c r="FOT4" s="15"/>
      <c r="FOU4" s="16"/>
      <c r="FOV4" s="17"/>
      <c r="FOW4" s="16"/>
      <c r="FOX4" s="18"/>
      <c r="FOY4" s="16"/>
      <c r="FOZ4" s="16"/>
      <c r="FPA4" s="14"/>
      <c r="FPB4" s="15"/>
      <c r="FPC4" s="16"/>
      <c r="FPD4" s="17"/>
      <c r="FPE4" s="16"/>
      <c r="FPF4" s="18"/>
      <c r="FPG4" s="16"/>
      <c r="FPH4" s="16"/>
      <c r="FPI4" s="14"/>
      <c r="FPJ4" s="15"/>
      <c r="FPK4" s="16"/>
      <c r="FPL4" s="17"/>
      <c r="FPM4" s="16"/>
      <c r="FPN4" s="18"/>
      <c r="FPO4" s="16"/>
      <c r="FPP4" s="16"/>
      <c r="FPQ4" s="14"/>
      <c r="FPR4" s="15"/>
      <c r="FPS4" s="16"/>
      <c r="FPT4" s="17"/>
      <c r="FPU4" s="16"/>
      <c r="FPV4" s="18"/>
      <c r="FPW4" s="16"/>
      <c r="FPX4" s="16"/>
      <c r="FPY4" s="14"/>
      <c r="FPZ4" s="15"/>
      <c r="FQA4" s="16"/>
      <c r="FQB4" s="17"/>
      <c r="FQC4" s="16"/>
      <c r="FQD4" s="18"/>
      <c r="FQE4" s="16"/>
      <c r="FQF4" s="16"/>
      <c r="FQG4" s="14"/>
      <c r="FQH4" s="15"/>
      <c r="FQI4" s="16"/>
      <c r="FQJ4" s="17"/>
      <c r="FQK4" s="16"/>
      <c r="FQL4" s="18"/>
      <c r="FQM4" s="16"/>
      <c r="FQN4" s="16"/>
      <c r="FQO4" s="14"/>
      <c r="FQP4" s="15"/>
      <c r="FQQ4" s="16"/>
      <c r="FQR4" s="17"/>
      <c r="FQS4" s="16"/>
      <c r="FQT4" s="18"/>
      <c r="FQU4" s="16"/>
      <c r="FQV4" s="16"/>
      <c r="FQW4" s="14"/>
      <c r="FQX4" s="15"/>
      <c r="FQY4" s="16"/>
      <c r="FQZ4" s="17"/>
      <c r="FRA4" s="16"/>
      <c r="FRB4" s="18"/>
      <c r="FRC4" s="16"/>
      <c r="FRD4" s="16"/>
      <c r="FRE4" s="14"/>
      <c r="FRF4" s="15"/>
      <c r="FRG4" s="16"/>
      <c r="FRH4" s="17"/>
      <c r="FRI4" s="16"/>
      <c r="FRJ4" s="18"/>
      <c r="FRK4" s="16"/>
      <c r="FRL4" s="16"/>
      <c r="FRM4" s="14"/>
      <c r="FRN4" s="15"/>
      <c r="FRO4" s="16"/>
      <c r="FRP4" s="17"/>
      <c r="FRQ4" s="16"/>
      <c r="FRR4" s="18"/>
      <c r="FRS4" s="16"/>
      <c r="FRT4" s="16"/>
      <c r="FRU4" s="14"/>
      <c r="FRV4" s="15"/>
      <c r="FRW4" s="16"/>
      <c r="FRX4" s="17"/>
      <c r="FRY4" s="16"/>
      <c r="FRZ4" s="18"/>
      <c r="FSA4" s="16"/>
      <c r="FSB4" s="16"/>
      <c r="FSC4" s="14"/>
      <c r="FSD4" s="15"/>
      <c r="FSE4" s="16"/>
      <c r="FSF4" s="17"/>
      <c r="FSG4" s="16"/>
      <c r="FSH4" s="18"/>
      <c r="FSI4" s="16"/>
      <c r="FSJ4" s="16"/>
      <c r="FSK4" s="14"/>
      <c r="FSL4" s="15"/>
      <c r="FSM4" s="16"/>
      <c r="FSN4" s="17"/>
      <c r="FSO4" s="16"/>
      <c r="FSP4" s="18"/>
      <c r="FSQ4" s="16"/>
      <c r="FSR4" s="16"/>
      <c r="FSS4" s="14"/>
      <c r="FST4" s="15"/>
      <c r="FSU4" s="16"/>
      <c r="FSV4" s="17"/>
      <c r="FSW4" s="16"/>
      <c r="FSX4" s="18"/>
      <c r="FSY4" s="16"/>
      <c r="FSZ4" s="16"/>
      <c r="FTA4" s="14"/>
      <c r="FTB4" s="15"/>
      <c r="FTC4" s="16"/>
      <c r="FTD4" s="17"/>
      <c r="FTE4" s="16"/>
      <c r="FTF4" s="18"/>
      <c r="FTG4" s="16"/>
      <c r="FTH4" s="16"/>
      <c r="FTI4" s="14"/>
      <c r="FTJ4" s="15"/>
      <c r="FTK4" s="16"/>
      <c r="FTL4" s="17"/>
      <c r="FTM4" s="16"/>
      <c r="FTN4" s="18"/>
      <c r="FTO4" s="16"/>
      <c r="FTP4" s="16"/>
      <c r="FTQ4" s="14"/>
      <c r="FTR4" s="15"/>
      <c r="FTS4" s="16"/>
      <c r="FTT4" s="17"/>
      <c r="FTU4" s="16"/>
      <c r="FTV4" s="18"/>
      <c r="FTW4" s="16"/>
      <c r="FTX4" s="16"/>
      <c r="FTY4" s="14"/>
      <c r="FTZ4" s="15"/>
      <c r="FUA4" s="16"/>
      <c r="FUB4" s="17"/>
      <c r="FUC4" s="16"/>
      <c r="FUD4" s="18"/>
      <c r="FUE4" s="16"/>
      <c r="FUF4" s="16"/>
      <c r="FUG4" s="14"/>
      <c r="FUH4" s="15"/>
      <c r="FUI4" s="16"/>
      <c r="FUJ4" s="17"/>
      <c r="FUK4" s="16"/>
      <c r="FUL4" s="18"/>
      <c r="FUM4" s="16"/>
      <c r="FUN4" s="16"/>
      <c r="FUO4" s="14"/>
      <c r="FUP4" s="15"/>
      <c r="FUQ4" s="16"/>
      <c r="FUR4" s="17"/>
      <c r="FUS4" s="16"/>
      <c r="FUT4" s="18"/>
      <c r="FUU4" s="16"/>
      <c r="FUV4" s="16"/>
      <c r="FUW4" s="14"/>
      <c r="FUX4" s="15"/>
      <c r="FUY4" s="16"/>
      <c r="FUZ4" s="17"/>
      <c r="FVA4" s="16"/>
      <c r="FVB4" s="18"/>
      <c r="FVC4" s="16"/>
      <c r="FVD4" s="16"/>
      <c r="FVE4" s="14"/>
      <c r="FVF4" s="15"/>
      <c r="FVG4" s="16"/>
      <c r="FVH4" s="17"/>
      <c r="FVI4" s="16"/>
      <c r="FVJ4" s="18"/>
      <c r="FVK4" s="16"/>
      <c r="FVL4" s="16"/>
      <c r="FVM4" s="14"/>
      <c r="FVN4" s="15"/>
      <c r="FVO4" s="16"/>
      <c r="FVP4" s="17"/>
      <c r="FVQ4" s="16"/>
      <c r="FVR4" s="18"/>
      <c r="FVS4" s="16"/>
      <c r="FVT4" s="16"/>
      <c r="FVU4" s="14"/>
      <c r="FVV4" s="15"/>
      <c r="FVW4" s="16"/>
      <c r="FVX4" s="17"/>
      <c r="FVY4" s="16"/>
      <c r="FVZ4" s="18"/>
      <c r="FWA4" s="16"/>
      <c r="FWB4" s="16"/>
      <c r="FWC4" s="14"/>
      <c r="FWD4" s="15"/>
      <c r="FWE4" s="16"/>
      <c r="FWF4" s="17"/>
      <c r="FWG4" s="16"/>
      <c r="FWH4" s="18"/>
      <c r="FWI4" s="16"/>
      <c r="FWJ4" s="16"/>
      <c r="FWK4" s="14"/>
      <c r="FWL4" s="15"/>
      <c r="FWM4" s="16"/>
      <c r="FWN4" s="17"/>
      <c r="FWO4" s="16"/>
      <c r="FWP4" s="18"/>
      <c r="FWQ4" s="16"/>
      <c r="FWR4" s="16"/>
      <c r="FWS4" s="14"/>
      <c r="FWT4" s="15"/>
      <c r="FWU4" s="16"/>
      <c r="FWV4" s="17"/>
      <c r="FWW4" s="16"/>
      <c r="FWX4" s="18"/>
      <c r="FWY4" s="16"/>
      <c r="FWZ4" s="16"/>
      <c r="FXA4" s="14"/>
      <c r="FXB4" s="15"/>
      <c r="FXC4" s="16"/>
      <c r="FXD4" s="17"/>
      <c r="FXE4" s="16"/>
      <c r="FXF4" s="18"/>
      <c r="FXG4" s="16"/>
      <c r="FXH4" s="16"/>
      <c r="FXI4" s="14"/>
      <c r="FXJ4" s="15"/>
      <c r="FXK4" s="16"/>
      <c r="FXL4" s="17"/>
      <c r="FXM4" s="16"/>
      <c r="FXN4" s="18"/>
      <c r="FXO4" s="16"/>
      <c r="FXP4" s="16"/>
      <c r="FXQ4" s="14"/>
      <c r="FXR4" s="15"/>
      <c r="FXS4" s="16"/>
      <c r="FXT4" s="17"/>
      <c r="FXU4" s="16"/>
      <c r="FXV4" s="18"/>
      <c r="FXW4" s="16"/>
      <c r="FXX4" s="16"/>
      <c r="FXY4" s="14"/>
      <c r="FXZ4" s="15"/>
      <c r="FYA4" s="16"/>
      <c r="FYB4" s="17"/>
      <c r="FYC4" s="16"/>
      <c r="FYD4" s="18"/>
      <c r="FYE4" s="16"/>
      <c r="FYF4" s="16"/>
      <c r="FYG4" s="14"/>
      <c r="FYH4" s="15"/>
      <c r="FYI4" s="16"/>
      <c r="FYJ4" s="17"/>
      <c r="FYK4" s="16"/>
      <c r="FYL4" s="18"/>
      <c r="FYM4" s="16"/>
      <c r="FYN4" s="16"/>
      <c r="FYO4" s="14"/>
      <c r="FYP4" s="15"/>
      <c r="FYQ4" s="16"/>
      <c r="FYR4" s="17"/>
      <c r="FYS4" s="16"/>
      <c r="FYT4" s="18"/>
      <c r="FYU4" s="16"/>
      <c r="FYV4" s="16"/>
      <c r="FYW4" s="14"/>
      <c r="FYX4" s="15"/>
      <c r="FYY4" s="16"/>
      <c r="FYZ4" s="17"/>
      <c r="FZA4" s="16"/>
      <c r="FZB4" s="18"/>
      <c r="FZC4" s="16"/>
      <c r="FZD4" s="16"/>
      <c r="FZE4" s="14"/>
      <c r="FZF4" s="15"/>
      <c r="FZG4" s="16"/>
      <c r="FZH4" s="17"/>
      <c r="FZI4" s="16"/>
      <c r="FZJ4" s="18"/>
      <c r="FZK4" s="16"/>
      <c r="FZL4" s="16"/>
      <c r="FZM4" s="14"/>
      <c r="FZN4" s="15"/>
      <c r="FZO4" s="16"/>
      <c r="FZP4" s="17"/>
      <c r="FZQ4" s="16"/>
      <c r="FZR4" s="18"/>
      <c r="FZS4" s="16"/>
      <c r="FZT4" s="16"/>
      <c r="FZU4" s="14"/>
      <c r="FZV4" s="15"/>
      <c r="FZW4" s="16"/>
      <c r="FZX4" s="17"/>
      <c r="FZY4" s="16"/>
      <c r="FZZ4" s="18"/>
      <c r="GAA4" s="16"/>
      <c r="GAB4" s="16"/>
      <c r="GAC4" s="14"/>
      <c r="GAD4" s="15"/>
      <c r="GAE4" s="16"/>
      <c r="GAF4" s="17"/>
      <c r="GAG4" s="16"/>
      <c r="GAH4" s="18"/>
      <c r="GAI4" s="16"/>
      <c r="GAJ4" s="16"/>
      <c r="GAK4" s="14"/>
      <c r="GAL4" s="15"/>
      <c r="GAM4" s="16"/>
      <c r="GAN4" s="17"/>
      <c r="GAO4" s="16"/>
      <c r="GAP4" s="18"/>
      <c r="GAQ4" s="16"/>
      <c r="GAR4" s="16"/>
      <c r="GAS4" s="14"/>
      <c r="GAT4" s="15"/>
      <c r="GAU4" s="16"/>
      <c r="GAV4" s="17"/>
      <c r="GAW4" s="16"/>
      <c r="GAX4" s="18"/>
      <c r="GAY4" s="16"/>
      <c r="GAZ4" s="16"/>
      <c r="GBA4" s="14"/>
      <c r="GBB4" s="15"/>
      <c r="GBC4" s="16"/>
      <c r="GBD4" s="17"/>
      <c r="GBE4" s="16"/>
      <c r="GBF4" s="18"/>
      <c r="GBG4" s="16"/>
      <c r="GBH4" s="16"/>
      <c r="GBI4" s="14"/>
      <c r="GBJ4" s="15"/>
      <c r="GBK4" s="16"/>
      <c r="GBL4" s="17"/>
      <c r="GBM4" s="16"/>
      <c r="GBN4" s="18"/>
      <c r="GBO4" s="16"/>
      <c r="GBP4" s="16"/>
      <c r="GBQ4" s="14"/>
      <c r="GBR4" s="15"/>
      <c r="GBS4" s="16"/>
      <c r="GBT4" s="17"/>
      <c r="GBU4" s="16"/>
      <c r="GBV4" s="18"/>
      <c r="GBW4" s="16"/>
      <c r="GBX4" s="16"/>
      <c r="GBY4" s="14"/>
      <c r="GBZ4" s="15"/>
      <c r="GCA4" s="16"/>
      <c r="GCB4" s="17"/>
      <c r="GCC4" s="16"/>
      <c r="GCD4" s="18"/>
      <c r="GCE4" s="16"/>
      <c r="GCF4" s="16"/>
      <c r="GCG4" s="14"/>
      <c r="GCH4" s="15"/>
      <c r="GCI4" s="16"/>
      <c r="GCJ4" s="17"/>
      <c r="GCK4" s="16"/>
      <c r="GCL4" s="18"/>
      <c r="GCM4" s="16"/>
      <c r="GCN4" s="16"/>
      <c r="GCO4" s="14"/>
      <c r="GCP4" s="15"/>
      <c r="GCQ4" s="16"/>
      <c r="GCR4" s="17"/>
      <c r="GCS4" s="16"/>
      <c r="GCT4" s="18"/>
      <c r="GCU4" s="16"/>
      <c r="GCV4" s="16"/>
      <c r="GCW4" s="14"/>
      <c r="GCX4" s="15"/>
      <c r="GCY4" s="16"/>
      <c r="GCZ4" s="17"/>
      <c r="GDA4" s="16"/>
      <c r="GDB4" s="18"/>
      <c r="GDC4" s="16"/>
      <c r="GDD4" s="16"/>
      <c r="GDE4" s="14"/>
      <c r="GDF4" s="15"/>
      <c r="GDG4" s="16"/>
      <c r="GDH4" s="17"/>
      <c r="GDI4" s="16"/>
      <c r="GDJ4" s="18"/>
      <c r="GDK4" s="16"/>
      <c r="GDL4" s="16"/>
      <c r="GDM4" s="14"/>
      <c r="GDN4" s="15"/>
      <c r="GDO4" s="16"/>
      <c r="GDP4" s="17"/>
      <c r="GDQ4" s="16"/>
      <c r="GDR4" s="18"/>
      <c r="GDS4" s="16"/>
      <c r="GDT4" s="16"/>
      <c r="GDU4" s="14"/>
      <c r="GDV4" s="15"/>
      <c r="GDW4" s="16"/>
      <c r="GDX4" s="17"/>
      <c r="GDY4" s="16"/>
      <c r="GDZ4" s="18"/>
      <c r="GEA4" s="16"/>
      <c r="GEB4" s="16"/>
      <c r="GEC4" s="14"/>
      <c r="GED4" s="15"/>
      <c r="GEE4" s="16"/>
      <c r="GEF4" s="17"/>
      <c r="GEG4" s="16"/>
      <c r="GEH4" s="18"/>
      <c r="GEI4" s="16"/>
      <c r="GEJ4" s="16"/>
      <c r="GEK4" s="14"/>
      <c r="GEL4" s="15"/>
      <c r="GEM4" s="16"/>
      <c r="GEN4" s="17"/>
      <c r="GEO4" s="16"/>
      <c r="GEP4" s="18"/>
      <c r="GEQ4" s="16"/>
      <c r="GER4" s="16"/>
      <c r="GES4" s="14"/>
      <c r="GET4" s="15"/>
      <c r="GEU4" s="16"/>
      <c r="GEV4" s="17"/>
      <c r="GEW4" s="16"/>
      <c r="GEX4" s="18"/>
      <c r="GEY4" s="16"/>
      <c r="GEZ4" s="16"/>
      <c r="GFA4" s="14"/>
      <c r="GFB4" s="15"/>
      <c r="GFC4" s="16"/>
      <c r="GFD4" s="17"/>
      <c r="GFE4" s="16"/>
      <c r="GFF4" s="18"/>
      <c r="GFG4" s="16"/>
      <c r="GFH4" s="16"/>
      <c r="GFI4" s="14"/>
      <c r="GFJ4" s="15"/>
      <c r="GFK4" s="16"/>
      <c r="GFL4" s="17"/>
      <c r="GFM4" s="16"/>
      <c r="GFN4" s="18"/>
      <c r="GFO4" s="16"/>
      <c r="GFP4" s="16"/>
      <c r="GFQ4" s="14"/>
      <c r="GFR4" s="15"/>
      <c r="GFS4" s="16"/>
      <c r="GFT4" s="17"/>
      <c r="GFU4" s="16"/>
      <c r="GFV4" s="18"/>
      <c r="GFW4" s="16"/>
      <c r="GFX4" s="16"/>
      <c r="GFY4" s="14"/>
      <c r="GFZ4" s="15"/>
      <c r="GGA4" s="16"/>
      <c r="GGB4" s="17"/>
      <c r="GGC4" s="16"/>
      <c r="GGD4" s="18"/>
      <c r="GGE4" s="16"/>
      <c r="GGF4" s="16"/>
      <c r="GGG4" s="14"/>
      <c r="GGH4" s="15"/>
      <c r="GGI4" s="16"/>
      <c r="GGJ4" s="17"/>
      <c r="GGK4" s="16"/>
      <c r="GGL4" s="18"/>
      <c r="GGM4" s="16"/>
      <c r="GGN4" s="16"/>
      <c r="GGO4" s="14"/>
      <c r="GGP4" s="15"/>
      <c r="GGQ4" s="16"/>
      <c r="GGR4" s="17"/>
      <c r="GGS4" s="16"/>
      <c r="GGT4" s="18"/>
      <c r="GGU4" s="16"/>
      <c r="GGV4" s="16"/>
      <c r="GGW4" s="14"/>
      <c r="GGX4" s="15"/>
      <c r="GGY4" s="16"/>
      <c r="GGZ4" s="17"/>
      <c r="GHA4" s="16"/>
      <c r="GHB4" s="18"/>
      <c r="GHC4" s="16"/>
      <c r="GHD4" s="16"/>
      <c r="GHE4" s="14"/>
      <c r="GHF4" s="15"/>
      <c r="GHG4" s="16"/>
      <c r="GHH4" s="17"/>
      <c r="GHI4" s="16"/>
      <c r="GHJ4" s="18"/>
      <c r="GHK4" s="16"/>
      <c r="GHL4" s="16"/>
      <c r="GHM4" s="14"/>
      <c r="GHN4" s="15"/>
      <c r="GHO4" s="16"/>
      <c r="GHP4" s="17"/>
      <c r="GHQ4" s="16"/>
      <c r="GHR4" s="18"/>
      <c r="GHS4" s="16"/>
      <c r="GHT4" s="16"/>
      <c r="GHU4" s="14"/>
      <c r="GHV4" s="15"/>
      <c r="GHW4" s="16"/>
      <c r="GHX4" s="17"/>
      <c r="GHY4" s="16"/>
      <c r="GHZ4" s="18"/>
      <c r="GIA4" s="16"/>
      <c r="GIB4" s="16"/>
      <c r="GIC4" s="14"/>
      <c r="GID4" s="15"/>
      <c r="GIE4" s="16"/>
      <c r="GIF4" s="17"/>
      <c r="GIG4" s="16"/>
      <c r="GIH4" s="18"/>
      <c r="GII4" s="16"/>
      <c r="GIJ4" s="16"/>
      <c r="GIK4" s="14"/>
      <c r="GIL4" s="15"/>
      <c r="GIM4" s="16"/>
      <c r="GIN4" s="17"/>
      <c r="GIO4" s="16"/>
      <c r="GIP4" s="18"/>
      <c r="GIQ4" s="16"/>
      <c r="GIR4" s="16"/>
      <c r="GIS4" s="14"/>
      <c r="GIT4" s="15"/>
      <c r="GIU4" s="16"/>
      <c r="GIV4" s="17"/>
      <c r="GIW4" s="16"/>
      <c r="GIX4" s="18"/>
      <c r="GIY4" s="16"/>
      <c r="GIZ4" s="16"/>
      <c r="GJA4" s="14"/>
      <c r="GJB4" s="15"/>
      <c r="GJC4" s="16"/>
      <c r="GJD4" s="17"/>
      <c r="GJE4" s="16"/>
      <c r="GJF4" s="18"/>
      <c r="GJG4" s="16"/>
      <c r="GJH4" s="16"/>
      <c r="GJI4" s="14"/>
      <c r="GJJ4" s="15"/>
      <c r="GJK4" s="16"/>
      <c r="GJL4" s="17"/>
      <c r="GJM4" s="16"/>
      <c r="GJN4" s="18"/>
      <c r="GJO4" s="16"/>
      <c r="GJP4" s="16"/>
      <c r="GJQ4" s="14"/>
      <c r="GJR4" s="15"/>
      <c r="GJS4" s="16"/>
      <c r="GJT4" s="17"/>
      <c r="GJU4" s="16"/>
      <c r="GJV4" s="18"/>
      <c r="GJW4" s="16"/>
      <c r="GJX4" s="16"/>
      <c r="GJY4" s="14"/>
      <c r="GJZ4" s="15"/>
      <c r="GKA4" s="16"/>
      <c r="GKB4" s="17"/>
      <c r="GKC4" s="16"/>
      <c r="GKD4" s="18"/>
      <c r="GKE4" s="16"/>
      <c r="GKF4" s="16"/>
      <c r="GKG4" s="14"/>
      <c r="GKH4" s="15"/>
      <c r="GKI4" s="16"/>
      <c r="GKJ4" s="17"/>
      <c r="GKK4" s="16"/>
      <c r="GKL4" s="18"/>
      <c r="GKM4" s="16"/>
      <c r="GKN4" s="16"/>
      <c r="GKO4" s="14"/>
      <c r="GKP4" s="15"/>
      <c r="GKQ4" s="16"/>
      <c r="GKR4" s="17"/>
      <c r="GKS4" s="16"/>
      <c r="GKT4" s="18"/>
      <c r="GKU4" s="16"/>
      <c r="GKV4" s="16"/>
      <c r="GKW4" s="14"/>
      <c r="GKX4" s="15"/>
      <c r="GKY4" s="16"/>
      <c r="GKZ4" s="17"/>
      <c r="GLA4" s="16"/>
      <c r="GLB4" s="18"/>
      <c r="GLC4" s="16"/>
      <c r="GLD4" s="16"/>
      <c r="GLE4" s="14"/>
      <c r="GLF4" s="15"/>
      <c r="GLG4" s="16"/>
      <c r="GLH4" s="17"/>
      <c r="GLI4" s="16"/>
      <c r="GLJ4" s="18"/>
      <c r="GLK4" s="16"/>
      <c r="GLL4" s="16"/>
      <c r="GLM4" s="14"/>
      <c r="GLN4" s="15"/>
      <c r="GLO4" s="16"/>
      <c r="GLP4" s="17"/>
      <c r="GLQ4" s="16"/>
      <c r="GLR4" s="18"/>
      <c r="GLS4" s="16"/>
      <c r="GLT4" s="16"/>
      <c r="GLU4" s="14"/>
      <c r="GLV4" s="15"/>
      <c r="GLW4" s="16"/>
      <c r="GLX4" s="17"/>
      <c r="GLY4" s="16"/>
      <c r="GLZ4" s="18"/>
      <c r="GMA4" s="16"/>
      <c r="GMB4" s="16"/>
      <c r="GMC4" s="14"/>
      <c r="GMD4" s="15"/>
      <c r="GME4" s="16"/>
      <c r="GMF4" s="17"/>
      <c r="GMG4" s="16"/>
      <c r="GMH4" s="18"/>
      <c r="GMI4" s="16"/>
      <c r="GMJ4" s="16"/>
      <c r="GMK4" s="14"/>
      <c r="GML4" s="15"/>
      <c r="GMM4" s="16"/>
      <c r="GMN4" s="17"/>
      <c r="GMO4" s="16"/>
      <c r="GMP4" s="18"/>
      <c r="GMQ4" s="16"/>
      <c r="GMR4" s="16"/>
      <c r="GMS4" s="14"/>
      <c r="GMT4" s="15"/>
      <c r="GMU4" s="16"/>
      <c r="GMV4" s="17"/>
      <c r="GMW4" s="16"/>
      <c r="GMX4" s="18"/>
      <c r="GMY4" s="16"/>
      <c r="GMZ4" s="16"/>
      <c r="GNA4" s="14"/>
      <c r="GNB4" s="15"/>
      <c r="GNC4" s="16"/>
      <c r="GND4" s="17"/>
      <c r="GNE4" s="16"/>
      <c r="GNF4" s="18"/>
      <c r="GNG4" s="16"/>
      <c r="GNH4" s="16"/>
      <c r="GNI4" s="14"/>
      <c r="GNJ4" s="15"/>
      <c r="GNK4" s="16"/>
      <c r="GNL4" s="17"/>
      <c r="GNM4" s="16"/>
      <c r="GNN4" s="18"/>
      <c r="GNO4" s="16"/>
      <c r="GNP4" s="16"/>
      <c r="GNQ4" s="14"/>
      <c r="GNR4" s="15"/>
      <c r="GNS4" s="16"/>
      <c r="GNT4" s="17"/>
      <c r="GNU4" s="16"/>
      <c r="GNV4" s="18"/>
      <c r="GNW4" s="16"/>
      <c r="GNX4" s="16"/>
      <c r="GNY4" s="14"/>
      <c r="GNZ4" s="15"/>
      <c r="GOA4" s="16"/>
      <c r="GOB4" s="17"/>
      <c r="GOC4" s="16"/>
      <c r="GOD4" s="18"/>
      <c r="GOE4" s="16"/>
      <c r="GOF4" s="16"/>
      <c r="GOG4" s="14"/>
      <c r="GOH4" s="15"/>
      <c r="GOI4" s="16"/>
      <c r="GOJ4" s="17"/>
      <c r="GOK4" s="16"/>
      <c r="GOL4" s="18"/>
      <c r="GOM4" s="16"/>
      <c r="GON4" s="16"/>
      <c r="GOO4" s="14"/>
      <c r="GOP4" s="15"/>
      <c r="GOQ4" s="16"/>
      <c r="GOR4" s="17"/>
      <c r="GOS4" s="16"/>
      <c r="GOT4" s="18"/>
      <c r="GOU4" s="16"/>
      <c r="GOV4" s="16"/>
      <c r="GOW4" s="14"/>
      <c r="GOX4" s="15"/>
      <c r="GOY4" s="16"/>
      <c r="GOZ4" s="17"/>
      <c r="GPA4" s="16"/>
      <c r="GPB4" s="18"/>
      <c r="GPC4" s="16"/>
      <c r="GPD4" s="16"/>
      <c r="GPE4" s="14"/>
      <c r="GPF4" s="15"/>
      <c r="GPG4" s="16"/>
      <c r="GPH4" s="17"/>
      <c r="GPI4" s="16"/>
      <c r="GPJ4" s="18"/>
      <c r="GPK4" s="16"/>
      <c r="GPL4" s="16"/>
      <c r="GPM4" s="14"/>
      <c r="GPN4" s="15"/>
      <c r="GPO4" s="16"/>
      <c r="GPP4" s="17"/>
      <c r="GPQ4" s="16"/>
      <c r="GPR4" s="18"/>
      <c r="GPS4" s="16"/>
      <c r="GPT4" s="16"/>
      <c r="GPU4" s="14"/>
      <c r="GPV4" s="15"/>
      <c r="GPW4" s="16"/>
      <c r="GPX4" s="17"/>
      <c r="GPY4" s="16"/>
      <c r="GPZ4" s="18"/>
      <c r="GQA4" s="16"/>
      <c r="GQB4" s="16"/>
      <c r="GQC4" s="14"/>
      <c r="GQD4" s="15"/>
      <c r="GQE4" s="16"/>
      <c r="GQF4" s="17"/>
      <c r="GQG4" s="16"/>
      <c r="GQH4" s="18"/>
      <c r="GQI4" s="16"/>
      <c r="GQJ4" s="16"/>
      <c r="GQK4" s="14"/>
      <c r="GQL4" s="15"/>
      <c r="GQM4" s="16"/>
      <c r="GQN4" s="17"/>
      <c r="GQO4" s="16"/>
      <c r="GQP4" s="18"/>
      <c r="GQQ4" s="16"/>
      <c r="GQR4" s="16"/>
      <c r="GQS4" s="14"/>
      <c r="GQT4" s="15"/>
      <c r="GQU4" s="16"/>
      <c r="GQV4" s="17"/>
      <c r="GQW4" s="16"/>
      <c r="GQX4" s="18"/>
      <c r="GQY4" s="16"/>
      <c r="GQZ4" s="16"/>
      <c r="GRA4" s="14"/>
      <c r="GRB4" s="15"/>
      <c r="GRC4" s="16"/>
      <c r="GRD4" s="17"/>
      <c r="GRE4" s="16"/>
      <c r="GRF4" s="18"/>
      <c r="GRG4" s="16"/>
      <c r="GRH4" s="16"/>
      <c r="GRI4" s="14"/>
      <c r="GRJ4" s="15"/>
      <c r="GRK4" s="16"/>
      <c r="GRL4" s="17"/>
      <c r="GRM4" s="16"/>
      <c r="GRN4" s="18"/>
      <c r="GRO4" s="16"/>
      <c r="GRP4" s="16"/>
      <c r="GRQ4" s="14"/>
      <c r="GRR4" s="15"/>
      <c r="GRS4" s="16"/>
      <c r="GRT4" s="17"/>
      <c r="GRU4" s="16"/>
      <c r="GRV4" s="18"/>
      <c r="GRW4" s="16"/>
      <c r="GRX4" s="16"/>
      <c r="GRY4" s="14"/>
      <c r="GRZ4" s="15"/>
      <c r="GSA4" s="16"/>
      <c r="GSB4" s="17"/>
      <c r="GSC4" s="16"/>
      <c r="GSD4" s="18"/>
      <c r="GSE4" s="16"/>
      <c r="GSF4" s="16"/>
      <c r="GSG4" s="14"/>
      <c r="GSH4" s="15"/>
      <c r="GSI4" s="16"/>
      <c r="GSJ4" s="17"/>
      <c r="GSK4" s="16"/>
      <c r="GSL4" s="18"/>
      <c r="GSM4" s="16"/>
      <c r="GSN4" s="16"/>
      <c r="GSO4" s="14"/>
      <c r="GSP4" s="15"/>
      <c r="GSQ4" s="16"/>
      <c r="GSR4" s="17"/>
      <c r="GSS4" s="16"/>
      <c r="GST4" s="18"/>
      <c r="GSU4" s="16"/>
      <c r="GSV4" s="16"/>
      <c r="GSW4" s="14"/>
      <c r="GSX4" s="15"/>
      <c r="GSY4" s="16"/>
      <c r="GSZ4" s="17"/>
      <c r="GTA4" s="16"/>
      <c r="GTB4" s="18"/>
      <c r="GTC4" s="16"/>
      <c r="GTD4" s="16"/>
      <c r="GTE4" s="14"/>
      <c r="GTF4" s="15"/>
      <c r="GTG4" s="16"/>
      <c r="GTH4" s="17"/>
      <c r="GTI4" s="16"/>
      <c r="GTJ4" s="18"/>
      <c r="GTK4" s="16"/>
      <c r="GTL4" s="16"/>
      <c r="GTM4" s="14"/>
      <c r="GTN4" s="15"/>
      <c r="GTO4" s="16"/>
      <c r="GTP4" s="17"/>
      <c r="GTQ4" s="16"/>
      <c r="GTR4" s="18"/>
      <c r="GTS4" s="16"/>
      <c r="GTT4" s="16"/>
      <c r="GTU4" s="14"/>
      <c r="GTV4" s="15"/>
      <c r="GTW4" s="16"/>
      <c r="GTX4" s="17"/>
      <c r="GTY4" s="16"/>
      <c r="GTZ4" s="18"/>
      <c r="GUA4" s="16"/>
      <c r="GUB4" s="16"/>
      <c r="GUC4" s="14"/>
      <c r="GUD4" s="15"/>
      <c r="GUE4" s="16"/>
      <c r="GUF4" s="17"/>
      <c r="GUG4" s="16"/>
      <c r="GUH4" s="18"/>
      <c r="GUI4" s="16"/>
      <c r="GUJ4" s="16"/>
      <c r="GUK4" s="14"/>
      <c r="GUL4" s="15"/>
      <c r="GUM4" s="16"/>
      <c r="GUN4" s="17"/>
      <c r="GUO4" s="16"/>
      <c r="GUP4" s="18"/>
      <c r="GUQ4" s="16"/>
      <c r="GUR4" s="16"/>
      <c r="GUS4" s="14"/>
      <c r="GUT4" s="15"/>
      <c r="GUU4" s="16"/>
      <c r="GUV4" s="17"/>
      <c r="GUW4" s="16"/>
      <c r="GUX4" s="18"/>
      <c r="GUY4" s="16"/>
      <c r="GUZ4" s="16"/>
      <c r="GVA4" s="14"/>
      <c r="GVB4" s="15"/>
      <c r="GVC4" s="16"/>
      <c r="GVD4" s="17"/>
      <c r="GVE4" s="16"/>
      <c r="GVF4" s="18"/>
      <c r="GVG4" s="16"/>
      <c r="GVH4" s="16"/>
      <c r="GVI4" s="14"/>
      <c r="GVJ4" s="15"/>
      <c r="GVK4" s="16"/>
      <c r="GVL4" s="17"/>
      <c r="GVM4" s="16"/>
      <c r="GVN4" s="18"/>
      <c r="GVO4" s="16"/>
      <c r="GVP4" s="16"/>
      <c r="GVQ4" s="14"/>
      <c r="GVR4" s="15"/>
      <c r="GVS4" s="16"/>
      <c r="GVT4" s="17"/>
      <c r="GVU4" s="16"/>
      <c r="GVV4" s="18"/>
      <c r="GVW4" s="16"/>
      <c r="GVX4" s="16"/>
      <c r="GVY4" s="14"/>
      <c r="GVZ4" s="15"/>
      <c r="GWA4" s="16"/>
      <c r="GWB4" s="17"/>
      <c r="GWC4" s="16"/>
      <c r="GWD4" s="18"/>
      <c r="GWE4" s="16"/>
      <c r="GWF4" s="16"/>
      <c r="GWG4" s="14"/>
      <c r="GWH4" s="15"/>
      <c r="GWI4" s="16"/>
      <c r="GWJ4" s="17"/>
      <c r="GWK4" s="16"/>
      <c r="GWL4" s="18"/>
      <c r="GWM4" s="16"/>
      <c r="GWN4" s="16"/>
      <c r="GWO4" s="14"/>
      <c r="GWP4" s="15"/>
      <c r="GWQ4" s="16"/>
      <c r="GWR4" s="17"/>
      <c r="GWS4" s="16"/>
      <c r="GWT4" s="18"/>
      <c r="GWU4" s="16"/>
      <c r="GWV4" s="16"/>
      <c r="GWW4" s="14"/>
      <c r="GWX4" s="15"/>
      <c r="GWY4" s="16"/>
      <c r="GWZ4" s="17"/>
      <c r="GXA4" s="16"/>
      <c r="GXB4" s="18"/>
      <c r="GXC4" s="16"/>
      <c r="GXD4" s="16"/>
      <c r="GXE4" s="14"/>
      <c r="GXF4" s="15"/>
      <c r="GXG4" s="16"/>
      <c r="GXH4" s="17"/>
      <c r="GXI4" s="16"/>
      <c r="GXJ4" s="18"/>
      <c r="GXK4" s="16"/>
      <c r="GXL4" s="16"/>
      <c r="GXM4" s="14"/>
      <c r="GXN4" s="15"/>
      <c r="GXO4" s="16"/>
      <c r="GXP4" s="17"/>
      <c r="GXQ4" s="16"/>
      <c r="GXR4" s="18"/>
      <c r="GXS4" s="16"/>
      <c r="GXT4" s="16"/>
      <c r="GXU4" s="14"/>
      <c r="GXV4" s="15"/>
      <c r="GXW4" s="16"/>
      <c r="GXX4" s="17"/>
      <c r="GXY4" s="16"/>
      <c r="GXZ4" s="18"/>
      <c r="GYA4" s="16"/>
      <c r="GYB4" s="16"/>
      <c r="GYC4" s="14"/>
      <c r="GYD4" s="15"/>
      <c r="GYE4" s="16"/>
      <c r="GYF4" s="17"/>
      <c r="GYG4" s="16"/>
      <c r="GYH4" s="18"/>
      <c r="GYI4" s="16"/>
      <c r="GYJ4" s="16"/>
      <c r="GYK4" s="14"/>
      <c r="GYL4" s="15"/>
      <c r="GYM4" s="16"/>
      <c r="GYN4" s="17"/>
      <c r="GYO4" s="16"/>
      <c r="GYP4" s="18"/>
      <c r="GYQ4" s="16"/>
      <c r="GYR4" s="16"/>
      <c r="GYS4" s="14"/>
      <c r="GYT4" s="15"/>
      <c r="GYU4" s="16"/>
      <c r="GYV4" s="17"/>
      <c r="GYW4" s="16"/>
      <c r="GYX4" s="18"/>
      <c r="GYY4" s="16"/>
      <c r="GYZ4" s="16"/>
      <c r="GZA4" s="14"/>
      <c r="GZB4" s="15"/>
      <c r="GZC4" s="16"/>
      <c r="GZD4" s="17"/>
      <c r="GZE4" s="16"/>
      <c r="GZF4" s="18"/>
      <c r="GZG4" s="16"/>
      <c r="GZH4" s="16"/>
      <c r="GZI4" s="14"/>
      <c r="GZJ4" s="15"/>
      <c r="GZK4" s="16"/>
      <c r="GZL4" s="17"/>
      <c r="GZM4" s="16"/>
      <c r="GZN4" s="18"/>
      <c r="GZO4" s="16"/>
      <c r="GZP4" s="16"/>
      <c r="GZQ4" s="14"/>
      <c r="GZR4" s="15"/>
      <c r="GZS4" s="16"/>
      <c r="GZT4" s="17"/>
      <c r="GZU4" s="16"/>
      <c r="GZV4" s="18"/>
      <c r="GZW4" s="16"/>
      <c r="GZX4" s="16"/>
      <c r="GZY4" s="14"/>
      <c r="GZZ4" s="15"/>
      <c r="HAA4" s="16"/>
      <c r="HAB4" s="17"/>
      <c r="HAC4" s="16"/>
      <c r="HAD4" s="18"/>
      <c r="HAE4" s="16"/>
      <c r="HAF4" s="16"/>
      <c r="HAG4" s="14"/>
      <c r="HAH4" s="15"/>
      <c r="HAI4" s="16"/>
      <c r="HAJ4" s="17"/>
      <c r="HAK4" s="16"/>
      <c r="HAL4" s="18"/>
      <c r="HAM4" s="16"/>
      <c r="HAN4" s="16"/>
      <c r="HAO4" s="14"/>
      <c r="HAP4" s="15"/>
      <c r="HAQ4" s="16"/>
      <c r="HAR4" s="17"/>
      <c r="HAS4" s="16"/>
      <c r="HAT4" s="18"/>
      <c r="HAU4" s="16"/>
      <c r="HAV4" s="16"/>
      <c r="HAW4" s="14"/>
      <c r="HAX4" s="15"/>
      <c r="HAY4" s="16"/>
      <c r="HAZ4" s="17"/>
      <c r="HBA4" s="16"/>
      <c r="HBB4" s="18"/>
      <c r="HBC4" s="16"/>
      <c r="HBD4" s="16"/>
      <c r="HBE4" s="14"/>
      <c r="HBF4" s="15"/>
      <c r="HBG4" s="16"/>
      <c r="HBH4" s="17"/>
      <c r="HBI4" s="16"/>
      <c r="HBJ4" s="18"/>
      <c r="HBK4" s="16"/>
      <c r="HBL4" s="16"/>
      <c r="HBM4" s="14"/>
      <c r="HBN4" s="15"/>
      <c r="HBO4" s="16"/>
      <c r="HBP4" s="17"/>
      <c r="HBQ4" s="16"/>
      <c r="HBR4" s="18"/>
      <c r="HBS4" s="16"/>
      <c r="HBT4" s="16"/>
      <c r="HBU4" s="14"/>
      <c r="HBV4" s="15"/>
      <c r="HBW4" s="16"/>
      <c r="HBX4" s="17"/>
      <c r="HBY4" s="16"/>
      <c r="HBZ4" s="18"/>
      <c r="HCA4" s="16"/>
      <c r="HCB4" s="16"/>
      <c r="HCC4" s="14"/>
      <c r="HCD4" s="15"/>
      <c r="HCE4" s="16"/>
      <c r="HCF4" s="17"/>
      <c r="HCG4" s="16"/>
      <c r="HCH4" s="18"/>
      <c r="HCI4" s="16"/>
      <c r="HCJ4" s="16"/>
      <c r="HCK4" s="14"/>
      <c r="HCL4" s="15"/>
      <c r="HCM4" s="16"/>
      <c r="HCN4" s="17"/>
      <c r="HCO4" s="16"/>
      <c r="HCP4" s="18"/>
      <c r="HCQ4" s="16"/>
      <c r="HCR4" s="16"/>
      <c r="HCS4" s="14"/>
      <c r="HCT4" s="15"/>
      <c r="HCU4" s="16"/>
      <c r="HCV4" s="17"/>
      <c r="HCW4" s="16"/>
      <c r="HCX4" s="18"/>
      <c r="HCY4" s="16"/>
      <c r="HCZ4" s="16"/>
      <c r="HDA4" s="14"/>
      <c r="HDB4" s="15"/>
      <c r="HDC4" s="16"/>
      <c r="HDD4" s="17"/>
      <c r="HDE4" s="16"/>
      <c r="HDF4" s="18"/>
      <c r="HDG4" s="16"/>
      <c r="HDH4" s="16"/>
      <c r="HDI4" s="14"/>
      <c r="HDJ4" s="15"/>
      <c r="HDK4" s="16"/>
      <c r="HDL4" s="17"/>
      <c r="HDM4" s="16"/>
      <c r="HDN4" s="18"/>
      <c r="HDO4" s="16"/>
      <c r="HDP4" s="16"/>
      <c r="HDQ4" s="14"/>
      <c r="HDR4" s="15"/>
      <c r="HDS4" s="16"/>
      <c r="HDT4" s="17"/>
      <c r="HDU4" s="16"/>
      <c r="HDV4" s="18"/>
      <c r="HDW4" s="16"/>
      <c r="HDX4" s="16"/>
      <c r="HDY4" s="14"/>
      <c r="HDZ4" s="15"/>
      <c r="HEA4" s="16"/>
      <c r="HEB4" s="17"/>
      <c r="HEC4" s="16"/>
      <c r="HED4" s="18"/>
      <c r="HEE4" s="16"/>
      <c r="HEF4" s="16"/>
      <c r="HEG4" s="14"/>
      <c r="HEH4" s="15"/>
      <c r="HEI4" s="16"/>
      <c r="HEJ4" s="17"/>
      <c r="HEK4" s="16"/>
      <c r="HEL4" s="18"/>
      <c r="HEM4" s="16"/>
      <c r="HEN4" s="16"/>
      <c r="HEO4" s="14"/>
      <c r="HEP4" s="15"/>
      <c r="HEQ4" s="16"/>
      <c r="HER4" s="17"/>
      <c r="HES4" s="16"/>
      <c r="HET4" s="18"/>
      <c r="HEU4" s="16"/>
      <c r="HEV4" s="16"/>
      <c r="HEW4" s="14"/>
      <c r="HEX4" s="15"/>
      <c r="HEY4" s="16"/>
      <c r="HEZ4" s="17"/>
      <c r="HFA4" s="16"/>
      <c r="HFB4" s="18"/>
      <c r="HFC4" s="16"/>
      <c r="HFD4" s="16"/>
      <c r="HFE4" s="14"/>
      <c r="HFF4" s="15"/>
      <c r="HFG4" s="16"/>
      <c r="HFH4" s="17"/>
      <c r="HFI4" s="16"/>
      <c r="HFJ4" s="18"/>
      <c r="HFK4" s="16"/>
      <c r="HFL4" s="16"/>
      <c r="HFM4" s="14"/>
      <c r="HFN4" s="15"/>
      <c r="HFO4" s="16"/>
      <c r="HFP4" s="17"/>
      <c r="HFQ4" s="16"/>
      <c r="HFR4" s="18"/>
      <c r="HFS4" s="16"/>
      <c r="HFT4" s="16"/>
      <c r="HFU4" s="14"/>
      <c r="HFV4" s="15"/>
      <c r="HFW4" s="16"/>
      <c r="HFX4" s="17"/>
      <c r="HFY4" s="16"/>
      <c r="HFZ4" s="18"/>
      <c r="HGA4" s="16"/>
      <c r="HGB4" s="16"/>
      <c r="HGC4" s="14"/>
      <c r="HGD4" s="15"/>
      <c r="HGE4" s="16"/>
      <c r="HGF4" s="17"/>
      <c r="HGG4" s="16"/>
      <c r="HGH4" s="18"/>
      <c r="HGI4" s="16"/>
      <c r="HGJ4" s="16"/>
      <c r="HGK4" s="14"/>
      <c r="HGL4" s="15"/>
      <c r="HGM4" s="16"/>
      <c r="HGN4" s="17"/>
      <c r="HGO4" s="16"/>
      <c r="HGP4" s="18"/>
      <c r="HGQ4" s="16"/>
      <c r="HGR4" s="16"/>
      <c r="HGS4" s="14"/>
      <c r="HGT4" s="15"/>
      <c r="HGU4" s="16"/>
      <c r="HGV4" s="17"/>
      <c r="HGW4" s="16"/>
      <c r="HGX4" s="18"/>
      <c r="HGY4" s="16"/>
      <c r="HGZ4" s="16"/>
      <c r="HHA4" s="14"/>
      <c r="HHB4" s="15"/>
      <c r="HHC4" s="16"/>
      <c r="HHD4" s="17"/>
      <c r="HHE4" s="16"/>
      <c r="HHF4" s="18"/>
      <c r="HHG4" s="16"/>
      <c r="HHH4" s="16"/>
      <c r="HHI4" s="14"/>
      <c r="HHJ4" s="15"/>
      <c r="HHK4" s="16"/>
      <c r="HHL4" s="17"/>
      <c r="HHM4" s="16"/>
      <c r="HHN4" s="18"/>
      <c r="HHO4" s="16"/>
      <c r="HHP4" s="16"/>
      <c r="HHQ4" s="14"/>
      <c r="HHR4" s="15"/>
      <c r="HHS4" s="16"/>
      <c r="HHT4" s="17"/>
      <c r="HHU4" s="16"/>
      <c r="HHV4" s="18"/>
      <c r="HHW4" s="16"/>
      <c r="HHX4" s="16"/>
      <c r="HHY4" s="14"/>
      <c r="HHZ4" s="15"/>
      <c r="HIA4" s="16"/>
      <c r="HIB4" s="17"/>
      <c r="HIC4" s="16"/>
      <c r="HID4" s="18"/>
      <c r="HIE4" s="16"/>
      <c r="HIF4" s="16"/>
      <c r="HIG4" s="14"/>
      <c r="HIH4" s="15"/>
      <c r="HII4" s="16"/>
      <c r="HIJ4" s="17"/>
      <c r="HIK4" s="16"/>
      <c r="HIL4" s="18"/>
      <c r="HIM4" s="16"/>
      <c r="HIN4" s="16"/>
      <c r="HIO4" s="14"/>
      <c r="HIP4" s="15"/>
      <c r="HIQ4" s="16"/>
      <c r="HIR4" s="17"/>
      <c r="HIS4" s="16"/>
      <c r="HIT4" s="18"/>
      <c r="HIU4" s="16"/>
      <c r="HIV4" s="16"/>
      <c r="HIW4" s="14"/>
      <c r="HIX4" s="15"/>
      <c r="HIY4" s="16"/>
      <c r="HIZ4" s="17"/>
      <c r="HJA4" s="16"/>
      <c r="HJB4" s="18"/>
      <c r="HJC4" s="16"/>
      <c r="HJD4" s="16"/>
      <c r="HJE4" s="14"/>
      <c r="HJF4" s="15"/>
      <c r="HJG4" s="16"/>
      <c r="HJH4" s="17"/>
      <c r="HJI4" s="16"/>
      <c r="HJJ4" s="18"/>
      <c r="HJK4" s="16"/>
      <c r="HJL4" s="16"/>
      <c r="HJM4" s="14"/>
      <c r="HJN4" s="15"/>
      <c r="HJO4" s="16"/>
      <c r="HJP4" s="17"/>
      <c r="HJQ4" s="16"/>
      <c r="HJR4" s="18"/>
      <c r="HJS4" s="16"/>
      <c r="HJT4" s="16"/>
      <c r="HJU4" s="14"/>
      <c r="HJV4" s="15"/>
      <c r="HJW4" s="16"/>
      <c r="HJX4" s="17"/>
      <c r="HJY4" s="16"/>
      <c r="HJZ4" s="18"/>
      <c r="HKA4" s="16"/>
      <c r="HKB4" s="16"/>
      <c r="HKC4" s="14"/>
      <c r="HKD4" s="15"/>
      <c r="HKE4" s="16"/>
      <c r="HKF4" s="17"/>
      <c r="HKG4" s="16"/>
      <c r="HKH4" s="18"/>
      <c r="HKI4" s="16"/>
      <c r="HKJ4" s="16"/>
      <c r="HKK4" s="14"/>
      <c r="HKL4" s="15"/>
      <c r="HKM4" s="16"/>
      <c r="HKN4" s="17"/>
      <c r="HKO4" s="16"/>
      <c r="HKP4" s="18"/>
      <c r="HKQ4" s="16"/>
      <c r="HKR4" s="16"/>
      <c r="HKS4" s="14"/>
      <c r="HKT4" s="15"/>
      <c r="HKU4" s="16"/>
      <c r="HKV4" s="17"/>
      <c r="HKW4" s="16"/>
      <c r="HKX4" s="18"/>
      <c r="HKY4" s="16"/>
      <c r="HKZ4" s="16"/>
      <c r="HLA4" s="14"/>
      <c r="HLB4" s="15"/>
      <c r="HLC4" s="16"/>
      <c r="HLD4" s="17"/>
      <c r="HLE4" s="16"/>
      <c r="HLF4" s="18"/>
      <c r="HLG4" s="16"/>
      <c r="HLH4" s="16"/>
      <c r="HLI4" s="14"/>
      <c r="HLJ4" s="15"/>
      <c r="HLK4" s="16"/>
      <c r="HLL4" s="17"/>
      <c r="HLM4" s="16"/>
      <c r="HLN4" s="18"/>
      <c r="HLO4" s="16"/>
      <c r="HLP4" s="16"/>
      <c r="HLQ4" s="14"/>
      <c r="HLR4" s="15"/>
      <c r="HLS4" s="16"/>
      <c r="HLT4" s="17"/>
      <c r="HLU4" s="16"/>
      <c r="HLV4" s="18"/>
      <c r="HLW4" s="16"/>
      <c r="HLX4" s="16"/>
      <c r="HLY4" s="14"/>
      <c r="HLZ4" s="15"/>
      <c r="HMA4" s="16"/>
      <c r="HMB4" s="17"/>
      <c r="HMC4" s="16"/>
      <c r="HMD4" s="18"/>
      <c r="HME4" s="16"/>
      <c r="HMF4" s="16"/>
      <c r="HMG4" s="14"/>
      <c r="HMH4" s="15"/>
      <c r="HMI4" s="16"/>
      <c r="HMJ4" s="17"/>
      <c r="HMK4" s="16"/>
      <c r="HML4" s="18"/>
      <c r="HMM4" s="16"/>
      <c r="HMN4" s="16"/>
      <c r="HMO4" s="14"/>
      <c r="HMP4" s="15"/>
      <c r="HMQ4" s="16"/>
      <c r="HMR4" s="17"/>
      <c r="HMS4" s="16"/>
      <c r="HMT4" s="18"/>
      <c r="HMU4" s="16"/>
      <c r="HMV4" s="16"/>
      <c r="HMW4" s="14"/>
      <c r="HMX4" s="15"/>
      <c r="HMY4" s="16"/>
      <c r="HMZ4" s="17"/>
      <c r="HNA4" s="16"/>
      <c r="HNB4" s="18"/>
      <c r="HNC4" s="16"/>
      <c r="HND4" s="16"/>
      <c r="HNE4" s="14"/>
      <c r="HNF4" s="15"/>
      <c r="HNG4" s="16"/>
      <c r="HNH4" s="17"/>
      <c r="HNI4" s="16"/>
      <c r="HNJ4" s="18"/>
      <c r="HNK4" s="16"/>
      <c r="HNL4" s="16"/>
      <c r="HNM4" s="14"/>
      <c r="HNN4" s="15"/>
      <c r="HNO4" s="16"/>
      <c r="HNP4" s="17"/>
      <c r="HNQ4" s="16"/>
      <c r="HNR4" s="18"/>
      <c r="HNS4" s="16"/>
      <c r="HNT4" s="16"/>
      <c r="HNU4" s="14"/>
      <c r="HNV4" s="15"/>
      <c r="HNW4" s="16"/>
      <c r="HNX4" s="17"/>
      <c r="HNY4" s="16"/>
      <c r="HNZ4" s="18"/>
      <c r="HOA4" s="16"/>
      <c r="HOB4" s="16"/>
      <c r="HOC4" s="14"/>
      <c r="HOD4" s="15"/>
      <c r="HOE4" s="16"/>
      <c r="HOF4" s="17"/>
      <c r="HOG4" s="16"/>
      <c r="HOH4" s="18"/>
      <c r="HOI4" s="16"/>
      <c r="HOJ4" s="16"/>
      <c r="HOK4" s="14"/>
      <c r="HOL4" s="15"/>
      <c r="HOM4" s="16"/>
      <c r="HON4" s="17"/>
      <c r="HOO4" s="16"/>
      <c r="HOP4" s="18"/>
      <c r="HOQ4" s="16"/>
      <c r="HOR4" s="16"/>
      <c r="HOS4" s="14"/>
      <c r="HOT4" s="15"/>
      <c r="HOU4" s="16"/>
      <c r="HOV4" s="17"/>
      <c r="HOW4" s="16"/>
      <c r="HOX4" s="18"/>
      <c r="HOY4" s="16"/>
      <c r="HOZ4" s="16"/>
      <c r="HPA4" s="14"/>
      <c r="HPB4" s="15"/>
      <c r="HPC4" s="16"/>
      <c r="HPD4" s="17"/>
      <c r="HPE4" s="16"/>
      <c r="HPF4" s="18"/>
      <c r="HPG4" s="16"/>
      <c r="HPH4" s="16"/>
      <c r="HPI4" s="14"/>
      <c r="HPJ4" s="15"/>
      <c r="HPK4" s="16"/>
      <c r="HPL4" s="17"/>
      <c r="HPM4" s="16"/>
      <c r="HPN4" s="18"/>
      <c r="HPO4" s="16"/>
      <c r="HPP4" s="16"/>
      <c r="HPQ4" s="14"/>
      <c r="HPR4" s="15"/>
      <c r="HPS4" s="16"/>
      <c r="HPT4" s="17"/>
      <c r="HPU4" s="16"/>
      <c r="HPV4" s="18"/>
      <c r="HPW4" s="16"/>
      <c r="HPX4" s="16"/>
      <c r="HPY4" s="14"/>
      <c r="HPZ4" s="15"/>
      <c r="HQA4" s="16"/>
      <c r="HQB4" s="17"/>
      <c r="HQC4" s="16"/>
      <c r="HQD4" s="18"/>
      <c r="HQE4" s="16"/>
      <c r="HQF4" s="16"/>
      <c r="HQG4" s="14"/>
      <c r="HQH4" s="15"/>
      <c r="HQI4" s="16"/>
      <c r="HQJ4" s="17"/>
      <c r="HQK4" s="16"/>
      <c r="HQL4" s="18"/>
      <c r="HQM4" s="16"/>
      <c r="HQN4" s="16"/>
      <c r="HQO4" s="14"/>
      <c r="HQP4" s="15"/>
      <c r="HQQ4" s="16"/>
      <c r="HQR4" s="17"/>
      <c r="HQS4" s="16"/>
      <c r="HQT4" s="18"/>
      <c r="HQU4" s="16"/>
      <c r="HQV4" s="16"/>
      <c r="HQW4" s="14"/>
      <c r="HQX4" s="15"/>
      <c r="HQY4" s="16"/>
      <c r="HQZ4" s="17"/>
      <c r="HRA4" s="16"/>
      <c r="HRB4" s="18"/>
      <c r="HRC4" s="16"/>
      <c r="HRD4" s="16"/>
      <c r="HRE4" s="14"/>
      <c r="HRF4" s="15"/>
      <c r="HRG4" s="16"/>
      <c r="HRH4" s="17"/>
      <c r="HRI4" s="16"/>
      <c r="HRJ4" s="18"/>
      <c r="HRK4" s="16"/>
      <c r="HRL4" s="16"/>
      <c r="HRM4" s="14"/>
      <c r="HRN4" s="15"/>
      <c r="HRO4" s="16"/>
      <c r="HRP4" s="17"/>
      <c r="HRQ4" s="16"/>
      <c r="HRR4" s="18"/>
      <c r="HRS4" s="16"/>
      <c r="HRT4" s="16"/>
      <c r="HRU4" s="14"/>
      <c r="HRV4" s="15"/>
      <c r="HRW4" s="16"/>
      <c r="HRX4" s="17"/>
      <c r="HRY4" s="16"/>
      <c r="HRZ4" s="18"/>
      <c r="HSA4" s="16"/>
      <c r="HSB4" s="16"/>
      <c r="HSC4" s="14"/>
      <c r="HSD4" s="15"/>
      <c r="HSE4" s="16"/>
      <c r="HSF4" s="17"/>
      <c r="HSG4" s="16"/>
      <c r="HSH4" s="18"/>
      <c r="HSI4" s="16"/>
      <c r="HSJ4" s="16"/>
      <c r="HSK4" s="14"/>
      <c r="HSL4" s="15"/>
      <c r="HSM4" s="16"/>
      <c r="HSN4" s="17"/>
      <c r="HSO4" s="16"/>
      <c r="HSP4" s="18"/>
      <c r="HSQ4" s="16"/>
      <c r="HSR4" s="16"/>
      <c r="HSS4" s="14"/>
      <c r="HST4" s="15"/>
      <c r="HSU4" s="16"/>
      <c r="HSV4" s="17"/>
      <c r="HSW4" s="16"/>
      <c r="HSX4" s="18"/>
      <c r="HSY4" s="16"/>
      <c r="HSZ4" s="16"/>
      <c r="HTA4" s="14"/>
      <c r="HTB4" s="15"/>
      <c r="HTC4" s="16"/>
      <c r="HTD4" s="17"/>
      <c r="HTE4" s="16"/>
      <c r="HTF4" s="18"/>
      <c r="HTG4" s="16"/>
      <c r="HTH4" s="16"/>
      <c r="HTI4" s="14"/>
      <c r="HTJ4" s="15"/>
      <c r="HTK4" s="16"/>
      <c r="HTL4" s="17"/>
      <c r="HTM4" s="16"/>
      <c r="HTN4" s="18"/>
      <c r="HTO4" s="16"/>
      <c r="HTP4" s="16"/>
      <c r="HTQ4" s="14"/>
      <c r="HTR4" s="15"/>
      <c r="HTS4" s="16"/>
      <c r="HTT4" s="17"/>
      <c r="HTU4" s="16"/>
      <c r="HTV4" s="18"/>
      <c r="HTW4" s="16"/>
      <c r="HTX4" s="16"/>
      <c r="HTY4" s="14"/>
      <c r="HTZ4" s="15"/>
      <c r="HUA4" s="16"/>
      <c r="HUB4" s="17"/>
      <c r="HUC4" s="16"/>
      <c r="HUD4" s="18"/>
      <c r="HUE4" s="16"/>
      <c r="HUF4" s="16"/>
      <c r="HUG4" s="14"/>
      <c r="HUH4" s="15"/>
      <c r="HUI4" s="16"/>
      <c r="HUJ4" s="17"/>
      <c r="HUK4" s="16"/>
      <c r="HUL4" s="18"/>
      <c r="HUM4" s="16"/>
      <c r="HUN4" s="16"/>
      <c r="HUO4" s="14"/>
      <c r="HUP4" s="15"/>
      <c r="HUQ4" s="16"/>
      <c r="HUR4" s="17"/>
      <c r="HUS4" s="16"/>
      <c r="HUT4" s="18"/>
      <c r="HUU4" s="16"/>
      <c r="HUV4" s="16"/>
      <c r="HUW4" s="14"/>
      <c r="HUX4" s="15"/>
      <c r="HUY4" s="16"/>
      <c r="HUZ4" s="17"/>
      <c r="HVA4" s="16"/>
      <c r="HVB4" s="18"/>
      <c r="HVC4" s="16"/>
      <c r="HVD4" s="16"/>
      <c r="HVE4" s="14"/>
      <c r="HVF4" s="15"/>
      <c r="HVG4" s="16"/>
      <c r="HVH4" s="17"/>
      <c r="HVI4" s="16"/>
      <c r="HVJ4" s="18"/>
      <c r="HVK4" s="16"/>
      <c r="HVL4" s="16"/>
      <c r="HVM4" s="14"/>
      <c r="HVN4" s="15"/>
      <c r="HVO4" s="16"/>
      <c r="HVP4" s="17"/>
      <c r="HVQ4" s="16"/>
      <c r="HVR4" s="18"/>
      <c r="HVS4" s="16"/>
      <c r="HVT4" s="16"/>
      <c r="HVU4" s="14"/>
      <c r="HVV4" s="15"/>
      <c r="HVW4" s="16"/>
      <c r="HVX4" s="17"/>
      <c r="HVY4" s="16"/>
      <c r="HVZ4" s="18"/>
      <c r="HWA4" s="16"/>
      <c r="HWB4" s="16"/>
      <c r="HWC4" s="14"/>
      <c r="HWD4" s="15"/>
      <c r="HWE4" s="16"/>
      <c r="HWF4" s="17"/>
      <c r="HWG4" s="16"/>
      <c r="HWH4" s="18"/>
      <c r="HWI4" s="16"/>
      <c r="HWJ4" s="16"/>
      <c r="HWK4" s="14"/>
      <c r="HWL4" s="15"/>
      <c r="HWM4" s="16"/>
      <c r="HWN4" s="17"/>
      <c r="HWO4" s="16"/>
      <c r="HWP4" s="18"/>
      <c r="HWQ4" s="16"/>
      <c r="HWR4" s="16"/>
      <c r="HWS4" s="14"/>
      <c r="HWT4" s="15"/>
      <c r="HWU4" s="16"/>
      <c r="HWV4" s="17"/>
      <c r="HWW4" s="16"/>
      <c r="HWX4" s="18"/>
      <c r="HWY4" s="16"/>
      <c r="HWZ4" s="16"/>
      <c r="HXA4" s="14"/>
      <c r="HXB4" s="15"/>
      <c r="HXC4" s="16"/>
      <c r="HXD4" s="17"/>
      <c r="HXE4" s="16"/>
      <c r="HXF4" s="18"/>
      <c r="HXG4" s="16"/>
      <c r="HXH4" s="16"/>
      <c r="HXI4" s="14"/>
      <c r="HXJ4" s="15"/>
      <c r="HXK4" s="16"/>
      <c r="HXL4" s="17"/>
      <c r="HXM4" s="16"/>
      <c r="HXN4" s="18"/>
      <c r="HXO4" s="16"/>
      <c r="HXP4" s="16"/>
      <c r="HXQ4" s="14"/>
      <c r="HXR4" s="15"/>
      <c r="HXS4" s="16"/>
      <c r="HXT4" s="17"/>
      <c r="HXU4" s="16"/>
      <c r="HXV4" s="18"/>
      <c r="HXW4" s="16"/>
      <c r="HXX4" s="16"/>
      <c r="HXY4" s="14"/>
      <c r="HXZ4" s="15"/>
      <c r="HYA4" s="16"/>
      <c r="HYB4" s="17"/>
      <c r="HYC4" s="16"/>
      <c r="HYD4" s="18"/>
      <c r="HYE4" s="16"/>
      <c r="HYF4" s="16"/>
      <c r="HYG4" s="14"/>
      <c r="HYH4" s="15"/>
      <c r="HYI4" s="16"/>
      <c r="HYJ4" s="17"/>
      <c r="HYK4" s="16"/>
      <c r="HYL4" s="18"/>
      <c r="HYM4" s="16"/>
      <c r="HYN4" s="16"/>
      <c r="HYO4" s="14"/>
      <c r="HYP4" s="15"/>
      <c r="HYQ4" s="16"/>
      <c r="HYR4" s="17"/>
      <c r="HYS4" s="16"/>
      <c r="HYT4" s="18"/>
      <c r="HYU4" s="16"/>
      <c r="HYV4" s="16"/>
      <c r="HYW4" s="14"/>
      <c r="HYX4" s="15"/>
      <c r="HYY4" s="16"/>
      <c r="HYZ4" s="17"/>
      <c r="HZA4" s="16"/>
      <c r="HZB4" s="18"/>
      <c r="HZC4" s="16"/>
      <c r="HZD4" s="16"/>
      <c r="HZE4" s="14"/>
      <c r="HZF4" s="15"/>
      <c r="HZG4" s="16"/>
      <c r="HZH4" s="17"/>
      <c r="HZI4" s="16"/>
      <c r="HZJ4" s="18"/>
      <c r="HZK4" s="16"/>
      <c r="HZL4" s="16"/>
      <c r="HZM4" s="14"/>
      <c r="HZN4" s="15"/>
      <c r="HZO4" s="16"/>
      <c r="HZP4" s="17"/>
      <c r="HZQ4" s="16"/>
      <c r="HZR4" s="18"/>
      <c r="HZS4" s="16"/>
      <c r="HZT4" s="16"/>
      <c r="HZU4" s="14"/>
      <c r="HZV4" s="15"/>
      <c r="HZW4" s="16"/>
      <c r="HZX4" s="17"/>
      <c r="HZY4" s="16"/>
      <c r="HZZ4" s="18"/>
      <c r="IAA4" s="16"/>
      <c r="IAB4" s="16"/>
      <c r="IAC4" s="14"/>
      <c r="IAD4" s="15"/>
      <c r="IAE4" s="16"/>
      <c r="IAF4" s="17"/>
      <c r="IAG4" s="16"/>
      <c r="IAH4" s="18"/>
      <c r="IAI4" s="16"/>
      <c r="IAJ4" s="16"/>
      <c r="IAK4" s="14"/>
      <c r="IAL4" s="15"/>
      <c r="IAM4" s="16"/>
      <c r="IAN4" s="17"/>
      <c r="IAO4" s="16"/>
      <c r="IAP4" s="18"/>
      <c r="IAQ4" s="16"/>
      <c r="IAR4" s="16"/>
      <c r="IAS4" s="14"/>
      <c r="IAT4" s="15"/>
      <c r="IAU4" s="16"/>
      <c r="IAV4" s="17"/>
      <c r="IAW4" s="16"/>
      <c r="IAX4" s="18"/>
      <c r="IAY4" s="16"/>
      <c r="IAZ4" s="16"/>
      <c r="IBA4" s="14"/>
      <c r="IBB4" s="15"/>
      <c r="IBC4" s="16"/>
      <c r="IBD4" s="17"/>
      <c r="IBE4" s="16"/>
      <c r="IBF4" s="18"/>
      <c r="IBG4" s="16"/>
      <c r="IBH4" s="16"/>
      <c r="IBI4" s="14"/>
      <c r="IBJ4" s="15"/>
      <c r="IBK4" s="16"/>
      <c r="IBL4" s="17"/>
      <c r="IBM4" s="16"/>
      <c r="IBN4" s="18"/>
      <c r="IBO4" s="16"/>
      <c r="IBP4" s="16"/>
      <c r="IBQ4" s="14"/>
      <c r="IBR4" s="15"/>
      <c r="IBS4" s="16"/>
      <c r="IBT4" s="17"/>
      <c r="IBU4" s="16"/>
      <c r="IBV4" s="18"/>
      <c r="IBW4" s="16"/>
      <c r="IBX4" s="16"/>
      <c r="IBY4" s="14"/>
      <c r="IBZ4" s="15"/>
      <c r="ICA4" s="16"/>
      <c r="ICB4" s="17"/>
      <c r="ICC4" s="16"/>
      <c r="ICD4" s="18"/>
      <c r="ICE4" s="16"/>
      <c r="ICF4" s="16"/>
      <c r="ICG4" s="14"/>
      <c r="ICH4" s="15"/>
      <c r="ICI4" s="16"/>
      <c r="ICJ4" s="17"/>
      <c r="ICK4" s="16"/>
      <c r="ICL4" s="18"/>
      <c r="ICM4" s="16"/>
      <c r="ICN4" s="16"/>
      <c r="ICO4" s="14"/>
      <c r="ICP4" s="15"/>
      <c r="ICQ4" s="16"/>
      <c r="ICR4" s="17"/>
      <c r="ICS4" s="16"/>
      <c r="ICT4" s="18"/>
      <c r="ICU4" s="16"/>
      <c r="ICV4" s="16"/>
      <c r="ICW4" s="14"/>
      <c r="ICX4" s="15"/>
      <c r="ICY4" s="16"/>
      <c r="ICZ4" s="17"/>
      <c r="IDA4" s="16"/>
      <c r="IDB4" s="18"/>
      <c r="IDC4" s="16"/>
      <c r="IDD4" s="16"/>
      <c r="IDE4" s="14"/>
      <c r="IDF4" s="15"/>
      <c r="IDG4" s="16"/>
      <c r="IDH4" s="17"/>
      <c r="IDI4" s="16"/>
      <c r="IDJ4" s="18"/>
      <c r="IDK4" s="16"/>
      <c r="IDL4" s="16"/>
      <c r="IDM4" s="14"/>
      <c r="IDN4" s="15"/>
      <c r="IDO4" s="16"/>
      <c r="IDP4" s="17"/>
      <c r="IDQ4" s="16"/>
      <c r="IDR4" s="18"/>
      <c r="IDS4" s="16"/>
      <c r="IDT4" s="16"/>
      <c r="IDU4" s="14"/>
      <c r="IDV4" s="15"/>
      <c r="IDW4" s="16"/>
      <c r="IDX4" s="17"/>
      <c r="IDY4" s="16"/>
      <c r="IDZ4" s="18"/>
      <c r="IEA4" s="16"/>
      <c r="IEB4" s="16"/>
      <c r="IEC4" s="14"/>
      <c r="IED4" s="15"/>
      <c r="IEE4" s="16"/>
      <c r="IEF4" s="17"/>
      <c r="IEG4" s="16"/>
      <c r="IEH4" s="18"/>
      <c r="IEI4" s="16"/>
      <c r="IEJ4" s="16"/>
      <c r="IEK4" s="14"/>
      <c r="IEL4" s="15"/>
      <c r="IEM4" s="16"/>
      <c r="IEN4" s="17"/>
      <c r="IEO4" s="16"/>
      <c r="IEP4" s="18"/>
      <c r="IEQ4" s="16"/>
      <c r="IER4" s="16"/>
      <c r="IES4" s="14"/>
      <c r="IET4" s="15"/>
      <c r="IEU4" s="16"/>
      <c r="IEV4" s="17"/>
      <c r="IEW4" s="16"/>
      <c r="IEX4" s="18"/>
      <c r="IEY4" s="16"/>
      <c r="IEZ4" s="16"/>
      <c r="IFA4" s="14"/>
      <c r="IFB4" s="15"/>
      <c r="IFC4" s="16"/>
      <c r="IFD4" s="17"/>
      <c r="IFE4" s="16"/>
      <c r="IFF4" s="18"/>
      <c r="IFG4" s="16"/>
      <c r="IFH4" s="16"/>
      <c r="IFI4" s="14"/>
      <c r="IFJ4" s="15"/>
      <c r="IFK4" s="16"/>
      <c r="IFL4" s="17"/>
      <c r="IFM4" s="16"/>
      <c r="IFN4" s="18"/>
      <c r="IFO4" s="16"/>
      <c r="IFP4" s="16"/>
      <c r="IFQ4" s="14"/>
      <c r="IFR4" s="15"/>
      <c r="IFS4" s="16"/>
      <c r="IFT4" s="17"/>
      <c r="IFU4" s="16"/>
      <c r="IFV4" s="18"/>
      <c r="IFW4" s="16"/>
      <c r="IFX4" s="16"/>
      <c r="IFY4" s="14"/>
      <c r="IFZ4" s="15"/>
      <c r="IGA4" s="16"/>
      <c r="IGB4" s="17"/>
      <c r="IGC4" s="16"/>
      <c r="IGD4" s="18"/>
      <c r="IGE4" s="16"/>
      <c r="IGF4" s="16"/>
      <c r="IGG4" s="14"/>
      <c r="IGH4" s="15"/>
      <c r="IGI4" s="16"/>
      <c r="IGJ4" s="17"/>
      <c r="IGK4" s="16"/>
      <c r="IGL4" s="18"/>
      <c r="IGM4" s="16"/>
      <c r="IGN4" s="16"/>
      <c r="IGO4" s="14"/>
      <c r="IGP4" s="15"/>
      <c r="IGQ4" s="16"/>
      <c r="IGR4" s="17"/>
      <c r="IGS4" s="16"/>
      <c r="IGT4" s="18"/>
      <c r="IGU4" s="16"/>
      <c r="IGV4" s="16"/>
      <c r="IGW4" s="14"/>
      <c r="IGX4" s="15"/>
      <c r="IGY4" s="16"/>
      <c r="IGZ4" s="17"/>
      <c r="IHA4" s="16"/>
      <c r="IHB4" s="18"/>
      <c r="IHC4" s="16"/>
      <c r="IHD4" s="16"/>
      <c r="IHE4" s="14"/>
      <c r="IHF4" s="15"/>
      <c r="IHG4" s="16"/>
      <c r="IHH4" s="17"/>
      <c r="IHI4" s="16"/>
      <c r="IHJ4" s="18"/>
      <c r="IHK4" s="16"/>
      <c r="IHL4" s="16"/>
      <c r="IHM4" s="14"/>
      <c r="IHN4" s="15"/>
      <c r="IHO4" s="16"/>
      <c r="IHP4" s="17"/>
      <c r="IHQ4" s="16"/>
      <c r="IHR4" s="18"/>
      <c r="IHS4" s="16"/>
      <c r="IHT4" s="16"/>
      <c r="IHU4" s="14"/>
      <c r="IHV4" s="15"/>
      <c r="IHW4" s="16"/>
      <c r="IHX4" s="17"/>
      <c r="IHY4" s="16"/>
      <c r="IHZ4" s="18"/>
      <c r="IIA4" s="16"/>
      <c r="IIB4" s="16"/>
      <c r="IIC4" s="14"/>
      <c r="IID4" s="15"/>
      <c r="IIE4" s="16"/>
      <c r="IIF4" s="17"/>
      <c r="IIG4" s="16"/>
      <c r="IIH4" s="18"/>
      <c r="III4" s="16"/>
      <c r="IIJ4" s="16"/>
      <c r="IIK4" s="14"/>
      <c r="IIL4" s="15"/>
      <c r="IIM4" s="16"/>
      <c r="IIN4" s="17"/>
      <c r="IIO4" s="16"/>
      <c r="IIP4" s="18"/>
      <c r="IIQ4" s="16"/>
      <c r="IIR4" s="16"/>
      <c r="IIS4" s="14"/>
      <c r="IIT4" s="15"/>
      <c r="IIU4" s="16"/>
      <c r="IIV4" s="17"/>
      <c r="IIW4" s="16"/>
      <c r="IIX4" s="18"/>
      <c r="IIY4" s="16"/>
      <c r="IIZ4" s="16"/>
      <c r="IJA4" s="14"/>
      <c r="IJB4" s="15"/>
      <c r="IJC4" s="16"/>
      <c r="IJD4" s="17"/>
      <c r="IJE4" s="16"/>
      <c r="IJF4" s="18"/>
      <c r="IJG4" s="16"/>
      <c r="IJH4" s="16"/>
      <c r="IJI4" s="14"/>
      <c r="IJJ4" s="15"/>
      <c r="IJK4" s="16"/>
      <c r="IJL4" s="17"/>
      <c r="IJM4" s="16"/>
      <c r="IJN4" s="18"/>
      <c r="IJO4" s="16"/>
      <c r="IJP4" s="16"/>
      <c r="IJQ4" s="14"/>
      <c r="IJR4" s="15"/>
      <c r="IJS4" s="16"/>
      <c r="IJT4" s="17"/>
      <c r="IJU4" s="16"/>
      <c r="IJV4" s="18"/>
      <c r="IJW4" s="16"/>
      <c r="IJX4" s="16"/>
      <c r="IJY4" s="14"/>
      <c r="IJZ4" s="15"/>
      <c r="IKA4" s="16"/>
      <c r="IKB4" s="17"/>
      <c r="IKC4" s="16"/>
      <c r="IKD4" s="18"/>
      <c r="IKE4" s="16"/>
      <c r="IKF4" s="16"/>
      <c r="IKG4" s="14"/>
      <c r="IKH4" s="15"/>
      <c r="IKI4" s="16"/>
      <c r="IKJ4" s="17"/>
      <c r="IKK4" s="16"/>
      <c r="IKL4" s="18"/>
      <c r="IKM4" s="16"/>
      <c r="IKN4" s="16"/>
      <c r="IKO4" s="14"/>
      <c r="IKP4" s="15"/>
      <c r="IKQ4" s="16"/>
      <c r="IKR4" s="17"/>
      <c r="IKS4" s="16"/>
      <c r="IKT4" s="18"/>
      <c r="IKU4" s="16"/>
      <c r="IKV4" s="16"/>
      <c r="IKW4" s="14"/>
      <c r="IKX4" s="15"/>
      <c r="IKY4" s="16"/>
      <c r="IKZ4" s="17"/>
      <c r="ILA4" s="16"/>
      <c r="ILB4" s="18"/>
      <c r="ILC4" s="16"/>
      <c r="ILD4" s="16"/>
      <c r="ILE4" s="14"/>
      <c r="ILF4" s="15"/>
      <c r="ILG4" s="16"/>
      <c r="ILH4" s="17"/>
      <c r="ILI4" s="16"/>
      <c r="ILJ4" s="18"/>
      <c r="ILK4" s="16"/>
      <c r="ILL4" s="16"/>
      <c r="ILM4" s="14"/>
      <c r="ILN4" s="15"/>
      <c r="ILO4" s="16"/>
      <c r="ILP4" s="17"/>
      <c r="ILQ4" s="16"/>
      <c r="ILR4" s="18"/>
      <c r="ILS4" s="16"/>
      <c r="ILT4" s="16"/>
      <c r="ILU4" s="14"/>
      <c r="ILV4" s="15"/>
      <c r="ILW4" s="16"/>
      <c r="ILX4" s="17"/>
      <c r="ILY4" s="16"/>
      <c r="ILZ4" s="18"/>
      <c r="IMA4" s="16"/>
      <c r="IMB4" s="16"/>
      <c r="IMC4" s="14"/>
      <c r="IMD4" s="15"/>
      <c r="IME4" s="16"/>
      <c r="IMF4" s="17"/>
      <c r="IMG4" s="16"/>
      <c r="IMH4" s="18"/>
      <c r="IMI4" s="16"/>
      <c r="IMJ4" s="16"/>
      <c r="IMK4" s="14"/>
      <c r="IML4" s="15"/>
      <c r="IMM4" s="16"/>
      <c r="IMN4" s="17"/>
      <c r="IMO4" s="16"/>
      <c r="IMP4" s="18"/>
      <c r="IMQ4" s="16"/>
      <c r="IMR4" s="16"/>
      <c r="IMS4" s="14"/>
      <c r="IMT4" s="15"/>
      <c r="IMU4" s="16"/>
      <c r="IMV4" s="17"/>
      <c r="IMW4" s="16"/>
      <c r="IMX4" s="18"/>
      <c r="IMY4" s="16"/>
      <c r="IMZ4" s="16"/>
      <c r="INA4" s="14"/>
      <c r="INB4" s="15"/>
      <c r="INC4" s="16"/>
      <c r="IND4" s="17"/>
      <c r="INE4" s="16"/>
      <c r="INF4" s="18"/>
      <c r="ING4" s="16"/>
      <c r="INH4" s="16"/>
      <c r="INI4" s="14"/>
      <c r="INJ4" s="15"/>
      <c r="INK4" s="16"/>
      <c r="INL4" s="17"/>
      <c r="INM4" s="16"/>
      <c r="INN4" s="18"/>
      <c r="INO4" s="16"/>
      <c r="INP4" s="16"/>
      <c r="INQ4" s="14"/>
      <c r="INR4" s="15"/>
      <c r="INS4" s="16"/>
      <c r="INT4" s="17"/>
      <c r="INU4" s="16"/>
      <c r="INV4" s="18"/>
      <c r="INW4" s="16"/>
      <c r="INX4" s="16"/>
      <c r="INY4" s="14"/>
      <c r="INZ4" s="15"/>
      <c r="IOA4" s="16"/>
      <c r="IOB4" s="17"/>
      <c r="IOC4" s="16"/>
      <c r="IOD4" s="18"/>
      <c r="IOE4" s="16"/>
      <c r="IOF4" s="16"/>
      <c r="IOG4" s="14"/>
      <c r="IOH4" s="15"/>
      <c r="IOI4" s="16"/>
      <c r="IOJ4" s="17"/>
      <c r="IOK4" s="16"/>
      <c r="IOL4" s="18"/>
      <c r="IOM4" s="16"/>
      <c r="ION4" s="16"/>
      <c r="IOO4" s="14"/>
      <c r="IOP4" s="15"/>
      <c r="IOQ4" s="16"/>
      <c r="IOR4" s="17"/>
      <c r="IOS4" s="16"/>
      <c r="IOT4" s="18"/>
      <c r="IOU4" s="16"/>
      <c r="IOV4" s="16"/>
      <c r="IOW4" s="14"/>
      <c r="IOX4" s="15"/>
      <c r="IOY4" s="16"/>
      <c r="IOZ4" s="17"/>
      <c r="IPA4" s="16"/>
      <c r="IPB4" s="18"/>
      <c r="IPC4" s="16"/>
      <c r="IPD4" s="16"/>
      <c r="IPE4" s="14"/>
      <c r="IPF4" s="15"/>
      <c r="IPG4" s="16"/>
      <c r="IPH4" s="17"/>
      <c r="IPI4" s="16"/>
      <c r="IPJ4" s="18"/>
      <c r="IPK4" s="16"/>
      <c r="IPL4" s="16"/>
      <c r="IPM4" s="14"/>
      <c r="IPN4" s="15"/>
      <c r="IPO4" s="16"/>
      <c r="IPP4" s="17"/>
      <c r="IPQ4" s="16"/>
      <c r="IPR4" s="18"/>
      <c r="IPS4" s="16"/>
      <c r="IPT4" s="16"/>
      <c r="IPU4" s="14"/>
      <c r="IPV4" s="15"/>
      <c r="IPW4" s="16"/>
      <c r="IPX4" s="17"/>
      <c r="IPY4" s="16"/>
      <c r="IPZ4" s="18"/>
      <c r="IQA4" s="16"/>
      <c r="IQB4" s="16"/>
      <c r="IQC4" s="14"/>
      <c r="IQD4" s="15"/>
      <c r="IQE4" s="16"/>
      <c r="IQF4" s="17"/>
      <c r="IQG4" s="16"/>
      <c r="IQH4" s="18"/>
      <c r="IQI4" s="16"/>
      <c r="IQJ4" s="16"/>
      <c r="IQK4" s="14"/>
      <c r="IQL4" s="15"/>
      <c r="IQM4" s="16"/>
      <c r="IQN4" s="17"/>
      <c r="IQO4" s="16"/>
      <c r="IQP4" s="18"/>
      <c r="IQQ4" s="16"/>
      <c r="IQR4" s="16"/>
      <c r="IQS4" s="14"/>
      <c r="IQT4" s="15"/>
      <c r="IQU4" s="16"/>
      <c r="IQV4" s="17"/>
      <c r="IQW4" s="16"/>
      <c r="IQX4" s="18"/>
      <c r="IQY4" s="16"/>
      <c r="IQZ4" s="16"/>
      <c r="IRA4" s="14"/>
      <c r="IRB4" s="15"/>
      <c r="IRC4" s="16"/>
      <c r="IRD4" s="17"/>
      <c r="IRE4" s="16"/>
      <c r="IRF4" s="18"/>
      <c r="IRG4" s="16"/>
      <c r="IRH4" s="16"/>
      <c r="IRI4" s="14"/>
      <c r="IRJ4" s="15"/>
      <c r="IRK4" s="16"/>
      <c r="IRL4" s="17"/>
      <c r="IRM4" s="16"/>
      <c r="IRN4" s="18"/>
      <c r="IRO4" s="16"/>
      <c r="IRP4" s="16"/>
      <c r="IRQ4" s="14"/>
      <c r="IRR4" s="15"/>
      <c r="IRS4" s="16"/>
      <c r="IRT4" s="17"/>
      <c r="IRU4" s="16"/>
      <c r="IRV4" s="18"/>
      <c r="IRW4" s="16"/>
      <c r="IRX4" s="16"/>
      <c r="IRY4" s="14"/>
      <c r="IRZ4" s="15"/>
      <c r="ISA4" s="16"/>
      <c r="ISB4" s="17"/>
      <c r="ISC4" s="16"/>
      <c r="ISD4" s="18"/>
      <c r="ISE4" s="16"/>
      <c r="ISF4" s="16"/>
      <c r="ISG4" s="14"/>
      <c r="ISH4" s="15"/>
      <c r="ISI4" s="16"/>
      <c r="ISJ4" s="17"/>
      <c r="ISK4" s="16"/>
      <c r="ISL4" s="18"/>
      <c r="ISM4" s="16"/>
      <c r="ISN4" s="16"/>
      <c r="ISO4" s="14"/>
      <c r="ISP4" s="15"/>
      <c r="ISQ4" s="16"/>
      <c r="ISR4" s="17"/>
      <c r="ISS4" s="16"/>
      <c r="IST4" s="18"/>
      <c r="ISU4" s="16"/>
      <c r="ISV4" s="16"/>
      <c r="ISW4" s="14"/>
      <c r="ISX4" s="15"/>
      <c r="ISY4" s="16"/>
      <c r="ISZ4" s="17"/>
      <c r="ITA4" s="16"/>
      <c r="ITB4" s="18"/>
      <c r="ITC4" s="16"/>
      <c r="ITD4" s="16"/>
      <c r="ITE4" s="14"/>
      <c r="ITF4" s="15"/>
      <c r="ITG4" s="16"/>
      <c r="ITH4" s="17"/>
      <c r="ITI4" s="16"/>
      <c r="ITJ4" s="18"/>
      <c r="ITK4" s="16"/>
      <c r="ITL4" s="16"/>
      <c r="ITM4" s="14"/>
      <c r="ITN4" s="15"/>
      <c r="ITO4" s="16"/>
      <c r="ITP4" s="17"/>
      <c r="ITQ4" s="16"/>
      <c r="ITR4" s="18"/>
      <c r="ITS4" s="16"/>
      <c r="ITT4" s="16"/>
      <c r="ITU4" s="14"/>
      <c r="ITV4" s="15"/>
      <c r="ITW4" s="16"/>
      <c r="ITX4" s="17"/>
      <c r="ITY4" s="16"/>
      <c r="ITZ4" s="18"/>
      <c r="IUA4" s="16"/>
      <c r="IUB4" s="16"/>
      <c r="IUC4" s="14"/>
      <c r="IUD4" s="15"/>
      <c r="IUE4" s="16"/>
      <c r="IUF4" s="17"/>
      <c r="IUG4" s="16"/>
      <c r="IUH4" s="18"/>
      <c r="IUI4" s="16"/>
      <c r="IUJ4" s="16"/>
      <c r="IUK4" s="14"/>
      <c r="IUL4" s="15"/>
      <c r="IUM4" s="16"/>
      <c r="IUN4" s="17"/>
      <c r="IUO4" s="16"/>
      <c r="IUP4" s="18"/>
      <c r="IUQ4" s="16"/>
      <c r="IUR4" s="16"/>
      <c r="IUS4" s="14"/>
      <c r="IUT4" s="15"/>
      <c r="IUU4" s="16"/>
      <c r="IUV4" s="17"/>
      <c r="IUW4" s="16"/>
      <c r="IUX4" s="18"/>
      <c r="IUY4" s="16"/>
      <c r="IUZ4" s="16"/>
      <c r="IVA4" s="14"/>
      <c r="IVB4" s="15"/>
      <c r="IVC4" s="16"/>
      <c r="IVD4" s="17"/>
      <c r="IVE4" s="16"/>
      <c r="IVF4" s="18"/>
      <c r="IVG4" s="16"/>
      <c r="IVH4" s="16"/>
      <c r="IVI4" s="14"/>
      <c r="IVJ4" s="15"/>
      <c r="IVK4" s="16"/>
      <c r="IVL4" s="17"/>
      <c r="IVM4" s="16"/>
      <c r="IVN4" s="18"/>
      <c r="IVO4" s="16"/>
      <c r="IVP4" s="16"/>
      <c r="IVQ4" s="14"/>
      <c r="IVR4" s="15"/>
      <c r="IVS4" s="16"/>
      <c r="IVT4" s="17"/>
      <c r="IVU4" s="16"/>
      <c r="IVV4" s="18"/>
      <c r="IVW4" s="16"/>
      <c r="IVX4" s="16"/>
      <c r="IVY4" s="14"/>
      <c r="IVZ4" s="15"/>
      <c r="IWA4" s="16"/>
      <c r="IWB4" s="17"/>
      <c r="IWC4" s="16"/>
      <c r="IWD4" s="18"/>
      <c r="IWE4" s="16"/>
      <c r="IWF4" s="16"/>
      <c r="IWG4" s="14"/>
      <c r="IWH4" s="15"/>
      <c r="IWI4" s="16"/>
      <c r="IWJ4" s="17"/>
      <c r="IWK4" s="16"/>
      <c r="IWL4" s="18"/>
      <c r="IWM4" s="16"/>
      <c r="IWN4" s="16"/>
      <c r="IWO4" s="14"/>
      <c r="IWP4" s="15"/>
      <c r="IWQ4" s="16"/>
      <c r="IWR4" s="17"/>
      <c r="IWS4" s="16"/>
      <c r="IWT4" s="18"/>
      <c r="IWU4" s="16"/>
      <c r="IWV4" s="16"/>
      <c r="IWW4" s="14"/>
      <c r="IWX4" s="15"/>
      <c r="IWY4" s="16"/>
      <c r="IWZ4" s="17"/>
      <c r="IXA4" s="16"/>
      <c r="IXB4" s="18"/>
      <c r="IXC4" s="16"/>
      <c r="IXD4" s="16"/>
      <c r="IXE4" s="14"/>
      <c r="IXF4" s="15"/>
      <c r="IXG4" s="16"/>
      <c r="IXH4" s="17"/>
      <c r="IXI4" s="16"/>
      <c r="IXJ4" s="18"/>
      <c r="IXK4" s="16"/>
      <c r="IXL4" s="16"/>
      <c r="IXM4" s="14"/>
      <c r="IXN4" s="15"/>
      <c r="IXO4" s="16"/>
      <c r="IXP4" s="17"/>
      <c r="IXQ4" s="16"/>
      <c r="IXR4" s="18"/>
      <c r="IXS4" s="16"/>
      <c r="IXT4" s="16"/>
      <c r="IXU4" s="14"/>
      <c r="IXV4" s="15"/>
      <c r="IXW4" s="16"/>
      <c r="IXX4" s="17"/>
      <c r="IXY4" s="16"/>
      <c r="IXZ4" s="18"/>
      <c r="IYA4" s="16"/>
      <c r="IYB4" s="16"/>
      <c r="IYC4" s="14"/>
      <c r="IYD4" s="15"/>
      <c r="IYE4" s="16"/>
      <c r="IYF4" s="17"/>
      <c r="IYG4" s="16"/>
      <c r="IYH4" s="18"/>
      <c r="IYI4" s="16"/>
      <c r="IYJ4" s="16"/>
      <c r="IYK4" s="14"/>
      <c r="IYL4" s="15"/>
      <c r="IYM4" s="16"/>
      <c r="IYN4" s="17"/>
      <c r="IYO4" s="16"/>
      <c r="IYP4" s="18"/>
      <c r="IYQ4" s="16"/>
      <c r="IYR4" s="16"/>
      <c r="IYS4" s="14"/>
      <c r="IYT4" s="15"/>
      <c r="IYU4" s="16"/>
      <c r="IYV4" s="17"/>
      <c r="IYW4" s="16"/>
      <c r="IYX4" s="18"/>
      <c r="IYY4" s="16"/>
      <c r="IYZ4" s="16"/>
      <c r="IZA4" s="14"/>
      <c r="IZB4" s="15"/>
      <c r="IZC4" s="16"/>
      <c r="IZD4" s="17"/>
      <c r="IZE4" s="16"/>
      <c r="IZF4" s="18"/>
      <c r="IZG4" s="16"/>
      <c r="IZH4" s="16"/>
      <c r="IZI4" s="14"/>
      <c r="IZJ4" s="15"/>
      <c r="IZK4" s="16"/>
      <c r="IZL4" s="17"/>
      <c r="IZM4" s="16"/>
      <c r="IZN4" s="18"/>
      <c r="IZO4" s="16"/>
      <c r="IZP4" s="16"/>
      <c r="IZQ4" s="14"/>
      <c r="IZR4" s="15"/>
      <c r="IZS4" s="16"/>
      <c r="IZT4" s="17"/>
      <c r="IZU4" s="16"/>
      <c r="IZV4" s="18"/>
      <c r="IZW4" s="16"/>
      <c r="IZX4" s="16"/>
      <c r="IZY4" s="14"/>
      <c r="IZZ4" s="15"/>
      <c r="JAA4" s="16"/>
      <c r="JAB4" s="17"/>
      <c r="JAC4" s="16"/>
      <c r="JAD4" s="18"/>
      <c r="JAE4" s="16"/>
      <c r="JAF4" s="16"/>
      <c r="JAG4" s="14"/>
      <c r="JAH4" s="15"/>
      <c r="JAI4" s="16"/>
      <c r="JAJ4" s="17"/>
      <c r="JAK4" s="16"/>
      <c r="JAL4" s="18"/>
      <c r="JAM4" s="16"/>
      <c r="JAN4" s="16"/>
      <c r="JAO4" s="14"/>
      <c r="JAP4" s="15"/>
      <c r="JAQ4" s="16"/>
      <c r="JAR4" s="17"/>
      <c r="JAS4" s="16"/>
      <c r="JAT4" s="18"/>
      <c r="JAU4" s="16"/>
      <c r="JAV4" s="16"/>
      <c r="JAW4" s="14"/>
      <c r="JAX4" s="15"/>
      <c r="JAY4" s="16"/>
      <c r="JAZ4" s="17"/>
      <c r="JBA4" s="16"/>
      <c r="JBB4" s="18"/>
      <c r="JBC4" s="16"/>
      <c r="JBD4" s="16"/>
      <c r="JBE4" s="14"/>
      <c r="JBF4" s="15"/>
      <c r="JBG4" s="16"/>
      <c r="JBH4" s="17"/>
      <c r="JBI4" s="16"/>
      <c r="JBJ4" s="18"/>
      <c r="JBK4" s="16"/>
      <c r="JBL4" s="16"/>
      <c r="JBM4" s="14"/>
      <c r="JBN4" s="15"/>
      <c r="JBO4" s="16"/>
      <c r="JBP4" s="17"/>
      <c r="JBQ4" s="16"/>
      <c r="JBR4" s="18"/>
      <c r="JBS4" s="16"/>
      <c r="JBT4" s="16"/>
      <c r="JBU4" s="14"/>
      <c r="JBV4" s="15"/>
      <c r="JBW4" s="16"/>
      <c r="JBX4" s="17"/>
      <c r="JBY4" s="16"/>
      <c r="JBZ4" s="18"/>
      <c r="JCA4" s="16"/>
      <c r="JCB4" s="16"/>
      <c r="JCC4" s="14"/>
      <c r="JCD4" s="15"/>
      <c r="JCE4" s="16"/>
      <c r="JCF4" s="17"/>
      <c r="JCG4" s="16"/>
      <c r="JCH4" s="18"/>
      <c r="JCI4" s="16"/>
      <c r="JCJ4" s="16"/>
      <c r="JCK4" s="14"/>
      <c r="JCL4" s="15"/>
      <c r="JCM4" s="16"/>
      <c r="JCN4" s="17"/>
      <c r="JCO4" s="16"/>
      <c r="JCP4" s="18"/>
      <c r="JCQ4" s="16"/>
      <c r="JCR4" s="16"/>
      <c r="JCS4" s="14"/>
      <c r="JCT4" s="15"/>
      <c r="JCU4" s="16"/>
      <c r="JCV4" s="17"/>
      <c r="JCW4" s="16"/>
      <c r="JCX4" s="18"/>
      <c r="JCY4" s="16"/>
      <c r="JCZ4" s="16"/>
      <c r="JDA4" s="14"/>
      <c r="JDB4" s="15"/>
      <c r="JDC4" s="16"/>
      <c r="JDD4" s="17"/>
      <c r="JDE4" s="16"/>
      <c r="JDF4" s="18"/>
      <c r="JDG4" s="16"/>
      <c r="JDH4" s="16"/>
      <c r="JDI4" s="14"/>
      <c r="JDJ4" s="15"/>
      <c r="JDK4" s="16"/>
      <c r="JDL4" s="17"/>
      <c r="JDM4" s="16"/>
      <c r="JDN4" s="18"/>
      <c r="JDO4" s="16"/>
      <c r="JDP4" s="16"/>
      <c r="JDQ4" s="14"/>
      <c r="JDR4" s="15"/>
      <c r="JDS4" s="16"/>
      <c r="JDT4" s="17"/>
      <c r="JDU4" s="16"/>
      <c r="JDV4" s="18"/>
      <c r="JDW4" s="16"/>
      <c r="JDX4" s="16"/>
      <c r="JDY4" s="14"/>
      <c r="JDZ4" s="15"/>
      <c r="JEA4" s="16"/>
      <c r="JEB4" s="17"/>
      <c r="JEC4" s="16"/>
      <c r="JED4" s="18"/>
      <c r="JEE4" s="16"/>
      <c r="JEF4" s="16"/>
      <c r="JEG4" s="14"/>
      <c r="JEH4" s="15"/>
      <c r="JEI4" s="16"/>
      <c r="JEJ4" s="17"/>
      <c r="JEK4" s="16"/>
      <c r="JEL4" s="18"/>
      <c r="JEM4" s="16"/>
      <c r="JEN4" s="16"/>
      <c r="JEO4" s="14"/>
      <c r="JEP4" s="15"/>
      <c r="JEQ4" s="16"/>
      <c r="JER4" s="17"/>
      <c r="JES4" s="16"/>
      <c r="JET4" s="18"/>
      <c r="JEU4" s="16"/>
      <c r="JEV4" s="16"/>
      <c r="JEW4" s="14"/>
      <c r="JEX4" s="15"/>
      <c r="JEY4" s="16"/>
      <c r="JEZ4" s="17"/>
      <c r="JFA4" s="16"/>
      <c r="JFB4" s="18"/>
      <c r="JFC4" s="16"/>
      <c r="JFD4" s="16"/>
      <c r="JFE4" s="14"/>
      <c r="JFF4" s="15"/>
      <c r="JFG4" s="16"/>
      <c r="JFH4" s="17"/>
      <c r="JFI4" s="16"/>
      <c r="JFJ4" s="18"/>
      <c r="JFK4" s="16"/>
      <c r="JFL4" s="16"/>
      <c r="JFM4" s="14"/>
      <c r="JFN4" s="15"/>
      <c r="JFO4" s="16"/>
      <c r="JFP4" s="17"/>
      <c r="JFQ4" s="16"/>
      <c r="JFR4" s="18"/>
      <c r="JFS4" s="16"/>
      <c r="JFT4" s="16"/>
      <c r="JFU4" s="14"/>
      <c r="JFV4" s="15"/>
      <c r="JFW4" s="16"/>
      <c r="JFX4" s="17"/>
      <c r="JFY4" s="16"/>
      <c r="JFZ4" s="18"/>
      <c r="JGA4" s="16"/>
      <c r="JGB4" s="16"/>
      <c r="JGC4" s="14"/>
      <c r="JGD4" s="15"/>
      <c r="JGE4" s="16"/>
      <c r="JGF4" s="17"/>
      <c r="JGG4" s="16"/>
      <c r="JGH4" s="18"/>
      <c r="JGI4" s="16"/>
      <c r="JGJ4" s="16"/>
      <c r="JGK4" s="14"/>
      <c r="JGL4" s="15"/>
      <c r="JGM4" s="16"/>
      <c r="JGN4" s="17"/>
      <c r="JGO4" s="16"/>
      <c r="JGP4" s="18"/>
      <c r="JGQ4" s="16"/>
      <c r="JGR4" s="16"/>
      <c r="JGS4" s="14"/>
      <c r="JGT4" s="15"/>
      <c r="JGU4" s="16"/>
      <c r="JGV4" s="17"/>
      <c r="JGW4" s="16"/>
      <c r="JGX4" s="18"/>
      <c r="JGY4" s="16"/>
      <c r="JGZ4" s="16"/>
      <c r="JHA4" s="14"/>
      <c r="JHB4" s="15"/>
      <c r="JHC4" s="16"/>
      <c r="JHD4" s="17"/>
      <c r="JHE4" s="16"/>
      <c r="JHF4" s="18"/>
      <c r="JHG4" s="16"/>
      <c r="JHH4" s="16"/>
      <c r="JHI4" s="14"/>
      <c r="JHJ4" s="15"/>
      <c r="JHK4" s="16"/>
      <c r="JHL4" s="17"/>
      <c r="JHM4" s="16"/>
      <c r="JHN4" s="18"/>
      <c r="JHO4" s="16"/>
      <c r="JHP4" s="16"/>
      <c r="JHQ4" s="14"/>
      <c r="JHR4" s="15"/>
      <c r="JHS4" s="16"/>
      <c r="JHT4" s="17"/>
      <c r="JHU4" s="16"/>
      <c r="JHV4" s="18"/>
      <c r="JHW4" s="16"/>
      <c r="JHX4" s="16"/>
      <c r="JHY4" s="14"/>
      <c r="JHZ4" s="15"/>
      <c r="JIA4" s="16"/>
      <c r="JIB4" s="17"/>
      <c r="JIC4" s="16"/>
      <c r="JID4" s="18"/>
      <c r="JIE4" s="16"/>
      <c r="JIF4" s="16"/>
      <c r="JIG4" s="14"/>
      <c r="JIH4" s="15"/>
      <c r="JII4" s="16"/>
      <c r="JIJ4" s="17"/>
      <c r="JIK4" s="16"/>
      <c r="JIL4" s="18"/>
      <c r="JIM4" s="16"/>
      <c r="JIN4" s="16"/>
      <c r="JIO4" s="14"/>
      <c r="JIP4" s="15"/>
      <c r="JIQ4" s="16"/>
      <c r="JIR4" s="17"/>
      <c r="JIS4" s="16"/>
      <c r="JIT4" s="18"/>
      <c r="JIU4" s="16"/>
      <c r="JIV4" s="16"/>
      <c r="JIW4" s="14"/>
      <c r="JIX4" s="15"/>
      <c r="JIY4" s="16"/>
      <c r="JIZ4" s="17"/>
      <c r="JJA4" s="16"/>
      <c r="JJB4" s="18"/>
      <c r="JJC4" s="16"/>
      <c r="JJD4" s="16"/>
      <c r="JJE4" s="14"/>
      <c r="JJF4" s="15"/>
      <c r="JJG4" s="16"/>
      <c r="JJH4" s="17"/>
      <c r="JJI4" s="16"/>
      <c r="JJJ4" s="18"/>
      <c r="JJK4" s="16"/>
      <c r="JJL4" s="16"/>
      <c r="JJM4" s="14"/>
      <c r="JJN4" s="15"/>
      <c r="JJO4" s="16"/>
      <c r="JJP4" s="17"/>
      <c r="JJQ4" s="16"/>
      <c r="JJR4" s="18"/>
      <c r="JJS4" s="16"/>
      <c r="JJT4" s="16"/>
      <c r="JJU4" s="14"/>
      <c r="JJV4" s="15"/>
      <c r="JJW4" s="16"/>
      <c r="JJX4" s="17"/>
      <c r="JJY4" s="16"/>
      <c r="JJZ4" s="18"/>
      <c r="JKA4" s="16"/>
      <c r="JKB4" s="16"/>
      <c r="JKC4" s="14"/>
      <c r="JKD4" s="15"/>
      <c r="JKE4" s="16"/>
      <c r="JKF4" s="17"/>
      <c r="JKG4" s="16"/>
      <c r="JKH4" s="18"/>
      <c r="JKI4" s="16"/>
      <c r="JKJ4" s="16"/>
      <c r="JKK4" s="14"/>
      <c r="JKL4" s="15"/>
      <c r="JKM4" s="16"/>
      <c r="JKN4" s="17"/>
      <c r="JKO4" s="16"/>
      <c r="JKP4" s="18"/>
      <c r="JKQ4" s="16"/>
      <c r="JKR4" s="16"/>
      <c r="JKS4" s="14"/>
      <c r="JKT4" s="15"/>
      <c r="JKU4" s="16"/>
      <c r="JKV4" s="17"/>
      <c r="JKW4" s="16"/>
      <c r="JKX4" s="18"/>
      <c r="JKY4" s="16"/>
      <c r="JKZ4" s="16"/>
      <c r="JLA4" s="14"/>
      <c r="JLB4" s="15"/>
      <c r="JLC4" s="16"/>
      <c r="JLD4" s="17"/>
      <c r="JLE4" s="16"/>
      <c r="JLF4" s="18"/>
      <c r="JLG4" s="16"/>
      <c r="JLH4" s="16"/>
      <c r="JLI4" s="14"/>
      <c r="JLJ4" s="15"/>
      <c r="JLK4" s="16"/>
      <c r="JLL4" s="17"/>
      <c r="JLM4" s="16"/>
      <c r="JLN4" s="18"/>
      <c r="JLO4" s="16"/>
      <c r="JLP4" s="16"/>
      <c r="JLQ4" s="14"/>
      <c r="JLR4" s="15"/>
      <c r="JLS4" s="16"/>
      <c r="JLT4" s="17"/>
      <c r="JLU4" s="16"/>
      <c r="JLV4" s="18"/>
      <c r="JLW4" s="16"/>
      <c r="JLX4" s="16"/>
      <c r="JLY4" s="14"/>
      <c r="JLZ4" s="15"/>
      <c r="JMA4" s="16"/>
      <c r="JMB4" s="17"/>
      <c r="JMC4" s="16"/>
      <c r="JMD4" s="18"/>
      <c r="JME4" s="16"/>
      <c r="JMF4" s="16"/>
      <c r="JMG4" s="14"/>
      <c r="JMH4" s="15"/>
      <c r="JMI4" s="16"/>
      <c r="JMJ4" s="17"/>
      <c r="JMK4" s="16"/>
      <c r="JML4" s="18"/>
      <c r="JMM4" s="16"/>
      <c r="JMN4" s="16"/>
      <c r="JMO4" s="14"/>
      <c r="JMP4" s="15"/>
      <c r="JMQ4" s="16"/>
      <c r="JMR4" s="17"/>
      <c r="JMS4" s="16"/>
      <c r="JMT4" s="18"/>
      <c r="JMU4" s="16"/>
      <c r="JMV4" s="16"/>
      <c r="JMW4" s="14"/>
      <c r="JMX4" s="15"/>
      <c r="JMY4" s="16"/>
      <c r="JMZ4" s="17"/>
      <c r="JNA4" s="16"/>
      <c r="JNB4" s="18"/>
      <c r="JNC4" s="16"/>
      <c r="JND4" s="16"/>
      <c r="JNE4" s="14"/>
      <c r="JNF4" s="15"/>
      <c r="JNG4" s="16"/>
      <c r="JNH4" s="17"/>
      <c r="JNI4" s="16"/>
      <c r="JNJ4" s="18"/>
      <c r="JNK4" s="16"/>
      <c r="JNL4" s="16"/>
      <c r="JNM4" s="14"/>
      <c r="JNN4" s="15"/>
      <c r="JNO4" s="16"/>
      <c r="JNP4" s="17"/>
      <c r="JNQ4" s="16"/>
      <c r="JNR4" s="18"/>
      <c r="JNS4" s="16"/>
      <c r="JNT4" s="16"/>
      <c r="JNU4" s="14"/>
      <c r="JNV4" s="15"/>
      <c r="JNW4" s="16"/>
      <c r="JNX4" s="17"/>
      <c r="JNY4" s="16"/>
      <c r="JNZ4" s="18"/>
      <c r="JOA4" s="16"/>
      <c r="JOB4" s="16"/>
      <c r="JOC4" s="14"/>
      <c r="JOD4" s="15"/>
      <c r="JOE4" s="16"/>
      <c r="JOF4" s="17"/>
      <c r="JOG4" s="16"/>
      <c r="JOH4" s="18"/>
      <c r="JOI4" s="16"/>
      <c r="JOJ4" s="16"/>
      <c r="JOK4" s="14"/>
      <c r="JOL4" s="15"/>
      <c r="JOM4" s="16"/>
      <c r="JON4" s="17"/>
      <c r="JOO4" s="16"/>
      <c r="JOP4" s="18"/>
      <c r="JOQ4" s="16"/>
      <c r="JOR4" s="16"/>
      <c r="JOS4" s="14"/>
      <c r="JOT4" s="15"/>
      <c r="JOU4" s="16"/>
      <c r="JOV4" s="17"/>
      <c r="JOW4" s="16"/>
      <c r="JOX4" s="18"/>
      <c r="JOY4" s="16"/>
      <c r="JOZ4" s="16"/>
      <c r="JPA4" s="14"/>
      <c r="JPB4" s="15"/>
      <c r="JPC4" s="16"/>
      <c r="JPD4" s="17"/>
      <c r="JPE4" s="16"/>
      <c r="JPF4" s="18"/>
      <c r="JPG4" s="16"/>
      <c r="JPH4" s="16"/>
      <c r="JPI4" s="14"/>
      <c r="JPJ4" s="15"/>
      <c r="JPK4" s="16"/>
      <c r="JPL4" s="17"/>
      <c r="JPM4" s="16"/>
      <c r="JPN4" s="18"/>
      <c r="JPO4" s="16"/>
      <c r="JPP4" s="16"/>
      <c r="JPQ4" s="14"/>
      <c r="JPR4" s="15"/>
      <c r="JPS4" s="16"/>
      <c r="JPT4" s="17"/>
      <c r="JPU4" s="16"/>
      <c r="JPV4" s="18"/>
      <c r="JPW4" s="16"/>
      <c r="JPX4" s="16"/>
      <c r="JPY4" s="14"/>
      <c r="JPZ4" s="15"/>
      <c r="JQA4" s="16"/>
      <c r="JQB4" s="17"/>
      <c r="JQC4" s="16"/>
      <c r="JQD4" s="18"/>
      <c r="JQE4" s="16"/>
      <c r="JQF4" s="16"/>
      <c r="JQG4" s="14"/>
      <c r="JQH4" s="15"/>
      <c r="JQI4" s="16"/>
      <c r="JQJ4" s="17"/>
      <c r="JQK4" s="16"/>
      <c r="JQL4" s="18"/>
      <c r="JQM4" s="16"/>
      <c r="JQN4" s="16"/>
      <c r="JQO4" s="14"/>
      <c r="JQP4" s="15"/>
      <c r="JQQ4" s="16"/>
      <c r="JQR4" s="17"/>
      <c r="JQS4" s="16"/>
      <c r="JQT4" s="18"/>
      <c r="JQU4" s="16"/>
      <c r="JQV4" s="16"/>
      <c r="JQW4" s="14"/>
      <c r="JQX4" s="15"/>
      <c r="JQY4" s="16"/>
      <c r="JQZ4" s="17"/>
      <c r="JRA4" s="16"/>
      <c r="JRB4" s="18"/>
      <c r="JRC4" s="16"/>
      <c r="JRD4" s="16"/>
      <c r="JRE4" s="14"/>
      <c r="JRF4" s="15"/>
      <c r="JRG4" s="16"/>
      <c r="JRH4" s="17"/>
      <c r="JRI4" s="16"/>
      <c r="JRJ4" s="18"/>
      <c r="JRK4" s="16"/>
      <c r="JRL4" s="16"/>
      <c r="JRM4" s="14"/>
      <c r="JRN4" s="15"/>
      <c r="JRO4" s="16"/>
      <c r="JRP4" s="17"/>
      <c r="JRQ4" s="16"/>
      <c r="JRR4" s="18"/>
      <c r="JRS4" s="16"/>
      <c r="JRT4" s="16"/>
      <c r="JRU4" s="14"/>
      <c r="JRV4" s="15"/>
      <c r="JRW4" s="16"/>
      <c r="JRX4" s="17"/>
      <c r="JRY4" s="16"/>
      <c r="JRZ4" s="18"/>
      <c r="JSA4" s="16"/>
      <c r="JSB4" s="16"/>
      <c r="JSC4" s="14"/>
      <c r="JSD4" s="15"/>
      <c r="JSE4" s="16"/>
      <c r="JSF4" s="17"/>
      <c r="JSG4" s="16"/>
      <c r="JSH4" s="18"/>
      <c r="JSI4" s="16"/>
      <c r="JSJ4" s="16"/>
      <c r="JSK4" s="14"/>
      <c r="JSL4" s="15"/>
      <c r="JSM4" s="16"/>
      <c r="JSN4" s="17"/>
      <c r="JSO4" s="16"/>
      <c r="JSP4" s="18"/>
      <c r="JSQ4" s="16"/>
      <c r="JSR4" s="16"/>
      <c r="JSS4" s="14"/>
      <c r="JST4" s="15"/>
      <c r="JSU4" s="16"/>
      <c r="JSV4" s="17"/>
      <c r="JSW4" s="16"/>
      <c r="JSX4" s="18"/>
      <c r="JSY4" s="16"/>
      <c r="JSZ4" s="16"/>
      <c r="JTA4" s="14"/>
      <c r="JTB4" s="15"/>
      <c r="JTC4" s="16"/>
      <c r="JTD4" s="17"/>
      <c r="JTE4" s="16"/>
      <c r="JTF4" s="18"/>
      <c r="JTG4" s="16"/>
      <c r="JTH4" s="16"/>
      <c r="JTI4" s="14"/>
      <c r="JTJ4" s="15"/>
      <c r="JTK4" s="16"/>
      <c r="JTL4" s="17"/>
      <c r="JTM4" s="16"/>
      <c r="JTN4" s="18"/>
      <c r="JTO4" s="16"/>
      <c r="JTP4" s="16"/>
      <c r="JTQ4" s="14"/>
      <c r="JTR4" s="15"/>
      <c r="JTS4" s="16"/>
      <c r="JTT4" s="17"/>
      <c r="JTU4" s="16"/>
      <c r="JTV4" s="18"/>
      <c r="JTW4" s="16"/>
      <c r="JTX4" s="16"/>
      <c r="JTY4" s="14"/>
      <c r="JTZ4" s="15"/>
      <c r="JUA4" s="16"/>
      <c r="JUB4" s="17"/>
      <c r="JUC4" s="16"/>
      <c r="JUD4" s="18"/>
      <c r="JUE4" s="16"/>
      <c r="JUF4" s="16"/>
      <c r="JUG4" s="14"/>
      <c r="JUH4" s="15"/>
      <c r="JUI4" s="16"/>
      <c r="JUJ4" s="17"/>
      <c r="JUK4" s="16"/>
      <c r="JUL4" s="18"/>
      <c r="JUM4" s="16"/>
      <c r="JUN4" s="16"/>
      <c r="JUO4" s="14"/>
      <c r="JUP4" s="15"/>
      <c r="JUQ4" s="16"/>
      <c r="JUR4" s="17"/>
      <c r="JUS4" s="16"/>
      <c r="JUT4" s="18"/>
      <c r="JUU4" s="16"/>
      <c r="JUV4" s="16"/>
      <c r="JUW4" s="14"/>
      <c r="JUX4" s="15"/>
      <c r="JUY4" s="16"/>
      <c r="JUZ4" s="17"/>
      <c r="JVA4" s="16"/>
      <c r="JVB4" s="18"/>
      <c r="JVC4" s="16"/>
      <c r="JVD4" s="16"/>
      <c r="JVE4" s="14"/>
      <c r="JVF4" s="15"/>
      <c r="JVG4" s="16"/>
      <c r="JVH4" s="17"/>
      <c r="JVI4" s="16"/>
      <c r="JVJ4" s="18"/>
      <c r="JVK4" s="16"/>
      <c r="JVL4" s="16"/>
      <c r="JVM4" s="14"/>
      <c r="JVN4" s="15"/>
      <c r="JVO4" s="16"/>
      <c r="JVP4" s="17"/>
      <c r="JVQ4" s="16"/>
      <c r="JVR4" s="18"/>
      <c r="JVS4" s="16"/>
      <c r="JVT4" s="16"/>
      <c r="JVU4" s="14"/>
      <c r="JVV4" s="15"/>
      <c r="JVW4" s="16"/>
      <c r="JVX4" s="17"/>
      <c r="JVY4" s="16"/>
      <c r="JVZ4" s="18"/>
      <c r="JWA4" s="16"/>
      <c r="JWB4" s="16"/>
      <c r="JWC4" s="14"/>
      <c r="JWD4" s="15"/>
      <c r="JWE4" s="16"/>
      <c r="JWF4" s="17"/>
      <c r="JWG4" s="16"/>
      <c r="JWH4" s="18"/>
      <c r="JWI4" s="16"/>
      <c r="JWJ4" s="16"/>
      <c r="JWK4" s="14"/>
      <c r="JWL4" s="15"/>
      <c r="JWM4" s="16"/>
      <c r="JWN4" s="17"/>
      <c r="JWO4" s="16"/>
      <c r="JWP4" s="18"/>
      <c r="JWQ4" s="16"/>
      <c r="JWR4" s="16"/>
      <c r="JWS4" s="14"/>
      <c r="JWT4" s="15"/>
      <c r="JWU4" s="16"/>
      <c r="JWV4" s="17"/>
      <c r="JWW4" s="16"/>
      <c r="JWX4" s="18"/>
      <c r="JWY4" s="16"/>
      <c r="JWZ4" s="16"/>
      <c r="JXA4" s="14"/>
      <c r="JXB4" s="15"/>
      <c r="JXC4" s="16"/>
      <c r="JXD4" s="17"/>
      <c r="JXE4" s="16"/>
      <c r="JXF4" s="18"/>
      <c r="JXG4" s="16"/>
      <c r="JXH4" s="16"/>
      <c r="JXI4" s="14"/>
      <c r="JXJ4" s="15"/>
      <c r="JXK4" s="16"/>
      <c r="JXL4" s="17"/>
      <c r="JXM4" s="16"/>
      <c r="JXN4" s="18"/>
      <c r="JXO4" s="16"/>
      <c r="JXP4" s="16"/>
      <c r="JXQ4" s="14"/>
      <c r="JXR4" s="15"/>
      <c r="JXS4" s="16"/>
      <c r="JXT4" s="17"/>
      <c r="JXU4" s="16"/>
      <c r="JXV4" s="18"/>
      <c r="JXW4" s="16"/>
      <c r="JXX4" s="16"/>
      <c r="JXY4" s="14"/>
      <c r="JXZ4" s="15"/>
      <c r="JYA4" s="16"/>
      <c r="JYB4" s="17"/>
      <c r="JYC4" s="16"/>
      <c r="JYD4" s="18"/>
      <c r="JYE4" s="16"/>
      <c r="JYF4" s="16"/>
      <c r="JYG4" s="14"/>
      <c r="JYH4" s="15"/>
      <c r="JYI4" s="16"/>
      <c r="JYJ4" s="17"/>
      <c r="JYK4" s="16"/>
      <c r="JYL4" s="18"/>
      <c r="JYM4" s="16"/>
      <c r="JYN4" s="16"/>
      <c r="JYO4" s="14"/>
      <c r="JYP4" s="15"/>
      <c r="JYQ4" s="16"/>
      <c r="JYR4" s="17"/>
      <c r="JYS4" s="16"/>
      <c r="JYT4" s="18"/>
      <c r="JYU4" s="16"/>
      <c r="JYV4" s="16"/>
      <c r="JYW4" s="14"/>
      <c r="JYX4" s="15"/>
      <c r="JYY4" s="16"/>
      <c r="JYZ4" s="17"/>
      <c r="JZA4" s="16"/>
      <c r="JZB4" s="18"/>
      <c r="JZC4" s="16"/>
      <c r="JZD4" s="16"/>
      <c r="JZE4" s="14"/>
      <c r="JZF4" s="15"/>
      <c r="JZG4" s="16"/>
      <c r="JZH4" s="17"/>
      <c r="JZI4" s="16"/>
      <c r="JZJ4" s="18"/>
      <c r="JZK4" s="16"/>
      <c r="JZL4" s="16"/>
      <c r="JZM4" s="14"/>
      <c r="JZN4" s="15"/>
      <c r="JZO4" s="16"/>
      <c r="JZP4" s="17"/>
      <c r="JZQ4" s="16"/>
      <c r="JZR4" s="18"/>
      <c r="JZS4" s="16"/>
      <c r="JZT4" s="16"/>
      <c r="JZU4" s="14"/>
      <c r="JZV4" s="15"/>
      <c r="JZW4" s="16"/>
      <c r="JZX4" s="17"/>
      <c r="JZY4" s="16"/>
      <c r="JZZ4" s="18"/>
      <c r="KAA4" s="16"/>
      <c r="KAB4" s="16"/>
      <c r="KAC4" s="14"/>
      <c r="KAD4" s="15"/>
      <c r="KAE4" s="16"/>
      <c r="KAF4" s="17"/>
      <c r="KAG4" s="16"/>
      <c r="KAH4" s="18"/>
      <c r="KAI4" s="16"/>
      <c r="KAJ4" s="16"/>
      <c r="KAK4" s="14"/>
      <c r="KAL4" s="15"/>
      <c r="KAM4" s="16"/>
      <c r="KAN4" s="17"/>
      <c r="KAO4" s="16"/>
      <c r="KAP4" s="18"/>
      <c r="KAQ4" s="16"/>
      <c r="KAR4" s="16"/>
      <c r="KAS4" s="14"/>
      <c r="KAT4" s="15"/>
      <c r="KAU4" s="16"/>
      <c r="KAV4" s="17"/>
      <c r="KAW4" s="16"/>
      <c r="KAX4" s="18"/>
      <c r="KAY4" s="16"/>
      <c r="KAZ4" s="16"/>
      <c r="KBA4" s="14"/>
      <c r="KBB4" s="15"/>
      <c r="KBC4" s="16"/>
      <c r="KBD4" s="17"/>
      <c r="KBE4" s="16"/>
      <c r="KBF4" s="18"/>
      <c r="KBG4" s="16"/>
      <c r="KBH4" s="16"/>
      <c r="KBI4" s="14"/>
      <c r="KBJ4" s="15"/>
      <c r="KBK4" s="16"/>
      <c r="KBL4" s="17"/>
      <c r="KBM4" s="16"/>
      <c r="KBN4" s="18"/>
      <c r="KBO4" s="16"/>
      <c r="KBP4" s="16"/>
      <c r="KBQ4" s="14"/>
      <c r="KBR4" s="15"/>
      <c r="KBS4" s="16"/>
      <c r="KBT4" s="17"/>
      <c r="KBU4" s="16"/>
      <c r="KBV4" s="18"/>
      <c r="KBW4" s="16"/>
      <c r="KBX4" s="16"/>
      <c r="KBY4" s="14"/>
      <c r="KBZ4" s="15"/>
      <c r="KCA4" s="16"/>
      <c r="KCB4" s="17"/>
      <c r="KCC4" s="16"/>
      <c r="KCD4" s="18"/>
      <c r="KCE4" s="16"/>
      <c r="KCF4" s="16"/>
      <c r="KCG4" s="14"/>
      <c r="KCH4" s="15"/>
      <c r="KCI4" s="16"/>
      <c r="KCJ4" s="17"/>
      <c r="KCK4" s="16"/>
      <c r="KCL4" s="18"/>
      <c r="KCM4" s="16"/>
      <c r="KCN4" s="16"/>
      <c r="KCO4" s="14"/>
      <c r="KCP4" s="15"/>
      <c r="KCQ4" s="16"/>
      <c r="KCR4" s="17"/>
      <c r="KCS4" s="16"/>
      <c r="KCT4" s="18"/>
      <c r="KCU4" s="16"/>
      <c r="KCV4" s="16"/>
      <c r="KCW4" s="14"/>
      <c r="KCX4" s="15"/>
      <c r="KCY4" s="16"/>
      <c r="KCZ4" s="17"/>
      <c r="KDA4" s="16"/>
      <c r="KDB4" s="18"/>
      <c r="KDC4" s="16"/>
      <c r="KDD4" s="16"/>
      <c r="KDE4" s="14"/>
      <c r="KDF4" s="15"/>
      <c r="KDG4" s="16"/>
      <c r="KDH4" s="17"/>
      <c r="KDI4" s="16"/>
      <c r="KDJ4" s="18"/>
      <c r="KDK4" s="16"/>
      <c r="KDL4" s="16"/>
      <c r="KDM4" s="14"/>
      <c r="KDN4" s="15"/>
      <c r="KDO4" s="16"/>
      <c r="KDP4" s="17"/>
      <c r="KDQ4" s="16"/>
      <c r="KDR4" s="18"/>
      <c r="KDS4" s="16"/>
      <c r="KDT4" s="16"/>
      <c r="KDU4" s="14"/>
      <c r="KDV4" s="15"/>
      <c r="KDW4" s="16"/>
      <c r="KDX4" s="17"/>
      <c r="KDY4" s="16"/>
      <c r="KDZ4" s="18"/>
      <c r="KEA4" s="16"/>
      <c r="KEB4" s="16"/>
      <c r="KEC4" s="14"/>
      <c r="KED4" s="15"/>
      <c r="KEE4" s="16"/>
      <c r="KEF4" s="17"/>
      <c r="KEG4" s="16"/>
      <c r="KEH4" s="18"/>
      <c r="KEI4" s="16"/>
      <c r="KEJ4" s="16"/>
      <c r="KEK4" s="14"/>
      <c r="KEL4" s="15"/>
      <c r="KEM4" s="16"/>
      <c r="KEN4" s="17"/>
      <c r="KEO4" s="16"/>
      <c r="KEP4" s="18"/>
      <c r="KEQ4" s="16"/>
      <c r="KER4" s="16"/>
      <c r="KES4" s="14"/>
      <c r="KET4" s="15"/>
      <c r="KEU4" s="16"/>
      <c r="KEV4" s="17"/>
      <c r="KEW4" s="16"/>
      <c r="KEX4" s="18"/>
      <c r="KEY4" s="16"/>
      <c r="KEZ4" s="16"/>
      <c r="KFA4" s="14"/>
      <c r="KFB4" s="15"/>
      <c r="KFC4" s="16"/>
      <c r="KFD4" s="17"/>
      <c r="KFE4" s="16"/>
      <c r="KFF4" s="18"/>
      <c r="KFG4" s="16"/>
      <c r="KFH4" s="16"/>
      <c r="KFI4" s="14"/>
      <c r="KFJ4" s="15"/>
      <c r="KFK4" s="16"/>
      <c r="KFL4" s="17"/>
      <c r="KFM4" s="16"/>
      <c r="KFN4" s="18"/>
      <c r="KFO4" s="16"/>
      <c r="KFP4" s="16"/>
      <c r="KFQ4" s="14"/>
      <c r="KFR4" s="15"/>
      <c r="KFS4" s="16"/>
      <c r="KFT4" s="17"/>
      <c r="KFU4" s="16"/>
      <c r="KFV4" s="18"/>
      <c r="KFW4" s="16"/>
      <c r="KFX4" s="16"/>
      <c r="KFY4" s="14"/>
      <c r="KFZ4" s="15"/>
      <c r="KGA4" s="16"/>
      <c r="KGB4" s="17"/>
      <c r="KGC4" s="16"/>
      <c r="KGD4" s="18"/>
      <c r="KGE4" s="16"/>
      <c r="KGF4" s="16"/>
      <c r="KGG4" s="14"/>
      <c r="KGH4" s="15"/>
      <c r="KGI4" s="16"/>
      <c r="KGJ4" s="17"/>
      <c r="KGK4" s="16"/>
      <c r="KGL4" s="18"/>
      <c r="KGM4" s="16"/>
      <c r="KGN4" s="16"/>
      <c r="KGO4" s="14"/>
      <c r="KGP4" s="15"/>
      <c r="KGQ4" s="16"/>
      <c r="KGR4" s="17"/>
      <c r="KGS4" s="16"/>
      <c r="KGT4" s="18"/>
      <c r="KGU4" s="16"/>
      <c r="KGV4" s="16"/>
      <c r="KGW4" s="14"/>
      <c r="KGX4" s="15"/>
      <c r="KGY4" s="16"/>
      <c r="KGZ4" s="17"/>
      <c r="KHA4" s="16"/>
      <c r="KHB4" s="18"/>
      <c r="KHC4" s="16"/>
      <c r="KHD4" s="16"/>
      <c r="KHE4" s="14"/>
      <c r="KHF4" s="15"/>
      <c r="KHG4" s="16"/>
      <c r="KHH4" s="17"/>
      <c r="KHI4" s="16"/>
      <c r="KHJ4" s="18"/>
      <c r="KHK4" s="16"/>
      <c r="KHL4" s="16"/>
      <c r="KHM4" s="14"/>
      <c r="KHN4" s="15"/>
      <c r="KHO4" s="16"/>
      <c r="KHP4" s="17"/>
      <c r="KHQ4" s="16"/>
      <c r="KHR4" s="18"/>
      <c r="KHS4" s="16"/>
      <c r="KHT4" s="16"/>
      <c r="KHU4" s="14"/>
      <c r="KHV4" s="15"/>
      <c r="KHW4" s="16"/>
      <c r="KHX4" s="17"/>
      <c r="KHY4" s="16"/>
      <c r="KHZ4" s="18"/>
      <c r="KIA4" s="16"/>
      <c r="KIB4" s="16"/>
      <c r="KIC4" s="14"/>
      <c r="KID4" s="15"/>
      <c r="KIE4" s="16"/>
      <c r="KIF4" s="17"/>
      <c r="KIG4" s="16"/>
      <c r="KIH4" s="18"/>
      <c r="KII4" s="16"/>
      <c r="KIJ4" s="16"/>
      <c r="KIK4" s="14"/>
      <c r="KIL4" s="15"/>
      <c r="KIM4" s="16"/>
      <c r="KIN4" s="17"/>
      <c r="KIO4" s="16"/>
      <c r="KIP4" s="18"/>
      <c r="KIQ4" s="16"/>
      <c r="KIR4" s="16"/>
      <c r="KIS4" s="14"/>
      <c r="KIT4" s="15"/>
      <c r="KIU4" s="16"/>
      <c r="KIV4" s="17"/>
      <c r="KIW4" s="16"/>
      <c r="KIX4" s="18"/>
      <c r="KIY4" s="16"/>
      <c r="KIZ4" s="16"/>
      <c r="KJA4" s="14"/>
      <c r="KJB4" s="15"/>
      <c r="KJC4" s="16"/>
      <c r="KJD4" s="17"/>
      <c r="KJE4" s="16"/>
      <c r="KJF4" s="18"/>
      <c r="KJG4" s="16"/>
      <c r="KJH4" s="16"/>
      <c r="KJI4" s="14"/>
      <c r="KJJ4" s="15"/>
      <c r="KJK4" s="16"/>
      <c r="KJL4" s="17"/>
      <c r="KJM4" s="16"/>
      <c r="KJN4" s="18"/>
      <c r="KJO4" s="16"/>
      <c r="KJP4" s="16"/>
      <c r="KJQ4" s="14"/>
      <c r="KJR4" s="15"/>
      <c r="KJS4" s="16"/>
      <c r="KJT4" s="17"/>
      <c r="KJU4" s="16"/>
      <c r="KJV4" s="18"/>
      <c r="KJW4" s="16"/>
      <c r="KJX4" s="16"/>
      <c r="KJY4" s="14"/>
      <c r="KJZ4" s="15"/>
      <c r="KKA4" s="16"/>
      <c r="KKB4" s="17"/>
      <c r="KKC4" s="16"/>
      <c r="KKD4" s="18"/>
      <c r="KKE4" s="16"/>
      <c r="KKF4" s="16"/>
      <c r="KKG4" s="14"/>
      <c r="KKH4" s="15"/>
      <c r="KKI4" s="16"/>
      <c r="KKJ4" s="17"/>
      <c r="KKK4" s="16"/>
      <c r="KKL4" s="18"/>
      <c r="KKM4" s="16"/>
      <c r="KKN4" s="16"/>
      <c r="KKO4" s="14"/>
      <c r="KKP4" s="15"/>
      <c r="KKQ4" s="16"/>
      <c r="KKR4" s="17"/>
      <c r="KKS4" s="16"/>
      <c r="KKT4" s="18"/>
      <c r="KKU4" s="16"/>
      <c r="KKV4" s="16"/>
      <c r="KKW4" s="14"/>
      <c r="KKX4" s="15"/>
      <c r="KKY4" s="16"/>
      <c r="KKZ4" s="17"/>
      <c r="KLA4" s="16"/>
      <c r="KLB4" s="18"/>
      <c r="KLC4" s="16"/>
      <c r="KLD4" s="16"/>
      <c r="KLE4" s="14"/>
      <c r="KLF4" s="15"/>
      <c r="KLG4" s="16"/>
      <c r="KLH4" s="17"/>
      <c r="KLI4" s="16"/>
      <c r="KLJ4" s="18"/>
      <c r="KLK4" s="16"/>
      <c r="KLL4" s="16"/>
      <c r="KLM4" s="14"/>
      <c r="KLN4" s="15"/>
      <c r="KLO4" s="16"/>
      <c r="KLP4" s="17"/>
      <c r="KLQ4" s="16"/>
      <c r="KLR4" s="18"/>
      <c r="KLS4" s="16"/>
      <c r="KLT4" s="16"/>
      <c r="KLU4" s="14"/>
      <c r="KLV4" s="15"/>
      <c r="KLW4" s="16"/>
      <c r="KLX4" s="17"/>
      <c r="KLY4" s="16"/>
      <c r="KLZ4" s="18"/>
      <c r="KMA4" s="16"/>
      <c r="KMB4" s="16"/>
      <c r="KMC4" s="14"/>
      <c r="KMD4" s="15"/>
      <c r="KME4" s="16"/>
      <c r="KMF4" s="17"/>
      <c r="KMG4" s="16"/>
      <c r="KMH4" s="18"/>
      <c r="KMI4" s="16"/>
      <c r="KMJ4" s="16"/>
      <c r="KMK4" s="14"/>
      <c r="KML4" s="15"/>
      <c r="KMM4" s="16"/>
      <c r="KMN4" s="17"/>
      <c r="KMO4" s="16"/>
      <c r="KMP4" s="18"/>
      <c r="KMQ4" s="16"/>
      <c r="KMR4" s="16"/>
      <c r="KMS4" s="14"/>
      <c r="KMT4" s="15"/>
      <c r="KMU4" s="16"/>
      <c r="KMV4" s="17"/>
      <c r="KMW4" s="16"/>
      <c r="KMX4" s="18"/>
      <c r="KMY4" s="16"/>
      <c r="KMZ4" s="16"/>
      <c r="KNA4" s="14"/>
      <c r="KNB4" s="15"/>
      <c r="KNC4" s="16"/>
      <c r="KND4" s="17"/>
      <c r="KNE4" s="16"/>
      <c r="KNF4" s="18"/>
      <c r="KNG4" s="16"/>
      <c r="KNH4" s="16"/>
      <c r="KNI4" s="14"/>
      <c r="KNJ4" s="15"/>
      <c r="KNK4" s="16"/>
      <c r="KNL4" s="17"/>
      <c r="KNM4" s="16"/>
      <c r="KNN4" s="18"/>
      <c r="KNO4" s="16"/>
      <c r="KNP4" s="16"/>
      <c r="KNQ4" s="14"/>
      <c r="KNR4" s="15"/>
      <c r="KNS4" s="16"/>
      <c r="KNT4" s="17"/>
      <c r="KNU4" s="16"/>
      <c r="KNV4" s="18"/>
      <c r="KNW4" s="16"/>
      <c r="KNX4" s="16"/>
      <c r="KNY4" s="14"/>
      <c r="KNZ4" s="15"/>
      <c r="KOA4" s="16"/>
      <c r="KOB4" s="17"/>
      <c r="KOC4" s="16"/>
      <c r="KOD4" s="18"/>
      <c r="KOE4" s="16"/>
      <c r="KOF4" s="16"/>
      <c r="KOG4" s="14"/>
      <c r="KOH4" s="15"/>
      <c r="KOI4" s="16"/>
      <c r="KOJ4" s="17"/>
      <c r="KOK4" s="16"/>
      <c r="KOL4" s="18"/>
      <c r="KOM4" s="16"/>
      <c r="KON4" s="16"/>
      <c r="KOO4" s="14"/>
      <c r="KOP4" s="15"/>
      <c r="KOQ4" s="16"/>
      <c r="KOR4" s="17"/>
      <c r="KOS4" s="16"/>
      <c r="KOT4" s="18"/>
      <c r="KOU4" s="16"/>
      <c r="KOV4" s="16"/>
      <c r="KOW4" s="14"/>
      <c r="KOX4" s="15"/>
      <c r="KOY4" s="16"/>
      <c r="KOZ4" s="17"/>
      <c r="KPA4" s="16"/>
      <c r="KPB4" s="18"/>
      <c r="KPC4" s="16"/>
      <c r="KPD4" s="16"/>
      <c r="KPE4" s="14"/>
      <c r="KPF4" s="15"/>
      <c r="KPG4" s="16"/>
      <c r="KPH4" s="17"/>
      <c r="KPI4" s="16"/>
      <c r="KPJ4" s="18"/>
      <c r="KPK4" s="16"/>
      <c r="KPL4" s="16"/>
      <c r="KPM4" s="14"/>
      <c r="KPN4" s="15"/>
      <c r="KPO4" s="16"/>
      <c r="KPP4" s="17"/>
      <c r="KPQ4" s="16"/>
      <c r="KPR4" s="18"/>
      <c r="KPS4" s="16"/>
      <c r="KPT4" s="16"/>
      <c r="KPU4" s="14"/>
      <c r="KPV4" s="15"/>
      <c r="KPW4" s="16"/>
      <c r="KPX4" s="17"/>
      <c r="KPY4" s="16"/>
      <c r="KPZ4" s="18"/>
      <c r="KQA4" s="16"/>
      <c r="KQB4" s="16"/>
      <c r="KQC4" s="14"/>
      <c r="KQD4" s="15"/>
      <c r="KQE4" s="16"/>
      <c r="KQF4" s="17"/>
      <c r="KQG4" s="16"/>
      <c r="KQH4" s="18"/>
      <c r="KQI4" s="16"/>
      <c r="KQJ4" s="16"/>
      <c r="KQK4" s="14"/>
      <c r="KQL4" s="15"/>
      <c r="KQM4" s="16"/>
      <c r="KQN4" s="17"/>
      <c r="KQO4" s="16"/>
      <c r="KQP4" s="18"/>
      <c r="KQQ4" s="16"/>
      <c r="KQR4" s="16"/>
      <c r="KQS4" s="14"/>
      <c r="KQT4" s="15"/>
      <c r="KQU4" s="16"/>
      <c r="KQV4" s="17"/>
      <c r="KQW4" s="16"/>
      <c r="KQX4" s="18"/>
      <c r="KQY4" s="16"/>
      <c r="KQZ4" s="16"/>
      <c r="KRA4" s="14"/>
      <c r="KRB4" s="15"/>
      <c r="KRC4" s="16"/>
      <c r="KRD4" s="17"/>
      <c r="KRE4" s="16"/>
      <c r="KRF4" s="18"/>
      <c r="KRG4" s="16"/>
      <c r="KRH4" s="16"/>
      <c r="KRI4" s="14"/>
      <c r="KRJ4" s="15"/>
      <c r="KRK4" s="16"/>
      <c r="KRL4" s="17"/>
      <c r="KRM4" s="16"/>
      <c r="KRN4" s="18"/>
      <c r="KRO4" s="16"/>
      <c r="KRP4" s="16"/>
      <c r="KRQ4" s="14"/>
      <c r="KRR4" s="15"/>
      <c r="KRS4" s="16"/>
      <c r="KRT4" s="17"/>
      <c r="KRU4" s="16"/>
      <c r="KRV4" s="18"/>
      <c r="KRW4" s="16"/>
      <c r="KRX4" s="16"/>
      <c r="KRY4" s="14"/>
      <c r="KRZ4" s="15"/>
      <c r="KSA4" s="16"/>
      <c r="KSB4" s="17"/>
      <c r="KSC4" s="16"/>
      <c r="KSD4" s="18"/>
      <c r="KSE4" s="16"/>
      <c r="KSF4" s="16"/>
      <c r="KSG4" s="14"/>
      <c r="KSH4" s="15"/>
      <c r="KSI4" s="16"/>
      <c r="KSJ4" s="17"/>
      <c r="KSK4" s="16"/>
      <c r="KSL4" s="18"/>
      <c r="KSM4" s="16"/>
      <c r="KSN4" s="16"/>
      <c r="KSO4" s="14"/>
      <c r="KSP4" s="15"/>
      <c r="KSQ4" s="16"/>
      <c r="KSR4" s="17"/>
      <c r="KSS4" s="16"/>
      <c r="KST4" s="18"/>
      <c r="KSU4" s="16"/>
      <c r="KSV4" s="16"/>
      <c r="KSW4" s="14"/>
      <c r="KSX4" s="15"/>
      <c r="KSY4" s="16"/>
      <c r="KSZ4" s="17"/>
      <c r="KTA4" s="16"/>
      <c r="KTB4" s="18"/>
      <c r="KTC4" s="16"/>
      <c r="KTD4" s="16"/>
      <c r="KTE4" s="14"/>
      <c r="KTF4" s="15"/>
      <c r="KTG4" s="16"/>
      <c r="KTH4" s="17"/>
      <c r="KTI4" s="16"/>
      <c r="KTJ4" s="18"/>
      <c r="KTK4" s="16"/>
      <c r="KTL4" s="16"/>
      <c r="KTM4" s="14"/>
      <c r="KTN4" s="15"/>
      <c r="KTO4" s="16"/>
      <c r="KTP4" s="17"/>
      <c r="KTQ4" s="16"/>
      <c r="KTR4" s="18"/>
      <c r="KTS4" s="16"/>
      <c r="KTT4" s="16"/>
      <c r="KTU4" s="14"/>
      <c r="KTV4" s="15"/>
      <c r="KTW4" s="16"/>
      <c r="KTX4" s="17"/>
      <c r="KTY4" s="16"/>
      <c r="KTZ4" s="18"/>
      <c r="KUA4" s="16"/>
      <c r="KUB4" s="16"/>
      <c r="KUC4" s="14"/>
      <c r="KUD4" s="15"/>
      <c r="KUE4" s="16"/>
      <c r="KUF4" s="17"/>
      <c r="KUG4" s="16"/>
      <c r="KUH4" s="18"/>
      <c r="KUI4" s="16"/>
      <c r="KUJ4" s="16"/>
      <c r="KUK4" s="14"/>
      <c r="KUL4" s="15"/>
      <c r="KUM4" s="16"/>
      <c r="KUN4" s="17"/>
      <c r="KUO4" s="16"/>
      <c r="KUP4" s="18"/>
      <c r="KUQ4" s="16"/>
      <c r="KUR4" s="16"/>
      <c r="KUS4" s="14"/>
      <c r="KUT4" s="15"/>
      <c r="KUU4" s="16"/>
      <c r="KUV4" s="17"/>
      <c r="KUW4" s="16"/>
      <c r="KUX4" s="18"/>
      <c r="KUY4" s="16"/>
      <c r="KUZ4" s="16"/>
      <c r="KVA4" s="14"/>
      <c r="KVB4" s="15"/>
      <c r="KVC4" s="16"/>
      <c r="KVD4" s="17"/>
      <c r="KVE4" s="16"/>
      <c r="KVF4" s="18"/>
      <c r="KVG4" s="16"/>
      <c r="KVH4" s="16"/>
      <c r="KVI4" s="14"/>
      <c r="KVJ4" s="15"/>
      <c r="KVK4" s="16"/>
      <c r="KVL4" s="17"/>
      <c r="KVM4" s="16"/>
      <c r="KVN4" s="18"/>
      <c r="KVO4" s="16"/>
      <c r="KVP4" s="16"/>
      <c r="KVQ4" s="14"/>
      <c r="KVR4" s="15"/>
      <c r="KVS4" s="16"/>
      <c r="KVT4" s="17"/>
      <c r="KVU4" s="16"/>
      <c r="KVV4" s="18"/>
      <c r="KVW4" s="16"/>
      <c r="KVX4" s="16"/>
      <c r="KVY4" s="14"/>
      <c r="KVZ4" s="15"/>
      <c r="KWA4" s="16"/>
      <c r="KWB4" s="17"/>
      <c r="KWC4" s="16"/>
      <c r="KWD4" s="18"/>
      <c r="KWE4" s="16"/>
      <c r="KWF4" s="16"/>
      <c r="KWG4" s="14"/>
      <c r="KWH4" s="15"/>
      <c r="KWI4" s="16"/>
      <c r="KWJ4" s="17"/>
      <c r="KWK4" s="16"/>
      <c r="KWL4" s="18"/>
      <c r="KWM4" s="16"/>
      <c r="KWN4" s="16"/>
      <c r="KWO4" s="14"/>
      <c r="KWP4" s="15"/>
      <c r="KWQ4" s="16"/>
      <c r="KWR4" s="17"/>
      <c r="KWS4" s="16"/>
      <c r="KWT4" s="18"/>
      <c r="KWU4" s="16"/>
      <c r="KWV4" s="16"/>
      <c r="KWW4" s="14"/>
      <c r="KWX4" s="15"/>
      <c r="KWY4" s="16"/>
      <c r="KWZ4" s="17"/>
      <c r="KXA4" s="16"/>
      <c r="KXB4" s="18"/>
      <c r="KXC4" s="16"/>
      <c r="KXD4" s="16"/>
      <c r="KXE4" s="14"/>
      <c r="KXF4" s="15"/>
      <c r="KXG4" s="16"/>
      <c r="KXH4" s="17"/>
      <c r="KXI4" s="16"/>
      <c r="KXJ4" s="18"/>
      <c r="KXK4" s="16"/>
      <c r="KXL4" s="16"/>
      <c r="KXM4" s="14"/>
      <c r="KXN4" s="15"/>
      <c r="KXO4" s="16"/>
      <c r="KXP4" s="17"/>
      <c r="KXQ4" s="16"/>
      <c r="KXR4" s="18"/>
      <c r="KXS4" s="16"/>
      <c r="KXT4" s="16"/>
      <c r="KXU4" s="14"/>
      <c r="KXV4" s="15"/>
      <c r="KXW4" s="16"/>
      <c r="KXX4" s="17"/>
      <c r="KXY4" s="16"/>
      <c r="KXZ4" s="18"/>
      <c r="KYA4" s="16"/>
      <c r="KYB4" s="16"/>
      <c r="KYC4" s="14"/>
      <c r="KYD4" s="15"/>
      <c r="KYE4" s="16"/>
      <c r="KYF4" s="17"/>
      <c r="KYG4" s="16"/>
      <c r="KYH4" s="18"/>
      <c r="KYI4" s="16"/>
      <c r="KYJ4" s="16"/>
      <c r="KYK4" s="14"/>
      <c r="KYL4" s="15"/>
      <c r="KYM4" s="16"/>
      <c r="KYN4" s="17"/>
      <c r="KYO4" s="16"/>
      <c r="KYP4" s="18"/>
      <c r="KYQ4" s="16"/>
      <c r="KYR4" s="16"/>
      <c r="KYS4" s="14"/>
      <c r="KYT4" s="15"/>
      <c r="KYU4" s="16"/>
      <c r="KYV4" s="17"/>
      <c r="KYW4" s="16"/>
      <c r="KYX4" s="18"/>
      <c r="KYY4" s="16"/>
      <c r="KYZ4" s="16"/>
      <c r="KZA4" s="14"/>
      <c r="KZB4" s="15"/>
      <c r="KZC4" s="16"/>
      <c r="KZD4" s="17"/>
      <c r="KZE4" s="16"/>
      <c r="KZF4" s="18"/>
      <c r="KZG4" s="16"/>
      <c r="KZH4" s="16"/>
      <c r="KZI4" s="14"/>
      <c r="KZJ4" s="15"/>
      <c r="KZK4" s="16"/>
      <c r="KZL4" s="17"/>
      <c r="KZM4" s="16"/>
      <c r="KZN4" s="18"/>
      <c r="KZO4" s="16"/>
      <c r="KZP4" s="16"/>
      <c r="KZQ4" s="14"/>
      <c r="KZR4" s="15"/>
      <c r="KZS4" s="16"/>
      <c r="KZT4" s="17"/>
      <c r="KZU4" s="16"/>
      <c r="KZV4" s="18"/>
      <c r="KZW4" s="16"/>
      <c r="KZX4" s="16"/>
      <c r="KZY4" s="14"/>
      <c r="KZZ4" s="15"/>
      <c r="LAA4" s="16"/>
      <c r="LAB4" s="17"/>
      <c r="LAC4" s="16"/>
      <c r="LAD4" s="18"/>
      <c r="LAE4" s="16"/>
      <c r="LAF4" s="16"/>
      <c r="LAG4" s="14"/>
      <c r="LAH4" s="15"/>
      <c r="LAI4" s="16"/>
      <c r="LAJ4" s="17"/>
      <c r="LAK4" s="16"/>
      <c r="LAL4" s="18"/>
      <c r="LAM4" s="16"/>
      <c r="LAN4" s="16"/>
      <c r="LAO4" s="14"/>
      <c r="LAP4" s="15"/>
      <c r="LAQ4" s="16"/>
      <c r="LAR4" s="17"/>
      <c r="LAS4" s="16"/>
      <c r="LAT4" s="18"/>
      <c r="LAU4" s="16"/>
      <c r="LAV4" s="16"/>
      <c r="LAW4" s="14"/>
      <c r="LAX4" s="15"/>
      <c r="LAY4" s="16"/>
      <c r="LAZ4" s="17"/>
      <c r="LBA4" s="16"/>
      <c r="LBB4" s="18"/>
      <c r="LBC4" s="16"/>
      <c r="LBD4" s="16"/>
      <c r="LBE4" s="14"/>
      <c r="LBF4" s="15"/>
      <c r="LBG4" s="16"/>
      <c r="LBH4" s="17"/>
      <c r="LBI4" s="16"/>
      <c r="LBJ4" s="18"/>
      <c r="LBK4" s="16"/>
      <c r="LBL4" s="16"/>
      <c r="LBM4" s="14"/>
      <c r="LBN4" s="15"/>
      <c r="LBO4" s="16"/>
      <c r="LBP4" s="17"/>
      <c r="LBQ4" s="16"/>
      <c r="LBR4" s="18"/>
      <c r="LBS4" s="16"/>
      <c r="LBT4" s="16"/>
      <c r="LBU4" s="14"/>
      <c r="LBV4" s="15"/>
      <c r="LBW4" s="16"/>
      <c r="LBX4" s="17"/>
      <c r="LBY4" s="16"/>
      <c r="LBZ4" s="18"/>
      <c r="LCA4" s="16"/>
      <c r="LCB4" s="16"/>
      <c r="LCC4" s="14"/>
      <c r="LCD4" s="15"/>
      <c r="LCE4" s="16"/>
      <c r="LCF4" s="17"/>
      <c r="LCG4" s="16"/>
      <c r="LCH4" s="18"/>
      <c r="LCI4" s="16"/>
      <c r="LCJ4" s="16"/>
      <c r="LCK4" s="14"/>
      <c r="LCL4" s="15"/>
      <c r="LCM4" s="16"/>
      <c r="LCN4" s="17"/>
      <c r="LCO4" s="16"/>
      <c r="LCP4" s="18"/>
      <c r="LCQ4" s="16"/>
      <c r="LCR4" s="16"/>
      <c r="LCS4" s="14"/>
      <c r="LCT4" s="15"/>
      <c r="LCU4" s="16"/>
      <c r="LCV4" s="17"/>
      <c r="LCW4" s="16"/>
      <c r="LCX4" s="18"/>
      <c r="LCY4" s="16"/>
      <c r="LCZ4" s="16"/>
      <c r="LDA4" s="14"/>
      <c r="LDB4" s="15"/>
      <c r="LDC4" s="16"/>
      <c r="LDD4" s="17"/>
      <c r="LDE4" s="16"/>
      <c r="LDF4" s="18"/>
      <c r="LDG4" s="16"/>
      <c r="LDH4" s="16"/>
      <c r="LDI4" s="14"/>
      <c r="LDJ4" s="15"/>
      <c r="LDK4" s="16"/>
      <c r="LDL4" s="17"/>
      <c r="LDM4" s="16"/>
      <c r="LDN4" s="18"/>
      <c r="LDO4" s="16"/>
      <c r="LDP4" s="16"/>
      <c r="LDQ4" s="14"/>
      <c r="LDR4" s="15"/>
      <c r="LDS4" s="16"/>
      <c r="LDT4" s="17"/>
      <c r="LDU4" s="16"/>
      <c r="LDV4" s="18"/>
      <c r="LDW4" s="16"/>
      <c r="LDX4" s="16"/>
      <c r="LDY4" s="14"/>
      <c r="LDZ4" s="15"/>
      <c r="LEA4" s="16"/>
      <c r="LEB4" s="17"/>
      <c r="LEC4" s="16"/>
      <c r="LED4" s="18"/>
      <c r="LEE4" s="16"/>
      <c r="LEF4" s="16"/>
      <c r="LEG4" s="14"/>
      <c r="LEH4" s="15"/>
      <c r="LEI4" s="16"/>
      <c r="LEJ4" s="17"/>
      <c r="LEK4" s="16"/>
      <c r="LEL4" s="18"/>
      <c r="LEM4" s="16"/>
      <c r="LEN4" s="16"/>
      <c r="LEO4" s="14"/>
      <c r="LEP4" s="15"/>
      <c r="LEQ4" s="16"/>
      <c r="LER4" s="17"/>
      <c r="LES4" s="16"/>
      <c r="LET4" s="18"/>
      <c r="LEU4" s="16"/>
      <c r="LEV4" s="16"/>
      <c r="LEW4" s="14"/>
      <c r="LEX4" s="15"/>
      <c r="LEY4" s="16"/>
      <c r="LEZ4" s="17"/>
      <c r="LFA4" s="16"/>
      <c r="LFB4" s="18"/>
      <c r="LFC4" s="16"/>
      <c r="LFD4" s="16"/>
      <c r="LFE4" s="14"/>
      <c r="LFF4" s="15"/>
      <c r="LFG4" s="16"/>
      <c r="LFH4" s="17"/>
      <c r="LFI4" s="16"/>
      <c r="LFJ4" s="18"/>
      <c r="LFK4" s="16"/>
      <c r="LFL4" s="16"/>
      <c r="LFM4" s="14"/>
      <c r="LFN4" s="15"/>
      <c r="LFO4" s="16"/>
      <c r="LFP4" s="17"/>
      <c r="LFQ4" s="16"/>
      <c r="LFR4" s="18"/>
      <c r="LFS4" s="16"/>
      <c r="LFT4" s="16"/>
      <c r="LFU4" s="14"/>
      <c r="LFV4" s="15"/>
      <c r="LFW4" s="16"/>
      <c r="LFX4" s="17"/>
      <c r="LFY4" s="16"/>
      <c r="LFZ4" s="18"/>
      <c r="LGA4" s="16"/>
      <c r="LGB4" s="16"/>
      <c r="LGC4" s="14"/>
      <c r="LGD4" s="15"/>
      <c r="LGE4" s="16"/>
      <c r="LGF4" s="17"/>
      <c r="LGG4" s="16"/>
      <c r="LGH4" s="18"/>
      <c r="LGI4" s="16"/>
      <c r="LGJ4" s="16"/>
      <c r="LGK4" s="14"/>
      <c r="LGL4" s="15"/>
      <c r="LGM4" s="16"/>
      <c r="LGN4" s="17"/>
      <c r="LGO4" s="16"/>
      <c r="LGP4" s="18"/>
      <c r="LGQ4" s="16"/>
      <c r="LGR4" s="16"/>
      <c r="LGS4" s="14"/>
      <c r="LGT4" s="15"/>
      <c r="LGU4" s="16"/>
      <c r="LGV4" s="17"/>
      <c r="LGW4" s="16"/>
      <c r="LGX4" s="18"/>
      <c r="LGY4" s="16"/>
      <c r="LGZ4" s="16"/>
      <c r="LHA4" s="14"/>
      <c r="LHB4" s="15"/>
      <c r="LHC4" s="16"/>
      <c r="LHD4" s="17"/>
      <c r="LHE4" s="16"/>
      <c r="LHF4" s="18"/>
      <c r="LHG4" s="16"/>
      <c r="LHH4" s="16"/>
      <c r="LHI4" s="14"/>
      <c r="LHJ4" s="15"/>
      <c r="LHK4" s="16"/>
      <c r="LHL4" s="17"/>
      <c r="LHM4" s="16"/>
      <c r="LHN4" s="18"/>
      <c r="LHO4" s="16"/>
      <c r="LHP4" s="16"/>
      <c r="LHQ4" s="14"/>
      <c r="LHR4" s="15"/>
      <c r="LHS4" s="16"/>
      <c r="LHT4" s="17"/>
      <c r="LHU4" s="16"/>
      <c r="LHV4" s="18"/>
      <c r="LHW4" s="16"/>
      <c r="LHX4" s="16"/>
      <c r="LHY4" s="14"/>
      <c r="LHZ4" s="15"/>
      <c r="LIA4" s="16"/>
      <c r="LIB4" s="17"/>
      <c r="LIC4" s="16"/>
      <c r="LID4" s="18"/>
      <c r="LIE4" s="16"/>
      <c r="LIF4" s="16"/>
      <c r="LIG4" s="14"/>
      <c r="LIH4" s="15"/>
      <c r="LII4" s="16"/>
      <c r="LIJ4" s="17"/>
      <c r="LIK4" s="16"/>
      <c r="LIL4" s="18"/>
      <c r="LIM4" s="16"/>
      <c r="LIN4" s="16"/>
      <c r="LIO4" s="14"/>
      <c r="LIP4" s="15"/>
      <c r="LIQ4" s="16"/>
      <c r="LIR4" s="17"/>
      <c r="LIS4" s="16"/>
      <c r="LIT4" s="18"/>
      <c r="LIU4" s="16"/>
      <c r="LIV4" s="16"/>
      <c r="LIW4" s="14"/>
      <c r="LIX4" s="15"/>
      <c r="LIY4" s="16"/>
      <c r="LIZ4" s="17"/>
      <c r="LJA4" s="16"/>
      <c r="LJB4" s="18"/>
      <c r="LJC4" s="16"/>
      <c r="LJD4" s="16"/>
      <c r="LJE4" s="14"/>
      <c r="LJF4" s="15"/>
      <c r="LJG4" s="16"/>
      <c r="LJH4" s="17"/>
      <c r="LJI4" s="16"/>
      <c r="LJJ4" s="18"/>
      <c r="LJK4" s="16"/>
      <c r="LJL4" s="16"/>
      <c r="LJM4" s="14"/>
      <c r="LJN4" s="15"/>
      <c r="LJO4" s="16"/>
      <c r="LJP4" s="17"/>
      <c r="LJQ4" s="16"/>
      <c r="LJR4" s="18"/>
      <c r="LJS4" s="16"/>
      <c r="LJT4" s="16"/>
      <c r="LJU4" s="14"/>
      <c r="LJV4" s="15"/>
      <c r="LJW4" s="16"/>
      <c r="LJX4" s="17"/>
      <c r="LJY4" s="16"/>
      <c r="LJZ4" s="18"/>
      <c r="LKA4" s="16"/>
      <c r="LKB4" s="16"/>
      <c r="LKC4" s="14"/>
      <c r="LKD4" s="15"/>
      <c r="LKE4" s="16"/>
      <c r="LKF4" s="17"/>
      <c r="LKG4" s="16"/>
      <c r="LKH4" s="18"/>
      <c r="LKI4" s="16"/>
      <c r="LKJ4" s="16"/>
      <c r="LKK4" s="14"/>
      <c r="LKL4" s="15"/>
      <c r="LKM4" s="16"/>
      <c r="LKN4" s="17"/>
      <c r="LKO4" s="16"/>
      <c r="LKP4" s="18"/>
      <c r="LKQ4" s="16"/>
      <c r="LKR4" s="16"/>
      <c r="LKS4" s="14"/>
      <c r="LKT4" s="15"/>
      <c r="LKU4" s="16"/>
      <c r="LKV4" s="17"/>
      <c r="LKW4" s="16"/>
      <c r="LKX4" s="18"/>
      <c r="LKY4" s="16"/>
      <c r="LKZ4" s="16"/>
      <c r="LLA4" s="14"/>
      <c r="LLB4" s="15"/>
      <c r="LLC4" s="16"/>
      <c r="LLD4" s="17"/>
      <c r="LLE4" s="16"/>
      <c r="LLF4" s="18"/>
      <c r="LLG4" s="16"/>
      <c r="LLH4" s="16"/>
      <c r="LLI4" s="14"/>
      <c r="LLJ4" s="15"/>
      <c r="LLK4" s="16"/>
      <c r="LLL4" s="17"/>
      <c r="LLM4" s="16"/>
      <c r="LLN4" s="18"/>
      <c r="LLO4" s="16"/>
      <c r="LLP4" s="16"/>
      <c r="LLQ4" s="14"/>
      <c r="LLR4" s="15"/>
      <c r="LLS4" s="16"/>
      <c r="LLT4" s="17"/>
      <c r="LLU4" s="16"/>
      <c r="LLV4" s="18"/>
      <c r="LLW4" s="16"/>
      <c r="LLX4" s="16"/>
      <c r="LLY4" s="14"/>
      <c r="LLZ4" s="15"/>
      <c r="LMA4" s="16"/>
      <c r="LMB4" s="17"/>
      <c r="LMC4" s="16"/>
      <c r="LMD4" s="18"/>
      <c r="LME4" s="16"/>
      <c r="LMF4" s="16"/>
      <c r="LMG4" s="14"/>
      <c r="LMH4" s="15"/>
      <c r="LMI4" s="16"/>
      <c r="LMJ4" s="17"/>
      <c r="LMK4" s="16"/>
      <c r="LML4" s="18"/>
      <c r="LMM4" s="16"/>
      <c r="LMN4" s="16"/>
      <c r="LMO4" s="14"/>
      <c r="LMP4" s="15"/>
      <c r="LMQ4" s="16"/>
      <c r="LMR4" s="17"/>
      <c r="LMS4" s="16"/>
      <c r="LMT4" s="18"/>
      <c r="LMU4" s="16"/>
      <c r="LMV4" s="16"/>
      <c r="LMW4" s="14"/>
      <c r="LMX4" s="15"/>
      <c r="LMY4" s="16"/>
      <c r="LMZ4" s="17"/>
      <c r="LNA4" s="16"/>
      <c r="LNB4" s="18"/>
      <c r="LNC4" s="16"/>
      <c r="LND4" s="16"/>
      <c r="LNE4" s="14"/>
      <c r="LNF4" s="15"/>
      <c r="LNG4" s="16"/>
      <c r="LNH4" s="17"/>
      <c r="LNI4" s="16"/>
      <c r="LNJ4" s="18"/>
      <c r="LNK4" s="16"/>
      <c r="LNL4" s="16"/>
      <c r="LNM4" s="14"/>
      <c r="LNN4" s="15"/>
      <c r="LNO4" s="16"/>
      <c r="LNP4" s="17"/>
      <c r="LNQ4" s="16"/>
      <c r="LNR4" s="18"/>
      <c r="LNS4" s="16"/>
      <c r="LNT4" s="16"/>
      <c r="LNU4" s="14"/>
      <c r="LNV4" s="15"/>
      <c r="LNW4" s="16"/>
      <c r="LNX4" s="17"/>
      <c r="LNY4" s="16"/>
      <c r="LNZ4" s="18"/>
      <c r="LOA4" s="16"/>
      <c r="LOB4" s="16"/>
      <c r="LOC4" s="14"/>
      <c r="LOD4" s="15"/>
      <c r="LOE4" s="16"/>
      <c r="LOF4" s="17"/>
      <c r="LOG4" s="16"/>
      <c r="LOH4" s="18"/>
      <c r="LOI4" s="16"/>
      <c r="LOJ4" s="16"/>
      <c r="LOK4" s="14"/>
      <c r="LOL4" s="15"/>
      <c r="LOM4" s="16"/>
      <c r="LON4" s="17"/>
      <c r="LOO4" s="16"/>
      <c r="LOP4" s="18"/>
      <c r="LOQ4" s="16"/>
      <c r="LOR4" s="16"/>
      <c r="LOS4" s="14"/>
      <c r="LOT4" s="15"/>
      <c r="LOU4" s="16"/>
      <c r="LOV4" s="17"/>
      <c r="LOW4" s="16"/>
      <c r="LOX4" s="18"/>
      <c r="LOY4" s="16"/>
      <c r="LOZ4" s="16"/>
      <c r="LPA4" s="14"/>
      <c r="LPB4" s="15"/>
      <c r="LPC4" s="16"/>
      <c r="LPD4" s="17"/>
      <c r="LPE4" s="16"/>
      <c r="LPF4" s="18"/>
      <c r="LPG4" s="16"/>
      <c r="LPH4" s="16"/>
      <c r="LPI4" s="14"/>
      <c r="LPJ4" s="15"/>
      <c r="LPK4" s="16"/>
      <c r="LPL4" s="17"/>
      <c r="LPM4" s="16"/>
      <c r="LPN4" s="18"/>
      <c r="LPO4" s="16"/>
      <c r="LPP4" s="16"/>
      <c r="LPQ4" s="14"/>
      <c r="LPR4" s="15"/>
      <c r="LPS4" s="16"/>
      <c r="LPT4" s="17"/>
      <c r="LPU4" s="16"/>
      <c r="LPV4" s="18"/>
      <c r="LPW4" s="16"/>
      <c r="LPX4" s="16"/>
      <c r="LPY4" s="14"/>
      <c r="LPZ4" s="15"/>
      <c r="LQA4" s="16"/>
      <c r="LQB4" s="17"/>
      <c r="LQC4" s="16"/>
      <c r="LQD4" s="18"/>
      <c r="LQE4" s="16"/>
      <c r="LQF4" s="16"/>
      <c r="LQG4" s="14"/>
      <c r="LQH4" s="15"/>
      <c r="LQI4" s="16"/>
      <c r="LQJ4" s="17"/>
      <c r="LQK4" s="16"/>
      <c r="LQL4" s="18"/>
      <c r="LQM4" s="16"/>
      <c r="LQN4" s="16"/>
      <c r="LQO4" s="14"/>
      <c r="LQP4" s="15"/>
      <c r="LQQ4" s="16"/>
      <c r="LQR4" s="17"/>
      <c r="LQS4" s="16"/>
      <c r="LQT4" s="18"/>
      <c r="LQU4" s="16"/>
      <c r="LQV4" s="16"/>
      <c r="LQW4" s="14"/>
      <c r="LQX4" s="15"/>
      <c r="LQY4" s="16"/>
      <c r="LQZ4" s="17"/>
      <c r="LRA4" s="16"/>
      <c r="LRB4" s="18"/>
      <c r="LRC4" s="16"/>
      <c r="LRD4" s="16"/>
      <c r="LRE4" s="14"/>
      <c r="LRF4" s="15"/>
      <c r="LRG4" s="16"/>
      <c r="LRH4" s="17"/>
      <c r="LRI4" s="16"/>
      <c r="LRJ4" s="18"/>
      <c r="LRK4" s="16"/>
      <c r="LRL4" s="16"/>
      <c r="LRM4" s="14"/>
      <c r="LRN4" s="15"/>
      <c r="LRO4" s="16"/>
      <c r="LRP4" s="17"/>
      <c r="LRQ4" s="16"/>
      <c r="LRR4" s="18"/>
      <c r="LRS4" s="16"/>
      <c r="LRT4" s="16"/>
      <c r="LRU4" s="14"/>
      <c r="LRV4" s="15"/>
      <c r="LRW4" s="16"/>
      <c r="LRX4" s="17"/>
      <c r="LRY4" s="16"/>
      <c r="LRZ4" s="18"/>
      <c r="LSA4" s="16"/>
      <c r="LSB4" s="16"/>
      <c r="LSC4" s="14"/>
      <c r="LSD4" s="15"/>
      <c r="LSE4" s="16"/>
      <c r="LSF4" s="17"/>
      <c r="LSG4" s="16"/>
      <c r="LSH4" s="18"/>
      <c r="LSI4" s="16"/>
      <c r="LSJ4" s="16"/>
      <c r="LSK4" s="14"/>
      <c r="LSL4" s="15"/>
      <c r="LSM4" s="16"/>
      <c r="LSN4" s="17"/>
      <c r="LSO4" s="16"/>
      <c r="LSP4" s="18"/>
      <c r="LSQ4" s="16"/>
      <c r="LSR4" s="16"/>
      <c r="LSS4" s="14"/>
      <c r="LST4" s="15"/>
      <c r="LSU4" s="16"/>
      <c r="LSV4" s="17"/>
      <c r="LSW4" s="16"/>
      <c r="LSX4" s="18"/>
      <c r="LSY4" s="16"/>
      <c r="LSZ4" s="16"/>
      <c r="LTA4" s="14"/>
      <c r="LTB4" s="15"/>
      <c r="LTC4" s="16"/>
      <c r="LTD4" s="17"/>
      <c r="LTE4" s="16"/>
      <c r="LTF4" s="18"/>
      <c r="LTG4" s="16"/>
      <c r="LTH4" s="16"/>
      <c r="LTI4" s="14"/>
      <c r="LTJ4" s="15"/>
      <c r="LTK4" s="16"/>
      <c r="LTL4" s="17"/>
      <c r="LTM4" s="16"/>
      <c r="LTN4" s="18"/>
      <c r="LTO4" s="16"/>
      <c r="LTP4" s="16"/>
      <c r="LTQ4" s="14"/>
      <c r="LTR4" s="15"/>
      <c r="LTS4" s="16"/>
      <c r="LTT4" s="17"/>
      <c r="LTU4" s="16"/>
      <c r="LTV4" s="18"/>
      <c r="LTW4" s="16"/>
      <c r="LTX4" s="16"/>
      <c r="LTY4" s="14"/>
      <c r="LTZ4" s="15"/>
      <c r="LUA4" s="16"/>
      <c r="LUB4" s="17"/>
      <c r="LUC4" s="16"/>
      <c r="LUD4" s="18"/>
      <c r="LUE4" s="16"/>
      <c r="LUF4" s="16"/>
      <c r="LUG4" s="14"/>
      <c r="LUH4" s="15"/>
      <c r="LUI4" s="16"/>
      <c r="LUJ4" s="17"/>
      <c r="LUK4" s="16"/>
      <c r="LUL4" s="18"/>
      <c r="LUM4" s="16"/>
      <c r="LUN4" s="16"/>
      <c r="LUO4" s="14"/>
      <c r="LUP4" s="15"/>
      <c r="LUQ4" s="16"/>
      <c r="LUR4" s="17"/>
      <c r="LUS4" s="16"/>
      <c r="LUT4" s="18"/>
      <c r="LUU4" s="16"/>
      <c r="LUV4" s="16"/>
      <c r="LUW4" s="14"/>
      <c r="LUX4" s="15"/>
      <c r="LUY4" s="16"/>
      <c r="LUZ4" s="17"/>
      <c r="LVA4" s="16"/>
      <c r="LVB4" s="18"/>
      <c r="LVC4" s="16"/>
      <c r="LVD4" s="16"/>
      <c r="LVE4" s="14"/>
      <c r="LVF4" s="15"/>
      <c r="LVG4" s="16"/>
      <c r="LVH4" s="17"/>
      <c r="LVI4" s="16"/>
      <c r="LVJ4" s="18"/>
      <c r="LVK4" s="16"/>
      <c r="LVL4" s="16"/>
      <c r="LVM4" s="14"/>
      <c r="LVN4" s="15"/>
      <c r="LVO4" s="16"/>
      <c r="LVP4" s="17"/>
      <c r="LVQ4" s="16"/>
      <c r="LVR4" s="18"/>
      <c r="LVS4" s="16"/>
      <c r="LVT4" s="16"/>
      <c r="LVU4" s="14"/>
      <c r="LVV4" s="15"/>
      <c r="LVW4" s="16"/>
      <c r="LVX4" s="17"/>
      <c r="LVY4" s="16"/>
      <c r="LVZ4" s="18"/>
      <c r="LWA4" s="16"/>
      <c r="LWB4" s="16"/>
      <c r="LWC4" s="14"/>
      <c r="LWD4" s="15"/>
      <c r="LWE4" s="16"/>
      <c r="LWF4" s="17"/>
      <c r="LWG4" s="16"/>
      <c r="LWH4" s="18"/>
      <c r="LWI4" s="16"/>
      <c r="LWJ4" s="16"/>
      <c r="LWK4" s="14"/>
      <c r="LWL4" s="15"/>
      <c r="LWM4" s="16"/>
      <c r="LWN4" s="17"/>
      <c r="LWO4" s="16"/>
      <c r="LWP4" s="18"/>
      <c r="LWQ4" s="16"/>
      <c r="LWR4" s="16"/>
      <c r="LWS4" s="14"/>
      <c r="LWT4" s="15"/>
      <c r="LWU4" s="16"/>
      <c r="LWV4" s="17"/>
      <c r="LWW4" s="16"/>
      <c r="LWX4" s="18"/>
      <c r="LWY4" s="16"/>
      <c r="LWZ4" s="16"/>
      <c r="LXA4" s="14"/>
      <c r="LXB4" s="15"/>
      <c r="LXC4" s="16"/>
      <c r="LXD4" s="17"/>
      <c r="LXE4" s="16"/>
      <c r="LXF4" s="18"/>
      <c r="LXG4" s="16"/>
      <c r="LXH4" s="16"/>
      <c r="LXI4" s="14"/>
      <c r="LXJ4" s="15"/>
      <c r="LXK4" s="16"/>
      <c r="LXL4" s="17"/>
      <c r="LXM4" s="16"/>
      <c r="LXN4" s="18"/>
      <c r="LXO4" s="16"/>
      <c r="LXP4" s="16"/>
      <c r="LXQ4" s="14"/>
      <c r="LXR4" s="15"/>
      <c r="LXS4" s="16"/>
      <c r="LXT4" s="17"/>
      <c r="LXU4" s="16"/>
      <c r="LXV4" s="18"/>
      <c r="LXW4" s="16"/>
      <c r="LXX4" s="16"/>
      <c r="LXY4" s="14"/>
      <c r="LXZ4" s="15"/>
      <c r="LYA4" s="16"/>
      <c r="LYB4" s="17"/>
      <c r="LYC4" s="16"/>
      <c r="LYD4" s="18"/>
      <c r="LYE4" s="16"/>
      <c r="LYF4" s="16"/>
      <c r="LYG4" s="14"/>
      <c r="LYH4" s="15"/>
      <c r="LYI4" s="16"/>
      <c r="LYJ4" s="17"/>
      <c r="LYK4" s="16"/>
      <c r="LYL4" s="18"/>
      <c r="LYM4" s="16"/>
      <c r="LYN4" s="16"/>
      <c r="LYO4" s="14"/>
      <c r="LYP4" s="15"/>
      <c r="LYQ4" s="16"/>
      <c r="LYR4" s="17"/>
      <c r="LYS4" s="16"/>
      <c r="LYT4" s="18"/>
      <c r="LYU4" s="16"/>
      <c r="LYV4" s="16"/>
      <c r="LYW4" s="14"/>
      <c r="LYX4" s="15"/>
      <c r="LYY4" s="16"/>
      <c r="LYZ4" s="17"/>
      <c r="LZA4" s="16"/>
      <c r="LZB4" s="18"/>
      <c r="LZC4" s="16"/>
      <c r="LZD4" s="16"/>
      <c r="LZE4" s="14"/>
      <c r="LZF4" s="15"/>
      <c r="LZG4" s="16"/>
      <c r="LZH4" s="17"/>
      <c r="LZI4" s="16"/>
      <c r="LZJ4" s="18"/>
      <c r="LZK4" s="16"/>
      <c r="LZL4" s="16"/>
      <c r="LZM4" s="14"/>
      <c r="LZN4" s="15"/>
      <c r="LZO4" s="16"/>
      <c r="LZP4" s="17"/>
      <c r="LZQ4" s="16"/>
      <c r="LZR4" s="18"/>
      <c r="LZS4" s="16"/>
      <c r="LZT4" s="16"/>
      <c r="LZU4" s="14"/>
      <c r="LZV4" s="15"/>
      <c r="LZW4" s="16"/>
      <c r="LZX4" s="17"/>
      <c r="LZY4" s="16"/>
      <c r="LZZ4" s="18"/>
      <c r="MAA4" s="16"/>
      <c r="MAB4" s="16"/>
      <c r="MAC4" s="14"/>
      <c r="MAD4" s="15"/>
      <c r="MAE4" s="16"/>
      <c r="MAF4" s="17"/>
      <c r="MAG4" s="16"/>
      <c r="MAH4" s="18"/>
      <c r="MAI4" s="16"/>
      <c r="MAJ4" s="16"/>
      <c r="MAK4" s="14"/>
      <c r="MAL4" s="15"/>
      <c r="MAM4" s="16"/>
      <c r="MAN4" s="17"/>
      <c r="MAO4" s="16"/>
      <c r="MAP4" s="18"/>
      <c r="MAQ4" s="16"/>
      <c r="MAR4" s="16"/>
      <c r="MAS4" s="14"/>
      <c r="MAT4" s="15"/>
      <c r="MAU4" s="16"/>
      <c r="MAV4" s="17"/>
      <c r="MAW4" s="16"/>
      <c r="MAX4" s="18"/>
      <c r="MAY4" s="16"/>
      <c r="MAZ4" s="16"/>
      <c r="MBA4" s="14"/>
      <c r="MBB4" s="15"/>
      <c r="MBC4" s="16"/>
      <c r="MBD4" s="17"/>
      <c r="MBE4" s="16"/>
      <c r="MBF4" s="18"/>
      <c r="MBG4" s="16"/>
      <c r="MBH4" s="16"/>
      <c r="MBI4" s="14"/>
      <c r="MBJ4" s="15"/>
      <c r="MBK4" s="16"/>
      <c r="MBL4" s="17"/>
      <c r="MBM4" s="16"/>
      <c r="MBN4" s="18"/>
      <c r="MBO4" s="16"/>
      <c r="MBP4" s="16"/>
      <c r="MBQ4" s="14"/>
      <c r="MBR4" s="15"/>
      <c r="MBS4" s="16"/>
      <c r="MBT4" s="17"/>
      <c r="MBU4" s="16"/>
      <c r="MBV4" s="18"/>
      <c r="MBW4" s="16"/>
      <c r="MBX4" s="16"/>
      <c r="MBY4" s="14"/>
      <c r="MBZ4" s="15"/>
      <c r="MCA4" s="16"/>
      <c r="MCB4" s="17"/>
      <c r="MCC4" s="16"/>
      <c r="MCD4" s="18"/>
      <c r="MCE4" s="16"/>
      <c r="MCF4" s="16"/>
      <c r="MCG4" s="14"/>
      <c r="MCH4" s="15"/>
      <c r="MCI4" s="16"/>
      <c r="MCJ4" s="17"/>
      <c r="MCK4" s="16"/>
      <c r="MCL4" s="18"/>
      <c r="MCM4" s="16"/>
      <c r="MCN4" s="16"/>
      <c r="MCO4" s="14"/>
      <c r="MCP4" s="15"/>
      <c r="MCQ4" s="16"/>
      <c r="MCR4" s="17"/>
      <c r="MCS4" s="16"/>
      <c r="MCT4" s="18"/>
      <c r="MCU4" s="16"/>
      <c r="MCV4" s="16"/>
      <c r="MCW4" s="14"/>
      <c r="MCX4" s="15"/>
      <c r="MCY4" s="16"/>
      <c r="MCZ4" s="17"/>
      <c r="MDA4" s="16"/>
      <c r="MDB4" s="18"/>
      <c r="MDC4" s="16"/>
      <c r="MDD4" s="16"/>
      <c r="MDE4" s="14"/>
      <c r="MDF4" s="15"/>
      <c r="MDG4" s="16"/>
      <c r="MDH4" s="17"/>
      <c r="MDI4" s="16"/>
      <c r="MDJ4" s="18"/>
      <c r="MDK4" s="16"/>
      <c r="MDL4" s="16"/>
      <c r="MDM4" s="14"/>
      <c r="MDN4" s="15"/>
      <c r="MDO4" s="16"/>
      <c r="MDP4" s="17"/>
      <c r="MDQ4" s="16"/>
      <c r="MDR4" s="18"/>
      <c r="MDS4" s="16"/>
      <c r="MDT4" s="16"/>
      <c r="MDU4" s="14"/>
      <c r="MDV4" s="15"/>
      <c r="MDW4" s="16"/>
      <c r="MDX4" s="17"/>
      <c r="MDY4" s="16"/>
      <c r="MDZ4" s="18"/>
      <c r="MEA4" s="16"/>
      <c r="MEB4" s="16"/>
      <c r="MEC4" s="14"/>
      <c r="MED4" s="15"/>
      <c r="MEE4" s="16"/>
      <c r="MEF4" s="17"/>
      <c r="MEG4" s="16"/>
      <c r="MEH4" s="18"/>
      <c r="MEI4" s="16"/>
      <c r="MEJ4" s="16"/>
      <c r="MEK4" s="14"/>
      <c r="MEL4" s="15"/>
      <c r="MEM4" s="16"/>
      <c r="MEN4" s="17"/>
      <c r="MEO4" s="16"/>
      <c r="MEP4" s="18"/>
      <c r="MEQ4" s="16"/>
      <c r="MER4" s="16"/>
      <c r="MES4" s="14"/>
      <c r="MET4" s="15"/>
      <c r="MEU4" s="16"/>
      <c r="MEV4" s="17"/>
      <c r="MEW4" s="16"/>
      <c r="MEX4" s="18"/>
      <c r="MEY4" s="16"/>
      <c r="MEZ4" s="16"/>
      <c r="MFA4" s="14"/>
      <c r="MFB4" s="15"/>
      <c r="MFC4" s="16"/>
      <c r="MFD4" s="17"/>
      <c r="MFE4" s="16"/>
      <c r="MFF4" s="18"/>
      <c r="MFG4" s="16"/>
      <c r="MFH4" s="16"/>
      <c r="MFI4" s="14"/>
      <c r="MFJ4" s="15"/>
      <c r="MFK4" s="16"/>
      <c r="MFL4" s="17"/>
      <c r="MFM4" s="16"/>
      <c r="MFN4" s="18"/>
      <c r="MFO4" s="16"/>
      <c r="MFP4" s="16"/>
      <c r="MFQ4" s="14"/>
      <c r="MFR4" s="15"/>
      <c r="MFS4" s="16"/>
      <c r="MFT4" s="17"/>
      <c r="MFU4" s="16"/>
      <c r="MFV4" s="18"/>
      <c r="MFW4" s="16"/>
      <c r="MFX4" s="16"/>
      <c r="MFY4" s="14"/>
      <c r="MFZ4" s="15"/>
      <c r="MGA4" s="16"/>
      <c r="MGB4" s="17"/>
      <c r="MGC4" s="16"/>
      <c r="MGD4" s="18"/>
      <c r="MGE4" s="16"/>
      <c r="MGF4" s="16"/>
      <c r="MGG4" s="14"/>
      <c r="MGH4" s="15"/>
      <c r="MGI4" s="16"/>
      <c r="MGJ4" s="17"/>
      <c r="MGK4" s="16"/>
      <c r="MGL4" s="18"/>
      <c r="MGM4" s="16"/>
      <c r="MGN4" s="16"/>
      <c r="MGO4" s="14"/>
      <c r="MGP4" s="15"/>
      <c r="MGQ4" s="16"/>
      <c r="MGR4" s="17"/>
      <c r="MGS4" s="16"/>
      <c r="MGT4" s="18"/>
      <c r="MGU4" s="16"/>
      <c r="MGV4" s="16"/>
      <c r="MGW4" s="14"/>
      <c r="MGX4" s="15"/>
      <c r="MGY4" s="16"/>
      <c r="MGZ4" s="17"/>
      <c r="MHA4" s="16"/>
      <c r="MHB4" s="18"/>
      <c r="MHC4" s="16"/>
      <c r="MHD4" s="16"/>
      <c r="MHE4" s="14"/>
      <c r="MHF4" s="15"/>
      <c r="MHG4" s="16"/>
      <c r="MHH4" s="17"/>
      <c r="MHI4" s="16"/>
      <c r="MHJ4" s="18"/>
      <c r="MHK4" s="16"/>
      <c r="MHL4" s="16"/>
      <c r="MHM4" s="14"/>
      <c r="MHN4" s="15"/>
      <c r="MHO4" s="16"/>
      <c r="MHP4" s="17"/>
      <c r="MHQ4" s="16"/>
      <c r="MHR4" s="18"/>
      <c r="MHS4" s="16"/>
      <c r="MHT4" s="16"/>
      <c r="MHU4" s="14"/>
      <c r="MHV4" s="15"/>
      <c r="MHW4" s="16"/>
      <c r="MHX4" s="17"/>
      <c r="MHY4" s="16"/>
      <c r="MHZ4" s="18"/>
      <c r="MIA4" s="16"/>
      <c r="MIB4" s="16"/>
      <c r="MIC4" s="14"/>
      <c r="MID4" s="15"/>
      <c r="MIE4" s="16"/>
      <c r="MIF4" s="17"/>
      <c r="MIG4" s="16"/>
      <c r="MIH4" s="18"/>
      <c r="MII4" s="16"/>
      <c r="MIJ4" s="16"/>
      <c r="MIK4" s="14"/>
      <c r="MIL4" s="15"/>
      <c r="MIM4" s="16"/>
      <c r="MIN4" s="17"/>
      <c r="MIO4" s="16"/>
      <c r="MIP4" s="18"/>
      <c r="MIQ4" s="16"/>
      <c r="MIR4" s="16"/>
      <c r="MIS4" s="14"/>
      <c r="MIT4" s="15"/>
      <c r="MIU4" s="16"/>
      <c r="MIV4" s="17"/>
      <c r="MIW4" s="16"/>
      <c r="MIX4" s="18"/>
      <c r="MIY4" s="16"/>
      <c r="MIZ4" s="16"/>
      <c r="MJA4" s="14"/>
      <c r="MJB4" s="15"/>
      <c r="MJC4" s="16"/>
      <c r="MJD4" s="17"/>
      <c r="MJE4" s="16"/>
      <c r="MJF4" s="18"/>
      <c r="MJG4" s="16"/>
      <c r="MJH4" s="16"/>
      <c r="MJI4" s="14"/>
      <c r="MJJ4" s="15"/>
      <c r="MJK4" s="16"/>
      <c r="MJL4" s="17"/>
      <c r="MJM4" s="16"/>
      <c r="MJN4" s="18"/>
      <c r="MJO4" s="16"/>
      <c r="MJP4" s="16"/>
      <c r="MJQ4" s="14"/>
      <c r="MJR4" s="15"/>
      <c r="MJS4" s="16"/>
      <c r="MJT4" s="17"/>
      <c r="MJU4" s="16"/>
      <c r="MJV4" s="18"/>
      <c r="MJW4" s="16"/>
      <c r="MJX4" s="16"/>
      <c r="MJY4" s="14"/>
      <c r="MJZ4" s="15"/>
      <c r="MKA4" s="16"/>
      <c r="MKB4" s="17"/>
      <c r="MKC4" s="16"/>
      <c r="MKD4" s="18"/>
      <c r="MKE4" s="16"/>
      <c r="MKF4" s="16"/>
      <c r="MKG4" s="14"/>
      <c r="MKH4" s="15"/>
      <c r="MKI4" s="16"/>
      <c r="MKJ4" s="17"/>
      <c r="MKK4" s="16"/>
      <c r="MKL4" s="18"/>
      <c r="MKM4" s="16"/>
      <c r="MKN4" s="16"/>
      <c r="MKO4" s="14"/>
      <c r="MKP4" s="15"/>
      <c r="MKQ4" s="16"/>
      <c r="MKR4" s="17"/>
      <c r="MKS4" s="16"/>
      <c r="MKT4" s="18"/>
      <c r="MKU4" s="16"/>
      <c r="MKV4" s="16"/>
      <c r="MKW4" s="14"/>
      <c r="MKX4" s="15"/>
      <c r="MKY4" s="16"/>
      <c r="MKZ4" s="17"/>
      <c r="MLA4" s="16"/>
      <c r="MLB4" s="18"/>
      <c r="MLC4" s="16"/>
      <c r="MLD4" s="16"/>
      <c r="MLE4" s="14"/>
      <c r="MLF4" s="15"/>
      <c r="MLG4" s="16"/>
      <c r="MLH4" s="17"/>
      <c r="MLI4" s="16"/>
      <c r="MLJ4" s="18"/>
      <c r="MLK4" s="16"/>
      <c r="MLL4" s="16"/>
      <c r="MLM4" s="14"/>
      <c r="MLN4" s="15"/>
      <c r="MLO4" s="16"/>
      <c r="MLP4" s="17"/>
      <c r="MLQ4" s="16"/>
      <c r="MLR4" s="18"/>
      <c r="MLS4" s="16"/>
      <c r="MLT4" s="16"/>
      <c r="MLU4" s="14"/>
      <c r="MLV4" s="15"/>
      <c r="MLW4" s="16"/>
      <c r="MLX4" s="17"/>
      <c r="MLY4" s="16"/>
      <c r="MLZ4" s="18"/>
      <c r="MMA4" s="16"/>
      <c r="MMB4" s="16"/>
      <c r="MMC4" s="14"/>
      <c r="MMD4" s="15"/>
      <c r="MME4" s="16"/>
      <c r="MMF4" s="17"/>
      <c r="MMG4" s="16"/>
      <c r="MMH4" s="18"/>
      <c r="MMI4" s="16"/>
      <c r="MMJ4" s="16"/>
      <c r="MMK4" s="14"/>
      <c r="MML4" s="15"/>
      <c r="MMM4" s="16"/>
      <c r="MMN4" s="17"/>
      <c r="MMO4" s="16"/>
      <c r="MMP4" s="18"/>
      <c r="MMQ4" s="16"/>
      <c r="MMR4" s="16"/>
      <c r="MMS4" s="14"/>
      <c r="MMT4" s="15"/>
      <c r="MMU4" s="16"/>
      <c r="MMV4" s="17"/>
      <c r="MMW4" s="16"/>
      <c r="MMX4" s="18"/>
      <c r="MMY4" s="16"/>
      <c r="MMZ4" s="16"/>
      <c r="MNA4" s="14"/>
      <c r="MNB4" s="15"/>
      <c r="MNC4" s="16"/>
      <c r="MND4" s="17"/>
      <c r="MNE4" s="16"/>
      <c r="MNF4" s="18"/>
      <c r="MNG4" s="16"/>
      <c r="MNH4" s="16"/>
      <c r="MNI4" s="14"/>
      <c r="MNJ4" s="15"/>
      <c r="MNK4" s="16"/>
      <c r="MNL4" s="17"/>
      <c r="MNM4" s="16"/>
      <c r="MNN4" s="18"/>
      <c r="MNO4" s="16"/>
      <c r="MNP4" s="16"/>
      <c r="MNQ4" s="14"/>
      <c r="MNR4" s="15"/>
      <c r="MNS4" s="16"/>
      <c r="MNT4" s="17"/>
      <c r="MNU4" s="16"/>
      <c r="MNV4" s="18"/>
      <c r="MNW4" s="16"/>
      <c r="MNX4" s="16"/>
      <c r="MNY4" s="14"/>
      <c r="MNZ4" s="15"/>
      <c r="MOA4" s="16"/>
      <c r="MOB4" s="17"/>
      <c r="MOC4" s="16"/>
      <c r="MOD4" s="18"/>
      <c r="MOE4" s="16"/>
      <c r="MOF4" s="16"/>
      <c r="MOG4" s="14"/>
      <c r="MOH4" s="15"/>
      <c r="MOI4" s="16"/>
      <c r="MOJ4" s="17"/>
      <c r="MOK4" s="16"/>
      <c r="MOL4" s="18"/>
      <c r="MOM4" s="16"/>
      <c r="MON4" s="16"/>
      <c r="MOO4" s="14"/>
      <c r="MOP4" s="15"/>
      <c r="MOQ4" s="16"/>
      <c r="MOR4" s="17"/>
      <c r="MOS4" s="16"/>
      <c r="MOT4" s="18"/>
      <c r="MOU4" s="16"/>
      <c r="MOV4" s="16"/>
      <c r="MOW4" s="14"/>
      <c r="MOX4" s="15"/>
      <c r="MOY4" s="16"/>
      <c r="MOZ4" s="17"/>
      <c r="MPA4" s="16"/>
      <c r="MPB4" s="18"/>
      <c r="MPC4" s="16"/>
      <c r="MPD4" s="16"/>
      <c r="MPE4" s="14"/>
      <c r="MPF4" s="15"/>
      <c r="MPG4" s="16"/>
      <c r="MPH4" s="17"/>
      <c r="MPI4" s="16"/>
      <c r="MPJ4" s="18"/>
      <c r="MPK4" s="16"/>
      <c r="MPL4" s="16"/>
      <c r="MPM4" s="14"/>
      <c r="MPN4" s="15"/>
      <c r="MPO4" s="16"/>
      <c r="MPP4" s="17"/>
      <c r="MPQ4" s="16"/>
      <c r="MPR4" s="18"/>
      <c r="MPS4" s="16"/>
      <c r="MPT4" s="16"/>
      <c r="MPU4" s="14"/>
      <c r="MPV4" s="15"/>
      <c r="MPW4" s="16"/>
      <c r="MPX4" s="17"/>
      <c r="MPY4" s="16"/>
      <c r="MPZ4" s="18"/>
      <c r="MQA4" s="16"/>
      <c r="MQB4" s="16"/>
      <c r="MQC4" s="14"/>
      <c r="MQD4" s="15"/>
      <c r="MQE4" s="16"/>
      <c r="MQF4" s="17"/>
      <c r="MQG4" s="16"/>
      <c r="MQH4" s="18"/>
      <c r="MQI4" s="16"/>
      <c r="MQJ4" s="16"/>
      <c r="MQK4" s="14"/>
      <c r="MQL4" s="15"/>
      <c r="MQM4" s="16"/>
      <c r="MQN4" s="17"/>
      <c r="MQO4" s="16"/>
      <c r="MQP4" s="18"/>
      <c r="MQQ4" s="16"/>
      <c r="MQR4" s="16"/>
      <c r="MQS4" s="14"/>
      <c r="MQT4" s="15"/>
      <c r="MQU4" s="16"/>
      <c r="MQV4" s="17"/>
      <c r="MQW4" s="16"/>
      <c r="MQX4" s="18"/>
      <c r="MQY4" s="16"/>
      <c r="MQZ4" s="16"/>
      <c r="MRA4" s="14"/>
      <c r="MRB4" s="15"/>
      <c r="MRC4" s="16"/>
      <c r="MRD4" s="17"/>
      <c r="MRE4" s="16"/>
      <c r="MRF4" s="18"/>
      <c r="MRG4" s="16"/>
      <c r="MRH4" s="16"/>
      <c r="MRI4" s="14"/>
      <c r="MRJ4" s="15"/>
      <c r="MRK4" s="16"/>
      <c r="MRL4" s="17"/>
      <c r="MRM4" s="16"/>
      <c r="MRN4" s="18"/>
      <c r="MRO4" s="16"/>
      <c r="MRP4" s="16"/>
      <c r="MRQ4" s="14"/>
      <c r="MRR4" s="15"/>
      <c r="MRS4" s="16"/>
      <c r="MRT4" s="17"/>
      <c r="MRU4" s="16"/>
      <c r="MRV4" s="18"/>
      <c r="MRW4" s="16"/>
      <c r="MRX4" s="16"/>
      <c r="MRY4" s="14"/>
      <c r="MRZ4" s="15"/>
      <c r="MSA4" s="16"/>
      <c r="MSB4" s="17"/>
      <c r="MSC4" s="16"/>
      <c r="MSD4" s="18"/>
      <c r="MSE4" s="16"/>
      <c r="MSF4" s="16"/>
      <c r="MSG4" s="14"/>
      <c r="MSH4" s="15"/>
      <c r="MSI4" s="16"/>
      <c r="MSJ4" s="17"/>
      <c r="MSK4" s="16"/>
      <c r="MSL4" s="18"/>
      <c r="MSM4" s="16"/>
      <c r="MSN4" s="16"/>
      <c r="MSO4" s="14"/>
      <c r="MSP4" s="15"/>
      <c r="MSQ4" s="16"/>
      <c r="MSR4" s="17"/>
      <c r="MSS4" s="16"/>
      <c r="MST4" s="18"/>
      <c r="MSU4" s="16"/>
      <c r="MSV4" s="16"/>
      <c r="MSW4" s="14"/>
      <c r="MSX4" s="15"/>
      <c r="MSY4" s="16"/>
      <c r="MSZ4" s="17"/>
      <c r="MTA4" s="16"/>
      <c r="MTB4" s="18"/>
      <c r="MTC4" s="16"/>
      <c r="MTD4" s="16"/>
      <c r="MTE4" s="14"/>
      <c r="MTF4" s="15"/>
      <c r="MTG4" s="16"/>
      <c r="MTH4" s="17"/>
      <c r="MTI4" s="16"/>
      <c r="MTJ4" s="18"/>
      <c r="MTK4" s="16"/>
      <c r="MTL4" s="16"/>
      <c r="MTM4" s="14"/>
      <c r="MTN4" s="15"/>
      <c r="MTO4" s="16"/>
      <c r="MTP4" s="17"/>
      <c r="MTQ4" s="16"/>
      <c r="MTR4" s="18"/>
      <c r="MTS4" s="16"/>
      <c r="MTT4" s="16"/>
      <c r="MTU4" s="14"/>
      <c r="MTV4" s="15"/>
      <c r="MTW4" s="16"/>
      <c r="MTX4" s="17"/>
      <c r="MTY4" s="16"/>
      <c r="MTZ4" s="18"/>
      <c r="MUA4" s="16"/>
      <c r="MUB4" s="16"/>
      <c r="MUC4" s="14"/>
      <c r="MUD4" s="15"/>
      <c r="MUE4" s="16"/>
      <c r="MUF4" s="17"/>
      <c r="MUG4" s="16"/>
      <c r="MUH4" s="18"/>
      <c r="MUI4" s="16"/>
      <c r="MUJ4" s="16"/>
      <c r="MUK4" s="14"/>
      <c r="MUL4" s="15"/>
      <c r="MUM4" s="16"/>
      <c r="MUN4" s="17"/>
      <c r="MUO4" s="16"/>
      <c r="MUP4" s="18"/>
      <c r="MUQ4" s="16"/>
      <c r="MUR4" s="16"/>
      <c r="MUS4" s="14"/>
      <c r="MUT4" s="15"/>
      <c r="MUU4" s="16"/>
      <c r="MUV4" s="17"/>
      <c r="MUW4" s="16"/>
      <c r="MUX4" s="18"/>
      <c r="MUY4" s="16"/>
      <c r="MUZ4" s="16"/>
      <c r="MVA4" s="14"/>
      <c r="MVB4" s="15"/>
      <c r="MVC4" s="16"/>
      <c r="MVD4" s="17"/>
      <c r="MVE4" s="16"/>
      <c r="MVF4" s="18"/>
      <c r="MVG4" s="16"/>
      <c r="MVH4" s="16"/>
      <c r="MVI4" s="14"/>
      <c r="MVJ4" s="15"/>
      <c r="MVK4" s="16"/>
      <c r="MVL4" s="17"/>
      <c r="MVM4" s="16"/>
      <c r="MVN4" s="18"/>
      <c r="MVO4" s="16"/>
      <c r="MVP4" s="16"/>
      <c r="MVQ4" s="14"/>
      <c r="MVR4" s="15"/>
      <c r="MVS4" s="16"/>
      <c r="MVT4" s="17"/>
      <c r="MVU4" s="16"/>
      <c r="MVV4" s="18"/>
      <c r="MVW4" s="16"/>
      <c r="MVX4" s="16"/>
      <c r="MVY4" s="14"/>
      <c r="MVZ4" s="15"/>
      <c r="MWA4" s="16"/>
      <c r="MWB4" s="17"/>
      <c r="MWC4" s="16"/>
      <c r="MWD4" s="18"/>
      <c r="MWE4" s="16"/>
      <c r="MWF4" s="16"/>
      <c r="MWG4" s="14"/>
      <c r="MWH4" s="15"/>
      <c r="MWI4" s="16"/>
      <c r="MWJ4" s="17"/>
      <c r="MWK4" s="16"/>
      <c r="MWL4" s="18"/>
      <c r="MWM4" s="16"/>
      <c r="MWN4" s="16"/>
      <c r="MWO4" s="14"/>
      <c r="MWP4" s="15"/>
      <c r="MWQ4" s="16"/>
      <c r="MWR4" s="17"/>
      <c r="MWS4" s="16"/>
      <c r="MWT4" s="18"/>
      <c r="MWU4" s="16"/>
      <c r="MWV4" s="16"/>
      <c r="MWW4" s="14"/>
      <c r="MWX4" s="15"/>
      <c r="MWY4" s="16"/>
      <c r="MWZ4" s="17"/>
      <c r="MXA4" s="16"/>
      <c r="MXB4" s="18"/>
      <c r="MXC4" s="16"/>
      <c r="MXD4" s="16"/>
      <c r="MXE4" s="14"/>
      <c r="MXF4" s="15"/>
      <c r="MXG4" s="16"/>
      <c r="MXH4" s="17"/>
      <c r="MXI4" s="16"/>
      <c r="MXJ4" s="18"/>
      <c r="MXK4" s="16"/>
      <c r="MXL4" s="16"/>
      <c r="MXM4" s="14"/>
      <c r="MXN4" s="15"/>
      <c r="MXO4" s="16"/>
      <c r="MXP4" s="17"/>
      <c r="MXQ4" s="16"/>
      <c r="MXR4" s="18"/>
      <c r="MXS4" s="16"/>
      <c r="MXT4" s="16"/>
      <c r="MXU4" s="14"/>
      <c r="MXV4" s="15"/>
      <c r="MXW4" s="16"/>
      <c r="MXX4" s="17"/>
      <c r="MXY4" s="16"/>
      <c r="MXZ4" s="18"/>
      <c r="MYA4" s="16"/>
      <c r="MYB4" s="16"/>
      <c r="MYC4" s="14"/>
      <c r="MYD4" s="15"/>
      <c r="MYE4" s="16"/>
      <c r="MYF4" s="17"/>
      <c r="MYG4" s="16"/>
      <c r="MYH4" s="18"/>
      <c r="MYI4" s="16"/>
      <c r="MYJ4" s="16"/>
      <c r="MYK4" s="14"/>
      <c r="MYL4" s="15"/>
      <c r="MYM4" s="16"/>
      <c r="MYN4" s="17"/>
      <c r="MYO4" s="16"/>
      <c r="MYP4" s="18"/>
      <c r="MYQ4" s="16"/>
      <c r="MYR4" s="16"/>
      <c r="MYS4" s="14"/>
      <c r="MYT4" s="15"/>
      <c r="MYU4" s="16"/>
      <c r="MYV4" s="17"/>
      <c r="MYW4" s="16"/>
      <c r="MYX4" s="18"/>
      <c r="MYY4" s="16"/>
      <c r="MYZ4" s="16"/>
      <c r="MZA4" s="14"/>
      <c r="MZB4" s="15"/>
      <c r="MZC4" s="16"/>
      <c r="MZD4" s="17"/>
      <c r="MZE4" s="16"/>
      <c r="MZF4" s="18"/>
      <c r="MZG4" s="16"/>
      <c r="MZH4" s="16"/>
      <c r="MZI4" s="14"/>
      <c r="MZJ4" s="15"/>
      <c r="MZK4" s="16"/>
      <c r="MZL4" s="17"/>
      <c r="MZM4" s="16"/>
      <c r="MZN4" s="18"/>
      <c r="MZO4" s="16"/>
      <c r="MZP4" s="16"/>
      <c r="MZQ4" s="14"/>
      <c r="MZR4" s="15"/>
      <c r="MZS4" s="16"/>
      <c r="MZT4" s="17"/>
      <c r="MZU4" s="16"/>
      <c r="MZV4" s="18"/>
      <c r="MZW4" s="16"/>
      <c r="MZX4" s="16"/>
      <c r="MZY4" s="14"/>
      <c r="MZZ4" s="15"/>
      <c r="NAA4" s="16"/>
      <c r="NAB4" s="17"/>
      <c r="NAC4" s="16"/>
      <c r="NAD4" s="18"/>
      <c r="NAE4" s="16"/>
      <c r="NAF4" s="16"/>
      <c r="NAG4" s="14"/>
      <c r="NAH4" s="15"/>
      <c r="NAI4" s="16"/>
      <c r="NAJ4" s="17"/>
      <c r="NAK4" s="16"/>
      <c r="NAL4" s="18"/>
      <c r="NAM4" s="16"/>
      <c r="NAN4" s="16"/>
      <c r="NAO4" s="14"/>
      <c r="NAP4" s="15"/>
      <c r="NAQ4" s="16"/>
      <c r="NAR4" s="17"/>
      <c r="NAS4" s="16"/>
      <c r="NAT4" s="18"/>
      <c r="NAU4" s="16"/>
      <c r="NAV4" s="16"/>
      <c r="NAW4" s="14"/>
      <c r="NAX4" s="15"/>
      <c r="NAY4" s="16"/>
      <c r="NAZ4" s="17"/>
      <c r="NBA4" s="16"/>
      <c r="NBB4" s="18"/>
      <c r="NBC4" s="16"/>
      <c r="NBD4" s="16"/>
      <c r="NBE4" s="14"/>
      <c r="NBF4" s="15"/>
      <c r="NBG4" s="16"/>
      <c r="NBH4" s="17"/>
      <c r="NBI4" s="16"/>
      <c r="NBJ4" s="18"/>
      <c r="NBK4" s="16"/>
      <c r="NBL4" s="16"/>
      <c r="NBM4" s="14"/>
      <c r="NBN4" s="15"/>
      <c r="NBO4" s="16"/>
      <c r="NBP4" s="17"/>
      <c r="NBQ4" s="16"/>
      <c r="NBR4" s="18"/>
      <c r="NBS4" s="16"/>
      <c r="NBT4" s="16"/>
      <c r="NBU4" s="14"/>
      <c r="NBV4" s="15"/>
      <c r="NBW4" s="16"/>
      <c r="NBX4" s="17"/>
      <c r="NBY4" s="16"/>
      <c r="NBZ4" s="18"/>
      <c r="NCA4" s="16"/>
      <c r="NCB4" s="16"/>
      <c r="NCC4" s="14"/>
      <c r="NCD4" s="15"/>
      <c r="NCE4" s="16"/>
      <c r="NCF4" s="17"/>
      <c r="NCG4" s="16"/>
      <c r="NCH4" s="18"/>
      <c r="NCI4" s="16"/>
      <c r="NCJ4" s="16"/>
      <c r="NCK4" s="14"/>
      <c r="NCL4" s="15"/>
      <c r="NCM4" s="16"/>
      <c r="NCN4" s="17"/>
      <c r="NCO4" s="16"/>
      <c r="NCP4" s="18"/>
      <c r="NCQ4" s="16"/>
      <c r="NCR4" s="16"/>
      <c r="NCS4" s="14"/>
      <c r="NCT4" s="15"/>
      <c r="NCU4" s="16"/>
      <c r="NCV4" s="17"/>
      <c r="NCW4" s="16"/>
      <c r="NCX4" s="18"/>
      <c r="NCY4" s="16"/>
      <c r="NCZ4" s="16"/>
      <c r="NDA4" s="14"/>
      <c r="NDB4" s="15"/>
      <c r="NDC4" s="16"/>
      <c r="NDD4" s="17"/>
      <c r="NDE4" s="16"/>
      <c r="NDF4" s="18"/>
      <c r="NDG4" s="16"/>
      <c r="NDH4" s="16"/>
      <c r="NDI4" s="14"/>
      <c r="NDJ4" s="15"/>
      <c r="NDK4" s="16"/>
      <c r="NDL4" s="17"/>
      <c r="NDM4" s="16"/>
      <c r="NDN4" s="18"/>
      <c r="NDO4" s="16"/>
      <c r="NDP4" s="16"/>
      <c r="NDQ4" s="14"/>
      <c r="NDR4" s="15"/>
      <c r="NDS4" s="16"/>
      <c r="NDT4" s="17"/>
      <c r="NDU4" s="16"/>
      <c r="NDV4" s="18"/>
      <c r="NDW4" s="16"/>
      <c r="NDX4" s="16"/>
      <c r="NDY4" s="14"/>
      <c r="NDZ4" s="15"/>
      <c r="NEA4" s="16"/>
      <c r="NEB4" s="17"/>
      <c r="NEC4" s="16"/>
      <c r="NED4" s="18"/>
      <c r="NEE4" s="16"/>
      <c r="NEF4" s="16"/>
      <c r="NEG4" s="14"/>
      <c r="NEH4" s="15"/>
      <c r="NEI4" s="16"/>
      <c r="NEJ4" s="17"/>
      <c r="NEK4" s="16"/>
      <c r="NEL4" s="18"/>
      <c r="NEM4" s="16"/>
      <c r="NEN4" s="16"/>
      <c r="NEO4" s="14"/>
      <c r="NEP4" s="15"/>
      <c r="NEQ4" s="16"/>
      <c r="NER4" s="17"/>
      <c r="NES4" s="16"/>
      <c r="NET4" s="18"/>
      <c r="NEU4" s="16"/>
      <c r="NEV4" s="16"/>
      <c r="NEW4" s="14"/>
      <c r="NEX4" s="15"/>
      <c r="NEY4" s="16"/>
      <c r="NEZ4" s="17"/>
      <c r="NFA4" s="16"/>
      <c r="NFB4" s="18"/>
      <c r="NFC4" s="16"/>
      <c r="NFD4" s="16"/>
      <c r="NFE4" s="14"/>
      <c r="NFF4" s="15"/>
      <c r="NFG4" s="16"/>
      <c r="NFH4" s="17"/>
      <c r="NFI4" s="16"/>
      <c r="NFJ4" s="18"/>
      <c r="NFK4" s="16"/>
      <c r="NFL4" s="16"/>
      <c r="NFM4" s="14"/>
      <c r="NFN4" s="15"/>
      <c r="NFO4" s="16"/>
      <c r="NFP4" s="17"/>
      <c r="NFQ4" s="16"/>
      <c r="NFR4" s="18"/>
      <c r="NFS4" s="16"/>
      <c r="NFT4" s="16"/>
      <c r="NFU4" s="14"/>
      <c r="NFV4" s="15"/>
      <c r="NFW4" s="16"/>
      <c r="NFX4" s="17"/>
      <c r="NFY4" s="16"/>
      <c r="NFZ4" s="18"/>
      <c r="NGA4" s="16"/>
      <c r="NGB4" s="16"/>
      <c r="NGC4" s="14"/>
      <c r="NGD4" s="15"/>
      <c r="NGE4" s="16"/>
      <c r="NGF4" s="17"/>
      <c r="NGG4" s="16"/>
      <c r="NGH4" s="18"/>
      <c r="NGI4" s="16"/>
      <c r="NGJ4" s="16"/>
      <c r="NGK4" s="14"/>
      <c r="NGL4" s="15"/>
      <c r="NGM4" s="16"/>
      <c r="NGN4" s="17"/>
      <c r="NGO4" s="16"/>
      <c r="NGP4" s="18"/>
      <c r="NGQ4" s="16"/>
      <c r="NGR4" s="16"/>
      <c r="NGS4" s="14"/>
      <c r="NGT4" s="15"/>
      <c r="NGU4" s="16"/>
      <c r="NGV4" s="17"/>
      <c r="NGW4" s="16"/>
      <c r="NGX4" s="18"/>
      <c r="NGY4" s="16"/>
      <c r="NGZ4" s="16"/>
      <c r="NHA4" s="14"/>
      <c r="NHB4" s="15"/>
      <c r="NHC4" s="16"/>
      <c r="NHD4" s="17"/>
      <c r="NHE4" s="16"/>
      <c r="NHF4" s="18"/>
      <c r="NHG4" s="16"/>
      <c r="NHH4" s="16"/>
      <c r="NHI4" s="14"/>
      <c r="NHJ4" s="15"/>
      <c r="NHK4" s="16"/>
      <c r="NHL4" s="17"/>
      <c r="NHM4" s="16"/>
      <c r="NHN4" s="18"/>
      <c r="NHO4" s="16"/>
      <c r="NHP4" s="16"/>
      <c r="NHQ4" s="14"/>
      <c r="NHR4" s="15"/>
      <c r="NHS4" s="16"/>
      <c r="NHT4" s="17"/>
      <c r="NHU4" s="16"/>
      <c r="NHV4" s="18"/>
      <c r="NHW4" s="16"/>
      <c r="NHX4" s="16"/>
      <c r="NHY4" s="14"/>
      <c r="NHZ4" s="15"/>
      <c r="NIA4" s="16"/>
      <c r="NIB4" s="17"/>
      <c r="NIC4" s="16"/>
      <c r="NID4" s="18"/>
      <c r="NIE4" s="16"/>
      <c r="NIF4" s="16"/>
      <c r="NIG4" s="14"/>
      <c r="NIH4" s="15"/>
      <c r="NII4" s="16"/>
      <c r="NIJ4" s="17"/>
      <c r="NIK4" s="16"/>
      <c r="NIL4" s="18"/>
      <c r="NIM4" s="16"/>
      <c r="NIN4" s="16"/>
      <c r="NIO4" s="14"/>
      <c r="NIP4" s="15"/>
      <c r="NIQ4" s="16"/>
      <c r="NIR4" s="17"/>
      <c r="NIS4" s="16"/>
      <c r="NIT4" s="18"/>
      <c r="NIU4" s="16"/>
      <c r="NIV4" s="16"/>
      <c r="NIW4" s="14"/>
      <c r="NIX4" s="15"/>
      <c r="NIY4" s="16"/>
      <c r="NIZ4" s="17"/>
      <c r="NJA4" s="16"/>
      <c r="NJB4" s="18"/>
      <c r="NJC4" s="16"/>
      <c r="NJD4" s="16"/>
      <c r="NJE4" s="14"/>
      <c r="NJF4" s="15"/>
      <c r="NJG4" s="16"/>
      <c r="NJH4" s="17"/>
      <c r="NJI4" s="16"/>
      <c r="NJJ4" s="18"/>
      <c r="NJK4" s="16"/>
      <c r="NJL4" s="16"/>
      <c r="NJM4" s="14"/>
      <c r="NJN4" s="15"/>
      <c r="NJO4" s="16"/>
      <c r="NJP4" s="17"/>
      <c r="NJQ4" s="16"/>
      <c r="NJR4" s="18"/>
      <c r="NJS4" s="16"/>
      <c r="NJT4" s="16"/>
      <c r="NJU4" s="14"/>
      <c r="NJV4" s="15"/>
      <c r="NJW4" s="16"/>
      <c r="NJX4" s="17"/>
      <c r="NJY4" s="16"/>
      <c r="NJZ4" s="18"/>
      <c r="NKA4" s="16"/>
      <c r="NKB4" s="16"/>
      <c r="NKC4" s="14"/>
      <c r="NKD4" s="15"/>
      <c r="NKE4" s="16"/>
      <c r="NKF4" s="17"/>
      <c r="NKG4" s="16"/>
      <c r="NKH4" s="18"/>
      <c r="NKI4" s="16"/>
      <c r="NKJ4" s="16"/>
      <c r="NKK4" s="14"/>
      <c r="NKL4" s="15"/>
      <c r="NKM4" s="16"/>
      <c r="NKN4" s="17"/>
      <c r="NKO4" s="16"/>
      <c r="NKP4" s="18"/>
      <c r="NKQ4" s="16"/>
      <c r="NKR4" s="16"/>
      <c r="NKS4" s="14"/>
      <c r="NKT4" s="15"/>
      <c r="NKU4" s="16"/>
      <c r="NKV4" s="17"/>
      <c r="NKW4" s="16"/>
      <c r="NKX4" s="18"/>
      <c r="NKY4" s="16"/>
      <c r="NKZ4" s="16"/>
      <c r="NLA4" s="14"/>
      <c r="NLB4" s="15"/>
      <c r="NLC4" s="16"/>
      <c r="NLD4" s="17"/>
      <c r="NLE4" s="16"/>
      <c r="NLF4" s="18"/>
      <c r="NLG4" s="16"/>
      <c r="NLH4" s="16"/>
      <c r="NLI4" s="14"/>
      <c r="NLJ4" s="15"/>
      <c r="NLK4" s="16"/>
      <c r="NLL4" s="17"/>
      <c r="NLM4" s="16"/>
      <c r="NLN4" s="18"/>
      <c r="NLO4" s="16"/>
      <c r="NLP4" s="16"/>
      <c r="NLQ4" s="14"/>
      <c r="NLR4" s="15"/>
      <c r="NLS4" s="16"/>
      <c r="NLT4" s="17"/>
      <c r="NLU4" s="16"/>
      <c r="NLV4" s="18"/>
      <c r="NLW4" s="16"/>
      <c r="NLX4" s="16"/>
      <c r="NLY4" s="14"/>
      <c r="NLZ4" s="15"/>
      <c r="NMA4" s="16"/>
      <c r="NMB4" s="17"/>
      <c r="NMC4" s="16"/>
      <c r="NMD4" s="18"/>
      <c r="NME4" s="16"/>
      <c r="NMF4" s="16"/>
      <c r="NMG4" s="14"/>
      <c r="NMH4" s="15"/>
      <c r="NMI4" s="16"/>
      <c r="NMJ4" s="17"/>
      <c r="NMK4" s="16"/>
      <c r="NML4" s="18"/>
      <c r="NMM4" s="16"/>
      <c r="NMN4" s="16"/>
      <c r="NMO4" s="14"/>
      <c r="NMP4" s="15"/>
      <c r="NMQ4" s="16"/>
      <c r="NMR4" s="17"/>
      <c r="NMS4" s="16"/>
      <c r="NMT4" s="18"/>
      <c r="NMU4" s="16"/>
      <c r="NMV4" s="16"/>
      <c r="NMW4" s="14"/>
      <c r="NMX4" s="15"/>
      <c r="NMY4" s="16"/>
      <c r="NMZ4" s="17"/>
      <c r="NNA4" s="16"/>
      <c r="NNB4" s="18"/>
      <c r="NNC4" s="16"/>
      <c r="NND4" s="16"/>
      <c r="NNE4" s="14"/>
      <c r="NNF4" s="15"/>
      <c r="NNG4" s="16"/>
      <c r="NNH4" s="17"/>
      <c r="NNI4" s="16"/>
      <c r="NNJ4" s="18"/>
      <c r="NNK4" s="16"/>
      <c r="NNL4" s="16"/>
      <c r="NNM4" s="14"/>
      <c r="NNN4" s="15"/>
      <c r="NNO4" s="16"/>
      <c r="NNP4" s="17"/>
      <c r="NNQ4" s="16"/>
      <c r="NNR4" s="18"/>
      <c r="NNS4" s="16"/>
      <c r="NNT4" s="16"/>
      <c r="NNU4" s="14"/>
      <c r="NNV4" s="15"/>
      <c r="NNW4" s="16"/>
      <c r="NNX4" s="17"/>
      <c r="NNY4" s="16"/>
      <c r="NNZ4" s="18"/>
      <c r="NOA4" s="16"/>
      <c r="NOB4" s="16"/>
      <c r="NOC4" s="14"/>
      <c r="NOD4" s="15"/>
      <c r="NOE4" s="16"/>
      <c r="NOF4" s="17"/>
      <c r="NOG4" s="16"/>
      <c r="NOH4" s="18"/>
      <c r="NOI4" s="16"/>
      <c r="NOJ4" s="16"/>
      <c r="NOK4" s="14"/>
      <c r="NOL4" s="15"/>
      <c r="NOM4" s="16"/>
      <c r="NON4" s="17"/>
      <c r="NOO4" s="16"/>
      <c r="NOP4" s="18"/>
      <c r="NOQ4" s="16"/>
      <c r="NOR4" s="16"/>
      <c r="NOS4" s="14"/>
      <c r="NOT4" s="15"/>
      <c r="NOU4" s="16"/>
      <c r="NOV4" s="17"/>
      <c r="NOW4" s="16"/>
      <c r="NOX4" s="18"/>
      <c r="NOY4" s="16"/>
      <c r="NOZ4" s="16"/>
      <c r="NPA4" s="14"/>
      <c r="NPB4" s="15"/>
      <c r="NPC4" s="16"/>
      <c r="NPD4" s="17"/>
      <c r="NPE4" s="16"/>
      <c r="NPF4" s="18"/>
      <c r="NPG4" s="16"/>
      <c r="NPH4" s="16"/>
      <c r="NPI4" s="14"/>
      <c r="NPJ4" s="15"/>
      <c r="NPK4" s="16"/>
      <c r="NPL4" s="17"/>
      <c r="NPM4" s="16"/>
      <c r="NPN4" s="18"/>
      <c r="NPO4" s="16"/>
      <c r="NPP4" s="16"/>
      <c r="NPQ4" s="14"/>
      <c r="NPR4" s="15"/>
      <c r="NPS4" s="16"/>
      <c r="NPT4" s="17"/>
      <c r="NPU4" s="16"/>
      <c r="NPV4" s="18"/>
      <c r="NPW4" s="16"/>
      <c r="NPX4" s="16"/>
      <c r="NPY4" s="14"/>
      <c r="NPZ4" s="15"/>
      <c r="NQA4" s="16"/>
      <c r="NQB4" s="17"/>
      <c r="NQC4" s="16"/>
      <c r="NQD4" s="18"/>
      <c r="NQE4" s="16"/>
      <c r="NQF4" s="16"/>
      <c r="NQG4" s="14"/>
      <c r="NQH4" s="15"/>
      <c r="NQI4" s="16"/>
      <c r="NQJ4" s="17"/>
      <c r="NQK4" s="16"/>
      <c r="NQL4" s="18"/>
      <c r="NQM4" s="16"/>
      <c r="NQN4" s="16"/>
      <c r="NQO4" s="14"/>
      <c r="NQP4" s="15"/>
      <c r="NQQ4" s="16"/>
      <c r="NQR4" s="17"/>
      <c r="NQS4" s="16"/>
      <c r="NQT4" s="18"/>
      <c r="NQU4" s="16"/>
      <c r="NQV4" s="16"/>
      <c r="NQW4" s="14"/>
      <c r="NQX4" s="15"/>
      <c r="NQY4" s="16"/>
      <c r="NQZ4" s="17"/>
      <c r="NRA4" s="16"/>
      <c r="NRB4" s="18"/>
      <c r="NRC4" s="16"/>
      <c r="NRD4" s="16"/>
      <c r="NRE4" s="14"/>
      <c r="NRF4" s="15"/>
      <c r="NRG4" s="16"/>
      <c r="NRH4" s="17"/>
      <c r="NRI4" s="16"/>
      <c r="NRJ4" s="18"/>
      <c r="NRK4" s="16"/>
      <c r="NRL4" s="16"/>
      <c r="NRM4" s="14"/>
      <c r="NRN4" s="15"/>
      <c r="NRO4" s="16"/>
      <c r="NRP4" s="17"/>
      <c r="NRQ4" s="16"/>
      <c r="NRR4" s="18"/>
      <c r="NRS4" s="16"/>
      <c r="NRT4" s="16"/>
      <c r="NRU4" s="14"/>
      <c r="NRV4" s="15"/>
      <c r="NRW4" s="16"/>
      <c r="NRX4" s="17"/>
      <c r="NRY4" s="16"/>
      <c r="NRZ4" s="18"/>
      <c r="NSA4" s="16"/>
      <c r="NSB4" s="16"/>
      <c r="NSC4" s="14"/>
      <c r="NSD4" s="15"/>
      <c r="NSE4" s="16"/>
      <c r="NSF4" s="17"/>
      <c r="NSG4" s="16"/>
      <c r="NSH4" s="18"/>
      <c r="NSI4" s="16"/>
      <c r="NSJ4" s="16"/>
      <c r="NSK4" s="14"/>
      <c r="NSL4" s="15"/>
      <c r="NSM4" s="16"/>
      <c r="NSN4" s="17"/>
      <c r="NSO4" s="16"/>
      <c r="NSP4" s="18"/>
      <c r="NSQ4" s="16"/>
      <c r="NSR4" s="16"/>
      <c r="NSS4" s="14"/>
      <c r="NST4" s="15"/>
      <c r="NSU4" s="16"/>
      <c r="NSV4" s="17"/>
      <c r="NSW4" s="16"/>
      <c r="NSX4" s="18"/>
      <c r="NSY4" s="16"/>
      <c r="NSZ4" s="16"/>
      <c r="NTA4" s="14"/>
      <c r="NTB4" s="15"/>
      <c r="NTC4" s="16"/>
      <c r="NTD4" s="17"/>
      <c r="NTE4" s="16"/>
      <c r="NTF4" s="18"/>
      <c r="NTG4" s="16"/>
      <c r="NTH4" s="16"/>
      <c r="NTI4" s="14"/>
      <c r="NTJ4" s="15"/>
      <c r="NTK4" s="16"/>
      <c r="NTL4" s="17"/>
      <c r="NTM4" s="16"/>
      <c r="NTN4" s="18"/>
      <c r="NTO4" s="16"/>
      <c r="NTP4" s="16"/>
      <c r="NTQ4" s="14"/>
      <c r="NTR4" s="15"/>
      <c r="NTS4" s="16"/>
      <c r="NTT4" s="17"/>
      <c r="NTU4" s="16"/>
      <c r="NTV4" s="18"/>
      <c r="NTW4" s="16"/>
      <c r="NTX4" s="16"/>
      <c r="NTY4" s="14"/>
      <c r="NTZ4" s="15"/>
      <c r="NUA4" s="16"/>
      <c r="NUB4" s="17"/>
      <c r="NUC4" s="16"/>
      <c r="NUD4" s="18"/>
      <c r="NUE4" s="16"/>
      <c r="NUF4" s="16"/>
      <c r="NUG4" s="14"/>
      <c r="NUH4" s="15"/>
      <c r="NUI4" s="16"/>
      <c r="NUJ4" s="17"/>
      <c r="NUK4" s="16"/>
      <c r="NUL4" s="18"/>
      <c r="NUM4" s="16"/>
      <c r="NUN4" s="16"/>
      <c r="NUO4" s="14"/>
      <c r="NUP4" s="15"/>
      <c r="NUQ4" s="16"/>
      <c r="NUR4" s="17"/>
      <c r="NUS4" s="16"/>
      <c r="NUT4" s="18"/>
      <c r="NUU4" s="16"/>
      <c r="NUV4" s="16"/>
      <c r="NUW4" s="14"/>
      <c r="NUX4" s="15"/>
      <c r="NUY4" s="16"/>
      <c r="NUZ4" s="17"/>
      <c r="NVA4" s="16"/>
      <c r="NVB4" s="18"/>
      <c r="NVC4" s="16"/>
      <c r="NVD4" s="16"/>
      <c r="NVE4" s="14"/>
      <c r="NVF4" s="15"/>
      <c r="NVG4" s="16"/>
      <c r="NVH4" s="17"/>
      <c r="NVI4" s="16"/>
      <c r="NVJ4" s="18"/>
      <c r="NVK4" s="16"/>
      <c r="NVL4" s="16"/>
      <c r="NVM4" s="14"/>
      <c r="NVN4" s="15"/>
      <c r="NVO4" s="16"/>
      <c r="NVP4" s="17"/>
      <c r="NVQ4" s="16"/>
      <c r="NVR4" s="18"/>
      <c r="NVS4" s="16"/>
      <c r="NVT4" s="16"/>
      <c r="NVU4" s="14"/>
      <c r="NVV4" s="15"/>
      <c r="NVW4" s="16"/>
      <c r="NVX4" s="17"/>
      <c r="NVY4" s="16"/>
      <c r="NVZ4" s="18"/>
      <c r="NWA4" s="16"/>
      <c r="NWB4" s="16"/>
      <c r="NWC4" s="14"/>
      <c r="NWD4" s="15"/>
      <c r="NWE4" s="16"/>
      <c r="NWF4" s="17"/>
      <c r="NWG4" s="16"/>
      <c r="NWH4" s="18"/>
      <c r="NWI4" s="16"/>
      <c r="NWJ4" s="16"/>
      <c r="NWK4" s="14"/>
      <c r="NWL4" s="15"/>
      <c r="NWM4" s="16"/>
      <c r="NWN4" s="17"/>
      <c r="NWO4" s="16"/>
      <c r="NWP4" s="18"/>
      <c r="NWQ4" s="16"/>
      <c r="NWR4" s="16"/>
      <c r="NWS4" s="14"/>
      <c r="NWT4" s="15"/>
      <c r="NWU4" s="16"/>
      <c r="NWV4" s="17"/>
      <c r="NWW4" s="16"/>
      <c r="NWX4" s="18"/>
      <c r="NWY4" s="16"/>
      <c r="NWZ4" s="16"/>
      <c r="NXA4" s="14"/>
      <c r="NXB4" s="15"/>
      <c r="NXC4" s="16"/>
      <c r="NXD4" s="17"/>
      <c r="NXE4" s="16"/>
      <c r="NXF4" s="18"/>
      <c r="NXG4" s="16"/>
      <c r="NXH4" s="16"/>
      <c r="NXI4" s="14"/>
      <c r="NXJ4" s="15"/>
      <c r="NXK4" s="16"/>
      <c r="NXL4" s="17"/>
      <c r="NXM4" s="16"/>
      <c r="NXN4" s="18"/>
      <c r="NXO4" s="16"/>
      <c r="NXP4" s="16"/>
      <c r="NXQ4" s="14"/>
      <c r="NXR4" s="15"/>
      <c r="NXS4" s="16"/>
      <c r="NXT4" s="17"/>
      <c r="NXU4" s="16"/>
      <c r="NXV4" s="18"/>
      <c r="NXW4" s="16"/>
      <c r="NXX4" s="16"/>
      <c r="NXY4" s="14"/>
      <c r="NXZ4" s="15"/>
      <c r="NYA4" s="16"/>
      <c r="NYB4" s="17"/>
      <c r="NYC4" s="16"/>
      <c r="NYD4" s="18"/>
      <c r="NYE4" s="16"/>
      <c r="NYF4" s="16"/>
      <c r="NYG4" s="14"/>
      <c r="NYH4" s="15"/>
      <c r="NYI4" s="16"/>
      <c r="NYJ4" s="17"/>
      <c r="NYK4" s="16"/>
      <c r="NYL4" s="18"/>
      <c r="NYM4" s="16"/>
      <c r="NYN4" s="16"/>
      <c r="NYO4" s="14"/>
      <c r="NYP4" s="15"/>
      <c r="NYQ4" s="16"/>
      <c r="NYR4" s="17"/>
      <c r="NYS4" s="16"/>
      <c r="NYT4" s="18"/>
      <c r="NYU4" s="16"/>
      <c r="NYV4" s="16"/>
      <c r="NYW4" s="14"/>
      <c r="NYX4" s="15"/>
      <c r="NYY4" s="16"/>
      <c r="NYZ4" s="17"/>
      <c r="NZA4" s="16"/>
      <c r="NZB4" s="18"/>
      <c r="NZC4" s="16"/>
      <c r="NZD4" s="16"/>
      <c r="NZE4" s="14"/>
      <c r="NZF4" s="15"/>
      <c r="NZG4" s="16"/>
      <c r="NZH4" s="17"/>
      <c r="NZI4" s="16"/>
      <c r="NZJ4" s="18"/>
      <c r="NZK4" s="16"/>
      <c r="NZL4" s="16"/>
      <c r="NZM4" s="14"/>
      <c r="NZN4" s="15"/>
      <c r="NZO4" s="16"/>
      <c r="NZP4" s="17"/>
      <c r="NZQ4" s="16"/>
      <c r="NZR4" s="18"/>
      <c r="NZS4" s="16"/>
      <c r="NZT4" s="16"/>
      <c r="NZU4" s="14"/>
      <c r="NZV4" s="15"/>
      <c r="NZW4" s="16"/>
      <c r="NZX4" s="17"/>
      <c r="NZY4" s="16"/>
      <c r="NZZ4" s="18"/>
      <c r="OAA4" s="16"/>
      <c r="OAB4" s="16"/>
      <c r="OAC4" s="14"/>
      <c r="OAD4" s="15"/>
      <c r="OAE4" s="16"/>
      <c r="OAF4" s="17"/>
      <c r="OAG4" s="16"/>
      <c r="OAH4" s="18"/>
      <c r="OAI4" s="16"/>
      <c r="OAJ4" s="16"/>
      <c r="OAK4" s="14"/>
      <c r="OAL4" s="15"/>
      <c r="OAM4" s="16"/>
      <c r="OAN4" s="17"/>
      <c r="OAO4" s="16"/>
      <c r="OAP4" s="18"/>
      <c r="OAQ4" s="16"/>
      <c r="OAR4" s="16"/>
      <c r="OAS4" s="14"/>
      <c r="OAT4" s="15"/>
      <c r="OAU4" s="16"/>
      <c r="OAV4" s="17"/>
      <c r="OAW4" s="16"/>
      <c r="OAX4" s="18"/>
      <c r="OAY4" s="16"/>
      <c r="OAZ4" s="16"/>
      <c r="OBA4" s="14"/>
      <c r="OBB4" s="15"/>
      <c r="OBC4" s="16"/>
      <c r="OBD4" s="17"/>
      <c r="OBE4" s="16"/>
      <c r="OBF4" s="18"/>
      <c r="OBG4" s="16"/>
      <c r="OBH4" s="16"/>
      <c r="OBI4" s="14"/>
      <c r="OBJ4" s="15"/>
      <c r="OBK4" s="16"/>
      <c r="OBL4" s="17"/>
      <c r="OBM4" s="16"/>
      <c r="OBN4" s="18"/>
      <c r="OBO4" s="16"/>
      <c r="OBP4" s="16"/>
      <c r="OBQ4" s="14"/>
      <c r="OBR4" s="15"/>
      <c r="OBS4" s="16"/>
      <c r="OBT4" s="17"/>
      <c r="OBU4" s="16"/>
      <c r="OBV4" s="18"/>
      <c r="OBW4" s="16"/>
      <c r="OBX4" s="16"/>
      <c r="OBY4" s="14"/>
      <c r="OBZ4" s="15"/>
      <c r="OCA4" s="16"/>
      <c r="OCB4" s="17"/>
      <c r="OCC4" s="16"/>
      <c r="OCD4" s="18"/>
      <c r="OCE4" s="16"/>
      <c r="OCF4" s="16"/>
      <c r="OCG4" s="14"/>
      <c r="OCH4" s="15"/>
      <c r="OCI4" s="16"/>
      <c r="OCJ4" s="17"/>
      <c r="OCK4" s="16"/>
      <c r="OCL4" s="18"/>
      <c r="OCM4" s="16"/>
      <c r="OCN4" s="16"/>
      <c r="OCO4" s="14"/>
      <c r="OCP4" s="15"/>
      <c r="OCQ4" s="16"/>
      <c r="OCR4" s="17"/>
      <c r="OCS4" s="16"/>
      <c r="OCT4" s="18"/>
      <c r="OCU4" s="16"/>
      <c r="OCV4" s="16"/>
      <c r="OCW4" s="14"/>
      <c r="OCX4" s="15"/>
      <c r="OCY4" s="16"/>
      <c r="OCZ4" s="17"/>
      <c r="ODA4" s="16"/>
      <c r="ODB4" s="18"/>
      <c r="ODC4" s="16"/>
      <c r="ODD4" s="16"/>
      <c r="ODE4" s="14"/>
      <c r="ODF4" s="15"/>
      <c r="ODG4" s="16"/>
      <c r="ODH4" s="17"/>
      <c r="ODI4" s="16"/>
      <c r="ODJ4" s="18"/>
      <c r="ODK4" s="16"/>
      <c r="ODL4" s="16"/>
      <c r="ODM4" s="14"/>
      <c r="ODN4" s="15"/>
      <c r="ODO4" s="16"/>
      <c r="ODP4" s="17"/>
      <c r="ODQ4" s="16"/>
      <c r="ODR4" s="18"/>
      <c r="ODS4" s="16"/>
      <c r="ODT4" s="16"/>
      <c r="ODU4" s="14"/>
      <c r="ODV4" s="15"/>
      <c r="ODW4" s="16"/>
      <c r="ODX4" s="17"/>
      <c r="ODY4" s="16"/>
      <c r="ODZ4" s="18"/>
      <c r="OEA4" s="16"/>
      <c r="OEB4" s="16"/>
      <c r="OEC4" s="14"/>
      <c r="OED4" s="15"/>
      <c r="OEE4" s="16"/>
      <c r="OEF4" s="17"/>
      <c r="OEG4" s="16"/>
      <c r="OEH4" s="18"/>
      <c r="OEI4" s="16"/>
      <c r="OEJ4" s="16"/>
      <c r="OEK4" s="14"/>
      <c r="OEL4" s="15"/>
      <c r="OEM4" s="16"/>
      <c r="OEN4" s="17"/>
      <c r="OEO4" s="16"/>
      <c r="OEP4" s="18"/>
      <c r="OEQ4" s="16"/>
      <c r="OER4" s="16"/>
      <c r="OES4" s="14"/>
      <c r="OET4" s="15"/>
      <c r="OEU4" s="16"/>
      <c r="OEV4" s="17"/>
      <c r="OEW4" s="16"/>
      <c r="OEX4" s="18"/>
      <c r="OEY4" s="16"/>
      <c r="OEZ4" s="16"/>
      <c r="OFA4" s="14"/>
      <c r="OFB4" s="15"/>
      <c r="OFC4" s="16"/>
      <c r="OFD4" s="17"/>
      <c r="OFE4" s="16"/>
      <c r="OFF4" s="18"/>
      <c r="OFG4" s="16"/>
      <c r="OFH4" s="16"/>
      <c r="OFI4" s="14"/>
      <c r="OFJ4" s="15"/>
      <c r="OFK4" s="16"/>
      <c r="OFL4" s="17"/>
      <c r="OFM4" s="16"/>
      <c r="OFN4" s="18"/>
      <c r="OFO4" s="16"/>
      <c r="OFP4" s="16"/>
      <c r="OFQ4" s="14"/>
      <c r="OFR4" s="15"/>
      <c r="OFS4" s="16"/>
      <c r="OFT4" s="17"/>
      <c r="OFU4" s="16"/>
      <c r="OFV4" s="18"/>
      <c r="OFW4" s="16"/>
      <c r="OFX4" s="16"/>
      <c r="OFY4" s="14"/>
      <c r="OFZ4" s="15"/>
      <c r="OGA4" s="16"/>
      <c r="OGB4" s="17"/>
      <c r="OGC4" s="16"/>
      <c r="OGD4" s="18"/>
      <c r="OGE4" s="16"/>
      <c r="OGF4" s="16"/>
      <c r="OGG4" s="14"/>
      <c r="OGH4" s="15"/>
      <c r="OGI4" s="16"/>
      <c r="OGJ4" s="17"/>
      <c r="OGK4" s="16"/>
      <c r="OGL4" s="18"/>
      <c r="OGM4" s="16"/>
      <c r="OGN4" s="16"/>
      <c r="OGO4" s="14"/>
      <c r="OGP4" s="15"/>
      <c r="OGQ4" s="16"/>
      <c r="OGR4" s="17"/>
      <c r="OGS4" s="16"/>
      <c r="OGT4" s="18"/>
      <c r="OGU4" s="16"/>
      <c r="OGV4" s="16"/>
      <c r="OGW4" s="14"/>
      <c r="OGX4" s="15"/>
      <c r="OGY4" s="16"/>
      <c r="OGZ4" s="17"/>
      <c r="OHA4" s="16"/>
      <c r="OHB4" s="18"/>
      <c r="OHC4" s="16"/>
      <c r="OHD4" s="16"/>
      <c r="OHE4" s="14"/>
      <c r="OHF4" s="15"/>
      <c r="OHG4" s="16"/>
      <c r="OHH4" s="17"/>
      <c r="OHI4" s="16"/>
      <c r="OHJ4" s="18"/>
      <c r="OHK4" s="16"/>
      <c r="OHL4" s="16"/>
      <c r="OHM4" s="14"/>
      <c r="OHN4" s="15"/>
      <c r="OHO4" s="16"/>
      <c r="OHP4" s="17"/>
      <c r="OHQ4" s="16"/>
      <c r="OHR4" s="18"/>
      <c r="OHS4" s="16"/>
      <c r="OHT4" s="16"/>
      <c r="OHU4" s="14"/>
      <c r="OHV4" s="15"/>
      <c r="OHW4" s="16"/>
      <c r="OHX4" s="17"/>
      <c r="OHY4" s="16"/>
      <c r="OHZ4" s="18"/>
      <c r="OIA4" s="16"/>
      <c r="OIB4" s="16"/>
      <c r="OIC4" s="14"/>
      <c r="OID4" s="15"/>
      <c r="OIE4" s="16"/>
      <c r="OIF4" s="17"/>
      <c r="OIG4" s="16"/>
      <c r="OIH4" s="18"/>
      <c r="OII4" s="16"/>
      <c r="OIJ4" s="16"/>
      <c r="OIK4" s="14"/>
      <c r="OIL4" s="15"/>
      <c r="OIM4" s="16"/>
      <c r="OIN4" s="17"/>
      <c r="OIO4" s="16"/>
      <c r="OIP4" s="18"/>
      <c r="OIQ4" s="16"/>
      <c r="OIR4" s="16"/>
      <c r="OIS4" s="14"/>
      <c r="OIT4" s="15"/>
      <c r="OIU4" s="16"/>
      <c r="OIV4" s="17"/>
      <c r="OIW4" s="16"/>
      <c r="OIX4" s="18"/>
      <c r="OIY4" s="16"/>
      <c r="OIZ4" s="16"/>
      <c r="OJA4" s="14"/>
      <c r="OJB4" s="15"/>
      <c r="OJC4" s="16"/>
      <c r="OJD4" s="17"/>
      <c r="OJE4" s="16"/>
      <c r="OJF4" s="18"/>
      <c r="OJG4" s="16"/>
      <c r="OJH4" s="16"/>
      <c r="OJI4" s="14"/>
      <c r="OJJ4" s="15"/>
      <c r="OJK4" s="16"/>
      <c r="OJL4" s="17"/>
      <c r="OJM4" s="16"/>
      <c r="OJN4" s="18"/>
      <c r="OJO4" s="16"/>
      <c r="OJP4" s="16"/>
      <c r="OJQ4" s="14"/>
      <c r="OJR4" s="15"/>
      <c r="OJS4" s="16"/>
      <c r="OJT4" s="17"/>
      <c r="OJU4" s="16"/>
      <c r="OJV4" s="18"/>
      <c r="OJW4" s="16"/>
      <c r="OJX4" s="16"/>
      <c r="OJY4" s="14"/>
      <c r="OJZ4" s="15"/>
      <c r="OKA4" s="16"/>
      <c r="OKB4" s="17"/>
      <c r="OKC4" s="16"/>
      <c r="OKD4" s="18"/>
      <c r="OKE4" s="16"/>
      <c r="OKF4" s="16"/>
      <c r="OKG4" s="14"/>
      <c r="OKH4" s="15"/>
      <c r="OKI4" s="16"/>
      <c r="OKJ4" s="17"/>
      <c r="OKK4" s="16"/>
      <c r="OKL4" s="18"/>
      <c r="OKM4" s="16"/>
      <c r="OKN4" s="16"/>
      <c r="OKO4" s="14"/>
      <c r="OKP4" s="15"/>
      <c r="OKQ4" s="16"/>
      <c r="OKR4" s="17"/>
      <c r="OKS4" s="16"/>
      <c r="OKT4" s="18"/>
      <c r="OKU4" s="16"/>
      <c r="OKV4" s="16"/>
      <c r="OKW4" s="14"/>
      <c r="OKX4" s="15"/>
      <c r="OKY4" s="16"/>
      <c r="OKZ4" s="17"/>
      <c r="OLA4" s="16"/>
      <c r="OLB4" s="18"/>
      <c r="OLC4" s="16"/>
      <c r="OLD4" s="16"/>
      <c r="OLE4" s="14"/>
      <c r="OLF4" s="15"/>
      <c r="OLG4" s="16"/>
      <c r="OLH4" s="17"/>
      <c r="OLI4" s="16"/>
      <c r="OLJ4" s="18"/>
      <c r="OLK4" s="16"/>
      <c r="OLL4" s="16"/>
      <c r="OLM4" s="14"/>
      <c r="OLN4" s="15"/>
      <c r="OLO4" s="16"/>
      <c r="OLP4" s="17"/>
      <c r="OLQ4" s="16"/>
      <c r="OLR4" s="18"/>
      <c r="OLS4" s="16"/>
      <c r="OLT4" s="16"/>
      <c r="OLU4" s="14"/>
      <c r="OLV4" s="15"/>
      <c r="OLW4" s="16"/>
      <c r="OLX4" s="17"/>
      <c r="OLY4" s="16"/>
      <c r="OLZ4" s="18"/>
      <c r="OMA4" s="16"/>
      <c r="OMB4" s="16"/>
      <c r="OMC4" s="14"/>
      <c r="OMD4" s="15"/>
      <c r="OME4" s="16"/>
      <c r="OMF4" s="17"/>
      <c r="OMG4" s="16"/>
      <c r="OMH4" s="18"/>
      <c r="OMI4" s="16"/>
      <c r="OMJ4" s="16"/>
      <c r="OMK4" s="14"/>
      <c r="OML4" s="15"/>
      <c r="OMM4" s="16"/>
      <c r="OMN4" s="17"/>
      <c r="OMO4" s="16"/>
      <c r="OMP4" s="18"/>
      <c r="OMQ4" s="16"/>
      <c r="OMR4" s="16"/>
      <c r="OMS4" s="14"/>
      <c r="OMT4" s="15"/>
      <c r="OMU4" s="16"/>
      <c r="OMV4" s="17"/>
      <c r="OMW4" s="16"/>
      <c r="OMX4" s="18"/>
      <c r="OMY4" s="16"/>
      <c r="OMZ4" s="16"/>
      <c r="ONA4" s="14"/>
      <c r="ONB4" s="15"/>
      <c r="ONC4" s="16"/>
      <c r="OND4" s="17"/>
      <c r="ONE4" s="16"/>
      <c r="ONF4" s="18"/>
      <c r="ONG4" s="16"/>
      <c r="ONH4" s="16"/>
      <c r="ONI4" s="14"/>
      <c r="ONJ4" s="15"/>
      <c r="ONK4" s="16"/>
      <c r="ONL4" s="17"/>
      <c r="ONM4" s="16"/>
      <c r="ONN4" s="18"/>
      <c r="ONO4" s="16"/>
      <c r="ONP4" s="16"/>
      <c r="ONQ4" s="14"/>
      <c r="ONR4" s="15"/>
      <c r="ONS4" s="16"/>
      <c r="ONT4" s="17"/>
      <c r="ONU4" s="16"/>
      <c r="ONV4" s="18"/>
      <c r="ONW4" s="16"/>
      <c r="ONX4" s="16"/>
      <c r="ONY4" s="14"/>
      <c r="ONZ4" s="15"/>
      <c r="OOA4" s="16"/>
      <c r="OOB4" s="17"/>
      <c r="OOC4" s="16"/>
      <c r="OOD4" s="18"/>
      <c r="OOE4" s="16"/>
      <c r="OOF4" s="16"/>
      <c r="OOG4" s="14"/>
      <c r="OOH4" s="15"/>
      <c r="OOI4" s="16"/>
      <c r="OOJ4" s="17"/>
      <c r="OOK4" s="16"/>
      <c r="OOL4" s="18"/>
      <c r="OOM4" s="16"/>
      <c r="OON4" s="16"/>
      <c r="OOO4" s="14"/>
      <c r="OOP4" s="15"/>
      <c r="OOQ4" s="16"/>
      <c r="OOR4" s="17"/>
      <c r="OOS4" s="16"/>
      <c r="OOT4" s="18"/>
      <c r="OOU4" s="16"/>
      <c r="OOV4" s="16"/>
      <c r="OOW4" s="14"/>
      <c r="OOX4" s="15"/>
      <c r="OOY4" s="16"/>
      <c r="OOZ4" s="17"/>
      <c r="OPA4" s="16"/>
      <c r="OPB4" s="18"/>
      <c r="OPC4" s="16"/>
      <c r="OPD4" s="16"/>
      <c r="OPE4" s="14"/>
      <c r="OPF4" s="15"/>
      <c r="OPG4" s="16"/>
      <c r="OPH4" s="17"/>
      <c r="OPI4" s="16"/>
      <c r="OPJ4" s="18"/>
      <c r="OPK4" s="16"/>
      <c r="OPL4" s="16"/>
      <c r="OPM4" s="14"/>
      <c r="OPN4" s="15"/>
      <c r="OPO4" s="16"/>
      <c r="OPP4" s="17"/>
      <c r="OPQ4" s="16"/>
      <c r="OPR4" s="18"/>
      <c r="OPS4" s="16"/>
      <c r="OPT4" s="16"/>
      <c r="OPU4" s="14"/>
      <c r="OPV4" s="15"/>
      <c r="OPW4" s="16"/>
      <c r="OPX4" s="17"/>
      <c r="OPY4" s="16"/>
      <c r="OPZ4" s="18"/>
      <c r="OQA4" s="16"/>
      <c r="OQB4" s="16"/>
      <c r="OQC4" s="14"/>
      <c r="OQD4" s="15"/>
      <c r="OQE4" s="16"/>
      <c r="OQF4" s="17"/>
      <c r="OQG4" s="16"/>
      <c r="OQH4" s="18"/>
      <c r="OQI4" s="16"/>
      <c r="OQJ4" s="16"/>
      <c r="OQK4" s="14"/>
      <c r="OQL4" s="15"/>
      <c r="OQM4" s="16"/>
      <c r="OQN4" s="17"/>
      <c r="OQO4" s="16"/>
      <c r="OQP4" s="18"/>
      <c r="OQQ4" s="16"/>
      <c r="OQR4" s="16"/>
      <c r="OQS4" s="14"/>
      <c r="OQT4" s="15"/>
      <c r="OQU4" s="16"/>
      <c r="OQV4" s="17"/>
      <c r="OQW4" s="16"/>
      <c r="OQX4" s="18"/>
      <c r="OQY4" s="16"/>
      <c r="OQZ4" s="16"/>
      <c r="ORA4" s="14"/>
      <c r="ORB4" s="15"/>
      <c r="ORC4" s="16"/>
      <c r="ORD4" s="17"/>
      <c r="ORE4" s="16"/>
      <c r="ORF4" s="18"/>
      <c r="ORG4" s="16"/>
      <c r="ORH4" s="16"/>
      <c r="ORI4" s="14"/>
      <c r="ORJ4" s="15"/>
      <c r="ORK4" s="16"/>
      <c r="ORL4" s="17"/>
      <c r="ORM4" s="16"/>
      <c r="ORN4" s="18"/>
      <c r="ORO4" s="16"/>
      <c r="ORP4" s="16"/>
      <c r="ORQ4" s="14"/>
      <c r="ORR4" s="15"/>
      <c r="ORS4" s="16"/>
      <c r="ORT4" s="17"/>
      <c r="ORU4" s="16"/>
      <c r="ORV4" s="18"/>
      <c r="ORW4" s="16"/>
      <c r="ORX4" s="16"/>
      <c r="ORY4" s="14"/>
      <c r="ORZ4" s="15"/>
      <c r="OSA4" s="16"/>
      <c r="OSB4" s="17"/>
      <c r="OSC4" s="16"/>
      <c r="OSD4" s="18"/>
      <c r="OSE4" s="16"/>
      <c r="OSF4" s="16"/>
      <c r="OSG4" s="14"/>
      <c r="OSH4" s="15"/>
      <c r="OSI4" s="16"/>
      <c r="OSJ4" s="17"/>
      <c r="OSK4" s="16"/>
      <c r="OSL4" s="18"/>
      <c r="OSM4" s="16"/>
      <c r="OSN4" s="16"/>
      <c r="OSO4" s="14"/>
      <c r="OSP4" s="15"/>
      <c r="OSQ4" s="16"/>
      <c r="OSR4" s="17"/>
      <c r="OSS4" s="16"/>
      <c r="OST4" s="18"/>
      <c r="OSU4" s="16"/>
      <c r="OSV4" s="16"/>
      <c r="OSW4" s="14"/>
      <c r="OSX4" s="15"/>
      <c r="OSY4" s="16"/>
      <c r="OSZ4" s="17"/>
      <c r="OTA4" s="16"/>
      <c r="OTB4" s="18"/>
      <c r="OTC4" s="16"/>
      <c r="OTD4" s="16"/>
      <c r="OTE4" s="14"/>
      <c r="OTF4" s="15"/>
      <c r="OTG4" s="16"/>
      <c r="OTH4" s="17"/>
      <c r="OTI4" s="16"/>
      <c r="OTJ4" s="18"/>
      <c r="OTK4" s="16"/>
      <c r="OTL4" s="16"/>
      <c r="OTM4" s="14"/>
      <c r="OTN4" s="15"/>
      <c r="OTO4" s="16"/>
      <c r="OTP4" s="17"/>
      <c r="OTQ4" s="16"/>
      <c r="OTR4" s="18"/>
      <c r="OTS4" s="16"/>
      <c r="OTT4" s="16"/>
      <c r="OTU4" s="14"/>
      <c r="OTV4" s="15"/>
      <c r="OTW4" s="16"/>
      <c r="OTX4" s="17"/>
      <c r="OTY4" s="16"/>
      <c r="OTZ4" s="18"/>
      <c r="OUA4" s="16"/>
      <c r="OUB4" s="16"/>
      <c r="OUC4" s="14"/>
      <c r="OUD4" s="15"/>
      <c r="OUE4" s="16"/>
      <c r="OUF4" s="17"/>
      <c r="OUG4" s="16"/>
      <c r="OUH4" s="18"/>
      <c r="OUI4" s="16"/>
      <c r="OUJ4" s="16"/>
      <c r="OUK4" s="14"/>
      <c r="OUL4" s="15"/>
      <c r="OUM4" s="16"/>
      <c r="OUN4" s="17"/>
      <c r="OUO4" s="16"/>
      <c r="OUP4" s="18"/>
      <c r="OUQ4" s="16"/>
      <c r="OUR4" s="16"/>
      <c r="OUS4" s="14"/>
      <c r="OUT4" s="15"/>
      <c r="OUU4" s="16"/>
      <c r="OUV4" s="17"/>
      <c r="OUW4" s="16"/>
      <c r="OUX4" s="18"/>
      <c r="OUY4" s="16"/>
      <c r="OUZ4" s="16"/>
      <c r="OVA4" s="14"/>
      <c r="OVB4" s="15"/>
      <c r="OVC4" s="16"/>
      <c r="OVD4" s="17"/>
      <c r="OVE4" s="16"/>
      <c r="OVF4" s="18"/>
      <c r="OVG4" s="16"/>
      <c r="OVH4" s="16"/>
      <c r="OVI4" s="14"/>
      <c r="OVJ4" s="15"/>
      <c r="OVK4" s="16"/>
      <c r="OVL4" s="17"/>
      <c r="OVM4" s="16"/>
      <c r="OVN4" s="18"/>
      <c r="OVO4" s="16"/>
      <c r="OVP4" s="16"/>
      <c r="OVQ4" s="14"/>
      <c r="OVR4" s="15"/>
      <c r="OVS4" s="16"/>
      <c r="OVT4" s="17"/>
      <c r="OVU4" s="16"/>
      <c r="OVV4" s="18"/>
      <c r="OVW4" s="16"/>
      <c r="OVX4" s="16"/>
      <c r="OVY4" s="14"/>
      <c r="OVZ4" s="15"/>
      <c r="OWA4" s="16"/>
      <c r="OWB4" s="17"/>
      <c r="OWC4" s="16"/>
      <c r="OWD4" s="18"/>
      <c r="OWE4" s="16"/>
      <c r="OWF4" s="16"/>
      <c r="OWG4" s="14"/>
      <c r="OWH4" s="15"/>
      <c r="OWI4" s="16"/>
      <c r="OWJ4" s="17"/>
      <c r="OWK4" s="16"/>
      <c r="OWL4" s="18"/>
      <c r="OWM4" s="16"/>
      <c r="OWN4" s="16"/>
      <c r="OWO4" s="14"/>
      <c r="OWP4" s="15"/>
      <c r="OWQ4" s="16"/>
      <c r="OWR4" s="17"/>
      <c r="OWS4" s="16"/>
      <c r="OWT4" s="18"/>
      <c r="OWU4" s="16"/>
      <c r="OWV4" s="16"/>
      <c r="OWW4" s="14"/>
      <c r="OWX4" s="15"/>
      <c r="OWY4" s="16"/>
      <c r="OWZ4" s="17"/>
      <c r="OXA4" s="16"/>
      <c r="OXB4" s="18"/>
      <c r="OXC4" s="16"/>
      <c r="OXD4" s="16"/>
      <c r="OXE4" s="14"/>
      <c r="OXF4" s="15"/>
      <c r="OXG4" s="16"/>
      <c r="OXH4" s="17"/>
      <c r="OXI4" s="16"/>
      <c r="OXJ4" s="18"/>
      <c r="OXK4" s="16"/>
      <c r="OXL4" s="16"/>
      <c r="OXM4" s="14"/>
      <c r="OXN4" s="15"/>
      <c r="OXO4" s="16"/>
      <c r="OXP4" s="17"/>
      <c r="OXQ4" s="16"/>
      <c r="OXR4" s="18"/>
      <c r="OXS4" s="16"/>
      <c r="OXT4" s="16"/>
      <c r="OXU4" s="14"/>
      <c r="OXV4" s="15"/>
      <c r="OXW4" s="16"/>
      <c r="OXX4" s="17"/>
      <c r="OXY4" s="16"/>
      <c r="OXZ4" s="18"/>
      <c r="OYA4" s="16"/>
      <c r="OYB4" s="16"/>
      <c r="OYC4" s="14"/>
      <c r="OYD4" s="15"/>
      <c r="OYE4" s="16"/>
      <c r="OYF4" s="17"/>
      <c r="OYG4" s="16"/>
      <c r="OYH4" s="18"/>
      <c r="OYI4" s="16"/>
      <c r="OYJ4" s="16"/>
      <c r="OYK4" s="14"/>
      <c r="OYL4" s="15"/>
      <c r="OYM4" s="16"/>
      <c r="OYN4" s="17"/>
      <c r="OYO4" s="16"/>
      <c r="OYP4" s="18"/>
      <c r="OYQ4" s="16"/>
      <c r="OYR4" s="16"/>
      <c r="OYS4" s="14"/>
      <c r="OYT4" s="15"/>
      <c r="OYU4" s="16"/>
      <c r="OYV4" s="17"/>
      <c r="OYW4" s="16"/>
      <c r="OYX4" s="18"/>
      <c r="OYY4" s="16"/>
      <c r="OYZ4" s="16"/>
      <c r="OZA4" s="14"/>
      <c r="OZB4" s="15"/>
      <c r="OZC4" s="16"/>
      <c r="OZD4" s="17"/>
      <c r="OZE4" s="16"/>
      <c r="OZF4" s="18"/>
      <c r="OZG4" s="16"/>
      <c r="OZH4" s="16"/>
      <c r="OZI4" s="14"/>
      <c r="OZJ4" s="15"/>
      <c r="OZK4" s="16"/>
      <c r="OZL4" s="17"/>
      <c r="OZM4" s="16"/>
      <c r="OZN4" s="18"/>
      <c r="OZO4" s="16"/>
      <c r="OZP4" s="16"/>
      <c r="OZQ4" s="14"/>
      <c r="OZR4" s="15"/>
      <c r="OZS4" s="16"/>
      <c r="OZT4" s="17"/>
      <c r="OZU4" s="16"/>
      <c r="OZV4" s="18"/>
      <c r="OZW4" s="16"/>
      <c r="OZX4" s="16"/>
      <c r="OZY4" s="14"/>
      <c r="OZZ4" s="15"/>
      <c r="PAA4" s="16"/>
      <c r="PAB4" s="17"/>
      <c r="PAC4" s="16"/>
      <c r="PAD4" s="18"/>
      <c r="PAE4" s="16"/>
      <c r="PAF4" s="16"/>
      <c r="PAG4" s="14"/>
      <c r="PAH4" s="15"/>
      <c r="PAI4" s="16"/>
      <c r="PAJ4" s="17"/>
      <c r="PAK4" s="16"/>
      <c r="PAL4" s="18"/>
      <c r="PAM4" s="16"/>
      <c r="PAN4" s="16"/>
      <c r="PAO4" s="14"/>
      <c r="PAP4" s="15"/>
      <c r="PAQ4" s="16"/>
      <c r="PAR4" s="17"/>
      <c r="PAS4" s="16"/>
      <c r="PAT4" s="18"/>
      <c r="PAU4" s="16"/>
      <c r="PAV4" s="16"/>
      <c r="PAW4" s="14"/>
      <c r="PAX4" s="15"/>
      <c r="PAY4" s="16"/>
      <c r="PAZ4" s="17"/>
      <c r="PBA4" s="16"/>
      <c r="PBB4" s="18"/>
      <c r="PBC4" s="16"/>
      <c r="PBD4" s="16"/>
      <c r="PBE4" s="14"/>
      <c r="PBF4" s="15"/>
      <c r="PBG4" s="16"/>
      <c r="PBH4" s="17"/>
      <c r="PBI4" s="16"/>
      <c r="PBJ4" s="18"/>
      <c r="PBK4" s="16"/>
      <c r="PBL4" s="16"/>
      <c r="PBM4" s="14"/>
      <c r="PBN4" s="15"/>
      <c r="PBO4" s="16"/>
      <c r="PBP4" s="17"/>
      <c r="PBQ4" s="16"/>
      <c r="PBR4" s="18"/>
      <c r="PBS4" s="16"/>
      <c r="PBT4" s="16"/>
      <c r="PBU4" s="14"/>
      <c r="PBV4" s="15"/>
      <c r="PBW4" s="16"/>
      <c r="PBX4" s="17"/>
      <c r="PBY4" s="16"/>
      <c r="PBZ4" s="18"/>
      <c r="PCA4" s="16"/>
      <c r="PCB4" s="16"/>
      <c r="PCC4" s="14"/>
      <c r="PCD4" s="15"/>
      <c r="PCE4" s="16"/>
      <c r="PCF4" s="17"/>
      <c r="PCG4" s="16"/>
      <c r="PCH4" s="18"/>
      <c r="PCI4" s="16"/>
      <c r="PCJ4" s="16"/>
      <c r="PCK4" s="14"/>
      <c r="PCL4" s="15"/>
      <c r="PCM4" s="16"/>
      <c r="PCN4" s="17"/>
      <c r="PCO4" s="16"/>
      <c r="PCP4" s="18"/>
      <c r="PCQ4" s="16"/>
      <c r="PCR4" s="16"/>
      <c r="PCS4" s="14"/>
      <c r="PCT4" s="15"/>
      <c r="PCU4" s="16"/>
      <c r="PCV4" s="17"/>
      <c r="PCW4" s="16"/>
      <c r="PCX4" s="18"/>
      <c r="PCY4" s="16"/>
      <c r="PCZ4" s="16"/>
      <c r="PDA4" s="14"/>
      <c r="PDB4" s="15"/>
      <c r="PDC4" s="16"/>
      <c r="PDD4" s="17"/>
      <c r="PDE4" s="16"/>
      <c r="PDF4" s="18"/>
      <c r="PDG4" s="16"/>
      <c r="PDH4" s="16"/>
      <c r="PDI4" s="14"/>
      <c r="PDJ4" s="15"/>
      <c r="PDK4" s="16"/>
      <c r="PDL4" s="17"/>
      <c r="PDM4" s="16"/>
      <c r="PDN4" s="18"/>
      <c r="PDO4" s="16"/>
      <c r="PDP4" s="16"/>
      <c r="PDQ4" s="14"/>
      <c r="PDR4" s="15"/>
      <c r="PDS4" s="16"/>
      <c r="PDT4" s="17"/>
      <c r="PDU4" s="16"/>
      <c r="PDV4" s="18"/>
      <c r="PDW4" s="16"/>
      <c r="PDX4" s="16"/>
      <c r="PDY4" s="14"/>
      <c r="PDZ4" s="15"/>
      <c r="PEA4" s="16"/>
      <c r="PEB4" s="17"/>
      <c r="PEC4" s="16"/>
      <c r="PED4" s="18"/>
      <c r="PEE4" s="16"/>
      <c r="PEF4" s="16"/>
      <c r="PEG4" s="14"/>
      <c r="PEH4" s="15"/>
      <c r="PEI4" s="16"/>
      <c r="PEJ4" s="17"/>
      <c r="PEK4" s="16"/>
      <c r="PEL4" s="18"/>
      <c r="PEM4" s="16"/>
      <c r="PEN4" s="16"/>
      <c r="PEO4" s="14"/>
      <c r="PEP4" s="15"/>
      <c r="PEQ4" s="16"/>
      <c r="PER4" s="17"/>
      <c r="PES4" s="16"/>
      <c r="PET4" s="18"/>
      <c r="PEU4" s="16"/>
      <c r="PEV4" s="16"/>
      <c r="PEW4" s="14"/>
      <c r="PEX4" s="15"/>
      <c r="PEY4" s="16"/>
      <c r="PEZ4" s="17"/>
      <c r="PFA4" s="16"/>
      <c r="PFB4" s="18"/>
      <c r="PFC4" s="16"/>
      <c r="PFD4" s="16"/>
      <c r="PFE4" s="14"/>
      <c r="PFF4" s="15"/>
      <c r="PFG4" s="16"/>
      <c r="PFH4" s="17"/>
      <c r="PFI4" s="16"/>
      <c r="PFJ4" s="18"/>
      <c r="PFK4" s="16"/>
      <c r="PFL4" s="16"/>
      <c r="PFM4" s="14"/>
      <c r="PFN4" s="15"/>
      <c r="PFO4" s="16"/>
      <c r="PFP4" s="17"/>
      <c r="PFQ4" s="16"/>
      <c r="PFR4" s="18"/>
      <c r="PFS4" s="16"/>
      <c r="PFT4" s="16"/>
      <c r="PFU4" s="14"/>
      <c r="PFV4" s="15"/>
      <c r="PFW4" s="16"/>
      <c r="PFX4" s="17"/>
      <c r="PFY4" s="16"/>
      <c r="PFZ4" s="18"/>
      <c r="PGA4" s="16"/>
      <c r="PGB4" s="16"/>
      <c r="PGC4" s="14"/>
      <c r="PGD4" s="15"/>
      <c r="PGE4" s="16"/>
      <c r="PGF4" s="17"/>
      <c r="PGG4" s="16"/>
      <c r="PGH4" s="18"/>
      <c r="PGI4" s="16"/>
      <c r="PGJ4" s="16"/>
      <c r="PGK4" s="14"/>
      <c r="PGL4" s="15"/>
      <c r="PGM4" s="16"/>
      <c r="PGN4" s="17"/>
      <c r="PGO4" s="16"/>
      <c r="PGP4" s="18"/>
      <c r="PGQ4" s="16"/>
      <c r="PGR4" s="16"/>
      <c r="PGS4" s="14"/>
      <c r="PGT4" s="15"/>
      <c r="PGU4" s="16"/>
      <c r="PGV4" s="17"/>
      <c r="PGW4" s="16"/>
      <c r="PGX4" s="18"/>
      <c r="PGY4" s="16"/>
      <c r="PGZ4" s="16"/>
      <c r="PHA4" s="14"/>
      <c r="PHB4" s="15"/>
      <c r="PHC4" s="16"/>
      <c r="PHD4" s="17"/>
      <c r="PHE4" s="16"/>
      <c r="PHF4" s="18"/>
      <c r="PHG4" s="16"/>
      <c r="PHH4" s="16"/>
      <c r="PHI4" s="14"/>
      <c r="PHJ4" s="15"/>
      <c r="PHK4" s="16"/>
      <c r="PHL4" s="17"/>
      <c r="PHM4" s="16"/>
      <c r="PHN4" s="18"/>
      <c r="PHO4" s="16"/>
      <c r="PHP4" s="16"/>
      <c r="PHQ4" s="14"/>
      <c r="PHR4" s="15"/>
      <c r="PHS4" s="16"/>
      <c r="PHT4" s="17"/>
      <c r="PHU4" s="16"/>
      <c r="PHV4" s="18"/>
      <c r="PHW4" s="16"/>
      <c r="PHX4" s="16"/>
      <c r="PHY4" s="14"/>
      <c r="PHZ4" s="15"/>
      <c r="PIA4" s="16"/>
      <c r="PIB4" s="17"/>
      <c r="PIC4" s="16"/>
      <c r="PID4" s="18"/>
      <c r="PIE4" s="16"/>
      <c r="PIF4" s="16"/>
      <c r="PIG4" s="14"/>
      <c r="PIH4" s="15"/>
      <c r="PII4" s="16"/>
      <c r="PIJ4" s="17"/>
      <c r="PIK4" s="16"/>
      <c r="PIL4" s="18"/>
      <c r="PIM4" s="16"/>
      <c r="PIN4" s="16"/>
      <c r="PIO4" s="14"/>
      <c r="PIP4" s="15"/>
      <c r="PIQ4" s="16"/>
      <c r="PIR4" s="17"/>
      <c r="PIS4" s="16"/>
      <c r="PIT4" s="18"/>
      <c r="PIU4" s="16"/>
      <c r="PIV4" s="16"/>
      <c r="PIW4" s="14"/>
      <c r="PIX4" s="15"/>
      <c r="PIY4" s="16"/>
      <c r="PIZ4" s="17"/>
      <c r="PJA4" s="16"/>
      <c r="PJB4" s="18"/>
      <c r="PJC4" s="16"/>
      <c r="PJD4" s="16"/>
      <c r="PJE4" s="14"/>
      <c r="PJF4" s="15"/>
      <c r="PJG4" s="16"/>
      <c r="PJH4" s="17"/>
      <c r="PJI4" s="16"/>
      <c r="PJJ4" s="18"/>
      <c r="PJK4" s="16"/>
      <c r="PJL4" s="16"/>
      <c r="PJM4" s="14"/>
      <c r="PJN4" s="15"/>
      <c r="PJO4" s="16"/>
      <c r="PJP4" s="17"/>
      <c r="PJQ4" s="16"/>
      <c r="PJR4" s="18"/>
      <c r="PJS4" s="16"/>
      <c r="PJT4" s="16"/>
      <c r="PJU4" s="14"/>
      <c r="PJV4" s="15"/>
      <c r="PJW4" s="16"/>
      <c r="PJX4" s="17"/>
      <c r="PJY4" s="16"/>
      <c r="PJZ4" s="18"/>
      <c r="PKA4" s="16"/>
      <c r="PKB4" s="16"/>
      <c r="PKC4" s="14"/>
      <c r="PKD4" s="15"/>
      <c r="PKE4" s="16"/>
      <c r="PKF4" s="17"/>
      <c r="PKG4" s="16"/>
      <c r="PKH4" s="18"/>
      <c r="PKI4" s="16"/>
      <c r="PKJ4" s="16"/>
      <c r="PKK4" s="14"/>
      <c r="PKL4" s="15"/>
      <c r="PKM4" s="16"/>
      <c r="PKN4" s="17"/>
      <c r="PKO4" s="16"/>
      <c r="PKP4" s="18"/>
      <c r="PKQ4" s="16"/>
      <c r="PKR4" s="16"/>
      <c r="PKS4" s="14"/>
      <c r="PKT4" s="15"/>
      <c r="PKU4" s="16"/>
      <c r="PKV4" s="17"/>
      <c r="PKW4" s="16"/>
      <c r="PKX4" s="18"/>
      <c r="PKY4" s="16"/>
      <c r="PKZ4" s="16"/>
      <c r="PLA4" s="14"/>
      <c r="PLB4" s="15"/>
      <c r="PLC4" s="16"/>
      <c r="PLD4" s="17"/>
      <c r="PLE4" s="16"/>
      <c r="PLF4" s="18"/>
      <c r="PLG4" s="16"/>
      <c r="PLH4" s="16"/>
      <c r="PLI4" s="14"/>
      <c r="PLJ4" s="15"/>
      <c r="PLK4" s="16"/>
      <c r="PLL4" s="17"/>
      <c r="PLM4" s="16"/>
      <c r="PLN4" s="18"/>
      <c r="PLO4" s="16"/>
      <c r="PLP4" s="16"/>
      <c r="PLQ4" s="14"/>
      <c r="PLR4" s="15"/>
      <c r="PLS4" s="16"/>
      <c r="PLT4" s="17"/>
      <c r="PLU4" s="16"/>
      <c r="PLV4" s="18"/>
      <c r="PLW4" s="16"/>
      <c r="PLX4" s="16"/>
      <c r="PLY4" s="14"/>
      <c r="PLZ4" s="15"/>
      <c r="PMA4" s="16"/>
      <c r="PMB4" s="17"/>
      <c r="PMC4" s="16"/>
      <c r="PMD4" s="18"/>
      <c r="PME4" s="16"/>
      <c r="PMF4" s="16"/>
      <c r="PMG4" s="14"/>
      <c r="PMH4" s="15"/>
      <c r="PMI4" s="16"/>
      <c r="PMJ4" s="17"/>
      <c r="PMK4" s="16"/>
      <c r="PML4" s="18"/>
      <c r="PMM4" s="16"/>
      <c r="PMN4" s="16"/>
      <c r="PMO4" s="14"/>
      <c r="PMP4" s="15"/>
      <c r="PMQ4" s="16"/>
      <c r="PMR4" s="17"/>
      <c r="PMS4" s="16"/>
      <c r="PMT4" s="18"/>
      <c r="PMU4" s="16"/>
      <c r="PMV4" s="16"/>
      <c r="PMW4" s="14"/>
      <c r="PMX4" s="15"/>
      <c r="PMY4" s="16"/>
      <c r="PMZ4" s="17"/>
      <c r="PNA4" s="16"/>
      <c r="PNB4" s="18"/>
      <c r="PNC4" s="16"/>
      <c r="PND4" s="16"/>
      <c r="PNE4" s="14"/>
      <c r="PNF4" s="15"/>
      <c r="PNG4" s="16"/>
      <c r="PNH4" s="17"/>
      <c r="PNI4" s="16"/>
      <c r="PNJ4" s="18"/>
      <c r="PNK4" s="16"/>
      <c r="PNL4" s="16"/>
      <c r="PNM4" s="14"/>
      <c r="PNN4" s="15"/>
      <c r="PNO4" s="16"/>
      <c r="PNP4" s="17"/>
      <c r="PNQ4" s="16"/>
      <c r="PNR4" s="18"/>
      <c r="PNS4" s="16"/>
      <c r="PNT4" s="16"/>
      <c r="PNU4" s="14"/>
      <c r="PNV4" s="15"/>
      <c r="PNW4" s="16"/>
      <c r="PNX4" s="17"/>
      <c r="PNY4" s="16"/>
      <c r="PNZ4" s="18"/>
      <c r="POA4" s="16"/>
      <c r="POB4" s="16"/>
      <c r="POC4" s="14"/>
      <c r="POD4" s="15"/>
      <c r="POE4" s="16"/>
      <c r="POF4" s="17"/>
      <c r="POG4" s="16"/>
      <c r="POH4" s="18"/>
      <c r="POI4" s="16"/>
      <c r="POJ4" s="16"/>
      <c r="POK4" s="14"/>
      <c r="POL4" s="15"/>
      <c r="POM4" s="16"/>
      <c r="PON4" s="17"/>
      <c r="POO4" s="16"/>
      <c r="POP4" s="18"/>
      <c r="POQ4" s="16"/>
      <c r="POR4" s="16"/>
      <c r="POS4" s="14"/>
      <c r="POT4" s="15"/>
      <c r="POU4" s="16"/>
      <c r="POV4" s="17"/>
      <c r="POW4" s="16"/>
      <c r="POX4" s="18"/>
      <c r="POY4" s="16"/>
      <c r="POZ4" s="16"/>
      <c r="PPA4" s="14"/>
      <c r="PPB4" s="15"/>
      <c r="PPC4" s="16"/>
      <c r="PPD4" s="17"/>
      <c r="PPE4" s="16"/>
      <c r="PPF4" s="18"/>
      <c r="PPG4" s="16"/>
      <c r="PPH4" s="16"/>
      <c r="PPI4" s="14"/>
      <c r="PPJ4" s="15"/>
      <c r="PPK4" s="16"/>
      <c r="PPL4" s="17"/>
      <c r="PPM4" s="16"/>
      <c r="PPN4" s="18"/>
      <c r="PPO4" s="16"/>
      <c r="PPP4" s="16"/>
      <c r="PPQ4" s="14"/>
      <c r="PPR4" s="15"/>
      <c r="PPS4" s="16"/>
      <c r="PPT4" s="17"/>
      <c r="PPU4" s="16"/>
      <c r="PPV4" s="18"/>
      <c r="PPW4" s="16"/>
      <c r="PPX4" s="16"/>
      <c r="PPY4" s="14"/>
      <c r="PPZ4" s="15"/>
      <c r="PQA4" s="16"/>
      <c r="PQB4" s="17"/>
      <c r="PQC4" s="16"/>
      <c r="PQD4" s="18"/>
      <c r="PQE4" s="16"/>
      <c r="PQF4" s="16"/>
      <c r="PQG4" s="14"/>
      <c r="PQH4" s="15"/>
      <c r="PQI4" s="16"/>
      <c r="PQJ4" s="17"/>
      <c r="PQK4" s="16"/>
      <c r="PQL4" s="18"/>
      <c r="PQM4" s="16"/>
      <c r="PQN4" s="16"/>
      <c r="PQO4" s="14"/>
      <c r="PQP4" s="15"/>
      <c r="PQQ4" s="16"/>
      <c r="PQR4" s="17"/>
      <c r="PQS4" s="16"/>
      <c r="PQT4" s="18"/>
      <c r="PQU4" s="16"/>
      <c r="PQV4" s="16"/>
      <c r="PQW4" s="14"/>
      <c r="PQX4" s="15"/>
      <c r="PQY4" s="16"/>
      <c r="PQZ4" s="17"/>
      <c r="PRA4" s="16"/>
      <c r="PRB4" s="18"/>
      <c r="PRC4" s="16"/>
      <c r="PRD4" s="16"/>
      <c r="PRE4" s="14"/>
      <c r="PRF4" s="15"/>
      <c r="PRG4" s="16"/>
      <c r="PRH4" s="17"/>
      <c r="PRI4" s="16"/>
      <c r="PRJ4" s="18"/>
      <c r="PRK4" s="16"/>
      <c r="PRL4" s="16"/>
      <c r="PRM4" s="14"/>
      <c r="PRN4" s="15"/>
      <c r="PRO4" s="16"/>
      <c r="PRP4" s="17"/>
      <c r="PRQ4" s="16"/>
      <c r="PRR4" s="18"/>
      <c r="PRS4" s="16"/>
      <c r="PRT4" s="16"/>
      <c r="PRU4" s="14"/>
      <c r="PRV4" s="15"/>
      <c r="PRW4" s="16"/>
      <c r="PRX4" s="17"/>
      <c r="PRY4" s="16"/>
      <c r="PRZ4" s="18"/>
      <c r="PSA4" s="16"/>
      <c r="PSB4" s="16"/>
      <c r="PSC4" s="14"/>
      <c r="PSD4" s="15"/>
      <c r="PSE4" s="16"/>
      <c r="PSF4" s="17"/>
      <c r="PSG4" s="16"/>
      <c r="PSH4" s="18"/>
      <c r="PSI4" s="16"/>
      <c r="PSJ4" s="16"/>
      <c r="PSK4" s="14"/>
      <c r="PSL4" s="15"/>
      <c r="PSM4" s="16"/>
      <c r="PSN4" s="17"/>
      <c r="PSO4" s="16"/>
      <c r="PSP4" s="18"/>
      <c r="PSQ4" s="16"/>
      <c r="PSR4" s="16"/>
      <c r="PSS4" s="14"/>
      <c r="PST4" s="15"/>
      <c r="PSU4" s="16"/>
      <c r="PSV4" s="17"/>
      <c r="PSW4" s="16"/>
      <c r="PSX4" s="18"/>
      <c r="PSY4" s="16"/>
      <c r="PSZ4" s="16"/>
      <c r="PTA4" s="14"/>
      <c r="PTB4" s="15"/>
      <c r="PTC4" s="16"/>
      <c r="PTD4" s="17"/>
      <c r="PTE4" s="16"/>
      <c r="PTF4" s="18"/>
      <c r="PTG4" s="16"/>
      <c r="PTH4" s="16"/>
      <c r="PTI4" s="14"/>
      <c r="PTJ4" s="15"/>
      <c r="PTK4" s="16"/>
      <c r="PTL4" s="17"/>
      <c r="PTM4" s="16"/>
      <c r="PTN4" s="18"/>
      <c r="PTO4" s="16"/>
      <c r="PTP4" s="16"/>
      <c r="PTQ4" s="14"/>
      <c r="PTR4" s="15"/>
      <c r="PTS4" s="16"/>
      <c r="PTT4" s="17"/>
      <c r="PTU4" s="16"/>
      <c r="PTV4" s="18"/>
      <c r="PTW4" s="16"/>
      <c r="PTX4" s="16"/>
      <c r="PTY4" s="14"/>
      <c r="PTZ4" s="15"/>
      <c r="PUA4" s="16"/>
      <c r="PUB4" s="17"/>
      <c r="PUC4" s="16"/>
      <c r="PUD4" s="18"/>
      <c r="PUE4" s="16"/>
      <c r="PUF4" s="16"/>
      <c r="PUG4" s="14"/>
      <c r="PUH4" s="15"/>
      <c r="PUI4" s="16"/>
      <c r="PUJ4" s="17"/>
      <c r="PUK4" s="16"/>
      <c r="PUL4" s="18"/>
      <c r="PUM4" s="16"/>
      <c r="PUN4" s="16"/>
      <c r="PUO4" s="14"/>
      <c r="PUP4" s="15"/>
      <c r="PUQ4" s="16"/>
      <c r="PUR4" s="17"/>
      <c r="PUS4" s="16"/>
      <c r="PUT4" s="18"/>
      <c r="PUU4" s="16"/>
      <c r="PUV4" s="16"/>
      <c r="PUW4" s="14"/>
      <c r="PUX4" s="15"/>
      <c r="PUY4" s="16"/>
      <c r="PUZ4" s="17"/>
      <c r="PVA4" s="16"/>
      <c r="PVB4" s="18"/>
      <c r="PVC4" s="16"/>
      <c r="PVD4" s="16"/>
      <c r="PVE4" s="14"/>
      <c r="PVF4" s="15"/>
      <c r="PVG4" s="16"/>
      <c r="PVH4" s="17"/>
      <c r="PVI4" s="16"/>
      <c r="PVJ4" s="18"/>
      <c r="PVK4" s="16"/>
      <c r="PVL4" s="16"/>
      <c r="PVM4" s="14"/>
      <c r="PVN4" s="15"/>
      <c r="PVO4" s="16"/>
      <c r="PVP4" s="17"/>
      <c r="PVQ4" s="16"/>
      <c r="PVR4" s="18"/>
      <c r="PVS4" s="16"/>
      <c r="PVT4" s="16"/>
      <c r="PVU4" s="14"/>
      <c r="PVV4" s="15"/>
      <c r="PVW4" s="16"/>
      <c r="PVX4" s="17"/>
      <c r="PVY4" s="16"/>
      <c r="PVZ4" s="18"/>
      <c r="PWA4" s="16"/>
      <c r="PWB4" s="16"/>
      <c r="PWC4" s="14"/>
      <c r="PWD4" s="15"/>
      <c r="PWE4" s="16"/>
      <c r="PWF4" s="17"/>
      <c r="PWG4" s="16"/>
      <c r="PWH4" s="18"/>
      <c r="PWI4" s="16"/>
      <c r="PWJ4" s="16"/>
      <c r="PWK4" s="14"/>
      <c r="PWL4" s="15"/>
      <c r="PWM4" s="16"/>
      <c r="PWN4" s="17"/>
      <c r="PWO4" s="16"/>
      <c r="PWP4" s="18"/>
      <c r="PWQ4" s="16"/>
      <c r="PWR4" s="16"/>
      <c r="PWS4" s="14"/>
      <c r="PWT4" s="15"/>
      <c r="PWU4" s="16"/>
      <c r="PWV4" s="17"/>
      <c r="PWW4" s="16"/>
      <c r="PWX4" s="18"/>
      <c r="PWY4" s="16"/>
      <c r="PWZ4" s="16"/>
      <c r="PXA4" s="14"/>
      <c r="PXB4" s="15"/>
      <c r="PXC4" s="16"/>
      <c r="PXD4" s="17"/>
      <c r="PXE4" s="16"/>
      <c r="PXF4" s="18"/>
      <c r="PXG4" s="16"/>
      <c r="PXH4" s="16"/>
      <c r="PXI4" s="14"/>
      <c r="PXJ4" s="15"/>
      <c r="PXK4" s="16"/>
      <c r="PXL4" s="17"/>
      <c r="PXM4" s="16"/>
      <c r="PXN4" s="18"/>
      <c r="PXO4" s="16"/>
      <c r="PXP4" s="16"/>
      <c r="PXQ4" s="14"/>
      <c r="PXR4" s="15"/>
      <c r="PXS4" s="16"/>
      <c r="PXT4" s="17"/>
      <c r="PXU4" s="16"/>
      <c r="PXV4" s="18"/>
      <c r="PXW4" s="16"/>
      <c r="PXX4" s="16"/>
      <c r="PXY4" s="14"/>
      <c r="PXZ4" s="15"/>
      <c r="PYA4" s="16"/>
      <c r="PYB4" s="17"/>
      <c r="PYC4" s="16"/>
      <c r="PYD4" s="18"/>
      <c r="PYE4" s="16"/>
      <c r="PYF4" s="16"/>
      <c r="PYG4" s="14"/>
      <c r="PYH4" s="15"/>
      <c r="PYI4" s="16"/>
      <c r="PYJ4" s="17"/>
      <c r="PYK4" s="16"/>
      <c r="PYL4" s="18"/>
      <c r="PYM4" s="16"/>
      <c r="PYN4" s="16"/>
      <c r="PYO4" s="14"/>
      <c r="PYP4" s="15"/>
      <c r="PYQ4" s="16"/>
      <c r="PYR4" s="17"/>
      <c r="PYS4" s="16"/>
      <c r="PYT4" s="18"/>
      <c r="PYU4" s="16"/>
      <c r="PYV4" s="16"/>
      <c r="PYW4" s="14"/>
      <c r="PYX4" s="15"/>
      <c r="PYY4" s="16"/>
      <c r="PYZ4" s="17"/>
      <c r="PZA4" s="16"/>
      <c r="PZB4" s="18"/>
      <c r="PZC4" s="16"/>
      <c r="PZD4" s="16"/>
      <c r="PZE4" s="14"/>
      <c r="PZF4" s="15"/>
      <c r="PZG4" s="16"/>
      <c r="PZH4" s="17"/>
      <c r="PZI4" s="16"/>
      <c r="PZJ4" s="18"/>
      <c r="PZK4" s="16"/>
      <c r="PZL4" s="16"/>
      <c r="PZM4" s="14"/>
      <c r="PZN4" s="15"/>
      <c r="PZO4" s="16"/>
      <c r="PZP4" s="17"/>
      <c r="PZQ4" s="16"/>
      <c r="PZR4" s="18"/>
      <c r="PZS4" s="16"/>
      <c r="PZT4" s="16"/>
      <c r="PZU4" s="14"/>
      <c r="PZV4" s="15"/>
      <c r="PZW4" s="16"/>
      <c r="PZX4" s="17"/>
      <c r="PZY4" s="16"/>
      <c r="PZZ4" s="18"/>
      <c r="QAA4" s="16"/>
      <c r="QAB4" s="16"/>
      <c r="QAC4" s="14"/>
      <c r="QAD4" s="15"/>
      <c r="QAE4" s="16"/>
      <c r="QAF4" s="17"/>
      <c r="QAG4" s="16"/>
      <c r="QAH4" s="18"/>
      <c r="QAI4" s="16"/>
      <c r="QAJ4" s="16"/>
      <c r="QAK4" s="14"/>
      <c r="QAL4" s="15"/>
      <c r="QAM4" s="16"/>
      <c r="QAN4" s="17"/>
      <c r="QAO4" s="16"/>
      <c r="QAP4" s="18"/>
      <c r="QAQ4" s="16"/>
      <c r="QAR4" s="16"/>
      <c r="QAS4" s="14"/>
      <c r="QAT4" s="15"/>
      <c r="QAU4" s="16"/>
      <c r="QAV4" s="17"/>
      <c r="QAW4" s="16"/>
      <c r="QAX4" s="18"/>
      <c r="QAY4" s="16"/>
      <c r="QAZ4" s="16"/>
      <c r="QBA4" s="14"/>
      <c r="QBB4" s="15"/>
      <c r="QBC4" s="16"/>
      <c r="QBD4" s="17"/>
      <c r="QBE4" s="16"/>
      <c r="QBF4" s="18"/>
      <c r="QBG4" s="16"/>
      <c r="QBH4" s="16"/>
      <c r="QBI4" s="14"/>
      <c r="QBJ4" s="15"/>
      <c r="QBK4" s="16"/>
      <c r="QBL4" s="17"/>
      <c r="QBM4" s="16"/>
      <c r="QBN4" s="18"/>
      <c r="QBO4" s="16"/>
      <c r="QBP4" s="16"/>
      <c r="QBQ4" s="14"/>
      <c r="QBR4" s="15"/>
      <c r="QBS4" s="16"/>
      <c r="QBT4" s="17"/>
      <c r="QBU4" s="16"/>
      <c r="QBV4" s="18"/>
      <c r="QBW4" s="16"/>
      <c r="QBX4" s="16"/>
      <c r="QBY4" s="14"/>
      <c r="QBZ4" s="15"/>
      <c r="QCA4" s="16"/>
      <c r="QCB4" s="17"/>
      <c r="QCC4" s="16"/>
      <c r="QCD4" s="18"/>
      <c r="QCE4" s="16"/>
      <c r="QCF4" s="16"/>
      <c r="QCG4" s="14"/>
      <c r="QCH4" s="15"/>
      <c r="QCI4" s="16"/>
      <c r="QCJ4" s="17"/>
      <c r="QCK4" s="16"/>
      <c r="QCL4" s="18"/>
      <c r="QCM4" s="16"/>
      <c r="QCN4" s="16"/>
      <c r="QCO4" s="14"/>
      <c r="QCP4" s="15"/>
      <c r="QCQ4" s="16"/>
      <c r="QCR4" s="17"/>
      <c r="QCS4" s="16"/>
      <c r="QCT4" s="18"/>
      <c r="QCU4" s="16"/>
      <c r="QCV4" s="16"/>
      <c r="QCW4" s="14"/>
      <c r="QCX4" s="15"/>
      <c r="QCY4" s="16"/>
      <c r="QCZ4" s="17"/>
      <c r="QDA4" s="16"/>
      <c r="QDB4" s="18"/>
      <c r="QDC4" s="16"/>
      <c r="QDD4" s="16"/>
      <c r="QDE4" s="14"/>
      <c r="QDF4" s="15"/>
      <c r="QDG4" s="16"/>
      <c r="QDH4" s="17"/>
      <c r="QDI4" s="16"/>
      <c r="QDJ4" s="18"/>
      <c r="QDK4" s="16"/>
      <c r="QDL4" s="16"/>
      <c r="QDM4" s="14"/>
      <c r="QDN4" s="15"/>
      <c r="QDO4" s="16"/>
      <c r="QDP4" s="17"/>
      <c r="QDQ4" s="16"/>
      <c r="QDR4" s="18"/>
      <c r="QDS4" s="16"/>
      <c r="QDT4" s="16"/>
      <c r="QDU4" s="14"/>
      <c r="QDV4" s="15"/>
      <c r="QDW4" s="16"/>
      <c r="QDX4" s="17"/>
      <c r="QDY4" s="16"/>
      <c r="QDZ4" s="18"/>
      <c r="QEA4" s="16"/>
      <c r="QEB4" s="16"/>
      <c r="QEC4" s="14"/>
      <c r="QED4" s="15"/>
      <c r="QEE4" s="16"/>
      <c r="QEF4" s="17"/>
      <c r="QEG4" s="16"/>
      <c r="QEH4" s="18"/>
      <c r="QEI4" s="16"/>
      <c r="QEJ4" s="16"/>
      <c r="QEK4" s="14"/>
      <c r="QEL4" s="15"/>
      <c r="QEM4" s="16"/>
      <c r="QEN4" s="17"/>
      <c r="QEO4" s="16"/>
      <c r="QEP4" s="18"/>
      <c r="QEQ4" s="16"/>
      <c r="QER4" s="16"/>
      <c r="QES4" s="14"/>
      <c r="QET4" s="15"/>
      <c r="QEU4" s="16"/>
      <c r="QEV4" s="17"/>
      <c r="QEW4" s="16"/>
      <c r="QEX4" s="18"/>
      <c r="QEY4" s="16"/>
      <c r="QEZ4" s="16"/>
      <c r="QFA4" s="14"/>
      <c r="QFB4" s="15"/>
      <c r="QFC4" s="16"/>
      <c r="QFD4" s="17"/>
      <c r="QFE4" s="16"/>
      <c r="QFF4" s="18"/>
      <c r="QFG4" s="16"/>
      <c r="QFH4" s="16"/>
      <c r="QFI4" s="14"/>
      <c r="QFJ4" s="15"/>
      <c r="QFK4" s="16"/>
      <c r="QFL4" s="17"/>
      <c r="QFM4" s="16"/>
      <c r="QFN4" s="18"/>
      <c r="QFO4" s="16"/>
      <c r="QFP4" s="16"/>
      <c r="QFQ4" s="14"/>
      <c r="QFR4" s="15"/>
      <c r="QFS4" s="16"/>
      <c r="QFT4" s="17"/>
      <c r="QFU4" s="16"/>
      <c r="QFV4" s="18"/>
      <c r="QFW4" s="16"/>
      <c r="QFX4" s="16"/>
      <c r="QFY4" s="14"/>
      <c r="QFZ4" s="15"/>
      <c r="QGA4" s="16"/>
      <c r="QGB4" s="17"/>
      <c r="QGC4" s="16"/>
      <c r="QGD4" s="18"/>
      <c r="QGE4" s="16"/>
      <c r="QGF4" s="16"/>
      <c r="QGG4" s="14"/>
      <c r="QGH4" s="15"/>
      <c r="QGI4" s="16"/>
      <c r="QGJ4" s="17"/>
      <c r="QGK4" s="16"/>
      <c r="QGL4" s="18"/>
      <c r="QGM4" s="16"/>
      <c r="QGN4" s="16"/>
      <c r="QGO4" s="14"/>
      <c r="QGP4" s="15"/>
      <c r="QGQ4" s="16"/>
      <c r="QGR4" s="17"/>
      <c r="QGS4" s="16"/>
      <c r="QGT4" s="18"/>
      <c r="QGU4" s="16"/>
      <c r="QGV4" s="16"/>
      <c r="QGW4" s="14"/>
      <c r="QGX4" s="15"/>
      <c r="QGY4" s="16"/>
      <c r="QGZ4" s="17"/>
      <c r="QHA4" s="16"/>
      <c r="QHB4" s="18"/>
      <c r="QHC4" s="16"/>
      <c r="QHD4" s="16"/>
      <c r="QHE4" s="14"/>
      <c r="QHF4" s="15"/>
      <c r="QHG4" s="16"/>
      <c r="QHH4" s="17"/>
      <c r="QHI4" s="16"/>
      <c r="QHJ4" s="18"/>
      <c r="QHK4" s="16"/>
      <c r="QHL4" s="16"/>
      <c r="QHM4" s="14"/>
      <c r="QHN4" s="15"/>
      <c r="QHO4" s="16"/>
      <c r="QHP4" s="17"/>
      <c r="QHQ4" s="16"/>
      <c r="QHR4" s="18"/>
      <c r="QHS4" s="16"/>
      <c r="QHT4" s="16"/>
      <c r="QHU4" s="14"/>
      <c r="QHV4" s="15"/>
      <c r="QHW4" s="16"/>
      <c r="QHX4" s="17"/>
      <c r="QHY4" s="16"/>
      <c r="QHZ4" s="18"/>
      <c r="QIA4" s="16"/>
      <c r="QIB4" s="16"/>
      <c r="QIC4" s="14"/>
      <c r="QID4" s="15"/>
      <c r="QIE4" s="16"/>
      <c r="QIF4" s="17"/>
      <c r="QIG4" s="16"/>
      <c r="QIH4" s="18"/>
      <c r="QII4" s="16"/>
      <c r="QIJ4" s="16"/>
      <c r="QIK4" s="14"/>
      <c r="QIL4" s="15"/>
      <c r="QIM4" s="16"/>
      <c r="QIN4" s="17"/>
      <c r="QIO4" s="16"/>
      <c r="QIP4" s="18"/>
      <c r="QIQ4" s="16"/>
      <c r="QIR4" s="16"/>
      <c r="QIS4" s="14"/>
      <c r="QIT4" s="15"/>
      <c r="QIU4" s="16"/>
      <c r="QIV4" s="17"/>
      <c r="QIW4" s="16"/>
      <c r="QIX4" s="18"/>
      <c r="QIY4" s="16"/>
      <c r="QIZ4" s="16"/>
      <c r="QJA4" s="14"/>
      <c r="QJB4" s="15"/>
      <c r="QJC4" s="16"/>
      <c r="QJD4" s="17"/>
      <c r="QJE4" s="16"/>
      <c r="QJF4" s="18"/>
      <c r="QJG4" s="16"/>
      <c r="QJH4" s="16"/>
      <c r="QJI4" s="14"/>
      <c r="QJJ4" s="15"/>
      <c r="QJK4" s="16"/>
      <c r="QJL4" s="17"/>
      <c r="QJM4" s="16"/>
      <c r="QJN4" s="18"/>
      <c r="QJO4" s="16"/>
      <c r="QJP4" s="16"/>
      <c r="QJQ4" s="14"/>
      <c r="QJR4" s="15"/>
      <c r="QJS4" s="16"/>
      <c r="QJT4" s="17"/>
      <c r="QJU4" s="16"/>
      <c r="QJV4" s="18"/>
      <c r="QJW4" s="16"/>
      <c r="QJX4" s="16"/>
      <c r="QJY4" s="14"/>
      <c r="QJZ4" s="15"/>
      <c r="QKA4" s="16"/>
      <c r="QKB4" s="17"/>
      <c r="QKC4" s="16"/>
      <c r="QKD4" s="18"/>
      <c r="QKE4" s="16"/>
      <c r="QKF4" s="16"/>
      <c r="QKG4" s="14"/>
      <c r="QKH4" s="15"/>
      <c r="QKI4" s="16"/>
      <c r="QKJ4" s="17"/>
      <c r="QKK4" s="16"/>
      <c r="QKL4" s="18"/>
      <c r="QKM4" s="16"/>
      <c r="QKN4" s="16"/>
      <c r="QKO4" s="14"/>
      <c r="QKP4" s="15"/>
      <c r="QKQ4" s="16"/>
      <c r="QKR4" s="17"/>
      <c r="QKS4" s="16"/>
      <c r="QKT4" s="18"/>
      <c r="QKU4" s="16"/>
      <c r="QKV4" s="16"/>
      <c r="QKW4" s="14"/>
      <c r="QKX4" s="15"/>
      <c r="QKY4" s="16"/>
      <c r="QKZ4" s="17"/>
      <c r="QLA4" s="16"/>
      <c r="QLB4" s="18"/>
      <c r="QLC4" s="16"/>
      <c r="QLD4" s="16"/>
      <c r="QLE4" s="14"/>
      <c r="QLF4" s="15"/>
      <c r="QLG4" s="16"/>
      <c r="QLH4" s="17"/>
      <c r="QLI4" s="16"/>
      <c r="QLJ4" s="18"/>
      <c r="QLK4" s="16"/>
      <c r="QLL4" s="16"/>
      <c r="QLM4" s="14"/>
      <c r="QLN4" s="15"/>
      <c r="QLO4" s="16"/>
      <c r="QLP4" s="17"/>
      <c r="QLQ4" s="16"/>
      <c r="QLR4" s="18"/>
      <c r="QLS4" s="16"/>
      <c r="QLT4" s="16"/>
      <c r="QLU4" s="14"/>
      <c r="QLV4" s="15"/>
      <c r="QLW4" s="16"/>
      <c r="QLX4" s="17"/>
      <c r="QLY4" s="16"/>
      <c r="QLZ4" s="18"/>
      <c r="QMA4" s="16"/>
      <c r="QMB4" s="16"/>
      <c r="QMC4" s="14"/>
      <c r="QMD4" s="15"/>
      <c r="QME4" s="16"/>
      <c r="QMF4" s="17"/>
      <c r="QMG4" s="16"/>
      <c r="QMH4" s="18"/>
      <c r="QMI4" s="16"/>
      <c r="QMJ4" s="16"/>
      <c r="QMK4" s="14"/>
      <c r="QML4" s="15"/>
      <c r="QMM4" s="16"/>
      <c r="QMN4" s="17"/>
      <c r="QMO4" s="16"/>
      <c r="QMP4" s="18"/>
      <c r="QMQ4" s="16"/>
      <c r="QMR4" s="16"/>
      <c r="QMS4" s="14"/>
      <c r="QMT4" s="15"/>
      <c r="QMU4" s="16"/>
      <c r="QMV4" s="17"/>
      <c r="QMW4" s="16"/>
      <c r="QMX4" s="18"/>
      <c r="QMY4" s="16"/>
      <c r="QMZ4" s="16"/>
      <c r="QNA4" s="14"/>
      <c r="QNB4" s="15"/>
      <c r="QNC4" s="16"/>
      <c r="QND4" s="17"/>
      <c r="QNE4" s="16"/>
      <c r="QNF4" s="18"/>
      <c r="QNG4" s="16"/>
      <c r="QNH4" s="16"/>
      <c r="QNI4" s="14"/>
      <c r="QNJ4" s="15"/>
      <c r="QNK4" s="16"/>
      <c r="QNL4" s="17"/>
      <c r="QNM4" s="16"/>
      <c r="QNN4" s="18"/>
      <c r="QNO4" s="16"/>
      <c r="QNP4" s="16"/>
      <c r="QNQ4" s="14"/>
      <c r="QNR4" s="15"/>
      <c r="QNS4" s="16"/>
      <c r="QNT4" s="17"/>
      <c r="QNU4" s="16"/>
      <c r="QNV4" s="18"/>
      <c r="QNW4" s="16"/>
      <c r="QNX4" s="16"/>
      <c r="QNY4" s="14"/>
      <c r="QNZ4" s="15"/>
      <c r="QOA4" s="16"/>
      <c r="QOB4" s="17"/>
      <c r="QOC4" s="16"/>
      <c r="QOD4" s="18"/>
      <c r="QOE4" s="16"/>
      <c r="QOF4" s="16"/>
      <c r="QOG4" s="14"/>
      <c r="QOH4" s="15"/>
      <c r="QOI4" s="16"/>
      <c r="QOJ4" s="17"/>
      <c r="QOK4" s="16"/>
      <c r="QOL4" s="18"/>
      <c r="QOM4" s="16"/>
      <c r="QON4" s="16"/>
      <c r="QOO4" s="14"/>
      <c r="QOP4" s="15"/>
      <c r="QOQ4" s="16"/>
      <c r="QOR4" s="17"/>
      <c r="QOS4" s="16"/>
      <c r="QOT4" s="18"/>
      <c r="QOU4" s="16"/>
      <c r="QOV4" s="16"/>
      <c r="QOW4" s="14"/>
      <c r="QOX4" s="15"/>
      <c r="QOY4" s="16"/>
      <c r="QOZ4" s="17"/>
      <c r="QPA4" s="16"/>
      <c r="QPB4" s="18"/>
      <c r="QPC4" s="16"/>
      <c r="QPD4" s="16"/>
      <c r="QPE4" s="14"/>
      <c r="QPF4" s="15"/>
      <c r="QPG4" s="16"/>
      <c r="QPH4" s="17"/>
      <c r="QPI4" s="16"/>
      <c r="QPJ4" s="18"/>
      <c r="QPK4" s="16"/>
      <c r="QPL4" s="16"/>
      <c r="QPM4" s="14"/>
      <c r="QPN4" s="15"/>
      <c r="QPO4" s="16"/>
      <c r="QPP4" s="17"/>
      <c r="QPQ4" s="16"/>
      <c r="QPR4" s="18"/>
      <c r="QPS4" s="16"/>
      <c r="QPT4" s="16"/>
      <c r="QPU4" s="14"/>
      <c r="QPV4" s="15"/>
      <c r="QPW4" s="16"/>
      <c r="QPX4" s="17"/>
      <c r="QPY4" s="16"/>
      <c r="QPZ4" s="18"/>
      <c r="QQA4" s="16"/>
      <c r="QQB4" s="16"/>
      <c r="QQC4" s="14"/>
      <c r="QQD4" s="15"/>
      <c r="QQE4" s="16"/>
      <c r="QQF4" s="17"/>
      <c r="QQG4" s="16"/>
      <c r="QQH4" s="18"/>
      <c r="QQI4" s="16"/>
      <c r="QQJ4" s="16"/>
      <c r="QQK4" s="14"/>
      <c r="QQL4" s="15"/>
      <c r="QQM4" s="16"/>
      <c r="QQN4" s="17"/>
      <c r="QQO4" s="16"/>
      <c r="QQP4" s="18"/>
      <c r="QQQ4" s="16"/>
      <c r="QQR4" s="16"/>
      <c r="QQS4" s="14"/>
      <c r="QQT4" s="15"/>
      <c r="QQU4" s="16"/>
      <c r="QQV4" s="17"/>
      <c r="QQW4" s="16"/>
      <c r="QQX4" s="18"/>
      <c r="QQY4" s="16"/>
      <c r="QQZ4" s="16"/>
      <c r="QRA4" s="14"/>
      <c r="QRB4" s="15"/>
      <c r="QRC4" s="16"/>
      <c r="QRD4" s="17"/>
      <c r="QRE4" s="16"/>
      <c r="QRF4" s="18"/>
      <c r="QRG4" s="16"/>
      <c r="QRH4" s="16"/>
      <c r="QRI4" s="14"/>
      <c r="QRJ4" s="15"/>
      <c r="QRK4" s="16"/>
      <c r="QRL4" s="17"/>
      <c r="QRM4" s="16"/>
      <c r="QRN4" s="18"/>
      <c r="QRO4" s="16"/>
      <c r="QRP4" s="16"/>
      <c r="QRQ4" s="14"/>
      <c r="QRR4" s="15"/>
      <c r="QRS4" s="16"/>
      <c r="QRT4" s="17"/>
      <c r="QRU4" s="16"/>
      <c r="QRV4" s="18"/>
      <c r="QRW4" s="16"/>
      <c r="QRX4" s="16"/>
      <c r="QRY4" s="14"/>
      <c r="QRZ4" s="15"/>
      <c r="QSA4" s="16"/>
      <c r="QSB4" s="17"/>
      <c r="QSC4" s="16"/>
      <c r="QSD4" s="18"/>
      <c r="QSE4" s="16"/>
      <c r="QSF4" s="16"/>
      <c r="QSG4" s="14"/>
      <c r="QSH4" s="15"/>
      <c r="QSI4" s="16"/>
      <c r="QSJ4" s="17"/>
      <c r="QSK4" s="16"/>
      <c r="QSL4" s="18"/>
      <c r="QSM4" s="16"/>
      <c r="QSN4" s="16"/>
      <c r="QSO4" s="14"/>
      <c r="QSP4" s="15"/>
      <c r="QSQ4" s="16"/>
      <c r="QSR4" s="17"/>
      <c r="QSS4" s="16"/>
      <c r="QST4" s="18"/>
      <c r="QSU4" s="16"/>
      <c r="QSV4" s="16"/>
      <c r="QSW4" s="14"/>
      <c r="QSX4" s="15"/>
      <c r="QSY4" s="16"/>
      <c r="QSZ4" s="17"/>
      <c r="QTA4" s="16"/>
      <c r="QTB4" s="18"/>
      <c r="QTC4" s="16"/>
      <c r="QTD4" s="16"/>
      <c r="QTE4" s="14"/>
      <c r="QTF4" s="15"/>
      <c r="QTG4" s="16"/>
      <c r="QTH4" s="17"/>
      <c r="QTI4" s="16"/>
      <c r="QTJ4" s="18"/>
      <c r="QTK4" s="16"/>
      <c r="QTL4" s="16"/>
      <c r="QTM4" s="14"/>
      <c r="QTN4" s="15"/>
      <c r="QTO4" s="16"/>
      <c r="QTP4" s="17"/>
      <c r="QTQ4" s="16"/>
      <c r="QTR4" s="18"/>
      <c r="QTS4" s="16"/>
      <c r="QTT4" s="16"/>
      <c r="QTU4" s="14"/>
      <c r="QTV4" s="15"/>
      <c r="QTW4" s="16"/>
      <c r="QTX4" s="17"/>
      <c r="QTY4" s="16"/>
      <c r="QTZ4" s="18"/>
      <c r="QUA4" s="16"/>
      <c r="QUB4" s="16"/>
      <c r="QUC4" s="14"/>
      <c r="QUD4" s="15"/>
      <c r="QUE4" s="16"/>
      <c r="QUF4" s="17"/>
      <c r="QUG4" s="16"/>
      <c r="QUH4" s="18"/>
      <c r="QUI4" s="16"/>
      <c r="QUJ4" s="16"/>
      <c r="QUK4" s="14"/>
      <c r="QUL4" s="15"/>
      <c r="QUM4" s="16"/>
      <c r="QUN4" s="17"/>
      <c r="QUO4" s="16"/>
      <c r="QUP4" s="18"/>
      <c r="QUQ4" s="16"/>
      <c r="QUR4" s="16"/>
      <c r="QUS4" s="14"/>
      <c r="QUT4" s="15"/>
      <c r="QUU4" s="16"/>
      <c r="QUV4" s="17"/>
      <c r="QUW4" s="16"/>
      <c r="QUX4" s="18"/>
      <c r="QUY4" s="16"/>
      <c r="QUZ4" s="16"/>
      <c r="QVA4" s="14"/>
      <c r="QVB4" s="15"/>
      <c r="QVC4" s="16"/>
      <c r="QVD4" s="17"/>
      <c r="QVE4" s="16"/>
      <c r="QVF4" s="18"/>
      <c r="QVG4" s="16"/>
      <c r="QVH4" s="16"/>
      <c r="QVI4" s="14"/>
      <c r="QVJ4" s="15"/>
      <c r="QVK4" s="16"/>
      <c r="QVL4" s="17"/>
      <c r="QVM4" s="16"/>
      <c r="QVN4" s="18"/>
      <c r="QVO4" s="16"/>
      <c r="QVP4" s="16"/>
      <c r="QVQ4" s="14"/>
      <c r="QVR4" s="15"/>
      <c r="QVS4" s="16"/>
      <c r="QVT4" s="17"/>
      <c r="QVU4" s="16"/>
      <c r="QVV4" s="18"/>
      <c r="QVW4" s="16"/>
      <c r="QVX4" s="16"/>
      <c r="QVY4" s="14"/>
      <c r="QVZ4" s="15"/>
      <c r="QWA4" s="16"/>
      <c r="QWB4" s="17"/>
      <c r="QWC4" s="16"/>
      <c r="QWD4" s="18"/>
      <c r="QWE4" s="16"/>
      <c r="QWF4" s="16"/>
      <c r="QWG4" s="14"/>
      <c r="QWH4" s="15"/>
      <c r="QWI4" s="16"/>
      <c r="QWJ4" s="17"/>
      <c r="QWK4" s="16"/>
      <c r="QWL4" s="18"/>
      <c r="QWM4" s="16"/>
      <c r="QWN4" s="16"/>
      <c r="QWO4" s="14"/>
      <c r="QWP4" s="15"/>
      <c r="QWQ4" s="16"/>
      <c r="QWR4" s="17"/>
      <c r="QWS4" s="16"/>
      <c r="QWT4" s="18"/>
      <c r="QWU4" s="16"/>
      <c r="QWV4" s="16"/>
      <c r="QWW4" s="14"/>
      <c r="QWX4" s="15"/>
      <c r="QWY4" s="16"/>
      <c r="QWZ4" s="17"/>
      <c r="QXA4" s="16"/>
      <c r="QXB4" s="18"/>
      <c r="QXC4" s="16"/>
      <c r="QXD4" s="16"/>
      <c r="QXE4" s="14"/>
      <c r="QXF4" s="15"/>
      <c r="QXG4" s="16"/>
      <c r="QXH4" s="17"/>
      <c r="QXI4" s="16"/>
      <c r="QXJ4" s="18"/>
      <c r="QXK4" s="16"/>
      <c r="QXL4" s="16"/>
      <c r="QXM4" s="14"/>
      <c r="QXN4" s="15"/>
      <c r="QXO4" s="16"/>
      <c r="QXP4" s="17"/>
      <c r="QXQ4" s="16"/>
      <c r="QXR4" s="18"/>
      <c r="QXS4" s="16"/>
      <c r="QXT4" s="16"/>
      <c r="QXU4" s="14"/>
      <c r="QXV4" s="15"/>
      <c r="QXW4" s="16"/>
      <c r="QXX4" s="17"/>
      <c r="QXY4" s="16"/>
      <c r="QXZ4" s="18"/>
      <c r="QYA4" s="16"/>
      <c r="QYB4" s="16"/>
      <c r="QYC4" s="14"/>
      <c r="QYD4" s="15"/>
      <c r="QYE4" s="16"/>
      <c r="QYF4" s="17"/>
      <c r="QYG4" s="16"/>
      <c r="QYH4" s="18"/>
      <c r="QYI4" s="16"/>
      <c r="QYJ4" s="16"/>
      <c r="QYK4" s="14"/>
      <c r="QYL4" s="15"/>
      <c r="QYM4" s="16"/>
      <c r="QYN4" s="17"/>
      <c r="QYO4" s="16"/>
      <c r="QYP4" s="18"/>
      <c r="QYQ4" s="16"/>
      <c r="QYR4" s="16"/>
      <c r="QYS4" s="14"/>
      <c r="QYT4" s="15"/>
      <c r="QYU4" s="16"/>
      <c r="QYV4" s="17"/>
      <c r="QYW4" s="16"/>
      <c r="QYX4" s="18"/>
      <c r="QYY4" s="16"/>
      <c r="QYZ4" s="16"/>
      <c r="QZA4" s="14"/>
      <c r="QZB4" s="15"/>
      <c r="QZC4" s="16"/>
      <c r="QZD4" s="17"/>
      <c r="QZE4" s="16"/>
      <c r="QZF4" s="18"/>
      <c r="QZG4" s="16"/>
      <c r="QZH4" s="16"/>
      <c r="QZI4" s="14"/>
      <c r="QZJ4" s="15"/>
      <c r="QZK4" s="16"/>
      <c r="QZL4" s="17"/>
      <c r="QZM4" s="16"/>
      <c r="QZN4" s="18"/>
      <c r="QZO4" s="16"/>
      <c r="QZP4" s="16"/>
      <c r="QZQ4" s="14"/>
      <c r="QZR4" s="15"/>
      <c r="QZS4" s="16"/>
      <c r="QZT4" s="17"/>
      <c r="QZU4" s="16"/>
      <c r="QZV4" s="18"/>
      <c r="QZW4" s="16"/>
      <c r="QZX4" s="16"/>
      <c r="QZY4" s="14"/>
      <c r="QZZ4" s="15"/>
      <c r="RAA4" s="16"/>
      <c r="RAB4" s="17"/>
      <c r="RAC4" s="16"/>
      <c r="RAD4" s="18"/>
      <c r="RAE4" s="16"/>
      <c r="RAF4" s="16"/>
      <c r="RAG4" s="14"/>
      <c r="RAH4" s="15"/>
      <c r="RAI4" s="16"/>
      <c r="RAJ4" s="17"/>
      <c r="RAK4" s="16"/>
      <c r="RAL4" s="18"/>
      <c r="RAM4" s="16"/>
      <c r="RAN4" s="16"/>
      <c r="RAO4" s="14"/>
      <c r="RAP4" s="15"/>
      <c r="RAQ4" s="16"/>
      <c r="RAR4" s="17"/>
      <c r="RAS4" s="16"/>
      <c r="RAT4" s="18"/>
      <c r="RAU4" s="16"/>
      <c r="RAV4" s="16"/>
      <c r="RAW4" s="14"/>
      <c r="RAX4" s="15"/>
      <c r="RAY4" s="16"/>
      <c r="RAZ4" s="17"/>
      <c r="RBA4" s="16"/>
      <c r="RBB4" s="18"/>
      <c r="RBC4" s="16"/>
      <c r="RBD4" s="16"/>
      <c r="RBE4" s="14"/>
      <c r="RBF4" s="15"/>
      <c r="RBG4" s="16"/>
      <c r="RBH4" s="17"/>
      <c r="RBI4" s="16"/>
      <c r="RBJ4" s="18"/>
      <c r="RBK4" s="16"/>
      <c r="RBL4" s="16"/>
      <c r="RBM4" s="14"/>
      <c r="RBN4" s="15"/>
      <c r="RBO4" s="16"/>
      <c r="RBP4" s="17"/>
      <c r="RBQ4" s="16"/>
      <c r="RBR4" s="18"/>
      <c r="RBS4" s="16"/>
      <c r="RBT4" s="16"/>
      <c r="RBU4" s="14"/>
      <c r="RBV4" s="15"/>
      <c r="RBW4" s="16"/>
      <c r="RBX4" s="17"/>
      <c r="RBY4" s="16"/>
      <c r="RBZ4" s="18"/>
      <c r="RCA4" s="16"/>
      <c r="RCB4" s="16"/>
      <c r="RCC4" s="14"/>
      <c r="RCD4" s="15"/>
      <c r="RCE4" s="16"/>
      <c r="RCF4" s="17"/>
      <c r="RCG4" s="16"/>
      <c r="RCH4" s="18"/>
      <c r="RCI4" s="16"/>
      <c r="RCJ4" s="16"/>
      <c r="RCK4" s="14"/>
      <c r="RCL4" s="15"/>
      <c r="RCM4" s="16"/>
      <c r="RCN4" s="17"/>
      <c r="RCO4" s="16"/>
      <c r="RCP4" s="18"/>
      <c r="RCQ4" s="16"/>
      <c r="RCR4" s="16"/>
      <c r="RCS4" s="14"/>
      <c r="RCT4" s="15"/>
      <c r="RCU4" s="16"/>
      <c r="RCV4" s="17"/>
      <c r="RCW4" s="16"/>
      <c r="RCX4" s="18"/>
      <c r="RCY4" s="16"/>
      <c r="RCZ4" s="16"/>
      <c r="RDA4" s="14"/>
      <c r="RDB4" s="15"/>
      <c r="RDC4" s="16"/>
      <c r="RDD4" s="17"/>
      <c r="RDE4" s="16"/>
      <c r="RDF4" s="18"/>
      <c r="RDG4" s="16"/>
      <c r="RDH4" s="16"/>
      <c r="RDI4" s="14"/>
      <c r="RDJ4" s="15"/>
      <c r="RDK4" s="16"/>
      <c r="RDL4" s="17"/>
      <c r="RDM4" s="16"/>
      <c r="RDN4" s="18"/>
      <c r="RDO4" s="16"/>
      <c r="RDP4" s="16"/>
      <c r="RDQ4" s="14"/>
      <c r="RDR4" s="15"/>
      <c r="RDS4" s="16"/>
      <c r="RDT4" s="17"/>
      <c r="RDU4" s="16"/>
      <c r="RDV4" s="18"/>
      <c r="RDW4" s="16"/>
      <c r="RDX4" s="16"/>
      <c r="RDY4" s="14"/>
      <c r="RDZ4" s="15"/>
      <c r="REA4" s="16"/>
      <c r="REB4" s="17"/>
      <c r="REC4" s="16"/>
      <c r="RED4" s="18"/>
      <c r="REE4" s="16"/>
      <c r="REF4" s="16"/>
      <c r="REG4" s="14"/>
      <c r="REH4" s="15"/>
      <c r="REI4" s="16"/>
      <c r="REJ4" s="17"/>
      <c r="REK4" s="16"/>
      <c r="REL4" s="18"/>
      <c r="REM4" s="16"/>
      <c r="REN4" s="16"/>
      <c r="REO4" s="14"/>
      <c r="REP4" s="15"/>
      <c r="REQ4" s="16"/>
      <c r="RER4" s="17"/>
      <c r="RES4" s="16"/>
      <c r="RET4" s="18"/>
      <c r="REU4" s="16"/>
      <c r="REV4" s="16"/>
      <c r="REW4" s="14"/>
      <c r="REX4" s="15"/>
      <c r="REY4" s="16"/>
      <c r="REZ4" s="17"/>
      <c r="RFA4" s="16"/>
      <c r="RFB4" s="18"/>
      <c r="RFC4" s="16"/>
      <c r="RFD4" s="16"/>
      <c r="RFE4" s="14"/>
      <c r="RFF4" s="15"/>
      <c r="RFG4" s="16"/>
      <c r="RFH4" s="17"/>
      <c r="RFI4" s="16"/>
      <c r="RFJ4" s="18"/>
      <c r="RFK4" s="16"/>
      <c r="RFL4" s="16"/>
      <c r="RFM4" s="14"/>
      <c r="RFN4" s="15"/>
      <c r="RFO4" s="16"/>
      <c r="RFP4" s="17"/>
      <c r="RFQ4" s="16"/>
      <c r="RFR4" s="18"/>
      <c r="RFS4" s="16"/>
      <c r="RFT4" s="16"/>
      <c r="RFU4" s="14"/>
      <c r="RFV4" s="15"/>
      <c r="RFW4" s="16"/>
      <c r="RFX4" s="17"/>
      <c r="RFY4" s="16"/>
      <c r="RFZ4" s="18"/>
      <c r="RGA4" s="16"/>
      <c r="RGB4" s="16"/>
      <c r="RGC4" s="14"/>
      <c r="RGD4" s="15"/>
      <c r="RGE4" s="16"/>
      <c r="RGF4" s="17"/>
      <c r="RGG4" s="16"/>
      <c r="RGH4" s="18"/>
      <c r="RGI4" s="16"/>
      <c r="RGJ4" s="16"/>
      <c r="RGK4" s="14"/>
      <c r="RGL4" s="15"/>
      <c r="RGM4" s="16"/>
      <c r="RGN4" s="17"/>
      <c r="RGO4" s="16"/>
      <c r="RGP4" s="18"/>
      <c r="RGQ4" s="16"/>
      <c r="RGR4" s="16"/>
      <c r="RGS4" s="14"/>
      <c r="RGT4" s="15"/>
      <c r="RGU4" s="16"/>
      <c r="RGV4" s="17"/>
      <c r="RGW4" s="16"/>
      <c r="RGX4" s="18"/>
      <c r="RGY4" s="16"/>
      <c r="RGZ4" s="16"/>
      <c r="RHA4" s="14"/>
      <c r="RHB4" s="15"/>
      <c r="RHC4" s="16"/>
      <c r="RHD4" s="17"/>
      <c r="RHE4" s="16"/>
      <c r="RHF4" s="18"/>
      <c r="RHG4" s="16"/>
      <c r="RHH4" s="16"/>
      <c r="RHI4" s="14"/>
      <c r="RHJ4" s="15"/>
      <c r="RHK4" s="16"/>
      <c r="RHL4" s="17"/>
      <c r="RHM4" s="16"/>
      <c r="RHN4" s="18"/>
      <c r="RHO4" s="16"/>
      <c r="RHP4" s="16"/>
      <c r="RHQ4" s="14"/>
      <c r="RHR4" s="15"/>
      <c r="RHS4" s="16"/>
      <c r="RHT4" s="17"/>
      <c r="RHU4" s="16"/>
      <c r="RHV4" s="18"/>
      <c r="RHW4" s="16"/>
      <c r="RHX4" s="16"/>
      <c r="RHY4" s="14"/>
      <c r="RHZ4" s="15"/>
      <c r="RIA4" s="16"/>
      <c r="RIB4" s="17"/>
      <c r="RIC4" s="16"/>
      <c r="RID4" s="18"/>
      <c r="RIE4" s="16"/>
      <c r="RIF4" s="16"/>
      <c r="RIG4" s="14"/>
      <c r="RIH4" s="15"/>
      <c r="RII4" s="16"/>
      <c r="RIJ4" s="17"/>
      <c r="RIK4" s="16"/>
      <c r="RIL4" s="18"/>
      <c r="RIM4" s="16"/>
      <c r="RIN4" s="16"/>
      <c r="RIO4" s="14"/>
      <c r="RIP4" s="15"/>
      <c r="RIQ4" s="16"/>
      <c r="RIR4" s="17"/>
      <c r="RIS4" s="16"/>
      <c r="RIT4" s="18"/>
      <c r="RIU4" s="16"/>
      <c r="RIV4" s="16"/>
      <c r="RIW4" s="14"/>
      <c r="RIX4" s="15"/>
      <c r="RIY4" s="16"/>
      <c r="RIZ4" s="17"/>
      <c r="RJA4" s="16"/>
      <c r="RJB4" s="18"/>
      <c r="RJC4" s="16"/>
      <c r="RJD4" s="16"/>
      <c r="RJE4" s="14"/>
      <c r="RJF4" s="15"/>
      <c r="RJG4" s="16"/>
      <c r="RJH4" s="17"/>
      <c r="RJI4" s="16"/>
      <c r="RJJ4" s="18"/>
      <c r="RJK4" s="16"/>
      <c r="RJL4" s="16"/>
      <c r="RJM4" s="14"/>
      <c r="RJN4" s="15"/>
      <c r="RJO4" s="16"/>
      <c r="RJP4" s="17"/>
      <c r="RJQ4" s="16"/>
      <c r="RJR4" s="18"/>
      <c r="RJS4" s="16"/>
      <c r="RJT4" s="16"/>
      <c r="RJU4" s="14"/>
      <c r="RJV4" s="15"/>
      <c r="RJW4" s="16"/>
      <c r="RJX4" s="17"/>
      <c r="RJY4" s="16"/>
      <c r="RJZ4" s="18"/>
      <c r="RKA4" s="16"/>
      <c r="RKB4" s="16"/>
      <c r="RKC4" s="14"/>
      <c r="RKD4" s="15"/>
      <c r="RKE4" s="16"/>
      <c r="RKF4" s="17"/>
      <c r="RKG4" s="16"/>
      <c r="RKH4" s="18"/>
      <c r="RKI4" s="16"/>
      <c r="RKJ4" s="16"/>
      <c r="RKK4" s="14"/>
      <c r="RKL4" s="15"/>
      <c r="RKM4" s="16"/>
      <c r="RKN4" s="17"/>
      <c r="RKO4" s="16"/>
      <c r="RKP4" s="18"/>
      <c r="RKQ4" s="16"/>
      <c r="RKR4" s="16"/>
      <c r="RKS4" s="14"/>
      <c r="RKT4" s="15"/>
      <c r="RKU4" s="16"/>
      <c r="RKV4" s="17"/>
      <c r="RKW4" s="16"/>
      <c r="RKX4" s="18"/>
      <c r="RKY4" s="16"/>
      <c r="RKZ4" s="16"/>
      <c r="RLA4" s="14"/>
      <c r="RLB4" s="15"/>
      <c r="RLC4" s="16"/>
      <c r="RLD4" s="17"/>
      <c r="RLE4" s="16"/>
      <c r="RLF4" s="18"/>
      <c r="RLG4" s="16"/>
      <c r="RLH4" s="16"/>
      <c r="RLI4" s="14"/>
      <c r="RLJ4" s="15"/>
      <c r="RLK4" s="16"/>
      <c r="RLL4" s="17"/>
      <c r="RLM4" s="16"/>
      <c r="RLN4" s="18"/>
      <c r="RLO4" s="16"/>
      <c r="RLP4" s="16"/>
      <c r="RLQ4" s="14"/>
      <c r="RLR4" s="15"/>
      <c r="RLS4" s="16"/>
      <c r="RLT4" s="17"/>
      <c r="RLU4" s="16"/>
      <c r="RLV4" s="18"/>
      <c r="RLW4" s="16"/>
      <c r="RLX4" s="16"/>
      <c r="RLY4" s="14"/>
      <c r="RLZ4" s="15"/>
      <c r="RMA4" s="16"/>
      <c r="RMB4" s="17"/>
      <c r="RMC4" s="16"/>
      <c r="RMD4" s="18"/>
      <c r="RME4" s="16"/>
      <c r="RMF4" s="16"/>
      <c r="RMG4" s="14"/>
      <c r="RMH4" s="15"/>
      <c r="RMI4" s="16"/>
      <c r="RMJ4" s="17"/>
      <c r="RMK4" s="16"/>
      <c r="RML4" s="18"/>
      <c r="RMM4" s="16"/>
      <c r="RMN4" s="16"/>
      <c r="RMO4" s="14"/>
      <c r="RMP4" s="15"/>
      <c r="RMQ4" s="16"/>
      <c r="RMR4" s="17"/>
      <c r="RMS4" s="16"/>
      <c r="RMT4" s="18"/>
      <c r="RMU4" s="16"/>
      <c r="RMV4" s="16"/>
      <c r="RMW4" s="14"/>
      <c r="RMX4" s="15"/>
      <c r="RMY4" s="16"/>
      <c r="RMZ4" s="17"/>
      <c r="RNA4" s="16"/>
      <c r="RNB4" s="18"/>
      <c r="RNC4" s="16"/>
      <c r="RND4" s="16"/>
      <c r="RNE4" s="14"/>
      <c r="RNF4" s="15"/>
      <c r="RNG4" s="16"/>
      <c r="RNH4" s="17"/>
      <c r="RNI4" s="16"/>
      <c r="RNJ4" s="18"/>
      <c r="RNK4" s="16"/>
      <c r="RNL4" s="16"/>
      <c r="RNM4" s="14"/>
      <c r="RNN4" s="15"/>
      <c r="RNO4" s="16"/>
      <c r="RNP4" s="17"/>
      <c r="RNQ4" s="16"/>
      <c r="RNR4" s="18"/>
      <c r="RNS4" s="16"/>
      <c r="RNT4" s="16"/>
      <c r="RNU4" s="14"/>
      <c r="RNV4" s="15"/>
      <c r="RNW4" s="16"/>
      <c r="RNX4" s="17"/>
      <c r="RNY4" s="16"/>
      <c r="RNZ4" s="18"/>
      <c r="ROA4" s="16"/>
      <c r="ROB4" s="16"/>
      <c r="ROC4" s="14"/>
      <c r="ROD4" s="15"/>
      <c r="ROE4" s="16"/>
      <c r="ROF4" s="17"/>
      <c r="ROG4" s="16"/>
      <c r="ROH4" s="18"/>
      <c r="ROI4" s="16"/>
      <c r="ROJ4" s="16"/>
      <c r="ROK4" s="14"/>
      <c r="ROL4" s="15"/>
      <c r="ROM4" s="16"/>
      <c r="RON4" s="17"/>
      <c r="ROO4" s="16"/>
      <c r="ROP4" s="18"/>
      <c r="ROQ4" s="16"/>
      <c r="ROR4" s="16"/>
      <c r="ROS4" s="14"/>
      <c r="ROT4" s="15"/>
      <c r="ROU4" s="16"/>
      <c r="ROV4" s="17"/>
      <c r="ROW4" s="16"/>
      <c r="ROX4" s="18"/>
      <c r="ROY4" s="16"/>
      <c r="ROZ4" s="16"/>
      <c r="RPA4" s="14"/>
      <c r="RPB4" s="15"/>
      <c r="RPC4" s="16"/>
      <c r="RPD4" s="17"/>
      <c r="RPE4" s="16"/>
      <c r="RPF4" s="18"/>
      <c r="RPG4" s="16"/>
      <c r="RPH4" s="16"/>
      <c r="RPI4" s="14"/>
      <c r="RPJ4" s="15"/>
      <c r="RPK4" s="16"/>
      <c r="RPL4" s="17"/>
      <c r="RPM4" s="16"/>
      <c r="RPN4" s="18"/>
      <c r="RPO4" s="16"/>
      <c r="RPP4" s="16"/>
      <c r="RPQ4" s="14"/>
      <c r="RPR4" s="15"/>
      <c r="RPS4" s="16"/>
      <c r="RPT4" s="17"/>
      <c r="RPU4" s="16"/>
      <c r="RPV4" s="18"/>
      <c r="RPW4" s="16"/>
      <c r="RPX4" s="16"/>
      <c r="RPY4" s="14"/>
      <c r="RPZ4" s="15"/>
      <c r="RQA4" s="16"/>
      <c r="RQB4" s="17"/>
      <c r="RQC4" s="16"/>
      <c r="RQD4" s="18"/>
      <c r="RQE4" s="16"/>
      <c r="RQF4" s="16"/>
      <c r="RQG4" s="14"/>
      <c r="RQH4" s="15"/>
      <c r="RQI4" s="16"/>
      <c r="RQJ4" s="17"/>
      <c r="RQK4" s="16"/>
      <c r="RQL4" s="18"/>
      <c r="RQM4" s="16"/>
      <c r="RQN4" s="16"/>
      <c r="RQO4" s="14"/>
      <c r="RQP4" s="15"/>
      <c r="RQQ4" s="16"/>
      <c r="RQR4" s="17"/>
      <c r="RQS4" s="16"/>
      <c r="RQT4" s="18"/>
      <c r="RQU4" s="16"/>
      <c r="RQV4" s="16"/>
      <c r="RQW4" s="14"/>
      <c r="RQX4" s="15"/>
      <c r="RQY4" s="16"/>
      <c r="RQZ4" s="17"/>
      <c r="RRA4" s="16"/>
      <c r="RRB4" s="18"/>
      <c r="RRC4" s="16"/>
      <c r="RRD4" s="16"/>
      <c r="RRE4" s="14"/>
      <c r="RRF4" s="15"/>
      <c r="RRG4" s="16"/>
      <c r="RRH4" s="17"/>
      <c r="RRI4" s="16"/>
      <c r="RRJ4" s="18"/>
      <c r="RRK4" s="16"/>
      <c r="RRL4" s="16"/>
      <c r="RRM4" s="14"/>
      <c r="RRN4" s="15"/>
      <c r="RRO4" s="16"/>
      <c r="RRP4" s="17"/>
      <c r="RRQ4" s="16"/>
      <c r="RRR4" s="18"/>
      <c r="RRS4" s="16"/>
      <c r="RRT4" s="16"/>
      <c r="RRU4" s="14"/>
      <c r="RRV4" s="15"/>
      <c r="RRW4" s="16"/>
      <c r="RRX4" s="17"/>
      <c r="RRY4" s="16"/>
      <c r="RRZ4" s="18"/>
      <c r="RSA4" s="16"/>
      <c r="RSB4" s="16"/>
      <c r="RSC4" s="14"/>
      <c r="RSD4" s="15"/>
      <c r="RSE4" s="16"/>
      <c r="RSF4" s="17"/>
      <c r="RSG4" s="16"/>
      <c r="RSH4" s="18"/>
      <c r="RSI4" s="16"/>
      <c r="RSJ4" s="16"/>
      <c r="RSK4" s="14"/>
      <c r="RSL4" s="15"/>
      <c r="RSM4" s="16"/>
      <c r="RSN4" s="17"/>
      <c r="RSO4" s="16"/>
      <c r="RSP4" s="18"/>
      <c r="RSQ4" s="16"/>
      <c r="RSR4" s="16"/>
      <c r="RSS4" s="14"/>
      <c r="RST4" s="15"/>
      <c r="RSU4" s="16"/>
      <c r="RSV4" s="17"/>
      <c r="RSW4" s="16"/>
      <c r="RSX4" s="18"/>
      <c r="RSY4" s="16"/>
      <c r="RSZ4" s="16"/>
      <c r="RTA4" s="14"/>
      <c r="RTB4" s="15"/>
      <c r="RTC4" s="16"/>
      <c r="RTD4" s="17"/>
      <c r="RTE4" s="16"/>
      <c r="RTF4" s="18"/>
      <c r="RTG4" s="16"/>
      <c r="RTH4" s="16"/>
      <c r="RTI4" s="14"/>
      <c r="RTJ4" s="15"/>
      <c r="RTK4" s="16"/>
      <c r="RTL4" s="17"/>
      <c r="RTM4" s="16"/>
      <c r="RTN4" s="18"/>
      <c r="RTO4" s="16"/>
      <c r="RTP4" s="16"/>
      <c r="RTQ4" s="14"/>
      <c r="RTR4" s="15"/>
      <c r="RTS4" s="16"/>
      <c r="RTT4" s="17"/>
      <c r="RTU4" s="16"/>
      <c r="RTV4" s="18"/>
      <c r="RTW4" s="16"/>
      <c r="RTX4" s="16"/>
      <c r="RTY4" s="14"/>
      <c r="RTZ4" s="15"/>
      <c r="RUA4" s="16"/>
      <c r="RUB4" s="17"/>
      <c r="RUC4" s="16"/>
      <c r="RUD4" s="18"/>
      <c r="RUE4" s="16"/>
      <c r="RUF4" s="16"/>
      <c r="RUG4" s="14"/>
      <c r="RUH4" s="15"/>
      <c r="RUI4" s="16"/>
      <c r="RUJ4" s="17"/>
      <c r="RUK4" s="16"/>
      <c r="RUL4" s="18"/>
      <c r="RUM4" s="16"/>
      <c r="RUN4" s="16"/>
      <c r="RUO4" s="14"/>
      <c r="RUP4" s="15"/>
      <c r="RUQ4" s="16"/>
      <c r="RUR4" s="17"/>
      <c r="RUS4" s="16"/>
      <c r="RUT4" s="18"/>
      <c r="RUU4" s="16"/>
      <c r="RUV4" s="16"/>
      <c r="RUW4" s="14"/>
      <c r="RUX4" s="15"/>
      <c r="RUY4" s="16"/>
      <c r="RUZ4" s="17"/>
      <c r="RVA4" s="16"/>
      <c r="RVB4" s="18"/>
      <c r="RVC4" s="16"/>
      <c r="RVD4" s="16"/>
      <c r="RVE4" s="14"/>
      <c r="RVF4" s="15"/>
      <c r="RVG4" s="16"/>
      <c r="RVH4" s="17"/>
      <c r="RVI4" s="16"/>
      <c r="RVJ4" s="18"/>
      <c r="RVK4" s="16"/>
      <c r="RVL4" s="16"/>
      <c r="RVM4" s="14"/>
      <c r="RVN4" s="15"/>
      <c r="RVO4" s="16"/>
      <c r="RVP4" s="17"/>
      <c r="RVQ4" s="16"/>
      <c r="RVR4" s="18"/>
      <c r="RVS4" s="16"/>
      <c r="RVT4" s="16"/>
      <c r="RVU4" s="14"/>
      <c r="RVV4" s="15"/>
      <c r="RVW4" s="16"/>
      <c r="RVX4" s="17"/>
      <c r="RVY4" s="16"/>
      <c r="RVZ4" s="18"/>
      <c r="RWA4" s="16"/>
      <c r="RWB4" s="16"/>
      <c r="RWC4" s="14"/>
      <c r="RWD4" s="15"/>
      <c r="RWE4" s="16"/>
      <c r="RWF4" s="17"/>
      <c r="RWG4" s="16"/>
      <c r="RWH4" s="18"/>
      <c r="RWI4" s="16"/>
      <c r="RWJ4" s="16"/>
      <c r="RWK4" s="14"/>
      <c r="RWL4" s="15"/>
      <c r="RWM4" s="16"/>
      <c r="RWN4" s="17"/>
      <c r="RWO4" s="16"/>
      <c r="RWP4" s="18"/>
      <c r="RWQ4" s="16"/>
      <c r="RWR4" s="16"/>
      <c r="RWS4" s="14"/>
      <c r="RWT4" s="15"/>
      <c r="RWU4" s="16"/>
      <c r="RWV4" s="17"/>
      <c r="RWW4" s="16"/>
      <c r="RWX4" s="18"/>
      <c r="RWY4" s="16"/>
      <c r="RWZ4" s="16"/>
      <c r="RXA4" s="14"/>
      <c r="RXB4" s="15"/>
      <c r="RXC4" s="16"/>
      <c r="RXD4" s="17"/>
      <c r="RXE4" s="16"/>
      <c r="RXF4" s="18"/>
      <c r="RXG4" s="16"/>
      <c r="RXH4" s="16"/>
      <c r="RXI4" s="14"/>
      <c r="RXJ4" s="15"/>
      <c r="RXK4" s="16"/>
      <c r="RXL4" s="17"/>
      <c r="RXM4" s="16"/>
      <c r="RXN4" s="18"/>
      <c r="RXO4" s="16"/>
      <c r="RXP4" s="16"/>
      <c r="RXQ4" s="14"/>
      <c r="RXR4" s="15"/>
      <c r="RXS4" s="16"/>
      <c r="RXT4" s="17"/>
      <c r="RXU4" s="16"/>
      <c r="RXV4" s="18"/>
      <c r="RXW4" s="16"/>
      <c r="RXX4" s="16"/>
      <c r="RXY4" s="14"/>
      <c r="RXZ4" s="15"/>
      <c r="RYA4" s="16"/>
      <c r="RYB4" s="17"/>
      <c r="RYC4" s="16"/>
      <c r="RYD4" s="18"/>
      <c r="RYE4" s="16"/>
      <c r="RYF4" s="16"/>
      <c r="RYG4" s="14"/>
      <c r="RYH4" s="15"/>
      <c r="RYI4" s="16"/>
      <c r="RYJ4" s="17"/>
      <c r="RYK4" s="16"/>
      <c r="RYL4" s="18"/>
      <c r="RYM4" s="16"/>
      <c r="RYN4" s="16"/>
      <c r="RYO4" s="14"/>
      <c r="RYP4" s="15"/>
      <c r="RYQ4" s="16"/>
      <c r="RYR4" s="17"/>
      <c r="RYS4" s="16"/>
      <c r="RYT4" s="18"/>
      <c r="RYU4" s="16"/>
      <c r="RYV4" s="16"/>
      <c r="RYW4" s="14"/>
      <c r="RYX4" s="15"/>
      <c r="RYY4" s="16"/>
      <c r="RYZ4" s="17"/>
      <c r="RZA4" s="16"/>
      <c r="RZB4" s="18"/>
      <c r="RZC4" s="16"/>
      <c r="RZD4" s="16"/>
      <c r="RZE4" s="14"/>
      <c r="RZF4" s="15"/>
      <c r="RZG4" s="16"/>
      <c r="RZH4" s="17"/>
      <c r="RZI4" s="16"/>
      <c r="RZJ4" s="18"/>
      <c r="RZK4" s="16"/>
      <c r="RZL4" s="16"/>
      <c r="RZM4" s="14"/>
      <c r="RZN4" s="15"/>
      <c r="RZO4" s="16"/>
      <c r="RZP4" s="17"/>
      <c r="RZQ4" s="16"/>
      <c r="RZR4" s="18"/>
      <c r="RZS4" s="16"/>
      <c r="RZT4" s="16"/>
      <c r="RZU4" s="14"/>
      <c r="RZV4" s="15"/>
      <c r="RZW4" s="16"/>
      <c r="RZX4" s="17"/>
      <c r="RZY4" s="16"/>
      <c r="RZZ4" s="18"/>
      <c r="SAA4" s="16"/>
      <c r="SAB4" s="16"/>
      <c r="SAC4" s="14"/>
      <c r="SAD4" s="15"/>
      <c r="SAE4" s="16"/>
      <c r="SAF4" s="17"/>
      <c r="SAG4" s="16"/>
      <c r="SAH4" s="18"/>
      <c r="SAI4" s="16"/>
      <c r="SAJ4" s="16"/>
      <c r="SAK4" s="14"/>
      <c r="SAL4" s="15"/>
      <c r="SAM4" s="16"/>
      <c r="SAN4" s="17"/>
      <c r="SAO4" s="16"/>
      <c r="SAP4" s="18"/>
      <c r="SAQ4" s="16"/>
      <c r="SAR4" s="16"/>
      <c r="SAS4" s="14"/>
      <c r="SAT4" s="15"/>
      <c r="SAU4" s="16"/>
      <c r="SAV4" s="17"/>
      <c r="SAW4" s="16"/>
      <c r="SAX4" s="18"/>
      <c r="SAY4" s="16"/>
      <c r="SAZ4" s="16"/>
      <c r="SBA4" s="14"/>
      <c r="SBB4" s="15"/>
      <c r="SBC4" s="16"/>
      <c r="SBD4" s="17"/>
      <c r="SBE4" s="16"/>
      <c r="SBF4" s="18"/>
      <c r="SBG4" s="16"/>
      <c r="SBH4" s="16"/>
      <c r="SBI4" s="14"/>
      <c r="SBJ4" s="15"/>
      <c r="SBK4" s="16"/>
      <c r="SBL4" s="17"/>
      <c r="SBM4" s="16"/>
      <c r="SBN4" s="18"/>
      <c r="SBO4" s="16"/>
      <c r="SBP4" s="16"/>
      <c r="SBQ4" s="14"/>
      <c r="SBR4" s="15"/>
      <c r="SBS4" s="16"/>
      <c r="SBT4" s="17"/>
      <c r="SBU4" s="16"/>
      <c r="SBV4" s="18"/>
      <c r="SBW4" s="16"/>
      <c r="SBX4" s="16"/>
      <c r="SBY4" s="14"/>
      <c r="SBZ4" s="15"/>
      <c r="SCA4" s="16"/>
      <c r="SCB4" s="17"/>
      <c r="SCC4" s="16"/>
      <c r="SCD4" s="18"/>
      <c r="SCE4" s="16"/>
      <c r="SCF4" s="16"/>
      <c r="SCG4" s="14"/>
      <c r="SCH4" s="15"/>
      <c r="SCI4" s="16"/>
      <c r="SCJ4" s="17"/>
      <c r="SCK4" s="16"/>
      <c r="SCL4" s="18"/>
      <c r="SCM4" s="16"/>
      <c r="SCN4" s="16"/>
      <c r="SCO4" s="14"/>
      <c r="SCP4" s="15"/>
      <c r="SCQ4" s="16"/>
      <c r="SCR4" s="17"/>
      <c r="SCS4" s="16"/>
      <c r="SCT4" s="18"/>
      <c r="SCU4" s="16"/>
      <c r="SCV4" s="16"/>
      <c r="SCW4" s="14"/>
      <c r="SCX4" s="15"/>
      <c r="SCY4" s="16"/>
      <c r="SCZ4" s="17"/>
      <c r="SDA4" s="16"/>
      <c r="SDB4" s="18"/>
      <c r="SDC4" s="16"/>
      <c r="SDD4" s="16"/>
      <c r="SDE4" s="14"/>
      <c r="SDF4" s="15"/>
      <c r="SDG4" s="16"/>
      <c r="SDH4" s="17"/>
      <c r="SDI4" s="16"/>
      <c r="SDJ4" s="18"/>
      <c r="SDK4" s="16"/>
      <c r="SDL4" s="16"/>
      <c r="SDM4" s="14"/>
      <c r="SDN4" s="15"/>
      <c r="SDO4" s="16"/>
      <c r="SDP4" s="17"/>
      <c r="SDQ4" s="16"/>
      <c r="SDR4" s="18"/>
      <c r="SDS4" s="16"/>
      <c r="SDT4" s="16"/>
      <c r="SDU4" s="14"/>
      <c r="SDV4" s="15"/>
      <c r="SDW4" s="16"/>
      <c r="SDX4" s="17"/>
      <c r="SDY4" s="16"/>
      <c r="SDZ4" s="18"/>
      <c r="SEA4" s="16"/>
      <c r="SEB4" s="16"/>
      <c r="SEC4" s="14"/>
      <c r="SED4" s="15"/>
      <c r="SEE4" s="16"/>
      <c r="SEF4" s="17"/>
      <c r="SEG4" s="16"/>
      <c r="SEH4" s="18"/>
      <c r="SEI4" s="16"/>
      <c r="SEJ4" s="16"/>
      <c r="SEK4" s="14"/>
      <c r="SEL4" s="15"/>
      <c r="SEM4" s="16"/>
      <c r="SEN4" s="17"/>
      <c r="SEO4" s="16"/>
      <c r="SEP4" s="18"/>
      <c r="SEQ4" s="16"/>
      <c r="SER4" s="16"/>
      <c r="SES4" s="14"/>
      <c r="SET4" s="15"/>
      <c r="SEU4" s="16"/>
      <c r="SEV4" s="17"/>
      <c r="SEW4" s="16"/>
      <c r="SEX4" s="18"/>
      <c r="SEY4" s="16"/>
      <c r="SEZ4" s="16"/>
      <c r="SFA4" s="14"/>
      <c r="SFB4" s="15"/>
      <c r="SFC4" s="16"/>
      <c r="SFD4" s="17"/>
      <c r="SFE4" s="16"/>
      <c r="SFF4" s="18"/>
      <c r="SFG4" s="16"/>
      <c r="SFH4" s="16"/>
      <c r="SFI4" s="14"/>
      <c r="SFJ4" s="15"/>
      <c r="SFK4" s="16"/>
      <c r="SFL4" s="17"/>
      <c r="SFM4" s="16"/>
      <c r="SFN4" s="18"/>
      <c r="SFO4" s="16"/>
      <c r="SFP4" s="16"/>
      <c r="SFQ4" s="14"/>
      <c r="SFR4" s="15"/>
      <c r="SFS4" s="16"/>
      <c r="SFT4" s="17"/>
      <c r="SFU4" s="16"/>
      <c r="SFV4" s="18"/>
      <c r="SFW4" s="16"/>
      <c r="SFX4" s="16"/>
      <c r="SFY4" s="14"/>
      <c r="SFZ4" s="15"/>
      <c r="SGA4" s="16"/>
      <c r="SGB4" s="17"/>
      <c r="SGC4" s="16"/>
      <c r="SGD4" s="18"/>
      <c r="SGE4" s="16"/>
      <c r="SGF4" s="16"/>
      <c r="SGG4" s="14"/>
      <c r="SGH4" s="15"/>
      <c r="SGI4" s="16"/>
      <c r="SGJ4" s="17"/>
      <c r="SGK4" s="16"/>
      <c r="SGL4" s="18"/>
      <c r="SGM4" s="16"/>
      <c r="SGN4" s="16"/>
      <c r="SGO4" s="14"/>
      <c r="SGP4" s="15"/>
      <c r="SGQ4" s="16"/>
      <c r="SGR4" s="17"/>
      <c r="SGS4" s="16"/>
      <c r="SGT4" s="18"/>
      <c r="SGU4" s="16"/>
      <c r="SGV4" s="16"/>
      <c r="SGW4" s="14"/>
      <c r="SGX4" s="15"/>
      <c r="SGY4" s="16"/>
      <c r="SGZ4" s="17"/>
      <c r="SHA4" s="16"/>
      <c r="SHB4" s="18"/>
      <c r="SHC4" s="16"/>
      <c r="SHD4" s="16"/>
      <c r="SHE4" s="14"/>
      <c r="SHF4" s="15"/>
      <c r="SHG4" s="16"/>
      <c r="SHH4" s="17"/>
      <c r="SHI4" s="16"/>
      <c r="SHJ4" s="18"/>
      <c r="SHK4" s="16"/>
      <c r="SHL4" s="16"/>
      <c r="SHM4" s="14"/>
      <c r="SHN4" s="15"/>
      <c r="SHO4" s="16"/>
      <c r="SHP4" s="17"/>
      <c r="SHQ4" s="16"/>
      <c r="SHR4" s="18"/>
      <c r="SHS4" s="16"/>
      <c r="SHT4" s="16"/>
      <c r="SHU4" s="14"/>
      <c r="SHV4" s="15"/>
      <c r="SHW4" s="16"/>
      <c r="SHX4" s="17"/>
      <c r="SHY4" s="16"/>
      <c r="SHZ4" s="18"/>
      <c r="SIA4" s="16"/>
      <c r="SIB4" s="16"/>
      <c r="SIC4" s="14"/>
      <c r="SID4" s="15"/>
      <c r="SIE4" s="16"/>
      <c r="SIF4" s="17"/>
      <c r="SIG4" s="16"/>
      <c r="SIH4" s="18"/>
      <c r="SII4" s="16"/>
      <c r="SIJ4" s="16"/>
      <c r="SIK4" s="14"/>
      <c r="SIL4" s="15"/>
      <c r="SIM4" s="16"/>
      <c r="SIN4" s="17"/>
      <c r="SIO4" s="16"/>
      <c r="SIP4" s="18"/>
      <c r="SIQ4" s="16"/>
      <c r="SIR4" s="16"/>
      <c r="SIS4" s="14"/>
      <c r="SIT4" s="15"/>
      <c r="SIU4" s="16"/>
      <c r="SIV4" s="17"/>
      <c r="SIW4" s="16"/>
      <c r="SIX4" s="18"/>
      <c r="SIY4" s="16"/>
      <c r="SIZ4" s="16"/>
      <c r="SJA4" s="14"/>
      <c r="SJB4" s="15"/>
      <c r="SJC4" s="16"/>
      <c r="SJD4" s="17"/>
      <c r="SJE4" s="16"/>
      <c r="SJF4" s="18"/>
      <c r="SJG4" s="16"/>
      <c r="SJH4" s="16"/>
      <c r="SJI4" s="14"/>
      <c r="SJJ4" s="15"/>
      <c r="SJK4" s="16"/>
      <c r="SJL4" s="17"/>
      <c r="SJM4" s="16"/>
      <c r="SJN4" s="18"/>
      <c r="SJO4" s="16"/>
      <c r="SJP4" s="16"/>
      <c r="SJQ4" s="14"/>
      <c r="SJR4" s="15"/>
      <c r="SJS4" s="16"/>
      <c r="SJT4" s="17"/>
      <c r="SJU4" s="16"/>
      <c r="SJV4" s="18"/>
      <c r="SJW4" s="16"/>
      <c r="SJX4" s="16"/>
      <c r="SJY4" s="14"/>
      <c r="SJZ4" s="15"/>
      <c r="SKA4" s="16"/>
      <c r="SKB4" s="17"/>
      <c r="SKC4" s="16"/>
      <c r="SKD4" s="18"/>
      <c r="SKE4" s="16"/>
      <c r="SKF4" s="16"/>
      <c r="SKG4" s="14"/>
      <c r="SKH4" s="15"/>
      <c r="SKI4" s="16"/>
      <c r="SKJ4" s="17"/>
      <c r="SKK4" s="16"/>
      <c r="SKL4" s="18"/>
      <c r="SKM4" s="16"/>
      <c r="SKN4" s="16"/>
      <c r="SKO4" s="14"/>
      <c r="SKP4" s="15"/>
      <c r="SKQ4" s="16"/>
      <c r="SKR4" s="17"/>
      <c r="SKS4" s="16"/>
      <c r="SKT4" s="18"/>
      <c r="SKU4" s="16"/>
      <c r="SKV4" s="16"/>
      <c r="SKW4" s="14"/>
      <c r="SKX4" s="15"/>
      <c r="SKY4" s="16"/>
      <c r="SKZ4" s="17"/>
      <c r="SLA4" s="16"/>
      <c r="SLB4" s="18"/>
      <c r="SLC4" s="16"/>
      <c r="SLD4" s="16"/>
      <c r="SLE4" s="14"/>
      <c r="SLF4" s="15"/>
      <c r="SLG4" s="16"/>
      <c r="SLH4" s="17"/>
      <c r="SLI4" s="16"/>
      <c r="SLJ4" s="18"/>
      <c r="SLK4" s="16"/>
      <c r="SLL4" s="16"/>
      <c r="SLM4" s="14"/>
      <c r="SLN4" s="15"/>
      <c r="SLO4" s="16"/>
      <c r="SLP4" s="17"/>
      <c r="SLQ4" s="16"/>
      <c r="SLR4" s="18"/>
      <c r="SLS4" s="16"/>
      <c r="SLT4" s="16"/>
      <c r="SLU4" s="14"/>
      <c r="SLV4" s="15"/>
      <c r="SLW4" s="16"/>
      <c r="SLX4" s="17"/>
      <c r="SLY4" s="16"/>
      <c r="SLZ4" s="18"/>
      <c r="SMA4" s="16"/>
      <c r="SMB4" s="16"/>
      <c r="SMC4" s="14"/>
      <c r="SMD4" s="15"/>
      <c r="SME4" s="16"/>
      <c r="SMF4" s="17"/>
      <c r="SMG4" s="16"/>
      <c r="SMH4" s="18"/>
      <c r="SMI4" s="16"/>
      <c r="SMJ4" s="16"/>
      <c r="SMK4" s="14"/>
      <c r="SML4" s="15"/>
      <c r="SMM4" s="16"/>
      <c r="SMN4" s="17"/>
      <c r="SMO4" s="16"/>
      <c r="SMP4" s="18"/>
      <c r="SMQ4" s="16"/>
      <c r="SMR4" s="16"/>
      <c r="SMS4" s="14"/>
      <c r="SMT4" s="15"/>
      <c r="SMU4" s="16"/>
      <c r="SMV4" s="17"/>
      <c r="SMW4" s="16"/>
      <c r="SMX4" s="18"/>
      <c r="SMY4" s="16"/>
      <c r="SMZ4" s="16"/>
      <c r="SNA4" s="14"/>
      <c r="SNB4" s="15"/>
      <c r="SNC4" s="16"/>
      <c r="SND4" s="17"/>
      <c r="SNE4" s="16"/>
      <c r="SNF4" s="18"/>
      <c r="SNG4" s="16"/>
      <c r="SNH4" s="16"/>
      <c r="SNI4" s="14"/>
      <c r="SNJ4" s="15"/>
      <c r="SNK4" s="16"/>
      <c r="SNL4" s="17"/>
      <c r="SNM4" s="16"/>
      <c r="SNN4" s="18"/>
      <c r="SNO4" s="16"/>
      <c r="SNP4" s="16"/>
      <c r="SNQ4" s="14"/>
      <c r="SNR4" s="15"/>
      <c r="SNS4" s="16"/>
      <c r="SNT4" s="17"/>
      <c r="SNU4" s="16"/>
      <c r="SNV4" s="18"/>
      <c r="SNW4" s="16"/>
      <c r="SNX4" s="16"/>
      <c r="SNY4" s="14"/>
      <c r="SNZ4" s="15"/>
      <c r="SOA4" s="16"/>
      <c r="SOB4" s="17"/>
      <c r="SOC4" s="16"/>
      <c r="SOD4" s="18"/>
      <c r="SOE4" s="16"/>
      <c r="SOF4" s="16"/>
      <c r="SOG4" s="14"/>
      <c r="SOH4" s="15"/>
      <c r="SOI4" s="16"/>
      <c r="SOJ4" s="17"/>
      <c r="SOK4" s="16"/>
      <c r="SOL4" s="18"/>
      <c r="SOM4" s="16"/>
      <c r="SON4" s="16"/>
      <c r="SOO4" s="14"/>
      <c r="SOP4" s="15"/>
      <c r="SOQ4" s="16"/>
      <c r="SOR4" s="17"/>
      <c r="SOS4" s="16"/>
      <c r="SOT4" s="18"/>
      <c r="SOU4" s="16"/>
      <c r="SOV4" s="16"/>
      <c r="SOW4" s="14"/>
      <c r="SOX4" s="15"/>
      <c r="SOY4" s="16"/>
      <c r="SOZ4" s="17"/>
      <c r="SPA4" s="16"/>
      <c r="SPB4" s="18"/>
      <c r="SPC4" s="16"/>
      <c r="SPD4" s="16"/>
      <c r="SPE4" s="14"/>
      <c r="SPF4" s="15"/>
      <c r="SPG4" s="16"/>
      <c r="SPH4" s="17"/>
      <c r="SPI4" s="16"/>
      <c r="SPJ4" s="18"/>
      <c r="SPK4" s="16"/>
      <c r="SPL4" s="16"/>
      <c r="SPM4" s="14"/>
      <c r="SPN4" s="15"/>
      <c r="SPO4" s="16"/>
      <c r="SPP4" s="17"/>
      <c r="SPQ4" s="16"/>
      <c r="SPR4" s="18"/>
      <c r="SPS4" s="16"/>
      <c r="SPT4" s="16"/>
      <c r="SPU4" s="14"/>
      <c r="SPV4" s="15"/>
      <c r="SPW4" s="16"/>
      <c r="SPX4" s="17"/>
      <c r="SPY4" s="16"/>
      <c r="SPZ4" s="18"/>
      <c r="SQA4" s="16"/>
      <c r="SQB4" s="16"/>
      <c r="SQC4" s="14"/>
      <c r="SQD4" s="15"/>
      <c r="SQE4" s="16"/>
      <c r="SQF4" s="17"/>
      <c r="SQG4" s="16"/>
      <c r="SQH4" s="18"/>
      <c r="SQI4" s="16"/>
      <c r="SQJ4" s="16"/>
      <c r="SQK4" s="14"/>
      <c r="SQL4" s="15"/>
      <c r="SQM4" s="16"/>
      <c r="SQN4" s="17"/>
      <c r="SQO4" s="16"/>
      <c r="SQP4" s="18"/>
      <c r="SQQ4" s="16"/>
      <c r="SQR4" s="16"/>
      <c r="SQS4" s="14"/>
      <c r="SQT4" s="15"/>
      <c r="SQU4" s="16"/>
      <c r="SQV4" s="17"/>
      <c r="SQW4" s="16"/>
      <c r="SQX4" s="18"/>
      <c r="SQY4" s="16"/>
      <c r="SQZ4" s="16"/>
      <c r="SRA4" s="14"/>
      <c r="SRB4" s="15"/>
      <c r="SRC4" s="16"/>
      <c r="SRD4" s="17"/>
      <c r="SRE4" s="16"/>
      <c r="SRF4" s="18"/>
      <c r="SRG4" s="16"/>
      <c r="SRH4" s="16"/>
      <c r="SRI4" s="14"/>
      <c r="SRJ4" s="15"/>
      <c r="SRK4" s="16"/>
      <c r="SRL4" s="17"/>
      <c r="SRM4" s="16"/>
      <c r="SRN4" s="18"/>
      <c r="SRO4" s="16"/>
      <c r="SRP4" s="16"/>
      <c r="SRQ4" s="14"/>
      <c r="SRR4" s="15"/>
      <c r="SRS4" s="16"/>
      <c r="SRT4" s="17"/>
      <c r="SRU4" s="16"/>
      <c r="SRV4" s="18"/>
      <c r="SRW4" s="16"/>
      <c r="SRX4" s="16"/>
      <c r="SRY4" s="14"/>
      <c r="SRZ4" s="15"/>
      <c r="SSA4" s="16"/>
      <c r="SSB4" s="17"/>
      <c r="SSC4" s="16"/>
      <c r="SSD4" s="18"/>
      <c r="SSE4" s="16"/>
      <c r="SSF4" s="16"/>
      <c r="SSG4" s="14"/>
      <c r="SSH4" s="15"/>
      <c r="SSI4" s="16"/>
      <c r="SSJ4" s="17"/>
      <c r="SSK4" s="16"/>
      <c r="SSL4" s="18"/>
      <c r="SSM4" s="16"/>
      <c r="SSN4" s="16"/>
      <c r="SSO4" s="14"/>
      <c r="SSP4" s="15"/>
      <c r="SSQ4" s="16"/>
      <c r="SSR4" s="17"/>
      <c r="SSS4" s="16"/>
      <c r="SST4" s="18"/>
      <c r="SSU4" s="16"/>
      <c r="SSV4" s="16"/>
      <c r="SSW4" s="14"/>
      <c r="SSX4" s="15"/>
      <c r="SSY4" s="16"/>
      <c r="SSZ4" s="17"/>
      <c r="STA4" s="16"/>
      <c r="STB4" s="18"/>
      <c r="STC4" s="16"/>
      <c r="STD4" s="16"/>
      <c r="STE4" s="14"/>
      <c r="STF4" s="15"/>
      <c r="STG4" s="16"/>
      <c r="STH4" s="17"/>
      <c r="STI4" s="16"/>
      <c r="STJ4" s="18"/>
      <c r="STK4" s="16"/>
      <c r="STL4" s="16"/>
      <c r="STM4" s="14"/>
      <c r="STN4" s="15"/>
      <c r="STO4" s="16"/>
      <c r="STP4" s="17"/>
      <c r="STQ4" s="16"/>
      <c r="STR4" s="18"/>
      <c r="STS4" s="16"/>
      <c r="STT4" s="16"/>
      <c r="STU4" s="14"/>
      <c r="STV4" s="15"/>
      <c r="STW4" s="16"/>
      <c r="STX4" s="17"/>
      <c r="STY4" s="16"/>
      <c r="STZ4" s="18"/>
      <c r="SUA4" s="16"/>
      <c r="SUB4" s="16"/>
      <c r="SUC4" s="14"/>
      <c r="SUD4" s="15"/>
      <c r="SUE4" s="16"/>
      <c r="SUF4" s="17"/>
      <c r="SUG4" s="16"/>
      <c r="SUH4" s="18"/>
      <c r="SUI4" s="16"/>
      <c r="SUJ4" s="16"/>
      <c r="SUK4" s="14"/>
      <c r="SUL4" s="15"/>
      <c r="SUM4" s="16"/>
      <c r="SUN4" s="17"/>
      <c r="SUO4" s="16"/>
      <c r="SUP4" s="18"/>
      <c r="SUQ4" s="16"/>
      <c r="SUR4" s="16"/>
      <c r="SUS4" s="14"/>
      <c r="SUT4" s="15"/>
      <c r="SUU4" s="16"/>
      <c r="SUV4" s="17"/>
      <c r="SUW4" s="16"/>
      <c r="SUX4" s="18"/>
      <c r="SUY4" s="16"/>
      <c r="SUZ4" s="16"/>
      <c r="SVA4" s="14"/>
      <c r="SVB4" s="15"/>
      <c r="SVC4" s="16"/>
      <c r="SVD4" s="17"/>
      <c r="SVE4" s="16"/>
      <c r="SVF4" s="18"/>
      <c r="SVG4" s="16"/>
      <c r="SVH4" s="16"/>
      <c r="SVI4" s="14"/>
      <c r="SVJ4" s="15"/>
      <c r="SVK4" s="16"/>
      <c r="SVL4" s="17"/>
      <c r="SVM4" s="16"/>
      <c r="SVN4" s="18"/>
      <c r="SVO4" s="16"/>
      <c r="SVP4" s="16"/>
      <c r="SVQ4" s="14"/>
      <c r="SVR4" s="15"/>
      <c r="SVS4" s="16"/>
      <c r="SVT4" s="17"/>
      <c r="SVU4" s="16"/>
      <c r="SVV4" s="18"/>
      <c r="SVW4" s="16"/>
      <c r="SVX4" s="16"/>
      <c r="SVY4" s="14"/>
      <c r="SVZ4" s="15"/>
      <c r="SWA4" s="16"/>
      <c r="SWB4" s="17"/>
      <c r="SWC4" s="16"/>
      <c r="SWD4" s="18"/>
      <c r="SWE4" s="16"/>
      <c r="SWF4" s="16"/>
      <c r="SWG4" s="14"/>
      <c r="SWH4" s="15"/>
      <c r="SWI4" s="16"/>
      <c r="SWJ4" s="17"/>
      <c r="SWK4" s="16"/>
      <c r="SWL4" s="18"/>
      <c r="SWM4" s="16"/>
      <c r="SWN4" s="16"/>
      <c r="SWO4" s="14"/>
      <c r="SWP4" s="15"/>
      <c r="SWQ4" s="16"/>
      <c r="SWR4" s="17"/>
      <c r="SWS4" s="16"/>
      <c r="SWT4" s="18"/>
      <c r="SWU4" s="16"/>
      <c r="SWV4" s="16"/>
      <c r="SWW4" s="14"/>
      <c r="SWX4" s="15"/>
      <c r="SWY4" s="16"/>
      <c r="SWZ4" s="17"/>
      <c r="SXA4" s="16"/>
      <c r="SXB4" s="18"/>
      <c r="SXC4" s="16"/>
      <c r="SXD4" s="16"/>
      <c r="SXE4" s="14"/>
      <c r="SXF4" s="15"/>
      <c r="SXG4" s="16"/>
      <c r="SXH4" s="17"/>
      <c r="SXI4" s="16"/>
      <c r="SXJ4" s="18"/>
      <c r="SXK4" s="16"/>
      <c r="SXL4" s="16"/>
      <c r="SXM4" s="14"/>
      <c r="SXN4" s="15"/>
      <c r="SXO4" s="16"/>
      <c r="SXP4" s="17"/>
      <c r="SXQ4" s="16"/>
      <c r="SXR4" s="18"/>
      <c r="SXS4" s="16"/>
      <c r="SXT4" s="16"/>
      <c r="SXU4" s="14"/>
      <c r="SXV4" s="15"/>
      <c r="SXW4" s="16"/>
      <c r="SXX4" s="17"/>
      <c r="SXY4" s="16"/>
      <c r="SXZ4" s="18"/>
      <c r="SYA4" s="16"/>
      <c r="SYB4" s="16"/>
      <c r="SYC4" s="14"/>
      <c r="SYD4" s="15"/>
      <c r="SYE4" s="16"/>
      <c r="SYF4" s="17"/>
      <c r="SYG4" s="16"/>
      <c r="SYH4" s="18"/>
      <c r="SYI4" s="16"/>
      <c r="SYJ4" s="16"/>
      <c r="SYK4" s="14"/>
      <c r="SYL4" s="15"/>
      <c r="SYM4" s="16"/>
      <c r="SYN4" s="17"/>
      <c r="SYO4" s="16"/>
      <c r="SYP4" s="18"/>
      <c r="SYQ4" s="16"/>
      <c r="SYR4" s="16"/>
      <c r="SYS4" s="14"/>
      <c r="SYT4" s="15"/>
      <c r="SYU4" s="16"/>
      <c r="SYV4" s="17"/>
      <c r="SYW4" s="16"/>
      <c r="SYX4" s="18"/>
      <c r="SYY4" s="16"/>
      <c r="SYZ4" s="16"/>
      <c r="SZA4" s="14"/>
      <c r="SZB4" s="15"/>
      <c r="SZC4" s="16"/>
      <c r="SZD4" s="17"/>
      <c r="SZE4" s="16"/>
      <c r="SZF4" s="18"/>
      <c r="SZG4" s="16"/>
      <c r="SZH4" s="16"/>
      <c r="SZI4" s="14"/>
      <c r="SZJ4" s="15"/>
      <c r="SZK4" s="16"/>
      <c r="SZL4" s="17"/>
      <c r="SZM4" s="16"/>
      <c r="SZN4" s="18"/>
      <c r="SZO4" s="16"/>
      <c r="SZP4" s="16"/>
      <c r="SZQ4" s="14"/>
      <c r="SZR4" s="15"/>
      <c r="SZS4" s="16"/>
      <c r="SZT4" s="17"/>
      <c r="SZU4" s="16"/>
      <c r="SZV4" s="18"/>
      <c r="SZW4" s="16"/>
      <c r="SZX4" s="16"/>
      <c r="SZY4" s="14"/>
      <c r="SZZ4" s="15"/>
      <c r="TAA4" s="16"/>
      <c r="TAB4" s="17"/>
      <c r="TAC4" s="16"/>
      <c r="TAD4" s="18"/>
      <c r="TAE4" s="16"/>
      <c r="TAF4" s="16"/>
      <c r="TAG4" s="14"/>
      <c r="TAH4" s="15"/>
      <c r="TAI4" s="16"/>
      <c r="TAJ4" s="17"/>
      <c r="TAK4" s="16"/>
      <c r="TAL4" s="18"/>
      <c r="TAM4" s="16"/>
      <c r="TAN4" s="16"/>
      <c r="TAO4" s="14"/>
      <c r="TAP4" s="15"/>
      <c r="TAQ4" s="16"/>
      <c r="TAR4" s="17"/>
      <c r="TAS4" s="16"/>
      <c r="TAT4" s="18"/>
      <c r="TAU4" s="16"/>
      <c r="TAV4" s="16"/>
      <c r="TAW4" s="14"/>
      <c r="TAX4" s="15"/>
      <c r="TAY4" s="16"/>
      <c r="TAZ4" s="17"/>
      <c r="TBA4" s="16"/>
      <c r="TBB4" s="18"/>
      <c r="TBC4" s="16"/>
      <c r="TBD4" s="16"/>
      <c r="TBE4" s="14"/>
      <c r="TBF4" s="15"/>
      <c r="TBG4" s="16"/>
      <c r="TBH4" s="17"/>
      <c r="TBI4" s="16"/>
      <c r="TBJ4" s="18"/>
      <c r="TBK4" s="16"/>
      <c r="TBL4" s="16"/>
      <c r="TBM4" s="14"/>
      <c r="TBN4" s="15"/>
      <c r="TBO4" s="16"/>
      <c r="TBP4" s="17"/>
      <c r="TBQ4" s="16"/>
      <c r="TBR4" s="18"/>
      <c r="TBS4" s="16"/>
      <c r="TBT4" s="16"/>
      <c r="TBU4" s="14"/>
      <c r="TBV4" s="15"/>
      <c r="TBW4" s="16"/>
      <c r="TBX4" s="17"/>
      <c r="TBY4" s="16"/>
      <c r="TBZ4" s="18"/>
      <c r="TCA4" s="16"/>
      <c r="TCB4" s="16"/>
      <c r="TCC4" s="14"/>
      <c r="TCD4" s="15"/>
      <c r="TCE4" s="16"/>
      <c r="TCF4" s="17"/>
      <c r="TCG4" s="16"/>
      <c r="TCH4" s="18"/>
      <c r="TCI4" s="16"/>
      <c r="TCJ4" s="16"/>
      <c r="TCK4" s="14"/>
      <c r="TCL4" s="15"/>
      <c r="TCM4" s="16"/>
      <c r="TCN4" s="17"/>
      <c r="TCO4" s="16"/>
      <c r="TCP4" s="18"/>
      <c r="TCQ4" s="16"/>
      <c r="TCR4" s="16"/>
      <c r="TCS4" s="14"/>
      <c r="TCT4" s="15"/>
      <c r="TCU4" s="16"/>
      <c r="TCV4" s="17"/>
      <c r="TCW4" s="16"/>
      <c r="TCX4" s="18"/>
      <c r="TCY4" s="16"/>
      <c r="TCZ4" s="16"/>
      <c r="TDA4" s="14"/>
      <c r="TDB4" s="15"/>
      <c r="TDC4" s="16"/>
      <c r="TDD4" s="17"/>
      <c r="TDE4" s="16"/>
      <c r="TDF4" s="18"/>
      <c r="TDG4" s="16"/>
      <c r="TDH4" s="16"/>
      <c r="TDI4" s="14"/>
      <c r="TDJ4" s="15"/>
      <c r="TDK4" s="16"/>
      <c r="TDL4" s="17"/>
      <c r="TDM4" s="16"/>
      <c r="TDN4" s="18"/>
      <c r="TDO4" s="16"/>
      <c r="TDP4" s="16"/>
      <c r="TDQ4" s="14"/>
      <c r="TDR4" s="15"/>
      <c r="TDS4" s="16"/>
      <c r="TDT4" s="17"/>
      <c r="TDU4" s="16"/>
      <c r="TDV4" s="18"/>
      <c r="TDW4" s="16"/>
      <c r="TDX4" s="16"/>
      <c r="TDY4" s="14"/>
      <c r="TDZ4" s="15"/>
      <c r="TEA4" s="16"/>
      <c r="TEB4" s="17"/>
      <c r="TEC4" s="16"/>
      <c r="TED4" s="18"/>
      <c r="TEE4" s="16"/>
      <c r="TEF4" s="16"/>
      <c r="TEG4" s="14"/>
      <c r="TEH4" s="15"/>
      <c r="TEI4" s="16"/>
      <c r="TEJ4" s="17"/>
      <c r="TEK4" s="16"/>
      <c r="TEL4" s="18"/>
      <c r="TEM4" s="16"/>
      <c r="TEN4" s="16"/>
      <c r="TEO4" s="14"/>
      <c r="TEP4" s="15"/>
      <c r="TEQ4" s="16"/>
      <c r="TER4" s="17"/>
      <c r="TES4" s="16"/>
      <c r="TET4" s="18"/>
      <c r="TEU4" s="16"/>
      <c r="TEV4" s="16"/>
      <c r="TEW4" s="14"/>
      <c r="TEX4" s="15"/>
      <c r="TEY4" s="16"/>
      <c r="TEZ4" s="17"/>
      <c r="TFA4" s="16"/>
      <c r="TFB4" s="18"/>
      <c r="TFC4" s="16"/>
      <c r="TFD4" s="16"/>
      <c r="TFE4" s="14"/>
      <c r="TFF4" s="15"/>
      <c r="TFG4" s="16"/>
      <c r="TFH4" s="17"/>
      <c r="TFI4" s="16"/>
      <c r="TFJ4" s="18"/>
      <c r="TFK4" s="16"/>
      <c r="TFL4" s="16"/>
      <c r="TFM4" s="14"/>
      <c r="TFN4" s="15"/>
      <c r="TFO4" s="16"/>
      <c r="TFP4" s="17"/>
      <c r="TFQ4" s="16"/>
      <c r="TFR4" s="18"/>
      <c r="TFS4" s="16"/>
      <c r="TFT4" s="16"/>
      <c r="TFU4" s="14"/>
      <c r="TFV4" s="15"/>
      <c r="TFW4" s="16"/>
      <c r="TFX4" s="17"/>
      <c r="TFY4" s="16"/>
      <c r="TFZ4" s="18"/>
      <c r="TGA4" s="16"/>
      <c r="TGB4" s="16"/>
      <c r="TGC4" s="14"/>
      <c r="TGD4" s="15"/>
      <c r="TGE4" s="16"/>
      <c r="TGF4" s="17"/>
      <c r="TGG4" s="16"/>
      <c r="TGH4" s="18"/>
      <c r="TGI4" s="16"/>
      <c r="TGJ4" s="16"/>
      <c r="TGK4" s="14"/>
      <c r="TGL4" s="15"/>
      <c r="TGM4" s="16"/>
      <c r="TGN4" s="17"/>
      <c r="TGO4" s="16"/>
      <c r="TGP4" s="18"/>
      <c r="TGQ4" s="16"/>
      <c r="TGR4" s="16"/>
      <c r="TGS4" s="14"/>
      <c r="TGT4" s="15"/>
      <c r="TGU4" s="16"/>
      <c r="TGV4" s="17"/>
      <c r="TGW4" s="16"/>
      <c r="TGX4" s="18"/>
      <c r="TGY4" s="16"/>
      <c r="TGZ4" s="16"/>
      <c r="THA4" s="14"/>
      <c r="THB4" s="15"/>
      <c r="THC4" s="16"/>
      <c r="THD4" s="17"/>
      <c r="THE4" s="16"/>
      <c r="THF4" s="18"/>
      <c r="THG4" s="16"/>
      <c r="THH4" s="16"/>
      <c r="THI4" s="14"/>
      <c r="THJ4" s="15"/>
      <c r="THK4" s="16"/>
      <c r="THL4" s="17"/>
      <c r="THM4" s="16"/>
      <c r="THN4" s="18"/>
      <c r="THO4" s="16"/>
      <c r="THP4" s="16"/>
      <c r="THQ4" s="14"/>
      <c r="THR4" s="15"/>
      <c r="THS4" s="16"/>
      <c r="THT4" s="17"/>
      <c r="THU4" s="16"/>
      <c r="THV4" s="18"/>
      <c r="THW4" s="16"/>
      <c r="THX4" s="16"/>
      <c r="THY4" s="14"/>
      <c r="THZ4" s="15"/>
      <c r="TIA4" s="16"/>
      <c r="TIB4" s="17"/>
      <c r="TIC4" s="16"/>
      <c r="TID4" s="18"/>
      <c r="TIE4" s="16"/>
      <c r="TIF4" s="16"/>
      <c r="TIG4" s="14"/>
      <c r="TIH4" s="15"/>
      <c r="TII4" s="16"/>
      <c r="TIJ4" s="17"/>
      <c r="TIK4" s="16"/>
      <c r="TIL4" s="18"/>
      <c r="TIM4" s="16"/>
      <c r="TIN4" s="16"/>
      <c r="TIO4" s="14"/>
      <c r="TIP4" s="15"/>
      <c r="TIQ4" s="16"/>
      <c r="TIR4" s="17"/>
      <c r="TIS4" s="16"/>
      <c r="TIT4" s="18"/>
      <c r="TIU4" s="16"/>
      <c r="TIV4" s="16"/>
      <c r="TIW4" s="14"/>
      <c r="TIX4" s="15"/>
      <c r="TIY4" s="16"/>
      <c r="TIZ4" s="17"/>
      <c r="TJA4" s="16"/>
      <c r="TJB4" s="18"/>
      <c r="TJC4" s="16"/>
      <c r="TJD4" s="16"/>
      <c r="TJE4" s="14"/>
      <c r="TJF4" s="15"/>
      <c r="TJG4" s="16"/>
      <c r="TJH4" s="17"/>
      <c r="TJI4" s="16"/>
      <c r="TJJ4" s="18"/>
      <c r="TJK4" s="16"/>
      <c r="TJL4" s="16"/>
      <c r="TJM4" s="14"/>
      <c r="TJN4" s="15"/>
      <c r="TJO4" s="16"/>
      <c r="TJP4" s="17"/>
      <c r="TJQ4" s="16"/>
      <c r="TJR4" s="18"/>
      <c r="TJS4" s="16"/>
      <c r="TJT4" s="16"/>
      <c r="TJU4" s="14"/>
      <c r="TJV4" s="15"/>
      <c r="TJW4" s="16"/>
      <c r="TJX4" s="17"/>
      <c r="TJY4" s="16"/>
      <c r="TJZ4" s="18"/>
      <c r="TKA4" s="16"/>
      <c r="TKB4" s="16"/>
      <c r="TKC4" s="14"/>
      <c r="TKD4" s="15"/>
      <c r="TKE4" s="16"/>
      <c r="TKF4" s="17"/>
      <c r="TKG4" s="16"/>
      <c r="TKH4" s="18"/>
      <c r="TKI4" s="16"/>
      <c r="TKJ4" s="16"/>
      <c r="TKK4" s="14"/>
      <c r="TKL4" s="15"/>
      <c r="TKM4" s="16"/>
      <c r="TKN4" s="17"/>
      <c r="TKO4" s="16"/>
      <c r="TKP4" s="18"/>
      <c r="TKQ4" s="16"/>
      <c r="TKR4" s="16"/>
      <c r="TKS4" s="14"/>
      <c r="TKT4" s="15"/>
      <c r="TKU4" s="16"/>
      <c r="TKV4" s="17"/>
      <c r="TKW4" s="16"/>
      <c r="TKX4" s="18"/>
      <c r="TKY4" s="16"/>
      <c r="TKZ4" s="16"/>
      <c r="TLA4" s="14"/>
      <c r="TLB4" s="15"/>
      <c r="TLC4" s="16"/>
      <c r="TLD4" s="17"/>
      <c r="TLE4" s="16"/>
      <c r="TLF4" s="18"/>
      <c r="TLG4" s="16"/>
      <c r="TLH4" s="16"/>
      <c r="TLI4" s="14"/>
      <c r="TLJ4" s="15"/>
      <c r="TLK4" s="16"/>
      <c r="TLL4" s="17"/>
      <c r="TLM4" s="16"/>
      <c r="TLN4" s="18"/>
      <c r="TLO4" s="16"/>
      <c r="TLP4" s="16"/>
      <c r="TLQ4" s="14"/>
      <c r="TLR4" s="15"/>
      <c r="TLS4" s="16"/>
      <c r="TLT4" s="17"/>
      <c r="TLU4" s="16"/>
      <c r="TLV4" s="18"/>
      <c r="TLW4" s="16"/>
      <c r="TLX4" s="16"/>
      <c r="TLY4" s="14"/>
      <c r="TLZ4" s="15"/>
      <c r="TMA4" s="16"/>
      <c r="TMB4" s="17"/>
      <c r="TMC4" s="16"/>
      <c r="TMD4" s="18"/>
      <c r="TME4" s="16"/>
      <c r="TMF4" s="16"/>
      <c r="TMG4" s="14"/>
      <c r="TMH4" s="15"/>
      <c r="TMI4" s="16"/>
      <c r="TMJ4" s="17"/>
      <c r="TMK4" s="16"/>
      <c r="TML4" s="18"/>
      <c r="TMM4" s="16"/>
      <c r="TMN4" s="16"/>
      <c r="TMO4" s="14"/>
      <c r="TMP4" s="15"/>
      <c r="TMQ4" s="16"/>
      <c r="TMR4" s="17"/>
      <c r="TMS4" s="16"/>
      <c r="TMT4" s="18"/>
      <c r="TMU4" s="16"/>
      <c r="TMV4" s="16"/>
      <c r="TMW4" s="14"/>
      <c r="TMX4" s="15"/>
      <c r="TMY4" s="16"/>
      <c r="TMZ4" s="17"/>
      <c r="TNA4" s="16"/>
      <c r="TNB4" s="18"/>
      <c r="TNC4" s="16"/>
      <c r="TND4" s="16"/>
      <c r="TNE4" s="14"/>
      <c r="TNF4" s="15"/>
      <c r="TNG4" s="16"/>
      <c r="TNH4" s="17"/>
      <c r="TNI4" s="16"/>
      <c r="TNJ4" s="18"/>
      <c r="TNK4" s="16"/>
      <c r="TNL4" s="16"/>
      <c r="TNM4" s="14"/>
      <c r="TNN4" s="15"/>
      <c r="TNO4" s="16"/>
      <c r="TNP4" s="17"/>
      <c r="TNQ4" s="16"/>
      <c r="TNR4" s="18"/>
      <c r="TNS4" s="16"/>
      <c r="TNT4" s="16"/>
      <c r="TNU4" s="14"/>
      <c r="TNV4" s="15"/>
      <c r="TNW4" s="16"/>
      <c r="TNX4" s="17"/>
      <c r="TNY4" s="16"/>
      <c r="TNZ4" s="18"/>
      <c r="TOA4" s="16"/>
      <c r="TOB4" s="16"/>
      <c r="TOC4" s="14"/>
      <c r="TOD4" s="15"/>
      <c r="TOE4" s="16"/>
      <c r="TOF4" s="17"/>
      <c r="TOG4" s="16"/>
      <c r="TOH4" s="18"/>
      <c r="TOI4" s="16"/>
      <c r="TOJ4" s="16"/>
      <c r="TOK4" s="14"/>
      <c r="TOL4" s="15"/>
      <c r="TOM4" s="16"/>
      <c r="TON4" s="17"/>
      <c r="TOO4" s="16"/>
      <c r="TOP4" s="18"/>
      <c r="TOQ4" s="16"/>
      <c r="TOR4" s="16"/>
      <c r="TOS4" s="14"/>
      <c r="TOT4" s="15"/>
      <c r="TOU4" s="16"/>
      <c r="TOV4" s="17"/>
      <c r="TOW4" s="16"/>
      <c r="TOX4" s="18"/>
      <c r="TOY4" s="16"/>
      <c r="TOZ4" s="16"/>
      <c r="TPA4" s="14"/>
      <c r="TPB4" s="15"/>
      <c r="TPC4" s="16"/>
      <c r="TPD4" s="17"/>
      <c r="TPE4" s="16"/>
      <c r="TPF4" s="18"/>
      <c r="TPG4" s="16"/>
      <c r="TPH4" s="16"/>
      <c r="TPI4" s="14"/>
      <c r="TPJ4" s="15"/>
      <c r="TPK4" s="16"/>
      <c r="TPL4" s="17"/>
      <c r="TPM4" s="16"/>
      <c r="TPN4" s="18"/>
      <c r="TPO4" s="16"/>
      <c r="TPP4" s="16"/>
      <c r="TPQ4" s="14"/>
      <c r="TPR4" s="15"/>
      <c r="TPS4" s="16"/>
      <c r="TPT4" s="17"/>
      <c r="TPU4" s="16"/>
      <c r="TPV4" s="18"/>
      <c r="TPW4" s="16"/>
      <c r="TPX4" s="16"/>
      <c r="TPY4" s="14"/>
      <c r="TPZ4" s="15"/>
      <c r="TQA4" s="16"/>
      <c r="TQB4" s="17"/>
      <c r="TQC4" s="16"/>
      <c r="TQD4" s="18"/>
      <c r="TQE4" s="16"/>
      <c r="TQF4" s="16"/>
      <c r="TQG4" s="14"/>
      <c r="TQH4" s="15"/>
      <c r="TQI4" s="16"/>
      <c r="TQJ4" s="17"/>
      <c r="TQK4" s="16"/>
      <c r="TQL4" s="18"/>
      <c r="TQM4" s="16"/>
      <c r="TQN4" s="16"/>
      <c r="TQO4" s="14"/>
      <c r="TQP4" s="15"/>
      <c r="TQQ4" s="16"/>
      <c r="TQR4" s="17"/>
      <c r="TQS4" s="16"/>
      <c r="TQT4" s="18"/>
      <c r="TQU4" s="16"/>
      <c r="TQV4" s="16"/>
      <c r="TQW4" s="14"/>
      <c r="TQX4" s="15"/>
      <c r="TQY4" s="16"/>
      <c r="TQZ4" s="17"/>
      <c r="TRA4" s="16"/>
      <c r="TRB4" s="18"/>
      <c r="TRC4" s="16"/>
      <c r="TRD4" s="16"/>
      <c r="TRE4" s="14"/>
      <c r="TRF4" s="15"/>
      <c r="TRG4" s="16"/>
      <c r="TRH4" s="17"/>
      <c r="TRI4" s="16"/>
      <c r="TRJ4" s="18"/>
      <c r="TRK4" s="16"/>
      <c r="TRL4" s="16"/>
      <c r="TRM4" s="14"/>
      <c r="TRN4" s="15"/>
      <c r="TRO4" s="16"/>
      <c r="TRP4" s="17"/>
      <c r="TRQ4" s="16"/>
      <c r="TRR4" s="18"/>
      <c r="TRS4" s="16"/>
      <c r="TRT4" s="16"/>
      <c r="TRU4" s="14"/>
      <c r="TRV4" s="15"/>
      <c r="TRW4" s="16"/>
      <c r="TRX4" s="17"/>
      <c r="TRY4" s="16"/>
      <c r="TRZ4" s="18"/>
      <c r="TSA4" s="16"/>
      <c r="TSB4" s="16"/>
      <c r="TSC4" s="14"/>
      <c r="TSD4" s="15"/>
      <c r="TSE4" s="16"/>
      <c r="TSF4" s="17"/>
      <c r="TSG4" s="16"/>
      <c r="TSH4" s="18"/>
      <c r="TSI4" s="16"/>
      <c r="TSJ4" s="16"/>
      <c r="TSK4" s="14"/>
      <c r="TSL4" s="15"/>
      <c r="TSM4" s="16"/>
      <c r="TSN4" s="17"/>
      <c r="TSO4" s="16"/>
      <c r="TSP4" s="18"/>
      <c r="TSQ4" s="16"/>
      <c r="TSR4" s="16"/>
      <c r="TSS4" s="14"/>
      <c r="TST4" s="15"/>
      <c r="TSU4" s="16"/>
      <c r="TSV4" s="17"/>
      <c r="TSW4" s="16"/>
      <c r="TSX4" s="18"/>
      <c r="TSY4" s="16"/>
      <c r="TSZ4" s="16"/>
      <c r="TTA4" s="14"/>
      <c r="TTB4" s="15"/>
      <c r="TTC4" s="16"/>
      <c r="TTD4" s="17"/>
      <c r="TTE4" s="16"/>
      <c r="TTF4" s="18"/>
      <c r="TTG4" s="16"/>
      <c r="TTH4" s="16"/>
      <c r="TTI4" s="14"/>
      <c r="TTJ4" s="15"/>
      <c r="TTK4" s="16"/>
      <c r="TTL4" s="17"/>
      <c r="TTM4" s="16"/>
      <c r="TTN4" s="18"/>
      <c r="TTO4" s="16"/>
      <c r="TTP4" s="16"/>
      <c r="TTQ4" s="14"/>
      <c r="TTR4" s="15"/>
      <c r="TTS4" s="16"/>
      <c r="TTT4" s="17"/>
      <c r="TTU4" s="16"/>
      <c r="TTV4" s="18"/>
      <c r="TTW4" s="16"/>
      <c r="TTX4" s="16"/>
      <c r="TTY4" s="14"/>
      <c r="TTZ4" s="15"/>
      <c r="TUA4" s="16"/>
      <c r="TUB4" s="17"/>
      <c r="TUC4" s="16"/>
      <c r="TUD4" s="18"/>
      <c r="TUE4" s="16"/>
      <c r="TUF4" s="16"/>
      <c r="TUG4" s="14"/>
      <c r="TUH4" s="15"/>
      <c r="TUI4" s="16"/>
      <c r="TUJ4" s="17"/>
      <c r="TUK4" s="16"/>
      <c r="TUL4" s="18"/>
      <c r="TUM4" s="16"/>
      <c r="TUN4" s="16"/>
      <c r="TUO4" s="14"/>
      <c r="TUP4" s="15"/>
      <c r="TUQ4" s="16"/>
      <c r="TUR4" s="17"/>
      <c r="TUS4" s="16"/>
      <c r="TUT4" s="18"/>
      <c r="TUU4" s="16"/>
      <c r="TUV4" s="16"/>
      <c r="TUW4" s="14"/>
      <c r="TUX4" s="15"/>
      <c r="TUY4" s="16"/>
      <c r="TUZ4" s="17"/>
      <c r="TVA4" s="16"/>
      <c r="TVB4" s="18"/>
      <c r="TVC4" s="16"/>
      <c r="TVD4" s="16"/>
      <c r="TVE4" s="14"/>
      <c r="TVF4" s="15"/>
      <c r="TVG4" s="16"/>
      <c r="TVH4" s="17"/>
      <c r="TVI4" s="16"/>
      <c r="TVJ4" s="18"/>
      <c r="TVK4" s="16"/>
      <c r="TVL4" s="16"/>
      <c r="TVM4" s="14"/>
      <c r="TVN4" s="15"/>
      <c r="TVO4" s="16"/>
      <c r="TVP4" s="17"/>
      <c r="TVQ4" s="16"/>
      <c r="TVR4" s="18"/>
      <c r="TVS4" s="16"/>
      <c r="TVT4" s="16"/>
      <c r="TVU4" s="14"/>
      <c r="TVV4" s="15"/>
      <c r="TVW4" s="16"/>
      <c r="TVX4" s="17"/>
      <c r="TVY4" s="16"/>
      <c r="TVZ4" s="18"/>
      <c r="TWA4" s="16"/>
      <c r="TWB4" s="16"/>
      <c r="TWC4" s="14"/>
      <c r="TWD4" s="15"/>
      <c r="TWE4" s="16"/>
      <c r="TWF4" s="17"/>
      <c r="TWG4" s="16"/>
      <c r="TWH4" s="18"/>
      <c r="TWI4" s="16"/>
      <c r="TWJ4" s="16"/>
      <c r="TWK4" s="14"/>
      <c r="TWL4" s="15"/>
      <c r="TWM4" s="16"/>
      <c r="TWN4" s="17"/>
      <c r="TWO4" s="16"/>
      <c r="TWP4" s="18"/>
      <c r="TWQ4" s="16"/>
      <c r="TWR4" s="16"/>
      <c r="TWS4" s="14"/>
      <c r="TWT4" s="15"/>
      <c r="TWU4" s="16"/>
      <c r="TWV4" s="17"/>
      <c r="TWW4" s="16"/>
      <c r="TWX4" s="18"/>
      <c r="TWY4" s="16"/>
      <c r="TWZ4" s="16"/>
      <c r="TXA4" s="14"/>
      <c r="TXB4" s="15"/>
      <c r="TXC4" s="16"/>
      <c r="TXD4" s="17"/>
      <c r="TXE4" s="16"/>
      <c r="TXF4" s="18"/>
      <c r="TXG4" s="16"/>
      <c r="TXH4" s="16"/>
      <c r="TXI4" s="14"/>
      <c r="TXJ4" s="15"/>
      <c r="TXK4" s="16"/>
      <c r="TXL4" s="17"/>
      <c r="TXM4" s="16"/>
      <c r="TXN4" s="18"/>
      <c r="TXO4" s="16"/>
      <c r="TXP4" s="16"/>
      <c r="TXQ4" s="14"/>
      <c r="TXR4" s="15"/>
      <c r="TXS4" s="16"/>
      <c r="TXT4" s="17"/>
      <c r="TXU4" s="16"/>
      <c r="TXV4" s="18"/>
      <c r="TXW4" s="16"/>
      <c r="TXX4" s="16"/>
      <c r="TXY4" s="14"/>
      <c r="TXZ4" s="15"/>
      <c r="TYA4" s="16"/>
      <c r="TYB4" s="17"/>
      <c r="TYC4" s="16"/>
      <c r="TYD4" s="18"/>
      <c r="TYE4" s="16"/>
      <c r="TYF4" s="16"/>
      <c r="TYG4" s="14"/>
      <c r="TYH4" s="15"/>
      <c r="TYI4" s="16"/>
      <c r="TYJ4" s="17"/>
      <c r="TYK4" s="16"/>
      <c r="TYL4" s="18"/>
      <c r="TYM4" s="16"/>
      <c r="TYN4" s="16"/>
      <c r="TYO4" s="14"/>
      <c r="TYP4" s="15"/>
      <c r="TYQ4" s="16"/>
      <c r="TYR4" s="17"/>
      <c r="TYS4" s="16"/>
      <c r="TYT4" s="18"/>
      <c r="TYU4" s="16"/>
      <c r="TYV4" s="16"/>
      <c r="TYW4" s="14"/>
      <c r="TYX4" s="15"/>
      <c r="TYY4" s="16"/>
      <c r="TYZ4" s="17"/>
      <c r="TZA4" s="16"/>
      <c r="TZB4" s="18"/>
      <c r="TZC4" s="16"/>
      <c r="TZD4" s="16"/>
      <c r="TZE4" s="14"/>
      <c r="TZF4" s="15"/>
      <c r="TZG4" s="16"/>
      <c r="TZH4" s="17"/>
      <c r="TZI4" s="16"/>
      <c r="TZJ4" s="18"/>
      <c r="TZK4" s="16"/>
      <c r="TZL4" s="16"/>
      <c r="TZM4" s="14"/>
      <c r="TZN4" s="15"/>
      <c r="TZO4" s="16"/>
      <c r="TZP4" s="17"/>
      <c r="TZQ4" s="16"/>
      <c r="TZR4" s="18"/>
      <c r="TZS4" s="16"/>
      <c r="TZT4" s="16"/>
      <c r="TZU4" s="14"/>
      <c r="TZV4" s="15"/>
      <c r="TZW4" s="16"/>
      <c r="TZX4" s="17"/>
      <c r="TZY4" s="16"/>
      <c r="TZZ4" s="18"/>
      <c r="UAA4" s="16"/>
      <c r="UAB4" s="16"/>
      <c r="UAC4" s="14"/>
      <c r="UAD4" s="15"/>
      <c r="UAE4" s="16"/>
      <c r="UAF4" s="17"/>
      <c r="UAG4" s="16"/>
      <c r="UAH4" s="18"/>
      <c r="UAI4" s="16"/>
      <c r="UAJ4" s="16"/>
      <c r="UAK4" s="14"/>
      <c r="UAL4" s="15"/>
      <c r="UAM4" s="16"/>
      <c r="UAN4" s="17"/>
      <c r="UAO4" s="16"/>
      <c r="UAP4" s="18"/>
      <c r="UAQ4" s="16"/>
      <c r="UAR4" s="16"/>
      <c r="UAS4" s="14"/>
      <c r="UAT4" s="15"/>
      <c r="UAU4" s="16"/>
      <c r="UAV4" s="17"/>
      <c r="UAW4" s="16"/>
      <c r="UAX4" s="18"/>
      <c r="UAY4" s="16"/>
      <c r="UAZ4" s="16"/>
      <c r="UBA4" s="14"/>
      <c r="UBB4" s="15"/>
      <c r="UBC4" s="16"/>
      <c r="UBD4" s="17"/>
      <c r="UBE4" s="16"/>
      <c r="UBF4" s="18"/>
      <c r="UBG4" s="16"/>
      <c r="UBH4" s="16"/>
      <c r="UBI4" s="14"/>
      <c r="UBJ4" s="15"/>
      <c r="UBK4" s="16"/>
      <c r="UBL4" s="17"/>
      <c r="UBM4" s="16"/>
      <c r="UBN4" s="18"/>
      <c r="UBO4" s="16"/>
      <c r="UBP4" s="16"/>
      <c r="UBQ4" s="14"/>
      <c r="UBR4" s="15"/>
      <c r="UBS4" s="16"/>
      <c r="UBT4" s="17"/>
      <c r="UBU4" s="16"/>
      <c r="UBV4" s="18"/>
      <c r="UBW4" s="16"/>
      <c r="UBX4" s="16"/>
      <c r="UBY4" s="14"/>
      <c r="UBZ4" s="15"/>
      <c r="UCA4" s="16"/>
      <c r="UCB4" s="17"/>
      <c r="UCC4" s="16"/>
      <c r="UCD4" s="18"/>
      <c r="UCE4" s="16"/>
      <c r="UCF4" s="16"/>
      <c r="UCG4" s="14"/>
      <c r="UCH4" s="15"/>
      <c r="UCI4" s="16"/>
      <c r="UCJ4" s="17"/>
      <c r="UCK4" s="16"/>
      <c r="UCL4" s="18"/>
      <c r="UCM4" s="16"/>
      <c r="UCN4" s="16"/>
      <c r="UCO4" s="14"/>
      <c r="UCP4" s="15"/>
      <c r="UCQ4" s="16"/>
      <c r="UCR4" s="17"/>
      <c r="UCS4" s="16"/>
      <c r="UCT4" s="18"/>
      <c r="UCU4" s="16"/>
      <c r="UCV4" s="16"/>
      <c r="UCW4" s="14"/>
      <c r="UCX4" s="15"/>
      <c r="UCY4" s="16"/>
      <c r="UCZ4" s="17"/>
      <c r="UDA4" s="16"/>
      <c r="UDB4" s="18"/>
      <c r="UDC4" s="16"/>
      <c r="UDD4" s="16"/>
      <c r="UDE4" s="14"/>
      <c r="UDF4" s="15"/>
      <c r="UDG4" s="16"/>
      <c r="UDH4" s="17"/>
      <c r="UDI4" s="16"/>
      <c r="UDJ4" s="18"/>
      <c r="UDK4" s="16"/>
      <c r="UDL4" s="16"/>
      <c r="UDM4" s="14"/>
      <c r="UDN4" s="15"/>
      <c r="UDO4" s="16"/>
      <c r="UDP4" s="17"/>
      <c r="UDQ4" s="16"/>
      <c r="UDR4" s="18"/>
      <c r="UDS4" s="16"/>
      <c r="UDT4" s="16"/>
      <c r="UDU4" s="14"/>
      <c r="UDV4" s="15"/>
      <c r="UDW4" s="16"/>
      <c r="UDX4" s="17"/>
      <c r="UDY4" s="16"/>
      <c r="UDZ4" s="18"/>
      <c r="UEA4" s="16"/>
      <c r="UEB4" s="16"/>
      <c r="UEC4" s="14"/>
      <c r="UED4" s="15"/>
      <c r="UEE4" s="16"/>
      <c r="UEF4" s="17"/>
      <c r="UEG4" s="16"/>
      <c r="UEH4" s="18"/>
      <c r="UEI4" s="16"/>
      <c r="UEJ4" s="16"/>
      <c r="UEK4" s="14"/>
      <c r="UEL4" s="15"/>
      <c r="UEM4" s="16"/>
      <c r="UEN4" s="17"/>
      <c r="UEO4" s="16"/>
      <c r="UEP4" s="18"/>
      <c r="UEQ4" s="16"/>
      <c r="UER4" s="16"/>
      <c r="UES4" s="14"/>
      <c r="UET4" s="15"/>
      <c r="UEU4" s="16"/>
      <c r="UEV4" s="17"/>
      <c r="UEW4" s="16"/>
      <c r="UEX4" s="18"/>
      <c r="UEY4" s="16"/>
      <c r="UEZ4" s="16"/>
      <c r="UFA4" s="14"/>
      <c r="UFB4" s="15"/>
      <c r="UFC4" s="16"/>
      <c r="UFD4" s="17"/>
      <c r="UFE4" s="16"/>
      <c r="UFF4" s="18"/>
      <c r="UFG4" s="16"/>
      <c r="UFH4" s="16"/>
      <c r="UFI4" s="14"/>
      <c r="UFJ4" s="15"/>
      <c r="UFK4" s="16"/>
      <c r="UFL4" s="17"/>
      <c r="UFM4" s="16"/>
      <c r="UFN4" s="18"/>
      <c r="UFO4" s="16"/>
      <c r="UFP4" s="16"/>
      <c r="UFQ4" s="14"/>
      <c r="UFR4" s="15"/>
      <c r="UFS4" s="16"/>
      <c r="UFT4" s="17"/>
      <c r="UFU4" s="16"/>
      <c r="UFV4" s="18"/>
      <c r="UFW4" s="16"/>
      <c r="UFX4" s="16"/>
      <c r="UFY4" s="14"/>
      <c r="UFZ4" s="15"/>
      <c r="UGA4" s="16"/>
      <c r="UGB4" s="17"/>
      <c r="UGC4" s="16"/>
      <c r="UGD4" s="18"/>
      <c r="UGE4" s="16"/>
      <c r="UGF4" s="16"/>
      <c r="UGG4" s="14"/>
      <c r="UGH4" s="15"/>
      <c r="UGI4" s="16"/>
      <c r="UGJ4" s="17"/>
      <c r="UGK4" s="16"/>
      <c r="UGL4" s="18"/>
      <c r="UGM4" s="16"/>
      <c r="UGN4" s="16"/>
      <c r="UGO4" s="14"/>
      <c r="UGP4" s="15"/>
      <c r="UGQ4" s="16"/>
      <c r="UGR4" s="17"/>
      <c r="UGS4" s="16"/>
      <c r="UGT4" s="18"/>
      <c r="UGU4" s="16"/>
      <c r="UGV4" s="16"/>
      <c r="UGW4" s="14"/>
      <c r="UGX4" s="15"/>
      <c r="UGY4" s="16"/>
      <c r="UGZ4" s="17"/>
      <c r="UHA4" s="16"/>
      <c r="UHB4" s="18"/>
      <c r="UHC4" s="16"/>
      <c r="UHD4" s="16"/>
      <c r="UHE4" s="14"/>
      <c r="UHF4" s="15"/>
      <c r="UHG4" s="16"/>
      <c r="UHH4" s="17"/>
      <c r="UHI4" s="16"/>
      <c r="UHJ4" s="18"/>
      <c r="UHK4" s="16"/>
      <c r="UHL4" s="16"/>
      <c r="UHM4" s="14"/>
      <c r="UHN4" s="15"/>
      <c r="UHO4" s="16"/>
      <c r="UHP4" s="17"/>
      <c r="UHQ4" s="16"/>
      <c r="UHR4" s="18"/>
      <c r="UHS4" s="16"/>
      <c r="UHT4" s="16"/>
      <c r="UHU4" s="14"/>
      <c r="UHV4" s="15"/>
      <c r="UHW4" s="16"/>
      <c r="UHX4" s="17"/>
      <c r="UHY4" s="16"/>
      <c r="UHZ4" s="18"/>
      <c r="UIA4" s="16"/>
      <c r="UIB4" s="16"/>
      <c r="UIC4" s="14"/>
      <c r="UID4" s="15"/>
      <c r="UIE4" s="16"/>
      <c r="UIF4" s="17"/>
      <c r="UIG4" s="16"/>
      <c r="UIH4" s="18"/>
      <c r="UII4" s="16"/>
      <c r="UIJ4" s="16"/>
      <c r="UIK4" s="14"/>
      <c r="UIL4" s="15"/>
      <c r="UIM4" s="16"/>
      <c r="UIN4" s="17"/>
      <c r="UIO4" s="16"/>
      <c r="UIP4" s="18"/>
      <c r="UIQ4" s="16"/>
      <c r="UIR4" s="16"/>
      <c r="UIS4" s="14"/>
      <c r="UIT4" s="15"/>
      <c r="UIU4" s="16"/>
      <c r="UIV4" s="17"/>
      <c r="UIW4" s="16"/>
      <c r="UIX4" s="18"/>
      <c r="UIY4" s="16"/>
      <c r="UIZ4" s="16"/>
      <c r="UJA4" s="14"/>
      <c r="UJB4" s="15"/>
      <c r="UJC4" s="16"/>
      <c r="UJD4" s="17"/>
      <c r="UJE4" s="16"/>
      <c r="UJF4" s="18"/>
      <c r="UJG4" s="16"/>
      <c r="UJH4" s="16"/>
      <c r="UJI4" s="14"/>
      <c r="UJJ4" s="15"/>
      <c r="UJK4" s="16"/>
      <c r="UJL4" s="17"/>
      <c r="UJM4" s="16"/>
      <c r="UJN4" s="18"/>
      <c r="UJO4" s="16"/>
      <c r="UJP4" s="16"/>
      <c r="UJQ4" s="14"/>
      <c r="UJR4" s="15"/>
      <c r="UJS4" s="16"/>
      <c r="UJT4" s="17"/>
      <c r="UJU4" s="16"/>
      <c r="UJV4" s="18"/>
      <c r="UJW4" s="16"/>
      <c r="UJX4" s="16"/>
      <c r="UJY4" s="14"/>
      <c r="UJZ4" s="15"/>
      <c r="UKA4" s="16"/>
      <c r="UKB4" s="17"/>
      <c r="UKC4" s="16"/>
      <c r="UKD4" s="18"/>
      <c r="UKE4" s="16"/>
      <c r="UKF4" s="16"/>
      <c r="UKG4" s="14"/>
      <c r="UKH4" s="15"/>
      <c r="UKI4" s="16"/>
      <c r="UKJ4" s="17"/>
      <c r="UKK4" s="16"/>
      <c r="UKL4" s="18"/>
      <c r="UKM4" s="16"/>
      <c r="UKN4" s="16"/>
      <c r="UKO4" s="14"/>
      <c r="UKP4" s="15"/>
      <c r="UKQ4" s="16"/>
      <c r="UKR4" s="17"/>
      <c r="UKS4" s="16"/>
      <c r="UKT4" s="18"/>
      <c r="UKU4" s="16"/>
      <c r="UKV4" s="16"/>
      <c r="UKW4" s="14"/>
      <c r="UKX4" s="15"/>
      <c r="UKY4" s="16"/>
      <c r="UKZ4" s="17"/>
      <c r="ULA4" s="16"/>
      <c r="ULB4" s="18"/>
      <c r="ULC4" s="16"/>
      <c r="ULD4" s="16"/>
      <c r="ULE4" s="14"/>
      <c r="ULF4" s="15"/>
      <c r="ULG4" s="16"/>
      <c r="ULH4" s="17"/>
      <c r="ULI4" s="16"/>
      <c r="ULJ4" s="18"/>
      <c r="ULK4" s="16"/>
      <c r="ULL4" s="16"/>
      <c r="ULM4" s="14"/>
      <c r="ULN4" s="15"/>
      <c r="ULO4" s="16"/>
      <c r="ULP4" s="17"/>
      <c r="ULQ4" s="16"/>
      <c r="ULR4" s="18"/>
      <c r="ULS4" s="16"/>
      <c r="ULT4" s="16"/>
      <c r="ULU4" s="14"/>
      <c r="ULV4" s="15"/>
      <c r="ULW4" s="16"/>
      <c r="ULX4" s="17"/>
      <c r="ULY4" s="16"/>
      <c r="ULZ4" s="18"/>
      <c r="UMA4" s="16"/>
      <c r="UMB4" s="16"/>
      <c r="UMC4" s="14"/>
      <c r="UMD4" s="15"/>
      <c r="UME4" s="16"/>
      <c r="UMF4" s="17"/>
      <c r="UMG4" s="16"/>
      <c r="UMH4" s="18"/>
      <c r="UMI4" s="16"/>
      <c r="UMJ4" s="16"/>
      <c r="UMK4" s="14"/>
      <c r="UML4" s="15"/>
      <c r="UMM4" s="16"/>
      <c r="UMN4" s="17"/>
      <c r="UMO4" s="16"/>
      <c r="UMP4" s="18"/>
      <c r="UMQ4" s="16"/>
      <c r="UMR4" s="16"/>
      <c r="UMS4" s="14"/>
      <c r="UMT4" s="15"/>
      <c r="UMU4" s="16"/>
      <c r="UMV4" s="17"/>
      <c r="UMW4" s="16"/>
      <c r="UMX4" s="18"/>
      <c r="UMY4" s="16"/>
      <c r="UMZ4" s="16"/>
      <c r="UNA4" s="14"/>
      <c r="UNB4" s="15"/>
      <c r="UNC4" s="16"/>
      <c r="UND4" s="17"/>
      <c r="UNE4" s="16"/>
      <c r="UNF4" s="18"/>
      <c r="UNG4" s="16"/>
      <c r="UNH4" s="16"/>
      <c r="UNI4" s="14"/>
      <c r="UNJ4" s="15"/>
      <c r="UNK4" s="16"/>
      <c r="UNL4" s="17"/>
      <c r="UNM4" s="16"/>
      <c r="UNN4" s="18"/>
      <c r="UNO4" s="16"/>
      <c r="UNP4" s="16"/>
      <c r="UNQ4" s="14"/>
      <c r="UNR4" s="15"/>
      <c r="UNS4" s="16"/>
      <c r="UNT4" s="17"/>
      <c r="UNU4" s="16"/>
      <c r="UNV4" s="18"/>
      <c r="UNW4" s="16"/>
      <c r="UNX4" s="16"/>
      <c r="UNY4" s="14"/>
      <c r="UNZ4" s="15"/>
      <c r="UOA4" s="16"/>
      <c r="UOB4" s="17"/>
      <c r="UOC4" s="16"/>
      <c r="UOD4" s="18"/>
      <c r="UOE4" s="16"/>
      <c r="UOF4" s="16"/>
      <c r="UOG4" s="14"/>
      <c r="UOH4" s="15"/>
      <c r="UOI4" s="16"/>
      <c r="UOJ4" s="17"/>
      <c r="UOK4" s="16"/>
      <c r="UOL4" s="18"/>
      <c r="UOM4" s="16"/>
      <c r="UON4" s="16"/>
      <c r="UOO4" s="14"/>
      <c r="UOP4" s="15"/>
      <c r="UOQ4" s="16"/>
      <c r="UOR4" s="17"/>
      <c r="UOS4" s="16"/>
      <c r="UOT4" s="18"/>
      <c r="UOU4" s="16"/>
      <c r="UOV4" s="16"/>
      <c r="UOW4" s="14"/>
      <c r="UOX4" s="15"/>
      <c r="UOY4" s="16"/>
      <c r="UOZ4" s="17"/>
      <c r="UPA4" s="16"/>
      <c r="UPB4" s="18"/>
      <c r="UPC4" s="16"/>
      <c r="UPD4" s="16"/>
      <c r="UPE4" s="14"/>
      <c r="UPF4" s="15"/>
      <c r="UPG4" s="16"/>
      <c r="UPH4" s="17"/>
      <c r="UPI4" s="16"/>
      <c r="UPJ4" s="18"/>
      <c r="UPK4" s="16"/>
      <c r="UPL4" s="16"/>
      <c r="UPM4" s="14"/>
      <c r="UPN4" s="15"/>
      <c r="UPO4" s="16"/>
      <c r="UPP4" s="17"/>
      <c r="UPQ4" s="16"/>
      <c r="UPR4" s="18"/>
      <c r="UPS4" s="16"/>
      <c r="UPT4" s="16"/>
      <c r="UPU4" s="14"/>
      <c r="UPV4" s="15"/>
      <c r="UPW4" s="16"/>
      <c r="UPX4" s="17"/>
      <c r="UPY4" s="16"/>
      <c r="UPZ4" s="18"/>
      <c r="UQA4" s="16"/>
      <c r="UQB4" s="16"/>
      <c r="UQC4" s="14"/>
      <c r="UQD4" s="15"/>
      <c r="UQE4" s="16"/>
      <c r="UQF4" s="17"/>
      <c r="UQG4" s="16"/>
      <c r="UQH4" s="18"/>
      <c r="UQI4" s="16"/>
      <c r="UQJ4" s="16"/>
      <c r="UQK4" s="14"/>
      <c r="UQL4" s="15"/>
      <c r="UQM4" s="16"/>
      <c r="UQN4" s="17"/>
      <c r="UQO4" s="16"/>
      <c r="UQP4" s="18"/>
      <c r="UQQ4" s="16"/>
      <c r="UQR4" s="16"/>
      <c r="UQS4" s="14"/>
      <c r="UQT4" s="15"/>
      <c r="UQU4" s="16"/>
      <c r="UQV4" s="17"/>
      <c r="UQW4" s="16"/>
      <c r="UQX4" s="18"/>
      <c r="UQY4" s="16"/>
      <c r="UQZ4" s="16"/>
      <c r="URA4" s="14"/>
      <c r="URB4" s="15"/>
      <c r="URC4" s="16"/>
      <c r="URD4" s="17"/>
      <c r="URE4" s="16"/>
      <c r="URF4" s="18"/>
      <c r="URG4" s="16"/>
      <c r="URH4" s="16"/>
      <c r="URI4" s="14"/>
      <c r="URJ4" s="15"/>
      <c r="URK4" s="16"/>
      <c r="URL4" s="17"/>
      <c r="URM4" s="16"/>
      <c r="URN4" s="18"/>
      <c r="URO4" s="16"/>
      <c r="URP4" s="16"/>
      <c r="URQ4" s="14"/>
      <c r="URR4" s="15"/>
      <c r="URS4" s="16"/>
      <c r="URT4" s="17"/>
      <c r="URU4" s="16"/>
      <c r="URV4" s="18"/>
      <c r="URW4" s="16"/>
      <c r="URX4" s="16"/>
      <c r="URY4" s="14"/>
      <c r="URZ4" s="15"/>
      <c r="USA4" s="16"/>
      <c r="USB4" s="17"/>
      <c r="USC4" s="16"/>
      <c r="USD4" s="18"/>
      <c r="USE4" s="16"/>
      <c r="USF4" s="16"/>
      <c r="USG4" s="14"/>
      <c r="USH4" s="15"/>
      <c r="USI4" s="16"/>
      <c r="USJ4" s="17"/>
      <c r="USK4" s="16"/>
      <c r="USL4" s="18"/>
      <c r="USM4" s="16"/>
      <c r="USN4" s="16"/>
      <c r="USO4" s="14"/>
      <c r="USP4" s="15"/>
      <c r="USQ4" s="16"/>
      <c r="USR4" s="17"/>
      <c r="USS4" s="16"/>
      <c r="UST4" s="18"/>
      <c r="USU4" s="16"/>
      <c r="USV4" s="16"/>
      <c r="USW4" s="14"/>
      <c r="USX4" s="15"/>
      <c r="USY4" s="16"/>
      <c r="USZ4" s="17"/>
      <c r="UTA4" s="16"/>
      <c r="UTB4" s="18"/>
      <c r="UTC4" s="16"/>
      <c r="UTD4" s="16"/>
      <c r="UTE4" s="14"/>
      <c r="UTF4" s="15"/>
      <c r="UTG4" s="16"/>
      <c r="UTH4" s="17"/>
      <c r="UTI4" s="16"/>
      <c r="UTJ4" s="18"/>
      <c r="UTK4" s="16"/>
      <c r="UTL4" s="16"/>
      <c r="UTM4" s="14"/>
      <c r="UTN4" s="15"/>
      <c r="UTO4" s="16"/>
      <c r="UTP4" s="17"/>
      <c r="UTQ4" s="16"/>
      <c r="UTR4" s="18"/>
      <c r="UTS4" s="16"/>
      <c r="UTT4" s="16"/>
      <c r="UTU4" s="14"/>
      <c r="UTV4" s="15"/>
      <c r="UTW4" s="16"/>
      <c r="UTX4" s="17"/>
      <c r="UTY4" s="16"/>
      <c r="UTZ4" s="18"/>
      <c r="UUA4" s="16"/>
      <c r="UUB4" s="16"/>
      <c r="UUC4" s="14"/>
      <c r="UUD4" s="15"/>
      <c r="UUE4" s="16"/>
      <c r="UUF4" s="17"/>
      <c r="UUG4" s="16"/>
      <c r="UUH4" s="18"/>
      <c r="UUI4" s="16"/>
      <c r="UUJ4" s="16"/>
      <c r="UUK4" s="14"/>
      <c r="UUL4" s="15"/>
      <c r="UUM4" s="16"/>
      <c r="UUN4" s="17"/>
      <c r="UUO4" s="16"/>
      <c r="UUP4" s="18"/>
      <c r="UUQ4" s="16"/>
      <c r="UUR4" s="16"/>
      <c r="UUS4" s="14"/>
      <c r="UUT4" s="15"/>
      <c r="UUU4" s="16"/>
      <c r="UUV4" s="17"/>
      <c r="UUW4" s="16"/>
      <c r="UUX4" s="18"/>
      <c r="UUY4" s="16"/>
      <c r="UUZ4" s="16"/>
      <c r="UVA4" s="14"/>
      <c r="UVB4" s="15"/>
      <c r="UVC4" s="16"/>
      <c r="UVD4" s="17"/>
      <c r="UVE4" s="16"/>
      <c r="UVF4" s="18"/>
      <c r="UVG4" s="16"/>
      <c r="UVH4" s="16"/>
      <c r="UVI4" s="14"/>
      <c r="UVJ4" s="15"/>
      <c r="UVK4" s="16"/>
      <c r="UVL4" s="17"/>
      <c r="UVM4" s="16"/>
      <c r="UVN4" s="18"/>
      <c r="UVO4" s="16"/>
      <c r="UVP4" s="16"/>
      <c r="UVQ4" s="14"/>
      <c r="UVR4" s="15"/>
      <c r="UVS4" s="16"/>
      <c r="UVT4" s="17"/>
      <c r="UVU4" s="16"/>
      <c r="UVV4" s="18"/>
      <c r="UVW4" s="16"/>
      <c r="UVX4" s="16"/>
      <c r="UVY4" s="14"/>
      <c r="UVZ4" s="15"/>
      <c r="UWA4" s="16"/>
      <c r="UWB4" s="17"/>
      <c r="UWC4" s="16"/>
      <c r="UWD4" s="18"/>
      <c r="UWE4" s="16"/>
      <c r="UWF4" s="16"/>
      <c r="UWG4" s="14"/>
      <c r="UWH4" s="15"/>
      <c r="UWI4" s="16"/>
      <c r="UWJ4" s="17"/>
      <c r="UWK4" s="16"/>
      <c r="UWL4" s="18"/>
      <c r="UWM4" s="16"/>
      <c r="UWN4" s="16"/>
      <c r="UWO4" s="14"/>
      <c r="UWP4" s="15"/>
      <c r="UWQ4" s="16"/>
      <c r="UWR4" s="17"/>
      <c r="UWS4" s="16"/>
      <c r="UWT4" s="18"/>
      <c r="UWU4" s="16"/>
      <c r="UWV4" s="16"/>
      <c r="UWW4" s="14"/>
      <c r="UWX4" s="15"/>
      <c r="UWY4" s="16"/>
      <c r="UWZ4" s="17"/>
      <c r="UXA4" s="16"/>
      <c r="UXB4" s="18"/>
      <c r="UXC4" s="16"/>
      <c r="UXD4" s="16"/>
      <c r="UXE4" s="14"/>
      <c r="UXF4" s="15"/>
      <c r="UXG4" s="16"/>
      <c r="UXH4" s="17"/>
      <c r="UXI4" s="16"/>
      <c r="UXJ4" s="18"/>
      <c r="UXK4" s="16"/>
      <c r="UXL4" s="16"/>
      <c r="UXM4" s="14"/>
      <c r="UXN4" s="15"/>
      <c r="UXO4" s="16"/>
      <c r="UXP4" s="17"/>
      <c r="UXQ4" s="16"/>
      <c r="UXR4" s="18"/>
      <c r="UXS4" s="16"/>
      <c r="UXT4" s="16"/>
      <c r="UXU4" s="14"/>
      <c r="UXV4" s="15"/>
      <c r="UXW4" s="16"/>
      <c r="UXX4" s="17"/>
      <c r="UXY4" s="16"/>
      <c r="UXZ4" s="18"/>
      <c r="UYA4" s="16"/>
      <c r="UYB4" s="16"/>
      <c r="UYC4" s="14"/>
      <c r="UYD4" s="15"/>
      <c r="UYE4" s="16"/>
      <c r="UYF4" s="17"/>
      <c r="UYG4" s="16"/>
      <c r="UYH4" s="18"/>
      <c r="UYI4" s="16"/>
      <c r="UYJ4" s="16"/>
      <c r="UYK4" s="14"/>
      <c r="UYL4" s="15"/>
      <c r="UYM4" s="16"/>
      <c r="UYN4" s="17"/>
      <c r="UYO4" s="16"/>
      <c r="UYP4" s="18"/>
      <c r="UYQ4" s="16"/>
      <c r="UYR4" s="16"/>
      <c r="UYS4" s="14"/>
      <c r="UYT4" s="15"/>
      <c r="UYU4" s="16"/>
      <c r="UYV4" s="17"/>
      <c r="UYW4" s="16"/>
      <c r="UYX4" s="18"/>
      <c r="UYY4" s="16"/>
      <c r="UYZ4" s="16"/>
      <c r="UZA4" s="14"/>
      <c r="UZB4" s="15"/>
      <c r="UZC4" s="16"/>
      <c r="UZD4" s="17"/>
      <c r="UZE4" s="16"/>
      <c r="UZF4" s="18"/>
      <c r="UZG4" s="16"/>
      <c r="UZH4" s="16"/>
      <c r="UZI4" s="14"/>
      <c r="UZJ4" s="15"/>
      <c r="UZK4" s="16"/>
      <c r="UZL4" s="17"/>
      <c r="UZM4" s="16"/>
      <c r="UZN4" s="18"/>
      <c r="UZO4" s="16"/>
      <c r="UZP4" s="16"/>
      <c r="UZQ4" s="14"/>
      <c r="UZR4" s="15"/>
      <c r="UZS4" s="16"/>
      <c r="UZT4" s="17"/>
      <c r="UZU4" s="16"/>
      <c r="UZV4" s="18"/>
      <c r="UZW4" s="16"/>
      <c r="UZX4" s="16"/>
      <c r="UZY4" s="14"/>
      <c r="UZZ4" s="15"/>
      <c r="VAA4" s="16"/>
      <c r="VAB4" s="17"/>
      <c r="VAC4" s="16"/>
      <c r="VAD4" s="18"/>
      <c r="VAE4" s="16"/>
      <c r="VAF4" s="16"/>
      <c r="VAG4" s="14"/>
      <c r="VAH4" s="15"/>
      <c r="VAI4" s="16"/>
      <c r="VAJ4" s="17"/>
      <c r="VAK4" s="16"/>
      <c r="VAL4" s="18"/>
      <c r="VAM4" s="16"/>
      <c r="VAN4" s="16"/>
      <c r="VAO4" s="14"/>
      <c r="VAP4" s="15"/>
      <c r="VAQ4" s="16"/>
      <c r="VAR4" s="17"/>
      <c r="VAS4" s="16"/>
      <c r="VAT4" s="18"/>
      <c r="VAU4" s="16"/>
      <c r="VAV4" s="16"/>
      <c r="VAW4" s="14"/>
      <c r="VAX4" s="15"/>
      <c r="VAY4" s="16"/>
      <c r="VAZ4" s="17"/>
      <c r="VBA4" s="16"/>
      <c r="VBB4" s="18"/>
      <c r="VBC4" s="16"/>
      <c r="VBD4" s="16"/>
      <c r="VBE4" s="14"/>
      <c r="VBF4" s="15"/>
      <c r="VBG4" s="16"/>
      <c r="VBH4" s="17"/>
      <c r="VBI4" s="16"/>
      <c r="VBJ4" s="18"/>
      <c r="VBK4" s="16"/>
      <c r="VBL4" s="16"/>
      <c r="VBM4" s="14"/>
      <c r="VBN4" s="15"/>
      <c r="VBO4" s="16"/>
      <c r="VBP4" s="17"/>
      <c r="VBQ4" s="16"/>
      <c r="VBR4" s="18"/>
      <c r="VBS4" s="16"/>
      <c r="VBT4" s="16"/>
      <c r="VBU4" s="14"/>
      <c r="VBV4" s="15"/>
      <c r="VBW4" s="16"/>
      <c r="VBX4" s="17"/>
      <c r="VBY4" s="16"/>
      <c r="VBZ4" s="18"/>
      <c r="VCA4" s="16"/>
      <c r="VCB4" s="16"/>
      <c r="VCC4" s="14"/>
      <c r="VCD4" s="15"/>
      <c r="VCE4" s="16"/>
      <c r="VCF4" s="17"/>
      <c r="VCG4" s="16"/>
      <c r="VCH4" s="18"/>
      <c r="VCI4" s="16"/>
      <c r="VCJ4" s="16"/>
      <c r="VCK4" s="14"/>
      <c r="VCL4" s="15"/>
      <c r="VCM4" s="16"/>
      <c r="VCN4" s="17"/>
      <c r="VCO4" s="16"/>
      <c r="VCP4" s="18"/>
      <c r="VCQ4" s="16"/>
      <c r="VCR4" s="16"/>
      <c r="VCS4" s="14"/>
      <c r="VCT4" s="15"/>
      <c r="VCU4" s="16"/>
      <c r="VCV4" s="17"/>
      <c r="VCW4" s="16"/>
      <c r="VCX4" s="18"/>
      <c r="VCY4" s="16"/>
      <c r="VCZ4" s="16"/>
      <c r="VDA4" s="14"/>
      <c r="VDB4" s="15"/>
      <c r="VDC4" s="16"/>
      <c r="VDD4" s="17"/>
      <c r="VDE4" s="16"/>
      <c r="VDF4" s="18"/>
      <c r="VDG4" s="16"/>
      <c r="VDH4" s="16"/>
      <c r="VDI4" s="14"/>
      <c r="VDJ4" s="15"/>
      <c r="VDK4" s="16"/>
      <c r="VDL4" s="17"/>
      <c r="VDM4" s="16"/>
      <c r="VDN4" s="18"/>
      <c r="VDO4" s="16"/>
      <c r="VDP4" s="16"/>
      <c r="VDQ4" s="14"/>
      <c r="VDR4" s="15"/>
      <c r="VDS4" s="16"/>
      <c r="VDT4" s="17"/>
      <c r="VDU4" s="16"/>
      <c r="VDV4" s="18"/>
      <c r="VDW4" s="16"/>
      <c r="VDX4" s="16"/>
      <c r="VDY4" s="14"/>
      <c r="VDZ4" s="15"/>
      <c r="VEA4" s="16"/>
      <c r="VEB4" s="17"/>
      <c r="VEC4" s="16"/>
      <c r="VED4" s="18"/>
      <c r="VEE4" s="16"/>
      <c r="VEF4" s="16"/>
      <c r="VEG4" s="14"/>
      <c r="VEH4" s="15"/>
      <c r="VEI4" s="16"/>
      <c r="VEJ4" s="17"/>
      <c r="VEK4" s="16"/>
      <c r="VEL4" s="18"/>
      <c r="VEM4" s="16"/>
      <c r="VEN4" s="16"/>
      <c r="VEO4" s="14"/>
      <c r="VEP4" s="15"/>
      <c r="VEQ4" s="16"/>
      <c r="VER4" s="17"/>
      <c r="VES4" s="16"/>
      <c r="VET4" s="18"/>
      <c r="VEU4" s="16"/>
      <c r="VEV4" s="16"/>
      <c r="VEW4" s="14"/>
      <c r="VEX4" s="15"/>
      <c r="VEY4" s="16"/>
      <c r="VEZ4" s="17"/>
      <c r="VFA4" s="16"/>
      <c r="VFB4" s="18"/>
      <c r="VFC4" s="16"/>
      <c r="VFD4" s="16"/>
      <c r="VFE4" s="14"/>
      <c r="VFF4" s="15"/>
      <c r="VFG4" s="16"/>
      <c r="VFH4" s="17"/>
      <c r="VFI4" s="16"/>
      <c r="VFJ4" s="18"/>
      <c r="VFK4" s="16"/>
      <c r="VFL4" s="16"/>
      <c r="VFM4" s="14"/>
      <c r="VFN4" s="15"/>
      <c r="VFO4" s="16"/>
      <c r="VFP4" s="17"/>
      <c r="VFQ4" s="16"/>
      <c r="VFR4" s="18"/>
      <c r="VFS4" s="16"/>
      <c r="VFT4" s="16"/>
      <c r="VFU4" s="14"/>
      <c r="VFV4" s="15"/>
      <c r="VFW4" s="16"/>
      <c r="VFX4" s="17"/>
      <c r="VFY4" s="16"/>
      <c r="VFZ4" s="18"/>
      <c r="VGA4" s="16"/>
      <c r="VGB4" s="16"/>
      <c r="VGC4" s="14"/>
      <c r="VGD4" s="15"/>
      <c r="VGE4" s="16"/>
      <c r="VGF4" s="17"/>
      <c r="VGG4" s="16"/>
      <c r="VGH4" s="18"/>
      <c r="VGI4" s="16"/>
      <c r="VGJ4" s="16"/>
      <c r="VGK4" s="14"/>
      <c r="VGL4" s="15"/>
      <c r="VGM4" s="16"/>
      <c r="VGN4" s="17"/>
      <c r="VGO4" s="16"/>
      <c r="VGP4" s="18"/>
      <c r="VGQ4" s="16"/>
      <c r="VGR4" s="16"/>
      <c r="VGS4" s="14"/>
      <c r="VGT4" s="15"/>
      <c r="VGU4" s="16"/>
      <c r="VGV4" s="17"/>
      <c r="VGW4" s="16"/>
      <c r="VGX4" s="18"/>
      <c r="VGY4" s="16"/>
      <c r="VGZ4" s="16"/>
      <c r="VHA4" s="14"/>
      <c r="VHB4" s="15"/>
      <c r="VHC4" s="16"/>
      <c r="VHD4" s="17"/>
      <c r="VHE4" s="16"/>
      <c r="VHF4" s="18"/>
      <c r="VHG4" s="16"/>
      <c r="VHH4" s="16"/>
      <c r="VHI4" s="14"/>
      <c r="VHJ4" s="15"/>
      <c r="VHK4" s="16"/>
      <c r="VHL4" s="17"/>
      <c r="VHM4" s="16"/>
      <c r="VHN4" s="18"/>
      <c r="VHO4" s="16"/>
      <c r="VHP4" s="16"/>
      <c r="VHQ4" s="14"/>
      <c r="VHR4" s="15"/>
      <c r="VHS4" s="16"/>
      <c r="VHT4" s="17"/>
      <c r="VHU4" s="16"/>
      <c r="VHV4" s="18"/>
      <c r="VHW4" s="16"/>
      <c r="VHX4" s="16"/>
      <c r="VHY4" s="14"/>
      <c r="VHZ4" s="15"/>
      <c r="VIA4" s="16"/>
      <c r="VIB4" s="17"/>
      <c r="VIC4" s="16"/>
      <c r="VID4" s="18"/>
      <c r="VIE4" s="16"/>
      <c r="VIF4" s="16"/>
      <c r="VIG4" s="14"/>
      <c r="VIH4" s="15"/>
      <c r="VII4" s="16"/>
      <c r="VIJ4" s="17"/>
      <c r="VIK4" s="16"/>
      <c r="VIL4" s="18"/>
      <c r="VIM4" s="16"/>
      <c r="VIN4" s="16"/>
      <c r="VIO4" s="14"/>
      <c r="VIP4" s="15"/>
      <c r="VIQ4" s="16"/>
      <c r="VIR4" s="17"/>
      <c r="VIS4" s="16"/>
      <c r="VIT4" s="18"/>
      <c r="VIU4" s="16"/>
      <c r="VIV4" s="16"/>
      <c r="VIW4" s="14"/>
      <c r="VIX4" s="15"/>
      <c r="VIY4" s="16"/>
      <c r="VIZ4" s="17"/>
      <c r="VJA4" s="16"/>
      <c r="VJB4" s="18"/>
      <c r="VJC4" s="16"/>
      <c r="VJD4" s="16"/>
      <c r="VJE4" s="14"/>
      <c r="VJF4" s="15"/>
      <c r="VJG4" s="16"/>
      <c r="VJH4" s="17"/>
      <c r="VJI4" s="16"/>
      <c r="VJJ4" s="18"/>
      <c r="VJK4" s="16"/>
      <c r="VJL4" s="16"/>
      <c r="VJM4" s="14"/>
      <c r="VJN4" s="15"/>
      <c r="VJO4" s="16"/>
      <c r="VJP4" s="17"/>
      <c r="VJQ4" s="16"/>
      <c r="VJR4" s="18"/>
      <c r="VJS4" s="16"/>
      <c r="VJT4" s="16"/>
      <c r="VJU4" s="14"/>
      <c r="VJV4" s="15"/>
      <c r="VJW4" s="16"/>
      <c r="VJX4" s="17"/>
      <c r="VJY4" s="16"/>
      <c r="VJZ4" s="18"/>
      <c r="VKA4" s="16"/>
      <c r="VKB4" s="16"/>
      <c r="VKC4" s="14"/>
      <c r="VKD4" s="15"/>
      <c r="VKE4" s="16"/>
      <c r="VKF4" s="17"/>
      <c r="VKG4" s="16"/>
      <c r="VKH4" s="18"/>
      <c r="VKI4" s="16"/>
      <c r="VKJ4" s="16"/>
      <c r="VKK4" s="14"/>
      <c r="VKL4" s="15"/>
      <c r="VKM4" s="16"/>
      <c r="VKN4" s="17"/>
      <c r="VKO4" s="16"/>
      <c r="VKP4" s="18"/>
      <c r="VKQ4" s="16"/>
      <c r="VKR4" s="16"/>
      <c r="VKS4" s="14"/>
      <c r="VKT4" s="15"/>
      <c r="VKU4" s="16"/>
      <c r="VKV4" s="17"/>
      <c r="VKW4" s="16"/>
      <c r="VKX4" s="18"/>
      <c r="VKY4" s="16"/>
      <c r="VKZ4" s="16"/>
      <c r="VLA4" s="14"/>
      <c r="VLB4" s="15"/>
      <c r="VLC4" s="16"/>
      <c r="VLD4" s="17"/>
      <c r="VLE4" s="16"/>
      <c r="VLF4" s="18"/>
      <c r="VLG4" s="16"/>
      <c r="VLH4" s="16"/>
      <c r="VLI4" s="14"/>
      <c r="VLJ4" s="15"/>
      <c r="VLK4" s="16"/>
      <c r="VLL4" s="17"/>
      <c r="VLM4" s="16"/>
      <c r="VLN4" s="18"/>
      <c r="VLO4" s="16"/>
      <c r="VLP4" s="16"/>
      <c r="VLQ4" s="14"/>
      <c r="VLR4" s="15"/>
      <c r="VLS4" s="16"/>
      <c r="VLT4" s="17"/>
      <c r="VLU4" s="16"/>
      <c r="VLV4" s="18"/>
      <c r="VLW4" s="16"/>
      <c r="VLX4" s="16"/>
      <c r="VLY4" s="14"/>
      <c r="VLZ4" s="15"/>
      <c r="VMA4" s="16"/>
      <c r="VMB4" s="17"/>
      <c r="VMC4" s="16"/>
      <c r="VMD4" s="18"/>
      <c r="VME4" s="16"/>
      <c r="VMF4" s="16"/>
      <c r="VMG4" s="14"/>
      <c r="VMH4" s="15"/>
      <c r="VMI4" s="16"/>
      <c r="VMJ4" s="17"/>
      <c r="VMK4" s="16"/>
      <c r="VML4" s="18"/>
      <c r="VMM4" s="16"/>
      <c r="VMN4" s="16"/>
      <c r="VMO4" s="14"/>
      <c r="VMP4" s="15"/>
      <c r="VMQ4" s="16"/>
      <c r="VMR4" s="17"/>
      <c r="VMS4" s="16"/>
      <c r="VMT4" s="18"/>
      <c r="VMU4" s="16"/>
      <c r="VMV4" s="16"/>
      <c r="VMW4" s="14"/>
      <c r="VMX4" s="15"/>
      <c r="VMY4" s="16"/>
      <c r="VMZ4" s="17"/>
      <c r="VNA4" s="16"/>
      <c r="VNB4" s="18"/>
      <c r="VNC4" s="16"/>
      <c r="VND4" s="16"/>
      <c r="VNE4" s="14"/>
      <c r="VNF4" s="15"/>
      <c r="VNG4" s="16"/>
      <c r="VNH4" s="17"/>
      <c r="VNI4" s="16"/>
      <c r="VNJ4" s="18"/>
      <c r="VNK4" s="16"/>
      <c r="VNL4" s="16"/>
      <c r="VNM4" s="14"/>
      <c r="VNN4" s="15"/>
      <c r="VNO4" s="16"/>
      <c r="VNP4" s="17"/>
      <c r="VNQ4" s="16"/>
      <c r="VNR4" s="18"/>
      <c r="VNS4" s="16"/>
      <c r="VNT4" s="16"/>
      <c r="VNU4" s="14"/>
      <c r="VNV4" s="15"/>
      <c r="VNW4" s="16"/>
      <c r="VNX4" s="17"/>
      <c r="VNY4" s="16"/>
      <c r="VNZ4" s="18"/>
      <c r="VOA4" s="16"/>
      <c r="VOB4" s="16"/>
      <c r="VOC4" s="14"/>
      <c r="VOD4" s="15"/>
      <c r="VOE4" s="16"/>
      <c r="VOF4" s="17"/>
      <c r="VOG4" s="16"/>
      <c r="VOH4" s="18"/>
      <c r="VOI4" s="16"/>
      <c r="VOJ4" s="16"/>
      <c r="VOK4" s="14"/>
      <c r="VOL4" s="15"/>
      <c r="VOM4" s="16"/>
      <c r="VON4" s="17"/>
      <c r="VOO4" s="16"/>
      <c r="VOP4" s="18"/>
      <c r="VOQ4" s="16"/>
      <c r="VOR4" s="16"/>
      <c r="VOS4" s="14"/>
      <c r="VOT4" s="15"/>
      <c r="VOU4" s="16"/>
      <c r="VOV4" s="17"/>
      <c r="VOW4" s="16"/>
      <c r="VOX4" s="18"/>
      <c r="VOY4" s="16"/>
      <c r="VOZ4" s="16"/>
      <c r="VPA4" s="14"/>
      <c r="VPB4" s="15"/>
      <c r="VPC4" s="16"/>
      <c r="VPD4" s="17"/>
      <c r="VPE4" s="16"/>
      <c r="VPF4" s="18"/>
      <c r="VPG4" s="16"/>
      <c r="VPH4" s="16"/>
      <c r="VPI4" s="14"/>
      <c r="VPJ4" s="15"/>
      <c r="VPK4" s="16"/>
      <c r="VPL4" s="17"/>
      <c r="VPM4" s="16"/>
      <c r="VPN4" s="18"/>
      <c r="VPO4" s="16"/>
      <c r="VPP4" s="16"/>
      <c r="VPQ4" s="14"/>
      <c r="VPR4" s="15"/>
      <c r="VPS4" s="16"/>
      <c r="VPT4" s="17"/>
      <c r="VPU4" s="16"/>
      <c r="VPV4" s="18"/>
      <c r="VPW4" s="16"/>
      <c r="VPX4" s="16"/>
      <c r="VPY4" s="14"/>
      <c r="VPZ4" s="15"/>
      <c r="VQA4" s="16"/>
      <c r="VQB4" s="17"/>
      <c r="VQC4" s="16"/>
      <c r="VQD4" s="18"/>
      <c r="VQE4" s="16"/>
      <c r="VQF4" s="16"/>
      <c r="VQG4" s="14"/>
      <c r="VQH4" s="15"/>
      <c r="VQI4" s="16"/>
      <c r="VQJ4" s="17"/>
      <c r="VQK4" s="16"/>
      <c r="VQL4" s="18"/>
      <c r="VQM4" s="16"/>
      <c r="VQN4" s="16"/>
      <c r="VQO4" s="14"/>
      <c r="VQP4" s="15"/>
      <c r="VQQ4" s="16"/>
      <c r="VQR4" s="17"/>
      <c r="VQS4" s="16"/>
      <c r="VQT4" s="18"/>
      <c r="VQU4" s="16"/>
      <c r="VQV4" s="16"/>
      <c r="VQW4" s="14"/>
      <c r="VQX4" s="15"/>
      <c r="VQY4" s="16"/>
      <c r="VQZ4" s="17"/>
      <c r="VRA4" s="16"/>
      <c r="VRB4" s="18"/>
      <c r="VRC4" s="16"/>
      <c r="VRD4" s="16"/>
      <c r="VRE4" s="14"/>
      <c r="VRF4" s="15"/>
      <c r="VRG4" s="16"/>
      <c r="VRH4" s="17"/>
      <c r="VRI4" s="16"/>
      <c r="VRJ4" s="18"/>
      <c r="VRK4" s="16"/>
      <c r="VRL4" s="16"/>
      <c r="VRM4" s="14"/>
      <c r="VRN4" s="15"/>
      <c r="VRO4" s="16"/>
      <c r="VRP4" s="17"/>
      <c r="VRQ4" s="16"/>
      <c r="VRR4" s="18"/>
      <c r="VRS4" s="16"/>
      <c r="VRT4" s="16"/>
      <c r="VRU4" s="14"/>
      <c r="VRV4" s="15"/>
      <c r="VRW4" s="16"/>
      <c r="VRX4" s="17"/>
      <c r="VRY4" s="16"/>
      <c r="VRZ4" s="18"/>
      <c r="VSA4" s="16"/>
      <c r="VSB4" s="16"/>
      <c r="VSC4" s="14"/>
      <c r="VSD4" s="15"/>
      <c r="VSE4" s="16"/>
      <c r="VSF4" s="17"/>
      <c r="VSG4" s="16"/>
      <c r="VSH4" s="18"/>
      <c r="VSI4" s="16"/>
      <c r="VSJ4" s="16"/>
      <c r="VSK4" s="14"/>
      <c r="VSL4" s="15"/>
      <c r="VSM4" s="16"/>
      <c r="VSN4" s="17"/>
      <c r="VSO4" s="16"/>
      <c r="VSP4" s="18"/>
      <c r="VSQ4" s="16"/>
      <c r="VSR4" s="16"/>
      <c r="VSS4" s="14"/>
      <c r="VST4" s="15"/>
      <c r="VSU4" s="16"/>
      <c r="VSV4" s="17"/>
      <c r="VSW4" s="16"/>
      <c r="VSX4" s="18"/>
      <c r="VSY4" s="16"/>
      <c r="VSZ4" s="16"/>
      <c r="VTA4" s="14"/>
      <c r="VTB4" s="15"/>
      <c r="VTC4" s="16"/>
      <c r="VTD4" s="17"/>
      <c r="VTE4" s="16"/>
      <c r="VTF4" s="18"/>
      <c r="VTG4" s="16"/>
      <c r="VTH4" s="16"/>
      <c r="VTI4" s="14"/>
      <c r="VTJ4" s="15"/>
      <c r="VTK4" s="16"/>
      <c r="VTL4" s="17"/>
      <c r="VTM4" s="16"/>
      <c r="VTN4" s="18"/>
      <c r="VTO4" s="16"/>
      <c r="VTP4" s="16"/>
      <c r="VTQ4" s="14"/>
      <c r="VTR4" s="15"/>
      <c r="VTS4" s="16"/>
      <c r="VTT4" s="17"/>
      <c r="VTU4" s="16"/>
      <c r="VTV4" s="18"/>
      <c r="VTW4" s="16"/>
      <c r="VTX4" s="16"/>
      <c r="VTY4" s="14"/>
      <c r="VTZ4" s="15"/>
      <c r="VUA4" s="16"/>
      <c r="VUB4" s="17"/>
      <c r="VUC4" s="16"/>
      <c r="VUD4" s="18"/>
      <c r="VUE4" s="16"/>
      <c r="VUF4" s="16"/>
      <c r="VUG4" s="14"/>
      <c r="VUH4" s="15"/>
      <c r="VUI4" s="16"/>
      <c r="VUJ4" s="17"/>
      <c r="VUK4" s="16"/>
      <c r="VUL4" s="18"/>
      <c r="VUM4" s="16"/>
      <c r="VUN4" s="16"/>
      <c r="VUO4" s="14"/>
      <c r="VUP4" s="15"/>
      <c r="VUQ4" s="16"/>
      <c r="VUR4" s="17"/>
      <c r="VUS4" s="16"/>
      <c r="VUT4" s="18"/>
      <c r="VUU4" s="16"/>
      <c r="VUV4" s="16"/>
      <c r="VUW4" s="14"/>
      <c r="VUX4" s="15"/>
      <c r="VUY4" s="16"/>
      <c r="VUZ4" s="17"/>
      <c r="VVA4" s="16"/>
      <c r="VVB4" s="18"/>
      <c r="VVC4" s="16"/>
      <c r="VVD4" s="16"/>
      <c r="VVE4" s="14"/>
      <c r="VVF4" s="15"/>
      <c r="VVG4" s="16"/>
      <c r="VVH4" s="17"/>
      <c r="VVI4" s="16"/>
      <c r="VVJ4" s="18"/>
      <c r="VVK4" s="16"/>
      <c r="VVL4" s="16"/>
      <c r="VVM4" s="14"/>
      <c r="VVN4" s="15"/>
      <c r="VVO4" s="16"/>
      <c r="VVP4" s="17"/>
      <c r="VVQ4" s="16"/>
      <c r="VVR4" s="18"/>
      <c r="VVS4" s="16"/>
      <c r="VVT4" s="16"/>
      <c r="VVU4" s="14"/>
      <c r="VVV4" s="15"/>
      <c r="VVW4" s="16"/>
      <c r="VVX4" s="17"/>
      <c r="VVY4" s="16"/>
      <c r="VVZ4" s="18"/>
      <c r="VWA4" s="16"/>
      <c r="VWB4" s="16"/>
      <c r="VWC4" s="14"/>
      <c r="VWD4" s="15"/>
      <c r="VWE4" s="16"/>
      <c r="VWF4" s="17"/>
      <c r="VWG4" s="16"/>
      <c r="VWH4" s="18"/>
      <c r="VWI4" s="16"/>
      <c r="VWJ4" s="16"/>
      <c r="VWK4" s="14"/>
      <c r="VWL4" s="15"/>
      <c r="VWM4" s="16"/>
      <c r="VWN4" s="17"/>
      <c r="VWO4" s="16"/>
      <c r="VWP4" s="18"/>
      <c r="VWQ4" s="16"/>
      <c r="VWR4" s="16"/>
      <c r="VWS4" s="14"/>
      <c r="VWT4" s="15"/>
      <c r="VWU4" s="16"/>
      <c r="VWV4" s="17"/>
      <c r="VWW4" s="16"/>
      <c r="VWX4" s="18"/>
      <c r="VWY4" s="16"/>
      <c r="VWZ4" s="16"/>
      <c r="VXA4" s="14"/>
      <c r="VXB4" s="15"/>
      <c r="VXC4" s="16"/>
      <c r="VXD4" s="17"/>
      <c r="VXE4" s="16"/>
      <c r="VXF4" s="18"/>
      <c r="VXG4" s="16"/>
      <c r="VXH4" s="16"/>
      <c r="VXI4" s="14"/>
      <c r="VXJ4" s="15"/>
      <c r="VXK4" s="16"/>
      <c r="VXL4" s="17"/>
      <c r="VXM4" s="16"/>
      <c r="VXN4" s="18"/>
      <c r="VXO4" s="16"/>
      <c r="VXP4" s="16"/>
      <c r="VXQ4" s="14"/>
      <c r="VXR4" s="15"/>
      <c r="VXS4" s="16"/>
      <c r="VXT4" s="17"/>
      <c r="VXU4" s="16"/>
      <c r="VXV4" s="18"/>
      <c r="VXW4" s="16"/>
      <c r="VXX4" s="16"/>
      <c r="VXY4" s="14"/>
      <c r="VXZ4" s="15"/>
      <c r="VYA4" s="16"/>
      <c r="VYB4" s="17"/>
      <c r="VYC4" s="16"/>
      <c r="VYD4" s="18"/>
      <c r="VYE4" s="16"/>
      <c r="VYF4" s="16"/>
      <c r="VYG4" s="14"/>
      <c r="VYH4" s="15"/>
      <c r="VYI4" s="16"/>
      <c r="VYJ4" s="17"/>
      <c r="VYK4" s="16"/>
      <c r="VYL4" s="18"/>
      <c r="VYM4" s="16"/>
      <c r="VYN4" s="16"/>
      <c r="VYO4" s="14"/>
      <c r="VYP4" s="15"/>
      <c r="VYQ4" s="16"/>
      <c r="VYR4" s="17"/>
      <c r="VYS4" s="16"/>
      <c r="VYT4" s="18"/>
      <c r="VYU4" s="16"/>
      <c r="VYV4" s="16"/>
      <c r="VYW4" s="14"/>
      <c r="VYX4" s="15"/>
      <c r="VYY4" s="16"/>
      <c r="VYZ4" s="17"/>
      <c r="VZA4" s="16"/>
      <c r="VZB4" s="18"/>
      <c r="VZC4" s="16"/>
      <c r="VZD4" s="16"/>
      <c r="VZE4" s="14"/>
      <c r="VZF4" s="15"/>
      <c r="VZG4" s="16"/>
      <c r="VZH4" s="17"/>
      <c r="VZI4" s="16"/>
      <c r="VZJ4" s="18"/>
      <c r="VZK4" s="16"/>
      <c r="VZL4" s="16"/>
      <c r="VZM4" s="14"/>
      <c r="VZN4" s="15"/>
      <c r="VZO4" s="16"/>
      <c r="VZP4" s="17"/>
      <c r="VZQ4" s="16"/>
      <c r="VZR4" s="18"/>
      <c r="VZS4" s="16"/>
      <c r="VZT4" s="16"/>
      <c r="VZU4" s="14"/>
      <c r="VZV4" s="15"/>
      <c r="VZW4" s="16"/>
      <c r="VZX4" s="17"/>
      <c r="VZY4" s="16"/>
      <c r="VZZ4" s="18"/>
      <c r="WAA4" s="16"/>
      <c r="WAB4" s="16"/>
      <c r="WAC4" s="14"/>
      <c r="WAD4" s="15"/>
      <c r="WAE4" s="16"/>
      <c r="WAF4" s="17"/>
      <c r="WAG4" s="16"/>
      <c r="WAH4" s="18"/>
      <c r="WAI4" s="16"/>
      <c r="WAJ4" s="16"/>
      <c r="WAK4" s="14"/>
      <c r="WAL4" s="15"/>
      <c r="WAM4" s="16"/>
      <c r="WAN4" s="17"/>
      <c r="WAO4" s="16"/>
      <c r="WAP4" s="18"/>
      <c r="WAQ4" s="16"/>
      <c r="WAR4" s="16"/>
      <c r="WAS4" s="14"/>
      <c r="WAT4" s="15"/>
      <c r="WAU4" s="16"/>
      <c r="WAV4" s="17"/>
      <c r="WAW4" s="16"/>
      <c r="WAX4" s="18"/>
      <c r="WAY4" s="16"/>
      <c r="WAZ4" s="16"/>
      <c r="WBA4" s="14"/>
      <c r="WBB4" s="15"/>
      <c r="WBC4" s="16"/>
      <c r="WBD4" s="17"/>
      <c r="WBE4" s="16"/>
      <c r="WBF4" s="18"/>
      <c r="WBG4" s="16"/>
      <c r="WBH4" s="16"/>
      <c r="WBI4" s="14"/>
      <c r="WBJ4" s="15"/>
      <c r="WBK4" s="16"/>
      <c r="WBL4" s="17"/>
      <c r="WBM4" s="16"/>
      <c r="WBN4" s="18"/>
      <c r="WBO4" s="16"/>
      <c r="WBP4" s="16"/>
      <c r="WBQ4" s="14"/>
      <c r="WBR4" s="15"/>
      <c r="WBS4" s="16"/>
      <c r="WBT4" s="17"/>
      <c r="WBU4" s="16"/>
      <c r="WBV4" s="18"/>
      <c r="WBW4" s="16"/>
      <c r="WBX4" s="16"/>
      <c r="WBY4" s="14"/>
      <c r="WBZ4" s="15"/>
      <c r="WCA4" s="16"/>
      <c r="WCB4" s="17"/>
      <c r="WCC4" s="16"/>
      <c r="WCD4" s="18"/>
      <c r="WCE4" s="16"/>
      <c r="WCF4" s="16"/>
      <c r="WCG4" s="14"/>
      <c r="WCH4" s="15"/>
      <c r="WCI4" s="16"/>
      <c r="WCJ4" s="17"/>
      <c r="WCK4" s="16"/>
      <c r="WCL4" s="18"/>
      <c r="WCM4" s="16"/>
      <c r="WCN4" s="16"/>
      <c r="WCO4" s="14"/>
      <c r="WCP4" s="15"/>
      <c r="WCQ4" s="16"/>
      <c r="WCR4" s="17"/>
      <c r="WCS4" s="16"/>
      <c r="WCT4" s="18"/>
      <c r="WCU4" s="16"/>
      <c r="WCV4" s="16"/>
      <c r="WCW4" s="14"/>
      <c r="WCX4" s="15"/>
      <c r="WCY4" s="16"/>
      <c r="WCZ4" s="17"/>
      <c r="WDA4" s="16"/>
      <c r="WDB4" s="18"/>
      <c r="WDC4" s="16"/>
      <c r="WDD4" s="16"/>
      <c r="WDE4" s="14"/>
      <c r="WDF4" s="15"/>
      <c r="WDG4" s="16"/>
      <c r="WDH4" s="17"/>
      <c r="WDI4" s="16"/>
      <c r="WDJ4" s="18"/>
      <c r="WDK4" s="16"/>
      <c r="WDL4" s="16"/>
      <c r="WDM4" s="14"/>
      <c r="WDN4" s="15"/>
      <c r="WDO4" s="16"/>
      <c r="WDP4" s="17"/>
      <c r="WDQ4" s="16"/>
      <c r="WDR4" s="18"/>
      <c r="WDS4" s="16"/>
      <c r="WDT4" s="16"/>
      <c r="WDU4" s="14"/>
      <c r="WDV4" s="15"/>
      <c r="WDW4" s="16"/>
      <c r="WDX4" s="17"/>
      <c r="WDY4" s="16"/>
      <c r="WDZ4" s="18"/>
      <c r="WEA4" s="16"/>
      <c r="WEB4" s="16"/>
      <c r="WEC4" s="14"/>
      <c r="WED4" s="15"/>
      <c r="WEE4" s="16"/>
      <c r="WEF4" s="17"/>
      <c r="WEG4" s="16"/>
      <c r="WEH4" s="18"/>
      <c r="WEI4" s="16"/>
      <c r="WEJ4" s="16"/>
      <c r="WEK4" s="14"/>
      <c r="WEL4" s="15"/>
      <c r="WEM4" s="16"/>
      <c r="WEN4" s="17"/>
      <c r="WEO4" s="16"/>
      <c r="WEP4" s="18"/>
      <c r="WEQ4" s="16"/>
      <c r="WER4" s="16"/>
      <c r="WES4" s="14"/>
      <c r="WET4" s="15"/>
      <c r="WEU4" s="16"/>
      <c r="WEV4" s="17"/>
      <c r="WEW4" s="16"/>
      <c r="WEX4" s="18"/>
      <c r="WEY4" s="16"/>
      <c r="WEZ4" s="16"/>
      <c r="WFA4" s="14"/>
      <c r="WFB4" s="15"/>
      <c r="WFC4" s="16"/>
      <c r="WFD4" s="17"/>
      <c r="WFE4" s="16"/>
      <c r="WFF4" s="18"/>
      <c r="WFG4" s="16"/>
      <c r="WFH4" s="16"/>
      <c r="WFI4" s="14"/>
      <c r="WFJ4" s="15"/>
      <c r="WFK4" s="16"/>
      <c r="WFL4" s="17"/>
      <c r="WFM4" s="16"/>
      <c r="WFN4" s="18"/>
      <c r="WFO4" s="16"/>
      <c r="WFP4" s="16"/>
      <c r="WFQ4" s="14"/>
      <c r="WFR4" s="15"/>
      <c r="WFS4" s="16"/>
      <c r="WFT4" s="17"/>
      <c r="WFU4" s="16"/>
      <c r="WFV4" s="18"/>
      <c r="WFW4" s="16"/>
      <c r="WFX4" s="16"/>
      <c r="WFY4" s="14"/>
      <c r="WFZ4" s="15"/>
      <c r="WGA4" s="16"/>
      <c r="WGB4" s="17"/>
      <c r="WGC4" s="16"/>
      <c r="WGD4" s="18"/>
      <c r="WGE4" s="16"/>
      <c r="WGF4" s="16"/>
      <c r="WGG4" s="14"/>
      <c r="WGH4" s="15"/>
      <c r="WGI4" s="16"/>
      <c r="WGJ4" s="17"/>
      <c r="WGK4" s="16"/>
      <c r="WGL4" s="18"/>
      <c r="WGM4" s="16"/>
      <c r="WGN4" s="16"/>
      <c r="WGO4" s="14"/>
      <c r="WGP4" s="15"/>
      <c r="WGQ4" s="16"/>
      <c r="WGR4" s="17"/>
      <c r="WGS4" s="16"/>
      <c r="WGT4" s="18"/>
      <c r="WGU4" s="16"/>
      <c r="WGV4" s="16"/>
      <c r="WGW4" s="14"/>
      <c r="WGX4" s="15"/>
      <c r="WGY4" s="16"/>
      <c r="WGZ4" s="17"/>
      <c r="WHA4" s="16"/>
      <c r="WHB4" s="18"/>
      <c r="WHC4" s="16"/>
      <c r="WHD4" s="16"/>
      <c r="WHE4" s="14"/>
      <c r="WHF4" s="15"/>
      <c r="WHG4" s="16"/>
      <c r="WHH4" s="17"/>
      <c r="WHI4" s="16"/>
      <c r="WHJ4" s="18"/>
      <c r="WHK4" s="16"/>
      <c r="WHL4" s="16"/>
      <c r="WHM4" s="14"/>
      <c r="WHN4" s="15"/>
      <c r="WHO4" s="16"/>
      <c r="WHP4" s="17"/>
      <c r="WHQ4" s="16"/>
      <c r="WHR4" s="18"/>
      <c r="WHS4" s="16"/>
      <c r="WHT4" s="16"/>
      <c r="WHU4" s="14"/>
      <c r="WHV4" s="15"/>
      <c r="WHW4" s="16"/>
      <c r="WHX4" s="17"/>
      <c r="WHY4" s="16"/>
      <c r="WHZ4" s="18"/>
      <c r="WIA4" s="16"/>
      <c r="WIB4" s="16"/>
      <c r="WIC4" s="14"/>
      <c r="WID4" s="15"/>
      <c r="WIE4" s="16"/>
      <c r="WIF4" s="17"/>
      <c r="WIG4" s="16"/>
      <c r="WIH4" s="18"/>
      <c r="WII4" s="16"/>
      <c r="WIJ4" s="16"/>
      <c r="WIK4" s="14"/>
      <c r="WIL4" s="15"/>
      <c r="WIM4" s="16"/>
      <c r="WIN4" s="17"/>
      <c r="WIO4" s="16"/>
      <c r="WIP4" s="18"/>
      <c r="WIQ4" s="16"/>
      <c r="WIR4" s="16"/>
      <c r="WIS4" s="14"/>
      <c r="WIT4" s="15"/>
      <c r="WIU4" s="16"/>
      <c r="WIV4" s="17"/>
      <c r="WIW4" s="16"/>
      <c r="WIX4" s="18"/>
      <c r="WIY4" s="16"/>
      <c r="WIZ4" s="16"/>
      <c r="WJA4" s="14"/>
      <c r="WJB4" s="15"/>
      <c r="WJC4" s="16"/>
      <c r="WJD4" s="17"/>
      <c r="WJE4" s="16"/>
      <c r="WJF4" s="18"/>
      <c r="WJG4" s="16"/>
      <c r="WJH4" s="16"/>
      <c r="WJI4" s="14"/>
      <c r="WJJ4" s="15"/>
      <c r="WJK4" s="16"/>
      <c r="WJL4" s="17"/>
      <c r="WJM4" s="16"/>
      <c r="WJN4" s="18"/>
      <c r="WJO4" s="16"/>
      <c r="WJP4" s="16"/>
      <c r="WJQ4" s="14"/>
      <c r="WJR4" s="15"/>
      <c r="WJS4" s="16"/>
      <c r="WJT4" s="17"/>
      <c r="WJU4" s="16"/>
      <c r="WJV4" s="18"/>
      <c r="WJW4" s="16"/>
      <c r="WJX4" s="16"/>
      <c r="WJY4" s="14"/>
      <c r="WJZ4" s="15"/>
      <c r="WKA4" s="16"/>
      <c r="WKB4" s="17"/>
      <c r="WKC4" s="16"/>
      <c r="WKD4" s="18"/>
      <c r="WKE4" s="16"/>
      <c r="WKF4" s="16"/>
      <c r="WKG4" s="14"/>
      <c r="WKH4" s="15"/>
      <c r="WKI4" s="16"/>
      <c r="WKJ4" s="17"/>
      <c r="WKK4" s="16"/>
      <c r="WKL4" s="18"/>
      <c r="WKM4" s="16"/>
      <c r="WKN4" s="16"/>
      <c r="WKO4" s="14"/>
      <c r="WKP4" s="15"/>
      <c r="WKQ4" s="16"/>
      <c r="WKR4" s="17"/>
      <c r="WKS4" s="16"/>
      <c r="WKT4" s="18"/>
      <c r="WKU4" s="16"/>
      <c r="WKV4" s="16"/>
      <c r="WKW4" s="14"/>
      <c r="WKX4" s="15"/>
      <c r="WKY4" s="16"/>
      <c r="WKZ4" s="17"/>
      <c r="WLA4" s="16"/>
      <c r="WLB4" s="18"/>
      <c r="WLC4" s="16"/>
      <c r="WLD4" s="16"/>
      <c r="WLE4" s="14"/>
      <c r="WLF4" s="15"/>
      <c r="WLG4" s="16"/>
      <c r="WLH4" s="17"/>
      <c r="WLI4" s="16"/>
      <c r="WLJ4" s="18"/>
      <c r="WLK4" s="16"/>
      <c r="WLL4" s="16"/>
      <c r="WLM4" s="14"/>
      <c r="WLN4" s="15"/>
      <c r="WLO4" s="16"/>
      <c r="WLP4" s="17"/>
      <c r="WLQ4" s="16"/>
      <c r="WLR4" s="18"/>
      <c r="WLS4" s="16"/>
      <c r="WLT4" s="16"/>
      <c r="WLU4" s="14"/>
      <c r="WLV4" s="15"/>
      <c r="WLW4" s="16"/>
      <c r="WLX4" s="17"/>
      <c r="WLY4" s="16"/>
      <c r="WLZ4" s="18"/>
      <c r="WMA4" s="16"/>
      <c r="WMB4" s="16"/>
      <c r="WMC4" s="14"/>
      <c r="WMD4" s="15"/>
      <c r="WME4" s="16"/>
      <c r="WMF4" s="17"/>
      <c r="WMG4" s="16"/>
      <c r="WMH4" s="18"/>
      <c r="WMI4" s="16"/>
      <c r="WMJ4" s="16"/>
      <c r="WMK4" s="14"/>
      <c r="WML4" s="15"/>
      <c r="WMM4" s="16"/>
      <c r="WMN4" s="17"/>
      <c r="WMO4" s="16"/>
      <c r="WMP4" s="18"/>
      <c r="WMQ4" s="16"/>
      <c r="WMR4" s="16"/>
      <c r="WMS4" s="14"/>
      <c r="WMT4" s="15"/>
      <c r="WMU4" s="16"/>
      <c r="WMV4" s="17"/>
      <c r="WMW4" s="16"/>
      <c r="WMX4" s="18"/>
      <c r="WMY4" s="16"/>
      <c r="WMZ4" s="16"/>
      <c r="WNA4" s="14"/>
      <c r="WNB4" s="15"/>
      <c r="WNC4" s="16"/>
      <c r="WND4" s="17"/>
      <c r="WNE4" s="16"/>
      <c r="WNF4" s="18"/>
      <c r="WNG4" s="16"/>
      <c r="WNH4" s="16"/>
      <c r="WNI4" s="14"/>
      <c r="WNJ4" s="15"/>
      <c r="WNK4" s="16"/>
      <c r="WNL4" s="17"/>
      <c r="WNM4" s="16"/>
      <c r="WNN4" s="18"/>
      <c r="WNO4" s="16"/>
      <c r="WNP4" s="16"/>
      <c r="WNQ4" s="14"/>
      <c r="WNR4" s="15"/>
      <c r="WNS4" s="16"/>
      <c r="WNT4" s="17"/>
      <c r="WNU4" s="16"/>
      <c r="WNV4" s="18"/>
      <c r="WNW4" s="16"/>
      <c r="WNX4" s="16"/>
      <c r="WNY4" s="14"/>
      <c r="WNZ4" s="15"/>
      <c r="WOA4" s="16"/>
      <c r="WOB4" s="17"/>
      <c r="WOC4" s="16"/>
      <c r="WOD4" s="18"/>
      <c r="WOE4" s="16"/>
      <c r="WOF4" s="16"/>
      <c r="WOG4" s="14"/>
      <c r="WOH4" s="15"/>
      <c r="WOI4" s="16"/>
      <c r="WOJ4" s="17"/>
      <c r="WOK4" s="16"/>
      <c r="WOL4" s="18"/>
      <c r="WOM4" s="16"/>
      <c r="WON4" s="16"/>
      <c r="WOO4" s="14"/>
      <c r="WOP4" s="15"/>
      <c r="WOQ4" s="16"/>
      <c r="WOR4" s="17"/>
      <c r="WOS4" s="16"/>
      <c r="WOT4" s="18"/>
      <c r="WOU4" s="16"/>
      <c r="WOV4" s="16"/>
      <c r="WOW4" s="14"/>
      <c r="WOX4" s="15"/>
      <c r="WOY4" s="16"/>
      <c r="WOZ4" s="17"/>
      <c r="WPA4" s="16"/>
      <c r="WPB4" s="18"/>
      <c r="WPC4" s="16"/>
      <c r="WPD4" s="16"/>
      <c r="WPE4" s="14"/>
      <c r="WPF4" s="15"/>
      <c r="WPG4" s="16"/>
      <c r="WPH4" s="17"/>
      <c r="WPI4" s="16"/>
      <c r="WPJ4" s="18"/>
      <c r="WPK4" s="16"/>
      <c r="WPL4" s="16"/>
      <c r="WPM4" s="14"/>
      <c r="WPN4" s="15"/>
      <c r="WPO4" s="16"/>
      <c r="WPP4" s="17"/>
      <c r="WPQ4" s="16"/>
      <c r="WPR4" s="18"/>
      <c r="WPS4" s="16"/>
      <c r="WPT4" s="16"/>
      <c r="WPU4" s="14"/>
      <c r="WPV4" s="15"/>
      <c r="WPW4" s="16"/>
      <c r="WPX4" s="17"/>
      <c r="WPY4" s="16"/>
      <c r="WPZ4" s="18"/>
      <c r="WQA4" s="16"/>
      <c r="WQB4" s="16"/>
      <c r="WQC4" s="14"/>
      <c r="WQD4" s="15"/>
      <c r="WQE4" s="16"/>
      <c r="WQF4" s="17"/>
      <c r="WQG4" s="16"/>
      <c r="WQH4" s="18"/>
      <c r="WQI4" s="16"/>
      <c r="WQJ4" s="16"/>
      <c r="WQK4" s="14"/>
      <c r="WQL4" s="15"/>
      <c r="WQM4" s="16"/>
      <c r="WQN4" s="17"/>
      <c r="WQO4" s="16"/>
      <c r="WQP4" s="18"/>
      <c r="WQQ4" s="16"/>
      <c r="WQR4" s="16"/>
      <c r="WQS4" s="14"/>
      <c r="WQT4" s="15"/>
      <c r="WQU4" s="16"/>
      <c r="WQV4" s="17"/>
      <c r="WQW4" s="16"/>
      <c r="WQX4" s="18"/>
      <c r="WQY4" s="16"/>
      <c r="WQZ4" s="16"/>
      <c r="WRA4" s="14"/>
      <c r="WRB4" s="15"/>
      <c r="WRC4" s="16"/>
      <c r="WRD4" s="17"/>
      <c r="WRE4" s="16"/>
      <c r="WRF4" s="18"/>
      <c r="WRG4" s="16"/>
      <c r="WRH4" s="16"/>
      <c r="WRI4" s="14"/>
      <c r="WRJ4" s="15"/>
      <c r="WRK4" s="16"/>
      <c r="WRL4" s="17"/>
      <c r="WRM4" s="16"/>
      <c r="WRN4" s="18"/>
      <c r="WRO4" s="16"/>
      <c r="WRP4" s="16"/>
      <c r="WRQ4" s="14"/>
      <c r="WRR4" s="15"/>
      <c r="WRS4" s="16"/>
      <c r="WRT4" s="17"/>
      <c r="WRU4" s="16"/>
      <c r="WRV4" s="18"/>
      <c r="WRW4" s="16"/>
      <c r="WRX4" s="16"/>
      <c r="WRY4" s="14"/>
      <c r="WRZ4" s="15"/>
      <c r="WSA4" s="16"/>
      <c r="WSB4" s="17"/>
      <c r="WSC4" s="16"/>
      <c r="WSD4" s="18"/>
      <c r="WSE4" s="16"/>
      <c r="WSF4" s="16"/>
      <c r="WSG4" s="14"/>
      <c r="WSH4" s="15"/>
      <c r="WSI4" s="16"/>
      <c r="WSJ4" s="17"/>
      <c r="WSK4" s="16"/>
      <c r="WSL4" s="18"/>
      <c r="WSM4" s="16"/>
      <c r="WSN4" s="16"/>
      <c r="WSO4" s="14"/>
      <c r="WSP4" s="15"/>
      <c r="WSQ4" s="16"/>
      <c r="WSR4" s="17"/>
      <c r="WSS4" s="16"/>
      <c r="WST4" s="18"/>
      <c r="WSU4" s="16"/>
      <c r="WSV4" s="16"/>
      <c r="WSW4" s="14"/>
      <c r="WSX4" s="15"/>
      <c r="WSY4" s="16"/>
      <c r="WSZ4" s="17"/>
      <c r="WTA4" s="16"/>
      <c r="WTB4" s="18"/>
      <c r="WTC4" s="16"/>
      <c r="WTD4" s="16"/>
      <c r="WTE4" s="14"/>
      <c r="WTF4" s="15"/>
      <c r="WTG4" s="16"/>
      <c r="WTH4" s="17"/>
      <c r="WTI4" s="16"/>
      <c r="WTJ4" s="18"/>
      <c r="WTK4" s="16"/>
      <c r="WTL4" s="16"/>
      <c r="WTM4" s="14"/>
      <c r="WTN4" s="15"/>
      <c r="WTO4" s="16"/>
      <c r="WTP4" s="17"/>
      <c r="WTQ4" s="16"/>
      <c r="WTR4" s="18"/>
      <c r="WTS4" s="16"/>
      <c r="WTT4" s="16"/>
      <c r="WTU4" s="14"/>
      <c r="WTV4" s="15"/>
      <c r="WTW4" s="16"/>
      <c r="WTX4" s="17"/>
      <c r="WTY4" s="16"/>
      <c r="WTZ4" s="18"/>
      <c r="WUA4" s="16"/>
      <c r="WUB4" s="16"/>
      <c r="WUC4" s="14"/>
      <c r="WUD4" s="15"/>
      <c r="WUE4" s="16"/>
      <c r="WUF4" s="17"/>
      <c r="WUG4" s="16"/>
      <c r="WUH4" s="18"/>
      <c r="WUI4" s="16"/>
      <c r="WUJ4" s="16"/>
      <c r="WUK4" s="14"/>
      <c r="WUL4" s="15"/>
      <c r="WUM4" s="16"/>
      <c r="WUN4" s="17"/>
      <c r="WUO4" s="16"/>
      <c r="WUP4" s="18"/>
      <c r="WUQ4" s="16"/>
      <c r="WUR4" s="16"/>
      <c r="WUS4" s="14"/>
      <c r="WUT4" s="15"/>
      <c r="WUU4" s="16"/>
      <c r="WUV4" s="17"/>
      <c r="WUW4" s="16"/>
      <c r="WUX4" s="18"/>
      <c r="WUY4" s="16"/>
      <c r="WUZ4" s="16"/>
      <c r="WVA4" s="14"/>
      <c r="WVB4" s="15"/>
      <c r="WVC4" s="16"/>
      <c r="WVD4" s="17"/>
      <c r="WVE4" s="16"/>
      <c r="WVF4" s="18"/>
      <c r="WVG4" s="16"/>
      <c r="WVH4" s="16"/>
      <c r="WVI4" s="14"/>
      <c r="WVJ4" s="15"/>
      <c r="WVK4" s="16"/>
      <c r="WVL4" s="17"/>
      <c r="WVM4" s="16"/>
      <c r="WVN4" s="18"/>
      <c r="WVO4" s="16"/>
      <c r="WVP4" s="16"/>
      <c r="WVQ4" s="14"/>
      <c r="WVR4" s="15"/>
      <c r="WVS4" s="16"/>
      <c r="WVT4" s="17"/>
      <c r="WVU4" s="16"/>
      <c r="WVV4" s="18"/>
      <c r="WVW4" s="16"/>
      <c r="WVX4" s="16"/>
      <c r="WVY4" s="14"/>
      <c r="WVZ4" s="15"/>
      <c r="WWA4" s="16"/>
      <c r="WWB4" s="17"/>
      <c r="WWC4" s="16"/>
      <c r="WWD4" s="18"/>
      <c r="WWE4" s="16"/>
      <c r="WWF4" s="16"/>
      <c r="WWG4" s="14"/>
      <c r="WWH4" s="15"/>
      <c r="WWI4" s="16"/>
      <c r="WWJ4" s="17"/>
      <c r="WWK4" s="16"/>
      <c r="WWL4" s="18"/>
      <c r="WWM4" s="16"/>
      <c r="WWN4" s="16"/>
      <c r="WWO4" s="14"/>
      <c r="WWP4" s="15"/>
      <c r="WWQ4" s="16"/>
      <c r="WWR4" s="17"/>
      <c r="WWS4" s="16"/>
      <c r="WWT4" s="18"/>
      <c r="WWU4" s="16"/>
      <c r="WWV4" s="16"/>
      <c r="WWW4" s="14"/>
      <c r="WWX4" s="15"/>
      <c r="WWY4" s="16"/>
      <c r="WWZ4" s="17"/>
      <c r="WXA4" s="16"/>
      <c r="WXB4" s="18"/>
      <c r="WXC4" s="16"/>
      <c r="WXD4" s="16"/>
      <c r="WXE4" s="14"/>
      <c r="WXF4" s="15"/>
      <c r="WXG4" s="16"/>
      <c r="WXH4" s="17"/>
      <c r="WXI4" s="16"/>
      <c r="WXJ4" s="18"/>
      <c r="WXK4" s="16"/>
      <c r="WXL4" s="16"/>
      <c r="WXM4" s="14"/>
      <c r="WXN4" s="15"/>
      <c r="WXO4" s="16"/>
      <c r="WXP4" s="17"/>
      <c r="WXQ4" s="16"/>
      <c r="WXR4" s="18"/>
      <c r="WXS4" s="16"/>
      <c r="WXT4" s="16"/>
      <c r="WXU4" s="14"/>
      <c r="WXV4" s="15"/>
      <c r="WXW4" s="16"/>
      <c r="WXX4" s="17"/>
      <c r="WXY4" s="16"/>
      <c r="WXZ4" s="18"/>
      <c r="WYA4" s="16"/>
      <c r="WYB4" s="16"/>
      <c r="WYC4" s="14"/>
      <c r="WYD4" s="15"/>
      <c r="WYE4" s="16"/>
      <c r="WYF4" s="17"/>
      <c r="WYG4" s="16"/>
      <c r="WYH4" s="18"/>
      <c r="WYI4" s="16"/>
      <c r="WYJ4" s="16"/>
      <c r="WYK4" s="14"/>
      <c r="WYL4" s="15"/>
      <c r="WYM4" s="16"/>
      <c r="WYN4" s="17"/>
      <c r="WYO4" s="16"/>
      <c r="WYP4" s="18"/>
      <c r="WYQ4" s="16"/>
      <c r="WYR4" s="16"/>
      <c r="WYS4" s="14"/>
      <c r="WYT4" s="15"/>
      <c r="WYU4" s="16"/>
      <c r="WYV4" s="17"/>
      <c r="WYW4" s="16"/>
      <c r="WYX4" s="18"/>
      <c r="WYY4" s="16"/>
      <c r="WYZ4" s="16"/>
      <c r="WZA4" s="14"/>
      <c r="WZB4" s="15"/>
      <c r="WZC4" s="16"/>
      <c r="WZD4" s="17"/>
      <c r="WZE4" s="16"/>
      <c r="WZF4" s="18"/>
      <c r="WZG4" s="16"/>
      <c r="WZH4" s="16"/>
      <c r="WZI4" s="14"/>
      <c r="WZJ4" s="15"/>
      <c r="WZK4" s="16"/>
      <c r="WZL4" s="17"/>
      <c r="WZM4" s="16"/>
      <c r="WZN4" s="18"/>
      <c r="WZO4" s="16"/>
      <c r="WZP4" s="16"/>
      <c r="WZQ4" s="14"/>
      <c r="WZR4" s="15"/>
      <c r="WZS4" s="16"/>
      <c r="WZT4" s="17"/>
      <c r="WZU4" s="16"/>
      <c r="WZV4" s="18"/>
      <c r="WZW4" s="16"/>
      <c r="WZX4" s="16"/>
      <c r="WZY4" s="14"/>
      <c r="WZZ4" s="15"/>
      <c r="XAA4" s="16"/>
      <c r="XAB4" s="17"/>
      <c r="XAC4" s="16"/>
      <c r="XAD4" s="18"/>
      <c r="XAE4" s="16"/>
      <c r="XAF4" s="16"/>
      <c r="XAG4" s="14"/>
      <c r="XAH4" s="15"/>
      <c r="XAI4" s="16"/>
      <c r="XAJ4" s="17"/>
      <c r="XAK4" s="16"/>
      <c r="XAL4" s="18"/>
      <c r="XAM4" s="16"/>
      <c r="XAN4" s="16"/>
      <c r="XAO4" s="14"/>
      <c r="XAP4" s="15"/>
      <c r="XAQ4" s="16"/>
      <c r="XAR4" s="17"/>
      <c r="XAS4" s="16"/>
      <c r="XAT4" s="18"/>
      <c r="XAU4" s="16"/>
      <c r="XAV4" s="16"/>
      <c r="XAW4" s="14"/>
      <c r="XAX4" s="15"/>
      <c r="XAY4" s="16"/>
      <c r="XAZ4" s="17"/>
      <c r="XBA4" s="16"/>
      <c r="XBB4" s="18"/>
      <c r="XBC4" s="16"/>
      <c r="XBD4" s="16"/>
      <c r="XBE4" s="14"/>
      <c r="XBF4" s="15"/>
      <c r="XBG4" s="16"/>
      <c r="XBH4" s="17"/>
      <c r="XBI4" s="16"/>
      <c r="XBJ4" s="18"/>
      <c r="XBK4" s="16"/>
      <c r="XBL4" s="16"/>
      <c r="XBM4" s="14"/>
      <c r="XBN4" s="15"/>
      <c r="XBO4" s="16"/>
      <c r="XBP4" s="17"/>
      <c r="XBQ4" s="16"/>
      <c r="XBR4" s="18"/>
      <c r="XBS4" s="16"/>
      <c r="XBT4" s="16"/>
      <c r="XBU4" s="14"/>
      <c r="XBV4" s="15"/>
      <c r="XBW4" s="16"/>
      <c r="XBX4" s="17"/>
      <c r="XBY4" s="16"/>
      <c r="XBZ4" s="18"/>
      <c r="XCA4" s="16"/>
      <c r="XCB4" s="16"/>
      <c r="XCC4" s="14"/>
      <c r="XCD4" s="15"/>
      <c r="XCE4" s="16"/>
      <c r="XCF4" s="17"/>
      <c r="XCG4" s="16"/>
      <c r="XCH4" s="18"/>
      <c r="XCI4" s="16"/>
      <c r="XCJ4" s="16"/>
      <c r="XCK4" s="14"/>
      <c r="XCL4" s="15"/>
      <c r="XCM4" s="16"/>
      <c r="XCN4" s="17"/>
      <c r="XCO4" s="16"/>
      <c r="XCP4" s="18"/>
      <c r="XCQ4" s="16"/>
      <c r="XCR4" s="16"/>
      <c r="XCS4" s="14"/>
      <c r="XCT4" s="15"/>
      <c r="XCU4" s="16"/>
      <c r="XCV4" s="17"/>
      <c r="XCW4" s="16"/>
      <c r="XCX4" s="18"/>
      <c r="XCY4" s="16"/>
      <c r="XCZ4" s="16"/>
      <c r="XDA4" s="14"/>
      <c r="XDB4" s="15"/>
      <c r="XDC4" s="16"/>
      <c r="XDD4" s="17"/>
      <c r="XDE4" s="16"/>
      <c r="XDF4" s="18"/>
      <c r="XDG4" s="16"/>
      <c r="XDH4" s="16"/>
      <c r="XDI4" s="14"/>
      <c r="XDJ4" s="15"/>
      <c r="XDK4" s="16"/>
      <c r="XDL4" s="17"/>
      <c r="XDM4" s="16"/>
      <c r="XDN4" s="18"/>
      <c r="XDO4" s="16"/>
      <c r="XDP4" s="16"/>
      <c r="XDQ4" s="14"/>
      <c r="XDR4" s="15"/>
      <c r="XDS4" s="16"/>
      <c r="XDT4" s="17"/>
      <c r="XDU4" s="16"/>
      <c r="XDV4" s="18"/>
      <c r="XDW4" s="16"/>
      <c r="XDX4" s="16"/>
      <c r="XDY4" s="14"/>
      <c r="XDZ4" s="15"/>
      <c r="XEA4" s="16"/>
      <c r="XEB4" s="17"/>
      <c r="XEC4" s="16"/>
      <c r="XED4" s="18"/>
      <c r="XEE4" s="16"/>
      <c r="XEF4" s="16"/>
      <c r="XEG4" s="14"/>
      <c r="XEH4" s="15"/>
      <c r="XEI4" s="16"/>
      <c r="XEJ4" s="17"/>
      <c r="XEK4" s="16"/>
      <c r="XEL4" s="18"/>
      <c r="XEM4" s="16"/>
      <c r="XEN4" s="16"/>
      <c r="XEO4" s="14"/>
      <c r="XEP4" s="15"/>
      <c r="XEQ4" s="16"/>
      <c r="XER4" s="17"/>
      <c r="XES4" s="16"/>
      <c r="XET4" s="18"/>
      <c r="XEU4" s="16"/>
      <c r="XEV4" s="16"/>
      <c r="XEW4" s="14"/>
      <c r="XEX4" s="15"/>
      <c r="XEY4" s="16"/>
      <c r="XEZ4" s="17"/>
      <c r="XFA4" s="16"/>
      <c r="XFB4" s="18"/>
      <c r="XFC4" s="16"/>
      <c r="XFD4" s="16"/>
    </row>
    <row r="5" spans="1:16384">
      <c r="A5" s="3">
        <v>5</v>
      </c>
      <c r="B5" s="6" t="s">
        <v>48</v>
      </c>
      <c r="C5" s="7" t="s">
        <v>49</v>
      </c>
      <c r="D5" s="8">
        <v>43930</v>
      </c>
      <c r="E5" s="6" t="s">
        <v>50</v>
      </c>
      <c r="F5" s="8">
        <v>43936</v>
      </c>
    </row>
    <row r="7" spans="1:16384" ht="27.6">
      <c r="B7" s="6" t="s">
        <v>111</v>
      </c>
      <c r="C7" s="7" t="s">
        <v>110</v>
      </c>
    </row>
    <row r="8" spans="1:16384">
      <c r="B8" s="6" t="s">
        <v>113</v>
      </c>
      <c r="C8" s="7" t="s">
        <v>112</v>
      </c>
    </row>
    <row r="10" spans="1:16384">
      <c r="C10" s="7" t="s">
        <v>115</v>
      </c>
    </row>
    <row r="11" spans="1:16384">
      <c r="C11" s="7" t="s">
        <v>116</v>
      </c>
    </row>
    <row r="12" spans="1:16384">
      <c r="C12" s="7" t="s">
        <v>117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4B02A-C32D-4DCB-B228-677ACC7B2310}">
  <dimension ref="A1"/>
  <sheetViews>
    <sheetView zoomScaleNormal="100" workbookViewId="0">
      <selection activeCell="I17" sqref="I17"/>
    </sheetView>
  </sheetViews>
  <sheetFormatPr defaultRowHeight="13.8"/>
  <sheetData/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4DF51-99DF-4DC1-AA58-CE46EF64C571}">
  <dimension ref="A1:F19"/>
  <sheetViews>
    <sheetView workbookViewId="0">
      <selection activeCell="C25" sqref="C25"/>
    </sheetView>
  </sheetViews>
  <sheetFormatPr defaultRowHeight="15"/>
  <cols>
    <col min="1" max="1" width="31.69921875" style="41" customWidth="1"/>
    <col min="2" max="2" width="13.59765625" bestFit="1" customWidth="1"/>
    <col min="3" max="3" width="27.09765625" bestFit="1" customWidth="1"/>
    <col min="4" max="4" width="46.5" bestFit="1" customWidth="1"/>
    <col min="5" max="5" width="34.69921875" style="41" bestFit="1" customWidth="1"/>
  </cols>
  <sheetData>
    <row r="1" spans="1:6" ht="15.6">
      <c r="A1" s="39"/>
      <c r="C1" s="40"/>
      <c r="E1" s="39"/>
      <c r="F1" s="39"/>
    </row>
    <row r="2" spans="1:6" ht="15.6">
      <c r="A2" s="39"/>
      <c r="C2" s="40"/>
      <c r="E2" s="39"/>
      <c r="F2" s="39"/>
    </row>
    <row r="3" spans="1:6" ht="15.6">
      <c r="A3" s="39"/>
      <c r="C3" s="40"/>
      <c r="E3" s="39"/>
      <c r="F3" s="39"/>
    </row>
    <row r="4" spans="1:6" ht="15.6">
      <c r="A4" s="39"/>
      <c r="C4" s="40"/>
      <c r="E4" s="39"/>
      <c r="F4" s="39"/>
    </row>
    <row r="5" spans="1:6" ht="15.6">
      <c r="A5" s="39"/>
      <c r="C5" s="40"/>
      <c r="E5" s="39"/>
      <c r="F5" s="39"/>
    </row>
    <row r="6" spans="1:6" ht="15.6">
      <c r="A6" s="39"/>
      <c r="C6" s="40"/>
      <c r="E6" s="39"/>
      <c r="F6" s="39"/>
    </row>
    <row r="7" spans="1:6" ht="15.6">
      <c r="A7" s="39"/>
      <c r="C7" s="40"/>
      <c r="E7" s="39"/>
      <c r="F7" s="39"/>
    </row>
    <row r="8" spans="1:6" ht="15.6">
      <c r="A8" s="39"/>
      <c r="C8" s="40"/>
      <c r="E8" s="42"/>
      <c r="F8" s="43"/>
    </row>
    <row r="9" spans="1:6" ht="15.6">
      <c r="A9" s="39"/>
      <c r="C9" s="40"/>
      <c r="E9" s="39"/>
      <c r="F9" s="39"/>
    </row>
    <row r="10" spans="1:6" ht="15.6">
      <c r="A10" s="39"/>
      <c r="C10" s="40"/>
      <c r="E10" s="39"/>
      <c r="F10" s="39"/>
    </row>
    <row r="11" spans="1:6" ht="15.6">
      <c r="A11" s="39"/>
      <c r="C11" s="40"/>
      <c r="E11" s="39"/>
      <c r="F11" s="39"/>
    </row>
    <row r="12" spans="1:6" ht="15.6">
      <c r="A12" s="39"/>
      <c r="C12" s="40"/>
      <c r="E12" s="39"/>
      <c r="F12" s="39"/>
    </row>
    <row r="13" spans="1:6" ht="15.6">
      <c r="A13" s="39"/>
      <c r="C13" s="40"/>
      <c r="E13" s="39"/>
      <c r="F13" s="39"/>
    </row>
    <row r="14" spans="1:6" ht="15.6">
      <c r="A14" s="39"/>
      <c r="C14" s="40"/>
      <c r="E14" s="39"/>
      <c r="F14" s="39"/>
    </row>
    <row r="15" spans="1:6" ht="15.6">
      <c r="A15" s="39"/>
      <c r="C15" s="40"/>
      <c r="E15" s="39"/>
      <c r="F15" s="39"/>
    </row>
    <row r="16" spans="1:6" ht="15.6">
      <c r="A16" s="39"/>
      <c r="C16" s="40"/>
      <c r="E16" s="39"/>
      <c r="F16" s="39"/>
    </row>
    <row r="17" spans="1:6" ht="15.6">
      <c r="A17" s="39"/>
      <c r="C17" s="40"/>
      <c r="E17" s="39"/>
      <c r="F17" s="39"/>
    </row>
    <row r="18" spans="1:6" ht="15.6">
      <c r="A18" s="39"/>
      <c r="C18" s="40"/>
      <c r="E18" s="39"/>
      <c r="F18" s="39"/>
    </row>
    <row r="19" spans="1:6" ht="15.6">
      <c r="A19" s="39"/>
      <c r="C19" s="40"/>
      <c r="E19" s="39"/>
      <c r="F19" s="39"/>
    </row>
  </sheetData>
  <sortState xmlns:xlrd2="http://schemas.microsoft.com/office/spreadsheetml/2017/richdata2" ref="D1:D34">
    <sortCondition ref="D1:D34"/>
  </sortState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C9BCC-A98E-4C23-AC04-57EB46FB2CE5}">
  <dimension ref="A2:C2"/>
  <sheetViews>
    <sheetView workbookViewId="0">
      <selection activeCell="C2" sqref="C2"/>
    </sheetView>
  </sheetViews>
  <sheetFormatPr defaultRowHeight="13.8"/>
  <cols>
    <col min="2" max="2" width="11.3984375" customWidth="1"/>
    <col min="3" max="3" width="25.5" customWidth="1"/>
  </cols>
  <sheetData>
    <row r="2" spans="1:3">
      <c r="A2">
        <v>1</v>
      </c>
      <c r="B2" t="s">
        <v>1</v>
      </c>
      <c r="C2" t="s">
        <v>118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D7385-BE35-4981-8233-212B5EE3031E}">
  <dimension ref="A1:G127"/>
  <sheetViews>
    <sheetView tabSelected="1" workbookViewId="0">
      <selection activeCell="O26" sqref="O26"/>
    </sheetView>
  </sheetViews>
  <sheetFormatPr defaultRowHeight="13.8"/>
  <cols>
    <col min="3" max="5" width="8.796875" style="51"/>
  </cols>
  <sheetData>
    <row r="1" spans="1:6" ht="17.399999999999999">
      <c r="A1" s="52" t="s">
        <v>560</v>
      </c>
    </row>
    <row r="2" spans="1:6">
      <c r="A2" t="s">
        <v>325</v>
      </c>
      <c r="B2" t="s">
        <v>326</v>
      </c>
      <c r="C2" s="51" t="s">
        <v>327</v>
      </c>
      <c r="D2" s="51" t="s">
        <v>328</v>
      </c>
      <c r="E2" s="51" t="s">
        <v>329</v>
      </c>
      <c r="F2" t="s">
        <v>330</v>
      </c>
    </row>
    <row r="3" spans="1:6">
      <c r="A3" t="s">
        <v>197</v>
      </c>
      <c r="B3" t="s">
        <v>197</v>
      </c>
      <c r="C3" s="51" t="s">
        <v>331</v>
      </c>
      <c r="D3" s="51" t="s">
        <v>196</v>
      </c>
      <c r="E3" s="51" t="s">
        <v>203</v>
      </c>
      <c r="F3" t="s">
        <v>332</v>
      </c>
    </row>
    <row r="4" spans="1:6">
      <c r="A4" t="s">
        <v>197</v>
      </c>
      <c r="B4" t="s">
        <v>197</v>
      </c>
      <c r="C4" s="51" t="s">
        <v>333</v>
      </c>
      <c r="D4" s="51" t="s">
        <v>199</v>
      </c>
      <c r="E4" s="51" t="s">
        <v>229</v>
      </c>
      <c r="F4" t="s">
        <v>334</v>
      </c>
    </row>
    <row r="5" spans="1:6">
      <c r="A5" t="s">
        <v>197</v>
      </c>
      <c r="B5" t="s">
        <v>197</v>
      </c>
      <c r="C5" s="51" t="s">
        <v>335</v>
      </c>
      <c r="D5" s="51" t="s">
        <v>199</v>
      </c>
      <c r="E5" s="51" t="s">
        <v>256</v>
      </c>
      <c r="F5" t="s">
        <v>336</v>
      </c>
    </row>
    <row r="6" spans="1:6">
      <c r="A6" t="s">
        <v>197</v>
      </c>
      <c r="B6" t="s">
        <v>197</v>
      </c>
      <c r="C6" s="51" t="s">
        <v>337</v>
      </c>
      <c r="D6" s="51" t="s">
        <v>199</v>
      </c>
      <c r="E6" s="51" t="s">
        <v>228</v>
      </c>
      <c r="F6" t="s">
        <v>338</v>
      </c>
    </row>
    <row r="7" spans="1:6">
      <c r="A7" t="s">
        <v>197</v>
      </c>
      <c r="B7" t="s">
        <v>197</v>
      </c>
      <c r="C7" s="51" t="s">
        <v>337</v>
      </c>
      <c r="D7" s="51" t="s">
        <v>196</v>
      </c>
      <c r="E7" s="51" t="s">
        <v>202</v>
      </c>
      <c r="F7" t="s">
        <v>338</v>
      </c>
    </row>
    <row r="8" spans="1:6">
      <c r="A8" t="s">
        <v>197</v>
      </c>
      <c r="B8" t="s">
        <v>197</v>
      </c>
      <c r="C8" s="51" t="s">
        <v>339</v>
      </c>
      <c r="D8" s="51" t="s">
        <v>199</v>
      </c>
      <c r="E8" s="51" t="s">
        <v>235</v>
      </c>
      <c r="F8" t="s">
        <v>340</v>
      </c>
    </row>
    <row r="9" spans="1:6">
      <c r="A9" t="s">
        <v>197</v>
      </c>
      <c r="B9" t="s">
        <v>197</v>
      </c>
      <c r="C9" s="51" t="s">
        <v>341</v>
      </c>
      <c r="D9" s="51" t="s">
        <v>199</v>
      </c>
      <c r="E9" s="51" t="s">
        <v>269</v>
      </c>
      <c r="F9" t="s">
        <v>342</v>
      </c>
    </row>
    <row r="10" spans="1:6">
      <c r="A10" t="s">
        <v>197</v>
      </c>
      <c r="B10" t="s">
        <v>197</v>
      </c>
      <c r="C10" s="51" t="s">
        <v>343</v>
      </c>
      <c r="D10" s="51" t="s">
        <v>199</v>
      </c>
      <c r="E10" s="51" t="s">
        <v>230</v>
      </c>
      <c r="F10" t="s">
        <v>344</v>
      </c>
    </row>
    <row r="11" spans="1:6">
      <c r="A11" t="s">
        <v>197</v>
      </c>
      <c r="B11" t="s">
        <v>197</v>
      </c>
      <c r="C11" s="51" t="s">
        <v>345</v>
      </c>
      <c r="D11" s="51" t="s">
        <v>199</v>
      </c>
      <c r="E11" s="51" t="s">
        <v>244</v>
      </c>
      <c r="F11" t="s">
        <v>346</v>
      </c>
    </row>
    <row r="12" spans="1:6">
      <c r="A12" t="s">
        <v>197</v>
      </c>
      <c r="B12" t="s">
        <v>197</v>
      </c>
      <c r="C12" s="51" t="s">
        <v>347</v>
      </c>
      <c r="D12" s="51" t="s">
        <v>199</v>
      </c>
      <c r="E12" s="51" t="s">
        <v>290</v>
      </c>
      <c r="F12" t="s">
        <v>348</v>
      </c>
    </row>
    <row r="13" spans="1:6">
      <c r="A13" t="s">
        <v>197</v>
      </c>
      <c r="B13" t="s">
        <v>197</v>
      </c>
      <c r="C13" s="51" t="s">
        <v>349</v>
      </c>
      <c r="D13" s="51" t="s">
        <v>198</v>
      </c>
      <c r="E13" s="51" t="s">
        <v>222</v>
      </c>
      <c r="F13" t="s">
        <v>350</v>
      </c>
    </row>
    <row r="14" spans="1:6">
      <c r="A14" t="s">
        <v>197</v>
      </c>
      <c r="B14" t="s">
        <v>197</v>
      </c>
      <c r="C14" s="51" t="s">
        <v>351</v>
      </c>
      <c r="D14" s="51" t="s">
        <v>199</v>
      </c>
      <c r="E14" s="51" t="s">
        <v>239</v>
      </c>
      <c r="F14" t="s">
        <v>352</v>
      </c>
    </row>
    <row r="15" spans="1:6">
      <c r="A15" t="s">
        <v>197</v>
      </c>
      <c r="B15" t="s">
        <v>197</v>
      </c>
      <c r="C15" s="51" t="s">
        <v>353</v>
      </c>
      <c r="D15" s="51" t="s">
        <v>199</v>
      </c>
      <c r="E15" s="51" t="s">
        <v>238</v>
      </c>
      <c r="F15" t="s">
        <v>354</v>
      </c>
    </row>
    <row r="16" spans="1:6">
      <c r="A16" t="s">
        <v>197</v>
      </c>
      <c r="B16" t="s">
        <v>197</v>
      </c>
      <c r="C16" s="51" t="s">
        <v>355</v>
      </c>
      <c r="D16" s="51" t="s">
        <v>199</v>
      </c>
      <c r="E16" s="51" t="s">
        <v>282</v>
      </c>
      <c r="F16" t="s">
        <v>356</v>
      </c>
    </row>
    <row r="17" spans="1:6">
      <c r="A17" t="s">
        <v>197</v>
      </c>
      <c r="B17" t="s">
        <v>197</v>
      </c>
      <c r="C17" s="51" t="s">
        <v>355</v>
      </c>
      <c r="D17" s="51" t="s">
        <v>198</v>
      </c>
      <c r="E17" s="51" t="s">
        <v>220</v>
      </c>
      <c r="F17" t="s">
        <v>356</v>
      </c>
    </row>
    <row r="18" spans="1:6">
      <c r="A18" t="s">
        <v>197</v>
      </c>
      <c r="B18" t="s">
        <v>197</v>
      </c>
      <c r="C18" s="51" t="s">
        <v>355</v>
      </c>
      <c r="D18" s="51" t="s">
        <v>198</v>
      </c>
      <c r="E18" s="51" t="s">
        <v>212</v>
      </c>
      <c r="F18" t="s">
        <v>357</v>
      </c>
    </row>
    <row r="19" spans="1:6">
      <c r="A19" t="s">
        <v>197</v>
      </c>
      <c r="B19" t="s">
        <v>197</v>
      </c>
      <c r="C19" s="51" t="s">
        <v>358</v>
      </c>
      <c r="D19" s="51" t="s">
        <v>199</v>
      </c>
      <c r="E19" s="51" t="s">
        <v>261</v>
      </c>
      <c r="F19" t="s">
        <v>359</v>
      </c>
    </row>
    <row r="20" spans="1:6">
      <c r="A20" t="s">
        <v>197</v>
      </c>
      <c r="B20" t="s">
        <v>197</v>
      </c>
      <c r="C20" s="51" t="s">
        <v>360</v>
      </c>
      <c r="D20" s="51" t="s">
        <v>199</v>
      </c>
      <c r="E20" s="51" t="s">
        <v>294</v>
      </c>
      <c r="F20" t="s">
        <v>361</v>
      </c>
    </row>
    <row r="21" spans="1:6">
      <c r="A21" t="s">
        <v>197</v>
      </c>
      <c r="B21" t="s">
        <v>197</v>
      </c>
      <c r="C21" s="51" t="s">
        <v>362</v>
      </c>
      <c r="D21" s="51" t="s">
        <v>199</v>
      </c>
      <c r="E21" s="51" t="s">
        <v>303</v>
      </c>
      <c r="F21" t="s">
        <v>363</v>
      </c>
    </row>
    <row r="22" spans="1:6">
      <c r="A22" t="s">
        <v>197</v>
      </c>
      <c r="B22" t="s">
        <v>197</v>
      </c>
      <c r="C22" s="51" t="s">
        <v>364</v>
      </c>
      <c r="D22" s="51" t="s">
        <v>199</v>
      </c>
      <c r="E22" s="51" t="s">
        <v>232</v>
      </c>
      <c r="F22" t="s">
        <v>365</v>
      </c>
    </row>
    <row r="23" spans="1:6">
      <c r="A23" t="s">
        <v>197</v>
      </c>
      <c r="B23" t="s">
        <v>197</v>
      </c>
      <c r="C23" s="51" t="s">
        <v>366</v>
      </c>
      <c r="D23" s="51" t="s">
        <v>196</v>
      </c>
      <c r="E23" s="51" t="s">
        <v>206</v>
      </c>
      <c r="F23" t="s">
        <v>367</v>
      </c>
    </row>
    <row r="24" spans="1:6">
      <c r="A24" t="s">
        <v>197</v>
      </c>
      <c r="B24" t="s">
        <v>197</v>
      </c>
      <c r="C24" s="51" t="s">
        <v>368</v>
      </c>
      <c r="D24" s="51" t="s">
        <v>196</v>
      </c>
      <c r="E24" s="51" t="s">
        <v>207</v>
      </c>
      <c r="F24" t="s">
        <v>369</v>
      </c>
    </row>
    <row r="25" spans="1:6">
      <c r="A25" t="s">
        <v>197</v>
      </c>
      <c r="B25" t="s">
        <v>197</v>
      </c>
      <c r="C25" s="51" t="s">
        <v>368</v>
      </c>
      <c r="D25" s="51" t="s">
        <v>198</v>
      </c>
      <c r="E25" s="51" t="s">
        <v>224</v>
      </c>
      <c r="F25" t="s">
        <v>369</v>
      </c>
    </row>
    <row r="26" spans="1:6">
      <c r="A26" t="s">
        <v>197</v>
      </c>
      <c r="B26" t="s">
        <v>197</v>
      </c>
      <c r="C26" s="51" t="s">
        <v>370</v>
      </c>
      <c r="D26" s="51" t="s">
        <v>199</v>
      </c>
      <c r="E26" s="51" t="s">
        <v>277</v>
      </c>
      <c r="F26" t="s">
        <v>371</v>
      </c>
    </row>
    <row r="27" spans="1:6">
      <c r="A27" t="s">
        <v>197</v>
      </c>
      <c r="B27" t="s">
        <v>197</v>
      </c>
      <c r="C27" s="51" t="s">
        <v>372</v>
      </c>
      <c r="D27" s="51" t="s">
        <v>199</v>
      </c>
      <c r="E27" s="51" t="s">
        <v>307</v>
      </c>
      <c r="F27" t="s">
        <v>373</v>
      </c>
    </row>
    <row r="28" spans="1:6">
      <c r="A28" t="s">
        <v>197</v>
      </c>
      <c r="B28" t="s">
        <v>197</v>
      </c>
      <c r="C28" s="51" t="s">
        <v>374</v>
      </c>
      <c r="D28" s="51" t="s">
        <v>199</v>
      </c>
      <c r="E28" s="51" t="s">
        <v>313</v>
      </c>
      <c r="F28" t="s">
        <v>375</v>
      </c>
    </row>
    <row r="29" spans="1:6">
      <c r="A29" t="s">
        <v>197</v>
      </c>
      <c r="B29" t="s">
        <v>197</v>
      </c>
      <c r="C29" s="51" t="s">
        <v>376</v>
      </c>
      <c r="D29" s="51" t="s">
        <v>199</v>
      </c>
      <c r="E29" s="51" t="s">
        <v>247</v>
      </c>
      <c r="F29" t="s">
        <v>377</v>
      </c>
    </row>
    <row r="30" spans="1:6">
      <c r="A30" t="s">
        <v>197</v>
      </c>
      <c r="B30" t="s">
        <v>197</v>
      </c>
      <c r="C30" s="51" t="s">
        <v>378</v>
      </c>
      <c r="D30" s="51" t="s">
        <v>199</v>
      </c>
      <c r="E30" s="51" t="s">
        <v>234</v>
      </c>
      <c r="F30" t="s">
        <v>379</v>
      </c>
    </row>
    <row r="31" spans="1:6">
      <c r="A31" t="s">
        <v>197</v>
      </c>
      <c r="B31" t="s">
        <v>197</v>
      </c>
      <c r="C31" s="51" t="s">
        <v>380</v>
      </c>
      <c r="D31" s="51" t="s">
        <v>198</v>
      </c>
      <c r="E31" s="51" t="s">
        <v>213</v>
      </c>
      <c r="F31" t="s">
        <v>381</v>
      </c>
    </row>
    <row r="32" spans="1:6">
      <c r="A32" t="s">
        <v>197</v>
      </c>
      <c r="B32" t="s">
        <v>197</v>
      </c>
      <c r="C32" s="51" t="s">
        <v>382</v>
      </c>
      <c r="D32" s="51" t="s">
        <v>199</v>
      </c>
      <c r="E32" s="51" t="s">
        <v>266</v>
      </c>
      <c r="F32" t="s">
        <v>383</v>
      </c>
    </row>
    <row r="33" spans="1:7">
      <c r="A33" t="s">
        <v>197</v>
      </c>
      <c r="B33" t="s">
        <v>197</v>
      </c>
      <c r="C33" s="51" t="s">
        <v>384</v>
      </c>
      <c r="D33" s="51" t="s">
        <v>199</v>
      </c>
      <c r="E33" s="51" t="s">
        <v>314</v>
      </c>
      <c r="F33" t="s">
        <v>385</v>
      </c>
    </row>
    <row r="34" spans="1:7">
      <c r="A34" t="s">
        <v>197</v>
      </c>
      <c r="B34" t="s">
        <v>197</v>
      </c>
      <c r="C34" s="51" t="s">
        <v>386</v>
      </c>
      <c r="D34" s="51" t="s">
        <v>199</v>
      </c>
      <c r="E34" s="51" t="s">
        <v>270</v>
      </c>
      <c r="F34" t="s">
        <v>387</v>
      </c>
    </row>
    <row r="35" spans="1:7">
      <c r="A35" t="s">
        <v>197</v>
      </c>
      <c r="B35" t="s">
        <v>197</v>
      </c>
      <c r="C35" s="51" t="s">
        <v>388</v>
      </c>
      <c r="D35" s="51" t="s">
        <v>199</v>
      </c>
      <c r="E35" s="51" t="s">
        <v>318</v>
      </c>
      <c r="F35" t="s">
        <v>389</v>
      </c>
    </row>
    <row r="36" spans="1:7">
      <c r="A36" t="s">
        <v>197</v>
      </c>
      <c r="B36" t="s">
        <v>197</v>
      </c>
      <c r="C36" s="51" t="s">
        <v>390</v>
      </c>
      <c r="D36" s="51" t="s">
        <v>199</v>
      </c>
      <c r="E36" s="51" t="s">
        <v>236</v>
      </c>
      <c r="F36" t="s">
        <v>391</v>
      </c>
    </row>
    <row r="37" spans="1:7">
      <c r="A37" t="s">
        <v>197</v>
      </c>
      <c r="B37" t="s">
        <v>197</v>
      </c>
      <c r="C37" s="51" t="s">
        <v>392</v>
      </c>
      <c r="D37" s="51" t="s">
        <v>199</v>
      </c>
      <c r="E37" s="51" t="s">
        <v>278</v>
      </c>
      <c r="F37" t="s">
        <v>393</v>
      </c>
    </row>
    <row r="38" spans="1:7">
      <c r="A38" t="s">
        <v>197</v>
      </c>
      <c r="B38" t="s">
        <v>197</v>
      </c>
      <c r="C38" s="51" t="s">
        <v>392</v>
      </c>
      <c r="D38" s="51" t="s">
        <v>199</v>
      </c>
      <c r="E38" s="51" t="s">
        <v>324</v>
      </c>
      <c r="F38" t="s">
        <v>394</v>
      </c>
      <c r="G38" t="s">
        <v>395</v>
      </c>
    </row>
    <row r="39" spans="1:7">
      <c r="A39" t="s">
        <v>197</v>
      </c>
      <c r="B39" t="s">
        <v>197</v>
      </c>
      <c r="C39" s="51" t="s">
        <v>396</v>
      </c>
      <c r="D39" s="51" t="s">
        <v>199</v>
      </c>
      <c r="E39" s="51" t="s">
        <v>279</v>
      </c>
      <c r="F39" t="s">
        <v>397</v>
      </c>
    </row>
    <row r="40" spans="1:7">
      <c r="A40" t="s">
        <v>197</v>
      </c>
      <c r="B40" t="s">
        <v>197</v>
      </c>
      <c r="C40" s="51" t="s">
        <v>398</v>
      </c>
      <c r="D40" s="51" t="s">
        <v>199</v>
      </c>
      <c r="E40" s="51" t="s">
        <v>237</v>
      </c>
      <c r="F40" t="s">
        <v>399</v>
      </c>
    </row>
    <row r="41" spans="1:7">
      <c r="A41" t="s">
        <v>197</v>
      </c>
      <c r="B41" t="s">
        <v>197</v>
      </c>
      <c r="C41" s="51" t="s">
        <v>400</v>
      </c>
      <c r="D41" s="51" t="s">
        <v>199</v>
      </c>
      <c r="E41" s="51" t="s">
        <v>231</v>
      </c>
      <c r="F41" t="s">
        <v>401</v>
      </c>
    </row>
    <row r="42" spans="1:7">
      <c r="A42" t="s">
        <v>197</v>
      </c>
      <c r="B42" t="s">
        <v>197</v>
      </c>
      <c r="C42" s="51" t="s">
        <v>402</v>
      </c>
      <c r="D42" s="51" t="s">
        <v>199</v>
      </c>
      <c r="E42" s="51" t="s">
        <v>233</v>
      </c>
      <c r="F42" t="s">
        <v>403</v>
      </c>
    </row>
    <row r="43" spans="1:7">
      <c r="A43" t="s">
        <v>197</v>
      </c>
      <c r="B43" t="s">
        <v>197</v>
      </c>
      <c r="C43" s="51" t="s">
        <v>404</v>
      </c>
      <c r="D43" s="51" t="s">
        <v>199</v>
      </c>
      <c r="E43" s="51" t="s">
        <v>240</v>
      </c>
      <c r="F43" t="s">
        <v>405</v>
      </c>
    </row>
    <row r="44" spans="1:7">
      <c r="A44" t="s">
        <v>197</v>
      </c>
      <c r="B44" t="s">
        <v>197</v>
      </c>
      <c r="C44" s="51" t="s">
        <v>404</v>
      </c>
      <c r="D44" s="51" t="s">
        <v>199</v>
      </c>
      <c r="E44" s="51" t="s">
        <v>323</v>
      </c>
      <c r="F44" t="s">
        <v>405</v>
      </c>
    </row>
    <row r="45" spans="1:7">
      <c r="A45" t="s">
        <v>197</v>
      </c>
      <c r="B45" t="s">
        <v>197</v>
      </c>
      <c r="C45" s="51" t="s">
        <v>406</v>
      </c>
      <c r="D45" s="51" t="s">
        <v>199</v>
      </c>
      <c r="E45" s="51" t="s">
        <v>249</v>
      </c>
      <c r="F45" t="s">
        <v>407</v>
      </c>
    </row>
    <row r="46" spans="1:7">
      <c r="A46" t="s">
        <v>197</v>
      </c>
      <c r="B46" t="s">
        <v>197</v>
      </c>
      <c r="C46" s="51" t="s">
        <v>408</v>
      </c>
      <c r="D46" s="51" t="s">
        <v>199</v>
      </c>
      <c r="E46" s="51" t="s">
        <v>286</v>
      </c>
      <c r="F46" t="s">
        <v>409</v>
      </c>
    </row>
    <row r="47" spans="1:7">
      <c r="A47" t="s">
        <v>197</v>
      </c>
      <c r="B47" t="s">
        <v>197</v>
      </c>
      <c r="C47" s="51" t="s">
        <v>410</v>
      </c>
      <c r="D47" s="51" t="s">
        <v>199</v>
      </c>
      <c r="E47" s="51" t="s">
        <v>241</v>
      </c>
      <c r="F47" t="s">
        <v>411</v>
      </c>
    </row>
    <row r="48" spans="1:7">
      <c r="A48" t="s">
        <v>197</v>
      </c>
      <c r="B48" t="s">
        <v>197</v>
      </c>
      <c r="C48" s="51" t="s">
        <v>412</v>
      </c>
      <c r="D48" s="51" t="s">
        <v>198</v>
      </c>
      <c r="E48" s="51" t="s">
        <v>215</v>
      </c>
      <c r="F48" t="s">
        <v>413</v>
      </c>
    </row>
    <row r="49" spans="1:6">
      <c r="A49" t="s">
        <v>197</v>
      </c>
      <c r="B49" t="s">
        <v>197</v>
      </c>
      <c r="C49" s="51" t="s">
        <v>414</v>
      </c>
      <c r="D49" s="51" t="s">
        <v>199</v>
      </c>
      <c r="E49" s="51" t="s">
        <v>293</v>
      </c>
      <c r="F49" t="s">
        <v>415</v>
      </c>
    </row>
    <row r="50" spans="1:6">
      <c r="A50" t="s">
        <v>197</v>
      </c>
      <c r="B50" t="s">
        <v>197</v>
      </c>
      <c r="C50" s="51" t="s">
        <v>416</v>
      </c>
      <c r="D50" s="51" t="s">
        <v>199</v>
      </c>
      <c r="E50" s="51" t="s">
        <v>311</v>
      </c>
      <c r="F50" t="s">
        <v>417</v>
      </c>
    </row>
    <row r="51" spans="1:6">
      <c r="A51" t="s">
        <v>197</v>
      </c>
      <c r="B51" t="s">
        <v>197</v>
      </c>
      <c r="C51" s="51" t="s">
        <v>418</v>
      </c>
      <c r="D51" s="51" t="s">
        <v>198</v>
      </c>
      <c r="E51" s="51" t="s">
        <v>223</v>
      </c>
      <c r="F51" t="s">
        <v>419</v>
      </c>
    </row>
    <row r="52" spans="1:6">
      <c r="A52" t="s">
        <v>197</v>
      </c>
      <c r="B52" t="s">
        <v>197</v>
      </c>
      <c r="C52" s="51" t="s">
        <v>420</v>
      </c>
      <c r="D52" s="51" t="s">
        <v>199</v>
      </c>
      <c r="E52" s="51" t="s">
        <v>246</v>
      </c>
      <c r="F52" t="s">
        <v>421</v>
      </c>
    </row>
    <row r="53" spans="1:6">
      <c r="A53" t="s">
        <v>197</v>
      </c>
      <c r="B53" t="s">
        <v>197</v>
      </c>
      <c r="C53" s="51" t="s">
        <v>422</v>
      </c>
      <c r="D53" s="51" t="s">
        <v>199</v>
      </c>
      <c r="E53" s="51" t="s">
        <v>254</v>
      </c>
      <c r="F53" t="s">
        <v>423</v>
      </c>
    </row>
    <row r="54" spans="1:6">
      <c r="A54" t="s">
        <v>197</v>
      </c>
      <c r="B54" t="s">
        <v>197</v>
      </c>
      <c r="C54" s="51" t="s">
        <v>424</v>
      </c>
      <c r="D54" s="51" t="s">
        <v>199</v>
      </c>
      <c r="E54" s="51" t="s">
        <v>284</v>
      </c>
      <c r="F54" t="s">
        <v>425</v>
      </c>
    </row>
    <row r="55" spans="1:6">
      <c r="A55" t="s">
        <v>197</v>
      </c>
      <c r="B55" t="s">
        <v>197</v>
      </c>
      <c r="C55" s="51" t="s">
        <v>426</v>
      </c>
      <c r="D55" s="51" t="s">
        <v>199</v>
      </c>
      <c r="E55" s="51" t="s">
        <v>285</v>
      </c>
      <c r="F55" t="s">
        <v>427</v>
      </c>
    </row>
    <row r="56" spans="1:6">
      <c r="A56" t="s">
        <v>197</v>
      </c>
      <c r="B56" t="s">
        <v>197</v>
      </c>
      <c r="C56" s="51" t="s">
        <v>428</v>
      </c>
      <c r="D56" s="51" t="s">
        <v>199</v>
      </c>
      <c r="E56" s="51" t="s">
        <v>308</v>
      </c>
      <c r="F56" t="s">
        <v>429</v>
      </c>
    </row>
    <row r="57" spans="1:6">
      <c r="A57" t="s">
        <v>197</v>
      </c>
      <c r="B57" t="s">
        <v>197</v>
      </c>
      <c r="C57" s="51" t="s">
        <v>430</v>
      </c>
      <c r="D57" s="51" t="s">
        <v>199</v>
      </c>
      <c r="E57" s="51" t="s">
        <v>248</v>
      </c>
      <c r="F57" t="s">
        <v>431</v>
      </c>
    </row>
    <row r="58" spans="1:6">
      <c r="A58" t="s">
        <v>197</v>
      </c>
      <c r="B58" t="s">
        <v>197</v>
      </c>
      <c r="C58" s="51" t="s">
        <v>432</v>
      </c>
      <c r="D58" s="51" t="s">
        <v>199</v>
      </c>
      <c r="E58" s="51" t="s">
        <v>274</v>
      </c>
      <c r="F58" t="s">
        <v>433</v>
      </c>
    </row>
    <row r="59" spans="1:6">
      <c r="A59" t="s">
        <v>197</v>
      </c>
      <c r="B59" t="s">
        <v>197</v>
      </c>
      <c r="C59" s="51" t="s">
        <v>434</v>
      </c>
      <c r="D59" s="51" t="s">
        <v>199</v>
      </c>
      <c r="E59" s="51" t="s">
        <v>259</v>
      </c>
      <c r="F59" t="s">
        <v>435</v>
      </c>
    </row>
    <row r="60" spans="1:6">
      <c r="A60" t="s">
        <v>197</v>
      </c>
      <c r="B60" t="s">
        <v>197</v>
      </c>
      <c r="C60" s="51" t="s">
        <v>436</v>
      </c>
      <c r="D60" s="51" t="s">
        <v>199</v>
      </c>
      <c r="E60" s="51" t="s">
        <v>281</v>
      </c>
      <c r="F60" t="s">
        <v>437</v>
      </c>
    </row>
    <row r="61" spans="1:6">
      <c r="A61" t="s">
        <v>197</v>
      </c>
      <c r="B61" t="s">
        <v>197</v>
      </c>
      <c r="C61" s="51" t="s">
        <v>438</v>
      </c>
      <c r="D61" s="51" t="s">
        <v>199</v>
      </c>
      <c r="E61" s="51" t="s">
        <v>291</v>
      </c>
      <c r="F61" t="s">
        <v>439</v>
      </c>
    </row>
    <row r="62" spans="1:6">
      <c r="A62" t="s">
        <v>197</v>
      </c>
      <c r="B62" t="s">
        <v>197</v>
      </c>
      <c r="C62" s="51" t="s">
        <v>440</v>
      </c>
      <c r="D62" s="51" t="s">
        <v>199</v>
      </c>
      <c r="E62" s="51" t="s">
        <v>268</v>
      </c>
      <c r="F62" t="s">
        <v>441</v>
      </c>
    </row>
    <row r="63" spans="1:6">
      <c r="A63" t="s">
        <v>197</v>
      </c>
      <c r="B63" t="s">
        <v>197</v>
      </c>
      <c r="C63" s="51" t="s">
        <v>442</v>
      </c>
      <c r="D63" s="51" t="s">
        <v>199</v>
      </c>
      <c r="E63" s="51" t="s">
        <v>251</v>
      </c>
      <c r="F63" t="s">
        <v>443</v>
      </c>
    </row>
    <row r="64" spans="1:6">
      <c r="A64" t="s">
        <v>197</v>
      </c>
      <c r="B64" t="s">
        <v>197</v>
      </c>
      <c r="C64" s="51" t="s">
        <v>444</v>
      </c>
      <c r="D64" s="51" t="s">
        <v>199</v>
      </c>
      <c r="E64" s="51" t="s">
        <v>250</v>
      </c>
      <c r="F64" t="s">
        <v>445</v>
      </c>
    </row>
    <row r="65" spans="1:6">
      <c r="A65" t="s">
        <v>197</v>
      </c>
      <c r="B65" t="s">
        <v>197</v>
      </c>
      <c r="C65" s="51" t="s">
        <v>446</v>
      </c>
      <c r="D65" s="51" t="s">
        <v>199</v>
      </c>
      <c r="E65" s="51" t="s">
        <v>289</v>
      </c>
      <c r="F65" t="s">
        <v>447</v>
      </c>
    </row>
    <row r="66" spans="1:6">
      <c r="A66" t="s">
        <v>197</v>
      </c>
      <c r="B66" t="s">
        <v>197</v>
      </c>
      <c r="C66" s="51" t="s">
        <v>446</v>
      </c>
      <c r="D66" s="51" t="s">
        <v>198</v>
      </c>
      <c r="E66" s="51" t="s">
        <v>216</v>
      </c>
      <c r="F66" t="s">
        <v>447</v>
      </c>
    </row>
    <row r="67" spans="1:6">
      <c r="A67" t="s">
        <v>197</v>
      </c>
      <c r="B67" t="s">
        <v>197</v>
      </c>
      <c r="C67" s="51" t="s">
        <v>448</v>
      </c>
      <c r="D67" s="51" t="s">
        <v>198</v>
      </c>
      <c r="E67" s="51" t="s">
        <v>219</v>
      </c>
      <c r="F67" t="s">
        <v>449</v>
      </c>
    </row>
    <row r="68" spans="1:6">
      <c r="A68" t="s">
        <v>197</v>
      </c>
      <c r="B68" t="s">
        <v>197</v>
      </c>
      <c r="C68" s="51" t="s">
        <v>450</v>
      </c>
      <c r="D68" s="51" t="s">
        <v>199</v>
      </c>
      <c r="E68" s="51" t="s">
        <v>242</v>
      </c>
      <c r="F68" t="s">
        <v>451</v>
      </c>
    </row>
    <row r="69" spans="1:6">
      <c r="A69" t="s">
        <v>197</v>
      </c>
      <c r="B69" t="s">
        <v>197</v>
      </c>
      <c r="C69" s="51" t="s">
        <v>452</v>
      </c>
      <c r="D69" s="51" t="s">
        <v>199</v>
      </c>
      <c r="E69" s="51" t="s">
        <v>271</v>
      </c>
      <c r="F69" t="s">
        <v>453</v>
      </c>
    </row>
    <row r="70" spans="1:6">
      <c r="A70" t="s">
        <v>197</v>
      </c>
      <c r="B70" t="s">
        <v>197</v>
      </c>
      <c r="C70" s="51" t="s">
        <v>454</v>
      </c>
      <c r="D70" s="51" t="s">
        <v>199</v>
      </c>
      <c r="E70" s="51" t="s">
        <v>273</v>
      </c>
      <c r="F70" t="s">
        <v>455</v>
      </c>
    </row>
    <row r="71" spans="1:6">
      <c r="A71" t="s">
        <v>197</v>
      </c>
      <c r="B71" t="s">
        <v>197</v>
      </c>
      <c r="C71" s="51" t="s">
        <v>456</v>
      </c>
      <c r="D71" s="51" t="s">
        <v>199</v>
      </c>
      <c r="E71" s="51" t="s">
        <v>263</v>
      </c>
      <c r="F71" t="s">
        <v>457</v>
      </c>
    </row>
    <row r="72" spans="1:6">
      <c r="A72" t="s">
        <v>197</v>
      </c>
      <c r="B72" t="s">
        <v>197</v>
      </c>
      <c r="C72" s="51" t="s">
        <v>458</v>
      </c>
      <c r="D72" s="51" t="s">
        <v>199</v>
      </c>
      <c r="E72" s="51" t="s">
        <v>283</v>
      </c>
      <c r="F72" t="s">
        <v>459</v>
      </c>
    </row>
    <row r="73" spans="1:6">
      <c r="A73" t="s">
        <v>197</v>
      </c>
      <c r="B73" t="s">
        <v>197</v>
      </c>
      <c r="C73" s="51" t="s">
        <v>460</v>
      </c>
      <c r="D73" s="51" t="s">
        <v>199</v>
      </c>
      <c r="E73" s="51" t="s">
        <v>253</v>
      </c>
      <c r="F73" t="s">
        <v>461</v>
      </c>
    </row>
    <row r="74" spans="1:6">
      <c r="A74" t="s">
        <v>197</v>
      </c>
      <c r="B74" t="s">
        <v>197</v>
      </c>
      <c r="C74" s="51" t="s">
        <v>462</v>
      </c>
      <c r="D74" s="51" t="s">
        <v>198</v>
      </c>
      <c r="E74" s="51" t="s">
        <v>218</v>
      </c>
      <c r="F74" t="s">
        <v>463</v>
      </c>
    </row>
    <row r="75" spans="1:6">
      <c r="A75" t="s">
        <v>197</v>
      </c>
      <c r="B75" t="s">
        <v>197</v>
      </c>
      <c r="C75" s="51" t="s">
        <v>464</v>
      </c>
      <c r="D75" s="51" t="s">
        <v>198</v>
      </c>
      <c r="E75" s="51" t="s">
        <v>214</v>
      </c>
      <c r="F75" t="s">
        <v>465</v>
      </c>
    </row>
    <row r="76" spans="1:6">
      <c r="A76" t="s">
        <v>197</v>
      </c>
      <c r="B76" t="s">
        <v>197</v>
      </c>
      <c r="C76" s="51" t="s">
        <v>464</v>
      </c>
      <c r="D76" s="51" t="s">
        <v>199</v>
      </c>
      <c r="E76" s="51" t="s">
        <v>243</v>
      </c>
      <c r="F76" t="s">
        <v>466</v>
      </c>
    </row>
    <row r="77" spans="1:6">
      <c r="A77" t="s">
        <v>197</v>
      </c>
      <c r="B77" t="s">
        <v>197</v>
      </c>
      <c r="C77" s="51" t="s">
        <v>467</v>
      </c>
      <c r="D77" s="51" t="s">
        <v>199</v>
      </c>
      <c r="E77" s="51" t="s">
        <v>309</v>
      </c>
      <c r="F77" t="s">
        <v>468</v>
      </c>
    </row>
    <row r="78" spans="1:6">
      <c r="A78" t="s">
        <v>197</v>
      </c>
      <c r="B78" t="s">
        <v>197</v>
      </c>
      <c r="C78" s="51" t="s">
        <v>469</v>
      </c>
      <c r="D78" s="51" t="s">
        <v>199</v>
      </c>
      <c r="E78" s="51" t="s">
        <v>258</v>
      </c>
      <c r="F78" t="s">
        <v>470</v>
      </c>
    </row>
    <row r="79" spans="1:6">
      <c r="A79" t="s">
        <v>197</v>
      </c>
      <c r="B79" t="s">
        <v>197</v>
      </c>
      <c r="C79" s="51" t="s">
        <v>471</v>
      </c>
      <c r="D79" s="51" t="s">
        <v>199</v>
      </c>
      <c r="E79" s="51" t="s">
        <v>319</v>
      </c>
      <c r="F79" t="s">
        <v>472</v>
      </c>
    </row>
    <row r="80" spans="1:6">
      <c r="A80" t="s">
        <v>197</v>
      </c>
      <c r="B80" t="s">
        <v>197</v>
      </c>
      <c r="C80" s="51" t="s">
        <v>473</v>
      </c>
      <c r="D80" s="51" t="s">
        <v>199</v>
      </c>
      <c r="E80" s="51" t="s">
        <v>280</v>
      </c>
      <c r="F80" t="s">
        <v>474</v>
      </c>
    </row>
    <row r="81" spans="1:6">
      <c r="A81" t="s">
        <v>197</v>
      </c>
      <c r="B81" t="s">
        <v>197</v>
      </c>
      <c r="C81" s="51" t="s">
        <v>475</v>
      </c>
      <c r="D81" s="51" t="s">
        <v>199</v>
      </c>
      <c r="E81" s="51" t="s">
        <v>255</v>
      </c>
      <c r="F81" t="s">
        <v>476</v>
      </c>
    </row>
    <row r="82" spans="1:6">
      <c r="A82" t="s">
        <v>197</v>
      </c>
      <c r="B82" t="s">
        <v>197</v>
      </c>
      <c r="C82" s="51" t="s">
        <v>477</v>
      </c>
      <c r="D82" s="51" t="s">
        <v>199</v>
      </c>
      <c r="E82" s="51" t="s">
        <v>257</v>
      </c>
      <c r="F82" t="s">
        <v>478</v>
      </c>
    </row>
    <row r="83" spans="1:6">
      <c r="A83" t="s">
        <v>197</v>
      </c>
      <c r="B83" t="s">
        <v>197</v>
      </c>
      <c r="C83" s="51" t="s">
        <v>479</v>
      </c>
      <c r="D83" s="51" t="s">
        <v>199</v>
      </c>
      <c r="E83" s="51" t="s">
        <v>245</v>
      </c>
      <c r="F83" t="s">
        <v>480</v>
      </c>
    </row>
    <row r="84" spans="1:6">
      <c r="A84" t="s">
        <v>197</v>
      </c>
      <c r="B84" t="s">
        <v>197</v>
      </c>
      <c r="C84" s="51" t="s">
        <v>479</v>
      </c>
      <c r="D84" s="51" t="s">
        <v>198</v>
      </c>
      <c r="E84" s="51" t="s">
        <v>217</v>
      </c>
      <c r="F84" t="s">
        <v>480</v>
      </c>
    </row>
    <row r="85" spans="1:6">
      <c r="A85" t="s">
        <v>197</v>
      </c>
      <c r="B85" t="s">
        <v>197</v>
      </c>
      <c r="C85" s="51" t="s">
        <v>481</v>
      </c>
      <c r="D85" s="51" t="s">
        <v>198</v>
      </c>
      <c r="E85" s="51" t="s">
        <v>221</v>
      </c>
      <c r="F85" t="s">
        <v>482</v>
      </c>
    </row>
    <row r="86" spans="1:6">
      <c r="A86" t="s">
        <v>197</v>
      </c>
      <c r="B86" t="s">
        <v>197</v>
      </c>
      <c r="C86" s="51" t="s">
        <v>483</v>
      </c>
      <c r="D86" s="51" t="s">
        <v>199</v>
      </c>
      <c r="E86" s="51" t="s">
        <v>264</v>
      </c>
      <c r="F86" t="s">
        <v>484</v>
      </c>
    </row>
    <row r="87" spans="1:6">
      <c r="A87" t="s">
        <v>197</v>
      </c>
      <c r="B87" t="s">
        <v>197</v>
      </c>
      <c r="C87" s="51" t="s">
        <v>485</v>
      </c>
      <c r="D87" s="51" t="s">
        <v>199</v>
      </c>
      <c r="E87" s="51" t="s">
        <v>267</v>
      </c>
      <c r="F87" t="s">
        <v>486</v>
      </c>
    </row>
    <row r="88" spans="1:6">
      <c r="A88" t="s">
        <v>197</v>
      </c>
      <c r="B88" t="s">
        <v>197</v>
      </c>
      <c r="C88" s="51" t="s">
        <v>487</v>
      </c>
      <c r="D88" s="51" t="s">
        <v>199</v>
      </c>
      <c r="E88" s="51" t="s">
        <v>252</v>
      </c>
      <c r="F88" t="s">
        <v>488</v>
      </c>
    </row>
    <row r="89" spans="1:6">
      <c r="A89" t="s">
        <v>197</v>
      </c>
      <c r="B89" t="s">
        <v>197</v>
      </c>
      <c r="C89" s="51" t="s">
        <v>489</v>
      </c>
      <c r="D89" s="51" t="s">
        <v>196</v>
      </c>
      <c r="E89" s="51" t="s">
        <v>205</v>
      </c>
      <c r="F89" t="s">
        <v>490</v>
      </c>
    </row>
    <row r="90" spans="1:6">
      <c r="A90" t="s">
        <v>197</v>
      </c>
      <c r="B90" t="s">
        <v>197</v>
      </c>
      <c r="C90" s="51" t="s">
        <v>491</v>
      </c>
      <c r="D90" s="51" t="s">
        <v>199</v>
      </c>
      <c r="E90" s="51" t="s">
        <v>305</v>
      </c>
      <c r="F90" t="s">
        <v>492</v>
      </c>
    </row>
    <row r="91" spans="1:6">
      <c r="A91" t="s">
        <v>197</v>
      </c>
      <c r="B91" t="s">
        <v>197</v>
      </c>
      <c r="C91" s="51" t="s">
        <v>493</v>
      </c>
      <c r="D91" s="51" t="s">
        <v>199</v>
      </c>
      <c r="E91" s="51" t="s">
        <v>260</v>
      </c>
      <c r="F91" t="s">
        <v>494</v>
      </c>
    </row>
    <row r="92" spans="1:6">
      <c r="A92" t="s">
        <v>197</v>
      </c>
      <c r="B92" t="s">
        <v>197</v>
      </c>
      <c r="C92" s="51" t="s">
        <v>493</v>
      </c>
      <c r="D92" s="51" t="s">
        <v>196</v>
      </c>
      <c r="E92" s="51" t="s">
        <v>200</v>
      </c>
      <c r="F92" t="s">
        <v>495</v>
      </c>
    </row>
    <row r="93" spans="1:6">
      <c r="A93" t="s">
        <v>197</v>
      </c>
      <c r="B93" t="s">
        <v>197</v>
      </c>
      <c r="C93" s="51" t="s">
        <v>496</v>
      </c>
      <c r="D93" s="51" t="s">
        <v>196</v>
      </c>
      <c r="E93" s="51" t="s">
        <v>204</v>
      </c>
      <c r="F93" t="s">
        <v>497</v>
      </c>
    </row>
    <row r="94" spans="1:6">
      <c r="A94" t="s">
        <v>197</v>
      </c>
      <c r="B94" t="s">
        <v>197</v>
      </c>
      <c r="C94" s="51" t="s">
        <v>496</v>
      </c>
      <c r="D94" s="51" t="s">
        <v>199</v>
      </c>
      <c r="E94" s="51" t="s">
        <v>262</v>
      </c>
      <c r="F94" t="s">
        <v>498</v>
      </c>
    </row>
    <row r="95" spans="1:6">
      <c r="A95" t="s">
        <v>197</v>
      </c>
      <c r="B95" t="s">
        <v>197</v>
      </c>
      <c r="C95" s="51" t="s">
        <v>499</v>
      </c>
      <c r="D95" s="51" t="s">
        <v>199</v>
      </c>
      <c r="E95" s="51" t="s">
        <v>265</v>
      </c>
      <c r="F95" t="s">
        <v>500</v>
      </c>
    </row>
    <row r="96" spans="1:6">
      <c r="A96" t="s">
        <v>197</v>
      </c>
      <c r="B96" t="s">
        <v>197</v>
      </c>
      <c r="C96" s="51" t="s">
        <v>499</v>
      </c>
      <c r="D96" s="51" t="s">
        <v>198</v>
      </c>
      <c r="E96" s="51" t="s">
        <v>210</v>
      </c>
      <c r="F96" t="s">
        <v>501</v>
      </c>
    </row>
    <row r="97" spans="1:6">
      <c r="A97" t="s">
        <v>197</v>
      </c>
      <c r="B97" t="s">
        <v>197</v>
      </c>
      <c r="C97" s="51" t="s">
        <v>499</v>
      </c>
      <c r="D97" s="51" t="s">
        <v>198</v>
      </c>
      <c r="E97" s="51" t="s">
        <v>211</v>
      </c>
      <c r="F97" t="s">
        <v>502</v>
      </c>
    </row>
    <row r="98" spans="1:6">
      <c r="A98" t="s">
        <v>197</v>
      </c>
      <c r="B98" t="s">
        <v>197</v>
      </c>
      <c r="C98" s="51" t="s">
        <v>503</v>
      </c>
      <c r="D98" s="51" t="s">
        <v>199</v>
      </c>
      <c r="E98" s="51" t="s">
        <v>304</v>
      </c>
      <c r="F98" t="s">
        <v>504</v>
      </c>
    </row>
    <row r="99" spans="1:6">
      <c r="A99" t="s">
        <v>197</v>
      </c>
      <c r="B99" t="s">
        <v>197</v>
      </c>
      <c r="C99" s="51" t="s">
        <v>505</v>
      </c>
      <c r="D99" s="51" t="s">
        <v>199</v>
      </c>
      <c r="E99" s="51" t="s">
        <v>272</v>
      </c>
      <c r="F99" t="s">
        <v>506</v>
      </c>
    </row>
    <row r="100" spans="1:6">
      <c r="A100" t="s">
        <v>197</v>
      </c>
      <c r="B100" t="s">
        <v>197</v>
      </c>
      <c r="C100" s="51" t="s">
        <v>505</v>
      </c>
      <c r="D100" s="51" t="s">
        <v>198</v>
      </c>
      <c r="E100" s="51" t="s">
        <v>208</v>
      </c>
      <c r="F100" t="s">
        <v>507</v>
      </c>
    </row>
    <row r="101" spans="1:6">
      <c r="A101" t="s">
        <v>197</v>
      </c>
      <c r="B101" t="s">
        <v>197</v>
      </c>
      <c r="C101" s="51" t="s">
        <v>508</v>
      </c>
      <c r="D101" s="51" t="s">
        <v>199</v>
      </c>
      <c r="E101" s="51" t="s">
        <v>276</v>
      </c>
      <c r="F101" t="s">
        <v>509</v>
      </c>
    </row>
    <row r="102" spans="1:6">
      <c r="A102" t="s">
        <v>197</v>
      </c>
      <c r="B102" t="s">
        <v>197</v>
      </c>
      <c r="C102" s="51" t="s">
        <v>510</v>
      </c>
      <c r="D102" s="51" t="s">
        <v>199</v>
      </c>
      <c r="E102" s="51" t="s">
        <v>275</v>
      </c>
      <c r="F102" t="s">
        <v>511</v>
      </c>
    </row>
    <row r="103" spans="1:6">
      <c r="A103" t="s">
        <v>197</v>
      </c>
      <c r="B103" t="s">
        <v>197</v>
      </c>
      <c r="C103" s="51" t="s">
        <v>512</v>
      </c>
      <c r="D103" s="51" t="s">
        <v>199</v>
      </c>
      <c r="E103" s="51" t="s">
        <v>292</v>
      </c>
      <c r="F103" t="s">
        <v>513</v>
      </c>
    </row>
    <row r="104" spans="1:6">
      <c r="A104" t="s">
        <v>197</v>
      </c>
      <c r="B104" t="s">
        <v>197</v>
      </c>
      <c r="C104" s="51" t="s">
        <v>514</v>
      </c>
      <c r="D104" s="51" t="s">
        <v>199</v>
      </c>
      <c r="E104" s="51" t="s">
        <v>287</v>
      </c>
      <c r="F104" t="s">
        <v>515</v>
      </c>
    </row>
    <row r="105" spans="1:6">
      <c r="A105" t="s">
        <v>197</v>
      </c>
      <c r="B105" t="s">
        <v>197</v>
      </c>
      <c r="C105" s="51" t="s">
        <v>514</v>
      </c>
      <c r="D105" s="51" t="s">
        <v>198</v>
      </c>
      <c r="E105" s="51" t="s">
        <v>209</v>
      </c>
      <c r="F105" t="s">
        <v>516</v>
      </c>
    </row>
    <row r="106" spans="1:6">
      <c r="A106" t="s">
        <v>197</v>
      </c>
      <c r="B106" t="s">
        <v>197</v>
      </c>
      <c r="C106" s="51" t="s">
        <v>517</v>
      </c>
      <c r="D106" s="51" t="s">
        <v>199</v>
      </c>
      <c r="E106" s="51" t="s">
        <v>288</v>
      </c>
      <c r="F106" t="s">
        <v>518</v>
      </c>
    </row>
    <row r="107" spans="1:6">
      <c r="A107" t="s">
        <v>197</v>
      </c>
      <c r="B107" t="s">
        <v>197</v>
      </c>
      <c r="C107" s="51" t="s">
        <v>519</v>
      </c>
      <c r="D107" s="51" t="s">
        <v>199</v>
      </c>
      <c r="E107" s="51" t="s">
        <v>299</v>
      </c>
      <c r="F107" t="s">
        <v>520</v>
      </c>
    </row>
    <row r="108" spans="1:6">
      <c r="A108" t="s">
        <v>197</v>
      </c>
      <c r="B108" t="s">
        <v>197</v>
      </c>
      <c r="C108" s="51" t="s">
        <v>521</v>
      </c>
      <c r="D108" s="51" t="s">
        <v>199</v>
      </c>
      <c r="E108" s="51" t="s">
        <v>301</v>
      </c>
      <c r="F108" t="s">
        <v>522</v>
      </c>
    </row>
    <row r="109" spans="1:6">
      <c r="A109" t="s">
        <v>197</v>
      </c>
      <c r="B109" t="s">
        <v>197</v>
      </c>
      <c r="C109" s="51" t="s">
        <v>523</v>
      </c>
      <c r="D109" s="51" t="s">
        <v>199</v>
      </c>
      <c r="E109" s="51" t="s">
        <v>322</v>
      </c>
      <c r="F109" t="s">
        <v>524</v>
      </c>
    </row>
    <row r="110" spans="1:6">
      <c r="A110" t="s">
        <v>197</v>
      </c>
      <c r="B110" t="s">
        <v>197</v>
      </c>
      <c r="C110" s="51" t="s">
        <v>525</v>
      </c>
      <c r="D110" s="51" t="s">
        <v>199</v>
      </c>
      <c r="E110" s="51" t="s">
        <v>295</v>
      </c>
      <c r="F110" t="s">
        <v>526</v>
      </c>
    </row>
    <row r="111" spans="1:6">
      <c r="A111" t="s">
        <v>197</v>
      </c>
      <c r="B111" t="s">
        <v>197</v>
      </c>
      <c r="C111" s="51" t="s">
        <v>527</v>
      </c>
      <c r="D111" s="51" t="s">
        <v>199</v>
      </c>
      <c r="E111" s="51" t="s">
        <v>316</v>
      </c>
      <c r="F111" t="s">
        <v>528</v>
      </c>
    </row>
    <row r="112" spans="1:6">
      <c r="A112" t="s">
        <v>197</v>
      </c>
      <c r="B112" t="s">
        <v>197</v>
      </c>
      <c r="C112" s="51" t="s">
        <v>529</v>
      </c>
      <c r="D112" s="51" t="s">
        <v>199</v>
      </c>
      <c r="E112" s="51" t="s">
        <v>306</v>
      </c>
      <c r="F112" t="s">
        <v>530</v>
      </c>
    </row>
    <row r="113" spans="1:6">
      <c r="A113" t="s">
        <v>197</v>
      </c>
      <c r="B113" t="s">
        <v>197</v>
      </c>
      <c r="C113" s="51" t="s">
        <v>531</v>
      </c>
      <c r="D113" s="51" t="s">
        <v>199</v>
      </c>
      <c r="E113" s="51" t="s">
        <v>302</v>
      </c>
      <c r="F113" t="s">
        <v>532</v>
      </c>
    </row>
    <row r="114" spans="1:6">
      <c r="A114" t="s">
        <v>197</v>
      </c>
      <c r="B114" t="s">
        <v>197</v>
      </c>
      <c r="C114" s="51" t="s">
        <v>533</v>
      </c>
      <c r="D114" s="51" t="s">
        <v>199</v>
      </c>
      <c r="E114" s="51" t="s">
        <v>296</v>
      </c>
      <c r="F114" t="s">
        <v>534</v>
      </c>
    </row>
    <row r="115" spans="1:6">
      <c r="A115" t="s">
        <v>197</v>
      </c>
      <c r="B115" t="s">
        <v>197</v>
      </c>
      <c r="C115" s="51" t="s">
        <v>535</v>
      </c>
      <c r="D115" s="51" t="s">
        <v>199</v>
      </c>
      <c r="E115" s="51" t="s">
        <v>315</v>
      </c>
      <c r="F115" t="s">
        <v>536</v>
      </c>
    </row>
    <row r="116" spans="1:6">
      <c r="A116" t="s">
        <v>197</v>
      </c>
      <c r="B116" t="s">
        <v>197</v>
      </c>
      <c r="C116" s="51" t="s">
        <v>537</v>
      </c>
      <c r="D116" s="51" t="s">
        <v>199</v>
      </c>
      <c r="E116" s="51" t="s">
        <v>298</v>
      </c>
      <c r="F116" t="s">
        <v>538</v>
      </c>
    </row>
    <row r="117" spans="1:6">
      <c r="A117" t="s">
        <v>197</v>
      </c>
      <c r="B117" t="s">
        <v>197</v>
      </c>
      <c r="C117" s="51" t="s">
        <v>539</v>
      </c>
      <c r="D117" s="51" t="s">
        <v>199</v>
      </c>
      <c r="E117" s="51" t="s">
        <v>321</v>
      </c>
      <c r="F117" t="s">
        <v>540</v>
      </c>
    </row>
    <row r="118" spans="1:6">
      <c r="A118" t="s">
        <v>197</v>
      </c>
      <c r="B118" t="s">
        <v>197</v>
      </c>
      <c r="C118" s="51" t="s">
        <v>541</v>
      </c>
      <c r="D118" s="51" t="s">
        <v>199</v>
      </c>
      <c r="E118" s="51" t="s">
        <v>300</v>
      </c>
      <c r="F118" t="s">
        <v>542</v>
      </c>
    </row>
    <row r="119" spans="1:6">
      <c r="A119" t="s">
        <v>197</v>
      </c>
      <c r="B119" t="s">
        <v>197</v>
      </c>
      <c r="C119" s="51" t="s">
        <v>543</v>
      </c>
      <c r="D119" s="51" t="s">
        <v>199</v>
      </c>
      <c r="E119" s="51" t="s">
        <v>297</v>
      </c>
      <c r="F119" t="s">
        <v>544</v>
      </c>
    </row>
    <row r="120" spans="1:6">
      <c r="A120" t="s">
        <v>197</v>
      </c>
      <c r="B120" t="s">
        <v>197</v>
      </c>
      <c r="C120" s="51" t="s">
        <v>545</v>
      </c>
      <c r="D120" s="51" t="s">
        <v>199</v>
      </c>
      <c r="E120" s="51" t="s">
        <v>310</v>
      </c>
      <c r="F120" t="s">
        <v>546</v>
      </c>
    </row>
    <row r="121" spans="1:6">
      <c r="A121" t="s">
        <v>197</v>
      </c>
      <c r="B121" t="s">
        <v>197</v>
      </c>
      <c r="C121" s="51" t="s">
        <v>545</v>
      </c>
      <c r="D121" s="51" t="s">
        <v>198</v>
      </c>
      <c r="E121" s="51" t="s">
        <v>225</v>
      </c>
      <c r="F121" t="s">
        <v>547</v>
      </c>
    </row>
    <row r="122" spans="1:6">
      <c r="A122" t="s">
        <v>197</v>
      </c>
      <c r="B122" t="s">
        <v>197</v>
      </c>
      <c r="C122" s="51" t="s">
        <v>548</v>
      </c>
      <c r="D122" s="51" t="s">
        <v>199</v>
      </c>
      <c r="E122" s="51" t="s">
        <v>312</v>
      </c>
      <c r="F122" t="s">
        <v>549</v>
      </c>
    </row>
    <row r="123" spans="1:6">
      <c r="A123" t="s">
        <v>197</v>
      </c>
      <c r="B123" t="s">
        <v>197</v>
      </c>
      <c r="C123" s="51" t="s">
        <v>550</v>
      </c>
      <c r="D123" s="51" t="s">
        <v>198</v>
      </c>
      <c r="E123" s="51" t="s">
        <v>226</v>
      </c>
      <c r="F123" t="s">
        <v>551</v>
      </c>
    </row>
    <row r="124" spans="1:6">
      <c r="A124" t="s">
        <v>197</v>
      </c>
      <c r="B124" t="s">
        <v>197</v>
      </c>
      <c r="C124" s="51" t="s">
        <v>552</v>
      </c>
      <c r="D124" s="51" t="s">
        <v>199</v>
      </c>
      <c r="E124" s="51" t="s">
        <v>317</v>
      </c>
      <c r="F124" t="s">
        <v>553</v>
      </c>
    </row>
    <row r="125" spans="1:6">
      <c r="A125" t="s">
        <v>197</v>
      </c>
      <c r="B125" t="s">
        <v>197</v>
      </c>
      <c r="C125" s="51" t="s">
        <v>554</v>
      </c>
      <c r="D125" s="51" t="s">
        <v>199</v>
      </c>
      <c r="E125" s="51" t="s">
        <v>320</v>
      </c>
      <c r="F125" t="s">
        <v>555</v>
      </c>
    </row>
    <row r="126" spans="1:6">
      <c r="A126" t="s">
        <v>197</v>
      </c>
      <c r="B126" t="s">
        <v>197</v>
      </c>
      <c r="C126" s="51" t="s">
        <v>556</v>
      </c>
      <c r="D126" s="51" t="s">
        <v>199</v>
      </c>
      <c r="E126" s="51" t="s">
        <v>227</v>
      </c>
      <c r="F126" t="s">
        <v>557</v>
      </c>
    </row>
    <row r="127" spans="1:6">
      <c r="A127" t="s">
        <v>197</v>
      </c>
      <c r="B127" t="s">
        <v>197</v>
      </c>
      <c r="C127" s="51" t="s">
        <v>558</v>
      </c>
      <c r="D127" s="51" t="s">
        <v>196</v>
      </c>
      <c r="E127" s="51" t="s">
        <v>201</v>
      </c>
      <c r="F127" t="s">
        <v>559</v>
      </c>
    </row>
  </sheetData>
  <sortState xmlns:xlrd2="http://schemas.microsoft.com/office/spreadsheetml/2017/richdata2" ref="A4:A100">
    <sortCondition ref="A4:A100"/>
  </sortState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A199F-07A7-4C8A-AB64-A2F0D8109782}">
  <dimension ref="A1:E51"/>
  <sheetViews>
    <sheetView topLeftCell="A3" workbookViewId="0">
      <selection activeCell="D18" sqref="D18"/>
    </sheetView>
  </sheetViews>
  <sheetFormatPr defaultRowHeight="13.8"/>
  <cols>
    <col min="1" max="1" width="5.8984375" style="12" customWidth="1"/>
    <col min="2" max="2" width="20.59765625" style="44" bestFit="1" customWidth="1"/>
    <col min="3" max="3" width="68.796875" style="22" customWidth="1"/>
    <col min="4" max="4" width="12.796875" style="12" customWidth="1"/>
    <col min="5" max="5" width="40" style="13" customWidth="1"/>
    <col min="6" max="16384" width="8.796875" style="13"/>
  </cols>
  <sheetData>
    <row r="1" spans="1:5" s="12" customFormat="1">
      <c r="B1" s="38" t="s">
        <v>121</v>
      </c>
      <c r="C1" s="38" t="s">
        <v>41</v>
      </c>
      <c r="D1" s="12" t="s">
        <v>42</v>
      </c>
      <c r="E1" s="12" t="s">
        <v>122</v>
      </c>
    </row>
    <row r="2" spans="1:5" ht="96.6">
      <c r="A2" s="12">
        <v>1</v>
      </c>
      <c r="B2" s="44" t="s">
        <v>52</v>
      </c>
      <c r="C2" s="21" t="s">
        <v>51</v>
      </c>
      <c r="D2" s="38"/>
    </row>
    <row r="3" spans="1:5">
      <c r="C3" s="21"/>
    </row>
    <row r="4" spans="1:5">
      <c r="A4" s="12">
        <v>2</v>
      </c>
      <c r="B4" s="44" t="s">
        <v>86</v>
      </c>
    </row>
    <row r="5" spans="1:5" ht="14.4">
      <c r="C5" s="45" t="s">
        <v>54</v>
      </c>
    </row>
    <row r="6" spans="1:5" ht="14.4">
      <c r="C6" s="45" t="s">
        <v>55</v>
      </c>
    </row>
    <row r="7" spans="1:5" ht="41.4">
      <c r="C7" s="22" t="s">
        <v>56</v>
      </c>
    </row>
    <row r="8" spans="1:5">
      <c r="C8" s="46"/>
    </row>
    <row r="9" spans="1:5" ht="14.4">
      <c r="C9" s="45" t="s">
        <v>57</v>
      </c>
    </row>
    <row r="10" spans="1:5" ht="14.4">
      <c r="C10" s="47" t="s">
        <v>58</v>
      </c>
    </row>
    <row r="11" spans="1:5" ht="14.4">
      <c r="C11" s="47" t="s">
        <v>59</v>
      </c>
    </row>
    <row r="12" spans="1:5" ht="14.4">
      <c r="C12" s="47" t="s">
        <v>60</v>
      </c>
    </row>
    <row r="13" spans="1:5" ht="14.4">
      <c r="C13" s="47" t="s">
        <v>61</v>
      </c>
    </row>
    <row r="14" spans="1:5" ht="14.4">
      <c r="C14" s="45" t="s">
        <v>62</v>
      </c>
    </row>
    <row r="15" spans="1:5" ht="14.4">
      <c r="C15" s="48"/>
    </row>
    <row r="16" spans="1:5" ht="14.4">
      <c r="C16" s="49" t="s">
        <v>63</v>
      </c>
    </row>
    <row r="17" spans="1:3" ht="14.4">
      <c r="C17" s="47" t="s">
        <v>64</v>
      </c>
    </row>
    <row r="18" spans="1:3" ht="14.4">
      <c r="C18" s="47" t="s">
        <v>65</v>
      </c>
    </row>
    <row r="19" spans="1:3" ht="14.4">
      <c r="C19" s="47" t="s">
        <v>66</v>
      </c>
    </row>
    <row r="20" spans="1:3" ht="14.4">
      <c r="C20" s="45" t="s">
        <v>67</v>
      </c>
    </row>
    <row r="22" spans="1:3" ht="69">
      <c r="A22" s="12">
        <v>3</v>
      </c>
      <c r="B22" s="44" t="s">
        <v>83</v>
      </c>
      <c r="C22" s="22" t="s">
        <v>82</v>
      </c>
    </row>
    <row r="24" spans="1:3" ht="27.6">
      <c r="A24" s="12">
        <v>4</v>
      </c>
      <c r="B24" s="44" t="s">
        <v>88</v>
      </c>
      <c r="C24" s="22" t="s">
        <v>87</v>
      </c>
    </row>
    <row r="26" spans="1:3">
      <c r="A26" s="12">
        <v>5</v>
      </c>
      <c r="B26" s="44" t="s">
        <v>85</v>
      </c>
      <c r="C26" s="22" t="s">
        <v>84</v>
      </c>
    </row>
    <row r="28" spans="1:3" ht="55.2">
      <c r="A28" s="12">
        <v>6</v>
      </c>
      <c r="B28" s="44" t="s">
        <v>89</v>
      </c>
      <c r="C28" s="22" t="s">
        <v>90</v>
      </c>
    </row>
    <row r="30" spans="1:3" ht="27.6">
      <c r="A30" s="12">
        <v>7</v>
      </c>
      <c r="B30" s="21" t="s">
        <v>93</v>
      </c>
      <c r="C30" s="22" t="s">
        <v>91</v>
      </c>
    </row>
    <row r="31" spans="1:3">
      <c r="B31" s="21"/>
    </row>
    <row r="32" spans="1:3" ht="27.6">
      <c r="A32" s="12">
        <v>8</v>
      </c>
      <c r="B32" s="44" t="s">
        <v>94</v>
      </c>
      <c r="C32" s="22" t="s">
        <v>92</v>
      </c>
    </row>
    <row r="34" spans="1:3">
      <c r="A34" s="12">
        <v>9</v>
      </c>
      <c r="B34" s="44" t="s">
        <v>106</v>
      </c>
      <c r="C34" s="22" t="s">
        <v>95</v>
      </c>
    </row>
    <row r="36" spans="1:3">
      <c r="A36" s="12">
        <v>10</v>
      </c>
      <c r="B36" s="44" t="s">
        <v>105</v>
      </c>
      <c r="C36" s="22" t="s">
        <v>96</v>
      </c>
    </row>
    <row r="37" spans="1:3">
      <c r="C37" s="22" t="s">
        <v>97</v>
      </c>
    </row>
    <row r="38" spans="1:3" ht="41.4">
      <c r="C38" s="22" t="s">
        <v>98</v>
      </c>
    </row>
    <row r="39" spans="1:3">
      <c r="C39" s="22" t="s">
        <v>99</v>
      </c>
    </row>
    <row r="40" spans="1:3">
      <c r="C40" s="22" t="s">
        <v>100</v>
      </c>
    </row>
    <row r="41" spans="1:3" ht="27.6">
      <c r="C41" s="22" t="s">
        <v>101</v>
      </c>
    </row>
    <row r="42" spans="1:3">
      <c r="C42" s="22" t="s">
        <v>102</v>
      </c>
    </row>
    <row r="43" spans="1:3">
      <c r="C43" s="22" t="s">
        <v>100</v>
      </c>
    </row>
    <row r="44" spans="1:3">
      <c r="C44" s="22" t="s">
        <v>103</v>
      </c>
    </row>
    <row r="45" spans="1:3">
      <c r="C45" s="22" t="s">
        <v>104</v>
      </c>
    </row>
    <row r="47" spans="1:3" ht="234.6">
      <c r="A47" s="12">
        <v>11</v>
      </c>
      <c r="B47" s="44" t="s">
        <v>108</v>
      </c>
      <c r="C47" s="22" t="s">
        <v>107</v>
      </c>
    </row>
    <row r="49" spans="1:3" ht="27.6">
      <c r="A49" s="12">
        <v>12</v>
      </c>
      <c r="B49" s="4" t="s">
        <v>111</v>
      </c>
      <c r="C49" s="7" t="s">
        <v>110</v>
      </c>
    </row>
    <row r="50" spans="1:3">
      <c r="A50" s="12">
        <v>13</v>
      </c>
      <c r="B50" s="4" t="s">
        <v>113</v>
      </c>
      <c r="C50" s="7" t="s">
        <v>112</v>
      </c>
    </row>
    <row r="51" spans="1:3">
      <c r="B51" s="44" t="s">
        <v>120</v>
      </c>
      <c r="C51" s="22" t="s">
        <v>119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E511A-9642-4288-ACAB-6FB41476E4CB}">
  <dimension ref="A1:W2236"/>
  <sheetViews>
    <sheetView topLeftCell="D6" zoomScale="85" zoomScaleNormal="85" workbookViewId="0">
      <selection activeCell="K21" sqref="K21"/>
    </sheetView>
  </sheetViews>
  <sheetFormatPr defaultRowHeight="13.8"/>
  <cols>
    <col min="1" max="1" width="8.19921875" style="166" bestFit="1" customWidth="1"/>
    <col min="2" max="2" width="6.8984375" style="166" bestFit="1" customWidth="1"/>
    <col min="3" max="3" width="11" style="167" customWidth="1"/>
    <col min="4" max="4" width="9.8984375" style="166" bestFit="1" customWidth="1"/>
    <col min="5" max="6" width="6.796875" style="166" bestFit="1" customWidth="1"/>
    <col min="7" max="7" width="12.59765625" style="166" bestFit="1" customWidth="1"/>
    <col min="8" max="11" width="12.796875" style="168" bestFit="1" customWidth="1"/>
    <col min="12" max="12" width="10.296875" style="168" bestFit="1" customWidth="1"/>
    <col min="13" max="13" width="9.3984375" style="164" bestFit="1" customWidth="1"/>
    <col min="14" max="14" width="10.8984375" style="172" bestFit="1" customWidth="1"/>
    <col min="16" max="18" width="11.296875" style="165" bestFit="1" customWidth="1"/>
    <col min="19" max="19" width="11.5" style="165" bestFit="1" customWidth="1"/>
    <col min="20" max="21" width="11.5" bestFit="1" customWidth="1"/>
    <col min="22" max="23" width="10.5" bestFit="1" customWidth="1"/>
  </cols>
  <sheetData>
    <row r="1" spans="1:21">
      <c r="A1" s="166" t="s">
        <v>144</v>
      </c>
      <c r="M1" s="164" t="s">
        <v>27</v>
      </c>
    </row>
    <row r="2" spans="1:21">
      <c r="A2" s="169" t="s">
        <v>669</v>
      </c>
      <c r="B2" s="169" t="s">
        <v>670</v>
      </c>
      <c r="C2" s="170" t="s">
        <v>671</v>
      </c>
      <c r="D2" s="169" t="s">
        <v>672</v>
      </c>
      <c r="E2" s="169" t="s">
        <v>673</v>
      </c>
      <c r="F2" s="169" t="s">
        <v>674</v>
      </c>
      <c r="G2" s="169" t="s">
        <v>675</v>
      </c>
      <c r="H2" s="171" t="s">
        <v>676</v>
      </c>
      <c r="I2" s="171" t="s">
        <v>5</v>
      </c>
      <c r="J2" s="171" t="s">
        <v>677</v>
      </c>
      <c r="K2" s="171" t="s">
        <v>678</v>
      </c>
      <c r="L2" s="171" t="s">
        <v>679</v>
      </c>
      <c r="M2" s="173" t="s">
        <v>671</v>
      </c>
      <c r="N2" s="174" t="s">
        <v>2896</v>
      </c>
      <c r="O2" s="175" t="s">
        <v>2897</v>
      </c>
      <c r="P2" s="179" t="s">
        <v>676</v>
      </c>
      <c r="Q2" s="179" t="s">
        <v>2898</v>
      </c>
      <c r="R2" s="179" t="s">
        <v>2899</v>
      </c>
      <c r="S2" s="179" t="s">
        <v>678</v>
      </c>
    </row>
    <row r="3" spans="1:21">
      <c r="A3" s="166" t="s">
        <v>680</v>
      </c>
      <c r="B3" s="166">
        <v>3</v>
      </c>
      <c r="C3" s="167" t="s">
        <v>681</v>
      </c>
      <c r="D3" s="166">
        <v>2558</v>
      </c>
      <c r="E3" s="166">
        <v>1</v>
      </c>
      <c r="F3" s="166">
        <v>6</v>
      </c>
      <c r="G3" s="166" t="s">
        <v>199</v>
      </c>
      <c r="H3" s="186">
        <v>3746.97</v>
      </c>
      <c r="I3" s="192">
        <v>60672.37</v>
      </c>
      <c r="J3" s="192">
        <v>58200</v>
      </c>
      <c r="K3" s="189">
        <v>6219.34</v>
      </c>
      <c r="L3" s="168">
        <v>15.35</v>
      </c>
      <c r="M3" s="176" t="s">
        <v>681</v>
      </c>
      <c r="N3" s="177">
        <v>42051</v>
      </c>
      <c r="O3" s="178">
        <v>10289</v>
      </c>
      <c r="P3" s="187">
        <v>3746.97</v>
      </c>
      <c r="Q3" s="180">
        <v>688</v>
      </c>
      <c r="R3" s="180"/>
      <c r="S3" s="180">
        <v>4434.97</v>
      </c>
      <c r="T3" s="185">
        <f>SUM(Q3:Q29)</f>
        <v>60672.37</v>
      </c>
      <c r="U3" s="185">
        <f>SUM(R3:R29)</f>
        <v>58200</v>
      </c>
    </row>
    <row r="4" spans="1:21">
      <c r="A4" s="166" t="s">
        <v>680</v>
      </c>
      <c r="B4" s="166">
        <v>3</v>
      </c>
      <c r="C4" s="167" t="s">
        <v>682</v>
      </c>
      <c r="D4" s="166">
        <v>2558</v>
      </c>
      <c r="E4" s="166">
        <v>1</v>
      </c>
      <c r="F4" s="166">
        <v>6</v>
      </c>
      <c r="G4" s="166" t="s">
        <v>199</v>
      </c>
      <c r="H4" s="186">
        <v>58950.47</v>
      </c>
      <c r="I4" s="192">
        <v>277319.38</v>
      </c>
      <c r="J4" s="192">
        <v>205000</v>
      </c>
      <c r="K4" s="189">
        <v>131269.85</v>
      </c>
      <c r="L4" s="168">
        <v>149.57</v>
      </c>
      <c r="M4" s="176" t="s">
        <v>681</v>
      </c>
      <c r="N4" s="177">
        <v>42060</v>
      </c>
      <c r="O4" s="178">
        <v>12692</v>
      </c>
      <c r="P4" s="180">
        <v>4434.97</v>
      </c>
      <c r="Q4" s="180">
        <v>1409</v>
      </c>
      <c r="R4" s="180"/>
      <c r="S4" s="180">
        <v>5843.97</v>
      </c>
    </row>
    <row r="5" spans="1:21">
      <c r="A5" s="166" t="s">
        <v>680</v>
      </c>
      <c r="B5" s="166">
        <v>3</v>
      </c>
      <c r="C5" s="167" t="s">
        <v>683</v>
      </c>
      <c r="D5" s="166">
        <v>2558</v>
      </c>
      <c r="E5" s="166">
        <v>1</v>
      </c>
      <c r="F5" s="166">
        <v>6</v>
      </c>
      <c r="G5" s="166" t="s">
        <v>199</v>
      </c>
      <c r="H5" s="168">
        <v>1149.99</v>
      </c>
      <c r="I5" s="192">
        <v>160035.15</v>
      </c>
      <c r="J5" s="192">
        <v>15000</v>
      </c>
      <c r="K5" s="168">
        <v>146185.14000000001</v>
      </c>
      <c r="L5" s="168">
        <v>103.24</v>
      </c>
      <c r="M5" s="176" t="s">
        <v>681</v>
      </c>
      <c r="N5" s="177">
        <v>42060</v>
      </c>
      <c r="O5" s="178">
        <v>13775</v>
      </c>
      <c r="P5" s="180">
        <v>5843.97</v>
      </c>
      <c r="Q5" s="180"/>
      <c r="R5" s="180">
        <v>2000</v>
      </c>
      <c r="S5" s="180">
        <v>3843.97</v>
      </c>
    </row>
    <row r="6" spans="1:21">
      <c r="A6" s="166" t="s">
        <v>680</v>
      </c>
      <c r="B6" s="166">
        <v>3</v>
      </c>
      <c r="C6" s="167" t="s">
        <v>684</v>
      </c>
      <c r="D6" s="166">
        <v>2558</v>
      </c>
      <c r="E6" s="166">
        <v>1</v>
      </c>
      <c r="F6" s="166">
        <v>6</v>
      </c>
      <c r="G6" s="166" t="s">
        <v>199</v>
      </c>
      <c r="H6" s="168">
        <v>1208.1099999999999</v>
      </c>
      <c r="I6" s="192">
        <v>40133.11</v>
      </c>
      <c r="J6" s="192"/>
      <c r="K6" s="168">
        <v>41341.22</v>
      </c>
      <c r="L6" s="168">
        <v>130.94999999999999</v>
      </c>
      <c r="M6" s="176" t="s">
        <v>681</v>
      </c>
      <c r="N6" s="177">
        <v>42068</v>
      </c>
      <c r="O6" s="178">
        <v>15046</v>
      </c>
      <c r="P6" s="180">
        <v>3843.97</v>
      </c>
      <c r="Q6" s="180">
        <v>1135</v>
      </c>
      <c r="R6" s="180"/>
      <c r="S6" s="180">
        <v>4978.97</v>
      </c>
    </row>
    <row r="7" spans="1:21">
      <c r="A7" s="166" t="s">
        <v>680</v>
      </c>
      <c r="B7" s="166">
        <v>3</v>
      </c>
      <c r="C7" s="167" t="s">
        <v>685</v>
      </c>
      <c r="D7" s="166">
        <v>2558</v>
      </c>
      <c r="E7" s="166">
        <v>1</v>
      </c>
      <c r="F7" s="166">
        <v>6</v>
      </c>
      <c r="G7" s="166" t="s">
        <v>199</v>
      </c>
      <c r="H7" s="168">
        <v>31060.83</v>
      </c>
      <c r="I7" s="168">
        <v>12112.36</v>
      </c>
      <c r="J7" s="168">
        <v>27000</v>
      </c>
      <c r="K7" s="168">
        <v>16173.19</v>
      </c>
      <c r="L7" s="168">
        <v>0</v>
      </c>
      <c r="M7" s="176" t="s">
        <v>681</v>
      </c>
      <c r="N7" s="177">
        <v>42068</v>
      </c>
      <c r="O7" s="178">
        <v>16097</v>
      </c>
      <c r="P7" s="180">
        <v>4978.97</v>
      </c>
      <c r="Q7" s="180"/>
      <c r="R7" s="180">
        <v>1500</v>
      </c>
      <c r="S7" s="180">
        <v>3478.97</v>
      </c>
    </row>
    <row r="8" spans="1:21">
      <c r="A8" s="166" t="s">
        <v>680</v>
      </c>
      <c r="B8" s="166">
        <v>3</v>
      </c>
      <c r="C8" s="167" t="s">
        <v>686</v>
      </c>
      <c r="D8" s="166">
        <v>2558</v>
      </c>
      <c r="E8" s="166">
        <v>1</v>
      </c>
      <c r="F8" s="166">
        <v>6</v>
      </c>
      <c r="G8" s="166" t="s">
        <v>199</v>
      </c>
      <c r="H8" s="168">
        <v>3738.13</v>
      </c>
      <c r="I8" s="168">
        <v>120225.65</v>
      </c>
      <c r="J8" s="168">
        <v>65000</v>
      </c>
      <c r="K8" s="168">
        <v>58963.78</v>
      </c>
      <c r="L8" s="168">
        <v>0</v>
      </c>
      <c r="M8" s="176" t="s">
        <v>681</v>
      </c>
      <c r="N8" s="177">
        <v>42079</v>
      </c>
      <c r="O8" s="178">
        <v>17478</v>
      </c>
      <c r="P8" s="180">
        <v>3478.97</v>
      </c>
      <c r="Q8" s="180">
        <v>16</v>
      </c>
      <c r="R8" s="180"/>
      <c r="S8" s="180">
        <v>3494.97</v>
      </c>
    </row>
    <row r="9" spans="1:21">
      <c r="A9" s="166" t="s">
        <v>680</v>
      </c>
      <c r="B9" s="166">
        <v>3</v>
      </c>
      <c r="C9" s="167" t="s">
        <v>687</v>
      </c>
      <c r="D9" s="166">
        <v>2558</v>
      </c>
      <c r="E9" s="166">
        <v>1</v>
      </c>
      <c r="F9" s="166">
        <v>6</v>
      </c>
      <c r="G9" s="166" t="s">
        <v>199</v>
      </c>
      <c r="H9" s="168">
        <v>143.85</v>
      </c>
      <c r="I9" s="168">
        <v>0.71</v>
      </c>
      <c r="K9" s="168">
        <v>144.56</v>
      </c>
      <c r="L9" s="168">
        <v>0</v>
      </c>
      <c r="M9" s="176" t="s">
        <v>681</v>
      </c>
      <c r="N9" s="177">
        <v>42088</v>
      </c>
      <c r="O9" s="178">
        <v>19778</v>
      </c>
      <c r="P9" s="180">
        <v>3494.97</v>
      </c>
      <c r="Q9" s="180">
        <v>474</v>
      </c>
      <c r="R9" s="180"/>
      <c r="S9" s="180">
        <v>3968.97</v>
      </c>
    </row>
    <row r="10" spans="1:21">
      <c r="A10" s="166" t="s">
        <v>680</v>
      </c>
      <c r="B10" s="166">
        <v>3</v>
      </c>
      <c r="C10" s="167" t="s">
        <v>688</v>
      </c>
      <c r="D10" s="166">
        <v>2558</v>
      </c>
      <c r="E10" s="166">
        <v>1</v>
      </c>
      <c r="F10" s="166">
        <v>6</v>
      </c>
      <c r="G10" s="166" t="s">
        <v>199</v>
      </c>
      <c r="H10" s="168">
        <v>495.58</v>
      </c>
      <c r="I10" s="168">
        <v>2.46</v>
      </c>
      <c r="K10" s="168">
        <v>498.04</v>
      </c>
      <c r="L10" s="168">
        <v>0</v>
      </c>
      <c r="M10" s="176" t="s">
        <v>681</v>
      </c>
      <c r="N10" s="177">
        <v>42088</v>
      </c>
      <c r="O10" s="178">
        <v>20792</v>
      </c>
      <c r="P10" s="180">
        <v>3968.97</v>
      </c>
      <c r="Q10" s="180"/>
      <c r="R10" s="180">
        <v>1500</v>
      </c>
      <c r="S10" s="180">
        <v>2468.9699999999998</v>
      </c>
    </row>
    <row r="11" spans="1:21">
      <c r="A11" s="166" t="s">
        <v>680</v>
      </c>
      <c r="B11" s="166">
        <v>3</v>
      </c>
      <c r="C11" s="167" t="s">
        <v>689</v>
      </c>
      <c r="D11" s="166">
        <v>2558</v>
      </c>
      <c r="E11" s="166">
        <v>1</v>
      </c>
      <c r="F11" s="166">
        <v>6</v>
      </c>
      <c r="G11" s="166" t="s">
        <v>199</v>
      </c>
      <c r="H11" s="168">
        <v>857.11</v>
      </c>
      <c r="I11" s="168">
        <v>31792.34</v>
      </c>
      <c r="J11" s="168">
        <v>32100</v>
      </c>
      <c r="K11" s="168">
        <v>549.45000000000005</v>
      </c>
      <c r="L11" s="168">
        <v>0</v>
      </c>
      <c r="M11" s="176" t="s">
        <v>681</v>
      </c>
      <c r="N11" s="177">
        <v>42097</v>
      </c>
      <c r="O11" s="178">
        <v>22178</v>
      </c>
      <c r="P11" s="180">
        <v>2468.9699999999998</v>
      </c>
      <c r="Q11" s="180">
        <v>1497</v>
      </c>
      <c r="R11" s="180"/>
      <c r="S11" s="180">
        <v>3965.97</v>
      </c>
    </row>
    <row r="12" spans="1:21">
      <c r="A12" s="166" t="s">
        <v>680</v>
      </c>
      <c r="B12" s="166">
        <v>3</v>
      </c>
      <c r="C12" s="167" t="s">
        <v>690</v>
      </c>
      <c r="D12" s="166">
        <v>2558</v>
      </c>
      <c r="E12" s="166">
        <v>1</v>
      </c>
      <c r="F12" s="166">
        <v>6</v>
      </c>
      <c r="G12" s="166" t="s">
        <v>199</v>
      </c>
      <c r="H12" s="168">
        <v>1463.2</v>
      </c>
      <c r="I12" s="168">
        <v>142198.76</v>
      </c>
      <c r="J12" s="168">
        <v>130500</v>
      </c>
      <c r="K12" s="168">
        <v>13161.96</v>
      </c>
      <c r="L12" s="168">
        <v>340.91</v>
      </c>
      <c r="M12" s="176" t="s">
        <v>681</v>
      </c>
      <c r="N12" s="177">
        <v>42097</v>
      </c>
      <c r="O12" s="178">
        <v>23265</v>
      </c>
      <c r="P12" s="180">
        <v>3965.97</v>
      </c>
      <c r="Q12" s="180"/>
      <c r="R12" s="180">
        <v>1200</v>
      </c>
      <c r="S12" s="180">
        <v>2765.97</v>
      </c>
    </row>
    <row r="13" spans="1:21">
      <c r="A13" s="166" t="s">
        <v>680</v>
      </c>
      <c r="B13" s="166">
        <v>3</v>
      </c>
      <c r="C13" s="167" t="s">
        <v>691</v>
      </c>
      <c r="D13" s="166">
        <v>2558</v>
      </c>
      <c r="E13" s="166">
        <v>1</v>
      </c>
      <c r="F13" s="166">
        <v>6</v>
      </c>
      <c r="G13" s="166" t="s">
        <v>199</v>
      </c>
      <c r="H13" s="168">
        <v>215344.45</v>
      </c>
      <c r="I13" s="168">
        <v>773182.42</v>
      </c>
      <c r="J13" s="168">
        <v>612000</v>
      </c>
      <c r="K13" s="168">
        <v>376526.87</v>
      </c>
      <c r="L13" s="168">
        <v>1.8</v>
      </c>
      <c r="M13" s="176" t="s">
        <v>681</v>
      </c>
      <c r="N13" s="177">
        <v>42104</v>
      </c>
      <c r="O13" s="178">
        <v>24542</v>
      </c>
      <c r="P13" s="180">
        <v>2765.97</v>
      </c>
      <c r="Q13" s="180">
        <v>7548</v>
      </c>
      <c r="R13" s="180"/>
      <c r="S13" s="180">
        <v>10313.969999999999</v>
      </c>
    </row>
    <row r="14" spans="1:21">
      <c r="A14" s="166" t="s">
        <v>680</v>
      </c>
      <c r="B14" s="166">
        <v>3</v>
      </c>
      <c r="C14" s="167" t="s">
        <v>692</v>
      </c>
      <c r="D14" s="166">
        <v>2558</v>
      </c>
      <c r="E14" s="166">
        <v>1</v>
      </c>
      <c r="F14" s="166">
        <v>6</v>
      </c>
      <c r="G14" s="166" t="s">
        <v>199</v>
      </c>
      <c r="H14" s="168">
        <v>573.54999999999995</v>
      </c>
      <c r="I14" s="168">
        <v>144462.15</v>
      </c>
      <c r="J14" s="168">
        <v>144600</v>
      </c>
      <c r="K14" s="168">
        <v>435.7</v>
      </c>
      <c r="L14" s="168">
        <v>265.54000000000002</v>
      </c>
      <c r="M14" s="176" t="s">
        <v>681</v>
      </c>
      <c r="N14" s="177">
        <v>42104</v>
      </c>
      <c r="O14" s="178">
        <v>25596</v>
      </c>
      <c r="P14" s="180">
        <v>10313.969999999999</v>
      </c>
      <c r="Q14" s="180"/>
      <c r="R14" s="180">
        <v>5000</v>
      </c>
      <c r="S14" s="180">
        <v>5313.97</v>
      </c>
    </row>
    <row r="15" spans="1:21">
      <c r="A15" s="166" t="s">
        <v>680</v>
      </c>
      <c r="B15" s="166">
        <v>3</v>
      </c>
      <c r="C15" s="167" t="s">
        <v>693</v>
      </c>
      <c r="D15" s="166">
        <v>2558</v>
      </c>
      <c r="E15" s="166">
        <v>1</v>
      </c>
      <c r="F15" s="166">
        <v>6</v>
      </c>
      <c r="G15" s="166" t="s">
        <v>199</v>
      </c>
      <c r="H15" s="168">
        <v>556.27</v>
      </c>
      <c r="I15" s="168">
        <v>114595.78</v>
      </c>
      <c r="J15" s="168">
        <v>112500</v>
      </c>
      <c r="K15" s="168">
        <v>2652.05</v>
      </c>
      <c r="L15" s="168">
        <v>7.25</v>
      </c>
      <c r="M15" s="176" t="s">
        <v>681</v>
      </c>
      <c r="N15" s="177">
        <v>42118</v>
      </c>
      <c r="O15" s="178">
        <v>27032</v>
      </c>
      <c r="P15" s="180">
        <v>5313.97</v>
      </c>
      <c r="Q15" s="180">
        <v>7144</v>
      </c>
      <c r="R15" s="180"/>
      <c r="S15" s="180">
        <v>12457.97</v>
      </c>
    </row>
    <row r="16" spans="1:21">
      <c r="A16" s="166" t="s">
        <v>680</v>
      </c>
      <c r="B16" s="166">
        <v>3</v>
      </c>
      <c r="C16" s="167" t="s">
        <v>694</v>
      </c>
      <c r="D16" s="166">
        <v>2558</v>
      </c>
      <c r="E16" s="166">
        <v>1</v>
      </c>
      <c r="F16" s="166">
        <v>6</v>
      </c>
      <c r="G16" s="166" t="s">
        <v>199</v>
      </c>
      <c r="H16" s="168">
        <v>2256.52</v>
      </c>
      <c r="I16" s="168">
        <v>163379.07</v>
      </c>
      <c r="J16" s="168">
        <v>135000</v>
      </c>
      <c r="K16" s="168">
        <v>30635.59</v>
      </c>
      <c r="L16" s="168">
        <v>167.91</v>
      </c>
      <c r="M16" s="176" t="s">
        <v>681</v>
      </c>
      <c r="N16" s="177">
        <v>42118</v>
      </c>
      <c r="O16" s="178">
        <v>28050</v>
      </c>
      <c r="P16" s="180">
        <v>12457.97</v>
      </c>
      <c r="Q16" s="180"/>
      <c r="R16" s="180">
        <v>8500</v>
      </c>
      <c r="S16" s="180">
        <v>3957.97</v>
      </c>
    </row>
    <row r="17" spans="1:21">
      <c r="A17" s="166" t="s">
        <v>680</v>
      </c>
      <c r="B17" s="166">
        <v>3</v>
      </c>
      <c r="C17" s="167" t="s">
        <v>695</v>
      </c>
      <c r="D17" s="166">
        <v>2558</v>
      </c>
      <c r="E17" s="166">
        <v>1</v>
      </c>
      <c r="F17" s="166">
        <v>6</v>
      </c>
      <c r="G17" s="166" t="s">
        <v>199</v>
      </c>
      <c r="H17" s="168">
        <v>311.49</v>
      </c>
      <c r="I17" s="168">
        <v>1.54</v>
      </c>
      <c r="K17" s="168">
        <v>313.02999999999997</v>
      </c>
      <c r="L17" s="168">
        <v>181.01</v>
      </c>
      <c r="M17" s="176" t="s">
        <v>681</v>
      </c>
      <c r="N17" s="177">
        <v>42131</v>
      </c>
      <c r="O17" s="178">
        <v>29456</v>
      </c>
      <c r="P17" s="180">
        <v>3957.97</v>
      </c>
      <c r="Q17" s="180">
        <v>6535</v>
      </c>
      <c r="R17" s="180"/>
      <c r="S17" s="180">
        <v>10492.97</v>
      </c>
    </row>
    <row r="18" spans="1:21">
      <c r="A18" s="166" t="s">
        <v>680</v>
      </c>
      <c r="B18" s="166">
        <v>3</v>
      </c>
      <c r="C18" s="167" t="s">
        <v>696</v>
      </c>
      <c r="D18" s="166">
        <v>2558</v>
      </c>
      <c r="E18" s="166">
        <v>1</v>
      </c>
      <c r="F18" s="166">
        <v>6</v>
      </c>
      <c r="G18" s="166" t="s">
        <v>199</v>
      </c>
      <c r="H18" s="168">
        <v>484.13</v>
      </c>
      <c r="I18" s="168">
        <v>2.4</v>
      </c>
      <c r="K18" s="168">
        <v>486.53</v>
      </c>
      <c r="L18" s="168">
        <v>0</v>
      </c>
      <c r="M18" s="176" t="s">
        <v>681</v>
      </c>
      <c r="N18" s="177">
        <v>42131</v>
      </c>
      <c r="O18" s="178">
        <v>30599</v>
      </c>
      <c r="P18" s="180">
        <v>10492.97</v>
      </c>
      <c r="Q18" s="180"/>
      <c r="R18" s="180">
        <v>7000</v>
      </c>
      <c r="S18" s="180">
        <v>3492.97</v>
      </c>
    </row>
    <row r="19" spans="1:21">
      <c r="A19" s="166" t="s">
        <v>680</v>
      </c>
      <c r="B19" s="166">
        <v>3</v>
      </c>
      <c r="C19" s="167" t="s">
        <v>697</v>
      </c>
      <c r="D19" s="166">
        <v>2558</v>
      </c>
      <c r="E19" s="166">
        <v>1</v>
      </c>
      <c r="F19" s="166">
        <v>6</v>
      </c>
      <c r="G19" s="166" t="s">
        <v>199</v>
      </c>
      <c r="H19" s="168">
        <v>802.29</v>
      </c>
      <c r="I19" s="168">
        <v>3.98</v>
      </c>
      <c r="K19" s="168">
        <v>806.27</v>
      </c>
      <c r="L19" s="168">
        <v>0</v>
      </c>
      <c r="M19" s="176" t="s">
        <v>681</v>
      </c>
      <c r="N19" s="177">
        <v>42139</v>
      </c>
      <c r="O19" s="178">
        <v>31862</v>
      </c>
      <c r="P19" s="180">
        <v>3492.97</v>
      </c>
      <c r="Q19" s="180">
        <v>7124</v>
      </c>
      <c r="R19" s="180"/>
      <c r="S19" s="180">
        <v>10616.97</v>
      </c>
    </row>
    <row r="20" spans="1:21">
      <c r="A20" s="166" t="s">
        <v>680</v>
      </c>
      <c r="B20" s="166">
        <v>3</v>
      </c>
      <c r="C20" s="167" t="s">
        <v>698</v>
      </c>
      <c r="D20" s="166">
        <v>2558</v>
      </c>
      <c r="E20" s="166">
        <v>1</v>
      </c>
      <c r="F20" s="166">
        <v>6</v>
      </c>
      <c r="G20" s="166" t="s">
        <v>199</v>
      </c>
      <c r="H20" s="168">
        <v>1807.68</v>
      </c>
      <c r="I20" s="168">
        <v>142620.09</v>
      </c>
      <c r="J20" s="168">
        <v>143100</v>
      </c>
      <c r="K20" s="168">
        <v>1327.77</v>
      </c>
      <c r="L20" s="168">
        <v>5.32</v>
      </c>
      <c r="M20" s="176" t="s">
        <v>681</v>
      </c>
      <c r="N20" s="177">
        <v>42139</v>
      </c>
      <c r="O20" s="178">
        <v>32832</v>
      </c>
      <c r="P20" s="180">
        <v>10616.97</v>
      </c>
      <c r="Q20" s="180"/>
      <c r="R20" s="180">
        <v>6000</v>
      </c>
      <c r="S20" s="180">
        <v>4616.97</v>
      </c>
    </row>
    <row r="21" spans="1:21">
      <c r="A21" s="166" t="s">
        <v>680</v>
      </c>
      <c r="B21" s="166">
        <v>3</v>
      </c>
      <c r="C21" s="167" t="s">
        <v>699</v>
      </c>
      <c r="D21" s="166">
        <v>2558</v>
      </c>
      <c r="E21" s="166">
        <v>1</v>
      </c>
      <c r="F21" s="166">
        <v>6</v>
      </c>
      <c r="G21" s="166" t="s">
        <v>199</v>
      </c>
      <c r="H21" s="168">
        <v>290625.46000000002</v>
      </c>
      <c r="I21" s="168">
        <v>89532.24</v>
      </c>
      <c r="K21" s="168">
        <v>380157.7</v>
      </c>
      <c r="L21" s="168">
        <v>0</v>
      </c>
      <c r="M21" s="176" t="s">
        <v>681</v>
      </c>
      <c r="N21" s="177">
        <v>42149</v>
      </c>
      <c r="O21" s="178">
        <v>34237</v>
      </c>
      <c r="P21" s="180">
        <v>4616.97</v>
      </c>
      <c r="Q21" s="180">
        <v>7601</v>
      </c>
      <c r="R21" s="180"/>
      <c r="S21" s="180">
        <v>12217.97</v>
      </c>
    </row>
    <row r="22" spans="1:21">
      <c r="A22" s="166" t="s">
        <v>680</v>
      </c>
      <c r="B22" s="166">
        <v>3</v>
      </c>
      <c r="C22" s="167" t="s">
        <v>700</v>
      </c>
      <c r="D22" s="166">
        <v>2558</v>
      </c>
      <c r="E22" s="166">
        <v>1</v>
      </c>
      <c r="F22" s="166">
        <v>6</v>
      </c>
      <c r="G22" s="166" t="s">
        <v>199</v>
      </c>
      <c r="H22" s="168">
        <v>203.03</v>
      </c>
      <c r="I22" s="168">
        <v>1.01</v>
      </c>
      <c r="K22" s="168">
        <v>204.04</v>
      </c>
      <c r="L22" s="168">
        <v>0</v>
      </c>
      <c r="M22" s="176" t="s">
        <v>681</v>
      </c>
      <c r="N22" s="177">
        <v>42149</v>
      </c>
      <c r="O22" s="178">
        <v>35313</v>
      </c>
      <c r="P22" s="180">
        <v>12217.97</v>
      </c>
      <c r="Q22" s="180"/>
      <c r="R22" s="180">
        <v>6000</v>
      </c>
      <c r="S22" s="180">
        <v>6217.97</v>
      </c>
    </row>
    <row r="23" spans="1:21">
      <c r="A23" s="166" t="s">
        <v>680</v>
      </c>
      <c r="B23" s="166">
        <v>3</v>
      </c>
      <c r="C23" s="167" t="s">
        <v>701</v>
      </c>
      <c r="D23" s="166">
        <v>2558</v>
      </c>
      <c r="E23" s="166">
        <v>1</v>
      </c>
      <c r="F23" s="166">
        <v>6</v>
      </c>
      <c r="G23" s="166" t="s">
        <v>199</v>
      </c>
      <c r="H23" s="168">
        <v>43063.519999999997</v>
      </c>
      <c r="I23" s="168">
        <v>111903.99</v>
      </c>
      <c r="J23" s="168">
        <v>110000</v>
      </c>
      <c r="K23" s="168">
        <v>44967.51</v>
      </c>
      <c r="L23" s="168">
        <v>245.91</v>
      </c>
      <c r="M23" s="176" t="s">
        <v>681</v>
      </c>
      <c r="N23" s="177">
        <v>42160</v>
      </c>
      <c r="O23" s="178">
        <v>36622</v>
      </c>
      <c r="P23" s="180">
        <v>6217.97</v>
      </c>
      <c r="Q23" s="180">
        <v>6923</v>
      </c>
      <c r="R23" s="180"/>
      <c r="S23" s="180">
        <v>13140.97</v>
      </c>
    </row>
    <row r="24" spans="1:21">
      <c r="A24" s="166" t="s">
        <v>680</v>
      </c>
      <c r="B24" s="166">
        <v>3</v>
      </c>
      <c r="C24" s="167" t="s">
        <v>702</v>
      </c>
      <c r="D24" s="166">
        <v>2558</v>
      </c>
      <c r="E24" s="166">
        <v>1</v>
      </c>
      <c r="F24" s="166">
        <v>6</v>
      </c>
      <c r="G24" s="166" t="s">
        <v>199</v>
      </c>
      <c r="H24" s="168">
        <v>156.69999999999999</v>
      </c>
      <c r="I24" s="168">
        <v>0.78</v>
      </c>
      <c r="K24" s="168">
        <v>157.47999999999999</v>
      </c>
      <c r="L24" s="168">
        <v>0</v>
      </c>
      <c r="M24" s="176" t="s">
        <v>681</v>
      </c>
      <c r="N24" s="177">
        <v>42160</v>
      </c>
      <c r="O24" s="178">
        <v>37565</v>
      </c>
      <c r="P24" s="180">
        <v>13140.97</v>
      </c>
      <c r="Q24" s="180"/>
      <c r="R24" s="180">
        <v>7000</v>
      </c>
      <c r="S24" s="180">
        <v>6140.97</v>
      </c>
    </row>
    <row r="25" spans="1:21">
      <c r="A25" s="166" t="s">
        <v>680</v>
      </c>
      <c r="B25" s="166">
        <v>3</v>
      </c>
      <c r="C25" s="167" t="s">
        <v>703</v>
      </c>
      <c r="D25" s="166">
        <v>2558</v>
      </c>
      <c r="E25" s="166">
        <v>1</v>
      </c>
      <c r="F25" s="166">
        <v>6</v>
      </c>
      <c r="G25" s="166" t="s">
        <v>199</v>
      </c>
      <c r="H25" s="168">
        <v>662.12</v>
      </c>
      <c r="I25" s="168">
        <v>3.28</v>
      </c>
      <c r="K25" s="168">
        <v>665.4</v>
      </c>
      <c r="L25" s="168">
        <v>0</v>
      </c>
      <c r="M25" s="176" t="s">
        <v>681</v>
      </c>
      <c r="N25" s="177">
        <v>42170</v>
      </c>
      <c r="O25" s="178">
        <v>38921</v>
      </c>
      <c r="P25" s="180">
        <v>6140.97</v>
      </c>
      <c r="Q25" s="180">
        <v>6533</v>
      </c>
      <c r="R25" s="180"/>
      <c r="S25" s="180">
        <v>12673.97</v>
      </c>
    </row>
    <row r="26" spans="1:21">
      <c r="A26" s="166" t="s">
        <v>680</v>
      </c>
      <c r="B26" s="166">
        <v>3</v>
      </c>
      <c r="C26" s="167" t="s">
        <v>704</v>
      </c>
      <c r="D26" s="166">
        <v>2558</v>
      </c>
      <c r="E26" s="166">
        <v>1</v>
      </c>
      <c r="F26" s="166">
        <v>6</v>
      </c>
      <c r="G26" s="166" t="s">
        <v>199</v>
      </c>
      <c r="H26" s="168">
        <v>78616.41</v>
      </c>
      <c r="I26" s="168">
        <v>138467.64000000001</v>
      </c>
      <c r="J26" s="168">
        <v>186800</v>
      </c>
      <c r="K26" s="168">
        <v>30284.05</v>
      </c>
      <c r="L26" s="168">
        <v>180.25</v>
      </c>
      <c r="M26" s="176" t="s">
        <v>681</v>
      </c>
      <c r="N26" s="177">
        <v>42170</v>
      </c>
      <c r="O26" s="178">
        <v>39953</v>
      </c>
      <c r="P26" s="180">
        <v>12673.97</v>
      </c>
      <c r="Q26" s="180"/>
      <c r="R26" s="180">
        <v>6500</v>
      </c>
      <c r="S26" s="180">
        <v>6173.97</v>
      </c>
    </row>
    <row r="27" spans="1:21">
      <c r="A27" s="166" t="s">
        <v>680</v>
      </c>
      <c r="B27" s="166">
        <v>3</v>
      </c>
      <c r="C27" s="167" t="s">
        <v>705</v>
      </c>
      <c r="D27" s="166">
        <v>2558</v>
      </c>
      <c r="E27" s="166">
        <v>1</v>
      </c>
      <c r="F27" s="166">
        <v>6</v>
      </c>
      <c r="G27" s="166" t="s">
        <v>199</v>
      </c>
      <c r="H27" s="168">
        <v>1020.67</v>
      </c>
      <c r="I27" s="168">
        <v>0.81</v>
      </c>
      <c r="J27" s="168">
        <v>1021.48</v>
      </c>
      <c r="K27" s="168">
        <v>0</v>
      </c>
      <c r="L27" s="168">
        <v>0</v>
      </c>
      <c r="M27" s="176" t="s">
        <v>681</v>
      </c>
      <c r="N27" s="177">
        <v>42180</v>
      </c>
      <c r="O27" s="178">
        <v>41329</v>
      </c>
      <c r="P27" s="180">
        <v>6173.97</v>
      </c>
      <c r="Q27" s="180">
        <v>6024</v>
      </c>
      <c r="R27" s="180"/>
      <c r="S27" s="180">
        <v>12197.97</v>
      </c>
    </row>
    <row r="28" spans="1:21">
      <c r="A28" s="166" t="s">
        <v>680</v>
      </c>
      <c r="B28" s="166">
        <v>3</v>
      </c>
      <c r="C28" s="167" t="s">
        <v>706</v>
      </c>
      <c r="D28" s="166">
        <v>2558</v>
      </c>
      <c r="E28" s="166">
        <v>1</v>
      </c>
      <c r="F28" s="166">
        <v>6</v>
      </c>
      <c r="G28" s="166" t="s">
        <v>199</v>
      </c>
      <c r="H28" s="168">
        <v>4240.8500000000004</v>
      </c>
      <c r="I28" s="168">
        <v>183158.24</v>
      </c>
      <c r="J28" s="168">
        <v>181500</v>
      </c>
      <c r="K28" s="168">
        <v>5899.09</v>
      </c>
      <c r="L28" s="168">
        <v>0</v>
      </c>
      <c r="M28" s="176" t="s">
        <v>681</v>
      </c>
      <c r="N28" s="177">
        <v>42180</v>
      </c>
      <c r="O28" s="178">
        <v>42236</v>
      </c>
      <c r="P28" s="180">
        <v>12197.97</v>
      </c>
      <c r="Q28" s="180"/>
      <c r="R28" s="180">
        <v>6000</v>
      </c>
      <c r="S28" s="180">
        <v>6197.97</v>
      </c>
    </row>
    <row r="29" spans="1:21">
      <c r="A29" s="166" t="s">
        <v>680</v>
      </c>
      <c r="B29" s="166">
        <v>3</v>
      </c>
      <c r="C29" s="167" t="s">
        <v>707</v>
      </c>
      <c r="D29" s="166">
        <v>2558</v>
      </c>
      <c r="E29" s="166">
        <v>1</v>
      </c>
      <c r="F29" s="166">
        <v>6</v>
      </c>
      <c r="G29" s="166" t="s">
        <v>199</v>
      </c>
      <c r="H29" s="168">
        <v>2256.71</v>
      </c>
      <c r="I29" s="168">
        <v>180098.06</v>
      </c>
      <c r="J29" s="168">
        <v>179000</v>
      </c>
      <c r="K29" s="168">
        <v>3354.77</v>
      </c>
      <c r="L29" s="168">
        <v>0</v>
      </c>
      <c r="M29" s="176" t="s">
        <v>681</v>
      </c>
      <c r="N29" s="177">
        <v>42185</v>
      </c>
      <c r="O29" s="178">
        <v>43199</v>
      </c>
      <c r="P29" s="180">
        <v>6197.97</v>
      </c>
      <c r="Q29" s="180">
        <v>21.37</v>
      </c>
      <c r="R29" s="180"/>
      <c r="S29" s="190">
        <v>6219.34</v>
      </c>
    </row>
    <row r="30" spans="1:21">
      <c r="A30" s="166" t="s">
        <v>680</v>
      </c>
      <c r="B30" s="166">
        <v>3</v>
      </c>
      <c r="C30" s="167" t="s">
        <v>708</v>
      </c>
      <c r="D30" s="166">
        <v>2558</v>
      </c>
      <c r="E30" s="166">
        <v>1</v>
      </c>
      <c r="F30" s="166">
        <v>6</v>
      </c>
      <c r="G30" s="166" t="s">
        <v>199</v>
      </c>
      <c r="H30" s="168">
        <v>16715.12</v>
      </c>
      <c r="I30" s="168">
        <v>197427.75</v>
      </c>
      <c r="J30" s="168">
        <v>204000</v>
      </c>
      <c r="K30" s="168">
        <v>10142.870000000001</v>
      </c>
      <c r="L30" s="168">
        <v>12.16</v>
      </c>
      <c r="M30" s="181" t="s">
        <v>682</v>
      </c>
      <c r="N30" s="182">
        <v>42010</v>
      </c>
      <c r="O30" s="183">
        <v>118</v>
      </c>
      <c r="P30" s="188">
        <v>58950.47</v>
      </c>
      <c r="Q30" s="184">
        <v>5647</v>
      </c>
      <c r="R30" s="184"/>
      <c r="S30" s="184">
        <v>64597.47</v>
      </c>
      <c r="T30" s="185">
        <f>SUM(Q30:Q58)</f>
        <v>277319.38</v>
      </c>
      <c r="U30" s="185">
        <f>SUM(R30:R58)</f>
        <v>205000</v>
      </c>
    </row>
    <row r="31" spans="1:21">
      <c r="A31" s="166" t="s">
        <v>680</v>
      </c>
      <c r="B31" s="166">
        <v>3</v>
      </c>
      <c r="C31" s="167" t="s">
        <v>709</v>
      </c>
      <c r="D31" s="166">
        <v>2558</v>
      </c>
      <c r="E31" s="166">
        <v>1</v>
      </c>
      <c r="F31" s="166">
        <v>6</v>
      </c>
      <c r="G31" s="166" t="s">
        <v>199</v>
      </c>
      <c r="H31" s="168">
        <v>1079</v>
      </c>
      <c r="I31" s="168">
        <v>17345.82</v>
      </c>
      <c r="J31" s="168">
        <v>16700</v>
      </c>
      <c r="K31" s="168">
        <v>1724.82</v>
      </c>
      <c r="L31" s="168">
        <v>0</v>
      </c>
      <c r="M31" s="181" t="s">
        <v>682</v>
      </c>
      <c r="N31" s="182">
        <v>42012</v>
      </c>
      <c r="O31" s="183">
        <v>2380</v>
      </c>
      <c r="P31" s="184">
        <v>64597.47</v>
      </c>
      <c r="Q31" s="184">
        <v>19152</v>
      </c>
      <c r="R31" s="184"/>
      <c r="S31" s="184">
        <v>83749.47</v>
      </c>
    </row>
    <row r="32" spans="1:21">
      <c r="A32" s="166" t="s">
        <v>680</v>
      </c>
      <c r="B32" s="166">
        <v>3</v>
      </c>
      <c r="C32" s="167" t="s">
        <v>710</v>
      </c>
      <c r="D32" s="166">
        <v>2558</v>
      </c>
      <c r="E32" s="166">
        <v>1</v>
      </c>
      <c r="F32" s="166">
        <v>6</v>
      </c>
      <c r="G32" s="166" t="s">
        <v>199</v>
      </c>
      <c r="H32" s="168">
        <v>57119.360000000001</v>
      </c>
      <c r="I32" s="168">
        <v>171937.63</v>
      </c>
      <c r="J32" s="168">
        <v>211000</v>
      </c>
      <c r="K32" s="168">
        <v>18056.990000000002</v>
      </c>
      <c r="L32" s="168">
        <v>106.55</v>
      </c>
      <c r="M32" s="181" t="s">
        <v>682</v>
      </c>
      <c r="N32" s="182">
        <v>42019</v>
      </c>
      <c r="O32" s="183">
        <v>2549</v>
      </c>
      <c r="P32" s="184">
        <v>83749.47</v>
      </c>
      <c r="Q32" s="184">
        <v>7833</v>
      </c>
      <c r="R32" s="184"/>
      <c r="S32" s="184">
        <v>91582.47</v>
      </c>
    </row>
    <row r="33" spans="1:19">
      <c r="A33" s="166" t="s">
        <v>680</v>
      </c>
      <c r="B33" s="166">
        <v>3</v>
      </c>
      <c r="C33" s="167" t="s">
        <v>711</v>
      </c>
      <c r="D33" s="166">
        <v>2558</v>
      </c>
      <c r="E33" s="166">
        <v>1</v>
      </c>
      <c r="F33" s="166">
        <v>6</v>
      </c>
      <c r="G33" s="166" t="s">
        <v>199</v>
      </c>
      <c r="H33" s="168">
        <v>6436.57</v>
      </c>
      <c r="I33" s="168">
        <v>62493.83</v>
      </c>
      <c r="J33" s="168">
        <v>67000</v>
      </c>
      <c r="K33" s="168">
        <v>1930.4</v>
      </c>
      <c r="L33" s="168">
        <v>0</v>
      </c>
      <c r="M33" s="181" t="s">
        <v>682</v>
      </c>
      <c r="N33" s="182">
        <v>42024</v>
      </c>
      <c r="O33" s="183">
        <v>4890</v>
      </c>
      <c r="P33" s="184">
        <v>91582.47</v>
      </c>
      <c r="Q33" s="184"/>
      <c r="R33" s="184">
        <v>40000</v>
      </c>
      <c r="S33" s="184">
        <v>51582.47</v>
      </c>
    </row>
    <row r="34" spans="1:19">
      <c r="A34" s="166" t="s">
        <v>680</v>
      </c>
      <c r="B34" s="166">
        <v>3</v>
      </c>
      <c r="C34" s="167" t="s">
        <v>712</v>
      </c>
      <c r="D34" s="166">
        <v>2558</v>
      </c>
      <c r="E34" s="166">
        <v>1</v>
      </c>
      <c r="F34" s="166">
        <v>6</v>
      </c>
      <c r="G34" s="166" t="s">
        <v>199</v>
      </c>
      <c r="H34" s="168">
        <v>53591.87</v>
      </c>
      <c r="I34" s="168">
        <v>96109.94</v>
      </c>
      <c r="J34" s="168">
        <v>100000</v>
      </c>
      <c r="K34" s="168">
        <v>49701.81</v>
      </c>
      <c r="L34" s="168">
        <v>28.96</v>
      </c>
      <c r="M34" s="181" t="s">
        <v>682</v>
      </c>
      <c r="N34" s="182">
        <v>42030</v>
      </c>
      <c r="O34" s="183">
        <v>5015</v>
      </c>
      <c r="P34" s="184">
        <v>51582.47</v>
      </c>
      <c r="Q34" s="184">
        <v>3283</v>
      </c>
      <c r="R34" s="184"/>
      <c r="S34" s="184">
        <v>54865.47</v>
      </c>
    </row>
    <row r="35" spans="1:19">
      <c r="A35" s="166" t="s">
        <v>680</v>
      </c>
      <c r="B35" s="166">
        <v>3</v>
      </c>
      <c r="C35" s="167" t="s">
        <v>713</v>
      </c>
      <c r="D35" s="166">
        <v>2558</v>
      </c>
      <c r="E35" s="166">
        <v>1</v>
      </c>
      <c r="F35" s="166">
        <v>6</v>
      </c>
      <c r="G35" s="166" t="s">
        <v>199</v>
      </c>
      <c r="H35" s="168">
        <v>372.43</v>
      </c>
      <c r="I35" s="168">
        <v>1.85</v>
      </c>
      <c r="K35" s="168">
        <v>374.28</v>
      </c>
      <c r="L35" s="168">
        <v>0</v>
      </c>
      <c r="M35" s="181" t="s">
        <v>682</v>
      </c>
      <c r="N35" s="182">
        <v>42040</v>
      </c>
      <c r="O35" s="183">
        <v>7439</v>
      </c>
      <c r="P35" s="184">
        <v>54865.47</v>
      </c>
      <c r="Q35" s="184">
        <v>4724</v>
      </c>
      <c r="R35" s="184"/>
      <c r="S35" s="184">
        <v>59589.47</v>
      </c>
    </row>
    <row r="36" spans="1:19">
      <c r="A36" s="166" t="s">
        <v>680</v>
      </c>
      <c r="B36" s="166">
        <v>3</v>
      </c>
      <c r="C36" s="167" t="s">
        <v>714</v>
      </c>
      <c r="D36" s="166">
        <v>2558</v>
      </c>
      <c r="E36" s="166">
        <v>1</v>
      </c>
      <c r="F36" s="166">
        <v>6</v>
      </c>
      <c r="G36" s="166" t="s">
        <v>199</v>
      </c>
      <c r="H36" s="168">
        <v>622.6</v>
      </c>
      <c r="I36" s="168">
        <v>60636.51</v>
      </c>
      <c r="J36" s="168">
        <v>61259.11</v>
      </c>
      <c r="K36" s="168">
        <v>0</v>
      </c>
      <c r="L36" s="168">
        <v>0</v>
      </c>
      <c r="M36" s="181" t="s">
        <v>682</v>
      </c>
      <c r="N36" s="182">
        <v>42044</v>
      </c>
      <c r="O36" s="183">
        <v>9714</v>
      </c>
      <c r="P36" s="184">
        <v>59589.47</v>
      </c>
      <c r="Q36" s="184"/>
      <c r="R36" s="184">
        <v>30000</v>
      </c>
      <c r="S36" s="184">
        <v>29589.47</v>
      </c>
    </row>
    <row r="37" spans="1:19">
      <c r="A37" s="166" t="s">
        <v>680</v>
      </c>
      <c r="B37" s="166">
        <v>3</v>
      </c>
      <c r="C37" s="167" t="s">
        <v>715</v>
      </c>
      <c r="D37" s="166">
        <v>2558</v>
      </c>
      <c r="E37" s="166">
        <v>1</v>
      </c>
      <c r="F37" s="166">
        <v>6</v>
      </c>
      <c r="G37" s="166" t="s">
        <v>199</v>
      </c>
      <c r="H37" s="168">
        <v>7615.68</v>
      </c>
      <c r="I37" s="168">
        <v>16633.5</v>
      </c>
      <c r="J37" s="168">
        <v>24100</v>
      </c>
      <c r="K37" s="168">
        <v>149.18</v>
      </c>
      <c r="L37" s="168">
        <v>0</v>
      </c>
      <c r="M37" s="181" t="s">
        <v>682</v>
      </c>
      <c r="N37" s="182">
        <v>42045</v>
      </c>
      <c r="O37" s="183">
        <v>9730</v>
      </c>
      <c r="P37" s="184">
        <v>29589.47</v>
      </c>
      <c r="Q37" s="184">
        <v>18978</v>
      </c>
      <c r="R37" s="184"/>
      <c r="S37" s="184">
        <v>48567.47</v>
      </c>
    </row>
    <row r="38" spans="1:19">
      <c r="A38" s="166" t="s">
        <v>680</v>
      </c>
      <c r="B38" s="166">
        <v>3</v>
      </c>
      <c r="C38" s="167" t="s">
        <v>716</v>
      </c>
      <c r="D38" s="166">
        <v>2558</v>
      </c>
      <c r="E38" s="166">
        <v>1</v>
      </c>
      <c r="F38" s="166">
        <v>6</v>
      </c>
      <c r="G38" s="166" t="s">
        <v>199</v>
      </c>
      <c r="H38" s="168">
        <v>2115.98</v>
      </c>
      <c r="I38" s="168">
        <v>112165.54</v>
      </c>
      <c r="J38" s="168">
        <v>109500</v>
      </c>
      <c r="K38" s="168">
        <v>4781.5200000000004</v>
      </c>
      <c r="L38" s="168">
        <v>3.76</v>
      </c>
      <c r="M38" s="181" t="s">
        <v>682</v>
      </c>
      <c r="N38" s="182">
        <v>42051</v>
      </c>
      <c r="O38" s="183">
        <v>9899</v>
      </c>
      <c r="P38" s="184">
        <v>48567.47</v>
      </c>
      <c r="Q38" s="184">
        <v>8555</v>
      </c>
      <c r="R38" s="184"/>
      <c r="S38" s="184">
        <v>57122.47</v>
      </c>
    </row>
    <row r="39" spans="1:19">
      <c r="A39" s="166" t="s">
        <v>680</v>
      </c>
      <c r="B39" s="166">
        <v>3</v>
      </c>
      <c r="C39" s="167" t="s">
        <v>717</v>
      </c>
      <c r="D39" s="166">
        <v>2558</v>
      </c>
      <c r="E39" s="166">
        <v>1</v>
      </c>
      <c r="F39" s="166">
        <v>6</v>
      </c>
      <c r="G39" s="166" t="s">
        <v>199</v>
      </c>
      <c r="H39" s="168">
        <v>65694.259999999995</v>
      </c>
      <c r="I39" s="168">
        <v>1056413.31</v>
      </c>
      <c r="J39" s="168">
        <v>915000</v>
      </c>
      <c r="K39" s="168">
        <v>207107.57</v>
      </c>
      <c r="L39" s="168">
        <v>59.21</v>
      </c>
      <c r="M39" s="181" t="s">
        <v>682</v>
      </c>
      <c r="N39" s="182">
        <v>42060</v>
      </c>
      <c r="O39" s="183">
        <v>12310</v>
      </c>
      <c r="P39" s="184">
        <v>57122.47</v>
      </c>
      <c r="Q39" s="184">
        <v>8219</v>
      </c>
      <c r="R39" s="184"/>
      <c r="S39" s="184">
        <v>65341.47</v>
      </c>
    </row>
    <row r="40" spans="1:19">
      <c r="A40" s="166" t="s">
        <v>680</v>
      </c>
      <c r="B40" s="166">
        <v>3</v>
      </c>
      <c r="C40" s="167" t="s">
        <v>718</v>
      </c>
      <c r="D40" s="166">
        <v>2558</v>
      </c>
      <c r="E40" s="166">
        <v>1</v>
      </c>
      <c r="F40" s="166">
        <v>6</v>
      </c>
      <c r="G40" s="166" t="s">
        <v>199</v>
      </c>
      <c r="H40" s="168">
        <v>1562.49</v>
      </c>
      <c r="I40" s="168">
        <v>27079.61</v>
      </c>
      <c r="J40" s="168">
        <v>10000</v>
      </c>
      <c r="K40" s="168">
        <v>18642.099999999999</v>
      </c>
      <c r="L40" s="168">
        <v>0</v>
      </c>
      <c r="M40" s="181" t="s">
        <v>682</v>
      </c>
      <c r="N40" s="182">
        <v>42061</v>
      </c>
      <c r="O40" s="183">
        <v>14533</v>
      </c>
      <c r="P40" s="184">
        <v>65341.47</v>
      </c>
      <c r="Q40" s="184"/>
      <c r="R40" s="184">
        <v>30000</v>
      </c>
      <c r="S40" s="184">
        <v>35341.47</v>
      </c>
    </row>
    <row r="41" spans="1:19">
      <c r="A41" s="166" t="s">
        <v>680</v>
      </c>
      <c r="B41" s="166">
        <v>3</v>
      </c>
      <c r="C41" s="167" t="s">
        <v>719</v>
      </c>
      <c r="D41" s="166">
        <v>2558</v>
      </c>
      <c r="E41" s="166">
        <v>1</v>
      </c>
      <c r="F41" s="166">
        <v>6</v>
      </c>
      <c r="G41" s="166" t="s">
        <v>199</v>
      </c>
      <c r="H41" s="168">
        <v>12899.38</v>
      </c>
      <c r="I41" s="168">
        <v>566729.39</v>
      </c>
      <c r="J41" s="168">
        <v>284200</v>
      </c>
      <c r="K41" s="168">
        <v>295428.77</v>
      </c>
      <c r="L41" s="168">
        <v>512.14</v>
      </c>
      <c r="M41" s="181" t="s">
        <v>682</v>
      </c>
      <c r="N41" s="182">
        <v>42062</v>
      </c>
      <c r="O41" s="183">
        <v>14586</v>
      </c>
      <c r="P41" s="184">
        <v>35341.47</v>
      </c>
      <c r="Q41" s="184"/>
      <c r="R41" s="184">
        <v>20000</v>
      </c>
      <c r="S41" s="184">
        <v>15341.47</v>
      </c>
    </row>
    <row r="42" spans="1:19">
      <c r="A42" s="166" t="s">
        <v>680</v>
      </c>
      <c r="B42" s="166">
        <v>3</v>
      </c>
      <c r="C42" s="167" t="s">
        <v>720</v>
      </c>
      <c r="D42" s="166">
        <v>2558</v>
      </c>
      <c r="E42" s="166">
        <v>1</v>
      </c>
      <c r="F42" s="166">
        <v>6</v>
      </c>
      <c r="G42" s="166" t="s">
        <v>199</v>
      </c>
      <c r="H42" s="168">
        <v>2138.42</v>
      </c>
      <c r="I42" s="168">
        <v>37236.53</v>
      </c>
      <c r="J42" s="168">
        <v>36700</v>
      </c>
      <c r="K42" s="168">
        <v>2674.95</v>
      </c>
      <c r="L42" s="168">
        <v>28.1</v>
      </c>
      <c r="M42" s="181" t="s">
        <v>682</v>
      </c>
      <c r="N42" s="182">
        <v>42068</v>
      </c>
      <c r="O42" s="183">
        <v>14663</v>
      </c>
      <c r="P42" s="184">
        <v>15341.47</v>
      </c>
      <c r="Q42" s="184">
        <v>7083</v>
      </c>
      <c r="R42" s="184"/>
      <c r="S42" s="184">
        <v>22424.47</v>
      </c>
    </row>
    <row r="43" spans="1:19">
      <c r="A43" s="166" t="s">
        <v>680</v>
      </c>
      <c r="B43" s="166">
        <v>3</v>
      </c>
      <c r="C43" s="167" t="s">
        <v>721</v>
      </c>
      <c r="D43" s="166">
        <v>2558</v>
      </c>
      <c r="E43" s="166">
        <v>1</v>
      </c>
      <c r="F43" s="166">
        <v>6</v>
      </c>
      <c r="G43" s="166" t="s">
        <v>199</v>
      </c>
      <c r="H43" s="168">
        <v>38901.54</v>
      </c>
      <c r="I43" s="168">
        <v>204378.82</v>
      </c>
      <c r="J43" s="168">
        <v>203000</v>
      </c>
      <c r="K43" s="168">
        <v>40280.36</v>
      </c>
      <c r="L43" s="168">
        <v>27.47</v>
      </c>
      <c r="M43" s="181" t="s">
        <v>682</v>
      </c>
      <c r="N43" s="182">
        <v>42073</v>
      </c>
      <c r="O43" s="183">
        <v>16957</v>
      </c>
      <c r="P43" s="184">
        <v>22424.47</v>
      </c>
      <c r="Q43" s="184">
        <v>18282</v>
      </c>
      <c r="R43" s="184"/>
      <c r="S43" s="184">
        <v>40706.47</v>
      </c>
    </row>
    <row r="44" spans="1:19">
      <c r="A44" s="166" t="s">
        <v>680</v>
      </c>
      <c r="B44" s="166">
        <v>3</v>
      </c>
      <c r="C44" s="167" t="s">
        <v>722</v>
      </c>
      <c r="D44" s="166">
        <v>2558</v>
      </c>
      <c r="E44" s="166">
        <v>1</v>
      </c>
      <c r="F44" s="166">
        <v>6</v>
      </c>
      <c r="G44" s="166" t="s">
        <v>199</v>
      </c>
      <c r="H44" s="168">
        <v>2482.83</v>
      </c>
      <c r="I44" s="168">
        <v>60698.26</v>
      </c>
      <c r="J44" s="168">
        <v>63181.09</v>
      </c>
      <c r="K44" s="168">
        <v>0</v>
      </c>
      <c r="L44" s="168">
        <v>0</v>
      </c>
      <c r="M44" s="181" t="s">
        <v>682</v>
      </c>
      <c r="N44" s="182">
        <v>42079</v>
      </c>
      <c r="O44" s="183">
        <v>17117</v>
      </c>
      <c r="P44" s="184">
        <v>40706.47</v>
      </c>
      <c r="Q44" s="184">
        <v>5240</v>
      </c>
      <c r="R44" s="184"/>
      <c r="S44" s="184">
        <v>45946.47</v>
      </c>
    </row>
    <row r="45" spans="1:19">
      <c r="A45" s="166" t="s">
        <v>680</v>
      </c>
      <c r="B45" s="166">
        <v>3</v>
      </c>
      <c r="C45" s="167" t="s">
        <v>723</v>
      </c>
      <c r="D45" s="166">
        <v>2558</v>
      </c>
      <c r="E45" s="166">
        <v>1</v>
      </c>
      <c r="F45" s="166">
        <v>6</v>
      </c>
      <c r="G45" s="166" t="s">
        <v>199</v>
      </c>
      <c r="H45" s="168">
        <v>385.15</v>
      </c>
      <c r="I45" s="168">
        <v>1.91</v>
      </c>
      <c r="K45" s="168">
        <v>387.06</v>
      </c>
      <c r="L45" s="168">
        <v>0</v>
      </c>
      <c r="M45" s="181" t="s">
        <v>682</v>
      </c>
      <c r="N45" s="182">
        <v>42083</v>
      </c>
      <c r="O45" s="183">
        <v>19285</v>
      </c>
      <c r="P45" s="184">
        <v>45946.47</v>
      </c>
      <c r="Q45" s="184"/>
      <c r="R45" s="184">
        <v>20000</v>
      </c>
      <c r="S45" s="184">
        <v>25946.47</v>
      </c>
    </row>
    <row r="46" spans="1:19">
      <c r="A46" s="166" t="s">
        <v>680</v>
      </c>
      <c r="B46" s="166">
        <v>3</v>
      </c>
      <c r="C46" s="167" t="s">
        <v>724</v>
      </c>
      <c r="D46" s="166">
        <v>2558</v>
      </c>
      <c r="E46" s="166">
        <v>1</v>
      </c>
      <c r="F46" s="166">
        <v>6</v>
      </c>
      <c r="G46" s="166" t="s">
        <v>199</v>
      </c>
      <c r="H46" s="168">
        <v>238987.4</v>
      </c>
      <c r="I46" s="168">
        <v>732078.04</v>
      </c>
      <c r="J46" s="168">
        <v>960000</v>
      </c>
      <c r="K46" s="168">
        <v>11065.44</v>
      </c>
      <c r="L46" s="168">
        <v>686.92</v>
      </c>
      <c r="M46" s="181" t="s">
        <v>682</v>
      </c>
      <c r="N46" s="182">
        <v>42088</v>
      </c>
      <c r="O46" s="183">
        <v>19392</v>
      </c>
      <c r="P46" s="184">
        <v>25946.47</v>
      </c>
      <c r="Q46" s="184">
        <v>6638</v>
      </c>
      <c r="R46" s="184"/>
      <c r="S46" s="184">
        <v>32584.47</v>
      </c>
    </row>
    <row r="47" spans="1:19">
      <c r="A47" s="166" t="s">
        <v>680</v>
      </c>
      <c r="B47" s="166">
        <v>3</v>
      </c>
      <c r="C47" s="167" t="s">
        <v>725</v>
      </c>
      <c r="D47" s="166">
        <v>2558</v>
      </c>
      <c r="E47" s="166">
        <v>1</v>
      </c>
      <c r="F47" s="166">
        <v>6</v>
      </c>
      <c r="G47" s="166" t="s">
        <v>199</v>
      </c>
      <c r="H47" s="168">
        <v>2149.89</v>
      </c>
      <c r="I47" s="168">
        <v>11286.9</v>
      </c>
      <c r="J47" s="168">
        <v>5400</v>
      </c>
      <c r="K47" s="168">
        <v>8036.79</v>
      </c>
      <c r="L47" s="168">
        <v>0</v>
      </c>
      <c r="M47" s="181" t="s">
        <v>682</v>
      </c>
      <c r="N47" s="182">
        <v>42097</v>
      </c>
      <c r="O47" s="183">
        <v>21791</v>
      </c>
      <c r="P47" s="184">
        <v>32584.47</v>
      </c>
      <c r="Q47" s="184">
        <v>6924</v>
      </c>
      <c r="R47" s="184"/>
      <c r="S47" s="184">
        <v>39508.47</v>
      </c>
    </row>
    <row r="48" spans="1:19">
      <c r="A48" s="166" t="s">
        <v>680</v>
      </c>
      <c r="B48" s="166">
        <v>3</v>
      </c>
      <c r="C48" s="167" t="s">
        <v>726</v>
      </c>
      <c r="D48" s="166">
        <v>2558</v>
      </c>
      <c r="E48" s="166">
        <v>1</v>
      </c>
      <c r="F48" s="166">
        <v>6</v>
      </c>
      <c r="G48" s="166" t="s">
        <v>199</v>
      </c>
      <c r="H48" s="168">
        <v>224.44</v>
      </c>
      <c r="I48" s="168">
        <v>62352.76</v>
      </c>
      <c r="J48" s="168">
        <v>62400</v>
      </c>
      <c r="K48" s="168">
        <v>177.2</v>
      </c>
      <c r="L48" s="168">
        <v>1.35</v>
      </c>
      <c r="M48" s="181" t="s">
        <v>682</v>
      </c>
      <c r="N48" s="182">
        <v>42097</v>
      </c>
      <c r="O48" s="183">
        <v>23948</v>
      </c>
      <c r="P48" s="184">
        <v>39508.47</v>
      </c>
      <c r="Q48" s="184">
        <v>100000</v>
      </c>
      <c r="R48" s="184"/>
      <c r="S48" s="184">
        <v>139508.47</v>
      </c>
    </row>
    <row r="49" spans="1:22">
      <c r="A49" s="166" t="s">
        <v>680</v>
      </c>
      <c r="B49" s="166">
        <v>3</v>
      </c>
      <c r="C49" s="167" t="s">
        <v>727</v>
      </c>
      <c r="D49" s="166">
        <v>2558</v>
      </c>
      <c r="E49" s="166">
        <v>1</v>
      </c>
      <c r="F49" s="166">
        <v>6</v>
      </c>
      <c r="G49" s="166" t="s">
        <v>199</v>
      </c>
      <c r="H49" s="168">
        <v>64374.44</v>
      </c>
      <c r="I49" s="168">
        <v>150402.10999999999</v>
      </c>
      <c r="J49" s="168">
        <v>123000</v>
      </c>
      <c r="K49" s="168">
        <v>91776.55</v>
      </c>
      <c r="L49" s="168">
        <v>152.72999999999999</v>
      </c>
      <c r="M49" s="181" t="s">
        <v>682</v>
      </c>
      <c r="N49" s="182">
        <v>42103</v>
      </c>
      <c r="O49" s="183">
        <v>24068</v>
      </c>
      <c r="P49" s="184">
        <v>139508.47</v>
      </c>
      <c r="Q49" s="184">
        <v>18084</v>
      </c>
      <c r="R49" s="184"/>
      <c r="S49" s="184">
        <v>157592.47</v>
      </c>
    </row>
    <row r="50" spans="1:22">
      <c r="A50" s="166" t="s">
        <v>680</v>
      </c>
      <c r="B50" s="166">
        <v>3</v>
      </c>
      <c r="C50" s="167" t="s">
        <v>728</v>
      </c>
      <c r="D50" s="166">
        <v>2558</v>
      </c>
      <c r="E50" s="166">
        <v>1</v>
      </c>
      <c r="F50" s="166">
        <v>6</v>
      </c>
      <c r="G50" s="166" t="s">
        <v>199</v>
      </c>
      <c r="H50" s="168">
        <v>1094.6400000000001</v>
      </c>
      <c r="I50" s="168">
        <v>30111.73</v>
      </c>
      <c r="J50" s="168">
        <v>10000</v>
      </c>
      <c r="K50" s="168">
        <v>21206.37</v>
      </c>
      <c r="L50" s="168">
        <v>0</v>
      </c>
      <c r="M50" s="181" t="s">
        <v>682</v>
      </c>
      <c r="N50" s="182">
        <v>42104</v>
      </c>
      <c r="O50" s="183">
        <v>24153</v>
      </c>
      <c r="P50" s="184">
        <v>157592.47</v>
      </c>
      <c r="Q50" s="184">
        <v>992</v>
      </c>
      <c r="R50" s="184"/>
      <c r="S50" s="184">
        <v>158584.47</v>
      </c>
    </row>
    <row r="51" spans="1:22">
      <c r="A51" s="166" t="s">
        <v>680</v>
      </c>
      <c r="B51" s="166">
        <v>3</v>
      </c>
      <c r="C51" s="167" t="s">
        <v>729</v>
      </c>
      <c r="D51" s="166">
        <v>2558</v>
      </c>
      <c r="E51" s="166">
        <v>1</v>
      </c>
      <c r="F51" s="166">
        <v>6</v>
      </c>
      <c r="G51" s="166" t="s">
        <v>199</v>
      </c>
      <c r="H51" s="168">
        <v>23752.29</v>
      </c>
      <c r="I51" s="168">
        <v>224313.55</v>
      </c>
      <c r="J51" s="168">
        <v>206000</v>
      </c>
      <c r="K51" s="168">
        <v>42065.84</v>
      </c>
      <c r="L51" s="168">
        <v>166.75</v>
      </c>
      <c r="M51" s="181" t="s">
        <v>682</v>
      </c>
      <c r="N51" s="182">
        <v>42123</v>
      </c>
      <c r="O51" s="183">
        <v>28960</v>
      </c>
      <c r="P51" s="184">
        <v>158584.47</v>
      </c>
      <c r="Q51" s="184"/>
      <c r="R51" s="184">
        <v>20000</v>
      </c>
      <c r="S51" s="184">
        <v>138584.47</v>
      </c>
    </row>
    <row r="52" spans="1:22">
      <c r="A52" s="166" t="s">
        <v>680</v>
      </c>
      <c r="B52" s="166">
        <v>3</v>
      </c>
      <c r="C52" s="167" t="s">
        <v>730</v>
      </c>
      <c r="D52" s="166">
        <v>2558</v>
      </c>
      <c r="E52" s="166">
        <v>1</v>
      </c>
      <c r="F52" s="166">
        <v>6</v>
      </c>
      <c r="G52" s="166" t="s">
        <v>199</v>
      </c>
      <c r="H52" s="168">
        <v>18338.46</v>
      </c>
      <c r="I52" s="168">
        <v>83049.38</v>
      </c>
      <c r="J52" s="168">
        <v>73900</v>
      </c>
      <c r="K52" s="168">
        <v>27487.84</v>
      </c>
      <c r="L52" s="168">
        <v>0</v>
      </c>
      <c r="M52" s="181" t="s">
        <v>682</v>
      </c>
      <c r="N52" s="182">
        <v>42123</v>
      </c>
      <c r="O52" s="183">
        <v>28961</v>
      </c>
      <c r="P52" s="184">
        <v>138584.47</v>
      </c>
      <c r="Q52" s="184"/>
      <c r="R52" s="184">
        <v>-20000</v>
      </c>
      <c r="S52" s="184">
        <v>158584.47</v>
      </c>
    </row>
    <row r="53" spans="1:22">
      <c r="A53" s="166" t="s">
        <v>680</v>
      </c>
      <c r="B53" s="166">
        <v>3</v>
      </c>
      <c r="C53" s="167" t="s">
        <v>731</v>
      </c>
      <c r="D53" s="166">
        <v>2558</v>
      </c>
      <c r="E53" s="166">
        <v>1</v>
      </c>
      <c r="F53" s="166">
        <v>6</v>
      </c>
      <c r="G53" s="166" t="s">
        <v>199</v>
      </c>
      <c r="H53" s="168">
        <v>162523.56</v>
      </c>
      <c r="I53" s="168">
        <v>21545.69</v>
      </c>
      <c r="J53" s="168">
        <v>10000</v>
      </c>
      <c r="K53" s="168">
        <v>174069.25</v>
      </c>
      <c r="L53" s="168">
        <v>0</v>
      </c>
      <c r="M53" s="181" t="s">
        <v>682</v>
      </c>
      <c r="N53" s="182">
        <v>42123</v>
      </c>
      <c r="O53" s="183">
        <v>28962</v>
      </c>
      <c r="P53" s="184">
        <v>158584.47</v>
      </c>
      <c r="Q53" s="184"/>
      <c r="R53" s="184">
        <v>25000</v>
      </c>
      <c r="S53" s="184">
        <v>133584.47</v>
      </c>
    </row>
    <row r="54" spans="1:22">
      <c r="A54" s="166" t="s">
        <v>680</v>
      </c>
      <c r="B54" s="166">
        <v>3</v>
      </c>
      <c r="C54" s="167" t="s">
        <v>732</v>
      </c>
      <c r="D54" s="166">
        <v>2558</v>
      </c>
      <c r="E54" s="166">
        <v>1</v>
      </c>
      <c r="F54" s="166">
        <v>6</v>
      </c>
      <c r="G54" s="166" t="s">
        <v>199</v>
      </c>
      <c r="H54" s="168">
        <v>165.11</v>
      </c>
      <c r="I54" s="168">
        <v>0.82</v>
      </c>
      <c r="K54" s="168">
        <v>165.93</v>
      </c>
      <c r="L54" s="168">
        <v>0</v>
      </c>
      <c r="M54" s="181" t="s">
        <v>682</v>
      </c>
      <c r="N54" s="182">
        <v>42135</v>
      </c>
      <c r="O54" s="183">
        <v>31330</v>
      </c>
      <c r="P54" s="184">
        <v>133584.47</v>
      </c>
      <c r="Q54" s="184">
        <v>18342</v>
      </c>
      <c r="R54" s="184"/>
      <c r="S54" s="184">
        <v>151926.47</v>
      </c>
    </row>
    <row r="55" spans="1:22">
      <c r="A55" s="166" t="s">
        <v>680</v>
      </c>
      <c r="B55" s="166">
        <v>3</v>
      </c>
      <c r="C55" s="167" t="s">
        <v>733</v>
      </c>
      <c r="D55" s="166">
        <v>2558</v>
      </c>
      <c r="E55" s="166">
        <v>1</v>
      </c>
      <c r="F55" s="166">
        <v>6</v>
      </c>
      <c r="G55" s="166" t="s">
        <v>199</v>
      </c>
      <c r="H55" s="168">
        <v>4235.9399999999996</v>
      </c>
      <c r="I55" s="168">
        <v>21.01</v>
      </c>
      <c r="K55" s="168">
        <v>4256.95</v>
      </c>
      <c r="L55" s="168">
        <v>0</v>
      </c>
      <c r="M55" s="181" t="s">
        <v>682</v>
      </c>
      <c r="N55" s="182">
        <v>42146</v>
      </c>
      <c r="O55" s="183">
        <v>33803</v>
      </c>
      <c r="P55" s="184">
        <v>151926.47</v>
      </c>
      <c r="Q55" s="184"/>
      <c r="R55" s="184">
        <v>20000</v>
      </c>
      <c r="S55" s="184">
        <v>131926.47</v>
      </c>
    </row>
    <row r="56" spans="1:22">
      <c r="A56" s="166" t="s">
        <v>680</v>
      </c>
      <c r="B56" s="166">
        <v>3</v>
      </c>
      <c r="C56" s="167" t="s">
        <v>734</v>
      </c>
      <c r="D56" s="166">
        <v>2558</v>
      </c>
      <c r="E56" s="166">
        <v>1</v>
      </c>
      <c r="F56" s="166">
        <v>6</v>
      </c>
      <c r="G56" s="166" t="s">
        <v>199</v>
      </c>
      <c r="H56" s="168">
        <v>664.69</v>
      </c>
      <c r="I56" s="168">
        <v>77241.73</v>
      </c>
      <c r="J56" s="168">
        <v>77400</v>
      </c>
      <c r="K56" s="168">
        <v>506.42</v>
      </c>
      <c r="L56" s="168">
        <v>1.01</v>
      </c>
      <c r="M56" s="181" t="s">
        <v>682</v>
      </c>
      <c r="N56" s="182">
        <v>42165</v>
      </c>
      <c r="O56" s="183">
        <v>38411</v>
      </c>
      <c r="P56" s="184">
        <v>131926.47</v>
      </c>
      <c r="Q56" s="184">
        <v>18870</v>
      </c>
      <c r="R56" s="184"/>
      <c r="S56" s="184">
        <v>150796.47</v>
      </c>
    </row>
    <row r="57" spans="1:22">
      <c r="A57" s="166" t="s">
        <v>680</v>
      </c>
      <c r="B57" s="166">
        <v>3</v>
      </c>
      <c r="C57" s="167" t="s">
        <v>735</v>
      </c>
      <c r="D57" s="166">
        <v>2558</v>
      </c>
      <c r="E57" s="166">
        <v>1</v>
      </c>
      <c r="F57" s="166">
        <v>6</v>
      </c>
      <c r="G57" s="166" t="s">
        <v>199</v>
      </c>
      <c r="H57" s="168">
        <v>81064.850000000006</v>
      </c>
      <c r="I57" s="168">
        <v>521595.13</v>
      </c>
      <c r="J57" s="168">
        <v>565000</v>
      </c>
      <c r="K57" s="168">
        <v>37659.980000000003</v>
      </c>
      <c r="L57" s="168">
        <v>254.06</v>
      </c>
      <c r="M57" s="181" t="s">
        <v>682</v>
      </c>
      <c r="N57" s="182">
        <v>42178</v>
      </c>
      <c r="O57" s="183">
        <v>40867</v>
      </c>
      <c r="P57" s="184">
        <v>150796.47</v>
      </c>
      <c r="Q57" s="184"/>
      <c r="R57" s="184">
        <v>20000</v>
      </c>
      <c r="S57" s="184">
        <v>130796.47</v>
      </c>
    </row>
    <row r="58" spans="1:22">
      <c r="A58" s="166" t="s">
        <v>680</v>
      </c>
      <c r="B58" s="166">
        <v>3</v>
      </c>
      <c r="C58" s="167" t="s">
        <v>736</v>
      </c>
      <c r="D58" s="166">
        <v>2558</v>
      </c>
      <c r="E58" s="166">
        <v>1</v>
      </c>
      <c r="F58" s="166">
        <v>6</v>
      </c>
      <c r="G58" s="166" t="s">
        <v>199</v>
      </c>
      <c r="H58" s="168">
        <v>279.56</v>
      </c>
      <c r="I58" s="168">
        <v>557551.19999999995</v>
      </c>
      <c r="J58" s="168">
        <v>556000</v>
      </c>
      <c r="K58" s="168">
        <v>1830.76</v>
      </c>
      <c r="L58" s="168">
        <v>0</v>
      </c>
      <c r="M58" s="181" t="s">
        <v>682</v>
      </c>
      <c r="N58" s="182">
        <v>42185</v>
      </c>
      <c r="O58" s="183">
        <v>43200</v>
      </c>
      <c r="P58" s="184">
        <v>130796.47</v>
      </c>
      <c r="Q58" s="184">
        <v>473.38</v>
      </c>
      <c r="R58" s="184"/>
      <c r="S58" s="191">
        <v>131269.85</v>
      </c>
    </row>
    <row r="59" spans="1:22">
      <c r="A59" s="166" t="s">
        <v>680</v>
      </c>
      <c r="B59" s="166">
        <v>3</v>
      </c>
      <c r="C59" s="167" t="s">
        <v>737</v>
      </c>
      <c r="D59" s="166">
        <v>2558</v>
      </c>
      <c r="E59" s="166">
        <v>1</v>
      </c>
      <c r="F59" s="166">
        <v>6</v>
      </c>
      <c r="G59" s="166" t="s">
        <v>199</v>
      </c>
      <c r="H59" s="168">
        <v>175.54</v>
      </c>
      <c r="I59" s="168">
        <v>91307.18</v>
      </c>
      <c r="J59" s="168">
        <v>91300</v>
      </c>
      <c r="K59" s="168">
        <v>182.72</v>
      </c>
      <c r="L59" s="168">
        <v>0</v>
      </c>
      <c r="M59" s="176" t="s">
        <v>683</v>
      </c>
      <c r="N59" s="177">
        <v>42178</v>
      </c>
      <c r="O59" s="178">
        <v>40887</v>
      </c>
      <c r="P59" s="180">
        <v>1149.99</v>
      </c>
      <c r="Q59" s="180">
        <v>160000</v>
      </c>
      <c r="R59" s="180"/>
      <c r="S59" s="180">
        <v>161149.99</v>
      </c>
      <c r="T59" s="193">
        <v>1149.99</v>
      </c>
      <c r="U59" s="185">
        <f>SUM(Q59:Q62)</f>
        <v>160035.15</v>
      </c>
      <c r="V59" s="185">
        <f>SUM(R59:R62)</f>
        <v>15000</v>
      </c>
    </row>
    <row r="60" spans="1:22">
      <c r="A60" s="166" t="s">
        <v>680</v>
      </c>
      <c r="B60" s="166">
        <v>3</v>
      </c>
      <c r="C60" s="167" t="s">
        <v>738</v>
      </c>
      <c r="D60" s="166">
        <v>2558</v>
      </c>
      <c r="E60" s="166">
        <v>1</v>
      </c>
      <c r="F60" s="166">
        <v>6</v>
      </c>
      <c r="G60" s="166" t="s">
        <v>199</v>
      </c>
      <c r="H60" s="168">
        <v>4699.28</v>
      </c>
      <c r="I60" s="168">
        <v>57296.1</v>
      </c>
      <c r="J60" s="168">
        <v>61300</v>
      </c>
      <c r="K60" s="168">
        <v>695.38</v>
      </c>
      <c r="L60" s="168">
        <v>0</v>
      </c>
      <c r="M60" s="176" t="s">
        <v>683</v>
      </c>
      <c r="N60" s="177">
        <v>42181</v>
      </c>
      <c r="O60" s="178">
        <v>43103</v>
      </c>
      <c r="P60" s="180">
        <v>161149.99</v>
      </c>
      <c r="Q60" s="180"/>
      <c r="R60" s="180">
        <v>10000</v>
      </c>
      <c r="S60" s="180">
        <v>151149.99</v>
      </c>
      <c r="T60" s="193">
        <v>160035.15</v>
      </c>
    </row>
    <row r="61" spans="1:22">
      <c r="A61" s="166" t="s">
        <v>680</v>
      </c>
      <c r="B61" s="166">
        <v>3</v>
      </c>
      <c r="C61" s="167" t="s">
        <v>739</v>
      </c>
      <c r="D61" s="166">
        <v>2558</v>
      </c>
      <c r="E61" s="166">
        <v>1</v>
      </c>
      <c r="F61" s="166">
        <v>6</v>
      </c>
      <c r="G61" s="166" t="s">
        <v>199</v>
      </c>
      <c r="H61" s="168">
        <v>512.71</v>
      </c>
      <c r="I61" s="168">
        <v>283260.39</v>
      </c>
      <c r="J61" s="168">
        <v>283600</v>
      </c>
      <c r="K61" s="168">
        <v>173.1</v>
      </c>
      <c r="L61" s="168">
        <v>1.46</v>
      </c>
      <c r="M61" s="176" t="s">
        <v>683</v>
      </c>
      <c r="N61" s="177">
        <v>42184</v>
      </c>
      <c r="O61" s="178">
        <v>43176</v>
      </c>
      <c r="P61" s="180">
        <v>151149.99</v>
      </c>
      <c r="Q61" s="180"/>
      <c r="R61" s="180">
        <v>5000</v>
      </c>
      <c r="S61" s="180">
        <v>146149.99</v>
      </c>
      <c r="T61" s="193">
        <v>15000</v>
      </c>
    </row>
    <row r="62" spans="1:22">
      <c r="A62" s="166" t="s">
        <v>680</v>
      </c>
      <c r="B62" s="166">
        <v>3</v>
      </c>
      <c r="C62" s="167" t="s">
        <v>740</v>
      </c>
      <c r="D62" s="166">
        <v>2558</v>
      </c>
      <c r="E62" s="166">
        <v>1</v>
      </c>
      <c r="F62" s="166">
        <v>6</v>
      </c>
      <c r="G62" s="166" t="s">
        <v>199</v>
      </c>
      <c r="H62" s="168">
        <v>1199.69</v>
      </c>
      <c r="I62" s="168">
        <v>5.95</v>
      </c>
      <c r="K62" s="168">
        <v>1205.6400000000001</v>
      </c>
      <c r="L62" s="168">
        <v>0</v>
      </c>
      <c r="M62" s="176" t="s">
        <v>683</v>
      </c>
      <c r="N62" s="177">
        <v>42185</v>
      </c>
      <c r="O62" s="178">
        <v>43201</v>
      </c>
      <c r="P62" s="180">
        <v>146149.99</v>
      </c>
      <c r="Q62" s="180">
        <v>35.15</v>
      </c>
      <c r="R62" s="180"/>
      <c r="S62" s="180">
        <v>146185.14000000001</v>
      </c>
      <c r="T62" s="193">
        <v>146185.14000000001</v>
      </c>
    </row>
    <row r="63" spans="1:22">
      <c r="A63" s="166" t="s">
        <v>680</v>
      </c>
      <c r="B63" s="166">
        <v>3</v>
      </c>
      <c r="C63" s="167" t="s">
        <v>741</v>
      </c>
      <c r="D63" s="166">
        <v>2558</v>
      </c>
      <c r="E63" s="166">
        <v>1</v>
      </c>
      <c r="F63" s="166">
        <v>6</v>
      </c>
      <c r="G63" s="166" t="s">
        <v>199</v>
      </c>
      <c r="H63" s="168">
        <v>293475.08</v>
      </c>
      <c r="I63" s="168">
        <v>51492.3</v>
      </c>
      <c r="K63" s="168">
        <v>344967.38</v>
      </c>
      <c r="L63" s="168">
        <v>0</v>
      </c>
      <c r="M63" s="181" t="s">
        <v>684</v>
      </c>
      <c r="N63" s="182">
        <v>42069</v>
      </c>
      <c r="O63" s="183">
        <v>16893</v>
      </c>
      <c r="P63" s="184">
        <v>1208.1099999999999</v>
      </c>
      <c r="Q63" s="184">
        <v>40000</v>
      </c>
      <c r="R63" s="184"/>
      <c r="S63" s="184">
        <v>41208.11</v>
      </c>
      <c r="T63" s="168">
        <v>1208.1099999999999</v>
      </c>
      <c r="U63" s="185">
        <f>SUM(Q63:Q66)</f>
        <v>40133.11</v>
      </c>
      <c r="V63" s="185">
        <f>SUM(R63:R66)</f>
        <v>0</v>
      </c>
    </row>
    <row r="64" spans="1:22">
      <c r="A64" s="166" t="s">
        <v>680</v>
      </c>
      <c r="B64" s="166">
        <v>3</v>
      </c>
      <c r="C64" s="167" t="s">
        <v>742</v>
      </c>
      <c r="D64" s="166">
        <v>2558</v>
      </c>
      <c r="E64" s="166">
        <v>1</v>
      </c>
      <c r="F64" s="166">
        <v>6</v>
      </c>
      <c r="G64" s="166" t="s">
        <v>199</v>
      </c>
      <c r="H64" s="168">
        <v>40918.400000000001</v>
      </c>
      <c r="I64" s="168">
        <v>885005.88</v>
      </c>
      <c r="J64" s="168">
        <v>797000</v>
      </c>
      <c r="K64" s="168">
        <v>128924.28</v>
      </c>
      <c r="L64" s="168">
        <v>666.4</v>
      </c>
      <c r="M64" s="181" t="s">
        <v>684</v>
      </c>
      <c r="N64" s="182">
        <v>42185</v>
      </c>
      <c r="O64" s="183">
        <v>43202</v>
      </c>
      <c r="P64" s="184">
        <v>41208.11</v>
      </c>
      <c r="Q64" s="184">
        <v>133.11000000000001</v>
      </c>
      <c r="R64" s="184"/>
      <c r="S64" s="184">
        <v>41341.22</v>
      </c>
      <c r="T64" s="168">
        <v>40133.11</v>
      </c>
    </row>
    <row r="65" spans="1:23">
      <c r="A65" s="166" t="s">
        <v>680</v>
      </c>
      <c r="B65" s="166">
        <v>3</v>
      </c>
      <c r="C65" s="167" t="s">
        <v>743</v>
      </c>
      <c r="D65" s="166">
        <v>2558</v>
      </c>
      <c r="E65" s="166">
        <v>1</v>
      </c>
      <c r="F65" s="166">
        <v>6</v>
      </c>
      <c r="G65" s="166" t="s">
        <v>199</v>
      </c>
      <c r="H65" s="168">
        <v>1865.88</v>
      </c>
      <c r="I65" s="168">
        <v>432011.8</v>
      </c>
      <c r="J65" s="168">
        <v>279000</v>
      </c>
      <c r="K65" s="168">
        <v>154877.68</v>
      </c>
      <c r="L65" s="168">
        <v>6.44</v>
      </c>
      <c r="M65" s="181"/>
      <c r="N65" s="182"/>
      <c r="O65" s="183"/>
      <c r="P65" s="184"/>
      <c r="Q65" s="184"/>
      <c r="R65" s="184"/>
      <c r="S65" s="184"/>
      <c r="T65" s="168"/>
    </row>
    <row r="66" spans="1:23">
      <c r="A66" s="166" t="s">
        <v>680</v>
      </c>
      <c r="B66" s="166">
        <v>3</v>
      </c>
      <c r="C66" s="167" t="s">
        <v>744</v>
      </c>
      <c r="D66" s="166">
        <v>2558</v>
      </c>
      <c r="E66" s="166">
        <v>1</v>
      </c>
      <c r="F66" s="166">
        <v>6</v>
      </c>
      <c r="G66" s="166" t="s">
        <v>199</v>
      </c>
      <c r="H66" s="168">
        <v>4882.5200000000004</v>
      </c>
      <c r="I66" s="168">
        <v>452019.62</v>
      </c>
      <c r="J66" s="168">
        <v>456500</v>
      </c>
      <c r="K66" s="168">
        <v>402.14</v>
      </c>
      <c r="L66" s="168">
        <v>0</v>
      </c>
      <c r="M66" s="181"/>
      <c r="N66" s="182"/>
      <c r="O66" s="183"/>
      <c r="P66" s="184"/>
      <c r="Q66" s="184"/>
      <c r="R66" s="184"/>
      <c r="S66" s="184"/>
      <c r="T66" s="168">
        <v>41341.22</v>
      </c>
    </row>
    <row r="67" spans="1:23">
      <c r="A67" s="166" t="s">
        <v>680</v>
      </c>
      <c r="B67" s="166">
        <v>3</v>
      </c>
      <c r="C67" s="167" t="s">
        <v>745</v>
      </c>
      <c r="D67" s="166">
        <v>2558</v>
      </c>
      <c r="E67" s="166">
        <v>1</v>
      </c>
      <c r="F67" s="166">
        <v>6</v>
      </c>
      <c r="G67" s="166" t="s">
        <v>199</v>
      </c>
      <c r="H67" s="168">
        <v>52588.09</v>
      </c>
      <c r="I67" s="168">
        <v>165.71</v>
      </c>
      <c r="J67" s="168">
        <v>30000</v>
      </c>
      <c r="K67" s="168">
        <v>22753.8</v>
      </c>
      <c r="L67" s="168">
        <v>1.73</v>
      </c>
      <c r="M67" s="176" t="s">
        <v>685</v>
      </c>
      <c r="N67" s="177">
        <v>42102</v>
      </c>
      <c r="O67" s="178">
        <v>24066</v>
      </c>
      <c r="P67" s="180">
        <v>31060.83</v>
      </c>
      <c r="Q67" s="180"/>
      <c r="R67" s="180">
        <v>15000</v>
      </c>
      <c r="S67" s="180">
        <v>16060.83</v>
      </c>
      <c r="T67" s="168">
        <v>31060.83</v>
      </c>
      <c r="U67" s="168">
        <v>12112.36</v>
      </c>
      <c r="V67" s="168">
        <v>27000</v>
      </c>
      <c r="W67" s="168">
        <v>16173.19</v>
      </c>
    </row>
    <row r="68" spans="1:23">
      <c r="A68" s="166" t="s">
        <v>680</v>
      </c>
      <c r="B68" s="166">
        <v>3</v>
      </c>
      <c r="C68" s="167" t="s">
        <v>746</v>
      </c>
      <c r="D68" s="166">
        <v>2558</v>
      </c>
      <c r="E68" s="166">
        <v>1</v>
      </c>
      <c r="F68" s="166">
        <v>6</v>
      </c>
      <c r="G68" s="166" t="s">
        <v>199</v>
      </c>
      <c r="H68" s="168">
        <v>215.13</v>
      </c>
      <c r="I68" s="168">
        <v>531304.93000000005</v>
      </c>
      <c r="J68" s="168">
        <v>530500</v>
      </c>
      <c r="K68" s="168">
        <v>1020.06</v>
      </c>
      <c r="L68" s="168">
        <v>0</v>
      </c>
      <c r="M68" s="176" t="s">
        <v>685</v>
      </c>
      <c r="N68" s="177">
        <v>42132</v>
      </c>
      <c r="O68" s="178">
        <v>31288</v>
      </c>
      <c r="P68" s="180">
        <v>16060.83</v>
      </c>
      <c r="Q68" s="180"/>
      <c r="R68" s="180">
        <v>12000</v>
      </c>
      <c r="S68" s="180">
        <v>4060.83</v>
      </c>
    </row>
    <row r="69" spans="1:23">
      <c r="A69" s="166" t="s">
        <v>680</v>
      </c>
      <c r="B69" s="166">
        <v>3</v>
      </c>
      <c r="C69" s="167" t="s">
        <v>747</v>
      </c>
      <c r="D69" s="166">
        <v>2558</v>
      </c>
      <c r="E69" s="166">
        <v>1</v>
      </c>
      <c r="F69" s="166">
        <v>6</v>
      </c>
      <c r="G69" s="166" t="s">
        <v>199</v>
      </c>
      <c r="H69" s="168">
        <v>25206.07</v>
      </c>
      <c r="I69" s="168">
        <v>120098.81</v>
      </c>
      <c r="J69" s="168">
        <v>86500</v>
      </c>
      <c r="K69" s="168">
        <v>58804.88</v>
      </c>
      <c r="L69" s="168">
        <v>1075.8800000000001</v>
      </c>
      <c r="M69" s="176" t="s">
        <v>685</v>
      </c>
      <c r="N69" s="177">
        <v>42155</v>
      </c>
      <c r="O69" s="178">
        <v>36130</v>
      </c>
      <c r="P69" s="180">
        <v>4060.83</v>
      </c>
      <c r="Q69" s="180">
        <v>12000</v>
      </c>
      <c r="R69" s="180"/>
      <c r="S69" s="180">
        <v>16060.83</v>
      </c>
    </row>
    <row r="70" spans="1:23">
      <c r="A70" s="166" t="s">
        <v>680</v>
      </c>
      <c r="B70" s="166">
        <v>3</v>
      </c>
      <c r="C70" s="167" t="s">
        <v>748</v>
      </c>
      <c r="D70" s="166">
        <v>2558</v>
      </c>
      <c r="E70" s="166">
        <v>1</v>
      </c>
      <c r="F70" s="166">
        <v>6</v>
      </c>
      <c r="G70" s="166" t="s">
        <v>199</v>
      </c>
      <c r="H70" s="168">
        <v>14815.51</v>
      </c>
      <c r="I70" s="168">
        <v>73.47</v>
      </c>
      <c r="K70" s="168">
        <v>14888.98</v>
      </c>
      <c r="L70" s="168">
        <v>0</v>
      </c>
      <c r="M70" s="176" t="s">
        <v>685</v>
      </c>
      <c r="N70" s="177">
        <v>42185</v>
      </c>
      <c r="O70" s="178">
        <v>43203</v>
      </c>
      <c r="P70" s="180">
        <v>16060.83</v>
      </c>
      <c r="Q70" s="180">
        <v>112.36</v>
      </c>
      <c r="R70" s="180"/>
      <c r="S70" s="180">
        <v>16173.19</v>
      </c>
    </row>
    <row r="71" spans="1:23">
      <c r="A71" s="166" t="s">
        <v>680</v>
      </c>
      <c r="B71" s="166">
        <v>3</v>
      </c>
      <c r="C71" s="167" t="s">
        <v>749</v>
      </c>
      <c r="D71" s="166">
        <v>2558</v>
      </c>
      <c r="E71" s="166">
        <v>1</v>
      </c>
      <c r="F71" s="166">
        <v>6</v>
      </c>
      <c r="G71" s="166" t="s">
        <v>199</v>
      </c>
      <c r="H71" s="168">
        <v>272.88</v>
      </c>
      <c r="I71" s="168">
        <v>1.35</v>
      </c>
      <c r="K71" s="168">
        <v>274.23</v>
      </c>
      <c r="L71" s="168">
        <v>0</v>
      </c>
      <c r="M71" s="181" t="s">
        <v>686</v>
      </c>
      <c r="N71" s="182">
        <v>42062</v>
      </c>
      <c r="O71" s="183">
        <v>14556</v>
      </c>
      <c r="P71" s="184">
        <v>3738.13</v>
      </c>
      <c r="Q71" s="184">
        <v>60000</v>
      </c>
      <c r="R71" s="184"/>
      <c r="S71" s="184">
        <v>63738.13</v>
      </c>
    </row>
    <row r="72" spans="1:23">
      <c r="A72" s="166" t="s">
        <v>680</v>
      </c>
      <c r="B72" s="166">
        <v>3</v>
      </c>
      <c r="C72" s="167" t="s">
        <v>750</v>
      </c>
      <c r="D72" s="166">
        <v>2558</v>
      </c>
      <c r="E72" s="166">
        <v>1</v>
      </c>
      <c r="F72" s="166">
        <v>6</v>
      </c>
      <c r="G72" s="166" t="s">
        <v>199</v>
      </c>
      <c r="H72" s="168">
        <v>276.61</v>
      </c>
      <c r="I72" s="168">
        <v>98024.22</v>
      </c>
      <c r="J72" s="168">
        <v>97800</v>
      </c>
      <c r="K72" s="168">
        <v>500.83</v>
      </c>
      <c r="L72" s="168">
        <v>0.95</v>
      </c>
      <c r="M72" s="181" t="s">
        <v>686</v>
      </c>
      <c r="N72" s="182">
        <v>42075</v>
      </c>
      <c r="O72" s="183">
        <v>17034</v>
      </c>
      <c r="P72" s="184">
        <v>63738.13</v>
      </c>
      <c r="Q72" s="184"/>
      <c r="R72" s="184">
        <v>40000</v>
      </c>
      <c r="S72" s="184">
        <v>23738.13</v>
      </c>
    </row>
    <row r="73" spans="1:23">
      <c r="A73" s="166" t="s">
        <v>680</v>
      </c>
      <c r="B73" s="166">
        <v>3</v>
      </c>
      <c r="C73" s="167" t="s">
        <v>751</v>
      </c>
      <c r="D73" s="166">
        <v>2558</v>
      </c>
      <c r="E73" s="166">
        <v>1</v>
      </c>
      <c r="F73" s="166">
        <v>6</v>
      </c>
      <c r="G73" s="166" t="s">
        <v>199</v>
      </c>
      <c r="H73" s="168">
        <v>1305.47</v>
      </c>
      <c r="I73" s="168">
        <v>168680.3</v>
      </c>
      <c r="J73" s="168">
        <v>169400</v>
      </c>
      <c r="K73" s="168">
        <v>585.77</v>
      </c>
      <c r="L73" s="168">
        <v>10.46</v>
      </c>
      <c r="M73" s="181" t="s">
        <v>686</v>
      </c>
      <c r="N73" s="182">
        <v>42083</v>
      </c>
      <c r="O73" s="183">
        <v>19289</v>
      </c>
      <c r="P73" s="184">
        <v>23738.13</v>
      </c>
      <c r="Q73" s="184">
        <v>60000</v>
      </c>
      <c r="R73" s="184"/>
      <c r="S73" s="184">
        <v>83738.13</v>
      </c>
    </row>
    <row r="74" spans="1:23">
      <c r="A74" s="166" t="s">
        <v>680</v>
      </c>
      <c r="B74" s="166">
        <v>3</v>
      </c>
      <c r="C74" s="167" t="s">
        <v>752</v>
      </c>
      <c r="D74" s="166">
        <v>2558</v>
      </c>
      <c r="E74" s="166">
        <v>1</v>
      </c>
      <c r="F74" s="166">
        <v>6</v>
      </c>
      <c r="G74" s="166" t="s">
        <v>199</v>
      </c>
      <c r="H74" s="168">
        <v>1239.9100000000001</v>
      </c>
      <c r="I74" s="168">
        <v>96069.8</v>
      </c>
      <c r="J74" s="168">
        <v>95400</v>
      </c>
      <c r="K74" s="168">
        <v>1909.71</v>
      </c>
      <c r="L74" s="168">
        <v>37.700000000000003</v>
      </c>
      <c r="M74" s="181" t="s">
        <v>686</v>
      </c>
      <c r="N74" s="182">
        <v>42117</v>
      </c>
      <c r="O74" s="183">
        <v>26608</v>
      </c>
      <c r="P74" s="184">
        <v>83738.13</v>
      </c>
      <c r="Q74" s="184"/>
      <c r="R74" s="184">
        <v>20000</v>
      </c>
      <c r="S74" s="184">
        <v>63738.13</v>
      </c>
    </row>
    <row r="75" spans="1:23">
      <c r="A75" s="166" t="s">
        <v>680</v>
      </c>
      <c r="B75" s="166">
        <v>3</v>
      </c>
      <c r="C75" s="167" t="s">
        <v>753</v>
      </c>
      <c r="D75" s="166">
        <v>2558</v>
      </c>
      <c r="E75" s="166">
        <v>1</v>
      </c>
      <c r="F75" s="166">
        <v>6</v>
      </c>
      <c r="G75" s="166" t="s">
        <v>199</v>
      </c>
      <c r="H75" s="168">
        <v>18153.830000000002</v>
      </c>
      <c r="I75" s="168">
        <v>90.02</v>
      </c>
      <c r="K75" s="168">
        <v>18243.849999999999</v>
      </c>
      <c r="L75" s="168">
        <v>0</v>
      </c>
      <c r="M75" s="181" t="s">
        <v>686</v>
      </c>
      <c r="N75" s="182">
        <v>42149</v>
      </c>
      <c r="O75" s="183">
        <v>35183</v>
      </c>
      <c r="P75" s="184">
        <v>63738.13</v>
      </c>
      <c r="Q75" s="184"/>
      <c r="R75" s="184">
        <v>5000</v>
      </c>
      <c r="S75" s="184">
        <v>58738.13</v>
      </c>
    </row>
    <row r="76" spans="1:23">
      <c r="A76" s="166" t="s">
        <v>680</v>
      </c>
      <c r="B76" s="166">
        <v>3</v>
      </c>
      <c r="C76" s="167" t="s">
        <v>754</v>
      </c>
      <c r="D76" s="166">
        <v>2558</v>
      </c>
      <c r="E76" s="166">
        <v>1</v>
      </c>
      <c r="F76" s="166">
        <v>6</v>
      </c>
      <c r="G76" s="166" t="s">
        <v>199</v>
      </c>
      <c r="H76" s="168">
        <v>194.8</v>
      </c>
      <c r="I76" s="168">
        <v>0.97</v>
      </c>
      <c r="K76" s="168">
        <v>195.77</v>
      </c>
      <c r="L76" s="168">
        <v>0</v>
      </c>
      <c r="M76" s="181" t="s">
        <v>686</v>
      </c>
      <c r="N76" s="182">
        <v>42185</v>
      </c>
      <c r="O76" s="183">
        <v>43204</v>
      </c>
      <c r="P76" s="184">
        <v>58738.13</v>
      </c>
      <c r="Q76" s="184">
        <v>225.65</v>
      </c>
      <c r="R76" s="184"/>
      <c r="S76" s="184">
        <v>58963.78</v>
      </c>
    </row>
    <row r="77" spans="1:23">
      <c r="A77" s="166" t="s">
        <v>680</v>
      </c>
      <c r="B77" s="166">
        <v>3</v>
      </c>
      <c r="C77" s="167" t="s">
        <v>755</v>
      </c>
      <c r="D77" s="166">
        <v>2558</v>
      </c>
      <c r="E77" s="166">
        <v>1</v>
      </c>
      <c r="F77" s="166">
        <v>6</v>
      </c>
      <c r="G77" s="166" t="s">
        <v>199</v>
      </c>
      <c r="H77" s="168">
        <v>819.67</v>
      </c>
      <c r="I77" s="168">
        <v>38793.35</v>
      </c>
      <c r="J77" s="168">
        <v>39400</v>
      </c>
      <c r="K77" s="168">
        <v>213.02</v>
      </c>
      <c r="L77" s="168">
        <v>0</v>
      </c>
      <c r="M77"/>
      <c r="N77"/>
      <c r="P77"/>
      <c r="Q77"/>
      <c r="R77"/>
    </row>
    <row r="78" spans="1:23">
      <c r="A78" s="166" t="s">
        <v>680</v>
      </c>
      <c r="B78" s="166">
        <v>3</v>
      </c>
      <c r="C78" s="167" t="s">
        <v>756</v>
      </c>
      <c r="D78" s="166">
        <v>2558</v>
      </c>
      <c r="E78" s="166">
        <v>1</v>
      </c>
      <c r="F78" s="166">
        <v>6</v>
      </c>
      <c r="G78" s="166" t="s">
        <v>199</v>
      </c>
      <c r="H78" s="168">
        <v>8518.77</v>
      </c>
      <c r="I78" s="168">
        <v>299051.36</v>
      </c>
      <c r="J78" s="168">
        <v>295000</v>
      </c>
      <c r="K78" s="168">
        <v>12570.13</v>
      </c>
      <c r="L78" s="168">
        <v>6.2</v>
      </c>
      <c r="M78"/>
      <c r="N78"/>
      <c r="P78"/>
      <c r="Q78"/>
      <c r="R78"/>
    </row>
    <row r="79" spans="1:23">
      <c r="A79" s="166" t="s">
        <v>680</v>
      </c>
      <c r="B79" s="166">
        <v>3</v>
      </c>
      <c r="C79" s="167" t="s">
        <v>757</v>
      </c>
      <c r="D79" s="166">
        <v>2558</v>
      </c>
      <c r="E79" s="166">
        <v>1</v>
      </c>
      <c r="F79" s="166">
        <v>6</v>
      </c>
      <c r="G79" s="166" t="s">
        <v>199</v>
      </c>
      <c r="H79" s="168">
        <v>177.38</v>
      </c>
      <c r="I79" s="168">
        <v>0.88</v>
      </c>
      <c r="K79" s="168">
        <v>178.26</v>
      </c>
      <c r="L79" s="168">
        <v>0</v>
      </c>
      <c r="M79"/>
      <c r="N79"/>
      <c r="P79"/>
      <c r="Q79"/>
      <c r="R79"/>
    </row>
    <row r="80" spans="1:23">
      <c r="A80" s="166" t="s">
        <v>680</v>
      </c>
      <c r="B80" s="166">
        <v>3</v>
      </c>
      <c r="C80" s="167" t="s">
        <v>758</v>
      </c>
      <c r="D80" s="166">
        <v>2558</v>
      </c>
      <c r="E80" s="166">
        <v>1</v>
      </c>
      <c r="F80" s="166">
        <v>6</v>
      </c>
      <c r="G80" s="166" t="s">
        <v>199</v>
      </c>
      <c r="H80" s="168">
        <v>45325.599999999999</v>
      </c>
      <c r="I80" s="168">
        <v>194.63</v>
      </c>
      <c r="J80" s="168">
        <v>10000</v>
      </c>
      <c r="K80" s="168">
        <v>35520.230000000003</v>
      </c>
      <c r="L80" s="168">
        <v>0</v>
      </c>
      <c r="M80"/>
      <c r="N80"/>
      <c r="P80"/>
      <c r="Q80"/>
      <c r="R80"/>
    </row>
    <row r="81" spans="1:12">
      <c r="A81" s="166" t="s">
        <v>680</v>
      </c>
      <c r="B81" s="166">
        <v>3</v>
      </c>
      <c r="C81" s="167" t="s">
        <v>759</v>
      </c>
      <c r="D81" s="166">
        <v>2558</v>
      </c>
      <c r="E81" s="166">
        <v>1</v>
      </c>
      <c r="F81" s="166">
        <v>6</v>
      </c>
      <c r="G81" s="166" t="s">
        <v>199</v>
      </c>
      <c r="H81" s="168">
        <v>14636.87</v>
      </c>
      <c r="I81" s="168">
        <v>227863.2</v>
      </c>
      <c r="J81" s="168">
        <v>189000</v>
      </c>
      <c r="K81" s="168">
        <v>53500.07</v>
      </c>
      <c r="L81" s="168">
        <v>0</v>
      </c>
    </row>
    <row r="82" spans="1:12">
      <c r="A82" s="166" t="s">
        <v>680</v>
      </c>
      <c r="B82" s="166">
        <v>3</v>
      </c>
      <c r="C82" s="167" t="s">
        <v>760</v>
      </c>
      <c r="D82" s="166">
        <v>2558</v>
      </c>
      <c r="E82" s="166">
        <v>1</v>
      </c>
      <c r="F82" s="166">
        <v>6</v>
      </c>
      <c r="G82" s="166" t="s">
        <v>199</v>
      </c>
      <c r="H82" s="168">
        <v>1938.25</v>
      </c>
      <c r="I82" s="168">
        <v>18848.82</v>
      </c>
      <c r="J82" s="168">
        <v>12000</v>
      </c>
      <c r="K82" s="168">
        <v>8787.07</v>
      </c>
      <c r="L82" s="168">
        <v>0</v>
      </c>
    </row>
    <row r="83" spans="1:12">
      <c r="A83" s="166" t="s">
        <v>680</v>
      </c>
      <c r="B83" s="166">
        <v>3</v>
      </c>
      <c r="C83" s="167" t="s">
        <v>761</v>
      </c>
      <c r="D83" s="166">
        <v>2558</v>
      </c>
      <c r="E83" s="166">
        <v>1</v>
      </c>
      <c r="F83" s="166">
        <v>6</v>
      </c>
      <c r="G83" s="166" t="s">
        <v>199</v>
      </c>
      <c r="H83" s="168">
        <v>201787.09</v>
      </c>
      <c r="I83" s="168">
        <v>60135.63</v>
      </c>
      <c r="J83" s="168">
        <v>50600</v>
      </c>
      <c r="K83" s="168">
        <v>211322.72</v>
      </c>
      <c r="L83" s="168">
        <v>2994.13</v>
      </c>
    </row>
    <row r="84" spans="1:12">
      <c r="A84" s="166" t="s">
        <v>680</v>
      </c>
      <c r="B84" s="166">
        <v>3</v>
      </c>
      <c r="C84" s="167" t="s">
        <v>762</v>
      </c>
      <c r="D84" s="166">
        <v>2558</v>
      </c>
      <c r="E84" s="166">
        <v>1</v>
      </c>
      <c r="F84" s="166">
        <v>6</v>
      </c>
      <c r="G84" s="166" t="s">
        <v>199</v>
      </c>
      <c r="H84" s="168">
        <v>41317.300000000003</v>
      </c>
      <c r="I84" s="168">
        <v>350034.04</v>
      </c>
      <c r="J84" s="168">
        <v>217000</v>
      </c>
      <c r="K84" s="168">
        <v>174351.34</v>
      </c>
      <c r="L84" s="168">
        <v>0</v>
      </c>
    </row>
    <row r="85" spans="1:12">
      <c r="A85" s="166" t="s">
        <v>680</v>
      </c>
      <c r="B85" s="166">
        <v>3</v>
      </c>
      <c r="C85" s="167" t="s">
        <v>763</v>
      </c>
      <c r="D85" s="166">
        <v>2558</v>
      </c>
      <c r="E85" s="166">
        <v>1</v>
      </c>
      <c r="F85" s="166">
        <v>6</v>
      </c>
      <c r="G85" s="166" t="s">
        <v>199</v>
      </c>
      <c r="H85" s="168">
        <v>1216.06</v>
      </c>
      <c r="I85" s="168">
        <v>237544.62</v>
      </c>
      <c r="J85" s="168">
        <v>238300</v>
      </c>
      <c r="K85" s="168">
        <v>460.68</v>
      </c>
      <c r="L85" s="168">
        <v>75.7</v>
      </c>
    </row>
    <row r="86" spans="1:12">
      <c r="A86" s="166" t="s">
        <v>680</v>
      </c>
      <c r="B86" s="166">
        <v>3</v>
      </c>
      <c r="C86" s="167" t="s">
        <v>764</v>
      </c>
      <c r="D86" s="166">
        <v>2558</v>
      </c>
      <c r="E86" s="166">
        <v>1</v>
      </c>
      <c r="F86" s="166">
        <v>6</v>
      </c>
      <c r="G86" s="166" t="s">
        <v>199</v>
      </c>
      <c r="H86" s="168">
        <v>1415.25</v>
      </c>
      <c r="I86" s="168">
        <v>90689.17</v>
      </c>
      <c r="J86" s="168">
        <v>90500</v>
      </c>
      <c r="K86" s="168">
        <v>1604.42</v>
      </c>
      <c r="L86" s="168">
        <v>0</v>
      </c>
    </row>
    <row r="87" spans="1:12">
      <c r="A87" s="166" t="s">
        <v>680</v>
      </c>
      <c r="B87" s="166">
        <v>3</v>
      </c>
      <c r="C87" s="167" t="s">
        <v>765</v>
      </c>
      <c r="D87" s="166">
        <v>2558</v>
      </c>
      <c r="E87" s="166">
        <v>1</v>
      </c>
      <c r="F87" s="166">
        <v>6</v>
      </c>
      <c r="G87" s="166" t="s">
        <v>199</v>
      </c>
      <c r="H87" s="168">
        <v>508.65</v>
      </c>
      <c r="I87" s="168">
        <v>235912.94</v>
      </c>
      <c r="J87" s="168">
        <v>235400</v>
      </c>
      <c r="K87" s="168">
        <v>1021.59</v>
      </c>
      <c r="L87" s="168">
        <v>10.37</v>
      </c>
    </row>
    <row r="88" spans="1:12">
      <c r="A88" s="166" t="s">
        <v>680</v>
      </c>
      <c r="B88" s="166">
        <v>3</v>
      </c>
      <c r="C88" s="167" t="s">
        <v>766</v>
      </c>
      <c r="D88" s="166">
        <v>2558</v>
      </c>
      <c r="E88" s="166">
        <v>1</v>
      </c>
      <c r="F88" s="166">
        <v>6</v>
      </c>
      <c r="G88" s="166" t="s">
        <v>199</v>
      </c>
      <c r="H88" s="168">
        <v>50709.08</v>
      </c>
      <c r="I88" s="168">
        <v>251.46</v>
      </c>
      <c r="K88" s="168">
        <v>50960.54</v>
      </c>
      <c r="L88" s="168">
        <v>0</v>
      </c>
    </row>
    <row r="89" spans="1:12">
      <c r="A89" s="166" t="s">
        <v>680</v>
      </c>
      <c r="B89" s="166">
        <v>3</v>
      </c>
      <c r="C89" s="167" t="s">
        <v>767</v>
      </c>
      <c r="D89" s="166">
        <v>2558</v>
      </c>
      <c r="E89" s="166">
        <v>1</v>
      </c>
      <c r="F89" s="166">
        <v>6</v>
      </c>
      <c r="G89" s="166" t="s">
        <v>199</v>
      </c>
      <c r="H89" s="168">
        <v>129.12</v>
      </c>
      <c r="I89" s="168">
        <v>107847.12</v>
      </c>
      <c r="J89" s="168">
        <v>107800</v>
      </c>
      <c r="K89" s="168">
        <v>176.24</v>
      </c>
      <c r="L89" s="168">
        <v>0.82</v>
      </c>
    </row>
    <row r="90" spans="1:12">
      <c r="A90" s="166" t="s">
        <v>680</v>
      </c>
      <c r="B90" s="166">
        <v>3</v>
      </c>
      <c r="C90" s="167" t="s">
        <v>768</v>
      </c>
      <c r="D90" s="166">
        <v>2558</v>
      </c>
      <c r="E90" s="166">
        <v>1</v>
      </c>
      <c r="F90" s="166">
        <v>6</v>
      </c>
      <c r="G90" s="166" t="s">
        <v>199</v>
      </c>
      <c r="H90" s="168">
        <v>3886.43</v>
      </c>
      <c r="I90" s="168">
        <v>927214.15</v>
      </c>
      <c r="J90" s="168">
        <v>925000</v>
      </c>
      <c r="K90" s="168">
        <v>6100.58</v>
      </c>
      <c r="L90" s="168">
        <v>92.96</v>
      </c>
    </row>
    <row r="91" spans="1:12">
      <c r="A91" s="166" t="s">
        <v>680</v>
      </c>
      <c r="B91" s="166">
        <v>3</v>
      </c>
      <c r="C91" s="167" t="s">
        <v>769</v>
      </c>
      <c r="D91" s="166">
        <v>2558</v>
      </c>
      <c r="E91" s="166">
        <v>1</v>
      </c>
      <c r="F91" s="166">
        <v>6</v>
      </c>
      <c r="G91" s="166" t="s">
        <v>199</v>
      </c>
      <c r="H91" s="168">
        <v>272.57</v>
      </c>
      <c r="I91" s="168">
        <v>93750.63</v>
      </c>
      <c r="J91" s="168">
        <v>93800</v>
      </c>
      <c r="K91" s="168">
        <v>223.2</v>
      </c>
      <c r="L91" s="168">
        <v>1.74</v>
      </c>
    </row>
    <row r="92" spans="1:12">
      <c r="A92" s="166" t="s">
        <v>680</v>
      </c>
      <c r="B92" s="166">
        <v>3</v>
      </c>
      <c r="C92" s="167" t="s">
        <v>770</v>
      </c>
      <c r="D92" s="166">
        <v>2558</v>
      </c>
      <c r="E92" s="166">
        <v>1</v>
      </c>
      <c r="F92" s="166">
        <v>6</v>
      </c>
      <c r="G92" s="166" t="s">
        <v>199</v>
      </c>
      <c r="H92" s="168">
        <v>158.41999999999999</v>
      </c>
      <c r="I92" s="168">
        <v>0.79</v>
      </c>
      <c r="K92" s="168">
        <v>159.21</v>
      </c>
      <c r="L92" s="168">
        <v>0</v>
      </c>
    </row>
    <row r="93" spans="1:12">
      <c r="A93" s="166" t="s">
        <v>680</v>
      </c>
      <c r="B93" s="166">
        <v>3</v>
      </c>
      <c r="C93" s="167" t="s">
        <v>771</v>
      </c>
      <c r="D93" s="166">
        <v>2558</v>
      </c>
      <c r="E93" s="166">
        <v>1</v>
      </c>
      <c r="F93" s="166">
        <v>6</v>
      </c>
      <c r="G93" s="166" t="s">
        <v>199</v>
      </c>
      <c r="H93" s="168">
        <v>111220.53</v>
      </c>
      <c r="I93" s="168">
        <v>515907.23</v>
      </c>
      <c r="J93" s="168">
        <v>505000</v>
      </c>
      <c r="K93" s="168">
        <v>122127.76</v>
      </c>
      <c r="L93" s="168">
        <v>85.16</v>
      </c>
    </row>
    <row r="94" spans="1:12">
      <c r="A94" s="166" t="s">
        <v>680</v>
      </c>
      <c r="B94" s="166">
        <v>3</v>
      </c>
      <c r="C94" s="167" t="s">
        <v>772</v>
      </c>
      <c r="D94" s="166">
        <v>2558</v>
      </c>
      <c r="E94" s="166">
        <v>1</v>
      </c>
      <c r="F94" s="166">
        <v>6</v>
      </c>
      <c r="G94" s="166" t="s">
        <v>199</v>
      </c>
      <c r="H94" s="168">
        <v>489.98</v>
      </c>
      <c r="I94" s="168">
        <v>8701.81</v>
      </c>
      <c r="J94" s="168">
        <v>8200</v>
      </c>
      <c r="K94" s="168">
        <v>991.79</v>
      </c>
      <c r="L94" s="168">
        <v>0</v>
      </c>
    </row>
    <row r="95" spans="1:12">
      <c r="A95" s="166" t="s">
        <v>680</v>
      </c>
      <c r="B95" s="166">
        <v>3</v>
      </c>
      <c r="C95" s="167" t="s">
        <v>773</v>
      </c>
      <c r="D95" s="166">
        <v>2558</v>
      </c>
      <c r="E95" s="166">
        <v>1</v>
      </c>
      <c r="F95" s="166">
        <v>6</v>
      </c>
      <c r="G95" s="166" t="s">
        <v>199</v>
      </c>
      <c r="H95" s="168">
        <v>1174.81</v>
      </c>
      <c r="I95" s="168">
        <v>5.83</v>
      </c>
      <c r="K95" s="168">
        <v>1180.6400000000001</v>
      </c>
      <c r="L95" s="168">
        <v>0</v>
      </c>
    </row>
    <row r="96" spans="1:12">
      <c r="A96" s="166" t="s">
        <v>680</v>
      </c>
      <c r="B96" s="166">
        <v>3</v>
      </c>
      <c r="C96" s="167" t="s">
        <v>774</v>
      </c>
      <c r="D96" s="166">
        <v>2558</v>
      </c>
      <c r="E96" s="166">
        <v>1</v>
      </c>
      <c r="F96" s="166">
        <v>6</v>
      </c>
      <c r="G96" s="166" t="s">
        <v>199</v>
      </c>
      <c r="H96" s="168">
        <v>165.19</v>
      </c>
      <c r="I96" s="168">
        <v>0.82</v>
      </c>
      <c r="K96" s="168">
        <v>166.01</v>
      </c>
      <c r="L96" s="168">
        <v>0</v>
      </c>
    </row>
    <row r="97" spans="1:12">
      <c r="A97" s="166" t="s">
        <v>680</v>
      </c>
      <c r="B97" s="166">
        <v>3</v>
      </c>
      <c r="C97" s="167" t="s">
        <v>775</v>
      </c>
      <c r="D97" s="166">
        <v>2558</v>
      </c>
      <c r="E97" s="166">
        <v>1</v>
      </c>
      <c r="F97" s="166">
        <v>6</v>
      </c>
      <c r="G97" s="166" t="s">
        <v>199</v>
      </c>
      <c r="H97" s="168">
        <v>616.32000000000005</v>
      </c>
      <c r="I97" s="168">
        <v>3035131.08</v>
      </c>
      <c r="J97" s="168">
        <v>3035000</v>
      </c>
      <c r="K97" s="168">
        <v>747.4</v>
      </c>
      <c r="L97" s="168">
        <v>8.1999999999999993</v>
      </c>
    </row>
    <row r="98" spans="1:12">
      <c r="A98" s="166" t="s">
        <v>680</v>
      </c>
      <c r="B98" s="166">
        <v>3</v>
      </c>
      <c r="C98" s="167" t="s">
        <v>776</v>
      </c>
      <c r="D98" s="166">
        <v>2558</v>
      </c>
      <c r="E98" s="166">
        <v>1</v>
      </c>
      <c r="F98" s="166">
        <v>6</v>
      </c>
      <c r="G98" s="166" t="s">
        <v>199</v>
      </c>
      <c r="H98" s="168">
        <v>765</v>
      </c>
      <c r="I98" s="168">
        <v>174973.01</v>
      </c>
      <c r="J98" s="168">
        <v>174500</v>
      </c>
      <c r="K98" s="168">
        <v>1238.01</v>
      </c>
      <c r="L98" s="168">
        <v>10.25</v>
      </c>
    </row>
    <row r="99" spans="1:12">
      <c r="A99" s="166" t="s">
        <v>680</v>
      </c>
      <c r="B99" s="166">
        <v>3</v>
      </c>
      <c r="C99" s="167" t="s">
        <v>777</v>
      </c>
      <c r="D99" s="166">
        <v>2558</v>
      </c>
      <c r="E99" s="166">
        <v>1</v>
      </c>
      <c r="F99" s="166">
        <v>6</v>
      </c>
      <c r="G99" s="166" t="s">
        <v>199</v>
      </c>
      <c r="H99" s="168">
        <v>339.51</v>
      </c>
      <c r="I99" s="168">
        <v>318232.93</v>
      </c>
      <c r="J99" s="168">
        <v>315400</v>
      </c>
      <c r="K99" s="168">
        <v>3172.44</v>
      </c>
      <c r="L99" s="168">
        <v>1.04</v>
      </c>
    </row>
    <row r="100" spans="1:12">
      <c r="A100" s="166" t="s">
        <v>680</v>
      </c>
      <c r="B100" s="166">
        <v>3</v>
      </c>
      <c r="C100" s="167" t="s">
        <v>778</v>
      </c>
      <c r="D100" s="166">
        <v>2558</v>
      </c>
      <c r="E100" s="166">
        <v>1</v>
      </c>
      <c r="F100" s="166">
        <v>6</v>
      </c>
      <c r="G100" s="166" t="s">
        <v>199</v>
      </c>
      <c r="H100" s="168">
        <v>3745.37</v>
      </c>
      <c r="I100" s="168">
        <v>18.57</v>
      </c>
      <c r="K100" s="168">
        <v>3763.94</v>
      </c>
      <c r="L100" s="168">
        <v>0</v>
      </c>
    </row>
    <row r="101" spans="1:12">
      <c r="A101" s="166" t="s">
        <v>680</v>
      </c>
      <c r="B101" s="166">
        <v>3</v>
      </c>
      <c r="C101" s="167" t="s">
        <v>779</v>
      </c>
      <c r="D101" s="166">
        <v>2558</v>
      </c>
      <c r="E101" s="166">
        <v>1</v>
      </c>
      <c r="F101" s="166">
        <v>6</v>
      </c>
      <c r="G101" s="166" t="s">
        <v>199</v>
      </c>
      <c r="H101" s="168">
        <v>725.58</v>
      </c>
      <c r="I101" s="168">
        <v>271464.44</v>
      </c>
      <c r="J101" s="168">
        <v>252000</v>
      </c>
      <c r="K101" s="168">
        <v>20190.02</v>
      </c>
      <c r="L101" s="168">
        <v>0</v>
      </c>
    </row>
    <row r="102" spans="1:12">
      <c r="A102" s="166" t="s">
        <v>680</v>
      </c>
      <c r="B102" s="166">
        <v>3</v>
      </c>
      <c r="C102" s="167" t="s">
        <v>780</v>
      </c>
      <c r="D102" s="166">
        <v>2558</v>
      </c>
      <c r="E102" s="166">
        <v>1</v>
      </c>
      <c r="F102" s="166">
        <v>6</v>
      </c>
      <c r="G102" s="166" t="s">
        <v>199</v>
      </c>
      <c r="H102" s="168">
        <v>218.05</v>
      </c>
      <c r="I102" s="168">
        <v>1.08</v>
      </c>
      <c r="K102" s="168">
        <v>219.13</v>
      </c>
      <c r="L102" s="168">
        <v>0</v>
      </c>
    </row>
    <row r="103" spans="1:12">
      <c r="A103" s="166" t="s">
        <v>680</v>
      </c>
      <c r="B103" s="166">
        <v>3</v>
      </c>
      <c r="C103" s="167" t="s">
        <v>781</v>
      </c>
      <c r="D103" s="166">
        <v>2558</v>
      </c>
      <c r="E103" s="166">
        <v>1</v>
      </c>
      <c r="F103" s="166">
        <v>6</v>
      </c>
      <c r="G103" s="166" t="s">
        <v>199</v>
      </c>
      <c r="H103" s="168">
        <v>930.26</v>
      </c>
      <c r="I103" s="168">
        <v>47136.480000000003</v>
      </c>
      <c r="J103" s="168">
        <v>2000</v>
      </c>
      <c r="K103" s="168">
        <v>46066.74</v>
      </c>
      <c r="L103" s="168">
        <v>481.62</v>
      </c>
    </row>
    <row r="104" spans="1:12">
      <c r="A104" s="166" t="s">
        <v>680</v>
      </c>
      <c r="B104" s="166">
        <v>3</v>
      </c>
      <c r="C104" s="167" t="s">
        <v>782</v>
      </c>
      <c r="D104" s="166">
        <v>2558</v>
      </c>
      <c r="E104" s="166">
        <v>1</v>
      </c>
      <c r="F104" s="166">
        <v>6</v>
      </c>
      <c r="G104" s="166" t="s">
        <v>199</v>
      </c>
      <c r="H104" s="168">
        <v>608164.43000000005</v>
      </c>
      <c r="I104" s="168">
        <v>554041.43000000005</v>
      </c>
      <c r="J104" s="168">
        <v>850000</v>
      </c>
      <c r="K104" s="168">
        <v>312205.86</v>
      </c>
      <c r="L104" s="168">
        <v>627.52</v>
      </c>
    </row>
    <row r="105" spans="1:12">
      <c r="A105" s="166" t="s">
        <v>680</v>
      </c>
      <c r="B105" s="166">
        <v>3</v>
      </c>
      <c r="C105" s="167" t="s">
        <v>783</v>
      </c>
      <c r="D105" s="166">
        <v>2558</v>
      </c>
      <c r="E105" s="166">
        <v>1</v>
      </c>
      <c r="F105" s="166">
        <v>6</v>
      </c>
      <c r="G105" s="166" t="s">
        <v>199</v>
      </c>
      <c r="H105" s="168">
        <v>847.98</v>
      </c>
      <c r="I105" s="168">
        <v>40507.550000000003</v>
      </c>
      <c r="J105" s="168">
        <v>38000</v>
      </c>
      <c r="K105" s="168">
        <v>3355.53</v>
      </c>
      <c r="L105" s="168">
        <v>0</v>
      </c>
    </row>
    <row r="106" spans="1:12">
      <c r="A106" s="166" t="s">
        <v>680</v>
      </c>
      <c r="B106" s="166">
        <v>3</v>
      </c>
      <c r="C106" s="167" t="s">
        <v>784</v>
      </c>
      <c r="D106" s="166">
        <v>2558</v>
      </c>
      <c r="E106" s="166">
        <v>1</v>
      </c>
      <c r="F106" s="166">
        <v>6</v>
      </c>
      <c r="G106" s="166" t="s">
        <v>199</v>
      </c>
      <c r="H106" s="168">
        <v>8120.83</v>
      </c>
      <c r="I106" s="168">
        <v>1831417.98</v>
      </c>
      <c r="J106" s="168">
        <v>1630000</v>
      </c>
      <c r="K106" s="168">
        <v>209538.81</v>
      </c>
      <c r="L106" s="168">
        <v>0</v>
      </c>
    </row>
    <row r="107" spans="1:12">
      <c r="A107" s="166" t="s">
        <v>680</v>
      </c>
      <c r="B107" s="166">
        <v>3</v>
      </c>
      <c r="C107" s="167" t="s">
        <v>785</v>
      </c>
      <c r="D107" s="166">
        <v>2558</v>
      </c>
      <c r="E107" s="166">
        <v>1</v>
      </c>
      <c r="F107" s="166">
        <v>6</v>
      </c>
      <c r="G107" s="166" t="s">
        <v>199</v>
      </c>
      <c r="H107" s="168">
        <v>9259.39</v>
      </c>
      <c r="I107" s="168">
        <v>228891.09</v>
      </c>
      <c r="J107" s="168">
        <v>190000</v>
      </c>
      <c r="K107" s="168">
        <v>48150.48</v>
      </c>
      <c r="L107" s="168">
        <v>447.61</v>
      </c>
    </row>
    <row r="108" spans="1:12">
      <c r="A108" s="166" t="s">
        <v>680</v>
      </c>
      <c r="B108" s="166">
        <v>3</v>
      </c>
      <c r="C108" s="167" t="s">
        <v>786</v>
      </c>
      <c r="D108" s="166">
        <v>2558</v>
      </c>
      <c r="E108" s="166">
        <v>1</v>
      </c>
      <c r="F108" s="166">
        <v>6</v>
      </c>
      <c r="G108" s="166" t="s">
        <v>199</v>
      </c>
      <c r="H108" s="168">
        <v>225.5</v>
      </c>
      <c r="I108" s="168">
        <v>1.1200000000000001</v>
      </c>
      <c r="K108" s="168">
        <v>226.62</v>
      </c>
      <c r="L108" s="168">
        <v>0</v>
      </c>
    </row>
    <row r="109" spans="1:12">
      <c r="A109" s="166" t="s">
        <v>680</v>
      </c>
      <c r="B109" s="166">
        <v>3</v>
      </c>
      <c r="C109" s="167" t="s">
        <v>787</v>
      </c>
      <c r="D109" s="166">
        <v>2558</v>
      </c>
      <c r="E109" s="166">
        <v>1</v>
      </c>
      <c r="F109" s="166">
        <v>6</v>
      </c>
      <c r="G109" s="166" t="s">
        <v>199</v>
      </c>
      <c r="H109" s="168">
        <v>8524.4500000000007</v>
      </c>
      <c r="I109" s="168">
        <v>237519.68</v>
      </c>
      <c r="J109" s="168">
        <v>230800</v>
      </c>
      <c r="K109" s="168">
        <v>15244.13</v>
      </c>
      <c r="L109" s="168">
        <v>183.21</v>
      </c>
    </row>
    <row r="110" spans="1:12">
      <c r="A110" s="166" t="s">
        <v>680</v>
      </c>
      <c r="B110" s="166">
        <v>3</v>
      </c>
      <c r="C110" s="167" t="s">
        <v>788</v>
      </c>
      <c r="D110" s="166">
        <v>2558</v>
      </c>
      <c r="E110" s="166">
        <v>1</v>
      </c>
      <c r="F110" s="166">
        <v>6</v>
      </c>
      <c r="G110" s="166" t="s">
        <v>199</v>
      </c>
      <c r="H110" s="168">
        <v>482.14</v>
      </c>
      <c r="I110" s="168">
        <v>40475.9</v>
      </c>
      <c r="J110" s="168">
        <v>40500</v>
      </c>
      <c r="K110" s="168">
        <v>458.04</v>
      </c>
      <c r="L110" s="168">
        <v>1.45</v>
      </c>
    </row>
    <row r="111" spans="1:12">
      <c r="A111" s="166" t="s">
        <v>680</v>
      </c>
      <c r="B111" s="166">
        <v>3</v>
      </c>
      <c r="C111" s="167" t="s">
        <v>789</v>
      </c>
      <c r="D111" s="166">
        <v>2558</v>
      </c>
      <c r="E111" s="166">
        <v>1</v>
      </c>
      <c r="F111" s="166">
        <v>6</v>
      </c>
      <c r="G111" s="166" t="s">
        <v>199</v>
      </c>
      <c r="H111" s="168">
        <v>520447.71</v>
      </c>
      <c r="I111" s="168">
        <v>337379.78</v>
      </c>
      <c r="J111" s="168">
        <v>300000</v>
      </c>
      <c r="K111" s="168">
        <v>557827.49</v>
      </c>
      <c r="L111" s="168">
        <v>1029.73</v>
      </c>
    </row>
    <row r="112" spans="1:12">
      <c r="A112" s="166" t="s">
        <v>680</v>
      </c>
      <c r="B112" s="166">
        <v>3</v>
      </c>
      <c r="C112" s="167" t="s">
        <v>790</v>
      </c>
      <c r="D112" s="166">
        <v>2558</v>
      </c>
      <c r="E112" s="166">
        <v>1</v>
      </c>
      <c r="F112" s="166">
        <v>6</v>
      </c>
      <c r="G112" s="166" t="s">
        <v>199</v>
      </c>
      <c r="H112" s="168">
        <v>181.29</v>
      </c>
      <c r="I112" s="168">
        <v>0.9</v>
      </c>
      <c r="K112" s="168">
        <v>182.19</v>
      </c>
      <c r="L112" s="168">
        <v>0</v>
      </c>
    </row>
    <row r="113" spans="1:12">
      <c r="A113" s="166" t="s">
        <v>680</v>
      </c>
      <c r="B113" s="166">
        <v>3</v>
      </c>
      <c r="C113" s="167" t="s">
        <v>791</v>
      </c>
      <c r="D113" s="166">
        <v>2558</v>
      </c>
      <c r="E113" s="166">
        <v>1</v>
      </c>
      <c r="F113" s="166">
        <v>6</v>
      </c>
      <c r="G113" s="166" t="s">
        <v>199</v>
      </c>
      <c r="H113" s="168">
        <v>731.19</v>
      </c>
      <c r="I113" s="168">
        <v>3.63</v>
      </c>
      <c r="K113" s="168">
        <v>734.82</v>
      </c>
      <c r="L113" s="168">
        <v>0</v>
      </c>
    </row>
    <row r="114" spans="1:12">
      <c r="A114" s="166" t="s">
        <v>680</v>
      </c>
      <c r="B114" s="166">
        <v>3</v>
      </c>
      <c r="C114" s="167" t="s">
        <v>792</v>
      </c>
      <c r="D114" s="166">
        <v>2558</v>
      </c>
      <c r="E114" s="166">
        <v>1</v>
      </c>
      <c r="F114" s="166">
        <v>6</v>
      </c>
      <c r="G114" s="166" t="s">
        <v>199</v>
      </c>
      <c r="H114" s="168">
        <v>777.88</v>
      </c>
      <c r="I114" s="168">
        <v>101974.3</v>
      </c>
      <c r="J114" s="168">
        <v>99600</v>
      </c>
      <c r="K114" s="168">
        <v>3152.18</v>
      </c>
      <c r="L114" s="168">
        <v>3.4</v>
      </c>
    </row>
    <row r="115" spans="1:12">
      <c r="A115" s="166" t="s">
        <v>680</v>
      </c>
      <c r="B115" s="166">
        <v>3</v>
      </c>
      <c r="C115" s="167" t="s">
        <v>793</v>
      </c>
      <c r="D115" s="166">
        <v>2558</v>
      </c>
      <c r="E115" s="166">
        <v>1</v>
      </c>
      <c r="F115" s="166">
        <v>6</v>
      </c>
      <c r="G115" s="166" t="s">
        <v>199</v>
      </c>
      <c r="H115" s="168">
        <v>8943</v>
      </c>
      <c r="I115" s="168">
        <v>212060.23</v>
      </c>
      <c r="J115" s="168">
        <v>211200</v>
      </c>
      <c r="K115" s="168">
        <v>9803.23</v>
      </c>
      <c r="L115" s="168">
        <v>93.22</v>
      </c>
    </row>
    <row r="116" spans="1:12">
      <c r="A116" s="166" t="s">
        <v>680</v>
      </c>
      <c r="B116" s="166">
        <v>3</v>
      </c>
      <c r="C116" s="167" t="s">
        <v>794</v>
      </c>
      <c r="D116" s="166">
        <v>2558</v>
      </c>
      <c r="E116" s="166">
        <v>1</v>
      </c>
      <c r="F116" s="166">
        <v>6</v>
      </c>
      <c r="G116" s="166" t="s">
        <v>199</v>
      </c>
      <c r="H116" s="168">
        <v>353.3</v>
      </c>
      <c r="I116" s="168">
        <v>1.75</v>
      </c>
      <c r="K116" s="168">
        <v>355.05</v>
      </c>
      <c r="L116" s="168">
        <v>0</v>
      </c>
    </row>
    <row r="117" spans="1:12">
      <c r="A117" s="166" t="s">
        <v>680</v>
      </c>
      <c r="B117" s="166">
        <v>3</v>
      </c>
      <c r="C117" s="167" t="s">
        <v>795</v>
      </c>
      <c r="D117" s="166">
        <v>2558</v>
      </c>
      <c r="E117" s="166">
        <v>1</v>
      </c>
      <c r="F117" s="166">
        <v>6</v>
      </c>
      <c r="G117" s="166" t="s">
        <v>199</v>
      </c>
      <c r="H117" s="168">
        <v>3567.64</v>
      </c>
      <c r="I117" s="168">
        <v>140110.5</v>
      </c>
      <c r="J117" s="168">
        <v>136000</v>
      </c>
      <c r="K117" s="168">
        <v>7678.14</v>
      </c>
      <c r="L117" s="168">
        <v>205.9</v>
      </c>
    </row>
    <row r="118" spans="1:12">
      <c r="A118" s="166" t="s">
        <v>680</v>
      </c>
      <c r="B118" s="166">
        <v>3</v>
      </c>
      <c r="C118" s="167" t="s">
        <v>796</v>
      </c>
      <c r="D118" s="166">
        <v>2558</v>
      </c>
      <c r="E118" s="166">
        <v>1</v>
      </c>
      <c r="F118" s="166">
        <v>6</v>
      </c>
      <c r="G118" s="166" t="s">
        <v>199</v>
      </c>
      <c r="H118" s="168">
        <v>1523.44</v>
      </c>
      <c r="I118" s="168">
        <v>166483.38</v>
      </c>
      <c r="J118" s="168">
        <v>166500</v>
      </c>
      <c r="K118" s="168">
        <v>1506.82</v>
      </c>
      <c r="L118" s="168">
        <v>5.79</v>
      </c>
    </row>
    <row r="119" spans="1:12">
      <c r="A119" s="166" t="s">
        <v>680</v>
      </c>
      <c r="B119" s="166">
        <v>3</v>
      </c>
      <c r="C119" s="167" t="s">
        <v>797</v>
      </c>
      <c r="D119" s="166">
        <v>2558</v>
      </c>
      <c r="E119" s="166">
        <v>1</v>
      </c>
      <c r="F119" s="166">
        <v>6</v>
      </c>
      <c r="G119" s="166" t="s">
        <v>199</v>
      </c>
      <c r="H119" s="168">
        <v>29955.21</v>
      </c>
      <c r="I119" s="168">
        <v>25511.18</v>
      </c>
      <c r="J119" s="168">
        <v>25000</v>
      </c>
      <c r="K119" s="168">
        <v>30466.39</v>
      </c>
      <c r="L119" s="168">
        <v>141.43</v>
      </c>
    </row>
    <row r="120" spans="1:12">
      <c r="A120" s="166" t="s">
        <v>680</v>
      </c>
      <c r="B120" s="166">
        <v>3</v>
      </c>
      <c r="C120" s="167" t="s">
        <v>798</v>
      </c>
      <c r="D120" s="166">
        <v>2558</v>
      </c>
      <c r="E120" s="166">
        <v>1</v>
      </c>
      <c r="F120" s="166">
        <v>6</v>
      </c>
      <c r="G120" s="166" t="s">
        <v>199</v>
      </c>
      <c r="H120" s="168">
        <v>1212.3800000000001</v>
      </c>
      <c r="I120" s="168">
        <v>67042.67</v>
      </c>
      <c r="J120" s="168">
        <v>61100</v>
      </c>
      <c r="K120" s="168">
        <v>7155.05</v>
      </c>
      <c r="L120" s="168">
        <v>0</v>
      </c>
    </row>
    <row r="121" spans="1:12">
      <c r="A121" s="166" t="s">
        <v>680</v>
      </c>
      <c r="B121" s="166">
        <v>3</v>
      </c>
      <c r="C121" s="167" t="s">
        <v>799</v>
      </c>
      <c r="D121" s="166">
        <v>2558</v>
      </c>
      <c r="E121" s="166">
        <v>1</v>
      </c>
      <c r="F121" s="166">
        <v>6</v>
      </c>
      <c r="G121" s="166" t="s">
        <v>199</v>
      </c>
      <c r="H121" s="168">
        <v>2257.1</v>
      </c>
      <c r="I121" s="168">
        <v>11.19</v>
      </c>
      <c r="K121" s="168">
        <v>2268.29</v>
      </c>
      <c r="L121" s="168">
        <v>0</v>
      </c>
    </row>
    <row r="122" spans="1:12">
      <c r="A122" s="166" t="s">
        <v>680</v>
      </c>
      <c r="B122" s="166">
        <v>3</v>
      </c>
      <c r="C122" s="167" t="s">
        <v>800</v>
      </c>
      <c r="D122" s="166">
        <v>2558</v>
      </c>
      <c r="E122" s="166">
        <v>1</v>
      </c>
      <c r="F122" s="166">
        <v>6</v>
      </c>
      <c r="G122" s="166" t="s">
        <v>199</v>
      </c>
      <c r="H122" s="168">
        <v>22122.02</v>
      </c>
      <c r="I122" s="168">
        <v>109.7</v>
      </c>
      <c r="K122" s="168">
        <v>22231.72</v>
      </c>
      <c r="L122" s="168">
        <v>0</v>
      </c>
    </row>
    <row r="123" spans="1:12">
      <c r="A123" s="166" t="s">
        <v>680</v>
      </c>
      <c r="B123" s="166">
        <v>3</v>
      </c>
      <c r="C123" s="167" t="s">
        <v>801</v>
      </c>
      <c r="D123" s="166">
        <v>2558</v>
      </c>
      <c r="E123" s="166">
        <v>1</v>
      </c>
      <c r="F123" s="166">
        <v>6</v>
      </c>
      <c r="G123" s="166" t="s">
        <v>199</v>
      </c>
      <c r="H123" s="168">
        <v>184.89</v>
      </c>
      <c r="I123" s="168">
        <v>138663.16</v>
      </c>
      <c r="J123" s="168">
        <v>138700</v>
      </c>
      <c r="K123" s="168">
        <v>148.05000000000001</v>
      </c>
      <c r="L123" s="168">
        <v>0.76</v>
      </c>
    </row>
    <row r="124" spans="1:12">
      <c r="A124" s="166" t="s">
        <v>680</v>
      </c>
      <c r="B124" s="166">
        <v>3</v>
      </c>
      <c r="C124" s="167" t="s">
        <v>802</v>
      </c>
      <c r="D124" s="166">
        <v>2558</v>
      </c>
      <c r="E124" s="166">
        <v>1</v>
      </c>
      <c r="F124" s="166">
        <v>6</v>
      </c>
      <c r="G124" s="166" t="s">
        <v>199</v>
      </c>
      <c r="H124" s="168">
        <v>807.85</v>
      </c>
      <c r="I124" s="168">
        <v>4.01</v>
      </c>
      <c r="K124" s="168">
        <v>811.86</v>
      </c>
      <c r="L124" s="168">
        <v>0</v>
      </c>
    </row>
    <row r="125" spans="1:12">
      <c r="A125" s="166" t="s">
        <v>680</v>
      </c>
      <c r="B125" s="166">
        <v>3</v>
      </c>
      <c r="C125" s="167" t="s">
        <v>803</v>
      </c>
      <c r="D125" s="166">
        <v>2558</v>
      </c>
      <c r="E125" s="166">
        <v>1</v>
      </c>
      <c r="F125" s="166">
        <v>6</v>
      </c>
      <c r="G125" s="166" t="s">
        <v>199</v>
      </c>
      <c r="H125" s="168">
        <v>129.18</v>
      </c>
      <c r="I125" s="168">
        <v>0.64</v>
      </c>
      <c r="K125" s="168">
        <v>129.82</v>
      </c>
      <c r="L125" s="168">
        <v>0</v>
      </c>
    </row>
    <row r="126" spans="1:12">
      <c r="A126" s="166" t="s">
        <v>680</v>
      </c>
      <c r="B126" s="166">
        <v>3</v>
      </c>
      <c r="C126" s="167" t="s">
        <v>804</v>
      </c>
      <c r="D126" s="166">
        <v>2558</v>
      </c>
      <c r="E126" s="166">
        <v>1</v>
      </c>
      <c r="F126" s="166">
        <v>6</v>
      </c>
      <c r="G126" s="166" t="s">
        <v>199</v>
      </c>
      <c r="H126" s="168">
        <v>104264.95</v>
      </c>
      <c r="I126" s="168">
        <v>454367.56</v>
      </c>
      <c r="J126" s="168">
        <v>462000</v>
      </c>
      <c r="K126" s="168">
        <v>96632.51</v>
      </c>
      <c r="L126" s="168">
        <v>41.25</v>
      </c>
    </row>
    <row r="127" spans="1:12">
      <c r="A127" s="166" t="s">
        <v>680</v>
      </c>
      <c r="B127" s="166">
        <v>3</v>
      </c>
      <c r="C127" s="167" t="s">
        <v>805</v>
      </c>
      <c r="D127" s="166">
        <v>2558</v>
      </c>
      <c r="E127" s="166">
        <v>1</v>
      </c>
      <c r="F127" s="166">
        <v>6</v>
      </c>
      <c r="G127" s="166" t="s">
        <v>199</v>
      </c>
      <c r="H127" s="168">
        <v>583.27</v>
      </c>
      <c r="I127" s="168">
        <v>2.89</v>
      </c>
      <c r="K127" s="168">
        <v>586.16</v>
      </c>
      <c r="L127" s="168">
        <v>0</v>
      </c>
    </row>
    <row r="128" spans="1:12">
      <c r="A128" s="166" t="s">
        <v>680</v>
      </c>
      <c r="B128" s="166">
        <v>3</v>
      </c>
      <c r="C128" s="167" t="s">
        <v>806</v>
      </c>
      <c r="D128" s="166">
        <v>2558</v>
      </c>
      <c r="E128" s="166">
        <v>1</v>
      </c>
      <c r="F128" s="166">
        <v>6</v>
      </c>
      <c r="G128" s="166" t="s">
        <v>199</v>
      </c>
      <c r="H128" s="168">
        <v>44143.25</v>
      </c>
      <c r="I128" s="168">
        <v>282401.94</v>
      </c>
      <c r="J128" s="168">
        <v>306000</v>
      </c>
      <c r="K128" s="168">
        <v>20545.189999999999</v>
      </c>
      <c r="L128" s="168">
        <v>69.86</v>
      </c>
    </row>
    <row r="129" spans="1:12">
      <c r="A129" s="166" t="s">
        <v>680</v>
      </c>
      <c r="B129" s="166">
        <v>3</v>
      </c>
      <c r="C129" s="167" t="s">
        <v>807</v>
      </c>
      <c r="D129" s="166">
        <v>2558</v>
      </c>
      <c r="E129" s="166">
        <v>1</v>
      </c>
      <c r="F129" s="166">
        <v>6</v>
      </c>
      <c r="G129" s="166" t="s">
        <v>199</v>
      </c>
      <c r="H129" s="168">
        <v>205299.68</v>
      </c>
      <c r="I129" s="168">
        <v>23375.79</v>
      </c>
      <c r="J129" s="168">
        <v>191000</v>
      </c>
      <c r="K129" s="168">
        <v>37675.47</v>
      </c>
      <c r="L129" s="168">
        <v>0</v>
      </c>
    </row>
    <row r="130" spans="1:12">
      <c r="A130" s="166" t="s">
        <v>680</v>
      </c>
      <c r="B130" s="166">
        <v>3</v>
      </c>
      <c r="C130" s="167" t="s">
        <v>808</v>
      </c>
      <c r="D130" s="166">
        <v>2558</v>
      </c>
      <c r="E130" s="166">
        <v>1</v>
      </c>
      <c r="F130" s="166">
        <v>6</v>
      </c>
      <c r="G130" s="166" t="s">
        <v>199</v>
      </c>
      <c r="H130" s="168">
        <v>121.38</v>
      </c>
      <c r="I130" s="168">
        <v>110114.86</v>
      </c>
      <c r="J130" s="168">
        <v>110100</v>
      </c>
      <c r="K130" s="168">
        <v>136.24</v>
      </c>
      <c r="L130" s="168">
        <v>0</v>
      </c>
    </row>
    <row r="131" spans="1:12">
      <c r="A131" s="166" t="s">
        <v>680</v>
      </c>
      <c r="B131" s="166">
        <v>3</v>
      </c>
      <c r="C131" s="167" t="s">
        <v>809</v>
      </c>
      <c r="D131" s="166">
        <v>2558</v>
      </c>
      <c r="E131" s="166">
        <v>1</v>
      </c>
      <c r="F131" s="166">
        <v>6</v>
      </c>
      <c r="G131" s="166" t="s">
        <v>199</v>
      </c>
      <c r="H131" s="168">
        <v>1258.54</v>
      </c>
      <c r="I131" s="168">
        <v>974881.58</v>
      </c>
      <c r="J131" s="168">
        <v>928000</v>
      </c>
      <c r="K131" s="168">
        <v>48140.12</v>
      </c>
      <c r="L131" s="168">
        <v>14.93</v>
      </c>
    </row>
    <row r="132" spans="1:12">
      <c r="A132" s="166" t="s">
        <v>680</v>
      </c>
      <c r="B132" s="166">
        <v>3</v>
      </c>
      <c r="C132" s="167" t="s">
        <v>810</v>
      </c>
      <c r="D132" s="166">
        <v>2558</v>
      </c>
      <c r="E132" s="166">
        <v>1</v>
      </c>
      <c r="F132" s="166">
        <v>6</v>
      </c>
      <c r="G132" s="166" t="s">
        <v>199</v>
      </c>
      <c r="H132" s="168">
        <v>290232.13</v>
      </c>
      <c r="I132" s="168">
        <v>162191.26</v>
      </c>
      <c r="J132" s="168">
        <v>156000</v>
      </c>
      <c r="K132" s="168">
        <v>296423.39</v>
      </c>
      <c r="L132" s="168">
        <v>1391.93</v>
      </c>
    </row>
    <row r="133" spans="1:12">
      <c r="A133" s="166" t="s">
        <v>680</v>
      </c>
      <c r="B133" s="166">
        <v>3</v>
      </c>
      <c r="C133" s="167" t="s">
        <v>811</v>
      </c>
      <c r="D133" s="166">
        <v>2558</v>
      </c>
      <c r="E133" s="166">
        <v>1</v>
      </c>
      <c r="F133" s="166">
        <v>6</v>
      </c>
      <c r="G133" s="166" t="s">
        <v>199</v>
      </c>
      <c r="H133" s="168">
        <v>3511.63</v>
      </c>
      <c r="I133" s="168">
        <v>17.41</v>
      </c>
      <c r="K133" s="168">
        <v>3529.04</v>
      </c>
      <c r="L133" s="168">
        <v>0</v>
      </c>
    </row>
    <row r="134" spans="1:12">
      <c r="A134" s="166" t="s">
        <v>680</v>
      </c>
      <c r="B134" s="166">
        <v>3</v>
      </c>
      <c r="C134" s="167" t="s">
        <v>812</v>
      </c>
      <c r="D134" s="166">
        <v>2558</v>
      </c>
      <c r="E134" s="166">
        <v>1</v>
      </c>
      <c r="F134" s="166">
        <v>6</v>
      </c>
      <c r="G134" s="166" t="s">
        <v>199</v>
      </c>
      <c r="H134" s="168">
        <v>175642.23999999999</v>
      </c>
      <c r="I134" s="168">
        <v>245761.32</v>
      </c>
      <c r="J134" s="168">
        <v>279000</v>
      </c>
      <c r="K134" s="168">
        <v>142403.56</v>
      </c>
      <c r="L134" s="168">
        <v>0</v>
      </c>
    </row>
    <row r="135" spans="1:12">
      <c r="A135" s="166" t="s">
        <v>680</v>
      </c>
      <c r="B135" s="166">
        <v>3</v>
      </c>
      <c r="C135" s="167" t="s">
        <v>813</v>
      </c>
      <c r="D135" s="166">
        <v>2558</v>
      </c>
      <c r="E135" s="166">
        <v>1</v>
      </c>
      <c r="F135" s="166">
        <v>6</v>
      </c>
      <c r="G135" s="166" t="s">
        <v>199</v>
      </c>
      <c r="H135" s="168">
        <v>405953.39</v>
      </c>
      <c r="I135" s="168">
        <v>342810.1</v>
      </c>
      <c r="J135" s="168">
        <v>710000</v>
      </c>
      <c r="K135" s="168">
        <v>38763.49</v>
      </c>
      <c r="L135" s="168">
        <v>277.02</v>
      </c>
    </row>
    <row r="136" spans="1:12">
      <c r="A136" s="166" t="s">
        <v>680</v>
      </c>
      <c r="B136" s="166">
        <v>3</v>
      </c>
      <c r="C136" s="167" t="s">
        <v>814</v>
      </c>
      <c r="D136" s="166">
        <v>2558</v>
      </c>
      <c r="E136" s="166">
        <v>1</v>
      </c>
      <c r="F136" s="166">
        <v>6</v>
      </c>
      <c r="G136" s="166" t="s">
        <v>199</v>
      </c>
      <c r="H136" s="168">
        <v>104.21</v>
      </c>
      <c r="I136" s="168">
        <v>0.52</v>
      </c>
      <c r="K136" s="168">
        <v>104.73</v>
      </c>
      <c r="L136" s="168">
        <v>0</v>
      </c>
    </row>
    <row r="137" spans="1:12">
      <c r="A137" s="166" t="s">
        <v>680</v>
      </c>
      <c r="B137" s="166">
        <v>3</v>
      </c>
      <c r="C137" s="167" t="s">
        <v>815</v>
      </c>
      <c r="D137" s="166">
        <v>2558</v>
      </c>
      <c r="E137" s="166">
        <v>1</v>
      </c>
      <c r="F137" s="166">
        <v>6</v>
      </c>
      <c r="G137" s="166" t="s">
        <v>199</v>
      </c>
      <c r="H137" s="168">
        <v>4363.34</v>
      </c>
      <c r="I137" s="168">
        <v>842134.45</v>
      </c>
      <c r="J137" s="168">
        <v>844000</v>
      </c>
      <c r="K137" s="168">
        <v>2497.79</v>
      </c>
      <c r="L137" s="168">
        <v>5.78</v>
      </c>
    </row>
    <row r="138" spans="1:12">
      <c r="A138" s="166" t="s">
        <v>680</v>
      </c>
      <c r="B138" s="166">
        <v>3</v>
      </c>
      <c r="C138" s="167" t="s">
        <v>816</v>
      </c>
      <c r="D138" s="166">
        <v>2558</v>
      </c>
      <c r="E138" s="166">
        <v>1</v>
      </c>
      <c r="F138" s="166">
        <v>6</v>
      </c>
      <c r="G138" s="166" t="s">
        <v>199</v>
      </c>
      <c r="H138" s="168">
        <v>807.15</v>
      </c>
      <c r="I138" s="168">
        <v>4</v>
      </c>
      <c r="K138" s="168">
        <v>811.15</v>
      </c>
      <c r="L138" s="168">
        <v>0</v>
      </c>
    </row>
    <row r="139" spans="1:12">
      <c r="A139" s="166" t="s">
        <v>680</v>
      </c>
      <c r="B139" s="166">
        <v>3</v>
      </c>
      <c r="C139" s="167" t="s">
        <v>817</v>
      </c>
      <c r="D139" s="166">
        <v>2558</v>
      </c>
      <c r="E139" s="166">
        <v>1</v>
      </c>
      <c r="F139" s="166">
        <v>6</v>
      </c>
      <c r="G139" s="166" t="s">
        <v>199</v>
      </c>
      <c r="H139" s="168">
        <v>250946.88</v>
      </c>
      <c r="I139" s="168">
        <v>324291.65000000002</v>
      </c>
      <c r="J139" s="168">
        <v>270000</v>
      </c>
      <c r="K139" s="168">
        <v>305238.53000000003</v>
      </c>
      <c r="L139" s="168">
        <v>411.24</v>
      </c>
    </row>
    <row r="140" spans="1:12">
      <c r="A140" s="166" t="s">
        <v>680</v>
      </c>
      <c r="B140" s="166">
        <v>3</v>
      </c>
      <c r="C140" s="167" t="s">
        <v>818</v>
      </c>
      <c r="D140" s="166">
        <v>2558</v>
      </c>
      <c r="E140" s="166">
        <v>1</v>
      </c>
      <c r="F140" s="166">
        <v>6</v>
      </c>
      <c r="G140" s="166" t="s">
        <v>199</v>
      </c>
      <c r="H140" s="168">
        <v>144627.12</v>
      </c>
      <c r="I140" s="168">
        <v>544877.89</v>
      </c>
      <c r="J140" s="168">
        <v>459200</v>
      </c>
      <c r="K140" s="168">
        <v>230305.01</v>
      </c>
      <c r="L140" s="168">
        <v>470.33</v>
      </c>
    </row>
    <row r="141" spans="1:12">
      <c r="A141" s="166" t="s">
        <v>680</v>
      </c>
      <c r="B141" s="166">
        <v>3</v>
      </c>
      <c r="C141" s="167" t="s">
        <v>819</v>
      </c>
      <c r="D141" s="166">
        <v>2558</v>
      </c>
      <c r="E141" s="166">
        <v>1</v>
      </c>
      <c r="F141" s="166">
        <v>6</v>
      </c>
      <c r="G141" s="166" t="s">
        <v>199</v>
      </c>
      <c r="H141" s="168">
        <v>1042.17</v>
      </c>
      <c r="I141" s="168">
        <v>5.17</v>
      </c>
      <c r="K141" s="168">
        <v>1047.3399999999999</v>
      </c>
      <c r="L141" s="168">
        <v>0</v>
      </c>
    </row>
    <row r="142" spans="1:12">
      <c r="A142" s="166" t="s">
        <v>680</v>
      </c>
      <c r="B142" s="166">
        <v>3</v>
      </c>
      <c r="C142" s="167" t="s">
        <v>820</v>
      </c>
      <c r="D142" s="166">
        <v>2558</v>
      </c>
      <c r="E142" s="166">
        <v>1</v>
      </c>
      <c r="F142" s="166">
        <v>6</v>
      </c>
      <c r="G142" s="166" t="s">
        <v>199</v>
      </c>
      <c r="H142" s="168">
        <v>849.65</v>
      </c>
      <c r="I142" s="168">
        <v>99385.26</v>
      </c>
      <c r="J142" s="168">
        <v>99500</v>
      </c>
      <c r="K142" s="168">
        <v>734.91</v>
      </c>
      <c r="L142" s="168">
        <v>3.41</v>
      </c>
    </row>
    <row r="143" spans="1:12">
      <c r="A143" s="166" t="s">
        <v>680</v>
      </c>
      <c r="B143" s="166">
        <v>3</v>
      </c>
      <c r="C143" s="167" t="s">
        <v>821</v>
      </c>
      <c r="D143" s="166">
        <v>2558</v>
      </c>
      <c r="E143" s="166">
        <v>1</v>
      </c>
      <c r="F143" s="166">
        <v>6</v>
      </c>
      <c r="G143" s="166" t="s">
        <v>199</v>
      </c>
      <c r="H143" s="168">
        <v>390.27</v>
      </c>
      <c r="I143" s="168">
        <v>1.94</v>
      </c>
      <c r="K143" s="168">
        <v>392.21</v>
      </c>
      <c r="L143" s="168">
        <v>0</v>
      </c>
    </row>
    <row r="144" spans="1:12">
      <c r="A144" s="166" t="s">
        <v>680</v>
      </c>
      <c r="B144" s="166">
        <v>3</v>
      </c>
      <c r="C144" s="167" t="s">
        <v>822</v>
      </c>
      <c r="D144" s="166">
        <v>2558</v>
      </c>
      <c r="E144" s="166">
        <v>1</v>
      </c>
      <c r="F144" s="166">
        <v>6</v>
      </c>
      <c r="G144" s="166" t="s">
        <v>199</v>
      </c>
      <c r="H144" s="168">
        <v>2592.39</v>
      </c>
      <c r="I144" s="168">
        <v>12.86</v>
      </c>
      <c r="K144" s="168">
        <v>2605.25</v>
      </c>
      <c r="L144" s="168">
        <v>0</v>
      </c>
    </row>
    <row r="145" spans="1:12">
      <c r="A145" s="166" t="s">
        <v>680</v>
      </c>
      <c r="B145" s="166">
        <v>3</v>
      </c>
      <c r="C145" s="167" t="s">
        <v>823</v>
      </c>
      <c r="D145" s="166">
        <v>2558</v>
      </c>
      <c r="E145" s="166">
        <v>1</v>
      </c>
      <c r="F145" s="166">
        <v>6</v>
      </c>
      <c r="G145" s="166" t="s">
        <v>199</v>
      </c>
      <c r="H145" s="168">
        <v>1370.14</v>
      </c>
      <c r="I145" s="168">
        <v>430001.45</v>
      </c>
      <c r="J145" s="168">
        <v>423000</v>
      </c>
      <c r="K145" s="168">
        <v>8371.59</v>
      </c>
      <c r="L145" s="168">
        <v>13.62</v>
      </c>
    </row>
    <row r="146" spans="1:12">
      <c r="A146" s="166" t="s">
        <v>680</v>
      </c>
      <c r="B146" s="166">
        <v>3</v>
      </c>
      <c r="C146" s="167" t="s">
        <v>824</v>
      </c>
      <c r="D146" s="166">
        <v>2558</v>
      </c>
      <c r="E146" s="166">
        <v>1</v>
      </c>
      <c r="F146" s="166">
        <v>6</v>
      </c>
      <c r="G146" s="166" t="s">
        <v>199</v>
      </c>
      <c r="H146" s="168">
        <v>594.42999999999995</v>
      </c>
      <c r="I146" s="168">
        <v>433562.94</v>
      </c>
      <c r="J146" s="168">
        <v>433900</v>
      </c>
      <c r="K146" s="168">
        <v>257.37</v>
      </c>
      <c r="L146" s="168">
        <v>15.78</v>
      </c>
    </row>
    <row r="147" spans="1:12">
      <c r="A147" s="166" t="s">
        <v>680</v>
      </c>
      <c r="B147" s="166">
        <v>3</v>
      </c>
      <c r="C147" s="167" t="s">
        <v>825</v>
      </c>
      <c r="D147" s="166">
        <v>2558</v>
      </c>
      <c r="E147" s="166">
        <v>1</v>
      </c>
      <c r="F147" s="166">
        <v>6</v>
      </c>
      <c r="G147" s="166" t="s">
        <v>199</v>
      </c>
      <c r="H147" s="168">
        <v>42421.71</v>
      </c>
      <c r="I147" s="168">
        <v>187266.45</v>
      </c>
      <c r="J147" s="168">
        <v>150500</v>
      </c>
      <c r="K147" s="168">
        <v>79188.160000000003</v>
      </c>
      <c r="L147" s="168">
        <v>1815.99</v>
      </c>
    </row>
    <row r="148" spans="1:12">
      <c r="A148" s="166" t="s">
        <v>680</v>
      </c>
      <c r="B148" s="166">
        <v>3</v>
      </c>
      <c r="C148" s="167" t="s">
        <v>826</v>
      </c>
      <c r="D148" s="166">
        <v>2558</v>
      </c>
      <c r="E148" s="166">
        <v>1</v>
      </c>
      <c r="F148" s="166">
        <v>6</v>
      </c>
      <c r="G148" s="166" t="s">
        <v>199</v>
      </c>
      <c r="H148" s="168">
        <v>139.81</v>
      </c>
      <c r="I148" s="168">
        <v>0.69</v>
      </c>
      <c r="K148" s="168">
        <v>140.5</v>
      </c>
      <c r="L148" s="168">
        <v>0</v>
      </c>
    </row>
    <row r="149" spans="1:12">
      <c r="A149" s="166" t="s">
        <v>680</v>
      </c>
      <c r="B149" s="166">
        <v>3</v>
      </c>
      <c r="C149" s="167" t="s">
        <v>827</v>
      </c>
      <c r="D149" s="166">
        <v>2558</v>
      </c>
      <c r="E149" s="166">
        <v>1</v>
      </c>
      <c r="F149" s="166">
        <v>6</v>
      </c>
      <c r="G149" s="166" t="s">
        <v>199</v>
      </c>
      <c r="H149" s="168">
        <v>104016.01</v>
      </c>
      <c r="I149" s="168">
        <v>515.80999999999995</v>
      </c>
      <c r="K149" s="168">
        <v>104531.82</v>
      </c>
      <c r="L149" s="168">
        <v>0</v>
      </c>
    </row>
    <row r="150" spans="1:12">
      <c r="A150" s="166" t="s">
        <v>680</v>
      </c>
      <c r="B150" s="166">
        <v>3</v>
      </c>
      <c r="C150" s="167" t="s">
        <v>828</v>
      </c>
      <c r="D150" s="166">
        <v>2558</v>
      </c>
      <c r="E150" s="166">
        <v>1</v>
      </c>
      <c r="F150" s="166">
        <v>6</v>
      </c>
      <c r="G150" s="166" t="s">
        <v>199</v>
      </c>
      <c r="H150" s="168">
        <v>520.75</v>
      </c>
      <c r="I150" s="168">
        <v>2.58</v>
      </c>
      <c r="K150" s="168">
        <v>523.33000000000004</v>
      </c>
      <c r="L150" s="168">
        <v>0</v>
      </c>
    </row>
    <row r="151" spans="1:12">
      <c r="A151" s="166" t="s">
        <v>680</v>
      </c>
      <c r="B151" s="166">
        <v>3</v>
      </c>
      <c r="C151" s="167" t="s">
        <v>829</v>
      </c>
      <c r="D151" s="166">
        <v>2558</v>
      </c>
      <c r="E151" s="166">
        <v>1</v>
      </c>
      <c r="F151" s="166">
        <v>6</v>
      </c>
      <c r="G151" s="166" t="s">
        <v>199</v>
      </c>
      <c r="H151" s="168">
        <v>399.14</v>
      </c>
      <c r="I151" s="168">
        <v>1.98</v>
      </c>
      <c r="K151" s="168">
        <v>401.12</v>
      </c>
      <c r="L151" s="168">
        <v>0</v>
      </c>
    </row>
    <row r="152" spans="1:12">
      <c r="A152" s="166" t="s">
        <v>680</v>
      </c>
      <c r="B152" s="166">
        <v>3</v>
      </c>
      <c r="C152" s="167" t="s">
        <v>830</v>
      </c>
      <c r="D152" s="166">
        <v>2558</v>
      </c>
      <c r="E152" s="166">
        <v>1</v>
      </c>
      <c r="F152" s="166">
        <v>6</v>
      </c>
      <c r="G152" s="166" t="s">
        <v>199</v>
      </c>
      <c r="H152" s="168">
        <v>733.97</v>
      </c>
      <c r="I152" s="168">
        <v>3.64</v>
      </c>
      <c r="K152" s="168">
        <v>737.61</v>
      </c>
      <c r="L152" s="168">
        <v>0</v>
      </c>
    </row>
    <row r="153" spans="1:12">
      <c r="A153" s="166" t="s">
        <v>680</v>
      </c>
      <c r="B153" s="166">
        <v>3</v>
      </c>
      <c r="C153" s="167" t="s">
        <v>831</v>
      </c>
      <c r="D153" s="166">
        <v>2558</v>
      </c>
      <c r="E153" s="166">
        <v>1</v>
      </c>
      <c r="F153" s="166">
        <v>6</v>
      </c>
      <c r="G153" s="166" t="s">
        <v>199</v>
      </c>
      <c r="H153" s="168">
        <v>7496.05</v>
      </c>
      <c r="I153" s="168">
        <v>46384.6</v>
      </c>
      <c r="J153" s="168">
        <v>51000</v>
      </c>
      <c r="K153" s="168">
        <v>2880.65</v>
      </c>
      <c r="L153" s="168">
        <v>0</v>
      </c>
    </row>
    <row r="154" spans="1:12">
      <c r="A154" s="166" t="s">
        <v>680</v>
      </c>
      <c r="B154" s="166">
        <v>3</v>
      </c>
      <c r="C154" s="167" t="s">
        <v>832</v>
      </c>
      <c r="D154" s="166">
        <v>2558</v>
      </c>
      <c r="E154" s="166">
        <v>1</v>
      </c>
      <c r="F154" s="166">
        <v>6</v>
      </c>
      <c r="G154" s="166" t="s">
        <v>199</v>
      </c>
      <c r="H154" s="168">
        <v>74173.75</v>
      </c>
      <c r="I154" s="168">
        <v>151393.94</v>
      </c>
      <c r="J154" s="168">
        <v>157000</v>
      </c>
      <c r="K154" s="168">
        <v>68567.69</v>
      </c>
      <c r="L154" s="168">
        <v>0</v>
      </c>
    </row>
    <row r="155" spans="1:12">
      <c r="A155" s="166" t="s">
        <v>680</v>
      </c>
      <c r="B155" s="166">
        <v>3</v>
      </c>
      <c r="C155" s="167" t="s">
        <v>833</v>
      </c>
      <c r="D155" s="166">
        <v>2558</v>
      </c>
      <c r="E155" s="166">
        <v>1</v>
      </c>
      <c r="F155" s="166">
        <v>6</v>
      </c>
      <c r="G155" s="166" t="s">
        <v>199</v>
      </c>
      <c r="H155" s="168">
        <v>670.52</v>
      </c>
      <c r="I155" s="168">
        <v>3.33</v>
      </c>
      <c r="K155" s="168">
        <v>673.85</v>
      </c>
      <c r="L155" s="168">
        <v>0</v>
      </c>
    </row>
    <row r="156" spans="1:12">
      <c r="A156" s="166" t="s">
        <v>680</v>
      </c>
      <c r="B156" s="166">
        <v>3</v>
      </c>
      <c r="C156" s="167" t="s">
        <v>834</v>
      </c>
      <c r="D156" s="166">
        <v>2558</v>
      </c>
      <c r="E156" s="166">
        <v>1</v>
      </c>
      <c r="F156" s="166">
        <v>6</v>
      </c>
      <c r="G156" s="166" t="s">
        <v>199</v>
      </c>
      <c r="H156" s="168">
        <v>835.66</v>
      </c>
      <c r="I156" s="168">
        <v>142830.44</v>
      </c>
      <c r="J156" s="168">
        <v>142600</v>
      </c>
      <c r="K156" s="168">
        <v>1066.0999999999999</v>
      </c>
      <c r="L156" s="168">
        <v>3.06</v>
      </c>
    </row>
    <row r="157" spans="1:12">
      <c r="A157" s="166" t="s">
        <v>680</v>
      </c>
      <c r="B157" s="166">
        <v>3</v>
      </c>
      <c r="C157" s="167" t="s">
        <v>835</v>
      </c>
      <c r="D157" s="166">
        <v>2558</v>
      </c>
      <c r="E157" s="166">
        <v>1</v>
      </c>
      <c r="F157" s="166">
        <v>6</v>
      </c>
      <c r="G157" s="166" t="s">
        <v>199</v>
      </c>
      <c r="H157" s="168">
        <v>34123.300000000003</v>
      </c>
      <c r="I157" s="168">
        <v>384608.94</v>
      </c>
      <c r="J157" s="168">
        <v>313000</v>
      </c>
      <c r="K157" s="168">
        <v>105732.24</v>
      </c>
      <c r="L157" s="168">
        <v>165.61</v>
      </c>
    </row>
    <row r="158" spans="1:12">
      <c r="A158" s="166" t="s">
        <v>680</v>
      </c>
      <c r="B158" s="166">
        <v>3</v>
      </c>
      <c r="C158" s="167" t="s">
        <v>836</v>
      </c>
      <c r="D158" s="166">
        <v>2558</v>
      </c>
      <c r="E158" s="166">
        <v>1</v>
      </c>
      <c r="F158" s="166">
        <v>6</v>
      </c>
      <c r="G158" s="166" t="s">
        <v>199</v>
      </c>
      <c r="H158" s="168">
        <v>4578.03</v>
      </c>
      <c r="I158" s="168">
        <v>319022.78000000003</v>
      </c>
      <c r="J158" s="168">
        <v>318200</v>
      </c>
      <c r="K158" s="168">
        <v>5400.81</v>
      </c>
      <c r="L158" s="168">
        <v>5.5</v>
      </c>
    </row>
    <row r="159" spans="1:12">
      <c r="A159" s="166" t="s">
        <v>680</v>
      </c>
      <c r="B159" s="166">
        <v>3</v>
      </c>
      <c r="C159" s="167" t="s">
        <v>837</v>
      </c>
      <c r="D159" s="166">
        <v>2558</v>
      </c>
      <c r="E159" s="166">
        <v>1</v>
      </c>
      <c r="F159" s="166">
        <v>6</v>
      </c>
      <c r="G159" s="166" t="s">
        <v>199</v>
      </c>
      <c r="H159" s="168">
        <v>128.1</v>
      </c>
      <c r="I159" s="168">
        <v>0.64</v>
      </c>
      <c r="K159" s="168">
        <v>128.74</v>
      </c>
      <c r="L159" s="168">
        <v>0</v>
      </c>
    </row>
    <row r="160" spans="1:12">
      <c r="A160" s="166" t="s">
        <v>680</v>
      </c>
      <c r="B160" s="166">
        <v>3</v>
      </c>
      <c r="C160" s="167" t="s">
        <v>838</v>
      </c>
      <c r="D160" s="166">
        <v>2558</v>
      </c>
      <c r="E160" s="166">
        <v>1</v>
      </c>
      <c r="F160" s="166">
        <v>6</v>
      </c>
      <c r="G160" s="166" t="s">
        <v>199</v>
      </c>
      <c r="H160" s="168">
        <v>424.12</v>
      </c>
      <c r="I160" s="168">
        <v>2.1</v>
      </c>
      <c r="K160" s="168">
        <v>426.22</v>
      </c>
      <c r="L160" s="168">
        <v>0</v>
      </c>
    </row>
    <row r="161" spans="1:12">
      <c r="A161" s="166" t="s">
        <v>680</v>
      </c>
      <c r="B161" s="166">
        <v>3</v>
      </c>
      <c r="C161" s="167" t="s">
        <v>839</v>
      </c>
      <c r="D161" s="166">
        <v>2558</v>
      </c>
      <c r="E161" s="166">
        <v>1</v>
      </c>
      <c r="F161" s="166">
        <v>6</v>
      </c>
      <c r="G161" s="166" t="s">
        <v>199</v>
      </c>
      <c r="H161" s="168">
        <v>540.01</v>
      </c>
      <c r="I161" s="168">
        <v>104244.22</v>
      </c>
      <c r="J161" s="168">
        <v>104200</v>
      </c>
      <c r="K161" s="168">
        <v>584.23</v>
      </c>
      <c r="L161" s="168">
        <v>1.74</v>
      </c>
    </row>
    <row r="162" spans="1:12">
      <c r="A162" s="166" t="s">
        <v>680</v>
      </c>
      <c r="B162" s="166">
        <v>3</v>
      </c>
      <c r="C162" s="167" t="s">
        <v>840</v>
      </c>
      <c r="D162" s="166">
        <v>2558</v>
      </c>
      <c r="E162" s="166">
        <v>1</v>
      </c>
      <c r="F162" s="166">
        <v>6</v>
      </c>
      <c r="G162" s="166" t="s">
        <v>199</v>
      </c>
      <c r="H162" s="168">
        <v>413.29</v>
      </c>
      <c r="I162" s="168">
        <v>255461.91</v>
      </c>
      <c r="J162" s="168">
        <v>254300</v>
      </c>
      <c r="K162" s="168">
        <v>1575.2</v>
      </c>
      <c r="L162" s="168">
        <v>0</v>
      </c>
    </row>
    <row r="163" spans="1:12">
      <c r="A163" s="166" t="s">
        <v>680</v>
      </c>
      <c r="B163" s="166">
        <v>3</v>
      </c>
      <c r="C163" s="167" t="s">
        <v>841</v>
      </c>
      <c r="D163" s="166">
        <v>2558</v>
      </c>
      <c r="E163" s="166">
        <v>1</v>
      </c>
      <c r="F163" s="166">
        <v>6</v>
      </c>
      <c r="G163" s="166" t="s">
        <v>199</v>
      </c>
      <c r="H163" s="168">
        <v>16703.310000000001</v>
      </c>
      <c r="I163" s="168">
        <v>137767.49</v>
      </c>
      <c r="J163" s="168">
        <v>134000</v>
      </c>
      <c r="K163" s="168">
        <v>20470.8</v>
      </c>
      <c r="L163" s="168">
        <v>0</v>
      </c>
    </row>
    <row r="164" spans="1:12">
      <c r="A164" s="166" t="s">
        <v>680</v>
      </c>
      <c r="B164" s="166">
        <v>3</v>
      </c>
      <c r="C164" s="167" t="s">
        <v>842</v>
      </c>
      <c r="D164" s="166">
        <v>2558</v>
      </c>
      <c r="E164" s="166">
        <v>1</v>
      </c>
      <c r="F164" s="166">
        <v>6</v>
      </c>
      <c r="G164" s="166" t="s">
        <v>199</v>
      </c>
      <c r="H164" s="168">
        <v>469.04</v>
      </c>
      <c r="I164" s="168">
        <v>200458.11</v>
      </c>
      <c r="J164" s="168">
        <v>200000</v>
      </c>
      <c r="K164" s="168">
        <v>927.15</v>
      </c>
      <c r="L164" s="168">
        <v>4.96</v>
      </c>
    </row>
    <row r="165" spans="1:12">
      <c r="A165" s="166" t="s">
        <v>680</v>
      </c>
      <c r="B165" s="166">
        <v>3</v>
      </c>
      <c r="C165" s="167" t="s">
        <v>843</v>
      </c>
      <c r="D165" s="166">
        <v>2558</v>
      </c>
      <c r="E165" s="166">
        <v>1</v>
      </c>
      <c r="F165" s="166">
        <v>6</v>
      </c>
      <c r="G165" s="166" t="s">
        <v>199</v>
      </c>
      <c r="H165" s="168">
        <v>58698.04</v>
      </c>
      <c r="I165" s="168">
        <v>1032813.19</v>
      </c>
      <c r="J165" s="168">
        <v>730000</v>
      </c>
      <c r="K165" s="168">
        <v>361511.23</v>
      </c>
      <c r="L165" s="168">
        <v>444.42</v>
      </c>
    </row>
    <row r="166" spans="1:12">
      <c r="A166" s="166" t="s">
        <v>680</v>
      </c>
      <c r="B166" s="166">
        <v>3</v>
      </c>
      <c r="C166" s="167" t="s">
        <v>844</v>
      </c>
      <c r="D166" s="166">
        <v>2558</v>
      </c>
      <c r="E166" s="166">
        <v>1</v>
      </c>
      <c r="F166" s="166">
        <v>6</v>
      </c>
      <c r="G166" s="166" t="s">
        <v>199</v>
      </c>
      <c r="H166" s="168">
        <v>460.72</v>
      </c>
      <c r="I166" s="168">
        <v>2.2799999999999998</v>
      </c>
      <c r="K166" s="168">
        <v>463</v>
      </c>
      <c r="L166" s="168">
        <v>0</v>
      </c>
    </row>
    <row r="167" spans="1:12">
      <c r="A167" s="166" t="s">
        <v>680</v>
      </c>
      <c r="B167" s="166">
        <v>3</v>
      </c>
      <c r="C167" s="167" t="s">
        <v>845</v>
      </c>
      <c r="D167" s="166">
        <v>2558</v>
      </c>
      <c r="E167" s="166">
        <v>1</v>
      </c>
      <c r="F167" s="166">
        <v>6</v>
      </c>
      <c r="G167" s="166" t="s">
        <v>199</v>
      </c>
      <c r="H167" s="168">
        <v>1852.39</v>
      </c>
      <c r="I167" s="168">
        <v>795926.43</v>
      </c>
      <c r="J167" s="168">
        <v>794600</v>
      </c>
      <c r="K167" s="168">
        <v>3178.82</v>
      </c>
      <c r="L167" s="168">
        <v>0</v>
      </c>
    </row>
    <row r="168" spans="1:12">
      <c r="A168" s="166" t="s">
        <v>680</v>
      </c>
      <c r="B168" s="166">
        <v>3</v>
      </c>
      <c r="C168" s="167" t="s">
        <v>846</v>
      </c>
      <c r="D168" s="166">
        <v>2558</v>
      </c>
      <c r="E168" s="166">
        <v>1</v>
      </c>
      <c r="F168" s="166">
        <v>6</v>
      </c>
      <c r="G168" s="166" t="s">
        <v>199</v>
      </c>
      <c r="H168" s="168">
        <v>15352.66</v>
      </c>
      <c r="I168" s="168">
        <v>203394.69</v>
      </c>
      <c r="J168" s="168">
        <v>203500</v>
      </c>
      <c r="K168" s="168">
        <v>15247.35</v>
      </c>
      <c r="L168" s="168">
        <v>0</v>
      </c>
    </row>
    <row r="169" spans="1:12">
      <c r="A169" s="166" t="s">
        <v>680</v>
      </c>
      <c r="B169" s="166">
        <v>3</v>
      </c>
      <c r="C169" s="167" t="s">
        <v>847</v>
      </c>
      <c r="D169" s="166">
        <v>2558</v>
      </c>
      <c r="E169" s="166">
        <v>1</v>
      </c>
      <c r="F169" s="166">
        <v>6</v>
      </c>
      <c r="G169" s="166" t="s">
        <v>199</v>
      </c>
      <c r="H169" s="168">
        <v>115674.08</v>
      </c>
      <c r="I169" s="168">
        <v>500402.35</v>
      </c>
      <c r="J169" s="168">
        <v>459000</v>
      </c>
      <c r="K169" s="168">
        <v>157076.43</v>
      </c>
      <c r="L169" s="168">
        <v>425.93</v>
      </c>
    </row>
    <row r="170" spans="1:12">
      <c r="A170" s="166" t="s">
        <v>680</v>
      </c>
      <c r="B170" s="166">
        <v>3</v>
      </c>
      <c r="C170" s="167" t="s">
        <v>848</v>
      </c>
      <c r="D170" s="166">
        <v>2558</v>
      </c>
      <c r="E170" s="166">
        <v>1</v>
      </c>
      <c r="F170" s="166">
        <v>6</v>
      </c>
      <c r="G170" s="166" t="s">
        <v>199</v>
      </c>
      <c r="H170" s="168">
        <v>114631.67</v>
      </c>
      <c r="I170" s="168">
        <v>139240.71</v>
      </c>
      <c r="J170" s="168">
        <v>105000</v>
      </c>
      <c r="K170" s="168">
        <v>148872.38</v>
      </c>
      <c r="L170" s="168">
        <v>0</v>
      </c>
    </row>
    <row r="171" spans="1:12">
      <c r="A171" s="166" t="s">
        <v>680</v>
      </c>
      <c r="B171" s="166">
        <v>3</v>
      </c>
      <c r="C171" s="167" t="s">
        <v>849</v>
      </c>
      <c r="D171" s="166">
        <v>2558</v>
      </c>
      <c r="E171" s="166">
        <v>1</v>
      </c>
      <c r="F171" s="166">
        <v>6</v>
      </c>
      <c r="G171" s="166" t="s">
        <v>199</v>
      </c>
      <c r="H171" s="168">
        <v>31813.05</v>
      </c>
      <c r="I171" s="168">
        <v>214484.46</v>
      </c>
      <c r="J171" s="168">
        <v>203000</v>
      </c>
      <c r="K171" s="168">
        <v>43297.51</v>
      </c>
      <c r="L171" s="168">
        <v>26.14</v>
      </c>
    </row>
    <row r="172" spans="1:12">
      <c r="A172" s="166" t="s">
        <v>680</v>
      </c>
      <c r="B172" s="166">
        <v>3</v>
      </c>
      <c r="C172" s="167" t="s">
        <v>850</v>
      </c>
      <c r="D172" s="166">
        <v>2558</v>
      </c>
      <c r="E172" s="166">
        <v>1</v>
      </c>
      <c r="F172" s="166">
        <v>6</v>
      </c>
      <c r="G172" s="166" t="s">
        <v>199</v>
      </c>
      <c r="H172" s="168">
        <v>334.6</v>
      </c>
      <c r="I172" s="168">
        <v>42559.54</v>
      </c>
      <c r="J172" s="168">
        <v>42700</v>
      </c>
      <c r="K172" s="168">
        <v>194.14</v>
      </c>
      <c r="L172" s="168">
        <v>1.01</v>
      </c>
    </row>
    <row r="173" spans="1:12">
      <c r="A173" s="166" t="s">
        <v>680</v>
      </c>
      <c r="B173" s="166">
        <v>3</v>
      </c>
      <c r="C173" s="167" t="s">
        <v>851</v>
      </c>
      <c r="D173" s="166">
        <v>2558</v>
      </c>
      <c r="E173" s="166">
        <v>1</v>
      </c>
      <c r="F173" s="166">
        <v>6</v>
      </c>
      <c r="G173" s="166" t="s">
        <v>199</v>
      </c>
      <c r="H173" s="168">
        <v>222.82</v>
      </c>
      <c r="I173" s="168">
        <v>1.1000000000000001</v>
      </c>
      <c r="K173" s="168">
        <v>223.92</v>
      </c>
      <c r="L173" s="168">
        <v>0</v>
      </c>
    </row>
    <row r="174" spans="1:12">
      <c r="A174" s="166" t="s">
        <v>680</v>
      </c>
      <c r="B174" s="166">
        <v>3</v>
      </c>
      <c r="C174" s="167" t="s">
        <v>852</v>
      </c>
      <c r="D174" s="166">
        <v>2558</v>
      </c>
      <c r="E174" s="166">
        <v>1</v>
      </c>
      <c r="F174" s="166">
        <v>6</v>
      </c>
      <c r="G174" s="166" t="s">
        <v>199</v>
      </c>
      <c r="H174" s="168">
        <v>9287.18</v>
      </c>
      <c r="I174" s="168">
        <v>46.05</v>
      </c>
      <c r="K174" s="168">
        <v>9333.23</v>
      </c>
      <c r="L174" s="168">
        <v>0</v>
      </c>
    </row>
    <row r="175" spans="1:12">
      <c r="A175" s="166" t="s">
        <v>680</v>
      </c>
      <c r="B175" s="166">
        <v>3</v>
      </c>
      <c r="C175" s="167" t="s">
        <v>853</v>
      </c>
      <c r="D175" s="166">
        <v>2558</v>
      </c>
      <c r="E175" s="166">
        <v>1</v>
      </c>
      <c r="F175" s="166">
        <v>6</v>
      </c>
      <c r="G175" s="166" t="s">
        <v>199</v>
      </c>
      <c r="H175" s="168">
        <v>191.24</v>
      </c>
      <c r="I175" s="168">
        <v>21203.08</v>
      </c>
      <c r="J175" s="168">
        <v>17300</v>
      </c>
      <c r="K175" s="168">
        <v>4094.32</v>
      </c>
      <c r="L175" s="168">
        <v>58.2</v>
      </c>
    </row>
    <row r="176" spans="1:12">
      <c r="A176" s="166" t="s">
        <v>680</v>
      </c>
      <c r="B176" s="166">
        <v>3</v>
      </c>
      <c r="C176" s="167" t="s">
        <v>854</v>
      </c>
      <c r="D176" s="166">
        <v>2558</v>
      </c>
      <c r="E176" s="166">
        <v>1</v>
      </c>
      <c r="F176" s="166">
        <v>6</v>
      </c>
      <c r="G176" s="166" t="s">
        <v>199</v>
      </c>
      <c r="H176" s="168">
        <v>1145.1099999999999</v>
      </c>
      <c r="I176" s="168">
        <v>70892.899999999994</v>
      </c>
      <c r="J176" s="168">
        <v>71100</v>
      </c>
      <c r="K176" s="168">
        <v>938.01</v>
      </c>
      <c r="L176" s="168">
        <v>4.97</v>
      </c>
    </row>
    <row r="177" spans="1:12">
      <c r="A177" s="166" t="s">
        <v>680</v>
      </c>
      <c r="B177" s="166">
        <v>3</v>
      </c>
      <c r="C177" s="167" t="s">
        <v>855</v>
      </c>
      <c r="D177" s="166">
        <v>2558</v>
      </c>
      <c r="E177" s="166">
        <v>1</v>
      </c>
      <c r="F177" s="166">
        <v>6</v>
      </c>
      <c r="G177" s="166" t="s">
        <v>199</v>
      </c>
      <c r="H177" s="168">
        <v>181081.61</v>
      </c>
      <c r="I177" s="168">
        <v>189332.51</v>
      </c>
      <c r="J177" s="168">
        <v>179000</v>
      </c>
      <c r="K177" s="168">
        <v>191414.12</v>
      </c>
      <c r="L177" s="168">
        <v>998.19</v>
      </c>
    </row>
    <row r="178" spans="1:12">
      <c r="A178" s="166" t="s">
        <v>680</v>
      </c>
      <c r="B178" s="166">
        <v>3</v>
      </c>
      <c r="C178" s="167" t="s">
        <v>856</v>
      </c>
      <c r="D178" s="166">
        <v>2558</v>
      </c>
      <c r="E178" s="166">
        <v>1</v>
      </c>
      <c r="F178" s="166">
        <v>6</v>
      </c>
      <c r="G178" s="166" t="s">
        <v>199</v>
      </c>
      <c r="H178" s="168">
        <v>545527.75</v>
      </c>
      <c r="I178" s="168">
        <v>284820.32</v>
      </c>
      <c r="J178" s="168">
        <v>219000</v>
      </c>
      <c r="K178" s="168">
        <v>611348.06999999995</v>
      </c>
      <c r="L178" s="168">
        <v>771.35</v>
      </c>
    </row>
    <row r="179" spans="1:12">
      <c r="A179" s="166" t="s">
        <v>680</v>
      </c>
      <c r="B179" s="166">
        <v>3</v>
      </c>
      <c r="C179" s="167" t="s">
        <v>857</v>
      </c>
      <c r="D179" s="166">
        <v>2558</v>
      </c>
      <c r="E179" s="166">
        <v>1</v>
      </c>
      <c r="F179" s="166">
        <v>6</v>
      </c>
      <c r="G179" s="166" t="s">
        <v>199</v>
      </c>
      <c r="H179" s="168">
        <v>582.1</v>
      </c>
      <c r="I179" s="168">
        <v>58426.21</v>
      </c>
      <c r="J179" s="168">
        <v>46000</v>
      </c>
      <c r="K179" s="168">
        <v>13008.31</v>
      </c>
      <c r="L179" s="168">
        <v>0</v>
      </c>
    </row>
    <row r="180" spans="1:12">
      <c r="A180" s="166" t="s">
        <v>680</v>
      </c>
      <c r="B180" s="166">
        <v>3</v>
      </c>
      <c r="C180" s="167" t="s">
        <v>858</v>
      </c>
      <c r="D180" s="166">
        <v>2558</v>
      </c>
      <c r="E180" s="166">
        <v>1</v>
      </c>
      <c r="F180" s="166">
        <v>6</v>
      </c>
      <c r="G180" s="166" t="s">
        <v>199</v>
      </c>
      <c r="H180" s="168">
        <v>3824.97</v>
      </c>
      <c r="I180" s="168">
        <v>18.97</v>
      </c>
      <c r="K180" s="168">
        <v>3843.94</v>
      </c>
      <c r="L180" s="168">
        <v>0</v>
      </c>
    </row>
    <row r="181" spans="1:12">
      <c r="A181" s="166" t="s">
        <v>680</v>
      </c>
      <c r="B181" s="166">
        <v>3</v>
      </c>
      <c r="C181" s="167" t="s">
        <v>859</v>
      </c>
      <c r="D181" s="166">
        <v>2558</v>
      </c>
      <c r="E181" s="166">
        <v>1</v>
      </c>
      <c r="F181" s="166">
        <v>6</v>
      </c>
      <c r="G181" s="166" t="s">
        <v>199</v>
      </c>
      <c r="H181" s="168">
        <v>246.94</v>
      </c>
      <c r="I181" s="168">
        <v>1.22</v>
      </c>
      <c r="K181" s="168">
        <v>248.16</v>
      </c>
      <c r="L181" s="168">
        <v>0</v>
      </c>
    </row>
    <row r="182" spans="1:12">
      <c r="A182" s="166" t="s">
        <v>680</v>
      </c>
      <c r="B182" s="166">
        <v>3</v>
      </c>
      <c r="C182" s="167" t="s">
        <v>860</v>
      </c>
      <c r="D182" s="166">
        <v>2558</v>
      </c>
      <c r="E182" s="166">
        <v>1</v>
      </c>
      <c r="F182" s="166">
        <v>6</v>
      </c>
      <c r="G182" s="166" t="s">
        <v>199</v>
      </c>
      <c r="H182" s="168">
        <v>13848.95</v>
      </c>
      <c r="I182" s="168">
        <v>529249.61</v>
      </c>
      <c r="J182" s="168">
        <v>527000</v>
      </c>
      <c r="K182" s="168">
        <v>16098.56</v>
      </c>
      <c r="L182" s="168">
        <v>19.07</v>
      </c>
    </row>
    <row r="183" spans="1:12">
      <c r="A183" s="166" t="s">
        <v>680</v>
      </c>
      <c r="B183" s="166">
        <v>3</v>
      </c>
      <c r="C183" s="167" t="s">
        <v>861</v>
      </c>
      <c r="D183" s="166">
        <v>2558</v>
      </c>
      <c r="E183" s="166">
        <v>1</v>
      </c>
      <c r="F183" s="166">
        <v>6</v>
      </c>
      <c r="G183" s="166" t="s">
        <v>199</v>
      </c>
      <c r="H183" s="168">
        <v>386.32</v>
      </c>
      <c r="I183" s="168">
        <v>1.92</v>
      </c>
      <c r="K183" s="168">
        <v>388.24</v>
      </c>
      <c r="L183" s="168">
        <v>13.79</v>
      </c>
    </row>
    <row r="184" spans="1:12">
      <c r="A184" s="166" t="s">
        <v>680</v>
      </c>
      <c r="B184" s="166">
        <v>3</v>
      </c>
      <c r="C184" s="167" t="s">
        <v>862</v>
      </c>
      <c r="D184" s="166">
        <v>2558</v>
      </c>
      <c r="E184" s="166">
        <v>1</v>
      </c>
      <c r="F184" s="166">
        <v>6</v>
      </c>
      <c r="G184" s="166" t="s">
        <v>199</v>
      </c>
      <c r="H184" s="168">
        <v>587.14</v>
      </c>
      <c r="I184" s="168">
        <v>101669.51</v>
      </c>
      <c r="J184" s="168">
        <v>102000</v>
      </c>
      <c r="K184" s="168">
        <v>256.64999999999998</v>
      </c>
      <c r="L184" s="168">
        <v>0</v>
      </c>
    </row>
    <row r="185" spans="1:12">
      <c r="A185" s="166" t="s">
        <v>680</v>
      </c>
      <c r="B185" s="166">
        <v>3</v>
      </c>
      <c r="C185" s="167" t="s">
        <v>863</v>
      </c>
      <c r="D185" s="166">
        <v>2558</v>
      </c>
      <c r="E185" s="166">
        <v>1</v>
      </c>
      <c r="F185" s="166">
        <v>6</v>
      </c>
      <c r="G185" s="166" t="s">
        <v>199</v>
      </c>
      <c r="H185" s="168">
        <v>2460.4499999999998</v>
      </c>
      <c r="I185" s="168">
        <v>12.2</v>
      </c>
      <c r="K185" s="168">
        <v>2472.65</v>
      </c>
      <c r="L185" s="168">
        <v>0</v>
      </c>
    </row>
    <row r="186" spans="1:12">
      <c r="A186" s="166" t="s">
        <v>680</v>
      </c>
      <c r="B186" s="166">
        <v>3</v>
      </c>
      <c r="C186" s="167" t="s">
        <v>864</v>
      </c>
      <c r="D186" s="166">
        <v>2558</v>
      </c>
      <c r="E186" s="166">
        <v>1</v>
      </c>
      <c r="F186" s="166">
        <v>6</v>
      </c>
      <c r="G186" s="166" t="s">
        <v>199</v>
      </c>
      <c r="H186" s="168">
        <v>411</v>
      </c>
      <c r="I186" s="168">
        <v>2.04</v>
      </c>
      <c r="K186" s="168">
        <v>413.04</v>
      </c>
      <c r="L186" s="168">
        <v>0</v>
      </c>
    </row>
    <row r="187" spans="1:12">
      <c r="A187" s="166" t="s">
        <v>680</v>
      </c>
      <c r="B187" s="166">
        <v>3</v>
      </c>
      <c r="C187" s="167" t="s">
        <v>865</v>
      </c>
      <c r="D187" s="166">
        <v>2558</v>
      </c>
      <c r="E187" s="166">
        <v>1</v>
      </c>
      <c r="F187" s="166">
        <v>6</v>
      </c>
      <c r="G187" s="166" t="s">
        <v>199</v>
      </c>
      <c r="H187" s="168">
        <v>3868.43</v>
      </c>
      <c r="I187" s="168">
        <v>3018802.96</v>
      </c>
      <c r="J187" s="168">
        <v>2567000</v>
      </c>
      <c r="K187" s="168">
        <v>455671.39</v>
      </c>
      <c r="L187" s="168">
        <v>34.99</v>
      </c>
    </row>
    <row r="188" spans="1:12">
      <c r="A188" s="166" t="s">
        <v>680</v>
      </c>
      <c r="B188" s="166">
        <v>3</v>
      </c>
      <c r="C188" s="167" t="s">
        <v>866</v>
      </c>
      <c r="D188" s="166">
        <v>2558</v>
      </c>
      <c r="E188" s="166">
        <v>1</v>
      </c>
      <c r="F188" s="166">
        <v>6</v>
      </c>
      <c r="G188" s="166" t="s">
        <v>199</v>
      </c>
      <c r="H188" s="168">
        <v>261.63</v>
      </c>
      <c r="I188" s="168">
        <v>1.3</v>
      </c>
      <c r="K188" s="168">
        <v>262.93</v>
      </c>
      <c r="L188" s="168">
        <v>0</v>
      </c>
    </row>
    <row r="189" spans="1:12">
      <c r="A189" s="166" t="s">
        <v>680</v>
      </c>
      <c r="B189" s="166">
        <v>3</v>
      </c>
      <c r="C189" s="167" t="s">
        <v>867</v>
      </c>
      <c r="D189" s="166">
        <v>2558</v>
      </c>
      <c r="E189" s="166">
        <v>1</v>
      </c>
      <c r="F189" s="166">
        <v>6</v>
      </c>
      <c r="G189" s="166" t="s">
        <v>199</v>
      </c>
      <c r="H189" s="168">
        <v>141760.56</v>
      </c>
      <c r="I189" s="168">
        <v>599553.97</v>
      </c>
      <c r="J189" s="168">
        <v>637000</v>
      </c>
      <c r="K189" s="168">
        <v>104314.53</v>
      </c>
      <c r="L189" s="168">
        <v>3.51</v>
      </c>
    </row>
    <row r="190" spans="1:12">
      <c r="A190" s="166" t="s">
        <v>680</v>
      </c>
      <c r="B190" s="166">
        <v>3</v>
      </c>
      <c r="C190" s="167" t="s">
        <v>868</v>
      </c>
      <c r="D190" s="166">
        <v>2558</v>
      </c>
      <c r="E190" s="166">
        <v>1</v>
      </c>
      <c r="F190" s="166">
        <v>6</v>
      </c>
      <c r="G190" s="166" t="s">
        <v>199</v>
      </c>
      <c r="H190" s="168">
        <v>185.96</v>
      </c>
      <c r="I190" s="168">
        <v>95611.839999999997</v>
      </c>
      <c r="J190" s="168">
        <v>95600</v>
      </c>
      <c r="K190" s="168">
        <v>197.8</v>
      </c>
      <c r="L190" s="168">
        <v>0</v>
      </c>
    </row>
    <row r="191" spans="1:12">
      <c r="A191" s="166" t="s">
        <v>680</v>
      </c>
      <c r="B191" s="166">
        <v>3</v>
      </c>
      <c r="C191" s="167" t="s">
        <v>869</v>
      </c>
      <c r="D191" s="166">
        <v>2558</v>
      </c>
      <c r="E191" s="166">
        <v>1</v>
      </c>
      <c r="F191" s="166">
        <v>6</v>
      </c>
      <c r="G191" s="166" t="s">
        <v>199</v>
      </c>
      <c r="H191" s="168">
        <v>100722.04</v>
      </c>
      <c r="I191" s="168">
        <v>58514.18</v>
      </c>
      <c r="J191" s="168">
        <v>58200</v>
      </c>
      <c r="K191" s="168">
        <v>101036.22</v>
      </c>
      <c r="L191" s="168">
        <v>0</v>
      </c>
    </row>
    <row r="192" spans="1:12">
      <c r="A192" s="166" t="s">
        <v>680</v>
      </c>
      <c r="B192" s="166">
        <v>3</v>
      </c>
      <c r="C192" s="167" t="s">
        <v>870</v>
      </c>
      <c r="D192" s="166">
        <v>2558</v>
      </c>
      <c r="E192" s="166">
        <v>1</v>
      </c>
      <c r="F192" s="166">
        <v>6</v>
      </c>
      <c r="G192" s="166" t="s">
        <v>199</v>
      </c>
      <c r="H192" s="168">
        <v>41261.71</v>
      </c>
      <c r="I192" s="168">
        <v>62251.56</v>
      </c>
      <c r="J192" s="168">
        <v>80000</v>
      </c>
      <c r="K192" s="168">
        <v>23513.27</v>
      </c>
      <c r="L192" s="168">
        <v>0</v>
      </c>
    </row>
    <row r="193" spans="1:12">
      <c r="A193" s="166" t="s">
        <v>680</v>
      </c>
      <c r="B193" s="166">
        <v>3</v>
      </c>
      <c r="C193" s="167" t="s">
        <v>871</v>
      </c>
      <c r="D193" s="166">
        <v>2558</v>
      </c>
      <c r="E193" s="166">
        <v>1</v>
      </c>
      <c r="F193" s="166">
        <v>6</v>
      </c>
      <c r="G193" s="166" t="s">
        <v>199</v>
      </c>
      <c r="H193" s="168">
        <v>16434.96</v>
      </c>
      <c r="I193" s="168">
        <v>72197.039999999994</v>
      </c>
      <c r="J193" s="168">
        <v>43000</v>
      </c>
      <c r="K193" s="168">
        <v>45632</v>
      </c>
      <c r="L193" s="168">
        <v>221.51</v>
      </c>
    </row>
    <row r="194" spans="1:12">
      <c r="A194" s="166" t="s">
        <v>680</v>
      </c>
      <c r="B194" s="166">
        <v>3</v>
      </c>
      <c r="C194" s="167" t="s">
        <v>872</v>
      </c>
      <c r="D194" s="166">
        <v>2558</v>
      </c>
      <c r="E194" s="166">
        <v>1</v>
      </c>
      <c r="F194" s="166">
        <v>6</v>
      </c>
      <c r="G194" s="166" t="s">
        <v>199</v>
      </c>
      <c r="H194" s="168">
        <v>544.91999999999996</v>
      </c>
      <c r="I194" s="168">
        <v>64788.05</v>
      </c>
      <c r="J194" s="168">
        <v>59500</v>
      </c>
      <c r="K194" s="168">
        <v>5832.97</v>
      </c>
      <c r="L194" s="168">
        <v>0</v>
      </c>
    </row>
    <row r="195" spans="1:12">
      <c r="A195" s="166" t="s">
        <v>680</v>
      </c>
      <c r="B195" s="166">
        <v>3</v>
      </c>
      <c r="C195" s="167" t="s">
        <v>873</v>
      </c>
      <c r="D195" s="166">
        <v>2558</v>
      </c>
      <c r="E195" s="166">
        <v>1</v>
      </c>
      <c r="F195" s="166">
        <v>6</v>
      </c>
      <c r="G195" s="166" t="s">
        <v>199</v>
      </c>
      <c r="H195" s="168">
        <v>1460.55</v>
      </c>
      <c r="I195" s="168">
        <v>7.24</v>
      </c>
      <c r="K195" s="168">
        <v>1467.79</v>
      </c>
      <c r="L195" s="168">
        <v>0</v>
      </c>
    </row>
    <row r="196" spans="1:12">
      <c r="A196" s="166" t="s">
        <v>680</v>
      </c>
      <c r="B196" s="166">
        <v>3</v>
      </c>
      <c r="C196" s="167" t="s">
        <v>874</v>
      </c>
      <c r="D196" s="166">
        <v>2558</v>
      </c>
      <c r="E196" s="166">
        <v>1</v>
      </c>
      <c r="F196" s="166">
        <v>6</v>
      </c>
      <c r="G196" s="166" t="s">
        <v>199</v>
      </c>
      <c r="H196" s="168">
        <v>223.02</v>
      </c>
      <c r="I196" s="168">
        <v>1.1100000000000001</v>
      </c>
      <c r="K196" s="168">
        <v>224.13</v>
      </c>
      <c r="L196" s="168">
        <v>0</v>
      </c>
    </row>
    <row r="197" spans="1:12">
      <c r="A197" s="166" t="s">
        <v>680</v>
      </c>
      <c r="B197" s="166">
        <v>3</v>
      </c>
      <c r="C197" s="167" t="s">
        <v>875</v>
      </c>
      <c r="D197" s="166">
        <v>2558</v>
      </c>
      <c r="E197" s="166">
        <v>1</v>
      </c>
      <c r="F197" s="166">
        <v>6</v>
      </c>
      <c r="G197" s="166" t="s">
        <v>199</v>
      </c>
      <c r="H197" s="168">
        <v>174836.64</v>
      </c>
      <c r="I197" s="168">
        <v>199278.15</v>
      </c>
      <c r="J197" s="168">
        <v>160000</v>
      </c>
      <c r="K197" s="168">
        <v>214114.79</v>
      </c>
      <c r="L197" s="168">
        <v>158</v>
      </c>
    </row>
    <row r="198" spans="1:12">
      <c r="A198" s="166" t="s">
        <v>680</v>
      </c>
      <c r="B198" s="166">
        <v>3</v>
      </c>
      <c r="C198" s="167" t="s">
        <v>876</v>
      </c>
      <c r="D198" s="166">
        <v>2558</v>
      </c>
      <c r="E198" s="166">
        <v>1</v>
      </c>
      <c r="F198" s="166">
        <v>6</v>
      </c>
      <c r="G198" s="166" t="s">
        <v>199</v>
      </c>
      <c r="H198" s="168">
        <v>2588.6999999999998</v>
      </c>
      <c r="I198" s="168">
        <v>56443.24</v>
      </c>
      <c r="J198" s="168">
        <v>48000</v>
      </c>
      <c r="K198" s="168">
        <v>11031.94</v>
      </c>
      <c r="L198" s="168">
        <v>0</v>
      </c>
    </row>
    <row r="199" spans="1:12">
      <c r="A199" s="166" t="s">
        <v>680</v>
      </c>
      <c r="B199" s="166">
        <v>3</v>
      </c>
      <c r="C199" s="167" t="s">
        <v>877</v>
      </c>
      <c r="D199" s="166">
        <v>2558</v>
      </c>
      <c r="E199" s="166">
        <v>1</v>
      </c>
      <c r="F199" s="166">
        <v>6</v>
      </c>
      <c r="G199" s="166" t="s">
        <v>199</v>
      </c>
      <c r="H199" s="168">
        <v>4064.92</v>
      </c>
      <c r="I199" s="168">
        <v>104184.89</v>
      </c>
      <c r="J199" s="168">
        <v>106700</v>
      </c>
      <c r="K199" s="168">
        <v>1549.81</v>
      </c>
      <c r="L199" s="168">
        <v>36.770000000000003</v>
      </c>
    </row>
    <row r="200" spans="1:12">
      <c r="A200" s="166" t="s">
        <v>680</v>
      </c>
      <c r="B200" s="166">
        <v>3</v>
      </c>
      <c r="C200" s="167" t="s">
        <v>878</v>
      </c>
      <c r="D200" s="166">
        <v>2558</v>
      </c>
      <c r="E200" s="166">
        <v>1</v>
      </c>
      <c r="F200" s="166">
        <v>6</v>
      </c>
      <c r="G200" s="166" t="s">
        <v>199</v>
      </c>
      <c r="H200" s="168">
        <v>402.95</v>
      </c>
      <c r="I200" s="168">
        <v>202.02</v>
      </c>
      <c r="K200" s="168">
        <v>604.97</v>
      </c>
      <c r="L200" s="168">
        <v>2.29</v>
      </c>
    </row>
    <row r="201" spans="1:12">
      <c r="A201" s="166" t="s">
        <v>680</v>
      </c>
      <c r="B201" s="166">
        <v>3</v>
      </c>
      <c r="C201" s="167" t="s">
        <v>879</v>
      </c>
      <c r="D201" s="166">
        <v>2558</v>
      </c>
      <c r="E201" s="166">
        <v>1</v>
      </c>
      <c r="F201" s="166">
        <v>6</v>
      </c>
      <c r="G201" s="166" t="s">
        <v>199</v>
      </c>
      <c r="H201" s="168">
        <v>27193.52</v>
      </c>
      <c r="I201" s="168">
        <v>23948.04</v>
      </c>
      <c r="J201" s="168">
        <v>37000</v>
      </c>
      <c r="K201" s="168">
        <v>14141.56</v>
      </c>
      <c r="L201" s="168">
        <v>0</v>
      </c>
    </row>
    <row r="202" spans="1:12">
      <c r="A202" s="166" t="s">
        <v>680</v>
      </c>
      <c r="B202" s="166">
        <v>3</v>
      </c>
      <c r="C202" s="167" t="s">
        <v>880</v>
      </c>
      <c r="D202" s="166">
        <v>2558</v>
      </c>
      <c r="E202" s="166">
        <v>1</v>
      </c>
      <c r="F202" s="166">
        <v>6</v>
      </c>
      <c r="G202" s="166" t="s">
        <v>199</v>
      </c>
      <c r="H202" s="168">
        <v>110063.45</v>
      </c>
      <c r="I202" s="168">
        <v>164.97</v>
      </c>
      <c r="J202" s="168">
        <v>100000</v>
      </c>
      <c r="K202" s="168">
        <v>10228.42</v>
      </c>
      <c r="L202" s="168">
        <v>261.77</v>
      </c>
    </row>
    <row r="203" spans="1:12">
      <c r="A203" s="166" t="s">
        <v>680</v>
      </c>
      <c r="B203" s="166">
        <v>3</v>
      </c>
      <c r="C203" s="167" t="s">
        <v>881</v>
      </c>
      <c r="D203" s="166">
        <v>2558</v>
      </c>
      <c r="E203" s="166">
        <v>1</v>
      </c>
      <c r="F203" s="166">
        <v>6</v>
      </c>
      <c r="G203" s="166" t="s">
        <v>199</v>
      </c>
      <c r="H203" s="168">
        <v>278.7</v>
      </c>
      <c r="I203" s="168">
        <v>122227.33</v>
      </c>
      <c r="J203" s="168">
        <v>121900</v>
      </c>
      <c r="K203" s="168">
        <v>606.03</v>
      </c>
      <c r="L203" s="168">
        <v>0</v>
      </c>
    </row>
    <row r="204" spans="1:12">
      <c r="A204" s="166" t="s">
        <v>680</v>
      </c>
      <c r="B204" s="166">
        <v>3</v>
      </c>
      <c r="C204" s="167" t="s">
        <v>882</v>
      </c>
      <c r="D204" s="166">
        <v>2558</v>
      </c>
      <c r="E204" s="166">
        <v>1</v>
      </c>
      <c r="F204" s="166">
        <v>6</v>
      </c>
      <c r="G204" s="166" t="s">
        <v>199</v>
      </c>
      <c r="H204" s="168">
        <v>218.71</v>
      </c>
      <c r="I204" s="168">
        <v>88093.39</v>
      </c>
      <c r="J204" s="168">
        <v>87800</v>
      </c>
      <c r="K204" s="168">
        <v>512.1</v>
      </c>
      <c r="L204" s="168">
        <v>0</v>
      </c>
    </row>
    <row r="205" spans="1:12">
      <c r="A205" s="166" t="s">
        <v>680</v>
      </c>
      <c r="B205" s="166">
        <v>3</v>
      </c>
      <c r="C205" s="167" t="s">
        <v>883</v>
      </c>
      <c r="D205" s="166">
        <v>2558</v>
      </c>
      <c r="E205" s="166">
        <v>1</v>
      </c>
      <c r="F205" s="166">
        <v>6</v>
      </c>
      <c r="G205" s="166" t="s">
        <v>199</v>
      </c>
      <c r="H205" s="168">
        <v>244.31</v>
      </c>
      <c r="I205" s="168">
        <v>226281.45</v>
      </c>
      <c r="J205" s="168">
        <v>224800</v>
      </c>
      <c r="K205" s="168">
        <v>1725.76</v>
      </c>
      <c r="L205" s="168">
        <v>34.36</v>
      </c>
    </row>
    <row r="206" spans="1:12">
      <c r="A206" s="166" t="s">
        <v>680</v>
      </c>
      <c r="B206" s="166">
        <v>3</v>
      </c>
      <c r="C206" s="167" t="s">
        <v>884</v>
      </c>
      <c r="D206" s="166">
        <v>2558</v>
      </c>
      <c r="E206" s="166">
        <v>1</v>
      </c>
      <c r="F206" s="166">
        <v>6</v>
      </c>
      <c r="G206" s="166" t="s">
        <v>199</v>
      </c>
      <c r="H206" s="168">
        <v>792.95</v>
      </c>
      <c r="I206" s="168">
        <v>1.0900000000000001</v>
      </c>
      <c r="J206" s="168">
        <v>794.04</v>
      </c>
      <c r="K206" s="168">
        <v>0</v>
      </c>
      <c r="L206" s="168">
        <v>0</v>
      </c>
    </row>
    <row r="207" spans="1:12">
      <c r="A207" s="166" t="s">
        <v>680</v>
      </c>
      <c r="B207" s="166">
        <v>3</v>
      </c>
      <c r="C207" s="167" t="s">
        <v>885</v>
      </c>
      <c r="D207" s="166">
        <v>2558</v>
      </c>
      <c r="E207" s="166">
        <v>1</v>
      </c>
      <c r="F207" s="166">
        <v>6</v>
      </c>
      <c r="G207" s="166" t="s">
        <v>199</v>
      </c>
      <c r="H207" s="168">
        <v>5230.05</v>
      </c>
      <c r="I207" s="168">
        <v>609352.6</v>
      </c>
      <c r="J207" s="168">
        <v>522000</v>
      </c>
      <c r="K207" s="168">
        <v>92582.65</v>
      </c>
      <c r="L207" s="168">
        <v>0</v>
      </c>
    </row>
    <row r="208" spans="1:12">
      <c r="A208" s="166" t="s">
        <v>680</v>
      </c>
      <c r="B208" s="166">
        <v>3</v>
      </c>
      <c r="C208" s="167" t="s">
        <v>886</v>
      </c>
      <c r="D208" s="166">
        <v>2558</v>
      </c>
      <c r="E208" s="166">
        <v>1</v>
      </c>
      <c r="F208" s="166">
        <v>6</v>
      </c>
      <c r="G208" s="166" t="s">
        <v>199</v>
      </c>
      <c r="H208" s="168">
        <v>105433.5</v>
      </c>
      <c r="I208" s="168">
        <v>122444.17</v>
      </c>
      <c r="J208" s="168">
        <v>78500</v>
      </c>
      <c r="K208" s="168">
        <v>149377.67000000001</v>
      </c>
      <c r="L208" s="168">
        <v>30.73</v>
      </c>
    </row>
    <row r="209" spans="1:12">
      <c r="A209" s="166" t="s">
        <v>680</v>
      </c>
      <c r="B209" s="166">
        <v>3</v>
      </c>
      <c r="C209" s="167" t="s">
        <v>887</v>
      </c>
      <c r="D209" s="166">
        <v>2558</v>
      </c>
      <c r="E209" s="166">
        <v>1</v>
      </c>
      <c r="F209" s="166">
        <v>6</v>
      </c>
      <c r="G209" s="166" t="s">
        <v>199</v>
      </c>
      <c r="H209" s="168">
        <v>2035.61</v>
      </c>
      <c r="I209" s="168">
        <v>211843.07</v>
      </c>
      <c r="J209" s="168">
        <v>210600</v>
      </c>
      <c r="K209" s="168">
        <v>3278.68</v>
      </c>
      <c r="L209" s="168">
        <v>0.85</v>
      </c>
    </row>
    <row r="210" spans="1:12">
      <c r="A210" s="166" t="s">
        <v>680</v>
      </c>
      <c r="B210" s="166">
        <v>3</v>
      </c>
      <c r="C210" s="167" t="s">
        <v>888</v>
      </c>
      <c r="D210" s="166">
        <v>2558</v>
      </c>
      <c r="E210" s="166">
        <v>1</v>
      </c>
      <c r="F210" s="166">
        <v>6</v>
      </c>
      <c r="G210" s="166" t="s">
        <v>199</v>
      </c>
      <c r="H210" s="168">
        <v>129.56</v>
      </c>
      <c r="I210" s="168">
        <v>0.64</v>
      </c>
      <c r="K210" s="168">
        <v>130.19999999999999</v>
      </c>
      <c r="L210" s="168">
        <v>0</v>
      </c>
    </row>
    <row r="211" spans="1:12">
      <c r="A211" s="166" t="s">
        <v>680</v>
      </c>
      <c r="B211" s="166">
        <v>3</v>
      </c>
      <c r="C211" s="167" t="s">
        <v>889</v>
      </c>
      <c r="D211" s="166">
        <v>2558</v>
      </c>
      <c r="E211" s="166">
        <v>1</v>
      </c>
      <c r="F211" s="166">
        <v>6</v>
      </c>
      <c r="G211" s="166" t="s">
        <v>199</v>
      </c>
      <c r="H211" s="168">
        <v>313.70999999999998</v>
      </c>
      <c r="I211" s="168">
        <v>132092.60999999999</v>
      </c>
      <c r="J211" s="168">
        <v>132300</v>
      </c>
      <c r="K211" s="168">
        <v>106.32</v>
      </c>
      <c r="L211" s="168">
        <v>7.25</v>
      </c>
    </row>
    <row r="212" spans="1:12">
      <c r="A212" s="166" t="s">
        <v>680</v>
      </c>
      <c r="B212" s="166">
        <v>3</v>
      </c>
      <c r="C212" s="167" t="s">
        <v>890</v>
      </c>
      <c r="D212" s="166">
        <v>2558</v>
      </c>
      <c r="E212" s="166">
        <v>1</v>
      </c>
      <c r="F212" s="166">
        <v>6</v>
      </c>
      <c r="G212" s="166" t="s">
        <v>199</v>
      </c>
      <c r="H212" s="168">
        <v>216.7</v>
      </c>
      <c r="I212" s="168">
        <v>51576</v>
      </c>
      <c r="J212" s="168">
        <v>49200</v>
      </c>
      <c r="K212" s="168">
        <v>2592.6999999999998</v>
      </c>
      <c r="L212" s="168">
        <v>17</v>
      </c>
    </row>
    <row r="213" spans="1:12">
      <c r="A213" s="166" t="s">
        <v>680</v>
      </c>
      <c r="B213" s="166">
        <v>3</v>
      </c>
      <c r="C213" s="167" t="s">
        <v>891</v>
      </c>
      <c r="D213" s="166">
        <v>2558</v>
      </c>
      <c r="E213" s="166">
        <v>1</v>
      </c>
      <c r="F213" s="166">
        <v>6</v>
      </c>
      <c r="G213" s="166" t="s">
        <v>199</v>
      </c>
      <c r="H213" s="168">
        <v>133.15</v>
      </c>
      <c r="I213" s="168">
        <v>0.66</v>
      </c>
      <c r="K213" s="168">
        <v>133.81</v>
      </c>
      <c r="L213" s="168">
        <v>0</v>
      </c>
    </row>
    <row r="214" spans="1:12">
      <c r="A214" s="166" t="s">
        <v>680</v>
      </c>
      <c r="B214" s="166">
        <v>3</v>
      </c>
      <c r="C214" s="167" t="s">
        <v>892</v>
      </c>
      <c r="D214" s="166">
        <v>2558</v>
      </c>
      <c r="E214" s="166">
        <v>1</v>
      </c>
      <c r="F214" s="166">
        <v>6</v>
      </c>
      <c r="G214" s="166" t="s">
        <v>199</v>
      </c>
      <c r="H214" s="168">
        <v>14570.93</v>
      </c>
      <c r="I214" s="168">
        <v>127628.04</v>
      </c>
      <c r="J214" s="168">
        <v>91500</v>
      </c>
      <c r="K214" s="168">
        <v>50698.97</v>
      </c>
      <c r="L214" s="168">
        <v>864.63</v>
      </c>
    </row>
    <row r="215" spans="1:12">
      <c r="A215" s="166" t="s">
        <v>680</v>
      </c>
      <c r="B215" s="166">
        <v>3</v>
      </c>
      <c r="C215" s="167" t="s">
        <v>893</v>
      </c>
      <c r="D215" s="166">
        <v>2558</v>
      </c>
      <c r="E215" s="166">
        <v>1</v>
      </c>
      <c r="F215" s="166">
        <v>6</v>
      </c>
      <c r="G215" s="166" t="s">
        <v>199</v>
      </c>
      <c r="H215" s="168">
        <v>51467.98</v>
      </c>
      <c r="I215" s="168">
        <v>98649.68</v>
      </c>
      <c r="J215" s="168">
        <v>102000</v>
      </c>
      <c r="K215" s="168">
        <v>48117.66</v>
      </c>
      <c r="L215" s="168">
        <v>56.42</v>
      </c>
    </row>
    <row r="216" spans="1:12">
      <c r="A216" s="166" t="s">
        <v>680</v>
      </c>
      <c r="B216" s="166">
        <v>3</v>
      </c>
      <c r="C216" s="167" t="s">
        <v>894</v>
      </c>
      <c r="D216" s="166">
        <v>2558</v>
      </c>
      <c r="E216" s="166">
        <v>1</v>
      </c>
      <c r="F216" s="166">
        <v>6</v>
      </c>
      <c r="G216" s="166" t="s">
        <v>199</v>
      </c>
      <c r="H216" s="168">
        <v>109.6</v>
      </c>
      <c r="I216" s="168">
        <v>0.54</v>
      </c>
      <c r="K216" s="168">
        <v>110.14</v>
      </c>
      <c r="L216" s="168">
        <v>0</v>
      </c>
    </row>
    <row r="217" spans="1:12">
      <c r="A217" s="166" t="s">
        <v>680</v>
      </c>
      <c r="B217" s="166">
        <v>3</v>
      </c>
      <c r="C217" s="167" t="s">
        <v>895</v>
      </c>
      <c r="D217" s="166">
        <v>2558</v>
      </c>
      <c r="E217" s="166">
        <v>1</v>
      </c>
      <c r="F217" s="166">
        <v>6</v>
      </c>
      <c r="G217" s="166" t="s">
        <v>199</v>
      </c>
      <c r="H217" s="168">
        <v>3654.15</v>
      </c>
      <c r="I217" s="168">
        <v>210385.43</v>
      </c>
      <c r="J217" s="168">
        <v>212100</v>
      </c>
      <c r="K217" s="168">
        <v>1939.58</v>
      </c>
      <c r="L217" s="168">
        <v>4.63</v>
      </c>
    </row>
    <row r="218" spans="1:12">
      <c r="A218" s="166" t="s">
        <v>680</v>
      </c>
      <c r="B218" s="166">
        <v>3</v>
      </c>
      <c r="C218" s="167" t="s">
        <v>896</v>
      </c>
      <c r="D218" s="166">
        <v>2558</v>
      </c>
      <c r="E218" s="166">
        <v>1</v>
      </c>
      <c r="F218" s="166">
        <v>6</v>
      </c>
      <c r="G218" s="166" t="s">
        <v>199</v>
      </c>
      <c r="H218" s="168">
        <v>18318.93</v>
      </c>
      <c r="I218" s="168">
        <v>103705.25</v>
      </c>
      <c r="J218" s="168">
        <v>75000</v>
      </c>
      <c r="K218" s="168">
        <v>47024.18</v>
      </c>
      <c r="L218" s="168">
        <v>296.54000000000002</v>
      </c>
    </row>
    <row r="219" spans="1:12">
      <c r="A219" s="166" t="s">
        <v>680</v>
      </c>
      <c r="B219" s="166">
        <v>3</v>
      </c>
      <c r="C219" s="167" t="s">
        <v>897</v>
      </c>
      <c r="D219" s="166">
        <v>2558</v>
      </c>
      <c r="E219" s="166">
        <v>1</v>
      </c>
      <c r="F219" s="166">
        <v>6</v>
      </c>
      <c r="G219" s="166" t="s">
        <v>199</v>
      </c>
      <c r="H219" s="168">
        <v>791.6</v>
      </c>
      <c r="I219" s="168">
        <v>44845.79</v>
      </c>
      <c r="J219" s="168">
        <v>45500</v>
      </c>
      <c r="K219" s="168">
        <v>137.38999999999999</v>
      </c>
      <c r="L219" s="168">
        <v>0</v>
      </c>
    </row>
    <row r="220" spans="1:12">
      <c r="A220" s="166" t="s">
        <v>680</v>
      </c>
      <c r="B220" s="166">
        <v>3</v>
      </c>
      <c r="C220" s="167" t="s">
        <v>898</v>
      </c>
      <c r="D220" s="166">
        <v>2558</v>
      </c>
      <c r="E220" s="166">
        <v>1</v>
      </c>
      <c r="F220" s="166">
        <v>6</v>
      </c>
      <c r="G220" s="166" t="s">
        <v>199</v>
      </c>
      <c r="H220" s="168">
        <v>538.42999999999995</v>
      </c>
      <c r="I220" s="168">
        <v>97194.02</v>
      </c>
      <c r="J220" s="168">
        <v>48500</v>
      </c>
      <c r="K220" s="168">
        <v>49232.45</v>
      </c>
      <c r="L220" s="168">
        <v>16.04</v>
      </c>
    </row>
    <row r="221" spans="1:12">
      <c r="A221" s="166" t="s">
        <v>680</v>
      </c>
      <c r="B221" s="166">
        <v>3</v>
      </c>
      <c r="C221" s="167" t="s">
        <v>899</v>
      </c>
      <c r="D221" s="166">
        <v>2558</v>
      </c>
      <c r="E221" s="166">
        <v>1</v>
      </c>
      <c r="F221" s="166">
        <v>6</v>
      </c>
      <c r="G221" s="166" t="s">
        <v>199</v>
      </c>
      <c r="H221" s="168">
        <v>123.55</v>
      </c>
      <c r="I221" s="168">
        <v>63336.959999999999</v>
      </c>
      <c r="J221" s="168">
        <v>63300</v>
      </c>
      <c r="K221" s="168">
        <v>160.51</v>
      </c>
      <c r="L221" s="168">
        <v>0</v>
      </c>
    </row>
    <row r="222" spans="1:12">
      <c r="A222" s="166" t="s">
        <v>680</v>
      </c>
      <c r="B222" s="166">
        <v>3</v>
      </c>
      <c r="C222" s="167" t="s">
        <v>900</v>
      </c>
      <c r="D222" s="166">
        <v>2558</v>
      </c>
      <c r="E222" s="166">
        <v>1</v>
      </c>
      <c r="F222" s="166">
        <v>6</v>
      </c>
      <c r="G222" s="166" t="s">
        <v>199</v>
      </c>
      <c r="H222" s="168">
        <v>370.56</v>
      </c>
      <c r="I222" s="168">
        <v>0.45</v>
      </c>
      <c r="J222" s="168">
        <v>371.01</v>
      </c>
      <c r="K222" s="168">
        <v>0</v>
      </c>
      <c r="L222" s="168">
        <v>0</v>
      </c>
    </row>
    <row r="223" spans="1:12">
      <c r="A223" s="166" t="s">
        <v>680</v>
      </c>
      <c r="B223" s="166">
        <v>3</v>
      </c>
      <c r="C223" s="167" t="s">
        <v>901</v>
      </c>
      <c r="D223" s="166">
        <v>2558</v>
      </c>
      <c r="E223" s="166">
        <v>1</v>
      </c>
      <c r="F223" s="166">
        <v>6</v>
      </c>
      <c r="G223" s="166" t="s">
        <v>199</v>
      </c>
      <c r="H223" s="168">
        <v>12802.35</v>
      </c>
      <c r="I223" s="168">
        <v>129917.52</v>
      </c>
      <c r="J223" s="168">
        <v>103000</v>
      </c>
      <c r="K223" s="168">
        <v>39719.870000000003</v>
      </c>
      <c r="L223" s="168">
        <v>9.92</v>
      </c>
    </row>
    <row r="224" spans="1:12">
      <c r="A224" s="166" t="s">
        <v>680</v>
      </c>
      <c r="B224" s="166">
        <v>3</v>
      </c>
      <c r="C224" s="167" t="s">
        <v>902</v>
      </c>
      <c r="D224" s="166">
        <v>2558</v>
      </c>
      <c r="E224" s="166">
        <v>1</v>
      </c>
      <c r="F224" s="166">
        <v>6</v>
      </c>
      <c r="G224" s="166" t="s">
        <v>199</v>
      </c>
      <c r="H224" s="168">
        <v>4307.0600000000004</v>
      </c>
      <c r="I224" s="168">
        <v>44930.04</v>
      </c>
      <c r="J224" s="168">
        <v>38200</v>
      </c>
      <c r="K224" s="168">
        <v>11037.1</v>
      </c>
      <c r="L224" s="168">
        <v>41.31</v>
      </c>
    </row>
    <row r="225" spans="1:12">
      <c r="A225" s="166" t="s">
        <v>680</v>
      </c>
      <c r="B225" s="166">
        <v>3</v>
      </c>
      <c r="C225" s="167" t="s">
        <v>903</v>
      </c>
      <c r="D225" s="166">
        <v>2558</v>
      </c>
      <c r="E225" s="166">
        <v>1</v>
      </c>
      <c r="F225" s="166">
        <v>6</v>
      </c>
      <c r="G225" s="166" t="s">
        <v>199</v>
      </c>
      <c r="H225" s="168">
        <v>346.92</v>
      </c>
      <c r="I225" s="168">
        <v>253426.71</v>
      </c>
      <c r="J225" s="168">
        <v>253600</v>
      </c>
      <c r="K225" s="168">
        <v>173.63</v>
      </c>
      <c r="L225" s="168">
        <v>0.87</v>
      </c>
    </row>
    <row r="226" spans="1:12">
      <c r="A226" s="166" t="s">
        <v>680</v>
      </c>
      <c r="B226" s="166">
        <v>3</v>
      </c>
      <c r="C226" s="167" t="s">
        <v>904</v>
      </c>
      <c r="D226" s="166">
        <v>2558</v>
      </c>
      <c r="E226" s="166">
        <v>1</v>
      </c>
      <c r="F226" s="166">
        <v>6</v>
      </c>
      <c r="G226" s="166" t="s">
        <v>199</v>
      </c>
      <c r="H226" s="168">
        <v>1160.42</v>
      </c>
      <c r="I226" s="168">
        <v>490924.85</v>
      </c>
      <c r="J226" s="168">
        <v>489500</v>
      </c>
      <c r="K226" s="168">
        <v>2585.27</v>
      </c>
      <c r="L226" s="168">
        <v>49.96</v>
      </c>
    </row>
    <row r="227" spans="1:12">
      <c r="A227" s="166" t="s">
        <v>680</v>
      </c>
      <c r="B227" s="166">
        <v>3</v>
      </c>
      <c r="C227" s="167" t="s">
        <v>905</v>
      </c>
      <c r="D227" s="166">
        <v>2558</v>
      </c>
      <c r="E227" s="166">
        <v>1</v>
      </c>
      <c r="F227" s="166">
        <v>6</v>
      </c>
      <c r="G227" s="166" t="s">
        <v>199</v>
      </c>
      <c r="H227" s="168">
        <v>95129.13</v>
      </c>
      <c r="I227" s="168">
        <v>44754.6</v>
      </c>
      <c r="J227" s="168">
        <v>43400</v>
      </c>
      <c r="K227" s="168">
        <v>96483.73</v>
      </c>
      <c r="L227" s="168">
        <v>341.37</v>
      </c>
    </row>
    <row r="228" spans="1:12">
      <c r="A228" s="166" t="s">
        <v>680</v>
      </c>
      <c r="B228" s="166">
        <v>3</v>
      </c>
      <c r="C228" s="167" t="s">
        <v>906</v>
      </c>
      <c r="D228" s="166">
        <v>2558</v>
      </c>
      <c r="E228" s="166">
        <v>1</v>
      </c>
      <c r="F228" s="166">
        <v>6</v>
      </c>
      <c r="G228" s="166" t="s">
        <v>199</v>
      </c>
      <c r="H228" s="168">
        <v>255.02</v>
      </c>
      <c r="I228" s="168">
        <v>221414.12</v>
      </c>
      <c r="J228" s="168">
        <v>221500</v>
      </c>
      <c r="K228" s="168">
        <v>169.14</v>
      </c>
      <c r="L228" s="168">
        <v>2.65</v>
      </c>
    </row>
    <row r="229" spans="1:12">
      <c r="A229" s="166" t="s">
        <v>680</v>
      </c>
      <c r="B229" s="166">
        <v>3</v>
      </c>
      <c r="C229" s="167" t="s">
        <v>907</v>
      </c>
      <c r="D229" s="166">
        <v>2558</v>
      </c>
      <c r="E229" s="166">
        <v>1</v>
      </c>
      <c r="F229" s="166">
        <v>6</v>
      </c>
      <c r="G229" s="166" t="s">
        <v>199</v>
      </c>
      <c r="H229" s="168">
        <v>2513</v>
      </c>
      <c r="I229" s="168">
        <v>352977.08</v>
      </c>
      <c r="J229" s="168">
        <v>337000</v>
      </c>
      <c r="K229" s="168">
        <v>18490.080000000002</v>
      </c>
      <c r="L229" s="168">
        <v>157.65</v>
      </c>
    </row>
    <row r="230" spans="1:12">
      <c r="A230" s="166" t="s">
        <v>680</v>
      </c>
      <c r="B230" s="166">
        <v>3</v>
      </c>
      <c r="C230" s="167" t="s">
        <v>908</v>
      </c>
      <c r="D230" s="166">
        <v>2558</v>
      </c>
      <c r="E230" s="166">
        <v>1</v>
      </c>
      <c r="F230" s="166">
        <v>6</v>
      </c>
      <c r="G230" s="166" t="s">
        <v>199</v>
      </c>
      <c r="H230" s="168">
        <v>40838.65</v>
      </c>
      <c r="I230" s="168">
        <v>369287.97</v>
      </c>
      <c r="J230" s="168">
        <v>366000</v>
      </c>
      <c r="K230" s="168">
        <v>44126.62</v>
      </c>
      <c r="L230" s="168">
        <v>7.07</v>
      </c>
    </row>
    <row r="231" spans="1:12">
      <c r="A231" s="166" t="s">
        <v>680</v>
      </c>
      <c r="B231" s="166">
        <v>3</v>
      </c>
      <c r="C231" s="167" t="s">
        <v>909</v>
      </c>
      <c r="D231" s="166">
        <v>2558</v>
      </c>
      <c r="E231" s="166">
        <v>1</v>
      </c>
      <c r="F231" s="166">
        <v>6</v>
      </c>
      <c r="G231" s="166" t="s">
        <v>199</v>
      </c>
      <c r="H231" s="168">
        <v>155.93</v>
      </c>
      <c r="I231" s="168">
        <v>0.77</v>
      </c>
      <c r="K231" s="168">
        <v>156.69999999999999</v>
      </c>
      <c r="L231" s="168">
        <v>0</v>
      </c>
    </row>
    <row r="232" spans="1:12">
      <c r="A232" s="166" t="s">
        <v>680</v>
      </c>
      <c r="B232" s="166">
        <v>3</v>
      </c>
      <c r="C232" s="167" t="s">
        <v>910</v>
      </c>
      <c r="D232" s="166">
        <v>2558</v>
      </c>
      <c r="E232" s="166">
        <v>1</v>
      </c>
      <c r="F232" s="166">
        <v>6</v>
      </c>
      <c r="G232" s="166" t="s">
        <v>199</v>
      </c>
      <c r="H232" s="168">
        <v>213.71</v>
      </c>
      <c r="I232" s="168">
        <v>47072.45</v>
      </c>
      <c r="J232" s="168">
        <v>44400</v>
      </c>
      <c r="K232" s="168">
        <v>2886.16</v>
      </c>
      <c r="L232" s="168">
        <v>0</v>
      </c>
    </row>
    <row r="233" spans="1:12">
      <c r="A233" s="166" t="s">
        <v>680</v>
      </c>
      <c r="B233" s="166">
        <v>3</v>
      </c>
      <c r="C233" s="167" t="s">
        <v>911</v>
      </c>
      <c r="D233" s="166">
        <v>2558</v>
      </c>
      <c r="E233" s="166">
        <v>1</v>
      </c>
      <c r="F233" s="166">
        <v>6</v>
      </c>
      <c r="G233" s="166" t="s">
        <v>199</v>
      </c>
      <c r="H233" s="168">
        <v>9767.4</v>
      </c>
      <c r="I233" s="168">
        <v>468039.62</v>
      </c>
      <c r="J233" s="168">
        <v>306000</v>
      </c>
      <c r="K233" s="168">
        <v>171807.02</v>
      </c>
      <c r="L233" s="168">
        <v>58.02</v>
      </c>
    </row>
    <row r="234" spans="1:12">
      <c r="A234" s="166" t="s">
        <v>680</v>
      </c>
      <c r="B234" s="166">
        <v>3</v>
      </c>
      <c r="C234" s="167" t="s">
        <v>912</v>
      </c>
      <c r="D234" s="166">
        <v>2558</v>
      </c>
      <c r="E234" s="166">
        <v>1</v>
      </c>
      <c r="F234" s="166">
        <v>6</v>
      </c>
      <c r="G234" s="166" t="s">
        <v>199</v>
      </c>
      <c r="H234" s="168">
        <v>115.28</v>
      </c>
      <c r="I234" s="168">
        <v>50787.74</v>
      </c>
      <c r="J234" s="168">
        <v>50800</v>
      </c>
      <c r="K234" s="168">
        <v>103.02</v>
      </c>
      <c r="L234" s="168">
        <v>0</v>
      </c>
    </row>
    <row r="235" spans="1:12">
      <c r="A235" s="166" t="s">
        <v>680</v>
      </c>
      <c r="B235" s="166">
        <v>3</v>
      </c>
      <c r="C235" s="167" t="s">
        <v>913</v>
      </c>
      <c r="D235" s="166">
        <v>2558</v>
      </c>
      <c r="E235" s="166">
        <v>1</v>
      </c>
      <c r="F235" s="166">
        <v>6</v>
      </c>
      <c r="G235" s="166" t="s">
        <v>199</v>
      </c>
      <c r="H235" s="168">
        <v>143.47</v>
      </c>
      <c r="I235" s="168">
        <v>0.71</v>
      </c>
      <c r="K235" s="168">
        <v>144.18</v>
      </c>
      <c r="L235" s="168">
        <v>0</v>
      </c>
    </row>
    <row r="236" spans="1:12">
      <c r="A236" s="166" t="s">
        <v>680</v>
      </c>
      <c r="B236" s="166">
        <v>3</v>
      </c>
      <c r="C236" s="167" t="s">
        <v>914</v>
      </c>
      <c r="D236" s="166">
        <v>2558</v>
      </c>
      <c r="E236" s="166">
        <v>1</v>
      </c>
      <c r="F236" s="166">
        <v>6</v>
      </c>
      <c r="G236" s="166" t="s">
        <v>199</v>
      </c>
      <c r="H236" s="168">
        <v>256.32</v>
      </c>
      <c r="I236" s="168">
        <v>1.27</v>
      </c>
      <c r="K236" s="168">
        <v>257.58999999999997</v>
      </c>
      <c r="L236" s="168">
        <v>0</v>
      </c>
    </row>
    <row r="237" spans="1:12">
      <c r="A237" s="166" t="s">
        <v>680</v>
      </c>
      <c r="B237" s="166">
        <v>3</v>
      </c>
      <c r="C237" s="167" t="s">
        <v>915</v>
      </c>
      <c r="D237" s="166">
        <v>2558</v>
      </c>
      <c r="E237" s="166">
        <v>1</v>
      </c>
      <c r="F237" s="166">
        <v>6</v>
      </c>
      <c r="G237" s="166" t="s">
        <v>199</v>
      </c>
      <c r="H237" s="168">
        <v>384.24</v>
      </c>
      <c r="I237" s="168">
        <v>1.91</v>
      </c>
      <c r="K237" s="168">
        <v>386.15</v>
      </c>
      <c r="L237" s="168">
        <v>0</v>
      </c>
    </row>
    <row r="238" spans="1:12">
      <c r="A238" s="166" t="s">
        <v>680</v>
      </c>
      <c r="B238" s="166">
        <v>3</v>
      </c>
      <c r="C238" s="167" t="s">
        <v>916</v>
      </c>
      <c r="D238" s="166">
        <v>2558</v>
      </c>
      <c r="E238" s="166">
        <v>1</v>
      </c>
      <c r="F238" s="166">
        <v>6</v>
      </c>
      <c r="G238" s="166" t="s">
        <v>199</v>
      </c>
      <c r="H238" s="168">
        <v>3117.87</v>
      </c>
      <c r="I238" s="168">
        <v>2017.11</v>
      </c>
      <c r="K238" s="168">
        <v>5134.9799999999996</v>
      </c>
      <c r="L238" s="168">
        <v>0</v>
      </c>
    </row>
    <row r="239" spans="1:12">
      <c r="A239" s="166" t="s">
        <v>680</v>
      </c>
      <c r="B239" s="166">
        <v>3</v>
      </c>
      <c r="C239" s="167" t="s">
        <v>917</v>
      </c>
      <c r="D239" s="166">
        <v>2558</v>
      </c>
      <c r="E239" s="166">
        <v>1</v>
      </c>
      <c r="F239" s="166">
        <v>6</v>
      </c>
      <c r="G239" s="166" t="s">
        <v>199</v>
      </c>
      <c r="H239" s="168">
        <v>490.56</v>
      </c>
      <c r="I239" s="168">
        <v>309725.34999999998</v>
      </c>
      <c r="J239" s="168">
        <v>309400</v>
      </c>
      <c r="K239" s="168">
        <v>815.91</v>
      </c>
      <c r="L239" s="168">
        <v>5.0999999999999996</v>
      </c>
    </row>
    <row r="240" spans="1:12">
      <c r="A240" s="166" t="s">
        <v>680</v>
      </c>
      <c r="B240" s="166">
        <v>3</v>
      </c>
      <c r="C240" s="167" t="s">
        <v>918</v>
      </c>
      <c r="D240" s="166">
        <v>2558</v>
      </c>
      <c r="E240" s="166">
        <v>1</v>
      </c>
      <c r="F240" s="166">
        <v>6</v>
      </c>
      <c r="G240" s="166" t="s">
        <v>199</v>
      </c>
      <c r="H240" s="168">
        <v>150924.81</v>
      </c>
      <c r="I240" s="168">
        <v>269831.86</v>
      </c>
      <c r="J240" s="168">
        <v>275300</v>
      </c>
      <c r="K240" s="168">
        <v>145456.67000000001</v>
      </c>
      <c r="L240" s="168">
        <v>0</v>
      </c>
    </row>
    <row r="241" spans="1:12">
      <c r="A241" s="166" t="s">
        <v>680</v>
      </c>
      <c r="B241" s="166">
        <v>3</v>
      </c>
      <c r="C241" s="167" t="s">
        <v>919</v>
      </c>
      <c r="D241" s="166">
        <v>2558</v>
      </c>
      <c r="E241" s="166">
        <v>1</v>
      </c>
      <c r="F241" s="166">
        <v>6</v>
      </c>
      <c r="G241" s="166" t="s">
        <v>199</v>
      </c>
      <c r="H241" s="168">
        <v>11586.37</v>
      </c>
      <c r="I241" s="168">
        <v>150346.01999999999</v>
      </c>
      <c r="J241" s="168">
        <v>134000</v>
      </c>
      <c r="K241" s="168">
        <v>27932.39</v>
      </c>
      <c r="L241" s="168">
        <v>33.39</v>
      </c>
    </row>
    <row r="242" spans="1:12">
      <c r="A242" s="166" t="s">
        <v>680</v>
      </c>
      <c r="B242" s="166">
        <v>3</v>
      </c>
      <c r="C242" s="167" t="s">
        <v>920</v>
      </c>
      <c r="D242" s="166">
        <v>2558</v>
      </c>
      <c r="E242" s="166">
        <v>1</v>
      </c>
      <c r="F242" s="166">
        <v>6</v>
      </c>
      <c r="G242" s="166" t="s">
        <v>199</v>
      </c>
      <c r="H242" s="168">
        <v>2493.87</v>
      </c>
      <c r="I242" s="168">
        <v>76581.72</v>
      </c>
      <c r="J242" s="168">
        <v>76500</v>
      </c>
      <c r="K242" s="168">
        <v>2575.59</v>
      </c>
      <c r="L242" s="168">
        <v>37.93</v>
      </c>
    </row>
    <row r="243" spans="1:12">
      <c r="A243" s="166" t="s">
        <v>680</v>
      </c>
      <c r="B243" s="166">
        <v>3</v>
      </c>
      <c r="C243" s="167" t="s">
        <v>921</v>
      </c>
      <c r="D243" s="166">
        <v>2558</v>
      </c>
      <c r="E243" s="166">
        <v>1</v>
      </c>
      <c r="F243" s="166">
        <v>6</v>
      </c>
      <c r="G243" s="166" t="s">
        <v>199</v>
      </c>
      <c r="H243" s="168">
        <v>9268.31</v>
      </c>
      <c r="I243" s="168">
        <v>106503.19</v>
      </c>
      <c r="J243" s="168">
        <v>111000</v>
      </c>
      <c r="K243" s="168">
        <v>4771.5</v>
      </c>
      <c r="L243" s="168">
        <v>9.73</v>
      </c>
    </row>
    <row r="244" spans="1:12">
      <c r="A244" s="166" t="s">
        <v>680</v>
      </c>
      <c r="B244" s="166">
        <v>3</v>
      </c>
      <c r="C244" s="167" t="s">
        <v>922</v>
      </c>
      <c r="D244" s="166">
        <v>2558</v>
      </c>
      <c r="E244" s="166">
        <v>1</v>
      </c>
      <c r="F244" s="166">
        <v>6</v>
      </c>
      <c r="G244" s="166" t="s">
        <v>199</v>
      </c>
      <c r="H244" s="168">
        <v>206.12</v>
      </c>
      <c r="I244" s="168">
        <v>1.02</v>
      </c>
      <c r="K244" s="168">
        <v>207.14</v>
      </c>
      <c r="L244" s="168">
        <v>0</v>
      </c>
    </row>
    <row r="245" spans="1:12">
      <c r="A245" s="166" t="s">
        <v>680</v>
      </c>
      <c r="B245" s="166">
        <v>3</v>
      </c>
      <c r="C245" s="167" t="s">
        <v>923</v>
      </c>
      <c r="D245" s="166">
        <v>2558</v>
      </c>
      <c r="E245" s="166">
        <v>1</v>
      </c>
      <c r="F245" s="166">
        <v>6</v>
      </c>
      <c r="G245" s="166" t="s">
        <v>199</v>
      </c>
      <c r="H245" s="168">
        <v>2575.4899999999998</v>
      </c>
      <c r="I245" s="168">
        <v>9924.0400000000009</v>
      </c>
      <c r="J245" s="168">
        <v>12300</v>
      </c>
      <c r="K245" s="168">
        <v>199.53</v>
      </c>
      <c r="L245" s="168">
        <v>0.08</v>
      </c>
    </row>
    <row r="246" spans="1:12">
      <c r="A246" s="166" t="s">
        <v>680</v>
      </c>
      <c r="B246" s="166">
        <v>3</v>
      </c>
      <c r="C246" s="167" t="s">
        <v>924</v>
      </c>
      <c r="D246" s="166">
        <v>2558</v>
      </c>
      <c r="E246" s="166">
        <v>1</v>
      </c>
      <c r="F246" s="166">
        <v>6</v>
      </c>
      <c r="G246" s="166" t="s">
        <v>199</v>
      </c>
      <c r="H246" s="168">
        <v>349.82</v>
      </c>
      <c r="I246" s="168">
        <v>19884.45</v>
      </c>
      <c r="J246" s="168">
        <v>19800</v>
      </c>
      <c r="K246" s="168">
        <v>434.27</v>
      </c>
      <c r="L246" s="168">
        <v>6.9</v>
      </c>
    </row>
    <row r="247" spans="1:12">
      <c r="A247" s="166" t="s">
        <v>680</v>
      </c>
      <c r="B247" s="166">
        <v>3</v>
      </c>
      <c r="C247" s="167" t="s">
        <v>925</v>
      </c>
      <c r="D247" s="166">
        <v>2558</v>
      </c>
      <c r="E247" s="166">
        <v>1</v>
      </c>
      <c r="F247" s="166">
        <v>6</v>
      </c>
      <c r="G247" s="166" t="s">
        <v>199</v>
      </c>
      <c r="H247" s="168">
        <v>363.59</v>
      </c>
      <c r="I247" s="168">
        <v>61677.01</v>
      </c>
      <c r="J247" s="168">
        <v>61900</v>
      </c>
      <c r="K247" s="168">
        <v>140.6</v>
      </c>
      <c r="L247" s="168">
        <v>0</v>
      </c>
    </row>
    <row r="248" spans="1:12">
      <c r="A248" s="166" t="s">
        <v>680</v>
      </c>
      <c r="B248" s="166">
        <v>3</v>
      </c>
      <c r="C248" s="167" t="s">
        <v>926</v>
      </c>
      <c r="D248" s="166">
        <v>2558</v>
      </c>
      <c r="E248" s="166">
        <v>1</v>
      </c>
      <c r="F248" s="166">
        <v>6</v>
      </c>
      <c r="G248" s="166" t="s">
        <v>199</v>
      </c>
      <c r="H248" s="168">
        <v>7236.27</v>
      </c>
      <c r="I248" s="168">
        <v>1667406.83</v>
      </c>
      <c r="J248" s="168">
        <v>1669000</v>
      </c>
      <c r="K248" s="168">
        <v>5643.1</v>
      </c>
      <c r="L248" s="168">
        <v>13.25</v>
      </c>
    </row>
    <row r="249" spans="1:12">
      <c r="A249" s="166" t="s">
        <v>680</v>
      </c>
      <c r="B249" s="166">
        <v>3</v>
      </c>
      <c r="C249" s="167" t="s">
        <v>927</v>
      </c>
      <c r="D249" s="166">
        <v>2558</v>
      </c>
      <c r="E249" s="166">
        <v>1</v>
      </c>
      <c r="F249" s="166">
        <v>6</v>
      </c>
      <c r="G249" s="166" t="s">
        <v>199</v>
      </c>
      <c r="H249" s="168">
        <v>1804.29</v>
      </c>
      <c r="I249" s="168">
        <v>112313.99</v>
      </c>
      <c r="J249" s="168">
        <v>110000</v>
      </c>
      <c r="K249" s="168">
        <v>4118.28</v>
      </c>
      <c r="L249" s="168">
        <v>0</v>
      </c>
    </row>
    <row r="250" spans="1:12">
      <c r="A250" s="166" t="s">
        <v>680</v>
      </c>
      <c r="B250" s="166">
        <v>3</v>
      </c>
      <c r="C250" s="167" t="s">
        <v>928</v>
      </c>
      <c r="D250" s="166">
        <v>2558</v>
      </c>
      <c r="E250" s="166">
        <v>1</v>
      </c>
      <c r="F250" s="166">
        <v>6</v>
      </c>
      <c r="G250" s="166" t="s">
        <v>199</v>
      </c>
      <c r="H250" s="168">
        <v>23004.38</v>
      </c>
      <c r="I250" s="168">
        <v>281333.53999999998</v>
      </c>
      <c r="J250" s="168">
        <v>273800</v>
      </c>
      <c r="K250" s="168">
        <v>30537.919999999998</v>
      </c>
      <c r="L250" s="168">
        <v>993.7</v>
      </c>
    </row>
    <row r="251" spans="1:12">
      <c r="A251" s="166" t="s">
        <v>680</v>
      </c>
      <c r="B251" s="166">
        <v>3</v>
      </c>
      <c r="C251" s="167" t="s">
        <v>929</v>
      </c>
      <c r="D251" s="166">
        <v>2558</v>
      </c>
      <c r="E251" s="166">
        <v>1</v>
      </c>
      <c r="F251" s="166">
        <v>6</v>
      </c>
      <c r="G251" s="166" t="s">
        <v>199</v>
      </c>
      <c r="H251" s="168">
        <v>212.38</v>
      </c>
      <c r="I251" s="168">
        <v>71265.460000000006</v>
      </c>
      <c r="J251" s="168">
        <v>70900</v>
      </c>
      <c r="K251" s="168">
        <v>577.84</v>
      </c>
      <c r="L251" s="168">
        <v>9</v>
      </c>
    </row>
    <row r="252" spans="1:12">
      <c r="A252" s="166" t="s">
        <v>680</v>
      </c>
      <c r="B252" s="166">
        <v>3</v>
      </c>
      <c r="C252" s="167" t="s">
        <v>930</v>
      </c>
      <c r="D252" s="166">
        <v>2558</v>
      </c>
      <c r="E252" s="166">
        <v>1</v>
      </c>
      <c r="F252" s="166">
        <v>6</v>
      </c>
      <c r="G252" s="166" t="s">
        <v>199</v>
      </c>
      <c r="H252" s="168">
        <v>16639.16</v>
      </c>
      <c r="I252" s="168">
        <v>279087.88</v>
      </c>
      <c r="J252" s="168">
        <v>210000</v>
      </c>
      <c r="K252" s="168">
        <v>85727.039999999994</v>
      </c>
      <c r="L252" s="168">
        <v>86.23</v>
      </c>
    </row>
    <row r="253" spans="1:12">
      <c r="A253" s="166" t="s">
        <v>680</v>
      </c>
      <c r="B253" s="166">
        <v>3</v>
      </c>
      <c r="C253" s="167" t="s">
        <v>931</v>
      </c>
      <c r="D253" s="166">
        <v>2558</v>
      </c>
      <c r="E253" s="166">
        <v>1</v>
      </c>
      <c r="F253" s="166">
        <v>6</v>
      </c>
      <c r="G253" s="166" t="s">
        <v>199</v>
      </c>
      <c r="H253" s="168">
        <v>476.2</v>
      </c>
      <c r="I253" s="168">
        <v>2.36</v>
      </c>
      <c r="K253" s="168">
        <v>478.56</v>
      </c>
      <c r="L253" s="168">
        <v>0</v>
      </c>
    </row>
    <row r="254" spans="1:12">
      <c r="A254" s="166" t="s">
        <v>680</v>
      </c>
      <c r="B254" s="166">
        <v>3</v>
      </c>
      <c r="C254" s="167" t="s">
        <v>932</v>
      </c>
      <c r="D254" s="166">
        <v>2558</v>
      </c>
      <c r="E254" s="166">
        <v>1</v>
      </c>
      <c r="F254" s="166">
        <v>6</v>
      </c>
      <c r="G254" s="166" t="s">
        <v>199</v>
      </c>
      <c r="H254" s="168">
        <v>97138.25</v>
      </c>
      <c r="I254" s="168">
        <v>270142.40999999997</v>
      </c>
      <c r="J254" s="168">
        <v>330000</v>
      </c>
      <c r="K254" s="168">
        <v>37280.660000000003</v>
      </c>
      <c r="L254" s="168">
        <v>0</v>
      </c>
    </row>
    <row r="255" spans="1:12">
      <c r="A255" s="166" t="s">
        <v>680</v>
      </c>
      <c r="B255" s="166">
        <v>3</v>
      </c>
      <c r="C255" s="167" t="s">
        <v>933</v>
      </c>
      <c r="D255" s="166">
        <v>2558</v>
      </c>
      <c r="E255" s="166">
        <v>1</v>
      </c>
      <c r="F255" s="166">
        <v>6</v>
      </c>
      <c r="G255" s="166" t="s">
        <v>199</v>
      </c>
      <c r="H255" s="168">
        <v>2029.3</v>
      </c>
      <c r="I255" s="168">
        <v>10.06</v>
      </c>
      <c r="K255" s="168">
        <v>2039.36</v>
      </c>
      <c r="L255" s="168">
        <v>0</v>
      </c>
    </row>
    <row r="256" spans="1:12">
      <c r="A256" s="166" t="s">
        <v>680</v>
      </c>
      <c r="B256" s="166">
        <v>3</v>
      </c>
      <c r="C256" s="167" t="s">
        <v>934</v>
      </c>
      <c r="D256" s="166">
        <v>2558</v>
      </c>
      <c r="E256" s="166">
        <v>1</v>
      </c>
      <c r="F256" s="166">
        <v>6</v>
      </c>
      <c r="G256" s="166" t="s">
        <v>199</v>
      </c>
      <c r="H256" s="168">
        <v>515.92999999999995</v>
      </c>
      <c r="I256" s="168">
        <v>2.56</v>
      </c>
      <c r="K256" s="168">
        <v>518.49</v>
      </c>
      <c r="L256" s="168">
        <v>16.18</v>
      </c>
    </row>
    <row r="257" spans="1:12">
      <c r="A257" s="166" t="s">
        <v>680</v>
      </c>
      <c r="B257" s="166">
        <v>3</v>
      </c>
      <c r="C257" s="167" t="s">
        <v>935</v>
      </c>
      <c r="D257" s="166">
        <v>2558</v>
      </c>
      <c r="E257" s="166">
        <v>1</v>
      </c>
      <c r="F257" s="166">
        <v>6</v>
      </c>
      <c r="G257" s="166" t="s">
        <v>199</v>
      </c>
      <c r="H257" s="168">
        <v>859.29</v>
      </c>
      <c r="I257" s="168">
        <v>195891.5</v>
      </c>
      <c r="J257" s="168">
        <v>194000</v>
      </c>
      <c r="K257" s="168">
        <v>2750.79</v>
      </c>
      <c r="L257" s="168">
        <v>0</v>
      </c>
    </row>
    <row r="258" spans="1:12">
      <c r="A258" s="166" t="s">
        <v>680</v>
      </c>
      <c r="B258" s="166">
        <v>3</v>
      </c>
      <c r="C258" s="167" t="s">
        <v>936</v>
      </c>
      <c r="D258" s="166">
        <v>2558</v>
      </c>
      <c r="E258" s="166">
        <v>1</v>
      </c>
      <c r="F258" s="166">
        <v>6</v>
      </c>
      <c r="G258" s="166" t="s">
        <v>199</v>
      </c>
      <c r="H258" s="168">
        <v>7652.67</v>
      </c>
      <c r="I258" s="168">
        <v>37.950000000000003</v>
      </c>
      <c r="K258" s="168">
        <v>7690.62</v>
      </c>
      <c r="L258" s="168">
        <v>108.65</v>
      </c>
    </row>
    <row r="259" spans="1:12">
      <c r="A259" s="166" t="s">
        <v>680</v>
      </c>
      <c r="B259" s="166">
        <v>3</v>
      </c>
      <c r="C259" s="167" t="s">
        <v>937</v>
      </c>
      <c r="D259" s="166">
        <v>2558</v>
      </c>
      <c r="E259" s="166">
        <v>1</v>
      </c>
      <c r="F259" s="166">
        <v>6</v>
      </c>
      <c r="G259" s="166" t="s">
        <v>199</v>
      </c>
      <c r="H259" s="168">
        <v>1923.7</v>
      </c>
      <c r="I259" s="168">
        <v>16805.77</v>
      </c>
      <c r="J259" s="168">
        <v>15800</v>
      </c>
      <c r="K259" s="168">
        <v>2929.47</v>
      </c>
      <c r="L259" s="168">
        <v>0</v>
      </c>
    </row>
    <row r="260" spans="1:12">
      <c r="A260" s="166" t="s">
        <v>680</v>
      </c>
      <c r="B260" s="166">
        <v>3</v>
      </c>
      <c r="C260" s="167" t="s">
        <v>938</v>
      </c>
      <c r="D260" s="166">
        <v>2558</v>
      </c>
      <c r="E260" s="166">
        <v>1</v>
      </c>
      <c r="F260" s="166">
        <v>6</v>
      </c>
      <c r="G260" s="166" t="s">
        <v>199</v>
      </c>
      <c r="H260" s="168">
        <v>432.61</v>
      </c>
      <c r="I260" s="168">
        <v>82712.87</v>
      </c>
      <c r="J260" s="168">
        <v>76000</v>
      </c>
      <c r="K260" s="168">
        <v>7145.48</v>
      </c>
      <c r="L260" s="168">
        <v>3.11</v>
      </c>
    </row>
    <row r="261" spans="1:12">
      <c r="A261" s="166" t="s">
        <v>680</v>
      </c>
      <c r="B261" s="166">
        <v>3</v>
      </c>
      <c r="C261" s="167" t="s">
        <v>939</v>
      </c>
      <c r="D261" s="166">
        <v>2558</v>
      </c>
      <c r="E261" s="166">
        <v>1</v>
      </c>
      <c r="F261" s="166">
        <v>6</v>
      </c>
      <c r="G261" s="166" t="s">
        <v>199</v>
      </c>
      <c r="H261" s="168">
        <v>43208.05</v>
      </c>
      <c r="I261" s="168">
        <v>71712.22</v>
      </c>
      <c r="J261" s="168">
        <v>49100</v>
      </c>
      <c r="K261" s="168">
        <v>65820.27</v>
      </c>
      <c r="L261" s="168">
        <v>196.82</v>
      </c>
    </row>
    <row r="262" spans="1:12">
      <c r="A262" s="166" t="s">
        <v>680</v>
      </c>
      <c r="B262" s="166">
        <v>3</v>
      </c>
      <c r="C262" s="167" t="s">
        <v>940</v>
      </c>
      <c r="D262" s="166">
        <v>2558</v>
      </c>
      <c r="E262" s="166">
        <v>1</v>
      </c>
      <c r="F262" s="166">
        <v>6</v>
      </c>
      <c r="G262" s="166" t="s">
        <v>199</v>
      </c>
      <c r="H262" s="168">
        <v>332.21</v>
      </c>
      <c r="I262" s="168">
        <v>109936.08</v>
      </c>
      <c r="J262" s="168">
        <v>109500</v>
      </c>
      <c r="K262" s="168">
        <v>768.29</v>
      </c>
      <c r="L262" s="168">
        <v>0</v>
      </c>
    </row>
    <row r="263" spans="1:12">
      <c r="A263" s="166" t="s">
        <v>680</v>
      </c>
      <c r="B263" s="166">
        <v>3</v>
      </c>
      <c r="C263" s="167" t="s">
        <v>941</v>
      </c>
      <c r="D263" s="166">
        <v>2558</v>
      </c>
      <c r="E263" s="166">
        <v>1</v>
      </c>
      <c r="F263" s="166">
        <v>6</v>
      </c>
      <c r="G263" s="166" t="s">
        <v>199</v>
      </c>
      <c r="H263" s="168">
        <v>101105.8</v>
      </c>
      <c r="I263" s="168">
        <v>390.41</v>
      </c>
      <c r="J263" s="168">
        <v>50000</v>
      </c>
      <c r="K263" s="168">
        <v>51496.21</v>
      </c>
      <c r="L263" s="168">
        <v>0</v>
      </c>
    </row>
    <row r="264" spans="1:12">
      <c r="A264" s="166" t="s">
        <v>680</v>
      </c>
      <c r="B264" s="166">
        <v>3</v>
      </c>
      <c r="C264" s="167" t="s">
        <v>942</v>
      </c>
      <c r="D264" s="166">
        <v>2558</v>
      </c>
      <c r="E264" s="166">
        <v>1</v>
      </c>
      <c r="F264" s="166">
        <v>6</v>
      </c>
      <c r="G264" s="166" t="s">
        <v>199</v>
      </c>
      <c r="H264" s="168">
        <v>343.27</v>
      </c>
      <c r="I264" s="168">
        <v>413664.27</v>
      </c>
      <c r="J264" s="168">
        <v>345000</v>
      </c>
      <c r="K264" s="168">
        <v>69007.539999999994</v>
      </c>
      <c r="L264" s="168">
        <v>22.77</v>
      </c>
    </row>
    <row r="265" spans="1:12">
      <c r="A265" s="166" t="s">
        <v>680</v>
      </c>
      <c r="B265" s="166">
        <v>3</v>
      </c>
      <c r="C265" s="167" t="s">
        <v>943</v>
      </c>
      <c r="D265" s="166">
        <v>2558</v>
      </c>
      <c r="E265" s="166">
        <v>1</v>
      </c>
      <c r="F265" s="166">
        <v>6</v>
      </c>
      <c r="G265" s="166" t="s">
        <v>199</v>
      </c>
      <c r="H265" s="168">
        <v>61854.080000000002</v>
      </c>
      <c r="I265" s="168">
        <v>35505.040000000001</v>
      </c>
      <c r="J265" s="168">
        <v>83100</v>
      </c>
      <c r="K265" s="168">
        <v>14259.12</v>
      </c>
      <c r="L265" s="168">
        <v>35.26</v>
      </c>
    </row>
    <row r="266" spans="1:12">
      <c r="A266" s="166" t="s">
        <v>680</v>
      </c>
      <c r="B266" s="166">
        <v>3</v>
      </c>
      <c r="C266" s="167" t="s">
        <v>944</v>
      </c>
      <c r="D266" s="166">
        <v>2558</v>
      </c>
      <c r="E266" s="166">
        <v>1</v>
      </c>
      <c r="F266" s="166">
        <v>6</v>
      </c>
      <c r="G266" s="166" t="s">
        <v>199</v>
      </c>
      <c r="H266" s="168">
        <v>1174.3699999999999</v>
      </c>
      <c r="I266" s="168">
        <v>5.82</v>
      </c>
      <c r="K266" s="168">
        <v>1180.19</v>
      </c>
      <c r="L266" s="168">
        <v>0</v>
      </c>
    </row>
    <row r="267" spans="1:12">
      <c r="A267" s="166" t="s">
        <v>680</v>
      </c>
      <c r="B267" s="166">
        <v>3</v>
      </c>
      <c r="C267" s="167" t="s">
        <v>945</v>
      </c>
      <c r="D267" s="166">
        <v>2558</v>
      </c>
      <c r="E267" s="166">
        <v>1</v>
      </c>
      <c r="F267" s="166">
        <v>6</v>
      </c>
      <c r="G267" s="166" t="s">
        <v>199</v>
      </c>
      <c r="H267" s="168">
        <v>30900.17</v>
      </c>
      <c r="I267" s="168">
        <v>324784.59999999998</v>
      </c>
      <c r="J267" s="168">
        <v>313000</v>
      </c>
      <c r="K267" s="168">
        <v>42684.77</v>
      </c>
      <c r="L267" s="168">
        <v>9.23</v>
      </c>
    </row>
    <row r="268" spans="1:12">
      <c r="A268" s="166" t="s">
        <v>680</v>
      </c>
      <c r="B268" s="166">
        <v>3</v>
      </c>
      <c r="C268" s="167" t="s">
        <v>946</v>
      </c>
      <c r="D268" s="166">
        <v>2558</v>
      </c>
      <c r="E268" s="166">
        <v>1</v>
      </c>
      <c r="F268" s="166">
        <v>6</v>
      </c>
      <c r="G268" s="166" t="s">
        <v>199</v>
      </c>
      <c r="H268" s="168">
        <v>522.44000000000005</v>
      </c>
      <c r="I268" s="168">
        <v>341668.63</v>
      </c>
      <c r="J268" s="168">
        <v>157000</v>
      </c>
      <c r="K268" s="168">
        <v>185191.07</v>
      </c>
      <c r="L268" s="168">
        <v>1242.9000000000001</v>
      </c>
    </row>
    <row r="269" spans="1:12">
      <c r="A269" s="166" t="s">
        <v>680</v>
      </c>
      <c r="B269" s="166">
        <v>3</v>
      </c>
      <c r="C269" s="167" t="s">
        <v>947</v>
      </c>
      <c r="D269" s="166">
        <v>2558</v>
      </c>
      <c r="E269" s="166">
        <v>1</v>
      </c>
      <c r="F269" s="166">
        <v>6</v>
      </c>
      <c r="G269" s="166" t="s">
        <v>199</v>
      </c>
      <c r="H269" s="168">
        <v>784.59</v>
      </c>
      <c r="I269" s="168">
        <v>3.89</v>
      </c>
      <c r="K269" s="168">
        <v>788.48</v>
      </c>
      <c r="L269" s="168">
        <v>0</v>
      </c>
    </row>
    <row r="270" spans="1:12">
      <c r="A270" s="166" t="s">
        <v>680</v>
      </c>
      <c r="B270" s="166">
        <v>3</v>
      </c>
      <c r="C270" s="167" t="s">
        <v>948</v>
      </c>
      <c r="D270" s="166">
        <v>2558</v>
      </c>
      <c r="E270" s="166">
        <v>1</v>
      </c>
      <c r="F270" s="166">
        <v>6</v>
      </c>
      <c r="G270" s="166" t="s">
        <v>199</v>
      </c>
      <c r="H270" s="168">
        <v>238369.52</v>
      </c>
      <c r="I270" s="168">
        <v>193983.22</v>
      </c>
      <c r="J270" s="168">
        <v>232000</v>
      </c>
      <c r="K270" s="168">
        <v>200352.74</v>
      </c>
      <c r="L270" s="168">
        <v>0</v>
      </c>
    </row>
    <row r="271" spans="1:12">
      <c r="A271" s="166" t="s">
        <v>680</v>
      </c>
      <c r="B271" s="166">
        <v>3</v>
      </c>
      <c r="C271" s="167" t="s">
        <v>949</v>
      </c>
      <c r="D271" s="166">
        <v>2558</v>
      </c>
      <c r="E271" s="166">
        <v>1</v>
      </c>
      <c r="F271" s="166">
        <v>6</v>
      </c>
      <c r="G271" s="166" t="s">
        <v>199</v>
      </c>
      <c r="H271" s="168">
        <v>3165.18</v>
      </c>
      <c r="I271" s="168">
        <v>340913.62</v>
      </c>
      <c r="J271" s="168">
        <v>337000</v>
      </c>
      <c r="K271" s="168">
        <v>7078.8</v>
      </c>
      <c r="L271" s="168">
        <v>7.27</v>
      </c>
    </row>
    <row r="272" spans="1:12">
      <c r="A272" s="166" t="s">
        <v>680</v>
      </c>
      <c r="B272" s="166">
        <v>3</v>
      </c>
      <c r="C272" s="167" t="s">
        <v>950</v>
      </c>
      <c r="D272" s="166">
        <v>2558</v>
      </c>
      <c r="E272" s="166">
        <v>1</v>
      </c>
      <c r="F272" s="166">
        <v>6</v>
      </c>
      <c r="G272" s="166" t="s">
        <v>199</v>
      </c>
      <c r="H272" s="168">
        <v>1158.3399999999999</v>
      </c>
      <c r="I272" s="168">
        <v>5.74</v>
      </c>
      <c r="K272" s="168">
        <v>1164.08</v>
      </c>
      <c r="L272" s="168">
        <v>0</v>
      </c>
    </row>
    <row r="273" spans="1:12">
      <c r="A273" s="166" t="s">
        <v>680</v>
      </c>
      <c r="B273" s="166">
        <v>3</v>
      </c>
      <c r="C273" s="167" t="s">
        <v>951</v>
      </c>
      <c r="D273" s="166">
        <v>2558</v>
      </c>
      <c r="E273" s="166">
        <v>1</v>
      </c>
      <c r="F273" s="166">
        <v>6</v>
      </c>
      <c r="G273" s="166" t="s">
        <v>199</v>
      </c>
      <c r="H273" s="168">
        <v>347.87</v>
      </c>
      <c r="I273" s="168">
        <v>101301.63</v>
      </c>
      <c r="J273" s="168">
        <v>100900</v>
      </c>
      <c r="K273" s="168">
        <v>749.5</v>
      </c>
      <c r="L273" s="168">
        <v>0</v>
      </c>
    </row>
    <row r="274" spans="1:12">
      <c r="A274" s="166" t="s">
        <v>680</v>
      </c>
      <c r="B274" s="166">
        <v>3</v>
      </c>
      <c r="C274" s="167" t="s">
        <v>952</v>
      </c>
      <c r="D274" s="166">
        <v>2558</v>
      </c>
      <c r="E274" s="166">
        <v>1</v>
      </c>
      <c r="F274" s="166">
        <v>6</v>
      </c>
      <c r="G274" s="166" t="s">
        <v>199</v>
      </c>
      <c r="H274" s="168">
        <v>2997.02</v>
      </c>
      <c r="I274" s="168">
        <v>14.86</v>
      </c>
      <c r="K274" s="168">
        <v>3011.88</v>
      </c>
      <c r="L274" s="168">
        <v>0</v>
      </c>
    </row>
    <row r="275" spans="1:12">
      <c r="A275" s="166" t="s">
        <v>680</v>
      </c>
      <c r="B275" s="166">
        <v>3</v>
      </c>
      <c r="C275" s="167" t="s">
        <v>953</v>
      </c>
      <c r="D275" s="166">
        <v>2558</v>
      </c>
      <c r="E275" s="166">
        <v>1</v>
      </c>
      <c r="F275" s="166">
        <v>6</v>
      </c>
      <c r="G275" s="166" t="s">
        <v>199</v>
      </c>
      <c r="H275" s="168">
        <v>1497.54</v>
      </c>
      <c r="I275" s="168">
        <v>7.43</v>
      </c>
      <c r="K275" s="168">
        <v>1504.97</v>
      </c>
      <c r="L275" s="168">
        <v>0</v>
      </c>
    </row>
    <row r="276" spans="1:12">
      <c r="A276" s="166" t="s">
        <v>680</v>
      </c>
      <c r="B276" s="166">
        <v>3</v>
      </c>
      <c r="C276" s="167" t="s">
        <v>954</v>
      </c>
      <c r="D276" s="166">
        <v>2558</v>
      </c>
      <c r="E276" s="166">
        <v>1</v>
      </c>
      <c r="F276" s="166">
        <v>6</v>
      </c>
      <c r="G276" s="166" t="s">
        <v>199</v>
      </c>
      <c r="H276" s="168">
        <v>33989.4</v>
      </c>
      <c r="I276" s="168">
        <v>168.55</v>
      </c>
      <c r="K276" s="168">
        <v>34157.949999999997</v>
      </c>
      <c r="L276" s="168">
        <v>0</v>
      </c>
    </row>
    <row r="277" spans="1:12">
      <c r="A277" s="166" t="s">
        <v>680</v>
      </c>
      <c r="B277" s="166">
        <v>3</v>
      </c>
      <c r="C277" s="167" t="s">
        <v>955</v>
      </c>
      <c r="D277" s="166">
        <v>2558</v>
      </c>
      <c r="E277" s="166">
        <v>1</v>
      </c>
      <c r="F277" s="166">
        <v>6</v>
      </c>
      <c r="G277" s="166" t="s">
        <v>199</v>
      </c>
      <c r="H277" s="168">
        <v>182.54</v>
      </c>
      <c r="I277" s="168">
        <v>0.91</v>
      </c>
      <c r="K277" s="168">
        <v>183.45</v>
      </c>
      <c r="L277" s="168">
        <v>0</v>
      </c>
    </row>
    <row r="278" spans="1:12">
      <c r="A278" s="166" t="s">
        <v>680</v>
      </c>
      <c r="B278" s="166">
        <v>3</v>
      </c>
      <c r="C278" s="167" t="s">
        <v>956</v>
      </c>
      <c r="D278" s="166">
        <v>2558</v>
      </c>
      <c r="E278" s="166">
        <v>1</v>
      </c>
      <c r="F278" s="166">
        <v>6</v>
      </c>
      <c r="G278" s="166" t="s">
        <v>199</v>
      </c>
      <c r="H278" s="168">
        <v>106.49</v>
      </c>
      <c r="I278" s="168">
        <v>0.53</v>
      </c>
      <c r="K278" s="168">
        <v>107.02</v>
      </c>
      <c r="L278" s="168">
        <v>0</v>
      </c>
    </row>
    <row r="279" spans="1:12">
      <c r="A279" s="166" t="s">
        <v>680</v>
      </c>
      <c r="B279" s="166">
        <v>3</v>
      </c>
      <c r="C279" s="167" t="s">
        <v>957</v>
      </c>
      <c r="D279" s="166">
        <v>2558</v>
      </c>
      <c r="E279" s="166">
        <v>1</v>
      </c>
      <c r="F279" s="166">
        <v>6</v>
      </c>
      <c r="G279" s="166" t="s">
        <v>199</v>
      </c>
      <c r="H279" s="168">
        <v>1613</v>
      </c>
      <c r="I279" s="168">
        <v>105453.99</v>
      </c>
      <c r="J279" s="168">
        <v>103000</v>
      </c>
      <c r="K279" s="168">
        <v>4066.99</v>
      </c>
      <c r="L279" s="168">
        <v>0</v>
      </c>
    </row>
    <row r="280" spans="1:12">
      <c r="A280" s="166" t="s">
        <v>680</v>
      </c>
      <c r="B280" s="166">
        <v>3</v>
      </c>
      <c r="C280" s="167" t="s">
        <v>958</v>
      </c>
      <c r="D280" s="166">
        <v>2558</v>
      </c>
      <c r="E280" s="166">
        <v>1</v>
      </c>
      <c r="F280" s="166">
        <v>6</v>
      </c>
      <c r="G280" s="166" t="s">
        <v>199</v>
      </c>
      <c r="H280" s="168">
        <v>1111.7</v>
      </c>
      <c r="I280" s="168">
        <v>5.51</v>
      </c>
      <c r="K280" s="168">
        <v>1117.21</v>
      </c>
      <c r="L280" s="168">
        <v>0</v>
      </c>
    </row>
    <row r="281" spans="1:12">
      <c r="A281" s="166" t="s">
        <v>680</v>
      </c>
      <c r="B281" s="166">
        <v>3</v>
      </c>
      <c r="C281" s="167" t="s">
        <v>959</v>
      </c>
      <c r="D281" s="166">
        <v>2558</v>
      </c>
      <c r="E281" s="166">
        <v>1</v>
      </c>
      <c r="F281" s="166">
        <v>6</v>
      </c>
      <c r="G281" s="166" t="s">
        <v>199</v>
      </c>
      <c r="H281" s="168">
        <v>25888.76</v>
      </c>
      <c r="I281" s="168">
        <v>52550.1</v>
      </c>
      <c r="J281" s="168">
        <v>50000</v>
      </c>
      <c r="K281" s="168">
        <v>28438.86</v>
      </c>
      <c r="L281" s="168">
        <v>0</v>
      </c>
    </row>
    <row r="282" spans="1:12">
      <c r="A282" s="166" t="s">
        <v>680</v>
      </c>
      <c r="B282" s="166">
        <v>3</v>
      </c>
      <c r="C282" s="167" t="s">
        <v>960</v>
      </c>
      <c r="D282" s="166">
        <v>2558</v>
      </c>
      <c r="E282" s="166">
        <v>1</v>
      </c>
      <c r="F282" s="166">
        <v>6</v>
      </c>
      <c r="G282" s="166" t="s">
        <v>199</v>
      </c>
      <c r="H282" s="168">
        <v>13391.11</v>
      </c>
      <c r="I282" s="168">
        <v>66.41</v>
      </c>
      <c r="K282" s="168">
        <v>13457.52</v>
      </c>
      <c r="L282" s="168">
        <v>2351.71</v>
      </c>
    </row>
    <row r="283" spans="1:12">
      <c r="A283" s="166" t="s">
        <v>680</v>
      </c>
      <c r="B283" s="166">
        <v>3</v>
      </c>
      <c r="C283" s="167" t="s">
        <v>961</v>
      </c>
      <c r="D283" s="166">
        <v>2558</v>
      </c>
      <c r="E283" s="166">
        <v>1</v>
      </c>
      <c r="F283" s="166">
        <v>6</v>
      </c>
      <c r="G283" s="166" t="s">
        <v>199</v>
      </c>
      <c r="H283" s="168">
        <v>165486.54999999999</v>
      </c>
      <c r="I283" s="168">
        <v>254020.25</v>
      </c>
      <c r="J283" s="168">
        <v>321000</v>
      </c>
      <c r="K283" s="168">
        <v>98506.8</v>
      </c>
      <c r="L283" s="168">
        <v>0</v>
      </c>
    </row>
    <row r="284" spans="1:12">
      <c r="A284" s="166" t="s">
        <v>680</v>
      </c>
      <c r="B284" s="166">
        <v>3</v>
      </c>
      <c r="C284" s="167" t="s">
        <v>962</v>
      </c>
      <c r="D284" s="166">
        <v>2558</v>
      </c>
      <c r="E284" s="166">
        <v>1</v>
      </c>
      <c r="F284" s="166">
        <v>6</v>
      </c>
      <c r="G284" s="166" t="s">
        <v>199</v>
      </c>
      <c r="H284" s="168">
        <v>176.42</v>
      </c>
      <c r="I284" s="168">
        <v>0.87</v>
      </c>
      <c r="K284" s="168">
        <v>177.29</v>
      </c>
      <c r="L284" s="168">
        <v>0</v>
      </c>
    </row>
    <row r="285" spans="1:12">
      <c r="A285" s="166" t="s">
        <v>680</v>
      </c>
      <c r="B285" s="166">
        <v>3</v>
      </c>
      <c r="C285" s="167" t="s">
        <v>963</v>
      </c>
      <c r="D285" s="166">
        <v>2558</v>
      </c>
      <c r="E285" s="166">
        <v>1</v>
      </c>
      <c r="F285" s="166">
        <v>6</v>
      </c>
      <c r="G285" s="166" t="s">
        <v>199</v>
      </c>
      <c r="H285" s="168">
        <v>738.11</v>
      </c>
      <c r="I285" s="168">
        <v>112059.99</v>
      </c>
      <c r="J285" s="168">
        <v>111800</v>
      </c>
      <c r="K285" s="168">
        <v>998.1</v>
      </c>
      <c r="L285" s="168">
        <v>13.25</v>
      </c>
    </row>
    <row r="286" spans="1:12">
      <c r="A286" s="166" t="s">
        <v>680</v>
      </c>
      <c r="B286" s="166">
        <v>3</v>
      </c>
      <c r="C286" s="167" t="s">
        <v>964</v>
      </c>
      <c r="D286" s="166">
        <v>2558</v>
      </c>
      <c r="E286" s="166">
        <v>1</v>
      </c>
      <c r="F286" s="166">
        <v>6</v>
      </c>
      <c r="G286" s="166" t="s">
        <v>199</v>
      </c>
      <c r="H286" s="168">
        <v>823.25</v>
      </c>
      <c r="I286" s="168">
        <v>1783.97</v>
      </c>
      <c r="K286" s="168">
        <v>2607.2199999999998</v>
      </c>
      <c r="L286" s="168">
        <v>0</v>
      </c>
    </row>
    <row r="287" spans="1:12">
      <c r="A287" s="166" t="s">
        <v>680</v>
      </c>
      <c r="B287" s="166">
        <v>3</v>
      </c>
      <c r="C287" s="167" t="s">
        <v>965</v>
      </c>
      <c r="D287" s="166">
        <v>2558</v>
      </c>
      <c r="E287" s="166">
        <v>1</v>
      </c>
      <c r="F287" s="166">
        <v>6</v>
      </c>
      <c r="G287" s="166" t="s">
        <v>199</v>
      </c>
      <c r="H287" s="168">
        <v>9852.64</v>
      </c>
      <c r="I287" s="168">
        <v>48.86</v>
      </c>
      <c r="K287" s="168">
        <v>9901.5</v>
      </c>
      <c r="L287" s="168">
        <v>0</v>
      </c>
    </row>
    <row r="288" spans="1:12">
      <c r="A288" s="166" t="s">
        <v>680</v>
      </c>
      <c r="B288" s="166">
        <v>3</v>
      </c>
      <c r="C288" s="167" t="s">
        <v>966</v>
      </c>
      <c r="D288" s="166">
        <v>2558</v>
      </c>
      <c r="E288" s="166">
        <v>1</v>
      </c>
      <c r="F288" s="166">
        <v>6</v>
      </c>
      <c r="G288" s="166" t="s">
        <v>199</v>
      </c>
      <c r="H288" s="168">
        <v>72380.179999999993</v>
      </c>
      <c r="I288" s="168">
        <v>247334.86</v>
      </c>
      <c r="J288" s="168">
        <v>247000</v>
      </c>
      <c r="K288" s="168">
        <v>72715.039999999994</v>
      </c>
      <c r="L288" s="168">
        <v>15.55</v>
      </c>
    </row>
    <row r="289" spans="1:12">
      <c r="A289" s="166" t="s">
        <v>680</v>
      </c>
      <c r="B289" s="166">
        <v>3</v>
      </c>
      <c r="C289" s="167" t="s">
        <v>967</v>
      </c>
      <c r="D289" s="166">
        <v>2558</v>
      </c>
      <c r="E289" s="166">
        <v>1</v>
      </c>
      <c r="F289" s="166">
        <v>6</v>
      </c>
      <c r="G289" s="166" t="s">
        <v>199</v>
      </c>
      <c r="H289" s="168">
        <v>865.51</v>
      </c>
      <c r="I289" s="168">
        <v>4.29</v>
      </c>
      <c r="K289" s="168">
        <v>869.8</v>
      </c>
      <c r="L289" s="168">
        <v>0</v>
      </c>
    </row>
    <row r="290" spans="1:12">
      <c r="A290" s="166" t="s">
        <v>680</v>
      </c>
      <c r="B290" s="166">
        <v>3</v>
      </c>
      <c r="C290" s="167" t="s">
        <v>968</v>
      </c>
      <c r="D290" s="166">
        <v>2558</v>
      </c>
      <c r="E290" s="166">
        <v>1</v>
      </c>
      <c r="F290" s="166">
        <v>6</v>
      </c>
      <c r="G290" s="166" t="s">
        <v>199</v>
      </c>
      <c r="H290" s="168">
        <v>21314.080000000002</v>
      </c>
      <c r="I290" s="168">
        <v>5009.59</v>
      </c>
      <c r="K290" s="168">
        <v>26323.67</v>
      </c>
      <c r="L290" s="168">
        <v>0</v>
      </c>
    </row>
    <row r="291" spans="1:12">
      <c r="A291" s="166" t="s">
        <v>680</v>
      </c>
      <c r="B291" s="166">
        <v>3</v>
      </c>
      <c r="C291" s="167" t="s">
        <v>969</v>
      </c>
      <c r="D291" s="166">
        <v>2558</v>
      </c>
      <c r="E291" s="166">
        <v>1</v>
      </c>
      <c r="F291" s="166">
        <v>6</v>
      </c>
      <c r="G291" s="166" t="s">
        <v>199</v>
      </c>
      <c r="H291" s="168">
        <v>216.74</v>
      </c>
      <c r="I291" s="168">
        <v>1.07</v>
      </c>
      <c r="K291" s="168">
        <v>217.81</v>
      </c>
      <c r="L291" s="168">
        <v>0</v>
      </c>
    </row>
    <row r="292" spans="1:12">
      <c r="A292" s="166" t="s">
        <v>680</v>
      </c>
      <c r="B292" s="166">
        <v>3</v>
      </c>
      <c r="C292" s="167" t="s">
        <v>970</v>
      </c>
      <c r="D292" s="166">
        <v>2558</v>
      </c>
      <c r="E292" s="166">
        <v>1</v>
      </c>
      <c r="F292" s="166">
        <v>6</v>
      </c>
      <c r="G292" s="166" t="s">
        <v>199</v>
      </c>
      <c r="H292" s="168">
        <v>3595.25</v>
      </c>
      <c r="I292" s="168">
        <v>59900.87</v>
      </c>
      <c r="J292" s="168">
        <v>56000</v>
      </c>
      <c r="K292" s="168">
        <v>7496.12</v>
      </c>
      <c r="L292" s="168">
        <v>0</v>
      </c>
    </row>
    <row r="293" spans="1:12">
      <c r="A293" s="166" t="s">
        <v>680</v>
      </c>
      <c r="B293" s="166">
        <v>3</v>
      </c>
      <c r="C293" s="167" t="s">
        <v>971</v>
      </c>
      <c r="D293" s="166">
        <v>2558</v>
      </c>
      <c r="E293" s="166">
        <v>1</v>
      </c>
      <c r="F293" s="166">
        <v>6</v>
      </c>
      <c r="G293" s="166" t="s">
        <v>199</v>
      </c>
      <c r="H293" s="168">
        <v>318.51</v>
      </c>
      <c r="I293" s="168">
        <v>87429.8</v>
      </c>
      <c r="J293" s="168">
        <v>87000</v>
      </c>
      <c r="K293" s="168">
        <v>748.31</v>
      </c>
      <c r="L293" s="168">
        <v>4.78</v>
      </c>
    </row>
    <row r="294" spans="1:12">
      <c r="A294" s="166" t="s">
        <v>680</v>
      </c>
      <c r="B294" s="166">
        <v>3</v>
      </c>
      <c r="C294" s="167" t="s">
        <v>972</v>
      </c>
      <c r="D294" s="166">
        <v>2558</v>
      </c>
      <c r="E294" s="166">
        <v>1</v>
      </c>
      <c r="F294" s="166">
        <v>6</v>
      </c>
      <c r="G294" s="166" t="s">
        <v>199</v>
      </c>
      <c r="H294" s="168">
        <v>1836.66</v>
      </c>
      <c r="I294" s="168">
        <v>198335.13</v>
      </c>
      <c r="J294" s="168">
        <v>198700</v>
      </c>
      <c r="K294" s="168">
        <v>1471.79</v>
      </c>
      <c r="L294" s="168">
        <v>0</v>
      </c>
    </row>
    <row r="295" spans="1:12">
      <c r="A295" s="166" t="s">
        <v>680</v>
      </c>
      <c r="B295" s="166">
        <v>3</v>
      </c>
      <c r="C295" s="167" t="s">
        <v>973</v>
      </c>
      <c r="D295" s="166">
        <v>2558</v>
      </c>
      <c r="E295" s="166">
        <v>1</v>
      </c>
      <c r="F295" s="166">
        <v>6</v>
      </c>
      <c r="G295" s="166" t="s">
        <v>199</v>
      </c>
      <c r="H295" s="168">
        <v>1041.25</v>
      </c>
      <c r="I295" s="168">
        <v>5.16</v>
      </c>
      <c r="K295" s="168">
        <v>1046.4100000000001</v>
      </c>
      <c r="L295" s="168">
        <v>0</v>
      </c>
    </row>
    <row r="296" spans="1:12">
      <c r="A296" s="166" t="s">
        <v>680</v>
      </c>
      <c r="B296" s="166">
        <v>3</v>
      </c>
      <c r="C296" s="167" t="s">
        <v>974</v>
      </c>
      <c r="D296" s="166">
        <v>2558</v>
      </c>
      <c r="E296" s="166">
        <v>1</v>
      </c>
      <c r="F296" s="166">
        <v>6</v>
      </c>
      <c r="G296" s="166" t="s">
        <v>199</v>
      </c>
      <c r="H296" s="168">
        <v>6903.22</v>
      </c>
      <c r="I296" s="168">
        <v>1248529.26</v>
      </c>
      <c r="J296" s="168">
        <v>1217000</v>
      </c>
      <c r="K296" s="168">
        <v>38432.480000000003</v>
      </c>
      <c r="L296" s="168">
        <v>89.28</v>
      </c>
    </row>
    <row r="297" spans="1:12">
      <c r="A297" s="166" t="s">
        <v>680</v>
      </c>
      <c r="B297" s="166">
        <v>3</v>
      </c>
      <c r="C297" s="167" t="s">
        <v>975</v>
      </c>
      <c r="D297" s="166">
        <v>2558</v>
      </c>
      <c r="E297" s="166">
        <v>1</v>
      </c>
      <c r="F297" s="166">
        <v>6</v>
      </c>
      <c r="G297" s="166" t="s">
        <v>199</v>
      </c>
      <c r="H297" s="168">
        <v>172.21</v>
      </c>
      <c r="I297" s="168">
        <v>0.85</v>
      </c>
      <c r="K297" s="168">
        <v>173.06</v>
      </c>
      <c r="L297" s="168">
        <v>16.34</v>
      </c>
    </row>
    <row r="298" spans="1:12">
      <c r="A298" s="166" t="s">
        <v>680</v>
      </c>
      <c r="B298" s="166">
        <v>3</v>
      </c>
      <c r="C298" s="167" t="s">
        <v>976</v>
      </c>
      <c r="D298" s="166">
        <v>2558</v>
      </c>
      <c r="E298" s="166">
        <v>1</v>
      </c>
      <c r="F298" s="166">
        <v>6</v>
      </c>
      <c r="G298" s="166" t="s">
        <v>199</v>
      </c>
      <c r="H298" s="168">
        <v>488.24</v>
      </c>
      <c r="I298" s="168">
        <v>2.42</v>
      </c>
      <c r="K298" s="168">
        <v>490.66</v>
      </c>
      <c r="L298" s="168">
        <v>0</v>
      </c>
    </row>
    <row r="299" spans="1:12">
      <c r="A299" s="166" t="s">
        <v>680</v>
      </c>
      <c r="B299" s="166">
        <v>3</v>
      </c>
      <c r="C299" s="167" t="s">
        <v>977</v>
      </c>
      <c r="D299" s="166">
        <v>2558</v>
      </c>
      <c r="E299" s="166">
        <v>1</v>
      </c>
      <c r="F299" s="166">
        <v>6</v>
      </c>
      <c r="G299" s="166" t="s">
        <v>199</v>
      </c>
      <c r="H299" s="168">
        <v>1959.58</v>
      </c>
      <c r="I299" s="168">
        <v>9.7200000000000006</v>
      </c>
      <c r="K299" s="168">
        <v>1969.3</v>
      </c>
      <c r="L299" s="168">
        <v>0</v>
      </c>
    </row>
    <row r="300" spans="1:12">
      <c r="A300" s="166" t="s">
        <v>680</v>
      </c>
      <c r="B300" s="166">
        <v>3</v>
      </c>
      <c r="C300" s="167" t="s">
        <v>978</v>
      </c>
      <c r="D300" s="166">
        <v>2558</v>
      </c>
      <c r="E300" s="166">
        <v>1</v>
      </c>
      <c r="F300" s="166">
        <v>6</v>
      </c>
      <c r="G300" s="166" t="s">
        <v>199</v>
      </c>
      <c r="H300" s="168">
        <v>98457.22</v>
      </c>
      <c r="I300" s="168">
        <v>382243.38</v>
      </c>
      <c r="J300" s="168">
        <v>448000</v>
      </c>
      <c r="K300" s="168">
        <v>32700.6</v>
      </c>
      <c r="L300" s="168">
        <v>95.6</v>
      </c>
    </row>
    <row r="301" spans="1:12">
      <c r="A301" s="166" t="s">
        <v>680</v>
      </c>
      <c r="B301" s="166">
        <v>3</v>
      </c>
      <c r="C301" s="167" t="s">
        <v>979</v>
      </c>
      <c r="D301" s="166">
        <v>2558</v>
      </c>
      <c r="E301" s="166">
        <v>1</v>
      </c>
      <c r="F301" s="166">
        <v>6</v>
      </c>
      <c r="G301" s="166" t="s">
        <v>199</v>
      </c>
      <c r="H301" s="168">
        <v>1689.37</v>
      </c>
      <c r="I301" s="168">
        <v>8.3800000000000008</v>
      </c>
      <c r="K301" s="168">
        <v>1697.75</v>
      </c>
      <c r="L301" s="168">
        <v>630.63</v>
      </c>
    </row>
    <row r="302" spans="1:12">
      <c r="A302" s="166" t="s">
        <v>680</v>
      </c>
      <c r="B302" s="166">
        <v>3</v>
      </c>
      <c r="C302" s="167" t="s">
        <v>980</v>
      </c>
      <c r="D302" s="166">
        <v>2558</v>
      </c>
      <c r="E302" s="166">
        <v>1</v>
      </c>
      <c r="F302" s="166">
        <v>6</v>
      </c>
      <c r="G302" s="166" t="s">
        <v>199</v>
      </c>
      <c r="H302" s="168">
        <v>2050.64</v>
      </c>
      <c r="I302" s="168">
        <v>43388.639999999999</v>
      </c>
      <c r="J302" s="168">
        <v>44500</v>
      </c>
      <c r="K302" s="168">
        <v>939.28</v>
      </c>
      <c r="L302" s="168">
        <v>0</v>
      </c>
    </row>
    <row r="303" spans="1:12">
      <c r="A303" s="166" t="s">
        <v>680</v>
      </c>
      <c r="B303" s="166">
        <v>3</v>
      </c>
      <c r="C303" s="167" t="s">
        <v>981</v>
      </c>
      <c r="D303" s="166">
        <v>2558</v>
      </c>
      <c r="E303" s="166">
        <v>1</v>
      </c>
      <c r="F303" s="166">
        <v>6</v>
      </c>
      <c r="G303" s="166" t="s">
        <v>199</v>
      </c>
      <c r="H303" s="168">
        <v>4799.03</v>
      </c>
      <c r="I303" s="168">
        <v>276940.83</v>
      </c>
      <c r="J303" s="168">
        <v>268000</v>
      </c>
      <c r="K303" s="168">
        <v>13739.86</v>
      </c>
      <c r="L303" s="168">
        <v>37.07</v>
      </c>
    </row>
    <row r="304" spans="1:12">
      <c r="A304" s="166" t="s">
        <v>680</v>
      </c>
      <c r="B304" s="166">
        <v>3</v>
      </c>
      <c r="C304" s="167" t="s">
        <v>982</v>
      </c>
      <c r="D304" s="166">
        <v>2558</v>
      </c>
      <c r="E304" s="166">
        <v>1</v>
      </c>
      <c r="F304" s="166">
        <v>6</v>
      </c>
      <c r="G304" s="166" t="s">
        <v>199</v>
      </c>
      <c r="H304" s="168">
        <v>186.55</v>
      </c>
      <c r="I304" s="168">
        <v>0.93</v>
      </c>
      <c r="K304" s="168">
        <v>187.48</v>
      </c>
      <c r="L304" s="168">
        <v>0</v>
      </c>
    </row>
    <row r="305" spans="1:12">
      <c r="A305" s="166" t="s">
        <v>680</v>
      </c>
      <c r="B305" s="166">
        <v>3</v>
      </c>
      <c r="C305" s="167" t="s">
        <v>983</v>
      </c>
      <c r="D305" s="166">
        <v>2558</v>
      </c>
      <c r="E305" s="166">
        <v>1</v>
      </c>
      <c r="F305" s="166">
        <v>6</v>
      </c>
      <c r="G305" s="166" t="s">
        <v>199</v>
      </c>
      <c r="H305" s="168">
        <v>121.85</v>
      </c>
      <c r="I305" s="168">
        <v>86648.04</v>
      </c>
      <c r="J305" s="168">
        <v>85700</v>
      </c>
      <c r="K305" s="168">
        <v>1069.8900000000001</v>
      </c>
      <c r="L305" s="168">
        <v>0</v>
      </c>
    </row>
    <row r="306" spans="1:12">
      <c r="A306" s="166" t="s">
        <v>680</v>
      </c>
      <c r="B306" s="166">
        <v>3</v>
      </c>
      <c r="C306" s="167" t="s">
        <v>984</v>
      </c>
      <c r="D306" s="166">
        <v>2558</v>
      </c>
      <c r="E306" s="166">
        <v>1</v>
      </c>
      <c r="F306" s="166">
        <v>6</v>
      </c>
      <c r="G306" s="166" t="s">
        <v>199</v>
      </c>
      <c r="H306" s="168">
        <v>1877.88</v>
      </c>
      <c r="I306" s="168">
        <v>188939.77</v>
      </c>
      <c r="J306" s="168">
        <v>186500</v>
      </c>
      <c r="K306" s="168">
        <v>4317.6499999999996</v>
      </c>
      <c r="L306" s="168">
        <v>0</v>
      </c>
    </row>
    <row r="307" spans="1:12">
      <c r="A307" s="166" t="s">
        <v>680</v>
      </c>
      <c r="B307" s="166">
        <v>3</v>
      </c>
      <c r="C307" s="167" t="s">
        <v>985</v>
      </c>
      <c r="D307" s="166">
        <v>2558</v>
      </c>
      <c r="E307" s="166">
        <v>1</v>
      </c>
      <c r="F307" s="166">
        <v>6</v>
      </c>
      <c r="G307" s="166" t="s">
        <v>199</v>
      </c>
      <c r="H307" s="168">
        <v>416.86</v>
      </c>
      <c r="I307" s="168">
        <v>172678.3</v>
      </c>
      <c r="J307" s="168">
        <v>172900</v>
      </c>
      <c r="K307" s="168">
        <v>195.16</v>
      </c>
      <c r="L307" s="168">
        <v>0</v>
      </c>
    </row>
    <row r="308" spans="1:12">
      <c r="A308" s="166" t="s">
        <v>680</v>
      </c>
      <c r="B308" s="166">
        <v>3</v>
      </c>
      <c r="C308" s="167" t="s">
        <v>986</v>
      </c>
      <c r="D308" s="166">
        <v>2558</v>
      </c>
      <c r="E308" s="166">
        <v>1</v>
      </c>
      <c r="F308" s="166">
        <v>6</v>
      </c>
      <c r="G308" s="166" t="s">
        <v>199</v>
      </c>
      <c r="H308" s="168">
        <v>1267.3699999999999</v>
      </c>
      <c r="I308" s="168">
        <v>78810.850000000006</v>
      </c>
      <c r="J308" s="168">
        <v>77800</v>
      </c>
      <c r="K308" s="168">
        <v>2278.2199999999998</v>
      </c>
      <c r="L308" s="168">
        <v>0</v>
      </c>
    </row>
    <row r="309" spans="1:12">
      <c r="A309" s="166" t="s">
        <v>680</v>
      </c>
      <c r="B309" s="166">
        <v>3</v>
      </c>
      <c r="C309" s="167" t="s">
        <v>987</v>
      </c>
      <c r="D309" s="166">
        <v>2558</v>
      </c>
      <c r="E309" s="166">
        <v>1</v>
      </c>
      <c r="F309" s="166">
        <v>6</v>
      </c>
      <c r="G309" s="166" t="s">
        <v>199</v>
      </c>
      <c r="H309" s="168">
        <v>4897.47</v>
      </c>
      <c r="I309" s="168">
        <v>38443.01</v>
      </c>
      <c r="J309" s="168">
        <v>37500</v>
      </c>
      <c r="K309" s="168">
        <v>5840.48</v>
      </c>
      <c r="L309" s="168">
        <v>21.22</v>
      </c>
    </row>
    <row r="310" spans="1:12">
      <c r="A310" s="166" t="s">
        <v>680</v>
      </c>
      <c r="B310" s="166">
        <v>3</v>
      </c>
      <c r="C310" s="167" t="s">
        <v>988</v>
      </c>
      <c r="D310" s="166">
        <v>2558</v>
      </c>
      <c r="E310" s="166">
        <v>1</v>
      </c>
      <c r="F310" s="166">
        <v>6</v>
      </c>
      <c r="G310" s="166" t="s">
        <v>199</v>
      </c>
      <c r="H310" s="168">
        <v>2213.7399999999998</v>
      </c>
      <c r="I310" s="168">
        <v>16207.04</v>
      </c>
      <c r="J310" s="168">
        <v>17000</v>
      </c>
      <c r="K310" s="168">
        <v>1420.78</v>
      </c>
      <c r="L310" s="168">
        <v>0</v>
      </c>
    </row>
    <row r="311" spans="1:12">
      <c r="A311" s="166" t="s">
        <v>680</v>
      </c>
      <c r="B311" s="166">
        <v>3</v>
      </c>
      <c r="C311" s="167" t="s">
        <v>989</v>
      </c>
      <c r="D311" s="166">
        <v>2558</v>
      </c>
      <c r="E311" s="166">
        <v>1</v>
      </c>
      <c r="F311" s="166">
        <v>6</v>
      </c>
      <c r="G311" s="166" t="s">
        <v>199</v>
      </c>
      <c r="H311" s="168">
        <v>4743.09</v>
      </c>
      <c r="I311" s="168">
        <v>81180.2</v>
      </c>
      <c r="J311" s="168">
        <v>28500</v>
      </c>
      <c r="K311" s="168">
        <v>57423.29</v>
      </c>
      <c r="L311" s="168">
        <v>452.99</v>
      </c>
    </row>
    <row r="312" spans="1:12">
      <c r="A312" s="166" t="s">
        <v>680</v>
      </c>
      <c r="B312" s="166">
        <v>3</v>
      </c>
      <c r="C312" s="167" t="s">
        <v>990</v>
      </c>
      <c r="D312" s="166">
        <v>2558</v>
      </c>
      <c r="E312" s="166">
        <v>1</v>
      </c>
      <c r="F312" s="166">
        <v>6</v>
      </c>
      <c r="G312" s="166" t="s">
        <v>199</v>
      </c>
      <c r="H312" s="168">
        <v>389.62</v>
      </c>
      <c r="I312" s="168">
        <v>22712.07</v>
      </c>
      <c r="J312" s="168">
        <v>22800</v>
      </c>
      <c r="K312" s="168">
        <v>301.69</v>
      </c>
      <c r="L312" s="168">
        <v>0</v>
      </c>
    </row>
    <row r="313" spans="1:12">
      <c r="A313" s="166" t="s">
        <v>680</v>
      </c>
      <c r="B313" s="166">
        <v>3</v>
      </c>
      <c r="C313" s="167" t="s">
        <v>991</v>
      </c>
      <c r="D313" s="166">
        <v>2558</v>
      </c>
      <c r="E313" s="166">
        <v>1</v>
      </c>
      <c r="F313" s="166">
        <v>6</v>
      </c>
      <c r="G313" s="166" t="s">
        <v>199</v>
      </c>
      <c r="H313" s="168">
        <v>1878.5</v>
      </c>
      <c r="I313" s="168">
        <v>9.32</v>
      </c>
      <c r="K313" s="168">
        <v>1887.82</v>
      </c>
      <c r="L313" s="168">
        <v>0</v>
      </c>
    </row>
    <row r="314" spans="1:12">
      <c r="A314" s="166" t="s">
        <v>680</v>
      </c>
      <c r="B314" s="166">
        <v>3</v>
      </c>
      <c r="C314" s="167" t="s">
        <v>992</v>
      </c>
      <c r="D314" s="166">
        <v>2558</v>
      </c>
      <c r="E314" s="166">
        <v>1</v>
      </c>
      <c r="F314" s="166">
        <v>6</v>
      </c>
      <c r="G314" s="166" t="s">
        <v>199</v>
      </c>
      <c r="H314" s="168">
        <v>26107.83</v>
      </c>
      <c r="I314" s="168">
        <v>36197.19</v>
      </c>
      <c r="J314" s="168">
        <v>12000</v>
      </c>
      <c r="K314" s="168">
        <v>50305.02</v>
      </c>
      <c r="L314" s="168">
        <v>19.48</v>
      </c>
    </row>
    <row r="315" spans="1:12">
      <c r="A315" s="166" t="s">
        <v>680</v>
      </c>
      <c r="B315" s="166">
        <v>3</v>
      </c>
      <c r="C315" s="167" t="s">
        <v>993</v>
      </c>
      <c r="D315" s="166">
        <v>2558</v>
      </c>
      <c r="E315" s="166">
        <v>1</v>
      </c>
      <c r="F315" s="166">
        <v>6</v>
      </c>
      <c r="G315" s="166" t="s">
        <v>199</v>
      </c>
      <c r="H315" s="168">
        <v>135.94</v>
      </c>
      <c r="I315" s="168">
        <v>108725.82</v>
      </c>
      <c r="J315" s="168">
        <v>108300</v>
      </c>
      <c r="K315" s="168">
        <v>561.76</v>
      </c>
      <c r="L315" s="168">
        <v>0</v>
      </c>
    </row>
    <row r="316" spans="1:12">
      <c r="A316" s="166" t="s">
        <v>680</v>
      </c>
      <c r="B316" s="166">
        <v>3</v>
      </c>
      <c r="C316" s="167" t="s">
        <v>994</v>
      </c>
      <c r="D316" s="166">
        <v>2558</v>
      </c>
      <c r="E316" s="166">
        <v>1</v>
      </c>
      <c r="F316" s="166">
        <v>6</v>
      </c>
      <c r="G316" s="166" t="s">
        <v>199</v>
      </c>
      <c r="H316" s="168">
        <v>3058.95</v>
      </c>
      <c r="I316" s="168">
        <v>15.17</v>
      </c>
      <c r="K316" s="168">
        <v>3074.12</v>
      </c>
      <c r="L316" s="168">
        <v>0</v>
      </c>
    </row>
    <row r="317" spans="1:12">
      <c r="A317" s="166" t="s">
        <v>680</v>
      </c>
      <c r="B317" s="166">
        <v>3</v>
      </c>
      <c r="C317" s="167" t="s">
        <v>995</v>
      </c>
      <c r="D317" s="166">
        <v>2558</v>
      </c>
      <c r="E317" s="166">
        <v>1</v>
      </c>
      <c r="F317" s="166">
        <v>6</v>
      </c>
      <c r="G317" s="166" t="s">
        <v>199</v>
      </c>
      <c r="H317" s="168">
        <v>266.79000000000002</v>
      </c>
      <c r="I317" s="168">
        <v>214711.46</v>
      </c>
      <c r="J317" s="168">
        <v>214500</v>
      </c>
      <c r="K317" s="168">
        <v>478.25</v>
      </c>
      <c r="L317" s="168">
        <v>6.08</v>
      </c>
    </row>
    <row r="318" spans="1:12">
      <c r="A318" s="166" t="s">
        <v>680</v>
      </c>
      <c r="B318" s="166">
        <v>3</v>
      </c>
      <c r="C318" s="167" t="s">
        <v>996</v>
      </c>
      <c r="D318" s="166">
        <v>2558</v>
      </c>
      <c r="E318" s="166">
        <v>1</v>
      </c>
      <c r="F318" s="166">
        <v>6</v>
      </c>
      <c r="G318" s="166" t="s">
        <v>199</v>
      </c>
      <c r="H318" s="168">
        <v>194.26</v>
      </c>
      <c r="I318" s="168">
        <v>29583.91</v>
      </c>
      <c r="J318" s="168">
        <v>29600</v>
      </c>
      <c r="K318" s="168">
        <v>178.17</v>
      </c>
      <c r="L318" s="168">
        <v>2.44</v>
      </c>
    </row>
    <row r="319" spans="1:12">
      <c r="A319" s="166" t="s">
        <v>680</v>
      </c>
      <c r="B319" s="166">
        <v>3</v>
      </c>
      <c r="C319" s="167" t="s">
        <v>997</v>
      </c>
      <c r="D319" s="166">
        <v>2558</v>
      </c>
      <c r="E319" s="166">
        <v>1</v>
      </c>
      <c r="F319" s="166">
        <v>6</v>
      </c>
      <c r="G319" s="166" t="s">
        <v>199</v>
      </c>
      <c r="H319" s="168">
        <v>137137.35</v>
      </c>
      <c r="I319" s="168">
        <v>1210179.48</v>
      </c>
      <c r="J319" s="168">
        <v>1215000</v>
      </c>
      <c r="K319" s="168">
        <v>132316.82999999999</v>
      </c>
      <c r="L319" s="168">
        <v>0</v>
      </c>
    </row>
    <row r="320" spans="1:12">
      <c r="A320" s="166" t="s">
        <v>680</v>
      </c>
      <c r="B320" s="166">
        <v>3</v>
      </c>
      <c r="C320" s="167" t="s">
        <v>998</v>
      </c>
      <c r="D320" s="166">
        <v>2558</v>
      </c>
      <c r="E320" s="166">
        <v>1</v>
      </c>
      <c r="F320" s="166">
        <v>6</v>
      </c>
      <c r="G320" s="166" t="s">
        <v>199</v>
      </c>
      <c r="H320" s="168">
        <v>2600.7600000000002</v>
      </c>
      <c r="I320" s="168">
        <v>53404.5</v>
      </c>
      <c r="J320" s="168">
        <v>52000</v>
      </c>
      <c r="K320" s="168">
        <v>4005.26</v>
      </c>
      <c r="L320" s="168">
        <v>0</v>
      </c>
    </row>
    <row r="321" spans="1:12">
      <c r="A321" s="166" t="s">
        <v>680</v>
      </c>
      <c r="B321" s="166">
        <v>3</v>
      </c>
      <c r="C321" s="167" t="s">
        <v>999</v>
      </c>
      <c r="D321" s="166">
        <v>2558</v>
      </c>
      <c r="E321" s="166">
        <v>1</v>
      </c>
      <c r="F321" s="166">
        <v>6</v>
      </c>
      <c r="G321" s="166" t="s">
        <v>199</v>
      </c>
      <c r="H321" s="168">
        <v>632.17999999999995</v>
      </c>
      <c r="I321" s="168">
        <v>201851.04</v>
      </c>
      <c r="J321" s="168">
        <v>181000</v>
      </c>
      <c r="K321" s="168">
        <v>21483.22</v>
      </c>
      <c r="L321" s="168">
        <v>22.83</v>
      </c>
    </row>
    <row r="322" spans="1:12">
      <c r="A322" s="166" t="s">
        <v>680</v>
      </c>
      <c r="B322" s="166">
        <v>3</v>
      </c>
      <c r="C322" s="167" t="s">
        <v>1000</v>
      </c>
      <c r="D322" s="166">
        <v>2558</v>
      </c>
      <c r="E322" s="166">
        <v>1</v>
      </c>
      <c r="F322" s="166">
        <v>6</v>
      </c>
      <c r="G322" s="166" t="s">
        <v>199</v>
      </c>
      <c r="H322" s="168">
        <v>198.8</v>
      </c>
      <c r="I322" s="168">
        <v>0.99</v>
      </c>
      <c r="K322" s="168">
        <v>199.79</v>
      </c>
      <c r="L322" s="168">
        <v>0</v>
      </c>
    </row>
    <row r="323" spans="1:12">
      <c r="A323" s="166" t="s">
        <v>680</v>
      </c>
      <c r="B323" s="166">
        <v>3</v>
      </c>
      <c r="C323" s="167" t="s">
        <v>1001</v>
      </c>
      <c r="D323" s="166">
        <v>2558</v>
      </c>
      <c r="E323" s="166">
        <v>1</v>
      </c>
      <c r="F323" s="166">
        <v>6</v>
      </c>
      <c r="G323" s="166" t="s">
        <v>199</v>
      </c>
      <c r="H323" s="168">
        <v>958.49</v>
      </c>
      <c r="I323" s="168">
        <v>39061.230000000003</v>
      </c>
      <c r="J323" s="168">
        <v>39500</v>
      </c>
      <c r="K323" s="168">
        <v>519.72</v>
      </c>
      <c r="L323" s="168">
        <v>0</v>
      </c>
    </row>
    <row r="324" spans="1:12">
      <c r="A324" s="166" t="s">
        <v>680</v>
      </c>
      <c r="B324" s="166">
        <v>3</v>
      </c>
      <c r="C324" s="167" t="s">
        <v>1002</v>
      </c>
      <c r="D324" s="166">
        <v>2558</v>
      </c>
      <c r="E324" s="166">
        <v>1</v>
      </c>
      <c r="F324" s="166">
        <v>6</v>
      </c>
      <c r="G324" s="166" t="s">
        <v>199</v>
      </c>
      <c r="H324" s="168">
        <v>419.19</v>
      </c>
      <c r="I324" s="168">
        <v>291702.40000000002</v>
      </c>
      <c r="J324" s="168">
        <v>290000</v>
      </c>
      <c r="K324" s="168">
        <v>2121.59</v>
      </c>
      <c r="L324" s="168">
        <v>10.18</v>
      </c>
    </row>
    <row r="325" spans="1:12">
      <c r="A325" s="166" t="s">
        <v>680</v>
      </c>
      <c r="B325" s="166">
        <v>3</v>
      </c>
      <c r="C325" s="167" t="s">
        <v>1003</v>
      </c>
      <c r="D325" s="166">
        <v>2558</v>
      </c>
      <c r="E325" s="166">
        <v>1</v>
      </c>
      <c r="F325" s="166">
        <v>6</v>
      </c>
      <c r="G325" s="166" t="s">
        <v>199</v>
      </c>
      <c r="H325" s="168">
        <v>3035.57</v>
      </c>
      <c r="I325" s="168">
        <v>150541.73000000001</v>
      </c>
      <c r="J325" s="168">
        <v>131000</v>
      </c>
      <c r="K325" s="168">
        <v>22577.3</v>
      </c>
      <c r="L325" s="168">
        <v>0</v>
      </c>
    </row>
    <row r="326" spans="1:12">
      <c r="A326" s="166" t="s">
        <v>680</v>
      </c>
      <c r="B326" s="166">
        <v>3</v>
      </c>
      <c r="C326" s="167" t="s">
        <v>1004</v>
      </c>
      <c r="D326" s="166">
        <v>2558</v>
      </c>
      <c r="E326" s="166">
        <v>1</v>
      </c>
      <c r="F326" s="166">
        <v>6</v>
      </c>
      <c r="G326" s="166" t="s">
        <v>199</v>
      </c>
      <c r="H326" s="168">
        <v>361302.26</v>
      </c>
      <c r="I326" s="168">
        <v>1859588.5</v>
      </c>
      <c r="J326" s="168">
        <v>1930100</v>
      </c>
      <c r="K326" s="168">
        <v>290790.76</v>
      </c>
      <c r="L326" s="168">
        <v>1042.6500000000001</v>
      </c>
    </row>
    <row r="327" spans="1:12">
      <c r="A327" s="166" t="s">
        <v>680</v>
      </c>
      <c r="B327" s="166">
        <v>3</v>
      </c>
      <c r="C327" s="167" t="s">
        <v>1005</v>
      </c>
      <c r="D327" s="166">
        <v>2558</v>
      </c>
      <c r="E327" s="166">
        <v>1</v>
      </c>
      <c r="F327" s="166">
        <v>6</v>
      </c>
      <c r="G327" s="166" t="s">
        <v>199</v>
      </c>
      <c r="H327" s="168">
        <v>290001.90000000002</v>
      </c>
      <c r="I327" s="168">
        <v>1438.09</v>
      </c>
      <c r="K327" s="168">
        <v>291439.99</v>
      </c>
      <c r="L327" s="168">
        <v>149.72</v>
      </c>
    </row>
    <row r="328" spans="1:12">
      <c r="A328" s="166" t="s">
        <v>680</v>
      </c>
      <c r="B328" s="166">
        <v>3</v>
      </c>
      <c r="C328" s="167" t="s">
        <v>1006</v>
      </c>
      <c r="D328" s="166">
        <v>2558</v>
      </c>
      <c r="E328" s="166">
        <v>1</v>
      </c>
      <c r="F328" s="166">
        <v>6</v>
      </c>
      <c r="G328" s="166" t="s">
        <v>199</v>
      </c>
      <c r="H328" s="168">
        <v>8050.23</v>
      </c>
      <c r="I328" s="168">
        <v>249116.91</v>
      </c>
      <c r="J328" s="168">
        <v>248200</v>
      </c>
      <c r="K328" s="168">
        <v>8967.14</v>
      </c>
      <c r="L328" s="168">
        <v>27.47</v>
      </c>
    </row>
    <row r="329" spans="1:12">
      <c r="A329" s="166" t="s">
        <v>680</v>
      </c>
      <c r="B329" s="166">
        <v>3</v>
      </c>
      <c r="C329" s="167" t="s">
        <v>1007</v>
      </c>
      <c r="D329" s="166">
        <v>2558</v>
      </c>
      <c r="E329" s="166">
        <v>1</v>
      </c>
      <c r="F329" s="166">
        <v>6</v>
      </c>
      <c r="G329" s="166" t="s">
        <v>199</v>
      </c>
      <c r="H329" s="168">
        <v>2256.5100000000002</v>
      </c>
      <c r="I329" s="168">
        <v>11.19</v>
      </c>
      <c r="K329" s="168">
        <v>2267.6999999999998</v>
      </c>
      <c r="L329" s="168">
        <v>0</v>
      </c>
    </row>
    <row r="330" spans="1:12">
      <c r="A330" s="166" t="s">
        <v>680</v>
      </c>
      <c r="B330" s="166">
        <v>3</v>
      </c>
      <c r="C330" s="167" t="s">
        <v>1008</v>
      </c>
      <c r="D330" s="166">
        <v>2558</v>
      </c>
      <c r="E330" s="166">
        <v>1</v>
      </c>
      <c r="F330" s="166">
        <v>6</v>
      </c>
      <c r="G330" s="166" t="s">
        <v>199</v>
      </c>
      <c r="H330" s="168">
        <v>427.34</v>
      </c>
      <c r="I330" s="168">
        <v>142481.04</v>
      </c>
      <c r="J330" s="168">
        <v>55000</v>
      </c>
      <c r="K330" s="168">
        <v>87908.38</v>
      </c>
      <c r="L330" s="168">
        <v>38.29</v>
      </c>
    </row>
    <row r="331" spans="1:12">
      <c r="A331" s="166" t="s">
        <v>680</v>
      </c>
      <c r="B331" s="166">
        <v>3</v>
      </c>
      <c r="C331" s="167" t="s">
        <v>1009</v>
      </c>
      <c r="D331" s="166">
        <v>2558</v>
      </c>
      <c r="E331" s="166">
        <v>1</v>
      </c>
      <c r="F331" s="166">
        <v>6</v>
      </c>
      <c r="G331" s="166" t="s">
        <v>199</v>
      </c>
      <c r="H331" s="168">
        <v>144.41999999999999</v>
      </c>
      <c r="I331" s="168">
        <v>0.72</v>
      </c>
      <c r="K331" s="168">
        <v>145.13999999999999</v>
      </c>
      <c r="L331" s="168">
        <v>0</v>
      </c>
    </row>
    <row r="332" spans="1:12">
      <c r="A332" s="166" t="s">
        <v>680</v>
      </c>
      <c r="B332" s="166">
        <v>3</v>
      </c>
      <c r="C332" s="167" t="s">
        <v>1010</v>
      </c>
      <c r="D332" s="166">
        <v>2558</v>
      </c>
      <c r="E332" s="166">
        <v>1</v>
      </c>
      <c r="F332" s="166">
        <v>6</v>
      </c>
      <c r="G332" s="166" t="s">
        <v>199</v>
      </c>
      <c r="H332" s="168">
        <v>316028.78000000003</v>
      </c>
      <c r="I332" s="168">
        <v>170563.83</v>
      </c>
      <c r="K332" s="168">
        <v>486592.61</v>
      </c>
      <c r="L332" s="168">
        <v>3196.43</v>
      </c>
    </row>
    <row r="333" spans="1:12">
      <c r="A333" s="166" t="s">
        <v>680</v>
      </c>
      <c r="B333" s="166">
        <v>3</v>
      </c>
      <c r="C333" s="167" t="s">
        <v>1011</v>
      </c>
      <c r="D333" s="166">
        <v>2558</v>
      </c>
      <c r="E333" s="166">
        <v>1</v>
      </c>
      <c r="F333" s="166">
        <v>6</v>
      </c>
      <c r="G333" s="166" t="s">
        <v>199</v>
      </c>
      <c r="H333" s="168">
        <v>1214.55</v>
      </c>
      <c r="I333" s="168">
        <v>26610.94</v>
      </c>
      <c r="J333" s="168">
        <v>27500</v>
      </c>
      <c r="K333" s="168">
        <v>325.49</v>
      </c>
      <c r="L333" s="168">
        <v>0</v>
      </c>
    </row>
    <row r="334" spans="1:12">
      <c r="A334" s="166" t="s">
        <v>680</v>
      </c>
      <c r="B334" s="166">
        <v>3</v>
      </c>
      <c r="C334" s="167" t="s">
        <v>1012</v>
      </c>
      <c r="D334" s="166">
        <v>2558</v>
      </c>
      <c r="E334" s="166">
        <v>1</v>
      </c>
      <c r="F334" s="166">
        <v>6</v>
      </c>
      <c r="G334" s="166" t="s">
        <v>199</v>
      </c>
      <c r="H334" s="168">
        <v>3218.98</v>
      </c>
      <c r="I334" s="168">
        <v>136445.78</v>
      </c>
      <c r="J334" s="168">
        <v>134500</v>
      </c>
      <c r="K334" s="168">
        <v>5164.76</v>
      </c>
      <c r="L334" s="168">
        <v>5.37</v>
      </c>
    </row>
    <row r="335" spans="1:12">
      <c r="A335" s="166" t="s">
        <v>680</v>
      </c>
      <c r="B335" s="166">
        <v>3</v>
      </c>
      <c r="C335" s="167" t="s">
        <v>1013</v>
      </c>
      <c r="D335" s="166">
        <v>2558</v>
      </c>
      <c r="E335" s="166">
        <v>1</v>
      </c>
      <c r="F335" s="166">
        <v>6</v>
      </c>
      <c r="G335" s="166" t="s">
        <v>199</v>
      </c>
      <c r="H335" s="168">
        <v>606.97</v>
      </c>
      <c r="I335" s="168">
        <v>172820.11</v>
      </c>
      <c r="J335" s="168">
        <v>173300</v>
      </c>
      <c r="K335" s="168">
        <v>127.08</v>
      </c>
      <c r="L335" s="168">
        <v>2.2400000000000002</v>
      </c>
    </row>
    <row r="336" spans="1:12">
      <c r="A336" s="166" t="s">
        <v>680</v>
      </c>
      <c r="B336" s="166">
        <v>3</v>
      </c>
      <c r="C336" s="167" t="s">
        <v>1014</v>
      </c>
      <c r="D336" s="166">
        <v>2558</v>
      </c>
      <c r="E336" s="166">
        <v>1</v>
      </c>
      <c r="F336" s="166">
        <v>6</v>
      </c>
      <c r="G336" s="166" t="s">
        <v>199</v>
      </c>
      <c r="H336" s="168">
        <v>10464.02</v>
      </c>
      <c r="I336" s="168">
        <v>394392.55</v>
      </c>
      <c r="J336" s="168">
        <v>402000</v>
      </c>
      <c r="K336" s="168">
        <v>2856.57</v>
      </c>
      <c r="L336" s="168">
        <v>23.6</v>
      </c>
    </row>
    <row r="337" spans="1:12">
      <c r="A337" s="166" t="s">
        <v>680</v>
      </c>
      <c r="B337" s="166">
        <v>3</v>
      </c>
      <c r="C337" s="167" t="s">
        <v>1015</v>
      </c>
      <c r="D337" s="166">
        <v>2558</v>
      </c>
      <c r="E337" s="166">
        <v>1</v>
      </c>
      <c r="F337" s="166">
        <v>6</v>
      </c>
      <c r="G337" s="166" t="s">
        <v>199</v>
      </c>
      <c r="H337" s="168">
        <v>1214.47</v>
      </c>
      <c r="I337" s="168">
        <v>438261.45</v>
      </c>
      <c r="J337" s="168">
        <v>438000</v>
      </c>
      <c r="K337" s="168">
        <v>1475.92</v>
      </c>
      <c r="L337" s="168">
        <v>6.58</v>
      </c>
    </row>
    <row r="338" spans="1:12">
      <c r="A338" s="166" t="s">
        <v>680</v>
      </c>
      <c r="B338" s="166">
        <v>3</v>
      </c>
      <c r="C338" s="167" t="s">
        <v>1016</v>
      </c>
      <c r="D338" s="166">
        <v>2558</v>
      </c>
      <c r="E338" s="166">
        <v>1</v>
      </c>
      <c r="F338" s="166">
        <v>6</v>
      </c>
      <c r="G338" s="166" t="s">
        <v>199</v>
      </c>
      <c r="H338" s="168">
        <v>86383.79</v>
      </c>
      <c r="I338" s="168">
        <v>220792.44</v>
      </c>
      <c r="J338" s="168">
        <v>177000</v>
      </c>
      <c r="K338" s="168">
        <v>130176.23</v>
      </c>
      <c r="L338" s="168">
        <v>1269.99</v>
      </c>
    </row>
    <row r="339" spans="1:12">
      <c r="A339" s="166" t="s">
        <v>680</v>
      </c>
      <c r="B339" s="166">
        <v>3</v>
      </c>
      <c r="C339" s="167" t="s">
        <v>1017</v>
      </c>
      <c r="D339" s="166">
        <v>2558</v>
      </c>
      <c r="E339" s="166">
        <v>1</v>
      </c>
      <c r="F339" s="166">
        <v>6</v>
      </c>
      <c r="G339" s="166" t="s">
        <v>199</v>
      </c>
      <c r="H339" s="168">
        <v>543.4</v>
      </c>
      <c r="I339" s="168">
        <v>1.7</v>
      </c>
      <c r="J339" s="168">
        <v>545.1</v>
      </c>
      <c r="K339" s="168">
        <v>0</v>
      </c>
      <c r="L339" s="168">
        <v>0</v>
      </c>
    </row>
    <row r="340" spans="1:12">
      <c r="A340" s="166" t="s">
        <v>680</v>
      </c>
      <c r="B340" s="166">
        <v>3</v>
      </c>
      <c r="C340" s="167" t="s">
        <v>1018</v>
      </c>
      <c r="D340" s="166">
        <v>2558</v>
      </c>
      <c r="E340" s="166">
        <v>1</v>
      </c>
      <c r="F340" s="166">
        <v>6</v>
      </c>
      <c r="G340" s="166" t="s">
        <v>199</v>
      </c>
      <c r="H340" s="168">
        <v>810.17</v>
      </c>
      <c r="I340" s="168">
        <v>91918.13</v>
      </c>
      <c r="J340" s="168">
        <v>92500</v>
      </c>
      <c r="K340" s="168">
        <v>228.3</v>
      </c>
      <c r="L340" s="168">
        <v>2.4700000000000002</v>
      </c>
    </row>
    <row r="341" spans="1:12">
      <c r="A341" s="166" t="s">
        <v>680</v>
      </c>
      <c r="B341" s="166">
        <v>3</v>
      </c>
      <c r="C341" s="167" t="s">
        <v>1019</v>
      </c>
      <c r="D341" s="166">
        <v>2558</v>
      </c>
      <c r="E341" s="166">
        <v>1</v>
      </c>
      <c r="F341" s="166">
        <v>6</v>
      </c>
      <c r="G341" s="166" t="s">
        <v>199</v>
      </c>
      <c r="H341" s="168">
        <v>4705.18</v>
      </c>
      <c r="I341" s="168">
        <v>577421.96</v>
      </c>
      <c r="J341" s="168">
        <v>477000</v>
      </c>
      <c r="K341" s="168">
        <v>105127.14</v>
      </c>
      <c r="L341" s="168">
        <v>120.88</v>
      </c>
    </row>
    <row r="342" spans="1:12">
      <c r="A342" s="166" t="s">
        <v>680</v>
      </c>
      <c r="B342" s="166">
        <v>3</v>
      </c>
      <c r="C342" s="167" t="s">
        <v>1020</v>
      </c>
      <c r="D342" s="166">
        <v>2558</v>
      </c>
      <c r="E342" s="166">
        <v>1</v>
      </c>
      <c r="F342" s="166">
        <v>6</v>
      </c>
      <c r="G342" s="166" t="s">
        <v>199</v>
      </c>
      <c r="H342" s="168">
        <v>16368.11</v>
      </c>
      <c r="I342" s="168">
        <v>92876.02</v>
      </c>
      <c r="J342" s="168">
        <v>109000</v>
      </c>
      <c r="K342" s="168">
        <v>244.13</v>
      </c>
      <c r="L342" s="168">
        <v>200.87</v>
      </c>
    </row>
    <row r="343" spans="1:12">
      <c r="A343" s="166" t="s">
        <v>680</v>
      </c>
      <c r="B343" s="166">
        <v>3</v>
      </c>
      <c r="C343" s="167" t="s">
        <v>1021</v>
      </c>
      <c r="D343" s="166">
        <v>2558</v>
      </c>
      <c r="E343" s="166">
        <v>1</v>
      </c>
      <c r="F343" s="166">
        <v>6</v>
      </c>
      <c r="G343" s="166" t="s">
        <v>199</v>
      </c>
      <c r="H343" s="168">
        <v>419971.23</v>
      </c>
      <c r="I343" s="168">
        <v>3465249.64</v>
      </c>
      <c r="J343" s="168">
        <v>3400000</v>
      </c>
      <c r="K343" s="168">
        <v>485220.87</v>
      </c>
      <c r="L343" s="168">
        <v>0</v>
      </c>
    </row>
    <row r="344" spans="1:12">
      <c r="A344" s="166" t="s">
        <v>680</v>
      </c>
      <c r="B344" s="166">
        <v>3</v>
      </c>
      <c r="C344" s="167" t="s">
        <v>1022</v>
      </c>
      <c r="D344" s="166">
        <v>2558</v>
      </c>
      <c r="E344" s="166">
        <v>1</v>
      </c>
      <c r="F344" s="166">
        <v>6</v>
      </c>
      <c r="G344" s="166" t="s">
        <v>199</v>
      </c>
      <c r="H344" s="168">
        <v>422.53</v>
      </c>
      <c r="I344" s="168">
        <v>195645.21</v>
      </c>
      <c r="J344" s="168">
        <v>195500</v>
      </c>
      <c r="K344" s="168">
        <v>567.74</v>
      </c>
      <c r="L344" s="168">
        <v>14.4</v>
      </c>
    </row>
    <row r="345" spans="1:12">
      <c r="A345" s="166" t="s">
        <v>680</v>
      </c>
      <c r="B345" s="166">
        <v>3</v>
      </c>
      <c r="C345" s="167" t="s">
        <v>1023</v>
      </c>
      <c r="D345" s="166">
        <v>2558</v>
      </c>
      <c r="E345" s="166">
        <v>1</v>
      </c>
      <c r="F345" s="166">
        <v>6</v>
      </c>
      <c r="G345" s="166" t="s">
        <v>199</v>
      </c>
      <c r="H345" s="168">
        <v>1020.65</v>
      </c>
      <c r="I345" s="168">
        <v>49080.51</v>
      </c>
      <c r="J345" s="168">
        <v>49500</v>
      </c>
      <c r="K345" s="168">
        <v>601.16</v>
      </c>
      <c r="L345" s="168">
        <v>0</v>
      </c>
    </row>
    <row r="346" spans="1:12">
      <c r="A346" s="166" t="s">
        <v>680</v>
      </c>
      <c r="B346" s="166">
        <v>3</v>
      </c>
      <c r="C346" s="167" t="s">
        <v>1024</v>
      </c>
      <c r="D346" s="166">
        <v>2558</v>
      </c>
      <c r="E346" s="166">
        <v>1</v>
      </c>
      <c r="F346" s="166">
        <v>6</v>
      </c>
      <c r="G346" s="166" t="s">
        <v>199</v>
      </c>
      <c r="H346" s="168">
        <v>2379.62</v>
      </c>
      <c r="I346" s="168">
        <v>11.8</v>
      </c>
      <c r="K346" s="168">
        <v>2391.42</v>
      </c>
      <c r="L346" s="168">
        <v>0</v>
      </c>
    </row>
    <row r="347" spans="1:12">
      <c r="A347" s="166" t="s">
        <v>680</v>
      </c>
      <c r="B347" s="166">
        <v>3</v>
      </c>
      <c r="C347" s="167" t="s">
        <v>1025</v>
      </c>
      <c r="D347" s="166">
        <v>2558</v>
      </c>
      <c r="E347" s="166">
        <v>1</v>
      </c>
      <c r="F347" s="166">
        <v>6</v>
      </c>
      <c r="G347" s="166" t="s">
        <v>199</v>
      </c>
      <c r="H347" s="168">
        <v>1954.71</v>
      </c>
      <c r="I347" s="168">
        <v>114351.31</v>
      </c>
      <c r="J347" s="168">
        <v>112500</v>
      </c>
      <c r="K347" s="168">
        <v>3806.02</v>
      </c>
      <c r="L347" s="168">
        <v>3.1</v>
      </c>
    </row>
    <row r="348" spans="1:12">
      <c r="A348" s="166" t="s">
        <v>680</v>
      </c>
      <c r="B348" s="166">
        <v>3</v>
      </c>
      <c r="C348" s="167" t="s">
        <v>1026</v>
      </c>
      <c r="D348" s="166">
        <v>2558</v>
      </c>
      <c r="E348" s="166">
        <v>1</v>
      </c>
      <c r="F348" s="166">
        <v>6</v>
      </c>
      <c r="G348" s="166" t="s">
        <v>199</v>
      </c>
      <c r="H348" s="168">
        <v>5601.95</v>
      </c>
      <c r="I348" s="168">
        <v>27.78</v>
      </c>
      <c r="K348" s="168">
        <v>5629.73</v>
      </c>
      <c r="L348" s="168">
        <v>0</v>
      </c>
    </row>
    <row r="349" spans="1:12">
      <c r="A349" s="166" t="s">
        <v>680</v>
      </c>
      <c r="B349" s="166">
        <v>3</v>
      </c>
      <c r="C349" s="167" t="s">
        <v>1027</v>
      </c>
      <c r="D349" s="166">
        <v>2558</v>
      </c>
      <c r="E349" s="166">
        <v>1</v>
      </c>
      <c r="F349" s="166">
        <v>6</v>
      </c>
      <c r="G349" s="166" t="s">
        <v>199</v>
      </c>
      <c r="H349" s="168">
        <v>258.52999999999997</v>
      </c>
      <c r="I349" s="168">
        <v>1.28</v>
      </c>
      <c r="K349" s="168">
        <v>259.81</v>
      </c>
      <c r="L349" s="168">
        <v>0</v>
      </c>
    </row>
    <row r="350" spans="1:12">
      <c r="A350" s="166" t="s">
        <v>680</v>
      </c>
      <c r="B350" s="166">
        <v>3</v>
      </c>
      <c r="C350" s="167" t="s">
        <v>1028</v>
      </c>
      <c r="D350" s="166">
        <v>2558</v>
      </c>
      <c r="E350" s="166">
        <v>1</v>
      </c>
      <c r="F350" s="166">
        <v>6</v>
      </c>
      <c r="G350" s="166" t="s">
        <v>199</v>
      </c>
      <c r="H350" s="168">
        <v>2226.64</v>
      </c>
      <c r="I350" s="168">
        <v>252936.66</v>
      </c>
      <c r="J350" s="168">
        <v>254000</v>
      </c>
      <c r="K350" s="168">
        <v>1163.3</v>
      </c>
      <c r="L350" s="168">
        <v>21.39</v>
      </c>
    </row>
    <row r="351" spans="1:12">
      <c r="A351" s="166" t="s">
        <v>680</v>
      </c>
      <c r="B351" s="166">
        <v>3</v>
      </c>
      <c r="C351" s="167" t="s">
        <v>1029</v>
      </c>
      <c r="D351" s="166">
        <v>2558</v>
      </c>
      <c r="E351" s="166">
        <v>1</v>
      </c>
      <c r="F351" s="166">
        <v>6</v>
      </c>
      <c r="G351" s="166" t="s">
        <v>199</v>
      </c>
      <c r="H351" s="168">
        <v>124128.87</v>
      </c>
      <c r="I351" s="168">
        <v>383017.87</v>
      </c>
      <c r="J351" s="168">
        <v>353000</v>
      </c>
      <c r="K351" s="168">
        <v>154146.74</v>
      </c>
      <c r="L351" s="168">
        <v>620.95000000000005</v>
      </c>
    </row>
    <row r="352" spans="1:12">
      <c r="A352" s="166" t="s">
        <v>680</v>
      </c>
      <c r="B352" s="166">
        <v>3</v>
      </c>
      <c r="C352" s="167" t="s">
        <v>1030</v>
      </c>
      <c r="D352" s="166">
        <v>2558</v>
      </c>
      <c r="E352" s="166">
        <v>1</v>
      </c>
      <c r="F352" s="166">
        <v>6</v>
      </c>
      <c r="G352" s="166" t="s">
        <v>199</v>
      </c>
      <c r="H352" s="168">
        <v>1725.44</v>
      </c>
      <c r="I352" s="168">
        <v>43574.6</v>
      </c>
      <c r="J352" s="168">
        <v>44500</v>
      </c>
      <c r="K352" s="168">
        <v>800.04</v>
      </c>
      <c r="L352" s="168">
        <v>0</v>
      </c>
    </row>
    <row r="353" spans="1:12">
      <c r="A353" s="166" t="s">
        <v>680</v>
      </c>
      <c r="B353" s="166">
        <v>3</v>
      </c>
      <c r="C353" s="167" t="s">
        <v>1031</v>
      </c>
      <c r="D353" s="166">
        <v>2558</v>
      </c>
      <c r="E353" s="166">
        <v>1</v>
      </c>
      <c r="F353" s="166">
        <v>6</v>
      </c>
      <c r="G353" s="166" t="s">
        <v>199</v>
      </c>
      <c r="H353" s="168">
        <v>1310.0899999999999</v>
      </c>
      <c r="I353" s="168">
        <v>1747.58</v>
      </c>
      <c r="J353" s="168">
        <v>2800</v>
      </c>
      <c r="K353" s="168">
        <v>257.67</v>
      </c>
      <c r="L353" s="168">
        <v>2.76</v>
      </c>
    </row>
    <row r="354" spans="1:12">
      <c r="A354" s="166" t="s">
        <v>680</v>
      </c>
      <c r="B354" s="166">
        <v>3</v>
      </c>
      <c r="C354" s="167" t="s">
        <v>1032</v>
      </c>
      <c r="D354" s="166">
        <v>2558</v>
      </c>
      <c r="E354" s="166">
        <v>1</v>
      </c>
      <c r="F354" s="166">
        <v>6</v>
      </c>
      <c r="G354" s="166" t="s">
        <v>199</v>
      </c>
      <c r="H354" s="168">
        <v>7868.39</v>
      </c>
      <c r="I354" s="168">
        <v>39.020000000000003</v>
      </c>
      <c r="K354" s="168">
        <v>7907.41</v>
      </c>
      <c r="L354" s="168">
        <v>0</v>
      </c>
    </row>
    <row r="355" spans="1:12">
      <c r="A355" s="166" t="s">
        <v>680</v>
      </c>
      <c r="B355" s="166">
        <v>3</v>
      </c>
      <c r="C355" s="167" t="s">
        <v>1033</v>
      </c>
      <c r="D355" s="166">
        <v>2558</v>
      </c>
      <c r="E355" s="166">
        <v>1</v>
      </c>
      <c r="F355" s="166">
        <v>6</v>
      </c>
      <c r="G355" s="166" t="s">
        <v>199</v>
      </c>
      <c r="H355" s="168">
        <v>395.73</v>
      </c>
      <c r="I355" s="168">
        <v>385055.74</v>
      </c>
      <c r="J355" s="168">
        <v>385100</v>
      </c>
      <c r="K355" s="168">
        <v>351.47</v>
      </c>
      <c r="L355" s="168">
        <v>0</v>
      </c>
    </row>
    <row r="356" spans="1:12">
      <c r="A356" s="166" t="s">
        <v>680</v>
      </c>
      <c r="B356" s="166">
        <v>3</v>
      </c>
      <c r="C356" s="167" t="s">
        <v>1034</v>
      </c>
      <c r="D356" s="166">
        <v>2558</v>
      </c>
      <c r="E356" s="166">
        <v>1</v>
      </c>
      <c r="F356" s="166">
        <v>6</v>
      </c>
      <c r="G356" s="166" t="s">
        <v>199</v>
      </c>
      <c r="H356" s="168">
        <v>200.5</v>
      </c>
      <c r="I356" s="168">
        <v>92947.15</v>
      </c>
      <c r="J356" s="168">
        <v>93000</v>
      </c>
      <c r="K356" s="168">
        <v>147.65</v>
      </c>
      <c r="L356" s="168">
        <v>1.2</v>
      </c>
    </row>
    <row r="357" spans="1:12">
      <c r="A357" s="166" t="s">
        <v>680</v>
      </c>
      <c r="B357" s="166">
        <v>3</v>
      </c>
      <c r="C357" s="167" t="s">
        <v>1035</v>
      </c>
      <c r="D357" s="166">
        <v>2558</v>
      </c>
      <c r="E357" s="166">
        <v>1</v>
      </c>
      <c r="F357" s="166">
        <v>6</v>
      </c>
      <c r="G357" s="166" t="s">
        <v>199</v>
      </c>
      <c r="H357" s="168">
        <v>1343.52</v>
      </c>
      <c r="I357" s="168">
        <v>6.66</v>
      </c>
      <c r="K357" s="168">
        <v>1350.18</v>
      </c>
      <c r="L357" s="168">
        <v>0</v>
      </c>
    </row>
    <row r="358" spans="1:12">
      <c r="A358" s="166" t="s">
        <v>680</v>
      </c>
      <c r="B358" s="166">
        <v>3</v>
      </c>
      <c r="C358" s="167" t="s">
        <v>1036</v>
      </c>
      <c r="D358" s="166">
        <v>2558</v>
      </c>
      <c r="E358" s="166">
        <v>1</v>
      </c>
      <c r="F358" s="166">
        <v>6</v>
      </c>
      <c r="G358" s="166" t="s">
        <v>199</v>
      </c>
      <c r="H358" s="168">
        <v>222.72</v>
      </c>
      <c r="I358" s="168">
        <v>1.1000000000000001</v>
      </c>
      <c r="K358" s="168">
        <v>223.82</v>
      </c>
      <c r="L358" s="168">
        <v>0</v>
      </c>
    </row>
    <row r="359" spans="1:12">
      <c r="A359" s="166" t="s">
        <v>680</v>
      </c>
      <c r="B359" s="166">
        <v>3</v>
      </c>
      <c r="C359" s="167" t="s">
        <v>1037</v>
      </c>
      <c r="D359" s="166">
        <v>2558</v>
      </c>
      <c r="E359" s="166">
        <v>1</v>
      </c>
      <c r="F359" s="166">
        <v>6</v>
      </c>
      <c r="G359" s="166" t="s">
        <v>199</v>
      </c>
      <c r="H359" s="168">
        <v>110265.32</v>
      </c>
      <c r="I359" s="168">
        <v>1042094.95</v>
      </c>
      <c r="J359" s="168">
        <v>1030000</v>
      </c>
      <c r="K359" s="168">
        <v>122360.27</v>
      </c>
      <c r="L359" s="168">
        <v>3107.73</v>
      </c>
    </row>
    <row r="360" spans="1:12">
      <c r="A360" s="166" t="s">
        <v>680</v>
      </c>
      <c r="B360" s="166">
        <v>3</v>
      </c>
      <c r="C360" s="167" t="s">
        <v>1038</v>
      </c>
      <c r="D360" s="166">
        <v>2558</v>
      </c>
      <c r="E360" s="166">
        <v>1</v>
      </c>
      <c r="F360" s="166">
        <v>6</v>
      </c>
      <c r="G360" s="166" t="s">
        <v>199</v>
      </c>
      <c r="H360" s="168">
        <v>463.74</v>
      </c>
      <c r="I360" s="168">
        <v>69720.75</v>
      </c>
      <c r="J360" s="168">
        <v>69700</v>
      </c>
      <c r="K360" s="168">
        <v>484.49</v>
      </c>
      <c r="L360" s="168">
        <v>0</v>
      </c>
    </row>
    <row r="361" spans="1:12">
      <c r="A361" s="166" t="s">
        <v>680</v>
      </c>
      <c r="B361" s="166">
        <v>3</v>
      </c>
      <c r="C361" s="167" t="s">
        <v>1039</v>
      </c>
      <c r="D361" s="166">
        <v>2558</v>
      </c>
      <c r="E361" s="166">
        <v>1</v>
      </c>
      <c r="F361" s="166">
        <v>6</v>
      </c>
      <c r="G361" s="166" t="s">
        <v>199</v>
      </c>
      <c r="H361" s="168">
        <v>9802.24</v>
      </c>
      <c r="I361" s="168">
        <v>111502.85</v>
      </c>
      <c r="J361" s="168">
        <v>110000</v>
      </c>
      <c r="K361" s="168">
        <v>11305.09</v>
      </c>
      <c r="L361" s="168">
        <v>38.29</v>
      </c>
    </row>
    <row r="362" spans="1:12">
      <c r="A362" s="166" t="s">
        <v>680</v>
      </c>
      <c r="B362" s="166">
        <v>3</v>
      </c>
      <c r="C362" s="167" t="s">
        <v>1040</v>
      </c>
      <c r="D362" s="166">
        <v>2558</v>
      </c>
      <c r="E362" s="166">
        <v>1</v>
      </c>
      <c r="F362" s="166">
        <v>6</v>
      </c>
      <c r="G362" s="166" t="s">
        <v>199</v>
      </c>
      <c r="H362" s="168">
        <v>270.45</v>
      </c>
      <c r="I362" s="168">
        <v>1.34</v>
      </c>
      <c r="K362" s="168">
        <v>271.79000000000002</v>
      </c>
      <c r="L362" s="168">
        <v>0</v>
      </c>
    </row>
    <row r="363" spans="1:12">
      <c r="A363" s="166" t="s">
        <v>680</v>
      </c>
      <c r="B363" s="166">
        <v>3</v>
      </c>
      <c r="C363" s="167" t="s">
        <v>1041</v>
      </c>
      <c r="D363" s="166">
        <v>2558</v>
      </c>
      <c r="E363" s="166">
        <v>1</v>
      </c>
      <c r="F363" s="166">
        <v>6</v>
      </c>
      <c r="G363" s="166" t="s">
        <v>199</v>
      </c>
      <c r="H363" s="168">
        <v>227.4</v>
      </c>
      <c r="I363" s="168">
        <v>1.1299999999999999</v>
      </c>
      <c r="K363" s="168">
        <v>228.53</v>
      </c>
      <c r="L363" s="168">
        <v>0</v>
      </c>
    </row>
    <row r="364" spans="1:12">
      <c r="A364" s="166" t="s">
        <v>680</v>
      </c>
      <c r="B364" s="166">
        <v>3</v>
      </c>
      <c r="C364" s="167" t="s">
        <v>1042</v>
      </c>
      <c r="D364" s="166">
        <v>2558</v>
      </c>
      <c r="E364" s="166">
        <v>1</v>
      </c>
      <c r="F364" s="166">
        <v>6</v>
      </c>
      <c r="G364" s="166" t="s">
        <v>199</v>
      </c>
      <c r="H364" s="168">
        <v>3223.62</v>
      </c>
      <c r="I364" s="168">
        <v>385107.07</v>
      </c>
      <c r="J364" s="168">
        <v>387000</v>
      </c>
      <c r="K364" s="168">
        <v>1330.69</v>
      </c>
      <c r="L364" s="168">
        <v>4.01</v>
      </c>
    </row>
    <row r="365" spans="1:12">
      <c r="A365" s="166" t="s">
        <v>680</v>
      </c>
      <c r="B365" s="166">
        <v>3</v>
      </c>
      <c r="C365" s="167" t="s">
        <v>1043</v>
      </c>
      <c r="D365" s="166">
        <v>2558</v>
      </c>
      <c r="E365" s="166">
        <v>1</v>
      </c>
      <c r="F365" s="166">
        <v>6</v>
      </c>
      <c r="G365" s="166" t="s">
        <v>199</v>
      </c>
      <c r="H365" s="168">
        <v>10284.18</v>
      </c>
      <c r="I365" s="168">
        <v>13.19</v>
      </c>
      <c r="J365" s="168">
        <v>10000</v>
      </c>
      <c r="K365" s="168">
        <v>297.37</v>
      </c>
      <c r="L365" s="168">
        <v>0</v>
      </c>
    </row>
    <row r="366" spans="1:12">
      <c r="A366" s="166" t="s">
        <v>680</v>
      </c>
      <c r="B366" s="166">
        <v>3</v>
      </c>
      <c r="C366" s="167" t="s">
        <v>1044</v>
      </c>
      <c r="D366" s="166">
        <v>2558</v>
      </c>
      <c r="E366" s="166">
        <v>1</v>
      </c>
      <c r="F366" s="166">
        <v>6</v>
      </c>
      <c r="G366" s="166" t="s">
        <v>199</v>
      </c>
      <c r="H366" s="168">
        <v>1123.6600000000001</v>
      </c>
      <c r="I366" s="168">
        <v>105696.64</v>
      </c>
      <c r="J366" s="168">
        <v>95000</v>
      </c>
      <c r="K366" s="168">
        <v>11820.3</v>
      </c>
      <c r="L366" s="168">
        <v>12.06</v>
      </c>
    </row>
    <row r="367" spans="1:12">
      <c r="A367" s="166" t="s">
        <v>680</v>
      </c>
      <c r="B367" s="166">
        <v>3</v>
      </c>
      <c r="C367" s="167" t="s">
        <v>1045</v>
      </c>
      <c r="D367" s="166">
        <v>2558</v>
      </c>
      <c r="E367" s="166">
        <v>1</v>
      </c>
      <c r="F367" s="166">
        <v>6</v>
      </c>
      <c r="G367" s="166" t="s">
        <v>199</v>
      </c>
      <c r="H367" s="168">
        <v>1243.71</v>
      </c>
      <c r="I367" s="168">
        <v>6.17</v>
      </c>
      <c r="K367" s="168">
        <v>1249.8800000000001</v>
      </c>
      <c r="L367" s="168">
        <v>0</v>
      </c>
    </row>
    <row r="368" spans="1:12">
      <c r="A368" s="166" t="s">
        <v>680</v>
      </c>
      <c r="B368" s="166">
        <v>3</v>
      </c>
      <c r="C368" s="167" t="s">
        <v>1046</v>
      </c>
      <c r="D368" s="166">
        <v>2558</v>
      </c>
      <c r="E368" s="166">
        <v>1</v>
      </c>
      <c r="F368" s="166">
        <v>6</v>
      </c>
      <c r="G368" s="166" t="s">
        <v>199</v>
      </c>
      <c r="H368" s="168">
        <v>273.33999999999997</v>
      </c>
      <c r="I368" s="168">
        <v>1.36</v>
      </c>
      <c r="K368" s="168">
        <v>274.7</v>
      </c>
      <c r="L368" s="168">
        <v>0</v>
      </c>
    </row>
    <row r="369" spans="1:12">
      <c r="A369" s="166" t="s">
        <v>680</v>
      </c>
      <c r="B369" s="166">
        <v>3</v>
      </c>
      <c r="C369" s="167" t="s">
        <v>1047</v>
      </c>
      <c r="D369" s="166">
        <v>2558</v>
      </c>
      <c r="E369" s="166">
        <v>1</v>
      </c>
      <c r="F369" s="166">
        <v>6</v>
      </c>
      <c r="G369" s="166" t="s">
        <v>199</v>
      </c>
      <c r="H369" s="168">
        <v>253682.66</v>
      </c>
      <c r="I369" s="168">
        <v>80359.62</v>
      </c>
      <c r="J369" s="168">
        <v>110000</v>
      </c>
      <c r="K369" s="168">
        <v>224042.28</v>
      </c>
      <c r="L369" s="168">
        <v>123.97</v>
      </c>
    </row>
    <row r="370" spans="1:12">
      <c r="A370" s="166" t="s">
        <v>680</v>
      </c>
      <c r="B370" s="166">
        <v>3</v>
      </c>
      <c r="C370" s="167" t="s">
        <v>1048</v>
      </c>
      <c r="D370" s="166">
        <v>2558</v>
      </c>
      <c r="E370" s="166">
        <v>1</v>
      </c>
      <c r="F370" s="166">
        <v>6</v>
      </c>
      <c r="G370" s="166" t="s">
        <v>199</v>
      </c>
      <c r="H370" s="168">
        <v>197.67</v>
      </c>
      <c r="I370" s="168">
        <v>118662.18</v>
      </c>
      <c r="J370" s="168">
        <v>117800</v>
      </c>
      <c r="K370" s="168">
        <v>1059.8499999999999</v>
      </c>
      <c r="L370" s="168">
        <v>8.09</v>
      </c>
    </row>
    <row r="371" spans="1:12">
      <c r="A371" s="166" t="s">
        <v>680</v>
      </c>
      <c r="B371" s="166">
        <v>3</v>
      </c>
      <c r="C371" s="167" t="s">
        <v>1049</v>
      </c>
      <c r="D371" s="166">
        <v>2558</v>
      </c>
      <c r="E371" s="166">
        <v>1</v>
      </c>
      <c r="F371" s="166">
        <v>6</v>
      </c>
      <c r="G371" s="166" t="s">
        <v>199</v>
      </c>
      <c r="H371" s="168">
        <v>123.39</v>
      </c>
      <c r="I371" s="168">
        <v>0.61</v>
      </c>
      <c r="K371" s="168">
        <v>124</v>
      </c>
      <c r="L371" s="168">
        <v>0</v>
      </c>
    </row>
    <row r="372" spans="1:12">
      <c r="A372" s="166" t="s">
        <v>680</v>
      </c>
      <c r="B372" s="166">
        <v>3</v>
      </c>
      <c r="C372" s="167" t="s">
        <v>1050</v>
      </c>
      <c r="D372" s="166">
        <v>2558</v>
      </c>
      <c r="E372" s="166">
        <v>1</v>
      </c>
      <c r="F372" s="166">
        <v>6</v>
      </c>
      <c r="G372" s="166" t="s">
        <v>199</v>
      </c>
      <c r="H372" s="168">
        <v>195.72</v>
      </c>
      <c r="I372" s="168">
        <v>61066.2</v>
      </c>
      <c r="J372" s="168">
        <v>61100</v>
      </c>
      <c r="K372" s="168">
        <v>161.91999999999999</v>
      </c>
      <c r="L372" s="168">
        <v>4.18</v>
      </c>
    </row>
    <row r="373" spans="1:12">
      <c r="A373" s="166" t="s">
        <v>680</v>
      </c>
      <c r="B373" s="166">
        <v>3</v>
      </c>
      <c r="C373" s="167" t="s">
        <v>1051</v>
      </c>
      <c r="D373" s="166">
        <v>2558</v>
      </c>
      <c r="E373" s="166">
        <v>1</v>
      </c>
      <c r="F373" s="166">
        <v>6</v>
      </c>
      <c r="G373" s="166" t="s">
        <v>199</v>
      </c>
      <c r="H373" s="168">
        <v>9213.02</v>
      </c>
      <c r="I373" s="168">
        <v>152253.78</v>
      </c>
      <c r="J373" s="168">
        <v>151100</v>
      </c>
      <c r="K373" s="168">
        <v>10366.799999999999</v>
      </c>
      <c r="L373" s="168">
        <v>12.92</v>
      </c>
    </row>
    <row r="374" spans="1:12">
      <c r="A374" s="166" t="s">
        <v>680</v>
      </c>
      <c r="B374" s="166">
        <v>3</v>
      </c>
      <c r="C374" s="167" t="s">
        <v>1052</v>
      </c>
      <c r="D374" s="166">
        <v>2558</v>
      </c>
      <c r="E374" s="166">
        <v>1</v>
      </c>
      <c r="F374" s="166">
        <v>6</v>
      </c>
      <c r="G374" s="166" t="s">
        <v>199</v>
      </c>
      <c r="H374" s="168">
        <v>218.26</v>
      </c>
      <c r="I374" s="168">
        <v>1.08</v>
      </c>
      <c r="K374" s="168">
        <v>219.34</v>
      </c>
      <c r="L374" s="168">
        <v>0</v>
      </c>
    </row>
    <row r="375" spans="1:12">
      <c r="A375" s="166" t="s">
        <v>680</v>
      </c>
      <c r="B375" s="166">
        <v>3</v>
      </c>
      <c r="C375" s="167" t="s">
        <v>1053</v>
      </c>
      <c r="D375" s="166">
        <v>2558</v>
      </c>
      <c r="E375" s="166">
        <v>1</v>
      </c>
      <c r="F375" s="166">
        <v>6</v>
      </c>
      <c r="G375" s="166" t="s">
        <v>199</v>
      </c>
      <c r="H375" s="168">
        <v>594.97</v>
      </c>
      <c r="I375" s="168">
        <v>2.95</v>
      </c>
      <c r="K375" s="168">
        <v>597.91999999999996</v>
      </c>
      <c r="L375" s="168">
        <v>0</v>
      </c>
    </row>
    <row r="376" spans="1:12">
      <c r="A376" s="166" t="s">
        <v>680</v>
      </c>
      <c r="B376" s="166">
        <v>3</v>
      </c>
      <c r="C376" s="167" t="s">
        <v>1054</v>
      </c>
      <c r="D376" s="166">
        <v>2558</v>
      </c>
      <c r="E376" s="166">
        <v>1</v>
      </c>
      <c r="F376" s="166">
        <v>6</v>
      </c>
      <c r="G376" s="166" t="s">
        <v>199</v>
      </c>
      <c r="H376" s="168">
        <v>1612.02</v>
      </c>
      <c r="I376" s="168">
        <v>148277</v>
      </c>
      <c r="J376" s="168">
        <v>149000</v>
      </c>
      <c r="K376" s="168">
        <v>889.02</v>
      </c>
      <c r="L376" s="168">
        <v>3.69</v>
      </c>
    </row>
    <row r="377" spans="1:12">
      <c r="A377" s="166" t="s">
        <v>680</v>
      </c>
      <c r="B377" s="166">
        <v>3</v>
      </c>
      <c r="C377" s="167" t="s">
        <v>1055</v>
      </c>
      <c r="D377" s="166">
        <v>2558</v>
      </c>
      <c r="E377" s="166">
        <v>1</v>
      </c>
      <c r="F377" s="166">
        <v>6</v>
      </c>
      <c r="G377" s="166" t="s">
        <v>199</v>
      </c>
      <c r="H377" s="168">
        <v>285.99</v>
      </c>
      <c r="I377" s="168">
        <v>1.42</v>
      </c>
      <c r="K377" s="168">
        <v>287.41000000000003</v>
      </c>
      <c r="L377" s="168">
        <v>0</v>
      </c>
    </row>
    <row r="378" spans="1:12">
      <c r="A378" s="166" t="s">
        <v>680</v>
      </c>
      <c r="B378" s="166">
        <v>3</v>
      </c>
      <c r="C378" s="167" t="s">
        <v>1056</v>
      </c>
      <c r="D378" s="166">
        <v>2558</v>
      </c>
      <c r="E378" s="166">
        <v>1</v>
      </c>
      <c r="F378" s="166">
        <v>6</v>
      </c>
      <c r="G378" s="166" t="s">
        <v>199</v>
      </c>
      <c r="H378" s="168">
        <v>6255.2</v>
      </c>
      <c r="I378" s="168">
        <v>175378.4</v>
      </c>
      <c r="J378" s="168">
        <v>180900</v>
      </c>
      <c r="K378" s="168">
        <v>733.6</v>
      </c>
      <c r="L378" s="168">
        <v>0</v>
      </c>
    </row>
    <row r="379" spans="1:12">
      <c r="A379" s="166" t="s">
        <v>680</v>
      </c>
      <c r="B379" s="166">
        <v>3</v>
      </c>
      <c r="C379" s="167" t="s">
        <v>1057</v>
      </c>
      <c r="D379" s="166">
        <v>2558</v>
      </c>
      <c r="E379" s="166">
        <v>1</v>
      </c>
      <c r="F379" s="166">
        <v>6</v>
      </c>
      <c r="G379" s="166" t="s">
        <v>199</v>
      </c>
      <c r="H379" s="168">
        <v>12057.22</v>
      </c>
      <c r="I379" s="168">
        <v>80497.97</v>
      </c>
      <c r="J379" s="168">
        <v>82000</v>
      </c>
      <c r="K379" s="168">
        <v>10555.19</v>
      </c>
      <c r="L379" s="168">
        <v>71.73</v>
      </c>
    </row>
    <row r="380" spans="1:12">
      <c r="A380" s="166" t="s">
        <v>680</v>
      </c>
      <c r="B380" s="166">
        <v>3</v>
      </c>
      <c r="C380" s="167" t="s">
        <v>1058</v>
      </c>
      <c r="D380" s="166">
        <v>2558</v>
      </c>
      <c r="E380" s="166">
        <v>1</v>
      </c>
      <c r="F380" s="166">
        <v>6</v>
      </c>
      <c r="G380" s="166" t="s">
        <v>199</v>
      </c>
      <c r="H380" s="168">
        <v>6465.13</v>
      </c>
      <c r="I380" s="168">
        <v>513503.42</v>
      </c>
      <c r="J380" s="168">
        <v>457000</v>
      </c>
      <c r="K380" s="168">
        <v>62968.55</v>
      </c>
      <c r="L380" s="168">
        <v>33.42</v>
      </c>
    </row>
    <row r="381" spans="1:12">
      <c r="A381" s="166" t="s">
        <v>680</v>
      </c>
      <c r="B381" s="166">
        <v>3</v>
      </c>
      <c r="C381" s="167" t="s">
        <v>1059</v>
      </c>
      <c r="D381" s="166">
        <v>2558</v>
      </c>
      <c r="E381" s="166">
        <v>1</v>
      </c>
      <c r="F381" s="166">
        <v>6</v>
      </c>
      <c r="G381" s="166" t="s">
        <v>199</v>
      </c>
      <c r="H381" s="168">
        <v>212.79</v>
      </c>
      <c r="I381" s="168">
        <v>1.06</v>
      </c>
      <c r="K381" s="168">
        <v>213.85</v>
      </c>
      <c r="L381" s="168">
        <v>0</v>
      </c>
    </row>
    <row r="382" spans="1:12">
      <c r="A382" s="166" t="s">
        <v>680</v>
      </c>
      <c r="B382" s="166">
        <v>3</v>
      </c>
      <c r="C382" s="167" t="s">
        <v>1060</v>
      </c>
      <c r="D382" s="166">
        <v>2558</v>
      </c>
      <c r="E382" s="166">
        <v>1</v>
      </c>
      <c r="F382" s="166">
        <v>6</v>
      </c>
      <c r="G382" s="166" t="s">
        <v>199</v>
      </c>
      <c r="H382" s="168">
        <v>41222.120000000003</v>
      </c>
      <c r="I382" s="168">
        <v>21519.72</v>
      </c>
      <c r="J382" s="168">
        <v>47800</v>
      </c>
      <c r="K382" s="168">
        <v>14941.84</v>
      </c>
      <c r="L382" s="168">
        <v>52.11</v>
      </c>
    </row>
    <row r="383" spans="1:12">
      <c r="A383" s="166" t="s">
        <v>680</v>
      </c>
      <c r="B383" s="166">
        <v>3</v>
      </c>
      <c r="C383" s="167" t="s">
        <v>1061</v>
      </c>
      <c r="D383" s="166">
        <v>2558</v>
      </c>
      <c r="E383" s="166">
        <v>1</v>
      </c>
      <c r="F383" s="166">
        <v>6</v>
      </c>
      <c r="G383" s="166" t="s">
        <v>199</v>
      </c>
      <c r="H383" s="168">
        <v>378.83</v>
      </c>
      <c r="I383" s="168">
        <v>66724.570000000007</v>
      </c>
      <c r="J383" s="168">
        <v>66100</v>
      </c>
      <c r="K383" s="168">
        <v>1003.4</v>
      </c>
      <c r="L383" s="168">
        <v>2.4900000000000002</v>
      </c>
    </row>
    <row r="384" spans="1:12">
      <c r="A384" s="166" t="s">
        <v>680</v>
      </c>
      <c r="B384" s="166">
        <v>3</v>
      </c>
      <c r="C384" s="167" t="s">
        <v>1062</v>
      </c>
      <c r="D384" s="166">
        <v>2558</v>
      </c>
      <c r="E384" s="166">
        <v>1</v>
      </c>
      <c r="F384" s="166">
        <v>6</v>
      </c>
      <c r="G384" s="166" t="s">
        <v>199</v>
      </c>
      <c r="H384" s="168">
        <v>171.78</v>
      </c>
      <c r="I384" s="168">
        <v>0.85</v>
      </c>
      <c r="K384" s="168">
        <v>172.63</v>
      </c>
      <c r="L384" s="168">
        <v>0</v>
      </c>
    </row>
    <row r="385" spans="1:12">
      <c r="A385" s="166" t="s">
        <v>680</v>
      </c>
      <c r="B385" s="166">
        <v>3</v>
      </c>
      <c r="C385" s="167" t="s">
        <v>1063</v>
      </c>
      <c r="D385" s="166">
        <v>2558</v>
      </c>
      <c r="E385" s="166">
        <v>1</v>
      </c>
      <c r="F385" s="166">
        <v>6</v>
      </c>
      <c r="G385" s="166" t="s">
        <v>199</v>
      </c>
      <c r="H385" s="168">
        <v>905.79</v>
      </c>
      <c r="I385" s="168">
        <v>216547.42</v>
      </c>
      <c r="J385" s="168">
        <v>216300</v>
      </c>
      <c r="K385" s="168">
        <v>1153.21</v>
      </c>
      <c r="L385" s="168">
        <v>2.48</v>
      </c>
    </row>
    <row r="386" spans="1:12">
      <c r="A386" s="166" t="s">
        <v>680</v>
      </c>
      <c r="B386" s="166">
        <v>3</v>
      </c>
      <c r="C386" s="167" t="s">
        <v>1064</v>
      </c>
      <c r="D386" s="166">
        <v>2558</v>
      </c>
      <c r="E386" s="166">
        <v>1</v>
      </c>
      <c r="F386" s="166">
        <v>6</v>
      </c>
      <c r="G386" s="166" t="s">
        <v>199</v>
      </c>
      <c r="H386" s="168">
        <v>132.22999999999999</v>
      </c>
      <c r="I386" s="168">
        <v>123420.77</v>
      </c>
      <c r="J386" s="168">
        <v>122900</v>
      </c>
      <c r="K386" s="168">
        <v>653</v>
      </c>
      <c r="L386" s="168">
        <v>0</v>
      </c>
    </row>
    <row r="387" spans="1:12">
      <c r="A387" s="166" t="s">
        <v>680</v>
      </c>
      <c r="B387" s="166">
        <v>3</v>
      </c>
      <c r="C387" s="167" t="s">
        <v>1065</v>
      </c>
      <c r="D387" s="166">
        <v>2558</v>
      </c>
      <c r="E387" s="166">
        <v>1</v>
      </c>
      <c r="F387" s="166">
        <v>6</v>
      </c>
      <c r="G387" s="166" t="s">
        <v>199</v>
      </c>
      <c r="H387" s="168">
        <v>826.77</v>
      </c>
      <c r="I387" s="168">
        <v>4.0999999999999996</v>
      </c>
      <c r="K387" s="168">
        <v>830.87</v>
      </c>
      <c r="L387" s="168">
        <v>0</v>
      </c>
    </row>
    <row r="388" spans="1:12">
      <c r="A388" s="166" t="s">
        <v>680</v>
      </c>
      <c r="B388" s="166">
        <v>3</v>
      </c>
      <c r="C388" s="167" t="s">
        <v>1066</v>
      </c>
      <c r="D388" s="166">
        <v>2558</v>
      </c>
      <c r="E388" s="166">
        <v>1</v>
      </c>
      <c r="F388" s="166">
        <v>6</v>
      </c>
      <c r="G388" s="166" t="s">
        <v>199</v>
      </c>
      <c r="H388" s="168">
        <v>235.87</v>
      </c>
      <c r="I388" s="168">
        <v>1.17</v>
      </c>
      <c r="K388" s="168">
        <v>237.04</v>
      </c>
      <c r="L388" s="168">
        <v>0</v>
      </c>
    </row>
    <row r="389" spans="1:12">
      <c r="A389" s="166" t="s">
        <v>680</v>
      </c>
      <c r="B389" s="166">
        <v>3</v>
      </c>
      <c r="C389" s="167" t="s">
        <v>1067</v>
      </c>
      <c r="D389" s="166">
        <v>2558</v>
      </c>
      <c r="E389" s="166">
        <v>1</v>
      </c>
      <c r="F389" s="166">
        <v>6</v>
      </c>
      <c r="G389" s="166" t="s">
        <v>199</v>
      </c>
      <c r="H389" s="168">
        <v>266.89</v>
      </c>
      <c r="I389" s="168">
        <v>1.32</v>
      </c>
      <c r="K389" s="168">
        <v>268.20999999999998</v>
      </c>
      <c r="L389" s="168">
        <v>0</v>
      </c>
    </row>
    <row r="390" spans="1:12">
      <c r="A390" s="166" t="s">
        <v>680</v>
      </c>
      <c r="B390" s="166">
        <v>3</v>
      </c>
      <c r="C390" s="167" t="s">
        <v>1068</v>
      </c>
      <c r="D390" s="166">
        <v>2558</v>
      </c>
      <c r="E390" s="166">
        <v>1</v>
      </c>
      <c r="F390" s="166">
        <v>6</v>
      </c>
      <c r="G390" s="166" t="s">
        <v>199</v>
      </c>
      <c r="H390" s="168">
        <v>526.19000000000005</v>
      </c>
      <c r="I390" s="168">
        <v>2.61</v>
      </c>
      <c r="K390" s="168">
        <v>528.79999999999995</v>
      </c>
      <c r="L390" s="168">
        <v>0</v>
      </c>
    </row>
    <row r="391" spans="1:12">
      <c r="A391" s="166" t="s">
        <v>680</v>
      </c>
      <c r="B391" s="166">
        <v>3</v>
      </c>
      <c r="C391" s="167" t="s">
        <v>1069</v>
      </c>
      <c r="D391" s="166">
        <v>2558</v>
      </c>
      <c r="E391" s="166">
        <v>1</v>
      </c>
      <c r="F391" s="166">
        <v>6</v>
      </c>
      <c r="G391" s="166" t="s">
        <v>199</v>
      </c>
      <c r="H391" s="168">
        <v>159.27000000000001</v>
      </c>
      <c r="I391" s="168">
        <v>0.79</v>
      </c>
      <c r="K391" s="168">
        <v>160.06</v>
      </c>
      <c r="L391" s="168">
        <v>0</v>
      </c>
    </row>
    <row r="392" spans="1:12">
      <c r="A392" s="166" t="s">
        <v>680</v>
      </c>
      <c r="B392" s="166">
        <v>3</v>
      </c>
      <c r="C392" s="167" t="s">
        <v>1070</v>
      </c>
      <c r="D392" s="166">
        <v>2558</v>
      </c>
      <c r="E392" s="166">
        <v>1</v>
      </c>
      <c r="F392" s="166">
        <v>6</v>
      </c>
      <c r="G392" s="166" t="s">
        <v>199</v>
      </c>
      <c r="H392" s="168">
        <v>246.88</v>
      </c>
      <c r="I392" s="168">
        <v>20450.25</v>
      </c>
      <c r="J392" s="168">
        <v>20400</v>
      </c>
      <c r="K392" s="168">
        <v>297.13</v>
      </c>
      <c r="L392" s="168">
        <v>0</v>
      </c>
    </row>
    <row r="393" spans="1:12">
      <c r="A393" s="166" t="s">
        <v>680</v>
      </c>
      <c r="B393" s="166">
        <v>3</v>
      </c>
      <c r="C393" s="167" t="s">
        <v>1071</v>
      </c>
      <c r="D393" s="166">
        <v>2558</v>
      </c>
      <c r="E393" s="166">
        <v>1</v>
      </c>
      <c r="F393" s="166">
        <v>6</v>
      </c>
      <c r="G393" s="166" t="s">
        <v>199</v>
      </c>
      <c r="H393" s="168">
        <v>547.96</v>
      </c>
      <c r="I393" s="168">
        <v>2.72</v>
      </c>
      <c r="K393" s="168">
        <v>550.67999999999995</v>
      </c>
      <c r="L393" s="168">
        <v>0</v>
      </c>
    </row>
    <row r="394" spans="1:12">
      <c r="A394" s="166" t="s">
        <v>680</v>
      </c>
      <c r="B394" s="166">
        <v>3</v>
      </c>
      <c r="C394" s="167" t="s">
        <v>1072</v>
      </c>
      <c r="D394" s="166">
        <v>2558</v>
      </c>
      <c r="E394" s="166">
        <v>1</v>
      </c>
      <c r="F394" s="166">
        <v>6</v>
      </c>
      <c r="G394" s="166" t="s">
        <v>199</v>
      </c>
      <c r="H394" s="168">
        <v>763.18</v>
      </c>
      <c r="I394" s="168">
        <v>55062.07</v>
      </c>
      <c r="J394" s="168">
        <v>54200</v>
      </c>
      <c r="K394" s="168">
        <v>1625.25</v>
      </c>
      <c r="L394" s="168">
        <v>0</v>
      </c>
    </row>
    <row r="395" spans="1:12">
      <c r="A395" s="166" t="s">
        <v>680</v>
      </c>
      <c r="B395" s="166">
        <v>3</v>
      </c>
      <c r="C395" s="167" t="s">
        <v>1073</v>
      </c>
      <c r="D395" s="166">
        <v>2558</v>
      </c>
      <c r="E395" s="166">
        <v>1</v>
      </c>
      <c r="F395" s="166">
        <v>6</v>
      </c>
      <c r="G395" s="166" t="s">
        <v>199</v>
      </c>
      <c r="H395" s="168">
        <v>40145.39</v>
      </c>
      <c r="I395" s="168">
        <v>93</v>
      </c>
      <c r="J395" s="168">
        <v>22000</v>
      </c>
      <c r="K395" s="168">
        <v>18238.39</v>
      </c>
      <c r="L395" s="168">
        <v>0</v>
      </c>
    </row>
    <row r="396" spans="1:12">
      <c r="A396" s="166" t="s">
        <v>680</v>
      </c>
      <c r="B396" s="166">
        <v>3</v>
      </c>
      <c r="C396" s="167" t="s">
        <v>1074</v>
      </c>
      <c r="D396" s="166">
        <v>2558</v>
      </c>
      <c r="E396" s="166">
        <v>1</v>
      </c>
      <c r="F396" s="166">
        <v>6</v>
      </c>
      <c r="G396" s="166" t="s">
        <v>199</v>
      </c>
      <c r="H396" s="168">
        <v>7310.02</v>
      </c>
      <c r="I396" s="168">
        <v>387195.17</v>
      </c>
      <c r="J396" s="168">
        <v>371000</v>
      </c>
      <c r="K396" s="168">
        <v>23505.19</v>
      </c>
      <c r="L396" s="168">
        <v>10.75</v>
      </c>
    </row>
    <row r="397" spans="1:12">
      <c r="A397" s="166" t="s">
        <v>680</v>
      </c>
      <c r="B397" s="166">
        <v>3</v>
      </c>
      <c r="C397" s="167" t="s">
        <v>1075</v>
      </c>
      <c r="D397" s="166">
        <v>2558</v>
      </c>
      <c r="E397" s="166">
        <v>1</v>
      </c>
      <c r="F397" s="166">
        <v>6</v>
      </c>
      <c r="G397" s="166" t="s">
        <v>199</v>
      </c>
      <c r="H397" s="168">
        <v>205.83</v>
      </c>
      <c r="I397" s="168">
        <v>1.02</v>
      </c>
      <c r="K397" s="168">
        <v>206.85</v>
      </c>
      <c r="L397" s="168">
        <v>0</v>
      </c>
    </row>
    <row r="398" spans="1:12">
      <c r="A398" s="166" t="s">
        <v>680</v>
      </c>
      <c r="B398" s="166">
        <v>3</v>
      </c>
      <c r="C398" s="167" t="s">
        <v>1076</v>
      </c>
      <c r="D398" s="166">
        <v>2558</v>
      </c>
      <c r="E398" s="166">
        <v>1</v>
      </c>
      <c r="F398" s="166">
        <v>6</v>
      </c>
      <c r="G398" s="166" t="s">
        <v>199</v>
      </c>
      <c r="H398" s="168">
        <v>213.71</v>
      </c>
      <c r="I398" s="168">
        <v>368440.83</v>
      </c>
      <c r="J398" s="168">
        <v>368300</v>
      </c>
      <c r="K398" s="168">
        <v>354.54</v>
      </c>
      <c r="L398" s="168">
        <v>0</v>
      </c>
    </row>
    <row r="399" spans="1:12">
      <c r="A399" s="166" t="s">
        <v>680</v>
      </c>
      <c r="B399" s="166">
        <v>3</v>
      </c>
      <c r="C399" s="167" t="s">
        <v>1077</v>
      </c>
      <c r="D399" s="166">
        <v>2558</v>
      </c>
      <c r="E399" s="166">
        <v>1</v>
      </c>
      <c r="F399" s="166">
        <v>6</v>
      </c>
      <c r="G399" s="166" t="s">
        <v>199</v>
      </c>
      <c r="H399" s="168">
        <v>283.08</v>
      </c>
      <c r="I399" s="168">
        <v>385291.12</v>
      </c>
      <c r="J399" s="168">
        <v>384000</v>
      </c>
      <c r="K399" s="168">
        <v>1574.2</v>
      </c>
      <c r="L399" s="168">
        <v>4.63</v>
      </c>
    </row>
    <row r="400" spans="1:12">
      <c r="A400" s="166" t="s">
        <v>680</v>
      </c>
      <c r="B400" s="166">
        <v>3</v>
      </c>
      <c r="C400" s="167" t="s">
        <v>1078</v>
      </c>
      <c r="D400" s="166">
        <v>2558</v>
      </c>
      <c r="E400" s="166">
        <v>1</v>
      </c>
      <c r="F400" s="166">
        <v>6</v>
      </c>
      <c r="G400" s="166" t="s">
        <v>199</v>
      </c>
      <c r="H400" s="168">
        <v>32344.07</v>
      </c>
      <c r="I400" s="168">
        <v>250173.02</v>
      </c>
      <c r="J400" s="168">
        <v>230000</v>
      </c>
      <c r="K400" s="168">
        <v>52517.09</v>
      </c>
      <c r="L400" s="168">
        <v>22.87</v>
      </c>
    </row>
    <row r="401" spans="1:12">
      <c r="A401" s="166" t="s">
        <v>680</v>
      </c>
      <c r="B401" s="166">
        <v>3</v>
      </c>
      <c r="C401" s="167" t="s">
        <v>1079</v>
      </c>
      <c r="D401" s="166">
        <v>2558</v>
      </c>
      <c r="E401" s="166">
        <v>1</v>
      </c>
      <c r="F401" s="166">
        <v>6</v>
      </c>
      <c r="G401" s="166" t="s">
        <v>199</v>
      </c>
      <c r="H401" s="168">
        <v>53530.52</v>
      </c>
      <c r="I401" s="168">
        <v>74110.740000000005</v>
      </c>
      <c r="J401" s="168">
        <v>127200</v>
      </c>
      <c r="K401" s="168">
        <v>441.26</v>
      </c>
      <c r="L401" s="168">
        <v>10.69</v>
      </c>
    </row>
    <row r="402" spans="1:12">
      <c r="A402" s="166" t="s">
        <v>680</v>
      </c>
      <c r="B402" s="166">
        <v>3</v>
      </c>
      <c r="C402" s="167" t="s">
        <v>1080</v>
      </c>
      <c r="D402" s="166">
        <v>2558</v>
      </c>
      <c r="E402" s="166">
        <v>1</v>
      </c>
      <c r="F402" s="166">
        <v>6</v>
      </c>
      <c r="G402" s="166" t="s">
        <v>199</v>
      </c>
      <c r="H402" s="168">
        <v>452.68</v>
      </c>
      <c r="I402" s="168">
        <v>2.2400000000000002</v>
      </c>
      <c r="K402" s="168">
        <v>454.92</v>
      </c>
      <c r="L402" s="168">
        <v>0</v>
      </c>
    </row>
    <row r="403" spans="1:12">
      <c r="A403" s="166" t="s">
        <v>680</v>
      </c>
      <c r="B403" s="166">
        <v>3</v>
      </c>
      <c r="C403" s="167" t="s">
        <v>1081</v>
      </c>
      <c r="D403" s="166">
        <v>2558</v>
      </c>
      <c r="E403" s="166">
        <v>1</v>
      </c>
      <c r="F403" s="166">
        <v>6</v>
      </c>
      <c r="G403" s="166" t="s">
        <v>199</v>
      </c>
      <c r="H403" s="168">
        <v>202.77</v>
      </c>
      <c r="I403" s="168">
        <v>1.01</v>
      </c>
      <c r="K403" s="168">
        <v>203.78</v>
      </c>
      <c r="L403" s="168">
        <v>0</v>
      </c>
    </row>
    <row r="404" spans="1:12">
      <c r="A404" s="166" t="s">
        <v>680</v>
      </c>
      <c r="B404" s="166">
        <v>3</v>
      </c>
      <c r="C404" s="167" t="s">
        <v>1082</v>
      </c>
      <c r="D404" s="166">
        <v>2558</v>
      </c>
      <c r="E404" s="166">
        <v>1</v>
      </c>
      <c r="F404" s="166">
        <v>6</v>
      </c>
      <c r="G404" s="166" t="s">
        <v>199</v>
      </c>
      <c r="H404" s="168">
        <v>256.81</v>
      </c>
      <c r="I404" s="168">
        <v>1.27</v>
      </c>
      <c r="K404" s="168">
        <v>258.08</v>
      </c>
      <c r="L404" s="168">
        <v>0</v>
      </c>
    </row>
    <row r="405" spans="1:12">
      <c r="A405" s="166" t="s">
        <v>680</v>
      </c>
      <c r="B405" s="166">
        <v>3</v>
      </c>
      <c r="C405" s="167" t="s">
        <v>1083</v>
      </c>
      <c r="D405" s="166">
        <v>2558</v>
      </c>
      <c r="E405" s="166">
        <v>1</v>
      </c>
      <c r="F405" s="166">
        <v>6</v>
      </c>
      <c r="G405" s="166" t="s">
        <v>199</v>
      </c>
      <c r="H405" s="168">
        <v>118.78</v>
      </c>
      <c r="I405" s="168">
        <v>0.59</v>
      </c>
      <c r="K405" s="168">
        <v>119.37</v>
      </c>
      <c r="L405" s="168">
        <v>0</v>
      </c>
    </row>
    <row r="406" spans="1:12">
      <c r="A406" s="166" t="s">
        <v>680</v>
      </c>
      <c r="B406" s="166">
        <v>3</v>
      </c>
      <c r="C406" s="167" t="s">
        <v>1084</v>
      </c>
      <c r="D406" s="166">
        <v>2558</v>
      </c>
      <c r="E406" s="166">
        <v>1</v>
      </c>
      <c r="F406" s="166">
        <v>6</v>
      </c>
      <c r="G406" s="166" t="s">
        <v>199</v>
      </c>
      <c r="H406" s="168">
        <v>3681.61</v>
      </c>
      <c r="I406" s="168">
        <v>172662.32</v>
      </c>
      <c r="J406" s="168">
        <v>169100</v>
      </c>
      <c r="K406" s="168">
        <v>7243.93</v>
      </c>
      <c r="L406" s="168">
        <v>2.64</v>
      </c>
    </row>
    <row r="407" spans="1:12">
      <c r="A407" s="166" t="s">
        <v>680</v>
      </c>
      <c r="B407" s="166">
        <v>3</v>
      </c>
      <c r="C407" s="167" t="s">
        <v>1085</v>
      </c>
      <c r="D407" s="166">
        <v>2558</v>
      </c>
      <c r="E407" s="166">
        <v>1</v>
      </c>
      <c r="F407" s="166">
        <v>6</v>
      </c>
      <c r="G407" s="166" t="s">
        <v>199</v>
      </c>
      <c r="H407" s="168">
        <v>187.86</v>
      </c>
      <c r="I407" s="168">
        <v>161809.01</v>
      </c>
      <c r="J407" s="168">
        <v>161500</v>
      </c>
      <c r="K407" s="168">
        <v>496.87</v>
      </c>
      <c r="L407" s="168">
        <v>0</v>
      </c>
    </row>
    <row r="408" spans="1:12">
      <c r="A408" s="166" t="s">
        <v>680</v>
      </c>
      <c r="B408" s="166">
        <v>3</v>
      </c>
      <c r="C408" s="167" t="s">
        <v>1086</v>
      </c>
      <c r="D408" s="166">
        <v>2558</v>
      </c>
      <c r="E408" s="166">
        <v>1</v>
      </c>
      <c r="F408" s="166">
        <v>6</v>
      </c>
      <c r="G408" s="166" t="s">
        <v>199</v>
      </c>
      <c r="H408" s="168">
        <v>5254.39</v>
      </c>
      <c r="I408" s="168">
        <v>206719.3</v>
      </c>
      <c r="J408" s="168">
        <v>208000</v>
      </c>
      <c r="K408" s="168">
        <v>3973.69</v>
      </c>
      <c r="L408" s="168">
        <v>235.17</v>
      </c>
    </row>
    <row r="409" spans="1:12">
      <c r="A409" s="166" t="s">
        <v>680</v>
      </c>
      <c r="B409" s="166">
        <v>3</v>
      </c>
      <c r="C409" s="167" t="s">
        <v>1087</v>
      </c>
      <c r="D409" s="166">
        <v>2558</v>
      </c>
      <c r="E409" s="166">
        <v>1</v>
      </c>
      <c r="F409" s="166">
        <v>6</v>
      </c>
      <c r="G409" s="166" t="s">
        <v>199</v>
      </c>
      <c r="H409" s="168">
        <v>686.23</v>
      </c>
      <c r="I409" s="168">
        <v>19830.14</v>
      </c>
      <c r="J409" s="168">
        <v>18800</v>
      </c>
      <c r="K409" s="168">
        <v>1716.37</v>
      </c>
      <c r="L409" s="168">
        <v>0</v>
      </c>
    </row>
    <row r="410" spans="1:12">
      <c r="A410" s="166" t="s">
        <v>680</v>
      </c>
      <c r="B410" s="166">
        <v>3</v>
      </c>
      <c r="C410" s="167" t="s">
        <v>1088</v>
      </c>
      <c r="D410" s="166">
        <v>2558</v>
      </c>
      <c r="E410" s="166">
        <v>1</v>
      </c>
      <c r="F410" s="166">
        <v>6</v>
      </c>
      <c r="G410" s="166" t="s">
        <v>199</v>
      </c>
      <c r="H410" s="168">
        <v>346.82</v>
      </c>
      <c r="I410" s="168">
        <v>1.72</v>
      </c>
      <c r="K410" s="168">
        <v>348.54</v>
      </c>
      <c r="L410" s="168">
        <v>0</v>
      </c>
    </row>
    <row r="411" spans="1:12">
      <c r="A411" s="166" t="s">
        <v>680</v>
      </c>
      <c r="B411" s="166">
        <v>3</v>
      </c>
      <c r="C411" s="167" t="s">
        <v>1089</v>
      </c>
      <c r="D411" s="166">
        <v>2558</v>
      </c>
      <c r="E411" s="166">
        <v>1</v>
      </c>
      <c r="F411" s="166">
        <v>6</v>
      </c>
      <c r="G411" s="166" t="s">
        <v>199</v>
      </c>
      <c r="H411" s="168">
        <v>269.72000000000003</v>
      </c>
      <c r="I411" s="168">
        <v>1.34</v>
      </c>
      <c r="K411" s="168">
        <v>271.06</v>
      </c>
      <c r="L411" s="168">
        <v>0</v>
      </c>
    </row>
    <row r="412" spans="1:12">
      <c r="A412" s="166" t="s">
        <v>680</v>
      </c>
      <c r="B412" s="166">
        <v>3</v>
      </c>
      <c r="C412" s="167" t="s">
        <v>1090</v>
      </c>
      <c r="D412" s="166">
        <v>2558</v>
      </c>
      <c r="E412" s="166">
        <v>1</v>
      </c>
      <c r="F412" s="166">
        <v>6</v>
      </c>
      <c r="G412" s="166" t="s">
        <v>199</v>
      </c>
      <c r="H412" s="168">
        <v>293.23</v>
      </c>
      <c r="I412" s="168">
        <v>21947.98</v>
      </c>
      <c r="J412" s="168">
        <v>21900</v>
      </c>
      <c r="K412" s="168">
        <v>341.21</v>
      </c>
      <c r="L412" s="168">
        <v>8.94</v>
      </c>
    </row>
    <row r="413" spans="1:12">
      <c r="A413" s="166" t="s">
        <v>680</v>
      </c>
      <c r="B413" s="166">
        <v>3</v>
      </c>
      <c r="C413" s="167" t="s">
        <v>1091</v>
      </c>
      <c r="D413" s="166">
        <v>2558</v>
      </c>
      <c r="E413" s="166">
        <v>1</v>
      </c>
      <c r="F413" s="166">
        <v>6</v>
      </c>
      <c r="G413" s="166" t="s">
        <v>199</v>
      </c>
      <c r="H413" s="168">
        <v>2082.48</v>
      </c>
      <c r="I413" s="168">
        <v>200045.1</v>
      </c>
      <c r="J413" s="168">
        <v>201900</v>
      </c>
      <c r="K413" s="168">
        <v>227.58</v>
      </c>
      <c r="L413" s="168">
        <v>0</v>
      </c>
    </row>
    <row r="414" spans="1:12">
      <c r="A414" s="166" t="s">
        <v>680</v>
      </c>
      <c r="B414" s="166">
        <v>3</v>
      </c>
      <c r="C414" s="167" t="s">
        <v>1092</v>
      </c>
      <c r="D414" s="166">
        <v>2558</v>
      </c>
      <c r="E414" s="166">
        <v>1</v>
      </c>
      <c r="F414" s="166">
        <v>6</v>
      </c>
      <c r="G414" s="166" t="s">
        <v>199</v>
      </c>
      <c r="H414" s="168">
        <v>644.88</v>
      </c>
      <c r="I414" s="168">
        <v>77487.91</v>
      </c>
      <c r="J414" s="168">
        <v>77500</v>
      </c>
      <c r="K414" s="168">
        <v>632.79</v>
      </c>
      <c r="L414" s="168">
        <v>2.38</v>
      </c>
    </row>
    <row r="415" spans="1:12">
      <c r="A415" s="166" t="s">
        <v>680</v>
      </c>
      <c r="B415" s="166">
        <v>3</v>
      </c>
      <c r="C415" s="167" t="s">
        <v>1093</v>
      </c>
      <c r="D415" s="166">
        <v>2558</v>
      </c>
      <c r="E415" s="166">
        <v>1</v>
      </c>
      <c r="F415" s="166">
        <v>6</v>
      </c>
      <c r="G415" s="166" t="s">
        <v>199</v>
      </c>
      <c r="H415" s="168">
        <v>185.05</v>
      </c>
      <c r="I415" s="168">
        <v>218497.76</v>
      </c>
      <c r="J415" s="168">
        <v>218500</v>
      </c>
      <c r="K415" s="168">
        <v>182.81</v>
      </c>
      <c r="L415" s="168">
        <v>2.0699999999999998</v>
      </c>
    </row>
    <row r="416" spans="1:12">
      <c r="A416" s="166" t="s">
        <v>680</v>
      </c>
      <c r="B416" s="166">
        <v>3</v>
      </c>
      <c r="C416" s="167" t="s">
        <v>1094</v>
      </c>
      <c r="D416" s="166">
        <v>2558</v>
      </c>
      <c r="E416" s="166">
        <v>1</v>
      </c>
      <c r="F416" s="166">
        <v>6</v>
      </c>
      <c r="G416" s="166" t="s">
        <v>199</v>
      </c>
      <c r="H416" s="168">
        <v>11968.95</v>
      </c>
      <c r="I416" s="168">
        <v>59.35</v>
      </c>
      <c r="K416" s="168">
        <v>12028.3</v>
      </c>
      <c r="L416" s="168">
        <v>0</v>
      </c>
    </row>
    <row r="417" spans="1:12">
      <c r="A417" s="166" t="s">
        <v>680</v>
      </c>
      <c r="B417" s="166">
        <v>3</v>
      </c>
      <c r="C417" s="167" t="s">
        <v>1095</v>
      </c>
      <c r="D417" s="166">
        <v>2558</v>
      </c>
      <c r="E417" s="166">
        <v>1</v>
      </c>
      <c r="F417" s="166">
        <v>6</v>
      </c>
      <c r="G417" s="166" t="s">
        <v>199</v>
      </c>
      <c r="H417" s="168">
        <v>1302.8800000000001</v>
      </c>
      <c r="I417" s="168">
        <v>211195.96</v>
      </c>
      <c r="J417" s="168">
        <v>212200</v>
      </c>
      <c r="K417" s="168">
        <v>298.83999999999997</v>
      </c>
      <c r="L417" s="168">
        <v>6.1</v>
      </c>
    </row>
    <row r="418" spans="1:12">
      <c r="A418" s="166" t="s">
        <v>680</v>
      </c>
      <c r="B418" s="166">
        <v>3</v>
      </c>
      <c r="C418" s="167" t="s">
        <v>1096</v>
      </c>
      <c r="D418" s="166">
        <v>2558</v>
      </c>
      <c r="E418" s="166">
        <v>1</v>
      </c>
      <c r="F418" s="166">
        <v>6</v>
      </c>
      <c r="G418" s="166" t="s">
        <v>199</v>
      </c>
      <c r="H418" s="168">
        <v>28444.17</v>
      </c>
      <c r="I418" s="168">
        <v>98389.07</v>
      </c>
      <c r="J418" s="168">
        <v>113000</v>
      </c>
      <c r="K418" s="168">
        <v>13833.24</v>
      </c>
      <c r="L418" s="168">
        <v>0</v>
      </c>
    </row>
    <row r="419" spans="1:12">
      <c r="A419" s="166" t="s">
        <v>680</v>
      </c>
      <c r="B419" s="166">
        <v>3</v>
      </c>
      <c r="C419" s="167" t="s">
        <v>1097</v>
      </c>
      <c r="D419" s="166">
        <v>2558</v>
      </c>
      <c r="E419" s="166">
        <v>1</v>
      </c>
      <c r="F419" s="166">
        <v>6</v>
      </c>
      <c r="G419" s="166" t="s">
        <v>199</v>
      </c>
      <c r="H419" s="168">
        <v>925.7</v>
      </c>
      <c r="I419" s="168">
        <v>51582.59</v>
      </c>
      <c r="J419" s="168">
        <v>52400</v>
      </c>
      <c r="K419" s="168">
        <v>108.29</v>
      </c>
      <c r="L419" s="168">
        <v>28.81</v>
      </c>
    </row>
    <row r="420" spans="1:12">
      <c r="A420" s="166" t="s">
        <v>680</v>
      </c>
      <c r="B420" s="166">
        <v>3</v>
      </c>
      <c r="C420" s="167" t="s">
        <v>1098</v>
      </c>
      <c r="D420" s="166">
        <v>2558</v>
      </c>
      <c r="E420" s="166">
        <v>1</v>
      </c>
      <c r="F420" s="166">
        <v>6</v>
      </c>
      <c r="G420" s="166" t="s">
        <v>199</v>
      </c>
      <c r="H420" s="168">
        <v>430698.05</v>
      </c>
      <c r="I420" s="168">
        <v>37245.379999999997</v>
      </c>
      <c r="J420" s="168">
        <v>100000</v>
      </c>
      <c r="K420" s="168">
        <v>367943.43</v>
      </c>
      <c r="L420" s="168">
        <v>0</v>
      </c>
    </row>
    <row r="421" spans="1:12">
      <c r="A421" s="166" t="s">
        <v>680</v>
      </c>
      <c r="B421" s="166">
        <v>3</v>
      </c>
      <c r="C421" s="167" t="s">
        <v>1099</v>
      </c>
      <c r="D421" s="166">
        <v>2558</v>
      </c>
      <c r="E421" s="166">
        <v>1</v>
      </c>
      <c r="F421" s="166">
        <v>6</v>
      </c>
      <c r="G421" s="166" t="s">
        <v>199</v>
      </c>
      <c r="H421" s="168">
        <v>12134.2</v>
      </c>
      <c r="I421" s="168">
        <v>122131.59</v>
      </c>
      <c r="J421" s="168">
        <v>133000</v>
      </c>
      <c r="K421" s="168">
        <v>1265.79</v>
      </c>
      <c r="L421" s="168">
        <v>22.08</v>
      </c>
    </row>
    <row r="422" spans="1:12">
      <c r="A422" s="166" t="s">
        <v>680</v>
      </c>
      <c r="B422" s="166">
        <v>3</v>
      </c>
      <c r="C422" s="167" t="s">
        <v>1100</v>
      </c>
      <c r="D422" s="166">
        <v>2558</v>
      </c>
      <c r="E422" s="166">
        <v>1</v>
      </c>
      <c r="F422" s="166">
        <v>6</v>
      </c>
      <c r="G422" s="166" t="s">
        <v>199</v>
      </c>
      <c r="H422" s="168">
        <v>1305.22</v>
      </c>
      <c r="I422" s="168">
        <v>6.47</v>
      </c>
      <c r="K422" s="168">
        <v>1311.69</v>
      </c>
      <c r="L422" s="168">
        <v>0</v>
      </c>
    </row>
    <row r="423" spans="1:12">
      <c r="A423" s="166" t="s">
        <v>680</v>
      </c>
      <c r="B423" s="166">
        <v>3</v>
      </c>
      <c r="C423" s="167" t="s">
        <v>1101</v>
      </c>
      <c r="D423" s="166">
        <v>2558</v>
      </c>
      <c r="E423" s="166">
        <v>1</v>
      </c>
      <c r="F423" s="166">
        <v>6</v>
      </c>
      <c r="G423" s="166" t="s">
        <v>199</v>
      </c>
      <c r="H423" s="168">
        <v>182.58</v>
      </c>
      <c r="I423" s="168">
        <v>84449.83</v>
      </c>
      <c r="J423" s="168">
        <v>84500</v>
      </c>
      <c r="K423" s="168">
        <v>132.41</v>
      </c>
      <c r="L423" s="168">
        <v>0</v>
      </c>
    </row>
    <row r="424" spans="1:12">
      <c r="A424" s="166" t="s">
        <v>680</v>
      </c>
      <c r="B424" s="166">
        <v>3</v>
      </c>
      <c r="C424" s="167" t="s">
        <v>1102</v>
      </c>
      <c r="D424" s="166">
        <v>2558</v>
      </c>
      <c r="E424" s="166">
        <v>1</v>
      </c>
      <c r="F424" s="166">
        <v>6</v>
      </c>
      <c r="G424" s="166" t="s">
        <v>199</v>
      </c>
      <c r="H424" s="168">
        <v>174.92</v>
      </c>
      <c r="I424" s="168">
        <v>59264.76</v>
      </c>
      <c r="J424" s="168">
        <v>58800</v>
      </c>
      <c r="K424" s="168">
        <v>639.67999999999995</v>
      </c>
      <c r="L424" s="168">
        <v>39.69</v>
      </c>
    </row>
    <row r="425" spans="1:12">
      <c r="A425" s="166" t="s">
        <v>680</v>
      </c>
      <c r="B425" s="166">
        <v>3</v>
      </c>
      <c r="C425" s="167" t="s">
        <v>1103</v>
      </c>
      <c r="D425" s="166">
        <v>2558</v>
      </c>
      <c r="E425" s="166">
        <v>1</v>
      </c>
      <c r="F425" s="166">
        <v>6</v>
      </c>
      <c r="G425" s="166" t="s">
        <v>199</v>
      </c>
      <c r="H425" s="168">
        <v>22814.27</v>
      </c>
      <c r="I425" s="168">
        <v>110995.95</v>
      </c>
      <c r="J425" s="168">
        <v>130000</v>
      </c>
      <c r="K425" s="168">
        <v>3810.22</v>
      </c>
      <c r="L425" s="168">
        <v>679.02</v>
      </c>
    </row>
    <row r="426" spans="1:12">
      <c r="A426" s="166" t="s">
        <v>680</v>
      </c>
      <c r="B426" s="166">
        <v>3</v>
      </c>
      <c r="C426" s="167" t="s">
        <v>1104</v>
      </c>
      <c r="D426" s="166">
        <v>2558</v>
      </c>
      <c r="E426" s="166">
        <v>1</v>
      </c>
      <c r="F426" s="166">
        <v>6</v>
      </c>
      <c r="G426" s="166" t="s">
        <v>199</v>
      </c>
      <c r="H426" s="168">
        <v>113811.2</v>
      </c>
      <c r="I426" s="168">
        <v>564.38</v>
      </c>
      <c r="K426" s="168">
        <v>114375.58</v>
      </c>
      <c r="L426" s="168">
        <v>0</v>
      </c>
    </row>
    <row r="427" spans="1:12">
      <c r="A427" s="166" t="s">
        <v>680</v>
      </c>
      <c r="B427" s="166">
        <v>3</v>
      </c>
      <c r="C427" s="167" t="s">
        <v>1105</v>
      </c>
      <c r="D427" s="166">
        <v>2558</v>
      </c>
      <c r="E427" s="166">
        <v>1</v>
      </c>
      <c r="F427" s="166">
        <v>6</v>
      </c>
      <c r="G427" s="166" t="s">
        <v>199</v>
      </c>
      <c r="H427" s="168">
        <v>336.72</v>
      </c>
      <c r="I427" s="168">
        <v>1.67</v>
      </c>
      <c r="K427" s="168">
        <v>338.39</v>
      </c>
      <c r="L427" s="168">
        <v>0</v>
      </c>
    </row>
    <row r="428" spans="1:12">
      <c r="A428" s="166" t="s">
        <v>680</v>
      </c>
      <c r="B428" s="166">
        <v>3</v>
      </c>
      <c r="C428" s="167" t="s">
        <v>1106</v>
      </c>
      <c r="D428" s="166">
        <v>2558</v>
      </c>
      <c r="E428" s="166">
        <v>1</v>
      </c>
      <c r="F428" s="166">
        <v>6</v>
      </c>
      <c r="G428" s="166" t="s">
        <v>199</v>
      </c>
      <c r="H428" s="168">
        <v>4127.0200000000004</v>
      </c>
      <c r="I428" s="168">
        <v>33900.199999999997</v>
      </c>
      <c r="J428" s="168">
        <v>34500</v>
      </c>
      <c r="K428" s="168">
        <v>3527.22</v>
      </c>
      <c r="L428" s="168">
        <v>19.899999999999999</v>
      </c>
    </row>
    <row r="429" spans="1:12">
      <c r="A429" s="166" t="s">
        <v>680</v>
      </c>
      <c r="B429" s="166">
        <v>3</v>
      </c>
      <c r="C429" s="167" t="s">
        <v>1107</v>
      </c>
      <c r="D429" s="166">
        <v>2558</v>
      </c>
      <c r="E429" s="166">
        <v>1</v>
      </c>
      <c r="F429" s="166">
        <v>6</v>
      </c>
      <c r="G429" s="166" t="s">
        <v>199</v>
      </c>
      <c r="H429" s="168">
        <v>172.24</v>
      </c>
      <c r="I429" s="168">
        <v>0.85</v>
      </c>
      <c r="K429" s="168">
        <v>173.09</v>
      </c>
      <c r="L429" s="168">
        <v>0</v>
      </c>
    </row>
    <row r="430" spans="1:12">
      <c r="A430" s="166" t="s">
        <v>680</v>
      </c>
      <c r="B430" s="166">
        <v>3</v>
      </c>
      <c r="C430" s="167" t="s">
        <v>1108</v>
      </c>
      <c r="D430" s="166">
        <v>2558</v>
      </c>
      <c r="E430" s="166">
        <v>1</v>
      </c>
      <c r="F430" s="166">
        <v>6</v>
      </c>
      <c r="G430" s="166" t="s">
        <v>199</v>
      </c>
      <c r="H430" s="168">
        <v>57988.7</v>
      </c>
      <c r="I430" s="168">
        <v>191352.07</v>
      </c>
      <c r="J430" s="168">
        <v>165500</v>
      </c>
      <c r="K430" s="168">
        <v>83840.77</v>
      </c>
      <c r="L430" s="168">
        <v>527.23</v>
      </c>
    </row>
    <row r="431" spans="1:12">
      <c r="A431" s="166" t="s">
        <v>680</v>
      </c>
      <c r="B431" s="166">
        <v>3</v>
      </c>
      <c r="C431" s="167" t="s">
        <v>1109</v>
      </c>
      <c r="D431" s="166">
        <v>2558</v>
      </c>
      <c r="E431" s="166">
        <v>1</v>
      </c>
      <c r="F431" s="166">
        <v>6</v>
      </c>
      <c r="G431" s="166" t="s">
        <v>199</v>
      </c>
      <c r="H431" s="168">
        <v>890421.49</v>
      </c>
      <c r="I431" s="168">
        <v>307611.88</v>
      </c>
      <c r="J431" s="168">
        <v>245000</v>
      </c>
      <c r="K431" s="168">
        <v>953033.37</v>
      </c>
      <c r="L431" s="168">
        <v>284.66000000000003</v>
      </c>
    </row>
    <row r="432" spans="1:12">
      <c r="A432" s="166" t="s">
        <v>680</v>
      </c>
      <c r="B432" s="166">
        <v>3</v>
      </c>
      <c r="C432" s="167" t="s">
        <v>1110</v>
      </c>
      <c r="D432" s="166">
        <v>2558</v>
      </c>
      <c r="E432" s="166">
        <v>1</v>
      </c>
      <c r="F432" s="166">
        <v>6</v>
      </c>
      <c r="G432" s="166" t="s">
        <v>199</v>
      </c>
      <c r="H432" s="168">
        <v>234.01</v>
      </c>
      <c r="I432" s="168">
        <v>1.1599999999999999</v>
      </c>
      <c r="K432" s="168">
        <v>235.17</v>
      </c>
      <c r="L432" s="168">
        <v>0</v>
      </c>
    </row>
    <row r="433" spans="1:12">
      <c r="A433" s="166" t="s">
        <v>680</v>
      </c>
      <c r="B433" s="166">
        <v>3</v>
      </c>
      <c r="C433" s="167" t="s">
        <v>1111</v>
      </c>
      <c r="D433" s="166">
        <v>2558</v>
      </c>
      <c r="E433" s="166">
        <v>1</v>
      </c>
      <c r="F433" s="166">
        <v>6</v>
      </c>
      <c r="G433" s="166" t="s">
        <v>199</v>
      </c>
      <c r="H433" s="168">
        <v>2556.48</v>
      </c>
      <c r="I433" s="168">
        <v>12.68</v>
      </c>
      <c r="K433" s="168">
        <v>2569.16</v>
      </c>
      <c r="L433" s="168">
        <v>0</v>
      </c>
    </row>
    <row r="434" spans="1:12">
      <c r="A434" s="166" t="s">
        <v>680</v>
      </c>
      <c r="B434" s="166">
        <v>3</v>
      </c>
      <c r="C434" s="167" t="s">
        <v>1112</v>
      </c>
      <c r="D434" s="166">
        <v>2558</v>
      </c>
      <c r="E434" s="166">
        <v>1</v>
      </c>
      <c r="F434" s="166">
        <v>6</v>
      </c>
      <c r="G434" s="166" t="s">
        <v>199</v>
      </c>
      <c r="H434" s="168">
        <v>1332.03</v>
      </c>
      <c r="I434" s="168">
        <v>48836.14</v>
      </c>
      <c r="J434" s="168">
        <v>47800</v>
      </c>
      <c r="K434" s="168">
        <v>2368.17</v>
      </c>
      <c r="L434" s="168">
        <v>2.29</v>
      </c>
    </row>
    <row r="435" spans="1:12">
      <c r="A435" s="166" t="s">
        <v>680</v>
      </c>
      <c r="B435" s="166">
        <v>3</v>
      </c>
      <c r="C435" s="167" t="s">
        <v>1113</v>
      </c>
      <c r="D435" s="166">
        <v>2558</v>
      </c>
      <c r="E435" s="166">
        <v>1</v>
      </c>
      <c r="F435" s="166">
        <v>6</v>
      </c>
      <c r="G435" s="166" t="s">
        <v>199</v>
      </c>
      <c r="H435" s="168">
        <v>24346.01</v>
      </c>
      <c r="I435" s="168">
        <v>189660.81</v>
      </c>
      <c r="J435" s="168">
        <v>128000</v>
      </c>
      <c r="K435" s="168">
        <v>86006.82</v>
      </c>
      <c r="L435" s="168">
        <v>30.45</v>
      </c>
    </row>
    <row r="436" spans="1:12">
      <c r="A436" s="166" t="s">
        <v>680</v>
      </c>
      <c r="B436" s="166">
        <v>3</v>
      </c>
      <c r="C436" s="167" t="s">
        <v>1114</v>
      </c>
      <c r="D436" s="166">
        <v>2558</v>
      </c>
      <c r="E436" s="166">
        <v>1</v>
      </c>
      <c r="F436" s="166">
        <v>6</v>
      </c>
      <c r="G436" s="166" t="s">
        <v>199</v>
      </c>
      <c r="H436" s="168">
        <v>12959.91</v>
      </c>
      <c r="I436" s="168">
        <v>64.27</v>
      </c>
      <c r="K436" s="168">
        <v>13024.18</v>
      </c>
      <c r="L436" s="168">
        <v>0</v>
      </c>
    </row>
    <row r="437" spans="1:12">
      <c r="A437" s="166" t="s">
        <v>680</v>
      </c>
      <c r="B437" s="166">
        <v>3</v>
      </c>
      <c r="C437" s="167" t="s">
        <v>1115</v>
      </c>
      <c r="D437" s="166">
        <v>2558</v>
      </c>
      <c r="E437" s="166">
        <v>1</v>
      </c>
      <c r="F437" s="166">
        <v>6</v>
      </c>
      <c r="G437" s="166" t="s">
        <v>199</v>
      </c>
      <c r="H437" s="168">
        <v>5228.49</v>
      </c>
      <c r="I437" s="168">
        <v>22.75</v>
      </c>
      <c r="J437" s="168">
        <v>1000</v>
      </c>
      <c r="K437" s="168">
        <v>4251.24</v>
      </c>
      <c r="L437" s="168">
        <v>0</v>
      </c>
    </row>
    <row r="438" spans="1:12">
      <c r="A438" s="166" t="s">
        <v>680</v>
      </c>
      <c r="B438" s="166">
        <v>3</v>
      </c>
      <c r="C438" s="167" t="s">
        <v>1116</v>
      </c>
      <c r="D438" s="166">
        <v>2558</v>
      </c>
      <c r="E438" s="166">
        <v>1</v>
      </c>
      <c r="F438" s="166">
        <v>6</v>
      </c>
      <c r="G438" s="166" t="s">
        <v>199</v>
      </c>
      <c r="H438" s="168">
        <v>173912.29</v>
      </c>
      <c r="I438" s="168">
        <v>405650.6</v>
      </c>
      <c r="J438" s="168">
        <v>500000</v>
      </c>
      <c r="K438" s="168">
        <v>79562.89</v>
      </c>
      <c r="L438" s="168">
        <v>1134.8900000000001</v>
      </c>
    </row>
    <row r="439" spans="1:12">
      <c r="A439" s="166" t="s">
        <v>680</v>
      </c>
      <c r="B439" s="166">
        <v>3</v>
      </c>
      <c r="C439" s="167" t="s">
        <v>1117</v>
      </c>
      <c r="D439" s="166">
        <v>2558</v>
      </c>
      <c r="E439" s="166">
        <v>1</v>
      </c>
      <c r="F439" s="166">
        <v>6</v>
      </c>
      <c r="G439" s="166" t="s">
        <v>199</v>
      </c>
      <c r="H439" s="168">
        <v>44685.51</v>
      </c>
      <c r="I439" s="168">
        <v>80419.399999999994</v>
      </c>
      <c r="J439" s="168">
        <v>20000</v>
      </c>
      <c r="K439" s="168">
        <v>105104.91</v>
      </c>
      <c r="L439" s="168">
        <v>0</v>
      </c>
    </row>
    <row r="440" spans="1:12">
      <c r="A440" s="166" t="s">
        <v>680</v>
      </c>
      <c r="B440" s="166">
        <v>3</v>
      </c>
      <c r="C440" s="167" t="s">
        <v>1118</v>
      </c>
      <c r="D440" s="166">
        <v>2558</v>
      </c>
      <c r="E440" s="166">
        <v>1</v>
      </c>
      <c r="F440" s="166">
        <v>6</v>
      </c>
      <c r="G440" s="166" t="s">
        <v>199</v>
      </c>
      <c r="H440" s="168">
        <v>158.41999999999999</v>
      </c>
      <c r="I440" s="168">
        <v>0.79</v>
      </c>
      <c r="K440" s="168">
        <v>159.21</v>
      </c>
      <c r="L440" s="168">
        <v>0</v>
      </c>
    </row>
    <row r="441" spans="1:12">
      <c r="A441" s="166" t="s">
        <v>680</v>
      </c>
      <c r="B441" s="166">
        <v>3</v>
      </c>
      <c r="C441" s="167" t="s">
        <v>1119</v>
      </c>
      <c r="D441" s="166">
        <v>2558</v>
      </c>
      <c r="E441" s="166">
        <v>1</v>
      </c>
      <c r="F441" s="166">
        <v>6</v>
      </c>
      <c r="G441" s="166" t="s">
        <v>199</v>
      </c>
      <c r="H441" s="168">
        <v>19466.900000000001</v>
      </c>
      <c r="I441" s="168">
        <v>96.53</v>
      </c>
      <c r="K441" s="168">
        <v>19563.43</v>
      </c>
      <c r="L441" s="168">
        <v>0</v>
      </c>
    </row>
    <row r="442" spans="1:12">
      <c r="A442" s="166" t="s">
        <v>680</v>
      </c>
      <c r="B442" s="166">
        <v>3</v>
      </c>
      <c r="C442" s="167" t="s">
        <v>1120</v>
      </c>
      <c r="D442" s="166">
        <v>2558</v>
      </c>
      <c r="E442" s="166">
        <v>1</v>
      </c>
      <c r="F442" s="166">
        <v>6</v>
      </c>
      <c r="G442" s="166" t="s">
        <v>199</v>
      </c>
      <c r="H442" s="168">
        <v>304.98</v>
      </c>
      <c r="I442" s="168">
        <v>28621.67</v>
      </c>
      <c r="J442" s="168">
        <v>28800</v>
      </c>
      <c r="K442" s="168">
        <v>126.65</v>
      </c>
      <c r="L442" s="168">
        <v>2.59</v>
      </c>
    </row>
    <row r="443" spans="1:12">
      <c r="A443" s="166" t="s">
        <v>680</v>
      </c>
      <c r="B443" s="166">
        <v>3</v>
      </c>
      <c r="C443" s="167" t="s">
        <v>1121</v>
      </c>
      <c r="D443" s="166">
        <v>2558</v>
      </c>
      <c r="E443" s="166">
        <v>1</v>
      </c>
      <c r="F443" s="166">
        <v>6</v>
      </c>
      <c r="G443" s="166" t="s">
        <v>199</v>
      </c>
      <c r="H443" s="168">
        <v>7165.24</v>
      </c>
      <c r="I443" s="168">
        <v>30782.95</v>
      </c>
      <c r="J443" s="168">
        <v>17300</v>
      </c>
      <c r="K443" s="168">
        <v>20648.189999999999</v>
      </c>
      <c r="L443" s="168">
        <v>0</v>
      </c>
    </row>
    <row r="444" spans="1:12">
      <c r="A444" s="166" t="s">
        <v>680</v>
      </c>
      <c r="B444" s="166">
        <v>3</v>
      </c>
      <c r="C444" s="167" t="s">
        <v>1122</v>
      </c>
      <c r="D444" s="166">
        <v>2558</v>
      </c>
      <c r="E444" s="166">
        <v>1</v>
      </c>
      <c r="F444" s="166">
        <v>6</v>
      </c>
      <c r="G444" s="166" t="s">
        <v>199</v>
      </c>
      <c r="H444" s="168">
        <v>109828.58</v>
      </c>
      <c r="I444" s="168">
        <v>203261.2</v>
      </c>
      <c r="J444" s="168">
        <v>137000</v>
      </c>
      <c r="K444" s="168">
        <v>176089.78</v>
      </c>
      <c r="L444" s="168">
        <v>30.01</v>
      </c>
    </row>
    <row r="445" spans="1:12">
      <c r="A445" s="166" t="s">
        <v>680</v>
      </c>
      <c r="B445" s="166">
        <v>3</v>
      </c>
      <c r="C445" s="167" t="s">
        <v>1123</v>
      </c>
      <c r="D445" s="166">
        <v>2558</v>
      </c>
      <c r="E445" s="166">
        <v>1</v>
      </c>
      <c r="F445" s="166">
        <v>6</v>
      </c>
      <c r="G445" s="166" t="s">
        <v>199</v>
      </c>
      <c r="H445" s="168">
        <v>1248.3699999999999</v>
      </c>
      <c r="I445" s="168">
        <v>100425.37</v>
      </c>
      <c r="K445" s="168">
        <v>101673.74</v>
      </c>
      <c r="L445" s="168">
        <v>187.3</v>
      </c>
    </row>
    <row r="446" spans="1:12">
      <c r="A446" s="166" t="s">
        <v>680</v>
      </c>
      <c r="B446" s="166">
        <v>3</v>
      </c>
      <c r="C446" s="167" t="s">
        <v>1124</v>
      </c>
      <c r="D446" s="166">
        <v>2558</v>
      </c>
      <c r="E446" s="166">
        <v>1</v>
      </c>
      <c r="F446" s="166">
        <v>6</v>
      </c>
      <c r="G446" s="166" t="s">
        <v>199</v>
      </c>
      <c r="H446" s="168">
        <v>197739.34</v>
      </c>
      <c r="I446" s="168">
        <v>20899.48</v>
      </c>
      <c r="J446" s="168">
        <v>20000</v>
      </c>
      <c r="K446" s="168">
        <v>198638.82</v>
      </c>
      <c r="L446" s="168">
        <v>0</v>
      </c>
    </row>
    <row r="447" spans="1:12">
      <c r="A447" s="166" t="s">
        <v>680</v>
      </c>
      <c r="B447" s="166">
        <v>3</v>
      </c>
      <c r="C447" s="167" t="s">
        <v>1125</v>
      </c>
      <c r="D447" s="166">
        <v>2558</v>
      </c>
      <c r="E447" s="166">
        <v>1</v>
      </c>
      <c r="F447" s="166">
        <v>6</v>
      </c>
      <c r="G447" s="166" t="s">
        <v>199</v>
      </c>
      <c r="H447" s="168">
        <v>94397.33</v>
      </c>
      <c r="I447" s="168">
        <v>113831.39</v>
      </c>
      <c r="J447" s="168">
        <v>101500</v>
      </c>
      <c r="K447" s="168">
        <v>106728.72</v>
      </c>
      <c r="L447" s="168">
        <v>41.25</v>
      </c>
    </row>
    <row r="448" spans="1:12">
      <c r="A448" s="166" t="s">
        <v>680</v>
      </c>
      <c r="B448" s="166">
        <v>3</v>
      </c>
      <c r="C448" s="167" t="s">
        <v>1126</v>
      </c>
      <c r="D448" s="166">
        <v>2558</v>
      </c>
      <c r="E448" s="166">
        <v>1</v>
      </c>
      <c r="F448" s="166">
        <v>6</v>
      </c>
      <c r="G448" s="166" t="s">
        <v>199</v>
      </c>
      <c r="H448" s="168">
        <v>271.47000000000003</v>
      </c>
      <c r="I448" s="168">
        <v>224566.79</v>
      </c>
      <c r="J448" s="168">
        <v>218000</v>
      </c>
      <c r="K448" s="168">
        <v>6838.26</v>
      </c>
      <c r="L448" s="168">
        <v>3.66</v>
      </c>
    </row>
    <row r="449" spans="1:12">
      <c r="A449" s="166" t="s">
        <v>680</v>
      </c>
      <c r="B449" s="166">
        <v>3</v>
      </c>
      <c r="C449" s="167" t="s">
        <v>1127</v>
      </c>
      <c r="D449" s="166">
        <v>2558</v>
      </c>
      <c r="E449" s="166">
        <v>1</v>
      </c>
      <c r="F449" s="166">
        <v>6</v>
      </c>
      <c r="G449" s="166" t="s">
        <v>199</v>
      </c>
      <c r="H449" s="168">
        <v>128.66999999999999</v>
      </c>
      <c r="I449" s="168">
        <v>0.64</v>
      </c>
      <c r="K449" s="168">
        <v>129.31</v>
      </c>
      <c r="L449" s="168">
        <v>0</v>
      </c>
    </row>
    <row r="450" spans="1:12">
      <c r="A450" s="166" t="s">
        <v>680</v>
      </c>
      <c r="B450" s="166">
        <v>3</v>
      </c>
      <c r="C450" s="167" t="s">
        <v>1128</v>
      </c>
      <c r="D450" s="166">
        <v>2558</v>
      </c>
      <c r="E450" s="166">
        <v>1</v>
      </c>
      <c r="F450" s="166">
        <v>6</v>
      </c>
      <c r="G450" s="166" t="s">
        <v>199</v>
      </c>
      <c r="H450" s="168">
        <v>107982.33</v>
      </c>
      <c r="I450" s="168">
        <v>53964.51</v>
      </c>
      <c r="J450" s="168">
        <v>126500</v>
      </c>
      <c r="K450" s="168">
        <v>35446.839999999997</v>
      </c>
      <c r="L450" s="168">
        <v>2.17</v>
      </c>
    </row>
    <row r="451" spans="1:12">
      <c r="A451" s="166" t="s">
        <v>680</v>
      </c>
      <c r="B451" s="166">
        <v>3</v>
      </c>
      <c r="C451" s="167" t="s">
        <v>1129</v>
      </c>
      <c r="D451" s="166">
        <v>2558</v>
      </c>
      <c r="E451" s="166">
        <v>1</v>
      </c>
      <c r="F451" s="166">
        <v>6</v>
      </c>
      <c r="G451" s="166" t="s">
        <v>199</v>
      </c>
      <c r="H451" s="168">
        <v>203.71</v>
      </c>
      <c r="I451" s="168">
        <v>1.01</v>
      </c>
      <c r="K451" s="168">
        <v>204.72</v>
      </c>
      <c r="L451" s="168">
        <v>0</v>
      </c>
    </row>
    <row r="452" spans="1:12">
      <c r="A452" s="166" t="s">
        <v>680</v>
      </c>
      <c r="B452" s="166">
        <v>3</v>
      </c>
      <c r="C452" s="167" t="s">
        <v>1130</v>
      </c>
      <c r="D452" s="166">
        <v>2558</v>
      </c>
      <c r="E452" s="166">
        <v>1</v>
      </c>
      <c r="F452" s="166">
        <v>6</v>
      </c>
      <c r="G452" s="166" t="s">
        <v>199</v>
      </c>
      <c r="H452" s="168">
        <v>10961.81</v>
      </c>
      <c r="I452" s="168">
        <v>508481.41</v>
      </c>
      <c r="J452" s="168">
        <v>507700</v>
      </c>
      <c r="K452" s="168">
        <v>11743.22</v>
      </c>
      <c r="L452" s="168">
        <v>34.950000000000003</v>
      </c>
    </row>
    <row r="453" spans="1:12">
      <c r="A453" s="166" t="s">
        <v>680</v>
      </c>
      <c r="B453" s="166">
        <v>3</v>
      </c>
      <c r="C453" s="167" t="s">
        <v>1131</v>
      </c>
      <c r="D453" s="166">
        <v>2558</v>
      </c>
      <c r="E453" s="166">
        <v>1</v>
      </c>
      <c r="F453" s="166">
        <v>6</v>
      </c>
      <c r="G453" s="166" t="s">
        <v>199</v>
      </c>
      <c r="H453" s="168">
        <v>123.49</v>
      </c>
      <c r="I453" s="168">
        <v>0.61</v>
      </c>
      <c r="K453" s="168">
        <v>124.1</v>
      </c>
      <c r="L453" s="168">
        <v>0</v>
      </c>
    </row>
    <row r="454" spans="1:12">
      <c r="A454" s="166" t="s">
        <v>680</v>
      </c>
      <c r="B454" s="166">
        <v>3</v>
      </c>
      <c r="C454" s="167" t="s">
        <v>1132</v>
      </c>
      <c r="D454" s="166">
        <v>2558</v>
      </c>
      <c r="E454" s="166">
        <v>1</v>
      </c>
      <c r="F454" s="166">
        <v>6</v>
      </c>
      <c r="G454" s="166" t="s">
        <v>199</v>
      </c>
      <c r="H454" s="168">
        <v>32182.79</v>
      </c>
      <c r="I454" s="168">
        <v>70002.14</v>
      </c>
      <c r="J454" s="168">
        <v>60500</v>
      </c>
      <c r="K454" s="168">
        <v>41684.93</v>
      </c>
      <c r="L454" s="168">
        <v>55.6</v>
      </c>
    </row>
    <row r="455" spans="1:12">
      <c r="A455" s="166" t="s">
        <v>680</v>
      </c>
      <c r="B455" s="166">
        <v>3</v>
      </c>
      <c r="C455" s="167" t="s">
        <v>1133</v>
      </c>
      <c r="D455" s="166">
        <v>2558</v>
      </c>
      <c r="E455" s="166">
        <v>1</v>
      </c>
      <c r="F455" s="166">
        <v>6</v>
      </c>
      <c r="G455" s="166" t="s">
        <v>199</v>
      </c>
      <c r="H455" s="168">
        <v>98899.36</v>
      </c>
      <c r="I455" s="168">
        <v>407691.25</v>
      </c>
      <c r="J455" s="168">
        <v>294000</v>
      </c>
      <c r="K455" s="168">
        <v>212590.61</v>
      </c>
      <c r="L455" s="168">
        <v>108.78</v>
      </c>
    </row>
    <row r="456" spans="1:12">
      <c r="A456" s="166" t="s">
        <v>680</v>
      </c>
      <c r="B456" s="166">
        <v>3</v>
      </c>
      <c r="C456" s="167" t="s">
        <v>1134</v>
      </c>
      <c r="D456" s="166">
        <v>2558</v>
      </c>
      <c r="E456" s="166">
        <v>1</v>
      </c>
      <c r="F456" s="166">
        <v>6</v>
      </c>
      <c r="G456" s="166" t="s">
        <v>199</v>
      </c>
      <c r="H456" s="168">
        <v>1203.45</v>
      </c>
      <c r="I456" s="168">
        <v>5.97</v>
      </c>
      <c r="K456" s="168">
        <v>1209.42</v>
      </c>
      <c r="L456" s="168">
        <v>0</v>
      </c>
    </row>
    <row r="457" spans="1:12">
      <c r="A457" s="166" t="s">
        <v>680</v>
      </c>
      <c r="B457" s="166">
        <v>3</v>
      </c>
      <c r="C457" s="167" t="s">
        <v>1135</v>
      </c>
      <c r="D457" s="166">
        <v>2558</v>
      </c>
      <c r="E457" s="166">
        <v>1</v>
      </c>
      <c r="F457" s="166">
        <v>6</v>
      </c>
      <c r="G457" s="166" t="s">
        <v>199</v>
      </c>
      <c r="H457" s="168">
        <v>237.79</v>
      </c>
      <c r="I457" s="168">
        <v>0.63</v>
      </c>
      <c r="J457" s="168">
        <v>238.42</v>
      </c>
      <c r="K457" s="168">
        <v>0</v>
      </c>
      <c r="L457" s="168">
        <v>0</v>
      </c>
    </row>
    <row r="458" spans="1:12">
      <c r="A458" s="166" t="s">
        <v>680</v>
      </c>
      <c r="B458" s="166">
        <v>3</v>
      </c>
      <c r="C458" s="167" t="s">
        <v>1136</v>
      </c>
      <c r="D458" s="166">
        <v>2558</v>
      </c>
      <c r="E458" s="166">
        <v>1</v>
      </c>
      <c r="F458" s="166">
        <v>6</v>
      </c>
      <c r="G458" s="166" t="s">
        <v>199</v>
      </c>
      <c r="H458" s="168">
        <v>322394.77</v>
      </c>
      <c r="I458" s="168">
        <v>410426.41</v>
      </c>
      <c r="J458" s="168">
        <v>420000</v>
      </c>
      <c r="K458" s="168">
        <v>312821.18</v>
      </c>
      <c r="L458" s="168">
        <v>99.24</v>
      </c>
    </row>
    <row r="459" spans="1:12">
      <c r="A459" s="166" t="s">
        <v>680</v>
      </c>
      <c r="B459" s="166">
        <v>3</v>
      </c>
      <c r="C459" s="167" t="s">
        <v>1137</v>
      </c>
      <c r="D459" s="166">
        <v>2558</v>
      </c>
      <c r="E459" s="166">
        <v>1</v>
      </c>
      <c r="F459" s="166">
        <v>6</v>
      </c>
      <c r="G459" s="166" t="s">
        <v>199</v>
      </c>
      <c r="H459" s="168">
        <v>583242.98</v>
      </c>
      <c r="I459" s="168">
        <v>110156.77</v>
      </c>
      <c r="J459" s="168">
        <v>256000</v>
      </c>
      <c r="K459" s="168">
        <v>437399.75</v>
      </c>
      <c r="L459" s="168">
        <v>558.22</v>
      </c>
    </row>
    <row r="460" spans="1:12">
      <c r="A460" s="166" t="s">
        <v>680</v>
      </c>
      <c r="B460" s="166">
        <v>3</v>
      </c>
      <c r="C460" s="167" t="s">
        <v>1138</v>
      </c>
      <c r="D460" s="166">
        <v>2558</v>
      </c>
      <c r="E460" s="166">
        <v>1</v>
      </c>
      <c r="F460" s="166">
        <v>6</v>
      </c>
      <c r="G460" s="166" t="s">
        <v>199</v>
      </c>
      <c r="H460" s="168">
        <v>1602.94</v>
      </c>
      <c r="I460" s="168">
        <v>7.95</v>
      </c>
      <c r="K460" s="168">
        <v>1610.89</v>
      </c>
      <c r="L460" s="168">
        <v>0</v>
      </c>
    </row>
    <row r="461" spans="1:12">
      <c r="A461" s="166" t="s">
        <v>680</v>
      </c>
      <c r="B461" s="166">
        <v>3</v>
      </c>
      <c r="C461" s="167" t="s">
        <v>1139</v>
      </c>
      <c r="D461" s="166">
        <v>2558</v>
      </c>
      <c r="E461" s="166">
        <v>1</v>
      </c>
      <c r="F461" s="166">
        <v>6</v>
      </c>
      <c r="G461" s="166" t="s">
        <v>199</v>
      </c>
      <c r="H461" s="168">
        <v>855.77</v>
      </c>
      <c r="I461" s="168">
        <v>539963.53</v>
      </c>
      <c r="J461" s="168">
        <v>540000</v>
      </c>
      <c r="K461" s="168">
        <v>819.3</v>
      </c>
      <c r="L461" s="168">
        <v>13.18</v>
      </c>
    </row>
    <row r="462" spans="1:12">
      <c r="A462" s="166" t="s">
        <v>680</v>
      </c>
      <c r="B462" s="166">
        <v>3</v>
      </c>
      <c r="C462" s="167" t="s">
        <v>1140</v>
      </c>
      <c r="D462" s="166">
        <v>2558</v>
      </c>
      <c r="E462" s="166">
        <v>1</v>
      </c>
      <c r="F462" s="166">
        <v>6</v>
      </c>
      <c r="G462" s="166" t="s">
        <v>199</v>
      </c>
      <c r="H462" s="168">
        <v>246.47</v>
      </c>
      <c r="I462" s="168">
        <v>49738.55</v>
      </c>
      <c r="J462" s="168">
        <v>49500</v>
      </c>
      <c r="K462" s="168">
        <v>485.02</v>
      </c>
      <c r="L462" s="168">
        <v>1.29</v>
      </c>
    </row>
    <row r="463" spans="1:12">
      <c r="A463" s="166" t="s">
        <v>680</v>
      </c>
      <c r="B463" s="166">
        <v>3</v>
      </c>
      <c r="C463" s="167" t="s">
        <v>1141</v>
      </c>
      <c r="D463" s="166">
        <v>2558</v>
      </c>
      <c r="E463" s="166">
        <v>1</v>
      </c>
      <c r="F463" s="166">
        <v>6</v>
      </c>
      <c r="G463" s="166" t="s">
        <v>199</v>
      </c>
      <c r="H463" s="168">
        <v>855.36</v>
      </c>
      <c r="I463" s="168">
        <v>392.85</v>
      </c>
      <c r="J463" s="168">
        <v>1000</v>
      </c>
      <c r="K463" s="168">
        <v>248.21</v>
      </c>
      <c r="L463" s="168">
        <v>0</v>
      </c>
    </row>
    <row r="464" spans="1:12">
      <c r="A464" s="166" t="s">
        <v>680</v>
      </c>
      <c r="B464" s="166">
        <v>3</v>
      </c>
      <c r="C464" s="167" t="s">
        <v>1142</v>
      </c>
      <c r="D464" s="166">
        <v>2558</v>
      </c>
      <c r="E464" s="166">
        <v>1</v>
      </c>
      <c r="F464" s="166">
        <v>6</v>
      </c>
      <c r="G464" s="166" t="s">
        <v>199</v>
      </c>
      <c r="H464" s="168">
        <v>496.08</v>
      </c>
      <c r="I464" s="168">
        <v>152424.10999999999</v>
      </c>
      <c r="J464" s="168">
        <v>152400</v>
      </c>
      <c r="K464" s="168">
        <v>520.19000000000005</v>
      </c>
      <c r="L464" s="168">
        <v>4.8899999999999997</v>
      </c>
    </row>
    <row r="465" spans="1:12">
      <c r="A465" s="166" t="s">
        <v>680</v>
      </c>
      <c r="B465" s="166">
        <v>3</v>
      </c>
      <c r="C465" s="167" t="s">
        <v>1143</v>
      </c>
      <c r="D465" s="166">
        <v>2558</v>
      </c>
      <c r="E465" s="166">
        <v>1</v>
      </c>
      <c r="F465" s="166">
        <v>6</v>
      </c>
      <c r="G465" s="166" t="s">
        <v>199</v>
      </c>
      <c r="H465" s="168">
        <v>3608.41</v>
      </c>
      <c r="I465" s="168">
        <v>17.89</v>
      </c>
      <c r="K465" s="168">
        <v>3626.3</v>
      </c>
      <c r="L465" s="168">
        <v>0</v>
      </c>
    </row>
    <row r="466" spans="1:12">
      <c r="A466" s="166" t="s">
        <v>680</v>
      </c>
      <c r="B466" s="166">
        <v>3</v>
      </c>
      <c r="C466" s="167" t="s">
        <v>1144</v>
      </c>
      <c r="D466" s="166">
        <v>2558</v>
      </c>
      <c r="E466" s="166">
        <v>1</v>
      </c>
      <c r="F466" s="166">
        <v>6</v>
      </c>
      <c r="G466" s="166" t="s">
        <v>199</v>
      </c>
      <c r="H466" s="168">
        <v>222.08</v>
      </c>
      <c r="I466" s="168">
        <v>45644.15</v>
      </c>
      <c r="J466" s="168">
        <v>43300</v>
      </c>
      <c r="K466" s="168">
        <v>2566.23</v>
      </c>
      <c r="L466" s="168">
        <v>3.79</v>
      </c>
    </row>
    <row r="467" spans="1:12">
      <c r="A467" s="166" t="s">
        <v>680</v>
      </c>
      <c r="B467" s="166">
        <v>3</v>
      </c>
      <c r="C467" s="167" t="s">
        <v>1145</v>
      </c>
      <c r="D467" s="166">
        <v>2558</v>
      </c>
      <c r="E467" s="166">
        <v>1</v>
      </c>
      <c r="F467" s="166">
        <v>6</v>
      </c>
      <c r="G467" s="166" t="s">
        <v>199</v>
      </c>
      <c r="H467" s="168">
        <v>1977.64</v>
      </c>
      <c r="I467" s="168">
        <v>170700.64</v>
      </c>
      <c r="J467" s="168">
        <v>171500</v>
      </c>
      <c r="K467" s="168">
        <v>1178.28</v>
      </c>
      <c r="L467" s="168">
        <v>7.17</v>
      </c>
    </row>
    <row r="468" spans="1:12">
      <c r="A468" s="166" t="s">
        <v>680</v>
      </c>
      <c r="B468" s="166">
        <v>3</v>
      </c>
      <c r="C468" s="167" t="s">
        <v>1146</v>
      </c>
      <c r="D468" s="166">
        <v>2558</v>
      </c>
      <c r="E468" s="166">
        <v>1</v>
      </c>
      <c r="F468" s="166">
        <v>6</v>
      </c>
      <c r="G468" s="166" t="s">
        <v>199</v>
      </c>
      <c r="H468" s="168">
        <v>10931.82</v>
      </c>
      <c r="I468" s="168">
        <v>253120.05</v>
      </c>
      <c r="J468" s="168">
        <v>239000</v>
      </c>
      <c r="K468" s="168">
        <v>25051.87</v>
      </c>
      <c r="L468" s="168">
        <v>20.48</v>
      </c>
    </row>
    <row r="469" spans="1:12">
      <c r="A469" s="166" t="s">
        <v>680</v>
      </c>
      <c r="B469" s="166">
        <v>3</v>
      </c>
      <c r="C469" s="167" t="s">
        <v>1147</v>
      </c>
      <c r="D469" s="166">
        <v>2558</v>
      </c>
      <c r="E469" s="166">
        <v>1</v>
      </c>
      <c r="F469" s="166">
        <v>6</v>
      </c>
      <c r="G469" s="166" t="s">
        <v>199</v>
      </c>
      <c r="H469" s="168">
        <v>24919.1</v>
      </c>
      <c r="I469" s="168">
        <v>66462</v>
      </c>
      <c r="J469" s="168">
        <v>43000</v>
      </c>
      <c r="K469" s="168">
        <v>48381.1</v>
      </c>
      <c r="L469" s="168">
        <v>0</v>
      </c>
    </row>
    <row r="470" spans="1:12">
      <c r="A470" s="166" t="s">
        <v>680</v>
      </c>
      <c r="B470" s="166">
        <v>3</v>
      </c>
      <c r="C470" s="167" t="s">
        <v>1148</v>
      </c>
      <c r="D470" s="166">
        <v>2558</v>
      </c>
      <c r="E470" s="166">
        <v>1</v>
      </c>
      <c r="F470" s="166">
        <v>6</v>
      </c>
      <c r="G470" s="166" t="s">
        <v>199</v>
      </c>
      <c r="H470" s="168">
        <v>1378.13</v>
      </c>
      <c r="I470" s="168">
        <v>271406.83</v>
      </c>
      <c r="J470" s="168">
        <v>267000</v>
      </c>
      <c r="K470" s="168">
        <v>5784.96</v>
      </c>
      <c r="L470" s="168">
        <v>2.44</v>
      </c>
    </row>
    <row r="471" spans="1:12">
      <c r="A471" s="166" t="s">
        <v>680</v>
      </c>
      <c r="B471" s="166">
        <v>3</v>
      </c>
      <c r="C471" s="167" t="s">
        <v>1149</v>
      </c>
      <c r="D471" s="166">
        <v>2558</v>
      </c>
      <c r="E471" s="166">
        <v>1</v>
      </c>
      <c r="F471" s="166">
        <v>6</v>
      </c>
      <c r="G471" s="166" t="s">
        <v>199</v>
      </c>
      <c r="H471" s="168">
        <v>7776.49</v>
      </c>
      <c r="I471" s="168">
        <v>313871.89</v>
      </c>
      <c r="J471" s="168">
        <v>300000</v>
      </c>
      <c r="K471" s="168">
        <v>21648.38</v>
      </c>
      <c r="L471" s="168">
        <v>29.72</v>
      </c>
    </row>
    <row r="472" spans="1:12">
      <c r="A472" s="166" t="s">
        <v>680</v>
      </c>
      <c r="B472" s="166">
        <v>3</v>
      </c>
      <c r="C472" s="167" t="s">
        <v>1150</v>
      </c>
      <c r="D472" s="166">
        <v>2558</v>
      </c>
      <c r="E472" s="166">
        <v>1</v>
      </c>
      <c r="F472" s="166">
        <v>6</v>
      </c>
      <c r="G472" s="166" t="s">
        <v>199</v>
      </c>
      <c r="H472" s="168">
        <v>85919.05</v>
      </c>
      <c r="I472" s="168">
        <v>420397.01</v>
      </c>
      <c r="J472" s="168">
        <v>92000</v>
      </c>
      <c r="K472" s="168">
        <v>414316.06</v>
      </c>
      <c r="L472" s="168">
        <v>388.06</v>
      </c>
    </row>
    <row r="473" spans="1:12">
      <c r="A473" s="166" t="s">
        <v>680</v>
      </c>
      <c r="B473" s="166">
        <v>3</v>
      </c>
      <c r="C473" s="167" t="s">
        <v>1151</v>
      </c>
      <c r="D473" s="166">
        <v>2558</v>
      </c>
      <c r="E473" s="166">
        <v>1</v>
      </c>
      <c r="F473" s="166">
        <v>6</v>
      </c>
      <c r="G473" s="166" t="s">
        <v>199</v>
      </c>
      <c r="H473" s="168">
        <v>10581.13</v>
      </c>
      <c r="I473" s="168">
        <v>66955.490000000005</v>
      </c>
      <c r="J473" s="168">
        <v>77000</v>
      </c>
      <c r="K473" s="168">
        <v>536.62</v>
      </c>
      <c r="L473" s="168">
        <v>0</v>
      </c>
    </row>
    <row r="474" spans="1:12">
      <c r="A474" s="166" t="s">
        <v>680</v>
      </c>
      <c r="B474" s="166">
        <v>3</v>
      </c>
      <c r="C474" s="167" t="s">
        <v>1152</v>
      </c>
      <c r="D474" s="166">
        <v>2558</v>
      </c>
      <c r="E474" s="166">
        <v>1</v>
      </c>
      <c r="F474" s="166">
        <v>6</v>
      </c>
      <c r="G474" s="166" t="s">
        <v>199</v>
      </c>
      <c r="H474" s="168">
        <v>442161.46</v>
      </c>
      <c r="I474" s="168">
        <v>106504.25</v>
      </c>
      <c r="J474" s="168">
        <v>20900</v>
      </c>
      <c r="K474" s="168">
        <v>527765.71</v>
      </c>
      <c r="L474" s="168">
        <v>162.77000000000001</v>
      </c>
    </row>
    <row r="475" spans="1:12">
      <c r="A475" s="166" t="s">
        <v>680</v>
      </c>
      <c r="B475" s="166">
        <v>3</v>
      </c>
      <c r="C475" s="167" t="s">
        <v>1153</v>
      </c>
      <c r="D475" s="166">
        <v>2558</v>
      </c>
      <c r="E475" s="166">
        <v>1</v>
      </c>
      <c r="F475" s="166">
        <v>6</v>
      </c>
      <c r="G475" s="166" t="s">
        <v>199</v>
      </c>
      <c r="H475" s="168">
        <v>1729.94</v>
      </c>
      <c r="I475" s="168">
        <v>8.58</v>
      </c>
      <c r="K475" s="168">
        <v>1738.52</v>
      </c>
      <c r="L475" s="168">
        <v>0</v>
      </c>
    </row>
    <row r="476" spans="1:12">
      <c r="A476" s="166" t="s">
        <v>680</v>
      </c>
      <c r="B476" s="166">
        <v>3</v>
      </c>
      <c r="C476" s="167" t="s">
        <v>1154</v>
      </c>
      <c r="D476" s="166">
        <v>2558</v>
      </c>
      <c r="E476" s="166">
        <v>1</v>
      </c>
      <c r="F476" s="166">
        <v>6</v>
      </c>
      <c r="G476" s="166" t="s">
        <v>199</v>
      </c>
      <c r="H476" s="168">
        <v>141545.92000000001</v>
      </c>
      <c r="I476" s="168">
        <v>312444.01</v>
      </c>
      <c r="J476" s="168">
        <v>165000</v>
      </c>
      <c r="K476" s="168">
        <v>288989.93</v>
      </c>
      <c r="L476" s="168">
        <v>0</v>
      </c>
    </row>
    <row r="477" spans="1:12">
      <c r="A477" s="166" t="s">
        <v>680</v>
      </c>
      <c r="B477" s="166">
        <v>3</v>
      </c>
      <c r="C477" s="167" t="s">
        <v>1155</v>
      </c>
      <c r="D477" s="166">
        <v>2558</v>
      </c>
      <c r="E477" s="166">
        <v>1</v>
      </c>
      <c r="F477" s="166">
        <v>6</v>
      </c>
      <c r="G477" s="166" t="s">
        <v>199</v>
      </c>
      <c r="H477" s="168">
        <v>294.06</v>
      </c>
      <c r="I477" s="168">
        <v>1.46</v>
      </c>
      <c r="K477" s="168">
        <v>295.52</v>
      </c>
      <c r="L477" s="168">
        <v>0</v>
      </c>
    </row>
    <row r="478" spans="1:12">
      <c r="A478" s="166" t="s">
        <v>680</v>
      </c>
      <c r="B478" s="166">
        <v>3</v>
      </c>
      <c r="C478" s="167" t="s">
        <v>1156</v>
      </c>
      <c r="D478" s="166">
        <v>2558</v>
      </c>
      <c r="E478" s="166">
        <v>1</v>
      </c>
      <c r="F478" s="166">
        <v>6</v>
      </c>
      <c r="G478" s="166" t="s">
        <v>199</v>
      </c>
      <c r="H478" s="168">
        <v>37705.279999999999</v>
      </c>
      <c r="I478" s="168">
        <v>62003.25</v>
      </c>
      <c r="J478" s="168">
        <v>42000</v>
      </c>
      <c r="K478" s="168">
        <v>57708.53</v>
      </c>
      <c r="L478" s="168">
        <v>0</v>
      </c>
    </row>
    <row r="479" spans="1:12">
      <c r="A479" s="166" t="s">
        <v>680</v>
      </c>
      <c r="B479" s="166">
        <v>3</v>
      </c>
      <c r="C479" s="167" t="s">
        <v>1157</v>
      </c>
      <c r="D479" s="166">
        <v>2558</v>
      </c>
      <c r="E479" s="166">
        <v>1</v>
      </c>
      <c r="F479" s="166">
        <v>6</v>
      </c>
      <c r="G479" s="166" t="s">
        <v>199</v>
      </c>
      <c r="H479" s="168">
        <v>20212.419999999998</v>
      </c>
      <c r="I479" s="168">
        <v>278863.94</v>
      </c>
      <c r="J479" s="168">
        <v>277000</v>
      </c>
      <c r="K479" s="168">
        <v>22076.36</v>
      </c>
      <c r="L479" s="168">
        <v>288.29000000000002</v>
      </c>
    </row>
    <row r="480" spans="1:12">
      <c r="A480" s="166" t="s">
        <v>680</v>
      </c>
      <c r="B480" s="166">
        <v>3</v>
      </c>
      <c r="C480" s="167" t="s">
        <v>1158</v>
      </c>
      <c r="D480" s="166">
        <v>2558</v>
      </c>
      <c r="E480" s="166">
        <v>1</v>
      </c>
      <c r="F480" s="166">
        <v>6</v>
      </c>
      <c r="G480" s="166" t="s">
        <v>199</v>
      </c>
      <c r="H480" s="168">
        <v>13381.24</v>
      </c>
      <c r="I480" s="168">
        <v>83022.5</v>
      </c>
      <c r="J480" s="168">
        <v>70000</v>
      </c>
      <c r="K480" s="168">
        <v>26403.74</v>
      </c>
      <c r="L480" s="168">
        <v>235.57</v>
      </c>
    </row>
    <row r="481" spans="1:12">
      <c r="A481" s="166" t="s">
        <v>680</v>
      </c>
      <c r="B481" s="166">
        <v>3</v>
      </c>
      <c r="C481" s="167" t="s">
        <v>1159</v>
      </c>
      <c r="D481" s="166">
        <v>2558</v>
      </c>
      <c r="E481" s="166">
        <v>1</v>
      </c>
      <c r="F481" s="166">
        <v>6</v>
      </c>
      <c r="G481" s="166" t="s">
        <v>199</v>
      </c>
      <c r="H481" s="168">
        <v>2180.09</v>
      </c>
      <c r="I481" s="168">
        <v>10.81</v>
      </c>
      <c r="K481" s="168">
        <v>2190.9</v>
      </c>
      <c r="L481" s="168">
        <v>0</v>
      </c>
    </row>
    <row r="482" spans="1:12">
      <c r="A482" s="166" t="s">
        <v>680</v>
      </c>
      <c r="B482" s="166">
        <v>3</v>
      </c>
      <c r="C482" s="167" t="s">
        <v>1160</v>
      </c>
      <c r="D482" s="166">
        <v>2558</v>
      </c>
      <c r="E482" s="166">
        <v>1</v>
      </c>
      <c r="F482" s="166">
        <v>6</v>
      </c>
      <c r="G482" s="166" t="s">
        <v>199</v>
      </c>
      <c r="H482" s="168">
        <v>471.49</v>
      </c>
      <c r="I482" s="168">
        <v>217016.04</v>
      </c>
      <c r="J482" s="168">
        <v>217300</v>
      </c>
      <c r="K482" s="168">
        <v>187.53</v>
      </c>
      <c r="L482" s="168">
        <v>0</v>
      </c>
    </row>
    <row r="483" spans="1:12">
      <c r="A483" s="166" t="s">
        <v>680</v>
      </c>
      <c r="B483" s="166">
        <v>3</v>
      </c>
      <c r="C483" s="167" t="s">
        <v>1161</v>
      </c>
      <c r="D483" s="166">
        <v>2558</v>
      </c>
      <c r="E483" s="166">
        <v>1</v>
      </c>
      <c r="F483" s="166">
        <v>6</v>
      </c>
      <c r="G483" s="166" t="s">
        <v>199</v>
      </c>
      <c r="H483" s="168">
        <v>12607.97</v>
      </c>
      <c r="I483" s="168">
        <v>9804.17</v>
      </c>
      <c r="J483" s="168">
        <v>17000</v>
      </c>
      <c r="K483" s="168">
        <v>5412.14</v>
      </c>
      <c r="L483" s="168">
        <v>0</v>
      </c>
    </row>
    <row r="484" spans="1:12">
      <c r="A484" s="166" t="s">
        <v>680</v>
      </c>
      <c r="B484" s="166">
        <v>3</v>
      </c>
      <c r="C484" s="167" t="s">
        <v>1162</v>
      </c>
      <c r="D484" s="166">
        <v>2558</v>
      </c>
      <c r="E484" s="166">
        <v>1</v>
      </c>
      <c r="F484" s="166">
        <v>6</v>
      </c>
      <c r="G484" s="166" t="s">
        <v>199</v>
      </c>
      <c r="H484" s="168">
        <v>4423</v>
      </c>
      <c r="I484" s="168">
        <v>142610.4</v>
      </c>
      <c r="J484" s="168">
        <v>35000</v>
      </c>
      <c r="K484" s="168">
        <v>112033.4</v>
      </c>
      <c r="L484" s="168">
        <v>0</v>
      </c>
    </row>
    <row r="485" spans="1:12">
      <c r="A485" s="166" t="s">
        <v>680</v>
      </c>
      <c r="B485" s="166">
        <v>3</v>
      </c>
      <c r="C485" s="167" t="s">
        <v>1163</v>
      </c>
      <c r="D485" s="166">
        <v>2558</v>
      </c>
      <c r="E485" s="166">
        <v>1</v>
      </c>
      <c r="F485" s="166">
        <v>6</v>
      </c>
      <c r="G485" s="166" t="s">
        <v>199</v>
      </c>
      <c r="H485" s="168">
        <v>559.66999999999996</v>
      </c>
      <c r="I485" s="168">
        <v>107055.44</v>
      </c>
      <c r="J485" s="168">
        <v>107000</v>
      </c>
      <c r="K485" s="168">
        <v>615.11</v>
      </c>
      <c r="L485" s="168">
        <v>0</v>
      </c>
    </row>
    <row r="486" spans="1:12">
      <c r="A486" s="166" t="s">
        <v>680</v>
      </c>
      <c r="B486" s="166">
        <v>3</v>
      </c>
      <c r="C486" s="167" t="s">
        <v>1164</v>
      </c>
      <c r="D486" s="166">
        <v>2558</v>
      </c>
      <c r="E486" s="166">
        <v>1</v>
      </c>
      <c r="F486" s="166">
        <v>6</v>
      </c>
      <c r="G486" s="166" t="s">
        <v>199</v>
      </c>
      <c r="H486" s="168">
        <v>40999.17</v>
      </c>
      <c r="I486" s="168">
        <v>245394.16</v>
      </c>
      <c r="J486" s="168">
        <v>242500</v>
      </c>
      <c r="K486" s="168">
        <v>43893.33</v>
      </c>
      <c r="L486" s="168">
        <v>0.97</v>
      </c>
    </row>
    <row r="487" spans="1:12">
      <c r="A487" s="166" t="s">
        <v>680</v>
      </c>
      <c r="B487" s="166">
        <v>3</v>
      </c>
      <c r="C487" s="167" t="s">
        <v>1165</v>
      </c>
      <c r="D487" s="166">
        <v>2558</v>
      </c>
      <c r="E487" s="166">
        <v>1</v>
      </c>
      <c r="F487" s="166">
        <v>6</v>
      </c>
      <c r="G487" s="166" t="s">
        <v>199</v>
      </c>
      <c r="H487" s="168">
        <v>241.52</v>
      </c>
      <c r="I487" s="168">
        <v>1.2</v>
      </c>
      <c r="K487" s="168">
        <v>242.72</v>
      </c>
      <c r="L487" s="168">
        <v>0</v>
      </c>
    </row>
    <row r="488" spans="1:12">
      <c r="A488" s="166" t="s">
        <v>680</v>
      </c>
      <c r="B488" s="166">
        <v>3</v>
      </c>
      <c r="C488" s="167" t="s">
        <v>1166</v>
      </c>
      <c r="D488" s="166">
        <v>2558</v>
      </c>
      <c r="E488" s="166">
        <v>1</v>
      </c>
      <c r="F488" s="166">
        <v>6</v>
      </c>
      <c r="G488" s="166" t="s">
        <v>199</v>
      </c>
      <c r="H488" s="168">
        <v>25686.32</v>
      </c>
      <c r="I488" s="168">
        <v>40162.449999999997</v>
      </c>
      <c r="K488" s="168">
        <v>65848.77</v>
      </c>
      <c r="L488" s="168">
        <v>0</v>
      </c>
    </row>
    <row r="489" spans="1:12">
      <c r="A489" s="166" t="s">
        <v>680</v>
      </c>
      <c r="B489" s="166">
        <v>3</v>
      </c>
      <c r="C489" s="167" t="s">
        <v>1167</v>
      </c>
      <c r="D489" s="166">
        <v>2558</v>
      </c>
      <c r="E489" s="166">
        <v>1</v>
      </c>
      <c r="F489" s="166">
        <v>6</v>
      </c>
      <c r="G489" s="166" t="s">
        <v>199</v>
      </c>
      <c r="H489" s="168">
        <v>169.74</v>
      </c>
      <c r="I489" s="168">
        <v>0.84</v>
      </c>
      <c r="K489" s="168">
        <v>170.58</v>
      </c>
      <c r="L489" s="168">
        <v>0</v>
      </c>
    </row>
    <row r="490" spans="1:12">
      <c r="A490" s="166" t="s">
        <v>680</v>
      </c>
      <c r="B490" s="166">
        <v>3</v>
      </c>
      <c r="C490" s="167" t="s">
        <v>1168</v>
      </c>
      <c r="D490" s="166">
        <v>2558</v>
      </c>
      <c r="E490" s="166">
        <v>1</v>
      </c>
      <c r="F490" s="166">
        <v>6</v>
      </c>
      <c r="G490" s="166" t="s">
        <v>199</v>
      </c>
      <c r="H490" s="168">
        <v>101719.67999999999</v>
      </c>
      <c r="I490" s="168">
        <v>148.25</v>
      </c>
      <c r="J490" s="168">
        <v>100000</v>
      </c>
      <c r="K490" s="168">
        <v>1867.93</v>
      </c>
      <c r="L490" s="168">
        <v>0</v>
      </c>
    </row>
    <row r="491" spans="1:12">
      <c r="A491" s="166" t="s">
        <v>680</v>
      </c>
      <c r="B491" s="166">
        <v>3</v>
      </c>
      <c r="C491" s="167" t="s">
        <v>1169</v>
      </c>
      <c r="D491" s="166">
        <v>2558</v>
      </c>
      <c r="E491" s="166">
        <v>1</v>
      </c>
      <c r="F491" s="166">
        <v>6</v>
      </c>
      <c r="G491" s="166" t="s">
        <v>199</v>
      </c>
      <c r="H491" s="168">
        <v>265.91000000000003</v>
      </c>
      <c r="I491" s="168">
        <v>1.32</v>
      </c>
      <c r="K491" s="168">
        <v>267.23</v>
      </c>
      <c r="L491" s="168">
        <v>0</v>
      </c>
    </row>
    <row r="492" spans="1:12">
      <c r="A492" s="166" t="s">
        <v>680</v>
      </c>
      <c r="B492" s="166">
        <v>3</v>
      </c>
      <c r="C492" s="167" t="s">
        <v>1170</v>
      </c>
      <c r="D492" s="166">
        <v>2558</v>
      </c>
      <c r="E492" s="166">
        <v>1</v>
      </c>
      <c r="F492" s="166">
        <v>6</v>
      </c>
      <c r="G492" s="166" t="s">
        <v>199</v>
      </c>
      <c r="H492" s="168">
        <v>116118.24</v>
      </c>
      <c r="I492" s="168">
        <v>105347.61</v>
      </c>
      <c r="J492" s="168">
        <v>85000</v>
      </c>
      <c r="K492" s="168">
        <v>136465.85</v>
      </c>
      <c r="L492" s="168">
        <v>0</v>
      </c>
    </row>
    <row r="493" spans="1:12">
      <c r="A493" s="166" t="s">
        <v>680</v>
      </c>
      <c r="B493" s="166">
        <v>3</v>
      </c>
      <c r="C493" s="167" t="s">
        <v>1171</v>
      </c>
      <c r="D493" s="166">
        <v>2558</v>
      </c>
      <c r="E493" s="166">
        <v>1</v>
      </c>
      <c r="F493" s="166">
        <v>6</v>
      </c>
      <c r="G493" s="166" t="s">
        <v>199</v>
      </c>
      <c r="H493" s="168">
        <v>154.96</v>
      </c>
      <c r="I493" s="168">
        <v>18799.560000000001</v>
      </c>
      <c r="J493" s="168">
        <v>18800</v>
      </c>
      <c r="K493" s="168">
        <v>154.52000000000001</v>
      </c>
      <c r="L493" s="168">
        <v>0</v>
      </c>
    </row>
    <row r="494" spans="1:12">
      <c r="A494" s="166" t="s">
        <v>680</v>
      </c>
      <c r="B494" s="166">
        <v>3</v>
      </c>
      <c r="C494" s="167" t="s">
        <v>1172</v>
      </c>
      <c r="D494" s="166">
        <v>2558</v>
      </c>
      <c r="E494" s="166">
        <v>1</v>
      </c>
      <c r="F494" s="166">
        <v>6</v>
      </c>
      <c r="G494" s="166" t="s">
        <v>199</v>
      </c>
      <c r="H494" s="168">
        <v>398.77</v>
      </c>
      <c r="I494" s="168">
        <v>91072.86</v>
      </c>
      <c r="J494" s="168">
        <v>90900</v>
      </c>
      <c r="K494" s="168">
        <v>571.63</v>
      </c>
      <c r="L494" s="168">
        <v>0</v>
      </c>
    </row>
    <row r="495" spans="1:12">
      <c r="A495" s="166" t="s">
        <v>680</v>
      </c>
      <c r="B495" s="166">
        <v>3</v>
      </c>
      <c r="C495" s="167" t="s">
        <v>1173</v>
      </c>
      <c r="D495" s="166">
        <v>2558</v>
      </c>
      <c r="E495" s="166">
        <v>1</v>
      </c>
      <c r="F495" s="166">
        <v>6</v>
      </c>
      <c r="G495" s="166" t="s">
        <v>199</v>
      </c>
      <c r="H495" s="168">
        <v>56641.54</v>
      </c>
      <c r="I495" s="168">
        <v>169727.79</v>
      </c>
      <c r="J495" s="168">
        <v>134000</v>
      </c>
      <c r="K495" s="168">
        <v>92369.33</v>
      </c>
      <c r="L495" s="168">
        <v>824.44</v>
      </c>
    </row>
    <row r="496" spans="1:12">
      <c r="A496" s="166" t="s">
        <v>680</v>
      </c>
      <c r="B496" s="166">
        <v>3</v>
      </c>
      <c r="C496" s="167" t="s">
        <v>1174</v>
      </c>
      <c r="D496" s="166">
        <v>2558</v>
      </c>
      <c r="E496" s="166">
        <v>1</v>
      </c>
      <c r="F496" s="166">
        <v>6</v>
      </c>
      <c r="G496" s="166" t="s">
        <v>199</v>
      </c>
      <c r="H496" s="168">
        <v>129.35</v>
      </c>
      <c r="I496" s="168">
        <v>13246.03</v>
      </c>
      <c r="J496" s="168">
        <v>13200</v>
      </c>
      <c r="K496" s="168">
        <v>175.38</v>
      </c>
      <c r="L496" s="168">
        <v>1.87</v>
      </c>
    </row>
    <row r="497" spans="1:12">
      <c r="A497" s="166" t="s">
        <v>680</v>
      </c>
      <c r="B497" s="166">
        <v>3</v>
      </c>
      <c r="C497" s="167" t="s">
        <v>1175</v>
      </c>
      <c r="D497" s="166">
        <v>2558</v>
      </c>
      <c r="E497" s="166">
        <v>1</v>
      </c>
      <c r="F497" s="166">
        <v>6</v>
      </c>
      <c r="G497" s="166" t="s">
        <v>199</v>
      </c>
      <c r="H497" s="168">
        <v>380.2</v>
      </c>
      <c r="I497" s="168">
        <v>1.89</v>
      </c>
      <c r="K497" s="168">
        <v>382.09</v>
      </c>
      <c r="L497" s="168">
        <v>0</v>
      </c>
    </row>
    <row r="498" spans="1:12">
      <c r="A498" s="166" t="s">
        <v>680</v>
      </c>
      <c r="B498" s="166">
        <v>3</v>
      </c>
      <c r="C498" s="167" t="s">
        <v>1176</v>
      </c>
      <c r="D498" s="166">
        <v>2558</v>
      </c>
      <c r="E498" s="166">
        <v>1</v>
      </c>
      <c r="F498" s="166">
        <v>6</v>
      </c>
      <c r="G498" s="166" t="s">
        <v>199</v>
      </c>
      <c r="H498" s="168">
        <v>2208.77</v>
      </c>
      <c r="I498" s="168">
        <v>172315.59</v>
      </c>
      <c r="J498" s="168">
        <v>166000</v>
      </c>
      <c r="K498" s="168">
        <v>8524.36</v>
      </c>
      <c r="L498" s="168">
        <v>0</v>
      </c>
    </row>
    <row r="499" spans="1:12">
      <c r="A499" s="166" t="s">
        <v>680</v>
      </c>
      <c r="B499" s="166">
        <v>3</v>
      </c>
      <c r="C499" s="167" t="s">
        <v>1177</v>
      </c>
      <c r="D499" s="166">
        <v>2558</v>
      </c>
      <c r="E499" s="166">
        <v>1</v>
      </c>
      <c r="F499" s="166">
        <v>6</v>
      </c>
      <c r="G499" s="166" t="s">
        <v>199</v>
      </c>
      <c r="H499" s="168">
        <v>512.54</v>
      </c>
      <c r="I499" s="168">
        <v>2.54</v>
      </c>
      <c r="K499" s="168">
        <v>515.08000000000004</v>
      </c>
      <c r="L499" s="168">
        <v>0</v>
      </c>
    </row>
    <row r="500" spans="1:12">
      <c r="A500" s="166" t="s">
        <v>680</v>
      </c>
      <c r="B500" s="166">
        <v>3</v>
      </c>
      <c r="C500" s="167" t="s">
        <v>1178</v>
      </c>
      <c r="D500" s="166">
        <v>2558</v>
      </c>
      <c r="E500" s="166">
        <v>1</v>
      </c>
      <c r="F500" s="166">
        <v>6</v>
      </c>
      <c r="G500" s="166" t="s">
        <v>199</v>
      </c>
      <c r="H500" s="168">
        <v>115.58</v>
      </c>
      <c r="I500" s="168">
        <v>0.56999999999999995</v>
      </c>
      <c r="K500" s="168">
        <v>116.15</v>
      </c>
      <c r="L500" s="168">
        <v>0</v>
      </c>
    </row>
    <row r="501" spans="1:12">
      <c r="A501" s="166" t="s">
        <v>680</v>
      </c>
      <c r="B501" s="166">
        <v>3</v>
      </c>
      <c r="C501" s="167" t="s">
        <v>1179</v>
      </c>
      <c r="D501" s="166">
        <v>2558</v>
      </c>
      <c r="E501" s="166">
        <v>1</v>
      </c>
      <c r="F501" s="166">
        <v>6</v>
      </c>
      <c r="G501" s="166" t="s">
        <v>199</v>
      </c>
      <c r="H501" s="168">
        <v>143.56</v>
      </c>
      <c r="I501" s="168">
        <v>61960.22</v>
      </c>
      <c r="J501" s="168">
        <v>61800</v>
      </c>
      <c r="K501" s="168">
        <v>303.77999999999997</v>
      </c>
      <c r="L501" s="168">
        <v>4.71</v>
      </c>
    </row>
    <row r="502" spans="1:12">
      <c r="A502" s="166" t="s">
        <v>680</v>
      </c>
      <c r="B502" s="166">
        <v>3</v>
      </c>
      <c r="C502" s="167" t="s">
        <v>1180</v>
      </c>
      <c r="D502" s="166">
        <v>2558</v>
      </c>
      <c r="E502" s="166">
        <v>1</v>
      </c>
      <c r="F502" s="166">
        <v>6</v>
      </c>
      <c r="G502" s="166" t="s">
        <v>199</v>
      </c>
      <c r="H502" s="168">
        <v>7929.02</v>
      </c>
      <c r="I502" s="168">
        <v>36.36</v>
      </c>
      <c r="J502" s="168">
        <v>3000</v>
      </c>
      <c r="K502" s="168">
        <v>4965.38</v>
      </c>
      <c r="L502" s="168">
        <v>0</v>
      </c>
    </row>
    <row r="503" spans="1:12">
      <c r="A503" s="166" t="s">
        <v>680</v>
      </c>
      <c r="B503" s="166">
        <v>3</v>
      </c>
      <c r="C503" s="167" t="s">
        <v>1181</v>
      </c>
      <c r="D503" s="166">
        <v>2558</v>
      </c>
      <c r="E503" s="166">
        <v>1</v>
      </c>
      <c r="F503" s="166">
        <v>6</v>
      </c>
      <c r="G503" s="166" t="s">
        <v>199</v>
      </c>
      <c r="H503" s="168">
        <v>268.83</v>
      </c>
      <c r="I503" s="168">
        <v>113202.91</v>
      </c>
      <c r="J503" s="168">
        <v>112900</v>
      </c>
      <c r="K503" s="168">
        <v>571.74</v>
      </c>
      <c r="L503" s="168">
        <v>0</v>
      </c>
    </row>
    <row r="504" spans="1:12">
      <c r="A504" s="166" t="s">
        <v>680</v>
      </c>
      <c r="B504" s="166">
        <v>3</v>
      </c>
      <c r="C504" s="167" t="s">
        <v>1182</v>
      </c>
      <c r="D504" s="166">
        <v>2558</v>
      </c>
      <c r="E504" s="166">
        <v>1</v>
      </c>
      <c r="F504" s="166">
        <v>6</v>
      </c>
      <c r="G504" s="166" t="s">
        <v>199</v>
      </c>
      <c r="H504" s="168">
        <v>157.58000000000001</v>
      </c>
      <c r="I504" s="168">
        <v>82248.97</v>
      </c>
      <c r="J504" s="168">
        <v>82200</v>
      </c>
      <c r="K504" s="168">
        <v>206.55</v>
      </c>
      <c r="L504" s="168">
        <v>0.24</v>
      </c>
    </row>
    <row r="505" spans="1:12">
      <c r="A505" s="166" t="s">
        <v>680</v>
      </c>
      <c r="B505" s="166">
        <v>3</v>
      </c>
      <c r="C505" s="167" t="s">
        <v>1183</v>
      </c>
      <c r="D505" s="166">
        <v>2558</v>
      </c>
      <c r="E505" s="166">
        <v>1</v>
      </c>
      <c r="F505" s="166">
        <v>6</v>
      </c>
      <c r="G505" s="166" t="s">
        <v>199</v>
      </c>
      <c r="H505" s="168">
        <v>3393.46</v>
      </c>
      <c r="I505" s="168">
        <v>132151.15</v>
      </c>
      <c r="J505" s="168">
        <v>131200</v>
      </c>
      <c r="K505" s="168">
        <v>4344.6099999999997</v>
      </c>
      <c r="L505" s="168">
        <v>0</v>
      </c>
    </row>
    <row r="506" spans="1:12">
      <c r="A506" s="166" t="s">
        <v>680</v>
      </c>
      <c r="B506" s="166">
        <v>3</v>
      </c>
      <c r="C506" s="167" t="s">
        <v>1184</v>
      </c>
      <c r="D506" s="166">
        <v>2558</v>
      </c>
      <c r="E506" s="166">
        <v>1</v>
      </c>
      <c r="F506" s="166">
        <v>6</v>
      </c>
      <c r="G506" s="166" t="s">
        <v>199</v>
      </c>
      <c r="H506" s="168">
        <v>16320.76</v>
      </c>
      <c r="I506" s="168">
        <v>40522.199999999997</v>
      </c>
      <c r="J506" s="168">
        <v>37000</v>
      </c>
      <c r="K506" s="168">
        <v>19842.96</v>
      </c>
      <c r="L506" s="168">
        <v>114.04</v>
      </c>
    </row>
    <row r="507" spans="1:12">
      <c r="A507" s="166" t="s">
        <v>680</v>
      </c>
      <c r="B507" s="166">
        <v>3</v>
      </c>
      <c r="C507" s="167" t="s">
        <v>1185</v>
      </c>
      <c r="D507" s="166">
        <v>2558</v>
      </c>
      <c r="E507" s="166">
        <v>1</v>
      </c>
      <c r="F507" s="166">
        <v>6</v>
      </c>
      <c r="G507" s="166" t="s">
        <v>199</v>
      </c>
      <c r="H507" s="168">
        <v>567.42999999999995</v>
      </c>
      <c r="I507" s="168">
        <v>393777.04</v>
      </c>
      <c r="J507" s="168">
        <v>393500</v>
      </c>
      <c r="K507" s="168">
        <v>844.47</v>
      </c>
      <c r="L507" s="168">
        <v>0</v>
      </c>
    </row>
    <row r="508" spans="1:12">
      <c r="A508" s="166" t="s">
        <v>680</v>
      </c>
      <c r="B508" s="166">
        <v>3</v>
      </c>
      <c r="C508" s="167" t="s">
        <v>1186</v>
      </c>
      <c r="D508" s="166">
        <v>2558</v>
      </c>
      <c r="E508" s="166">
        <v>1</v>
      </c>
      <c r="F508" s="166">
        <v>6</v>
      </c>
      <c r="G508" s="166" t="s">
        <v>199</v>
      </c>
      <c r="H508" s="168">
        <v>89381.01</v>
      </c>
      <c r="I508" s="168">
        <v>710.05</v>
      </c>
      <c r="J508" s="168">
        <v>10000</v>
      </c>
      <c r="K508" s="168">
        <v>80091.06</v>
      </c>
      <c r="L508" s="168">
        <v>0</v>
      </c>
    </row>
    <row r="509" spans="1:12">
      <c r="A509" s="166" t="s">
        <v>680</v>
      </c>
      <c r="B509" s="166">
        <v>3</v>
      </c>
      <c r="C509" s="167" t="s">
        <v>1187</v>
      </c>
      <c r="D509" s="166">
        <v>2558</v>
      </c>
      <c r="E509" s="166">
        <v>1</v>
      </c>
      <c r="F509" s="166">
        <v>6</v>
      </c>
      <c r="G509" s="166" t="s">
        <v>199</v>
      </c>
      <c r="H509" s="168">
        <v>1053.02</v>
      </c>
      <c r="I509" s="168">
        <v>450146.27</v>
      </c>
      <c r="J509" s="168">
        <v>450000</v>
      </c>
      <c r="K509" s="168">
        <v>1199.29</v>
      </c>
      <c r="L509" s="168">
        <v>7.96</v>
      </c>
    </row>
    <row r="510" spans="1:12">
      <c r="A510" s="166" t="s">
        <v>680</v>
      </c>
      <c r="B510" s="166">
        <v>3</v>
      </c>
      <c r="C510" s="167" t="s">
        <v>1188</v>
      </c>
      <c r="D510" s="166">
        <v>2558</v>
      </c>
      <c r="E510" s="166">
        <v>1</v>
      </c>
      <c r="F510" s="166">
        <v>6</v>
      </c>
      <c r="G510" s="166" t="s">
        <v>199</v>
      </c>
      <c r="H510" s="168">
        <v>1151.03</v>
      </c>
      <c r="I510" s="168">
        <v>1213870.32</v>
      </c>
      <c r="J510" s="168">
        <v>1213900</v>
      </c>
      <c r="K510" s="168">
        <v>1121.3499999999999</v>
      </c>
      <c r="L510" s="168">
        <v>3.37</v>
      </c>
    </row>
    <row r="511" spans="1:12">
      <c r="A511" s="166" t="s">
        <v>680</v>
      </c>
      <c r="B511" s="166">
        <v>3</v>
      </c>
      <c r="C511" s="167" t="s">
        <v>1189</v>
      </c>
      <c r="D511" s="166">
        <v>2558</v>
      </c>
      <c r="E511" s="166">
        <v>1</v>
      </c>
      <c r="F511" s="166">
        <v>6</v>
      </c>
      <c r="G511" s="166" t="s">
        <v>199</v>
      </c>
      <c r="H511" s="168">
        <v>653.21</v>
      </c>
      <c r="I511" s="168">
        <v>3.24</v>
      </c>
      <c r="K511" s="168">
        <v>656.45</v>
      </c>
      <c r="L511" s="168">
        <v>0</v>
      </c>
    </row>
    <row r="512" spans="1:12">
      <c r="A512" s="166" t="s">
        <v>680</v>
      </c>
      <c r="B512" s="166">
        <v>3</v>
      </c>
      <c r="C512" s="167" t="s">
        <v>1190</v>
      </c>
      <c r="D512" s="166">
        <v>2558</v>
      </c>
      <c r="E512" s="166">
        <v>1</v>
      </c>
      <c r="F512" s="166">
        <v>6</v>
      </c>
      <c r="G512" s="166" t="s">
        <v>199</v>
      </c>
      <c r="H512" s="168">
        <v>50449.26</v>
      </c>
      <c r="I512" s="168">
        <v>141729.53</v>
      </c>
      <c r="J512" s="168">
        <v>79500</v>
      </c>
      <c r="K512" s="168">
        <v>112678.79</v>
      </c>
      <c r="L512" s="168">
        <v>2475.4899999999998</v>
      </c>
    </row>
    <row r="513" spans="1:12">
      <c r="A513" s="166" t="s">
        <v>680</v>
      </c>
      <c r="B513" s="166">
        <v>3</v>
      </c>
      <c r="C513" s="167" t="s">
        <v>1191</v>
      </c>
      <c r="D513" s="166">
        <v>2558</v>
      </c>
      <c r="E513" s="166">
        <v>1</v>
      </c>
      <c r="F513" s="166">
        <v>6</v>
      </c>
      <c r="G513" s="166" t="s">
        <v>199</v>
      </c>
      <c r="H513" s="168">
        <v>116782.03</v>
      </c>
      <c r="I513" s="168">
        <v>503.5</v>
      </c>
      <c r="J513" s="168">
        <v>30000</v>
      </c>
      <c r="K513" s="168">
        <v>87285.53</v>
      </c>
      <c r="L513" s="168">
        <v>0</v>
      </c>
    </row>
    <row r="514" spans="1:12">
      <c r="A514" s="166" t="s">
        <v>680</v>
      </c>
      <c r="B514" s="166">
        <v>3</v>
      </c>
      <c r="C514" s="167" t="s">
        <v>1192</v>
      </c>
      <c r="D514" s="166">
        <v>2558</v>
      </c>
      <c r="E514" s="166">
        <v>1</v>
      </c>
      <c r="F514" s="166">
        <v>6</v>
      </c>
      <c r="G514" s="166" t="s">
        <v>199</v>
      </c>
      <c r="H514" s="168">
        <v>451.68</v>
      </c>
      <c r="I514" s="168">
        <v>247533.57</v>
      </c>
      <c r="J514" s="168">
        <v>245800</v>
      </c>
      <c r="K514" s="168">
        <v>2185.25</v>
      </c>
      <c r="L514" s="168">
        <v>8.0299999999999994</v>
      </c>
    </row>
    <row r="515" spans="1:12">
      <c r="A515" s="166" t="s">
        <v>680</v>
      </c>
      <c r="B515" s="166">
        <v>3</v>
      </c>
      <c r="C515" s="167" t="s">
        <v>1193</v>
      </c>
      <c r="D515" s="166">
        <v>2558</v>
      </c>
      <c r="E515" s="166">
        <v>1</v>
      </c>
      <c r="F515" s="166">
        <v>6</v>
      </c>
      <c r="G515" s="166" t="s">
        <v>199</v>
      </c>
      <c r="H515" s="168">
        <v>222.62</v>
      </c>
      <c r="I515" s="168">
        <v>1.1000000000000001</v>
      </c>
      <c r="K515" s="168">
        <v>223.72</v>
      </c>
      <c r="L515" s="168">
        <v>0</v>
      </c>
    </row>
    <row r="516" spans="1:12">
      <c r="A516" s="166" t="s">
        <v>680</v>
      </c>
      <c r="B516" s="166">
        <v>3</v>
      </c>
      <c r="C516" s="167" t="s">
        <v>1194</v>
      </c>
      <c r="D516" s="166">
        <v>2558</v>
      </c>
      <c r="E516" s="166">
        <v>1</v>
      </c>
      <c r="F516" s="166">
        <v>6</v>
      </c>
      <c r="G516" s="166" t="s">
        <v>199</v>
      </c>
      <c r="H516" s="168">
        <v>257.18</v>
      </c>
      <c r="I516" s="168">
        <v>59673.05</v>
      </c>
      <c r="J516" s="168">
        <v>59300</v>
      </c>
      <c r="K516" s="168">
        <v>630.23</v>
      </c>
      <c r="L516" s="168">
        <v>13.83</v>
      </c>
    </row>
    <row r="517" spans="1:12">
      <c r="A517" s="166" t="s">
        <v>680</v>
      </c>
      <c r="B517" s="166">
        <v>3</v>
      </c>
      <c r="C517" s="167" t="s">
        <v>1195</v>
      </c>
      <c r="D517" s="166">
        <v>2558</v>
      </c>
      <c r="E517" s="166">
        <v>1</v>
      </c>
      <c r="F517" s="166">
        <v>6</v>
      </c>
      <c r="G517" s="166" t="s">
        <v>199</v>
      </c>
      <c r="H517" s="168">
        <v>685.6</v>
      </c>
      <c r="I517" s="168">
        <v>3.4</v>
      </c>
      <c r="K517" s="168">
        <v>689</v>
      </c>
      <c r="L517" s="168">
        <v>0</v>
      </c>
    </row>
    <row r="518" spans="1:12">
      <c r="A518" s="166" t="s">
        <v>680</v>
      </c>
      <c r="B518" s="166">
        <v>3</v>
      </c>
      <c r="C518" s="167" t="s">
        <v>1196</v>
      </c>
      <c r="D518" s="166">
        <v>2558</v>
      </c>
      <c r="E518" s="166">
        <v>1</v>
      </c>
      <c r="F518" s="166">
        <v>6</v>
      </c>
      <c r="G518" s="166" t="s">
        <v>199</v>
      </c>
      <c r="H518" s="168">
        <v>125641.58</v>
      </c>
      <c r="I518" s="168">
        <v>186370.16</v>
      </c>
      <c r="J518" s="168">
        <v>159000</v>
      </c>
      <c r="K518" s="168">
        <v>153011.74</v>
      </c>
      <c r="L518" s="168">
        <v>0</v>
      </c>
    </row>
    <row r="519" spans="1:12">
      <c r="A519" s="166" t="s">
        <v>680</v>
      </c>
      <c r="B519" s="166">
        <v>3</v>
      </c>
      <c r="C519" s="167" t="s">
        <v>1197</v>
      </c>
      <c r="D519" s="166">
        <v>2558</v>
      </c>
      <c r="E519" s="166">
        <v>1</v>
      </c>
      <c r="F519" s="166">
        <v>6</v>
      </c>
      <c r="G519" s="166" t="s">
        <v>199</v>
      </c>
      <c r="H519" s="168">
        <v>181.33</v>
      </c>
      <c r="I519" s="168">
        <v>106481.69</v>
      </c>
      <c r="J519" s="168">
        <v>97500</v>
      </c>
      <c r="K519" s="168">
        <v>9163.02</v>
      </c>
      <c r="L519" s="168">
        <v>2.4</v>
      </c>
    </row>
    <row r="520" spans="1:12">
      <c r="A520" s="166" t="s">
        <v>680</v>
      </c>
      <c r="B520" s="166">
        <v>3</v>
      </c>
      <c r="C520" s="167" t="s">
        <v>1198</v>
      </c>
      <c r="D520" s="166">
        <v>2558</v>
      </c>
      <c r="E520" s="166">
        <v>1</v>
      </c>
      <c r="F520" s="166">
        <v>6</v>
      </c>
      <c r="G520" s="166" t="s">
        <v>199</v>
      </c>
      <c r="H520" s="168">
        <v>197.8</v>
      </c>
      <c r="I520" s="168">
        <v>0.98</v>
      </c>
      <c r="K520" s="168">
        <v>198.78</v>
      </c>
      <c r="L520" s="168">
        <v>0</v>
      </c>
    </row>
    <row r="521" spans="1:12">
      <c r="A521" s="166" t="s">
        <v>680</v>
      </c>
      <c r="B521" s="166">
        <v>3</v>
      </c>
      <c r="C521" s="167" t="s">
        <v>1199</v>
      </c>
      <c r="D521" s="166">
        <v>2558</v>
      </c>
      <c r="E521" s="166">
        <v>1</v>
      </c>
      <c r="F521" s="166">
        <v>6</v>
      </c>
      <c r="G521" s="166" t="s">
        <v>199</v>
      </c>
      <c r="H521" s="168">
        <v>174.91</v>
      </c>
      <c r="I521" s="168">
        <v>0.87</v>
      </c>
      <c r="K521" s="168">
        <v>175.78</v>
      </c>
      <c r="L521" s="168">
        <v>0</v>
      </c>
    </row>
    <row r="522" spans="1:12">
      <c r="A522" s="166" t="s">
        <v>680</v>
      </c>
      <c r="B522" s="166">
        <v>3</v>
      </c>
      <c r="C522" s="167" t="s">
        <v>1200</v>
      </c>
      <c r="D522" s="166">
        <v>2558</v>
      </c>
      <c r="E522" s="166">
        <v>1</v>
      </c>
      <c r="F522" s="166">
        <v>6</v>
      </c>
      <c r="G522" s="166" t="s">
        <v>199</v>
      </c>
      <c r="H522" s="168">
        <v>21290.94</v>
      </c>
      <c r="I522" s="168">
        <v>32976.68</v>
      </c>
      <c r="J522" s="168">
        <v>41000</v>
      </c>
      <c r="K522" s="168">
        <v>13267.62</v>
      </c>
      <c r="L522" s="168">
        <v>186.36</v>
      </c>
    </row>
    <row r="523" spans="1:12">
      <c r="A523" s="166" t="s">
        <v>680</v>
      </c>
      <c r="B523" s="166">
        <v>3</v>
      </c>
      <c r="C523" s="167" t="s">
        <v>1201</v>
      </c>
      <c r="D523" s="166">
        <v>2558</v>
      </c>
      <c r="E523" s="166">
        <v>1</v>
      </c>
      <c r="F523" s="166">
        <v>6</v>
      </c>
      <c r="G523" s="166" t="s">
        <v>199</v>
      </c>
      <c r="H523" s="168">
        <v>73196.31</v>
      </c>
      <c r="I523" s="168">
        <v>158.81</v>
      </c>
      <c r="J523" s="168">
        <v>73000</v>
      </c>
      <c r="K523" s="168">
        <v>355.12</v>
      </c>
      <c r="L523" s="168">
        <v>0</v>
      </c>
    </row>
    <row r="524" spans="1:12">
      <c r="A524" s="166" t="s">
        <v>680</v>
      </c>
      <c r="B524" s="166">
        <v>3</v>
      </c>
      <c r="C524" s="167" t="s">
        <v>1202</v>
      </c>
      <c r="D524" s="166">
        <v>2558</v>
      </c>
      <c r="E524" s="166">
        <v>1</v>
      </c>
      <c r="F524" s="166">
        <v>6</v>
      </c>
      <c r="G524" s="166" t="s">
        <v>199</v>
      </c>
      <c r="H524" s="168">
        <v>126.51</v>
      </c>
      <c r="I524" s="168">
        <v>1970.79</v>
      </c>
      <c r="J524" s="168">
        <v>1900</v>
      </c>
      <c r="K524" s="168">
        <v>197.3</v>
      </c>
      <c r="L524" s="168">
        <v>0</v>
      </c>
    </row>
    <row r="525" spans="1:12">
      <c r="A525" s="166" t="s">
        <v>680</v>
      </c>
      <c r="B525" s="166">
        <v>3</v>
      </c>
      <c r="C525" s="167" t="s">
        <v>1203</v>
      </c>
      <c r="D525" s="166">
        <v>2558</v>
      </c>
      <c r="E525" s="166">
        <v>1</v>
      </c>
      <c r="F525" s="166">
        <v>6</v>
      </c>
      <c r="G525" s="166" t="s">
        <v>199</v>
      </c>
      <c r="H525" s="168">
        <v>1754.44</v>
      </c>
      <c r="I525" s="168">
        <v>1118.02</v>
      </c>
      <c r="K525" s="168">
        <v>2872.46</v>
      </c>
      <c r="L525" s="168">
        <v>6.72</v>
      </c>
    </row>
    <row r="526" spans="1:12">
      <c r="A526" s="166" t="s">
        <v>680</v>
      </c>
      <c r="B526" s="166">
        <v>3</v>
      </c>
      <c r="C526" s="167" t="s">
        <v>1204</v>
      </c>
      <c r="D526" s="166">
        <v>2558</v>
      </c>
      <c r="E526" s="166">
        <v>1</v>
      </c>
      <c r="F526" s="166">
        <v>6</v>
      </c>
      <c r="G526" s="166" t="s">
        <v>199</v>
      </c>
      <c r="H526" s="168">
        <v>4071.6</v>
      </c>
      <c r="I526" s="168">
        <v>119202.32</v>
      </c>
      <c r="J526" s="168">
        <v>99000</v>
      </c>
      <c r="K526" s="168">
        <v>24273.919999999998</v>
      </c>
      <c r="L526" s="168">
        <v>81.31</v>
      </c>
    </row>
    <row r="527" spans="1:12">
      <c r="A527" s="166" t="s">
        <v>680</v>
      </c>
      <c r="B527" s="166">
        <v>3</v>
      </c>
      <c r="C527" s="167" t="s">
        <v>1205</v>
      </c>
      <c r="D527" s="166">
        <v>2558</v>
      </c>
      <c r="E527" s="166">
        <v>1</v>
      </c>
      <c r="F527" s="166">
        <v>6</v>
      </c>
      <c r="G527" s="166" t="s">
        <v>199</v>
      </c>
      <c r="H527" s="168">
        <v>151088.59</v>
      </c>
      <c r="I527" s="168">
        <v>90197.19</v>
      </c>
      <c r="J527" s="168">
        <v>140000</v>
      </c>
      <c r="K527" s="168">
        <v>101285.78</v>
      </c>
      <c r="L527" s="168">
        <v>357.92</v>
      </c>
    </row>
    <row r="528" spans="1:12">
      <c r="A528" s="166" t="s">
        <v>680</v>
      </c>
      <c r="B528" s="166">
        <v>3</v>
      </c>
      <c r="C528" s="167" t="s">
        <v>1206</v>
      </c>
      <c r="D528" s="166">
        <v>2558</v>
      </c>
      <c r="E528" s="166">
        <v>1</v>
      </c>
      <c r="F528" s="166">
        <v>6</v>
      </c>
      <c r="G528" s="166" t="s">
        <v>199</v>
      </c>
      <c r="H528" s="168">
        <v>331.97</v>
      </c>
      <c r="I528" s="168">
        <v>1.65</v>
      </c>
      <c r="K528" s="168">
        <v>333.62</v>
      </c>
      <c r="L528" s="168">
        <v>0</v>
      </c>
    </row>
    <row r="529" spans="1:12">
      <c r="A529" s="166" t="s">
        <v>680</v>
      </c>
      <c r="B529" s="166">
        <v>3</v>
      </c>
      <c r="C529" s="167" t="s">
        <v>1207</v>
      </c>
      <c r="D529" s="166">
        <v>2558</v>
      </c>
      <c r="E529" s="166">
        <v>1</v>
      </c>
      <c r="F529" s="166">
        <v>6</v>
      </c>
      <c r="G529" s="166" t="s">
        <v>199</v>
      </c>
      <c r="H529" s="168">
        <v>151.41999999999999</v>
      </c>
      <c r="I529" s="168">
        <v>0.75</v>
      </c>
      <c r="K529" s="168">
        <v>152.16999999999999</v>
      </c>
      <c r="L529" s="168">
        <v>0</v>
      </c>
    </row>
    <row r="530" spans="1:12">
      <c r="A530" s="166" t="s">
        <v>680</v>
      </c>
      <c r="B530" s="166">
        <v>3</v>
      </c>
      <c r="C530" s="167" t="s">
        <v>1208</v>
      </c>
      <c r="D530" s="166">
        <v>2558</v>
      </c>
      <c r="E530" s="166">
        <v>1</v>
      </c>
      <c r="F530" s="166">
        <v>6</v>
      </c>
      <c r="G530" s="166" t="s">
        <v>199</v>
      </c>
      <c r="H530" s="168">
        <v>4715.2</v>
      </c>
      <c r="I530" s="168">
        <v>133655.47</v>
      </c>
      <c r="J530" s="168">
        <v>112000</v>
      </c>
      <c r="K530" s="168">
        <v>26370.67</v>
      </c>
      <c r="L530" s="168">
        <v>0</v>
      </c>
    </row>
    <row r="531" spans="1:12">
      <c r="A531" s="166" t="s">
        <v>680</v>
      </c>
      <c r="B531" s="166">
        <v>3</v>
      </c>
      <c r="C531" s="167" t="s">
        <v>1209</v>
      </c>
      <c r="D531" s="166">
        <v>2558</v>
      </c>
      <c r="E531" s="166">
        <v>1</v>
      </c>
      <c r="F531" s="166">
        <v>6</v>
      </c>
      <c r="G531" s="166" t="s">
        <v>199</v>
      </c>
      <c r="H531" s="168">
        <v>1252.31</v>
      </c>
      <c r="I531" s="168">
        <v>2015.74</v>
      </c>
      <c r="K531" s="168">
        <v>3268.05</v>
      </c>
      <c r="L531" s="168">
        <v>0</v>
      </c>
    </row>
    <row r="532" spans="1:12">
      <c r="A532" s="166" t="s">
        <v>680</v>
      </c>
      <c r="B532" s="166">
        <v>3</v>
      </c>
      <c r="C532" s="167" t="s">
        <v>1210</v>
      </c>
      <c r="D532" s="166">
        <v>2558</v>
      </c>
      <c r="E532" s="166">
        <v>1</v>
      </c>
      <c r="F532" s="166">
        <v>6</v>
      </c>
      <c r="G532" s="166" t="s">
        <v>199</v>
      </c>
      <c r="H532" s="168">
        <v>79900.039999999994</v>
      </c>
      <c r="I532" s="168">
        <v>139958.24</v>
      </c>
      <c r="J532" s="168">
        <v>108000</v>
      </c>
      <c r="K532" s="168">
        <v>111858.28</v>
      </c>
      <c r="L532" s="168">
        <v>0</v>
      </c>
    </row>
    <row r="533" spans="1:12">
      <c r="A533" s="166" t="s">
        <v>680</v>
      </c>
      <c r="B533" s="166">
        <v>3</v>
      </c>
      <c r="C533" s="167" t="s">
        <v>1211</v>
      </c>
      <c r="D533" s="166">
        <v>2558</v>
      </c>
      <c r="E533" s="166">
        <v>1</v>
      </c>
      <c r="F533" s="166">
        <v>6</v>
      </c>
      <c r="G533" s="166" t="s">
        <v>199</v>
      </c>
      <c r="H533" s="168">
        <v>141120.07</v>
      </c>
      <c r="I533" s="168">
        <v>699.8</v>
      </c>
      <c r="K533" s="168">
        <v>141819.87</v>
      </c>
      <c r="L533" s="168">
        <v>0</v>
      </c>
    </row>
    <row r="534" spans="1:12">
      <c r="A534" s="166" t="s">
        <v>680</v>
      </c>
      <c r="B534" s="166">
        <v>3</v>
      </c>
      <c r="C534" s="167" t="s">
        <v>1212</v>
      </c>
      <c r="D534" s="166">
        <v>2558</v>
      </c>
      <c r="E534" s="166">
        <v>1</v>
      </c>
      <c r="F534" s="166">
        <v>6</v>
      </c>
      <c r="G534" s="166" t="s">
        <v>199</v>
      </c>
      <c r="H534" s="168">
        <v>637.37</v>
      </c>
      <c r="I534" s="168">
        <v>363196.47</v>
      </c>
      <c r="J534" s="168">
        <v>362200</v>
      </c>
      <c r="K534" s="168">
        <v>1633.84</v>
      </c>
      <c r="L534" s="168">
        <v>10.14</v>
      </c>
    </row>
    <row r="535" spans="1:12">
      <c r="A535" s="166" t="s">
        <v>680</v>
      </c>
      <c r="B535" s="166">
        <v>3</v>
      </c>
      <c r="C535" s="167" t="s">
        <v>1213</v>
      </c>
      <c r="D535" s="166">
        <v>2558</v>
      </c>
      <c r="E535" s="166">
        <v>1</v>
      </c>
      <c r="F535" s="166">
        <v>6</v>
      </c>
      <c r="G535" s="166" t="s">
        <v>199</v>
      </c>
      <c r="H535" s="168">
        <v>249.18</v>
      </c>
      <c r="I535" s="168">
        <v>235739.78</v>
      </c>
      <c r="J535" s="168">
        <v>235500</v>
      </c>
      <c r="K535" s="168">
        <v>488.96</v>
      </c>
      <c r="L535" s="168">
        <v>0.53</v>
      </c>
    </row>
    <row r="536" spans="1:12">
      <c r="A536" s="166" t="s">
        <v>680</v>
      </c>
      <c r="B536" s="166">
        <v>3</v>
      </c>
      <c r="C536" s="167" t="s">
        <v>1214</v>
      </c>
      <c r="D536" s="166">
        <v>2558</v>
      </c>
      <c r="E536" s="166">
        <v>1</v>
      </c>
      <c r="F536" s="166">
        <v>6</v>
      </c>
      <c r="G536" s="166" t="s">
        <v>199</v>
      </c>
      <c r="H536" s="168">
        <v>140.81</v>
      </c>
      <c r="I536" s="168">
        <v>39010.94</v>
      </c>
      <c r="J536" s="168">
        <v>39000</v>
      </c>
      <c r="K536" s="168">
        <v>151.75</v>
      </c>
      <c r="L536" s="168">
        <v>2.61</v>
      </c>
    </row>
    <row r="537" spans="1:12">
      <c r="A537" s="166" t="s">
        <v>680</v>
      </c>
      <c r="B537" s="166">
        <v>3</v>
      </c>
      <c r="C537" s="167" t="s">
        <v>1215</v>
      </c>
      <c r="D537" s="166">
        <v>2558</v>
      </c>
      <c r="E537" s="166">
        <v>1</v>
      </c>
      <c r="F537" s="166">
        <v>6</v>
      </c>
      <c r="G537" s="166" t="s">
        <v>199</v>
      </c>
      <c r="H537" s="168">
        <v>485.9</v>
      </c>
      <c r="I537" s="168">
        <v>177024.83</v>
      </c>
      <c r="J537" s="168">
        <v>177000</v>
      </c>
      <c r="K537" s="168">
        <v>510.73</v>
      </c>
      <c r="L537" s="168">
        <v>0</v>
      </c>
    </row>
    <row r="538" spans="1:12">
      <c r="A538" s="166" t="s">
        <v>680</v>
      </c>
      <c r="B538" s="166">
        <v>3</v>
      </c>
      <c r="C538" s="167" t="s">
        <v>1216</v>
      </c>
      <c r="D538" s="166">
        <v>2558</v>
      </c>
      <c r="E538" s="166">
        <v>1</v>
      </c>
      <c r="F538" s="166">
        <v>6</v>
      </c>
      <c r="G538" s="166" t="s">
        <v>199</v>
      </c>
      <c r="H538" s="168">
        <v>240.67</v>
      </c>
      <c r="I538" s="168">
        <v>241329.42</v>
      </c>
      <c r="J538" s="168">
        <v>174500</v>
      </c>
      <c r="K538" s="168">
        <v>67070.09</v>
      </c>
      <c r="L538" s="168">
        <v>15.25</v>
      </c>
    </row>
    <row r="539" spans="1:12">
      <c r="A539" s="166" t="s">
        <v>680</v>
      </c>
      <c r="B539" s="166">
        <v>3</v>
      </c>
      <c r="C539" s="167" t="s">
        <v>1217</v>
      </c>
      <c r="D539" s="166">
        <v>2558</v>
      </c>
      <c r="E539" s="166">
        <v>1</v>
      </c>
      <c r="F539" s="166">
        <v>6</v>
      </c>
      <c r="G539" s="166" t="s">
        <v>199</v>
      </c>
      <c r="H539" s="168">
        <v>209.54</v>
      </c>
      <c r="I539" s="168">
        <v>1.04</v>
      </c>
      <c r="K539" s="168">
        <v>210.58</v>
      </c>
      <c r="L539" s="168">
        <v>0</v>
      </c>
    </row>
    <row r="540" spans="1:12">
      <c r="A540" s="166" t="s">
        <v>680</v>
      </c>
      <c r="B540" s="166">
        <v>3</v>
      </c>
      <c r="C540" s="167" t="s">
        <v>1218</v>
      </c>
      <c r="D540" s="166">
        <v>2558</v>
      </c>
      <c r="E540" s="166">
        <v>1</v>
      </c>
      <c r="F540" s="166">
        <v>6</v>
      </c>
      <c r="G540" s="166" t="s">
        <v>199</v>
      </c>
      <c r="H540" s="168">
        <v>142.18</v>
      </c>
      <c r="I540" s="168">
        <v>68554.27</v>
      </c>
      <c r="J540" s="168">
        <v>68400</v>
      </c>
      <c r="K540" s="168">
        <v>296.45</v>
      </c>
      <c r="L540" s="168">
        <v>0</v>
      </c>
    </row>
    <row r="541" spans="1:12">
      <c r="A541" s="166" t="s">
        <v>680</v>
      </c>
      <c r="B541" s="166">
        <v>3</v>
      </c>
      <c r="C541" s="167" t="s">
        <v>1219</v>
      </c>
      <c r="D541" s="166">
        <v>2558</v>
      </c>
      <c r="E541" s="166">
        <v>1</v>
      </c>
      <c r="F541" s="166">
        <v>6</v>
      </c>
      <c r="G541" s="166" t="s">
        <v>199</v>
      </c>
      <c r="H541" s="168">
        <v>172.66</v>
      </c>
      <c r="I541" s="168">
        <v>0.86</v>
      </c>
      <c r="K541" s="168">
        <v>173.52</v>
      </c>
      <c r="L541" s="168">
        <v>0</v>
      </c>
    </row>
    <row r="542" spans="1:12">
      <c r="A542" s="166" t="s">
        <v>680</v>
      </c>
      <c r="B542" s="166">
        <v>3</v>
      </c>
      <c r="C542" s="167" t="s">
        <v>1220</v>
      </c>
      <c r="D542" s="166">
        <v>2558</v>
      </c>
      <c r="E542" s="166">
        <v>1</v>
      </c>
      <c r="F542" s="166">
        <v>6</v>
      </c>
      <c r="G542" s="166" t="s">
        <v>199</v>
      </c>
      <c r="H542" s="168">
        <v>1020.63</v>
      </c>
      <c r="I542" s="168">
        <v>5.0599999999999996</v>
      </c>
      <c r="K542" s="168">
        <v>1025.69</v>
      </c>
      <c r="L542" s="168">
        <v>0</v>
      </c>
    </row>
    <row r="543" spans="1:12">
      <c r="A543" s="166" t="s">
        <v>680</v>
      </c>
      <c r="B543" s="166">
        <v>3</v>
      </c>
      <c r="C543" s="167" t="s">
        <v>1221</v>
      </c>
      <c r="D543" s="166">
        <v>2558</v>
      </c>
      <c r="E543" s="166">
        <v>1</v>
      </c>
      <c r="F543" s="166">
        <v>6</v>
      </c>
      <c r="G543" s="166" t="s">
        <v>199</v>
      </c>
      <c r="H543" s="168">
        <v>5265.65</v>
      </c>
      <c r="I543" s="168">
        <v>4.18</v>
      </c>
      <c r="J543" s="168">
        <v>5269.83</v>
      </c>
      <c r="K543" s="168">
        <v>0</v>
      </c>
      <c r="L543" s="168">
        <v>0</v>
      </c>
    </row>
    <row r="544" spans="1:12">
      <c r="A544" s="166" t="s">
        <v>680</v>
      </c>
      <c r="B544" s="166">
        <v>3</v>
      </c>
      <c r="C544" s="167" t="s">
        <v>1222</v>
      </c>
      <c r="D544" s="166">
        <v>2558</v>
      </c>
      <c r="E544" s="166">
        <v>1</v>
      </c>
      <c r="F544" s="166">
        <v>6</v>
      </c>
      <c r="G544" s="166" t="s">
        <v>199</v>
      </c>
      <c r="H544" s="168">
        <v>158.9</v>
      </c>
      <c r="I544" s="168">
        <v>0.79</v>
      </c>
      <c r="K544" s="168">
        <v>159.69</v>
      </c>
      <c r="L544" s="168">
        <v>0</v>
      </c>
    </row>
    <row r="545" spans="1:12">
      <c r="A545" s="166" t="s">
        <v>680</v>
      </c>
      <c r="B545" s="166">
        <v>3</v>
      </c>
      <c r="C545" s="167" t="s">
        <v>1223</v>
      </c>
      <c r="D545" s="166">
        <v>2558</v>
      </c>
      <c r="E545" s="166">
        <v>1</v>
      </c>
      <c r="F545" s="166">
        <v>6</v>
      </c>
      <c r="G545" s="166" t="s">
        <v>199</v>
      </c>
      <c r="H545" s="168">
        <v>339.52</v>
      </c>
      <c r="I545" s="168">
        <v>369.8</v>
      </c>
      <c r="K545" s="168">
        <v>709.32</v>
      </c>
      <c r="L545" s="168">
        <v>12.45</v>
      </c>
    </row>
    <row r="546" spans="1:12">
      <c r="A546" s="166" t="s">
        <v>680</v>
      </c>
      <c r="B546" s="166">
        <v>3</v>
      </c>
      <c r="C546" s="167" t="s">
        <v>1224</v>
      </c>
      <c r="D546" s="166">
        <v>2558</v>
      </c>
      <c r="E546" s="166">
        <v>1</v>
      </c>
      <c r="F546" s="166">
        <v>6</v>
      </c>
      <c r="G546" s="166" t="s">
        <v>199</v>
      </c>
      <c r="H546" s="168">
        <v>468.65</v>
      </c>
      <c r="I546" s="168">
        <v>162606.38</v>
      </c>
      <c r="J546" s="168">
        <v>162900</v>
      </c>
      <c r="K546" s="168">
        <v>175.03</v>
      </c>
      <c r="L546" s="168">
        <v>0.78</v>
      </c>
    </row>
    <row r="547" spans="1:12">
      <c r="A547" s="166" t="s">
        <v>680</v>
      </c>
      <c r="B547" s="166">
        <v>3</v>
      </c>
      <c r="C547" s="167" t="s">
        <v>1225</v>
      </c>
      <c r="D547" s="166">
        <v>2558</v>
      </c>
      <c r="E547" s="166">
        <v>1</v>
      </c>
      <c r="F547" s="166">
        <v>6</v>
      </c>
      <c r="G547" s="166" t="s">
        <v>199</v>
      </c>
      <c r="H547" s="168">
        <v>169.87</v>
      </c>
      <c r="I547" s="168">
        <v>48136.39</v>
      </c>
      <c r="J547" s="168">
        <v>46000</v>
      </c>
      <c r="K547" s="168">
        <v>2306.2600000000002</v>
      </c>
      <c r="L547" s="168">
        <v>40.26</v>
      </c>
    </row>
    <row r="548" spans="1:12">
      <c r="A548" s="166" t="s">
        <v>680</v>
      </c>
      <c r="B548" s="166">
        <v>3</v>
      </c>
      <c r="C548" s="167" t="s">
        <v>1226</v>
      </c>
      <c r="D548" s="166">
        <v>2558</v>
      </c>
      <c r="E548" s="166">
        <v>1</v>
      </c>
      <c r="F548" s="166">
        <v>6</v>
      </c>
      <c r="G548" s="166" t="s">
        <v>199</v>
      </c>
      <c r="H548" s="168">
        <v>925.57</v>
      </c>
      <c r="I548" s="168">
        <v>73315.61</v>
      </c>
      <c r="J548" s="168">
        <v>73500</v>
      </c>
      <c r="K548" s="168">
        <v>741.18</v>
      </c>
      <c r="L548" s="168">
        <v>0</v>
      </c>
    </row>
    <row r="549" spans="1:12">
      <c r="A549" s="166" t="s">
        <v>680</v>
      </c>
      <c r="B549" s="166">
        <v>3</v>
      </c>
      <c r="C549" s="167" t="s">
        <v>1227</v>
      </c>
      <c r="D549" s="166">
        <v>2558</v>
      </c>
      <c r="E549" s="166">
        <v>1</v>
      </c>
      <c r="F549" s="166">
        <v>6</v>
      </c>
      <c r="G549" s="166" t="s">
        <v>199</v>
      </c>
      <c r="H549" s="168">
        <v>606.98</v>
      </c>
      <c r="I549" s="168">
        <v>203644.9</v>
      </c>
      <c r="J549" s="168">
        <v>203400</v>
      </c>
      <c r="K549" s="168">
        <v>851.88</v>
      </c>
      <c r="L549" s="168">
        <v>4.38</v>
      </c>
    </row>
    <row r="550" spans="1:12">
      <c r="A550" s="166" t="s">
        <v>680</v>
      </c>
      <c r="B550" s="166">
        <v>3</v>
      </c>
      <c r="C550" s="167" t="s">
        <v>1228</v>
      </c>
      <c r="D550" s="166">
        <v>2558</v>
      </c>
      <c r="E550" s="166">
        <v>1</v>
      </c>
      <c r="F550" s="166">
        <v>6</v>
      </c>
      <c r="G550" s="166" t="s">
        <v>199</v>
      </c>
      <c r="H550" s="168">
        <v>356.82</v>
      </c>
      <c r="I550" s="168">
        <v>34168.1</v>
      </c>
      <c r="J550" s="168">
        <v>31500</v>
      </c>
      <c r="K550" s="168">
        <v>3024.92</v>
      </c>
      <c r="L550" s="168">
        <v>0</v>
      </c>
    </row>
    <row r="551" spans="1:12">
      <c r="A551" s="166" t="s">
        <v>680</v>
      </c>
      <c r="B551" s="166">
        <v>3</v>
      </c>
      <c r="C551" s="167" t="s">
        <v>1229</v>
      </c>
      <c r="D551" s="166">
        <v>2558</v>
      </c>
      <c r="E551" s="166">
        <v>1</v>
      </c>
      <c r="F551" s="166">
        <v>6</v>
      </c>
      <c r="G551" s="166" t="s">
        <v>199</v>
      </c>
      <c r="H551" s="168">
        <v>280.95999999999998</v>
      </c>
      <c r="I551" s="168">
        <v>1.39</v>
      </c>
      <c r="K551" s="168">
        <v>282.35000000000002</v>
      </c>
      <c r="L551" s="168">
        <v>0</v>
      </c>
    </row>
    <row r="552" spans="1:12">
      <c r="A552" s="166" t="s">
        <v>680</v>
      </c>
      <c r="B552" s="166">
        <v>3</v>
      </c>
      <c r="C552" s="167" t="s">
        <v>1230</v>
      </c>
      <c r="D552" s="166">
        <v>2558</v>
      </c>
      <c r="E552" s="166">
        <v>1</v>
      </c>
      <c r="F552" s="166">
        <v>6</v>
      </c>
      <c r="G552" s="166" t="s">
        <v>199</v>
      </c>
      <c r="H552" s="168">
        <v>149.32</v>
      </c>
      <c r="I552" s="168">
        <v>0.74</v>
      </c>
      <c r="K552" s="168">
        <v>150.06</v>
      </c>
      <c r="L552" s="168">
        <v>0</v>
      </c>
    </row>
    <row r="553" spans="1:12">
      <c r="A553" s="166" t="s">
        <v>680</v>
      </c>
      <c r="B553" s="166">
        <v>3</v>
      </c>
      <c r="C553" s="167" t="s">
        <v>1231</v>
      </c>
      <c r="D553" s="166">
        <v>2558</v>
      </c>
      <c r="E553" s="166">
        <v>1</v>
      </c>
      <c r="F553" s="166">
        <v>6</v>
      </c>
      <c r="G553" s="166" t="s">
        <v>199</v>
      </c>
      <c r="H553" s="168">
        <v>532.72</v>
      </c>
      <c r="I553" s="168">
        <v>2.64</v>
      </c>
      <c r="K553" s="168">
        <v>535.36</v>
      </c>
      <c r="L553" s="168">
        <v>0</v>
      </c>
    </row>
    <row r="554" spans="1:12">
      <c r="A554" s="166" t="s">
        <v>680</v>
      </c>
      <c r="B554" s="166">
        <v>3</v>
      </c>
      <c r="C554" s="167" t="s">
        <v>1232</v>
      </c>
      <c r="D554" s="166">
        <v>2558</v>
      </c>
      <c r="E554" s="166">
        <v>1</v>
      </c>
      <c r="F554" s="166">
        <v>6</v>
      </c>
      <c r="G554" s="166" t="s">
        <v>199</v>
      </c>
      <c r="H554" s="168">
        <v>308.14999999999998</v>
      </c>
      <c r="I554" s="168">
        <v>170396.62</v>
      </c>
      <c r="J554" s="168">
        <v>170400</v>
      </c>
      <c r="K554" s="168">
        <v>304.77</v>
      </c>
      <c r="L554" s="168">
        <v>2.65</v>
      </c>
    </row>
    <row r="555" spans="1:12">
      <c r="A555" s="166" t="s">
        <v>680</v>
      </c>
      <c r="B555" s="166">
        <v>3</v>
      </c>
      <c r="C555" s="167" t="s">
        <v>1233</v>
      </c>
      <c r="D555" s="166">
        <v>2558</v>
      </c>
      <c r="E555" s="166">
        <v>1</v>
      </c>
      <c r="F555" s="166">
        <v>6</v>
      </c>
      <c r="G555" s="166" t="s">
        <v>199</v>
      </c>
      <c r="H555" s="168">
        <v>528.04999999999995</v>
      </c>
      <c r="I555" s="168">
        <v>128890.55</v>
      </c>
      <c r="J555" s="168">
        <v>129000</v>
      </c>
      <c r="K555" s="168">
        <v>418.6</v>
      </c>
      <c r="L555" s="168">
        <v>0</v>
      </c>
    </row>
    <row r="556" spans="1:12">
      <c r="A556" s="166" t="s">
        <v>680</v>
      </c>
      <c r="B556" s="166">
        <v>3</v>
      </c>
      <c r="C556" s="167" t="s">
        <v>1234</v>
      </c>
      <c r="D556" s="166">
        <v>2558</v>
      </c>
      <c r="E556" s="166">
        <v>1</v>
      </c>
      <c r="F556" s="166">
        <v>6</v>
      </c>
      <c r="G556" s="166" t="s">
        <v>199</v>
      </c>
      <c r="H556" s="168">
        <v>684.96</v>
      </c>
      <c r="I556" s="168">
        <v>1.56</v>
      </c>
      <c r="J556" s="168">
        <v>686.52</v>
      </c>
      <c r="K556" s="168">
        <v>0</v>
      </c>
      <c r="L556" s="168">
        <v>0</v>
      </c>
    </row>
    <row r="557" spans="1:12">
      <c r="A557" s="166" t="s">
        <v>680</v>
      </c>
      <c r="B557" s="166">
        <v>3</v>
      </c>
      <c r="C557" s="167" t="s">
        <v>1235</v>
      </c>
      <c r="D557" s="166">
        <v>2558</v>
      </c>
      <c r="E557" s="166">
        <v>1</v>
      </c>
      <c r="F557" s="166">
        <v>6</v>
      </c>
      <c r="G557" s="166" t="s">
        <v>199</v>
      </c>
      <c r="H557" s="168">
        <v>25877.58</v>
      </c>
      <c r="I557" s="168">
        <v>128.32</v>
      </c>
      <c r="K557" s="168">
        <v>26005.9</v>
      </c>
      <c r="L557" s="168">
        <v>0</v>
      </c>
    </row>
    <row r="558" spans="1:12">
      <c r="A558" s="166" t="s">
        <v>680</v>
      </c>
      <c r="B558" s="166">
        <v>3</v>
      </c>
      <c r="C558" s="167" t="s">
        <v>1236</v>
      </c>
      <c r="D558" s="166">
        <v>2558</v>
      </c>
      <c r="E558" s="166">
        <v>1</v>
      </c>
      <c r="F558" s="166">
        <v>6</v>
      </c>
      <c r="G558" s="166" t="s">
        <v>199</v>
      </c>
      <c r="H558" s="168">
        <v>364.21</v>
      </c>
      <c r="I558" s="168">
        <v>421747.16</v>
      </c>
      <c r="J558" s="168">
        <v>421900</v>
      </c>
      <c r="K558" s="168">
        <v>211.37</v>
      </c>
      <c r="L558" s="168">
        <v>0</v>
      </c>
    </row>
    <row r="559" spans="1:12">
      <c r="A559" s="166" t="s">
        <v>680</v>
      </c>
      <c r="B559" s="166">
        <v>3</v>
      </c>
      <c r="C559" s="167" t="s">
        <v>1237</v>
      </c>
      <c r="D559" s="166">
        <v>2558</v>
      </c>
      <c r="E559" s="166">
        <v>1</v>
      </c>
      <c r="F559" s="166">
        <v>6</v>
      </c>
      <c r="G559" s="166" t="s">
        <v>199</v>
      </c>
      <c r="H559" s="168">
        <v>1379.6</v>
      </c>
      <c r="I559" s="168">
        <v>37734.01</v>
      </c>
      <c r="J559" s="168">
        <v>24400</v>
      </c>
      <c r="K559" s="168">
        <v>14713.61</v>
      </c>
      <c r="L559" s="168">
        <v>0</v>
      </c>
    </row>
    <row r="560" spans="1:12">
      <c r="A560" s="166" t="s">
        <v>680</v>
      </c>
      <c r="B560" s="166">
        <v>3</v>
      </c>
      <c r="C560" s="167" t="s">
        <v>1238</v>
      </c>
      <c r="D560" s="166">
        <v>2558</v>
      </c>
      <c r="E560" s="166">
        <v>1</v>
      </c>
      <c r="F560" s="166">
        <v>6</v>
      </c>
      <c r="G560" s="166" t="s">
        <v>199</v>
      </c>
      <c r="H560" s="168">
        <v>1535.68</v>
      </c>
      <c r="I560" s="168">
        <v>125693.95</v>
      </c>
      <c r="J560" s="168">
        <v>96000</v>
      </c>
      <c r="K560" s="168">
        <v>31229.63</v>
      </c>
      <c r="L560" s="168">
        <v>111.85</v>
      </c>
    </row>
    <row r="561" spans="1:12">
      <c r="A561" s="166" t="s">
        <v>680</v>
      </c>
      <c r="B561" s="166">
        <v>3</v>
      </c>
      <c r="C561" s="167" t="s">
        <v>1239</v>
      </c>
      <c r="D561" s="166">
        <v>2558</v>
      </c>
      <c r="E561" s="166">
        <v>1</v>
      </c>
      <c r="F561" s="166">
        <v>6</v>
      </c>
      <c r="G561" s="166" t="s">
        <v>199</v>
      </c>
      <c r="H561" s="168">
        <v>3016</v>
      </c>
      <c r="I561" s="168">
        <v>119651.07</v>
      </c>
      <c r="J561" s="168">
        <v>119500</v>
      </c>
      <c r="K561" s="168">
        <v>3167.07</v>
      </c>
      <c r="L561" s="168">
        <v>0</v>
      </c>
    </row>
    <row r="562" spans="1:12">
      <c r="A562" s="166" t="s">
        <v>680</v>
      </c>
      <c r="B562" s="166">
        <v>3</v>
      </c>
      <c r="C562" s="167" t="s">
        <v>1240</v>
      </c>
      <c r="D562" s="166">
        <v>2558</v>
      </c>
      <c r="E562" s="166">
        <v>1</v>
      </c>
      <c r="F562" s="166">
        <v>6</v>
      </c>
      <c r="G562" s="166" t="s">
        <v>199</v>
      </c>
      <c r="H562" s="168">
        <v>125057</v>
      </c>
      <c r="I562" s="168">
        <v>170446.88</v>
      </c>
      <c r="J562" s="168">
        <v>208000</v>
      </c>
      <c r="K562" s="168">
        <v>87503.88</v>
      </c>
      <c r="L562" s="168">
        <v>52.35</v>
      </c>
    </row>
    <row r="563" spans="1:12">
      <c r="A563" s="166" t="s">
        <v>680</v>
      </c>
      <c r="B563" s="166">
        <v>3</v>
      </c>
      <c r="C563" s="167" t="s">
        <v>1241</v>
      </c>
      <c r="D563" s="166">
        <v>2558</v>
      </c>
      <c r="E563" s="166">
        <v>1</v>
      </c>
      <c r="F563" s="166">
        <v>6</v>
      </c>
      <c r="G563" s="166" t="s">
        <v>199</v>
      </c>
      <c r="H563" s="168">
        <v>530.05999999999995</v>
      </c>
      <c r="I563" s="168">
        <v>108892.35</v>
      </c>
      <c r="J563" s="168">
        <v>108400</v>
      </c>
      <c r="K563" s="168">
        <v>1022.41</v>
      </c>
      <c r="L563" s="168">
        <v>0</v>
      </c>
    </row>
    <row r="564" spans="1:12">
      <c r="A564" s="166" t="s">
        <v>680</v>
      </c>
      <c r="B564" s="166">
        <v>3</v>
      </c>
      <c r="C564" s="167" t="s">
        <v>1242</v>
      </c>
      <c r="D564" s="166">
        <v>2558</v>
      </c>
      <c r="E564" s="166">
        <v>1</v>
      </c>
      <c r="F564" s="166">
        <v>6</v>
      </c>
      <c r="G564" s="166" t="s">
        <v>199</v>
      </c>
      <c r="H564" s="168">
        <v>206.58</v>
      </c>
      <c r="I564" s="168">
        <v>1.02</v>
      </c>
      <c r="K564" s="168">
        <v>207.6</v>
      </c>
      <c r="L564" s="168">
        <v>0</v>
      </c>
    </row>
    <row r="565" spans="1:12">
      <c r="A565" s="166" t="s">
        <v>680</v>
      </c>
      <c r="B565" s="166">
        <v>3</v>
      </c>
      <c r="C565" s="167" t="s">
        <v>1243</v>
      </c>
      <c r="D565" s="166">
        <v>2558</v>
      </c>
      <c r="E565" s="166">
        <v>1</v>
      </c>
      <c r="F565" s="166">
        <v>6</v>
      </c>
      <c r="G565" s="166" t="s">
        <v>199</v>
      </c>
      <c r="H565" s="168">
        <v>1423.68</v>
      </c>
      <c r="I565" s="168">
        <v>204289.52</v>
      </c>
      <c r="J565" s="168">
        <v>198000</v>
      </c>
      <c r="K565" s="168">
        <v>7713.2</v>
      </c>
      <c r="L565" s="168">
        <v>46.23</v>
      </c>
    </row>
    <row r="566" spans="1:12">
      <c r="A566" s="166" t="s">
        <v>680</v>
      </c>
      <c r="B566" s="166">
        <v>3</v>
      </c>
      <c r="C566" s="167" t="s">
        <v>1244</v>
      </c>
      <c r="D566" s="166">
        <v>2558</v>
      </c>
      <c r="E566" s="166">
        <v>1</v>
      </c>
      <c r="F566" s="166">
        <v>6</v>
      </c>
      <c r="G566" s="166" t="s">
        <v>199</v>
      </c>
      <c r="H566" s="168">
        <v>203.18</v>
      </c>
      <c r="I566" s="168">
        <v>1.01</v>
      </c>
      <c r="K566" s="168">
        <v>204.19</v>
      </c>
      <c r="L566" s="168">
        <v>0</v>
      </c>
    </row>
    <row r="567" spans="1:12">
      <c r="A567" s="166" t="s">
        <v>680</v>
      </c>
      <c r="B567" s="166">
        <v>3</v>
      </c>
      <c r="C567" s="167" t="s">
        <v>1245</v>
      </c>
      <c r="D567" s="166">
        <v>2558</v>
      </c>
      <c r="E567" s="166">
        <v>1</v>
      </c>
      <c r="F567" s="166">
        <v>6</v>
      </c>
      <c r="G567" s="166" t="s">
        <v>199</v>
      </c>
      <c r="H567" s="168">
        <v>182.48</v>
      </c>
      <c r="I567" s="168">
        <v>0.9</v>
      </c>
      <c r="K567" s="168">
        <v>183.38</v>
      </c>
      <c r="L567" s="168">
        <v>0</v>
      </c>
    </row>
    <row r="568" spans="1:12">
      <c r="A568" s="166" t="s">
        <v>680</v>
      </c>
      <c r="B568" s="166">
        <v>3</v>
      </c>
      <c r="C568" s="167" t="s">
        <v>1246</v>
      </c>
      <c r="D568" s="166">
        <v>2558</v>
      </c>
      <c r="E568" s="166">
        <v>1</v>
      </c>
      <c r="F568" s="166">
        <v>6</v>
      </c>
      <c r="G568" s="166" t="s">
        <v>199</v>
      </c>
      <c r="H568" s="168">
        <v>461.41</v>
      </c>
      <c r="I568" s="168">
        <v>2.29</v>
      </c>
      <c r="K568" s="168">
        <v>463.7</v>
      </c>
      <c r="L568" s="168">
        <v>0</v>
      </c>
    </row>
    <row r="569" spans="1:12">
      <c r="A569" s="166" t="s">
        <v>680</v>
      </c>
      <c r="B569" s="166">
        <v>3</v>
      </c>
      <c r="C569" s="167" t="s">
        <v>1247</v>
      </c>
      <c r="D569" s="166">
        <v>2558</v>
      </c>
      <c r="E569" s="166">
        <v>1</v>
      </c>
      <c r="F569" s="166">
        <v>6</v>
      </c>
      <c r="G569" s="166" t="s">
        <v>199</v>
      </c>
      <c r="H569" s="168">
        <v>75293.56</v>
      </c>
      <c r="I569" s="168">
        <v>373.37</v>
      </c>
      <c r="K569" s="168">
        <v>75666.929999999993</v>
      </c>
      <c r="L569" s="168">
        <v>0</v>
      </c>
    </row>
    <row r="570" spans="1:12">
      <c r="A570" s="166" t="s">
        <v>680</v>
      </c>
      <c r="B570" s="166">
        <v>3</v>
      </c>
      <c r="C570" s="167" t="s">
        <v>1248</v>
      </c>
      <c r="D570" s="166">
        <v>2558</v>
      </c>
      <c r="E570" s="166">
        <v>1</v>
      </c>
      <c r="F570" s="166">
        <v>6</v>
      </c>
      <c r="G570" s="166" t="s">
        <v>199</v>
      </c>
      <c r="H570" s="168">
        <v>104.27</v>
      </c>
      <c r="I570" s="168">
        <v>0.52</v>
      </c>
      <c r="K570" s="168">
        <v>104.79</v>
      </c>
      <c r="L570" s="168">
        <v>0</v>
      </c>
    </row>
    <row r="571" spans="1:12">
      <c r="A571" s="166" t="s">
        <v>680</v>
      </c>
      <c r="B571" s="166">
        <v>3</v>
      </c>
      <c r="C571" s="167" t="s">
        <v>1249</v>
      </c>
      <c r="D571" s="166">
        <v>2558</v>
      </c>
      <c r="E571" s="166">
        <v>1</v>
      </c>
      <c r="F571" s="166">
        <v>6</v>
      </c>
      <c r="G571" s="166" t="s">
        <v>199</v>
      </c>
      <c r="H571" s="168">
        <v>320.77999999999997</v>
      </c>
      <c r="I571" s="168">
        <v>14781.07</v>
      </c>
      <c r="J571" s="168">
        <v>14900</v>
      </c>
      <c r="K571" s="168">
        <v>201.85</v>
      </c>
      <c r="L571" s="168">
        <v>0.75</v>
      </c>
    </row>
    <row r="572" spans="1:12">
      <c r="A572" s="166" t="s">
        <v>680</v>
      </c>
      <c r="B572" s="166">
        <v>3</v>
      </c>
      <c r="C572" s="167" t="s">
        <v>1250</v>
      </c>
      <c r="D572" s="166">
        <v>2558</v>
      </c>
      <c r="E572" s="166">
        <v>1</v>
      </c>
      <c r="F572" s="166">
        <v>6</v>
      </c>
      <c r="G572" s="166" t="s">
        <v>199</v>
      </c>
      <c r="H572" s="168">
        <v>238.27</v>
      </c>
      <c r="I572" s="168">
        <v>44099.27</v>
      </c>
      <c r="J572" s="168">
        <v>43000</v>
      </c>
      <c r="K572" s="168">
        <v>1337.54</v>
      </c>
      <c r="L572" s="168">
        <v>9.44</v>
      </c>
    </row>
    <row r="573" spans="1:12">
      <c r="A573" s="166" t="s">
        <v>680</v>
      </c>
      <c r="B573" s="166">
        <v>3</v>
      </c>
      <c r="C573" s="167" t="s">
        <v>1251</v>
      </c>
      <c r="D573" s="166">
        <v>2558</v>
      </c>
      <c r="E573" s="166">
        <v>1</v>
      </c>
      <c r="F573" s="166">
        <v>6</v>
      </c>
      <c r="G573" s="166" t="s">
        <v>199</v>
      </c>
      <c r="H573" s="168">
        <v>139.55000000000001</v>
      </c>
      <c r="I573" s="168">
        <v>161398.79999999999</v>
      </c>
      <c r="J573" s="168">
        <v>161400</v>
      </c>
      <c r="K573" s="168">
        <v>138.35</v>
      </c>
      <c r="L573" s="168">
        <v>0</v>
      </c>
    </row>
    <row r="574" spans="1:12">
      <c r="A574" s="166" t="s">
        <v>680</v>
      </c>
      <c r="B574" s="166">
        <v>3</v>
      </c>
      <c r="C574" s="167" t="s">
        <v>1252</v>
      </c>
      <c r="D574" s="166">
        <v>2558</v>
      </c>
      <c r="E574" s="166">
        <v>1</v>
      </c>
      <c r="F574" s="166">
        <v>6</v>
      </c>
      <c r="G574" s="166" t="s">
        <v>199</v>
      </c>
      <c r="H574" s="168">
        <v>801.64</v>
      </c>
      <c r="I574" s="168">
        <v>3.98</v>
      </c>
      <c r="K574" s="168">
        <v>805.62</v>
      </c>
      <c r="L574" s="168">
        <v>0</v>
      </c>
    </row>
    <row r="575" spans="1:12">
      <c r="A575" s="166" t="s">
        <v>680</v>
      </c>
      <c r="B575" s="166">
        <v>3</v>
      </c>
      <c r="C575" s="167" t="s">
        <v>1253</v>
      </c>
      <c r="D575" s="166">
        <v>2558</v>
      </c>
      <c r="E575" s="166">
        <v>1</v>
      </c>
      <c r="F575" s="166">
        <v>6</v>
      </c>
      <c r="G575" s="166" t="s">
        <v>199</v>
      </c>
      <c r="H575" s="168">
        <v>349.95</v>
      </c>
      <c r="I575" s="168">
        <v>2131.98</v>
      </c>
      <c r="J575" s="168">
        <v>2300</v>
      </c>
      <c r="K575" s="168">
        <v>181.93</v>
      </c>
      <c r="L575" s="168">
        <v>0</v>
      </c>
    </row>
    <row r="576" spans="1:12">
      <c r="A576" s="166" t="s">
        <v>680</v>
      </c>
      <c r="B576" s="166">
        <v>3</v>
      </c>
      <c r="C576" s="167" t="s">
        <v>1254</v>
      </c>
      <c r="D576" s="166">
        <v>2558</v>
      </c>
      <c r="E576" s="166">
        <v>1</v>
      </c>
      <c r="F576" s="166">
        <v>6</v>
      </c>
      <c r="G576" s="166" t="s">
        <v>199</v>
      </c>
      <c r="H576" s="168">
        <v>1979.17</v>
      </c>
      <c r="I576" s="168">
        <v>607268.23</v>
      </c>
      <c r="J576" s="168">
        <v>607000</v>
      </c>
      <c r="K576" s="168">
        <v>2247.4</v>
      </c>
      <c r="L576" s="168">
        <v>7.12</v>
      </c>
    </row>
    <row r="577" spans="1:12">
      <c r="A577" s="166" t="s">
        <v>680</v>
      </c>
      <c r="B577" s="166">
        <v>3</v>
      </c>
      <c r="C577" s="167" t="s">
        <v>1255</v>
      </c>
      <c r="D577" s="166">
        <v>2558</v>
      </c>
      <c r="E577" s="166">
        <v>1</v>
      </c>
      <c r="F577" s="166">
        <v>6</v>
      </c>
      <c r="G577" s="166" t="s">
        <v>199</v>
      </c>
      <c r="H577" s="168">
        <v>30377.53</v>
      </c>
      <c r="I577" s="168">
        <v>134399.29</v>
      </c>
      <c r="J577" s="168">
        <v>150000</v>
      </c>
      <c r="K577" s="168">
        <v>14776.82</v>
      </c>
      <c r="L577" s="168">
        <v>156.62</v>
      </c>
    </row>
    <row r="578" spans="1:12">
      <c r="A578" s="166" t="s">
        <v>680</v>
      </c>
      <c r="B578" s="166">
        <v>3</v>
      </c>
      <c r="C578" s="167" t="s">
        <v>1256</v>
      </c>
      <c r="D578" s="166">
        <v>2558</v>
      </c>
      <c r="E578" s="166">
        <v>1</v>
      </c>
      <c r="F578" s="166">
        <v>6</v>
      </c>
      <c r="G578" s="166" t="s">
        <v>199</v>
      </c>
      <c r="H578" s="168">
        <v>202.25</v>
      </c>
      <c r="I578" s="168">
        <v>28899.81</v>
      </c>
      <c r="J578" s="168">
        <v>28900</v>
      </c>
      <c r="K578" s="168">
        <v>202.06</v>
      </c>
      <c r="L578" s="168">
        <v>2.57</v>
      </c>
    </row>
    <row r="579" spans="1:12">
      <c r="A579" s="166" t="s">
        <v>680</v>
      </c>
      <c r="B579" s="166">
        <v>3</v>
      </c>
      <c r="C579" s="167" t="s">
        <v>1257</v>
      </c>
      <c r="D579" s="166">
        <v>2558</v>
      </c>
      <c r="E579" s="166">
        <v>1</v>
      </c>
      <c r="F579" s="166">
        <v>6</v>
      </c>
      <c r="G579" s="166" t="s">
        <v>199</v>
      </c>
      <c r="H579" s="168">
        <v>8763.0400000000009</v>
      </c>
      <c r="I579" s="168">
        <v>327916.71000000002</v>
      </c>
      <c r="J579" s="168">
        <v>331000</v>
      </c>
      <c r="K579" s="168">
        <v>5679.75</v>
      </c>
      <c r="L579" s="168">
        <v>0</v>
      </c>
    </row>
    <row r="580" spans="1:12">
      <c r="A580" s="166" t="s">
        <v>680</v>
      </c>
      <c r="B580" s="166">
        <v>3</v>
      </c>
      <c r="C580" s="167" t="s">
        <v>1258</v>
      </c>
      <c r="D580" s="166">
        <v>2558</v>
      </c>
      <c r="E580" s="166">
        <v>1</v>
      </c>
      <c r="F580" s="166">
        <v>6</v>
      </c>
      <c r="G580" s="166" t="s">
        <v>199</v>
      </c>
      <c r="H580" s="168">
        <v>243.39</v>
      </c>
      <c r="I580" s="168">
        <v>1.21</v>
      </c>
      <c r="K580" s="168">
        <v>244.6</v>
      </c>
      <c r="L580" s="168">
        <v>0</v>
      </c>
    </row>
    <row r="581" spans="1:12">
      <c r="A581" s="166" t="s">
        <v>680</v>
      </c>
      <c r="B581" s="166">
        <v>3</v>
      </c>
      <c r="C581" s="167" t="s">
        <v>1259</v>
      </c>
      <c r="D581" s="166">
        <v>2558</v>
      </c>
      <c r="E581" s="166">
        <v>1</v>
      </c>
      <c r="F581" s="166">
        <v>6</v>
      </c>
      <c r="G581" s="166" t="s">
        <v>199</v>
      </c>
      <c r="H581" s="168">
        <v>111.71</v>
      </c>
      <c r="I581" s="168">
        <v>65364.79</v>
      </c>
      <c r="J581" s="168">
        <v>65000</v>
      </c>
      <c r="K581" s="168">
        <v>476.5</v>
      </c>
      <c r="L581" s="168">
        <v>0</v>
      </c>
    </row>
    <row r="582" spans="1:12">
      <c r="A582" s="166" t="s">
        <v>680</v>
      </c>
      <c r="B582" s="166">
        <v>3</v>
      </c>
      <c r="C582" s="167" t="s">
        <v>1260</v>
      </c>
      <c r="D582" s="166">
        <v>2558</v>
      </c>
      <c r="E582" s="166">
        <v>1</v>
      </c>
      <c r="F582" s="166">
        <v>6</v>
      </c>
      <c r="G582" s="166" t="s">
        <v>199</v>
      </c>
      <c r="H582" s="168">
        <v>7158.43</v>
      </c>
      <c r="I582" s="168">
        <v>226206.23</v>
      </c>
      <c r="J582" s="168">
        <v>226000</v>
      </c>
      <c r="K582" s="168">
        <v>7364.66</v>
      </c>
      <c r="L582" s="168">
        <v>0</v>
      </c>
    </row>
    <row r="583" spans="1:12">
      <c r="A583" s="166" t="s">
        <v>680</v>
      </c>
      <c r="B583" s="166">
        <v>3</v>
      </c>
      <c r="C583" s="167" t="s">
        <v>1261</v>
      </c>
      <c r="D583" s="166">
        <v>2558</v>
      </c>
      <c r="E583" s="166">
        <v>1</v>
      </c>
      <c r="F583" s="166">
        <v>6</v>
      </c>
      <c r="G583" s="166" t="s">
        <v>199</v>
      </c>
      <c r="H583" s="168">
        <v>170.02</v>
      </c>
      <c r="I583" s="168">
        <v>0.84</v>
      </c>
      <c r="K583" s="168">
        <v>170.86</v>
      </c>
      <c r="L583" s="168">
        <v>0</v>
      </c>
    </row>
    <row r="584" spans="1:12">
      <c r="A584" s="166" t="s">
        <v>680</v>
      </c>
      <c r="B584" s="166">
        <v>3</v>
      </c>
      <c r="C584" s="167" t="s">
        <v>1262</v>
      </c>
      <c r="D584" s="166">
        <v>2558</v>
      </c>
      <c r="E584" s="166">
        <v>1</v>
      </c>
      <c r="F584" s="166">
        <v>6</v>
      </c>
      <c r="G584" s="166" t="s">
        <v>199</v>
      </c>
      <c r="H584" s="168">
        <v>1992.24</v>
      </c>
      <c r="I584" s="168">
        <v>37580.93</v>
      </c>
      <c r="J584" s="168">
        <v>37500</v>
      </c>
      <c r="K584" s="168">
        <v>2073.17</v>
      </c>
      <c r="L584" s="168">
        <v>0</v>
      </c>
    </row>
    <row r="585" spans="1:12">
      <c r="A585" s="166" t="s">
        <v>680</v>
      </c>
      <c r="B585" s="166">
        <v>3</v>
      </c>
      <c r="C585" s="167" t="s">
        <v>1263</v>
      </c>
      <c r="D585" s="166">
        <v>2558</v>
      </c>
      <c r="E585" s="166">
        <v>1</v>
      </c>
      <c r="F585" s="166">
        <v>6</v>
      </c>
      <c r="G585" s="166" t="s">
        <v>199</v>
      </c>
      <c r="H585" s="168">
        <v>220.55</v>
      </c>
      <c r="I585" s="168">
        <v>18244.900000000001</v>
      </c>
      <c r="J585" s="168">
        <v>18300</v>
      </c>
      <c r="K585" s="168">
        <v>165.45</v>
      </c>
      <c r="L585" s="168">
        <v>1.25</v>
      </c>
    </row>
    <row r="586" spans="1:12">
      <c r="A586" s="166" t="s">
        <v>680</v>
      </c>
      <c r="B586" s="166">
        <v>3</v>
      </c>
      <c r="C586" s="167" t="s">
        <v>1264</v>
      </c>
      <c r="D586" s="166">
        <v>2558</v>
      </c>
      <c r="E586" s="166">
        <v>1</v>
      </c>
      <c r="F586" s="166">
        <v>6</v>
      </c>
      <c r="G586" s="166" t="s">
        <v>199</v>
      </c>
      <c r="H586" s="168">
        <v>508227.37</v>
      </c>
      <c r="I586" s="168">
        <v>1192010.3600000001</v>
      </c>
      <c r="J586" s="168">
        <v>1214000</v>
      </c>
      <c r="K586" s="168">
        <v>486237.73</v>
      </c>
      <c r="L586" s="168">
        <v>152.5</v>
      </c>
    </row>
    <row r="587" spans="1:12">
      <c r="A587" s="166" t="s">
        <v>680</v>
      </c>
      <c r="B587" s="166">
        <v>3</v>
      </c>
      <c r="C587" s="167" t="s">
        <v>1265</v>
      </c>
      <c r="D587" s="166">
        <v>2558</v>
      </c>
      <c r="E587" s="166">
        <v>1</v>
      </c>
      <c r="F587" s="166">
        <v>6</v>
      </c>
      <c r="G587" s="166" t="s">
        <v>199</v>
      </c>
      <c r="H587" s="168">
        <v>188.43</v>
      </c>
      <c r="I587" s="168">
        <v>0.93</v>
      </c>
      <c r="K587" s="168">
        <v>189.36</v>
      </c>
      <c r="L587" s="168">
        <v>0</v>
      </c>
    </row>
    <row r="588" spans="1:12">
      <c r="A588" s="166" t="s">
        <v>680</v>
      </c>
      <c r="B588" s="166">
        <v>3</v>
      </c>
      <c r="C588" s="167" t="s">
        <v>1266</v>
      </c>
      <c r="D588" s="166">
        <v>2558</v>
      </c>
      <c r="E588" s="166">
        <v>1</v>
      </c>
      <c r="F588" s="166">
        <v>6</v>
      </c>
      <c r="G588" s="166" t="s">
        <v>199</v>
      </c>
      <c r="H588" s="168">
        <v>749.6</v>
      </c>
      <c r="I588" s="168">
        <v>1.31</v>
      </c>
      <c r="J588" s="168">
        <v>750.91</v>
      </c>
      <c r="K588" s="168">
        <v>0</v>
      </c>
      <c r="L588" s="168">
        <v>0</v>
      </c>
    </row>
    <row r="589" spans="1:12">
      <c r="A589" s="166" t="s">
        <v>680</v>
      </c>
      <c r="B589" s="166">
        <v>3</v>
      </c>
      <c r="C589" s="167" t="s">
        <v>1267</v>
      </c>
      <c r="D589" s="166">
        <v>2558</v>
      </c>
      <c r="E589" s="166">
        <v>1</v>
      </c>
      <c r="F589" s="166">
        <v>6</v>
      </c>
      <c r="G589" s="166" t="s">
        <v>199</v>
      </c>
      <c r="H589" s="168">
        <v>2939.45</v>
      </c>
      <c r="I589" s="168">
        <v>63040.68</v>
      </c>
      <c r="J589" s="168">
        <v>63600</v>
      </c>
      <c r="K589" s="168">
        <v>2380.13</v>
      </c>
      <c r="L589" s="168">
        <v>0</v>
      </c>
    </row>
    <row r="590" spans="1:12">
      <c r="A590" s="166" t="s">
        <v>680</v>
      </c>
      <c r="B590" s="166">
        <v>3</v>
      </c>
      <c r="C590" s="167" t="s">
        <v>1268</v>
      </c>
      <c r="D590" s="166">
        <v>2558</v>
      </c>
      <c r="E590" s="166">
        <v>1</v>
      </c>
      <c r="F590" s="166">
        <v>6</v>
      </c>
      <c r="G590" s="166" t="s">
        <v>199</v>
      </c>
      <c r="H590" s="168">
        <v>1080.1600000000001</v>
      </c>
      <c r="I590" s="168">
        <v>5.36</v>
      </c>
      <c r="K590" s="168">
        <v>1085.52</v>
      </c>
      <c r="L590" s="168">
        <v>0</v>
      </c>
    </row>
    <row r="591" spans="1:12">
      <c r="A591" s="166" t="s">
        <v>680</v>
      </c>
      <c r="B591" s="166">
        <v>3</v>
      </c>
      <c r="C591" s="167" t="s">
        <v>1269</v>
      </c>
      <c r="D591" s="166">
        <v>2558</v>
      </c>
      <c r="E591" s="166">
        <v>1</v>
      </c>
      <c r="F591" s="166">
        <v>6</v>
      </c>
      <c r="G591" s="166" t="s">
        <v>199</v>
      </c>
      <c r="H591" s="168">
        <v>227.98</v>
      </c>
      <c r="I591" s="168">
        <v>1.1299999999999999</v>
      </c>
      <c r="K591" s="168">
        <v>229.11</v>
      </c>
      <c r="L591" s="168">
        <v>0</v>
      </c>
    </row>
    <row r="592" spans="1:12">
      <c r="A592" s="166" t="s">
        <v>680</v>
      </c>
      <c r="B592" s="166">
        <v>3</v>
      </c>
      <c r="C592" s="167" t="s">
        <v>1270</v>
      </c>
      <c r="D592" s="166">
        <v>2558</v>
      </c>
      <c r="E592" s="166">
        <v>1</v>
      </c>
      <c r="F592" s="166">
        <v>6</v>
      </c>
      <c r="G592" s="166" t="s">
        <v>199</v>
      </c>
      <c r="H592" s="168">
        <v>351.01</v>
      </c>
      <c r="I592" s="168">
        <v>21725.26</v>
      </c>
      <c r="J592" s="168">
        <v>20800</v>
      </c>
      <c r="K592" s="168">
        <v>1276.27</v>
      </c>
      <c r="L592" s="168">
        <v>0</v>
      </c>
    </row>
    <row r="593" spans="1:12">
      <c r="A593" s="166" t="s">
        <v>680</v>
      </c>
      <c r="B593" s="166">
        <v>3</v>
      </c>
      <c r="C593" s="167" t="s">
        <v>1271</v>
      </c>
      <c r="D593" s="166">
        <v>2558</v>
      </c>
      <c r="E593" s="166">
        <v>1</v>
      </c>
      <c r="F593" s="166">
        <v>6</v>
      </c>
      <c r="G593" s="166" t="s">
        <v>199</v>
      </c>
      <c r="H593" s="168">
        <v>177.07</v>
      </c>
      <c r="I593" s="168">
        <v>0.88</v>
      </c>
      <c r="K593" s="168">
        <v>177.95</v>
      </c>
      <c r="L593" s="168">
        <v>0</v>
      </c>
    </row>
    <row r="594" spans="1:12">
      <c r="A594" s="166" t="s">
        <v>680</v>
      </c>
      <c r="B594" s="166">
        <v>3</v>
      </c>
      <c r="C594" s="167" t="s">
        <v>1272</v>
      </c>
      <c r="D594" s="166">
        <v>2558</v>
      </c>
      <c r="E594" s="166">
        <v>1</v>
      </c>
      <c r="F594" s="166">
        <v>6</v>
      </c>
      <c r="G594" s="166" t="s">
        <v>199</v>
      </c>
      <c r="H594" s="168">
        <v>168879.9</v>
      </c>
      <c r="I594" s="168">
        <v>55626.35</v>
      </c>
      <c r="J594" s="168">
        <v>97500</v>
      </c>
      <c r="K594" s="168">
        <v>127006.25</v>
      </c>
      <c r="L594" s="168">
        <v>0</v>
      </c>
    </row>
    <row r="595" spans="1:12">
      <c r="A595" s="166" t="s">
        <v>680</v>
      </c>
      <c r="B595" s="166">
        <v>3</v>
      </c>
      <c r="C595" s="167" t="s">
        <v>1273</v>
      </c>
      <c r="D595" s="166">
        <v>2558</v>
      </c>
      <c r="E595" s="166">
        <v>1</v>
      </c>
      <c r="F595" s="166">
        <v>6</v>
      </c>
      <c r="G595" s="166" t="s">
        <v>199</v>
      </c>
      <c r="H595" s="168">
        <v>7356.26</v>
      </c>
      <c r="I595" s="168">
        <v>36.479999999999997</v>
      </c>
      <c r="K595" s="168">
        <v>7392.74</v>
      </c>
      <c r="L595" s="168">
        <v>0</v>
      </c>
    </row>
    <row r="596" spans="1:12">
      <c r="A596" s="166" t="s">
        <v>680</v>
      </c>
      <c r="B596" s="166">
        <v>3</v>
      </c>
      <c r="C596" s="167" t="s">
        <v>1274</v>
      </c>
      <c r="D596" s="166">
        <v>2558</v>
      </c>
      <c r="E596" s="166">
        <v>1</v>
      </c>
      <c r="F596" s="166">
        <v>6</v>
      </c>
      <c r="G596" s="166" t="s">
        <v>199</v>
      </c>
      <c r="H596" s="168">
        <v>230.54</v>
      </c>
      <c r="I596" s="168">
        <v>32804.31</v>
      </c>
      <c r="J596" s="168">
        <v>32800</v>
      </c>
      <c r="K596" s="168">
        <v>234.85</v>
      </c>
      <c r="L596" s="168">
        <v>4.9000000000000004</v>
      </c>
    </row>
    <row r="597" spans="1:12">
      <c r="A597" s="166" t="s">
        <v>680</v>
      </c>
      <c r="B597" s="166">
        <v>3</v>
      </c>
      <c r="C597" s="167" t="s">
        <v>1275</v>
      </c>
      <c r="D597" s="166">
        <v>2558</v>
      </c>
      <c r="E597" s="166">
        <v>1</v>
      </c>
      <c r="F597" s="166">
        <v>6</v>
      </c>
      <c r="G597" s="166" t="s">
        <v>199</v>
      </c>
      <c r="H597" s="168">
        <v>578.01</v>
      </c>
      <c r="I597" s="168">
        <v>2.87</v>
      </c>
      <c r="K597" s="168">
        <v>580.88</v>
      </c>
      <c r="L597" s="168">
        <v>0</v>
      </c>
    </row>
    <row r="598" spans="1:12">
      <c r="A598" s="166" t="s">
        <v>680</v>
      </c>
      <c r="B598" s="166">
        <v>3</v>
      </c>
      <c r="C598" s="167" t="s">
        <v>1276</v>
      </c>
      <c r="D598" s="166">
        <v>2558</v>
      </c>
      <c r="E598" s="166">
        <v>1</v>
      </c>
      <c r="F598" s="166">
        <v>6</v>
      </c>
      <c r="G598" s="166" t="s">
        <v>199</v>
      </c>
      <c r="H598" s="168">
        <v>100743.75</v>
      </c>
      <c r="I598" s="168">
        <v>356398.68</v>
      </c>
      <c r="J598" s="168">
        <v>450000</v>
      </c>
      <c r="K598" s="168">
        <v>7142.43</v>
      </c>
      <c r="L598" s="168">
        <v>9.08</v>
      </c>
    </row>
    <row r="599" spans="1:12">
      <c r="A599" s="166" t="s">
        <v>680</v>
      </c>
      <c r="B599" s="166">
        <v>3</v>
      </c>
      <c r="C599" s="167" t="s">
        <v>1277</v>
      </c>
      <c r="D599" s="166">
        <v>2558</v>
      </c>
      <c r="E599" s="166">
        <v>1</v>
      </c>
      <c r="F599" s="166">
        <v>6</v>
      </c>
      <c r="G599" s="166" t="s">
        <v>199</v>
      </c>
      <c r="H599" s="168">
        <v>279.22000000000003</v>
      </c>
      <c r="I599" s="168">
        <v>4862.33</v>
      </c>
      <c r="J599" s="168">
        <v>4900</v>
      </c>
      <c r="K599" s="168">
        <v>241.55</v>
      </c>
      <c r="L599" s="168">
        <v>30.27</v>
      </c>
    </row>
    <row r="600" spans="1:12">
      <c r="A600" s="166" t="s">
        <v>680</v>
      </c>
      <c r="B600" s="166">
        <v>3</v>
      </c>
      <c r="C600" s="167" t="s">
        <v>1278</v>
      </c>
      <c r="D600" s="166">
        <v>2558</v>
      </c>
      <c r="E600" s="166">
        <v>1</v>
      </c>
      <c r="F600" s="166">
        <v>6</v>
      </c>
      <c r="G600" s="166" t="s">
        <v>199</v>
      </c>
      <c r="H600" s="168">
        <v>7354.43</v>
      </c>
      <c r="I600" s="168">
        <v>1298526.92</v>
      </c>
      <c r="J600" s="168">
        <v>1290000</v>
      </c>
      <c r="K600" s="168">
        <v>15881.35</v>
      </c>
      <c r="L600" s="168">
        <v>38.880000000000003</v>
      </c>
    </row>
    <row r="601" spans="1:12">
      <c r="A601" s="166" t="s">
        <v>680</v>
      </c>
      <c r="B601" s="166">
        <v>3</v>
      </c>
      <c r="C601" s="167" t="s">
        <v>1279</v>
      </c>
      <c r="D601" s="166">
        <v>2558</v>
      </c>
      <c r="E601" s="166">
        <v>1</v>
      </c>
      <c r="F601" s="166">
        <v>6</v>
      </c>
      <c r="G601" s="166" t="s">
        <v>199</v>
      </c>
      <c r="H601" s="168">
        <v>3454.62</v>
      </c>
      <c r="I601" s="168">
        <v>125132.22</v>
      </c>
      <c r="J601" s="168">
        <v>119500</v>
      </c>
      <c r="K601" s="168">
        <v>9086.84</v>
      </c>
      <c r="L601" s="168">
        <v>1062.31</v>
      </c>
    </row>
    <row r="602" spans="1:12">
      <c r="A602" s="166" t="s">
        <v>680</v>
      </c>
      <c r="B602" s="166">
        <v>3</v>
      </c>
      <c r="C602" s="167" t="s">
        <v>1280</v>
      </c>
      <c r="D602" s="166">
        <v>2558</v>
      </c>
      <c r="E602" s="166">
        <v>1</v>
      </c>
      <c r="F602" s="166">
        <v>6</v>
      </c>
      <c r="G602" s="166" t="s">
        <v>199</v>
      </c>
      <c r="H602" s="168">
        <v>2710.85</v>
      </c>
      <c r="I602" s="168">
        <v>280730.08</v>
      </c>
      <c r="J602" s="168">
        <v>227000</v>
      </c>
      <c r="K602" s="168">
        <v>56440.93</v>
      </c>
      <c r="L602" s="168">
        <v>53.3</v>
      </c>
    </row>
    <row r="603" spans="1:12">
      <c r="A603" s="166" t="s">
        <v>680</v>
      </c>
      <c r="B603" s="166">
        <v>3</v>
      </c>
      <c r="C603" s="167" t="s">
        <v>1281</v>
      </c>
      <c r="D603" s="166">
        <v>2558</v>
      </c>
      <c r="E603" s="166">
        <v>1</v>
      </c>
      <c r="F603" s="166">
        <v>6</v>
      </c>
      <c r="G603" s="166" t="s">
        <v>199</v>
      </c>
      <c r="H603" s="168">
        <v>534.29999999999995</v>
      </c>
      <c r="I603" s="168">
        <v>2.65</v>
      </c>
      <c r="K603" s="168">
        <v>536.95000000000005</v>
      </c>
      <c r="L603" s="168">
        <v>0</v>
      </c>
    </row>
    <row r="604" spans="1:12">
      <c r="A604" s="166" t="s">
        <v>680</v>
      </c>
      <c r="B604" s="166">
        <v>3</v>
      </c>
      <c r="C604" s="167" t="s">
        <v>1282</v>
      </c>
      <c r="D604" s="166">
        <v>2558</v>
      </c>
      <c r="E604" s="166">
        <v>1</v>
      </c>
      <c r="F604" s="166">
        <v>6</v>
      </c>
      <c r="G604" s="166" t="s">
        <v>199</v>
      </c>
      <c r="H604" s="168">
        <v>654.70000000000005</v>
      </c>
      <c r="I604" s="168">
        <v>3.25</v>
      </c>
      <c r="K604" s="168">
        <v>657.95</v>
      </c>
      <c r="L604" s="168">
        <v>0</v>
      </c>
    </row>
    <row r="605" spans="1:12">
      <c r="A605" s="166" t="s">
        <v>680</v>
      </c>
      <c r="B605" s="166">
        <v>3</v>
      </c>
      <c r="C605" s="167" t="s">
        <v>1283</v>
      </c>
      <c r="D605" s="166">
        <v>2558</v>
      </c>
      <c r="E605" s="166">
        <v>1</v>
      </c>
      <c r="F605" s="166">
        <v>6</v>
      </c>
      <c r="G605" s="166" t="s">
        <v>199</v>
      </c>
      <c r="H605" s="168">
        <v>499.33</v>
      </c>
      <c r="I605" s="168">
        <v>589869.56000000006</v>
      </c>
      <c r="J605" s="168">
        <v>518900</v>
      </c>
      <c r="K605" s="168">
        <v>71468.89</v>
      </c>
      <c r="L605" s="168">
        <v>527.4</v>
      </c>
    </row>
    <row r="606" spans="1:12">
      <c r="A606" s="166" t="s">
        <v>680</v>
      </c>
      <c r="B606" s="166">
        <v>3</v>
      </c>
      <c r="C606" s="167" t="s">
        <v>1284</v>
      </c>
      <c r="D606" s="166">
        <v>2558</v>
      </c>
      <c r="E606" s="166">
        <v>1</v>
      </c>
      <c r="F606" s="166">
        <v>6</v>
      </c>
      <c r="G606" s="166" t="s">
        <v>199</v>
      </c>
      <c r="H606" s="168">
        <v>140.66</v>
      </c>
      <c r="I606" s="168">
        <v>0.7</v>
      </c>
      <c r="K606" s="168">
        <v>141.36000000000001</v>
      </c>
      <c r="L606" s="168">
        <v>0</v>
      </c>
    </row>
    <row r="607" spans="1:12">
      <c r="A607" s="166" t="s">
        <v>680</v>
      </c>
      <c r="B607" s="166">
        <v>3</v>
      </c>
      <c r="C607" s="167" t="s">
        <v>1285</v>
      </c>
      <c r="D607" s="166">
        <v>2558</v>
      </c>
      <c r="E607" s="166">
        <v>1</v>
      </c>
      <c r="F607" s="166">
        <v>6</v>
      </c>
      <c r="G607" s="166" t="s">
        <v>199</v>
      </c>
      <c r="H607" s="168">
        <v>214.23</v>
      </c>
      <c r="I607" s="168">
        <v>1.06</v>
      </c>
      <c r="K607" s="168">
        <v>215.29</v>
      </c>
      <c r="L607" s="168">
        <v>0</v>
      </c>
    </row>
    <row r="608" spans="1:12">
      <c r="A608" s="166" t="s">
        <v>680</v>
      </c>
      <c r="B608" s="166">
        <v>3</v>
      </c>
      <c r="C608" s="167" t="s">
        <v>1286</v>
      </c>
      <c r="D608" s="166">
        <v>2558</v>
      </c>
      <c r="E608" s="166">
        <v>1</v>
      </c>
      <c r="F608" s="166">
        <v>6</v>
      </c>
      <c r="G608" s="166" t="s">
        <v>199</v>
      </c>
      <c r="H608" s="168">
        <v>203676.92</v>
      </c>
      <c r="I608" s="168">
        <v>374231.1</v>
      </c>
      <c r="J608" s="168">
        <v>360000</v>
      </c>
      <c r="K608" s="168">
        <v>217908.02</v>
      </c>
      <c r="L608" s="168">
        <v>0</v>
      </c>
    </row>
    <row r="609" spans="1:12">
      <c r="A609" s="166" t="s">
        <v>680</v>
      </c>
      <c r="B609" s="166">
        <v>3</v>
      </c>
      <c r="C609" s="167" t="s">
        <v>1287</v>
      </c>
      <c r="D609" s="166">
        <v>2558</v>
      </c>
      <c r="E609" s="166">
        <v>1</v>
      </c>
      <c r="F609" s="166">
        <v>6</v>
      </c>
      <c r="G609" s="166" t="s">
        <v>199</v>
      </c>
      <c r="H609" s="168">
        <v>1948.93</v>
      </c>
      <c r="I609" s="168">
        <v>9.66</v>
      </c>
      <c r="K609" s="168">
        <v>1958.59</v>
      </c>
      <c r="L609" s="168">
        <v>0</v>
      </c>
    </row>
    <row r="610" spans="1:12">
      <c r="A610" s="166" t="s">
        <v>680</v>
      </c>
      <c r="B610" s="166">
        <v>3</v>
      </c>
      <c r="C610" s="167" t="s">
        <v>1288</v>
      </c>
      <c r="D610" s="166">
        <v>2558</v>
      </c>
      <c r="E610" s="166">
        <v>1</v>
      </c>
      <c r="F610" s="166">
        <v>6</v>
      </c>
      <c r="G610" s="166" t="s">
        <v>199</v>
      </c>
      <c r="H610" s="168">
        <v>141299.17000000001</v>
      </c>
      <c r="I610" s="168">
        <v>429494.21</v>
      </c>
      <c r="J610" s="168">
        <v>386800</v>
      </c>
      <c r="K610" s="168">
        <v>183993.38</v>
      </c>
      <c r="L610" s="168">
        <v>223.9</v>
      </c>
    </row>
    <row r="611" spans="1:12">
      <c r="A611" s="166" t="s">
        <v>680</v>
      </c>
      <c r="B611" s="166">
        <v>3</v>
      </c>
      <c r="C611" s="167" t="s">
        <v>1289</v>
      </c>
      <c r="D611" s="166">
        <v>2558</v>
      </c>
      <c r="E611" s="166">
        <v>1</v>
      </c>
      <c r="F611" s="166">
        <v>6</v>
      </c>
      <c r="G611" s="166" t="s">
        <v>199</v>
      </c>
      <c r="H611" s="168">
        <v>975.69</v>
      </c>
      <c r="I611" s="168">
        <v>4.84</v>
      </c>
      <c r="K611" s="168">
        <v>980.53</v>
      </c>
      <c r="L611" s="168">
        <v>0</v>
      </c>
    </row>
    <row r="612" spans="1:12">
      <c r="A612" s="166" t="s">
        <v>680</v>
      </c>
      <c r="B612" s="166">
        <v>3</v>
      </c>
      <c r="C612" s="167" t="s">
        <v>1290</v>
      </c>
      <c r="D612" s="166">
        <v>2558</v>
      </c>
      <c r="E612" s="166">
        <v>1</v>
      </c>
      <c r="F612" s="166">
        <v>6</v>
      </c>
      <c r="G612" s="166" t="s">
        <v>199</v>
      </c>
      <c r="H612" s="168">
        <v>9654.7900000000009</v>
      </c>
      <c r="I612" s="168">
        <v>183512.23</v>
      </c>
      <c r="J612" s="168">
        <v>157100</v>
      </c>
      <c r="K612" s="168">
        <v>36067.019999999997</v>
      </c>
      <c r="L612" s="168">
        <v>141.06</v>
      </c>
    </row>
    <row r="613" spans="1:12">
      <c r="A613" s="166" t="s">
        <v>680</v>
      </c>
      <c r="B613" s="166">
        <v>3</v>
      </c>
      <c r="C613" s="167" t="s">
        <v>1291</v>
      </c>
      <c r="D613" s="166">
        <v>2558</v>
      </c>
      <c r="E613" s="166">
        <v>1</v>
      </c>
      <c r="F613" s="166">
        <v>6</v>
      </c>
      <c r="G613" s="166" t="s">
        <v>199</v>
      </c>
      <c r="H613" s="168">
        <v>208.93</v>
      </c>
      <c r="I613" s="168">
        <v>10267.120000000001</v>
      </c>
      <c r="J613" s="168">
        <v>10200</v>
      </c>
      <c r="K613" s="168">
        <v>276.05</v>
      </c>
      <c r="L613" s="168">
        <v>0</v>
      </c>
    </row>
    <row r="614" spans="1:12">
      <c r="A614" s="166" t="s">
        <v>680</v>
      </c>
      <c r="B614" s="166">
        <v>3</v>
      </c>
      <c r="C614" s="167" t="s">
        <v>1292</v>
      </c>
      <c r="D614" s="166">
        <v>2558</v>
      </c>
      <c r="E614" s="166">
        <v>1</v>
      </c>
      <c r="F614" s="166">
        <v>6</v>
      </c>
      <c r="G614" s="166" t="s">
        <v>199</v>
      </c>
      <c r="H614" s="168">
        <v>6585.7</v>
      </c>
      <c r="I614" s="168">
        <v>676764.68</v>
      </c>
      <c r="J614" s="168">
        <v>660300</v>
      </c>
      <c r="K614" s="168">
        <v>23050.38</v>
      </c>
      <c r="L614" s="168">
        <v>79.13</v>
      </c>
    </row>
    <row r="615" spans="1:12">
      <c r="A615" s="166" t="s">
        <v>680</v>
      </c>
      <c r="B615" s="166">
        <v>3</v>
      </c>
      <c r="C615" s="167" t="s">
        <v>1293</v>
      </c>
      <c r="D615" s="166">
        <v>2558</v>
      </c>
      <c r="E615" s="166">
        <v>1</v>
      </c>
      <c r="F615" s="166">
        <v>6</v>
      </c>
      <c r="G615" s="166" t="s">
        <v>199</v>
      </c>
      <c r="H615" s="168">
        <v>24199.3</v>
      </c>
      <c r="I615" s="168">
        <v>461003.35</v>
      </c>
      <c r="J615" s="168">
        <v>435000</v>
      </c>
      <c r="K615" s="168">
        <v>50202.65</v>
      </c>
      <c r="L615" s="168">
        <v>698.35</v>
      </c>
    </row>
    <row r="616" spans="1:12">
      <c r="A616" s="166" t="s">
        <v>680</v>
      </c>
      <c r="B616" s="166">
        <v>3</v>
      </c>
      <c r="C616" s="167" t="s">
        <v>1294</v>
      </c>
      <c r="D616" s="166">
        <v>2558</v>
      </c>
      <c r="E616" s="166">
        <v>1</v>
      </c>
      <c r="F616" s="166">
        <v>6</v>
      </c>
      <c r="G616" s="166" t="s">
        <v>199</v>
      </c>
      <c r="H616" s="168">
        <v>1668.21</v>
      </c>
      <c r="I616" s="168">
        <v>34853.35</v>
      </c>
      <c r="J616" s="168">
        <v>35500</v>
      </c>
      <c r="K616" s="168">
        <v>1021.56</v>
      </c>
      <c r="L616" s="168">
        <v>6.14</v>
      </c>
    </row>
    <row r="617" spans="1:12">
      <c r="A617" s="166" t="s">
        <v>680</v>
      </c>
      <c r="B617" s="166">
        <v>3</v>
      </c>
      <c r="C617" s="167" t="s">
        <v>1295</v>
      </c>
      <c r="D617" s="166">
        <v>2558</v>
      </c>
      <c r="E617" s="166">
        <v>1</v>
      </c>
      <c r="F617" s="166">
        <v>6</v>
      </c>
      <c r="G617" s="166" t="s">
        <v>199</v>
      </c>
      <c r="H617" s="168">
        <v>1526.82</v>
      </c>
      <c r="I617" s="168">
        <v>230287.65</v>
      </c>
      <c r="J617" s="168">
        <v>230200</v>
      </c>
      <c r="K617" s="168">
        <v>1614.47</v>
      </c>
      <c r="L617" s="168">
        <v>3.61</v>
      </c>
    </row>
    <row r="618" spans="1:12">
      <c r="A618" s="166" t="s">
        <v>680</v>
      </c>
      <c r="B618" s="166">
        <v>3</v>
      </c>
      <c r="C618" s="167" t="s">
        <v>1296</v>
      </c>
      <c r="D618" s="166">
        <v>2558</v>
      </c>
      <c r="E618" s="166">
        <v>1</v>
      </c>
      <c r="F618" s="166">
        <v>6</v>
      </c>
      <c r="G618" s="166" t="s">
        <v>199</v>
      </c>
      <c r="H618" s="168">
        <v>166.87</v>
      </c>
      <c r="I618" s="168">
        <v>55057.68</v>
      </c>
      <c r="J618" s="168">
        <v>54200</v>
      </c>
      <c r="K618" s="168">
        <v>1024.55</v>
      </c>
      <c r="L618" s="168">
        <v>4.43</v>
      </c>
    </row>
    <row r="619" spans="1:12">
      <c r="A619" s="166" t="s">
        <v>680</v>
      </c>
      <c r="B619" s="166">
        <v>3</v>
      </c>
      <c r="C619" s="167" t="s">
        <v>1297</v>
      </c>
      <c r="D619" s="166">
        <v>2558</v>
      </c>
      <c r="E619" s="166">
        <v>1</v>
      </c>
      <c r="F619" s="166">
        <v>6</v>
      </c>
      <c r="G619" s="166" t="s">
        <v>199</v>
      </c>
      <c r="H619" s="168">
        <v>117.32</v>
      </c>
      <c r="I619" s="168">
        <v>0.11</v>
      </c>
      <c r="J619" s="168">
        <v>117.43</v>
      </c>
      <c r="K619" s="168">
        <v>0</v>
      </c>
      <c r="L619" s="168">
        <v>0</v>
      </c>
    </row>
    <row r="620" spans="1:12">
      <c r="A620" s="166" t="s">
        <v>680</v>
      </c>
      <c r="B620" s="166">
        <v>3</v>
      </c>
      <c r="C620" s="167" t="s">
        <v>1298</v>
      </c>
      <c r="D620" s="166">
        <v>2558</v>
      </c>
      <c r="E620" s="166">
        <v>1</v>
      </c>
      <c r="F620" s="166">
        <v>6</v>
      </c>
      <c r="G620" s="166" t="s">
        <v>199</v>
      </c>
      <c r="H620" s="168">
        <v>204.54</v>
      </c>
      <c r="I620" s="168">
        <v>0.25</v>
      </c>
      <c r="J620" s="168">
        <v>204.79</v>
      </c>
      <c r="K620" s="168">
        <v>0</v>
      </c>
      <c r="L620" s="168">
        <v>0</v>
      </c>
    </row>
    <row r="621" spans="1:12">
      <c r="A621" s="166" t="s">
        <v>680</v>
      </c>
      <c r="B621" s="166">
        <v>3</v>
      </c>
      <c r="C621" s="167" t="s">
        <v>1299</v>
      </c>
      <c r="D621" s="166">
        <v>2558</v>
      </c>
      <c r="E621" s="166">
        <v>1</v>
      </c>
      <c r="F621" s="166">
        <v>6</v>
      </c>
      <c r="G621" s="166" t="s">
        <v>199</v>
      </c>
      <c r="H621" s="168">
        <v>646.12</v>
      </c>
      <c r="I621" s="168">
        <v>152015.49</v>
      </c>
      <c r="J621" s="168">
        <v>152100</v>
      </c>
      <c r="K621" s="168">
        <v>561.61</v>
      </c>
      <c r="L621" s="168">
        <v>0</v>
      </c>
    </row>
    <row r="622" spans="1:12">
      <c r="A622" s="166" t="s">
        <v>680</v>
      </c>
      <c r="B622" s="166">
        <v>3</v>
      </c>
      <c r="C622" s="167" t="s">
        <v>1300</v>
      </c>
      <c r="D622" s="166">
        <v>2558</v>
      </c>
      <c r="E622" s="166">
        <v>1</v>
      </c>
      <c r="F622" s="166">
        <v>6</v>
      </c>
      <c r="G622" s="166" t="s">
        <v>199</v>
      </c>
      <c r="H622" s="168">
        <v>145.66</v>
      </c>
      <c r="I622" s="168">
        <v>0.72</v>
      </c>
      <c r="K622" s="168">
        <v>146.38</v>
      </c>
      <c r="L622" s="168">
        <v>0</v>
      </c>
    </row>
    <row r="623" spans="1:12">
      <c r="A623" s="166" t="s">
        <v>680</v>
      </c>
      <c r="B623" s="166">
        <v>3</v>
      </c>
      <c r="C623" s="167" t="s">
        <v>1301</v>
      </c>
      <c r="D623" s="166">
        <v>2558</v>
      </c>
      <c r="E623" s="166">
        <v>1</v>
      </c>
      <c r="F623" s="166">
        <v>6</v>
      </c>
      <c r="G623" s="166" t="s">
        <v>199</v>
      </c>
      <c r="H623" s="168">
        <v>249.78</v>
      </c>
      <c r="I623" s="168">
        <v>12628.59</v>
      </c>
      <c r="J623" s="168">
        <v>12400</v>
      </c>
      <c r="K623" s="168">
        <v>478.37</v>
      </c>
      <c r="L623" s="168">
        <v>0.56999999999999995</v>
      </c>
    </row>
    <row r="624" spans="1:12">
      <c r="A624" s="166" t="s">
        <v>680</v>
      </c>
      <c r="B624" s="166">
        <v>3</v>
      </c>
      <c r="C624" s="167" t="s">
        <v>1302</v>
      </c>
      <c r="D624" s="166">
        <v>2558</v>
      </c>
      <c r="E624" s="166">
        <v>1</v>
      </c>
      <c r="F624" s="166">
        <v>6</v>
      </c>
      <c r="G624" s="166" t="s">
        <v>199</v>
      </c>
      <c r="H624" s="168">
        <v>40182.11</v>
      </c>
      <c r="I624" s="168">
        <v>76377.62</v>
      </c>
      <c r="J624" s="168">
        <v>115000</v>
      </c>
      <c r="K624" s="168">
        <v>1559.73</v>
      </c>
      <c r="L624" s="168">
        <v>35.26</v>
      </c>
    </row>
    <row r="625" spans="1:12">
      <c r="A625" s="166" t="s">
        <v>680</v>
      </c>
      <c r="B625" s="166">
        <v>3</v>
      </c>
      <c r="C625" s="167" t="s">
        <v>1303</v>
      </c>
      <c r="D625" s="166">
        <v>2558</v>
      </c>
      <c r="E625" s="166">
        <v>1</v>
      </c>
      <c r="F625" s="166">
        <v>6</v>
      </c>
      <c r="G625" s="166" t="s">
        <v>199</v>
      </c>
      <c r="H625" s="168">
        <v>212.03</v>
      </c>
      <c r="I625" s="168">
        <v>1.05</v>
      </c>
      <c r="K625" s="168">
        <v>213.08</v>
      </c>
      <c r="L625" s="168">
        <v>0</v>
      </c>
    </row>
    <row r="626" spans="1:12">
      <c r="A626" s="166" t="s">
        <v>680</v>
      </c>
      <c r="B626" s="166">
        <v>3</v>
      </c>
      <c r="C626" s="167" t="s">
        <v>1304</v>
      </c>
      <c r="D626" s="166">
        <v>2558</v>
      </c>
      <c r="E626" s="166">
        <v>1</v>
      </c>
      <c r="F626" s="166">
        <v>6</v>
      </c>
      <c r="G626" s="166" t="s">
        <v>199</v>
      </c>
      <c r="H626" s="168">
        <v>577.25</v>
      </c>
      <c r="I626" s="168">
        <v>22432.37</v>
      </c>
      <c r="J626" s="168">
        <v>22700</v>
      </c>
      <c r="K626" s="168">
        <v>309.62</v>
      </c>
      <c r="L626" s="168">
        <v>0</v>
      </c>
    </row>
    <row r="627" spans="1:12">
      <c r="A627" s="166" t="s">
        <v>680</v>
      </c>
      <c r="B627" s="166">
        <v>3</v>
      </c>
      <c r="C627" s="167" t="s">
        <v>1305</v>
      </c>
      <c r="D627" s="166">
        <v>2558</v>
      </c>
      <c r="E627" s="166">
        <v>1</v>
      </c>
      <c r="F627" s="166">
        <v>6</v>
      </c>
      <c r="G627" s="166" t="s">
        <v>199</v>
      </c>
      <c r="H627" s="168">
        <v>18867.169999999998</v>
      </c>
      <c r="I627" s="168">
        <v>170780.22</v>
      </c>
      <c r="J627" s="168">
        <v>175500</v>
      </c>
      <c r="K627" s="168">
        <v>14147.39</v>
      </c>
      <c r="L627" s="168">
        <v>12.01</v>
      </c>
    </row>
    <row r="628" spans="1:12">
      <c r="A628" s="166" t="s">
        <v>680</v>
      </c>
      <c r="B628" s="166">
        <v>3</v>
      </c>
      <c r="C628" s="167" t="s">
        <v>1306</v>
      </c>
      <c r="D628" s="166">
        <v>2558</v>
      </c>
      <c r="E628" s="166">
        <v>1</v>
      </c>
      <c r="F628" s="166">
        <v>6</v>
      </c>
      <c r="G628" s="166" t="s">
        <v>199</v>
      </c>
      <c r="H628" s="168">
        <v>199.2</v>
      </c>
      <c r="I628" s="168">
        <v>0.99</v>
      </c>
      <c r="K628" s="168">
        <v>200.19</v>
      </c>
      <c r="L628" s="168">
        <v>0</v>
      </c>
    </row>
    <row r="629" spans="1:12">
      <c r="A629" s="166" t="s">
        <v>680</v>
      </c>
      <c r="B629" s="166">
        <v>3</v>
      </c>
      <c r="C629" s="167" t="s">
        <v>1307</v>
      </c>
      <c r="D629" s="166">
        <v>2558</v>
      </c>
      <c r="E629" s="166">
        <v>1</v>
      </c>
      <c r="F629" s="166">
        <v>6</v>
      </c>
      <c r="G629" s="166" t="s">
        <v>199</v>
      </c>
      <c r="H629" s="168">
        <v>400.35</v>
      </c>
      <c r="I629" s="168">
        <v>1.99</v>
      </c>
      <c r="K629" s="168">
        <v>402.34</v>
      </c>
      <c r="L629" s="168">
        <v>0</v>
      </c>
    </row>
    <row r="630" spans="1:12">
      <c r="A630" s="166" t="s">
        <v>680</v>
      </c>
      <c r="B630" s="166">
        <v>3</v>
      </c>
      <c r="C630" s="167" t="s">
        <v>1308</v>
      </c>
      <c r="D630" s="166">
        <v>2558</v>
      </c>
      <c r="E630" s="166">
        <v>1</v>
      </c>
      <c r="F630" s="166">
        <v>6</v>
      </c>
      <c r="G630" s="166" t="s">
        <v>199</v>
      </c>
      <c r="H630" s="168">
        <v>190.18</v>
      </c>
      <c r="I630" s="168">
        <v>61802.559999999998</v>
      </c>
      <c r="J630" s="168">
        <v>60900</v>
      </c>
      <c r="K630" s="168">
        <v>1092.74</v>
      </c>
      <c r="L630" s="168">
        <v>1.3</v>
      </c>
    </row>
    <row r="631" spans="1:12">
      <c r="A631" s="166" t="s">
        <v>680</v>
      </c>
      <c r="B631" s="166">
        <v>3</v>
      </c>
      <c r="C631" s="167" t="s">
        <v>1309</v>
      </c>
      <c r="D631" s="166">
        <v>2558</v>
      </c>
      <c r="E631" s="166">
        <v>1</v>
      </c>
      <c r="F631" s="166">
        <v>6</v>
      </c>
      <c r="G631" s="166" t="s">
        <v>199</v>
      </c>
      <c r="H631" s="168">
        <v>295.33</v>
      </c>
      <c r="I631" s="168">
        <v>38025.07</v>
      </c>
      <c r="J631" s="168">
        <v>38200</v>
      </c>
      <c r="K631" s="168">
        <v>120.4</v>
      </c>
      <c r="L631" s="168">
        <v>0</v>
      </c>
    </row>
    <row r="632" spans="1:12">
      <c r="A632" s="166" t="s">
        <v>680</v>
      </c>
      <c r="B632" s="166">
        <v>3</v>
      </c>
      <c r="C632" s="167" t="s">
        <v>1310</v>
      </c>
      <c r="D632" s="166">
        <v>2558</v>
      </c>
      <c r="E632" s="166">
        <v>1</v>
      </c>
      <c r="F632" s="166">
        <v>6</v>
      </c>
      <c r="G632" s="166" t="s">
        <v>199</v>
      </c>
      <c r="H632" s="168">
        <v>291.24</v>
      </c>
      <c r="I632" s="168">
        <v>1.44</v>
      </c>
      <c r="K632" s="168">
        <v>292.68</v>
      </c>
      <c r="L632" s="168">
        <v>0</v>
      </c>
    </row>
    <row r="633" spans="1:12">
      <c r="A633" s="166" t="s">
        <v>680</v>
      </c>
      <c r="B633" s="166">
        <v>3</v>
      </c>
      <c r="C633" s="167" t="s">
        <v>1311</v>
      </c>
      <c r="D633" s="166">
        <v>2558</v>
      </c>
      <c r="E633" s="166">
        <v>1</v>
      </c>
      <c r="F633" s="166">
        <v>6</v>
      </c>
      <c r="G633" s="166" t="s">
        <v>199</v>
      </c>
      <c r="H633" s="168">
        <v>445.89</v>
      </c>
      <c r="I633" s="168">
        <v>185730.81</v>
      </c>
      <c r="J633" s="168">
        <v>185200</v>
      </c>
      <c r="K633" s="168">
        <v>976.7</v>
      </c>
      <c r="L633" s="168">
        <v>0</v>
      </c>
    </row>
    <row r="634" spans="1:12">
      <c r="A634" s="166" t="s">
        <v>680</v>
      </c>
      <c r="B634" s="166">
        <v>3</v>
      </c>
      <c r="C634" s="167" t="s">
        <v>1312</v>
      </c>
      <c r="D634" s="166">
        <v>2558</v>
      </c>
      <c r="E634" s="166">
        <v>1</v>
      </c>
      <c r="F634" s="166">
        <v>6</v>
      </c>
      <c r="G634" s="166" t="s">
        <v>199</v>
      </c>
      <c r="H634" s="168">
        <v>1821.61</v>
      </c>
      <c r="I634" s="168">
        <v>134500.65</v>
      </c>
      <c r="J634" s="168">
        <v>133000</v>
      </c>
      <c r="K634" s="168">
        <v>3322.26</v>
      </c>
      <c r="L634" s="168">
        <v>2.65</v>
      </c>
    </row>
    <row r="635" spans="1:12">
      <c r="A635" s="166" t="s">
        <v>680</v>
      </c>
      <c r="B635" s="166">
        <v>3</v>
      </c>
      <c r="C635" s="167" t="s">
        <v>1313</v>
      </c>
      <c r="D635" s="166">
        <v>2558</v>
      </c>
      <c r="E635" s="166">
        <v>1</v>
      </c>
      <c r="F635" s="166">
        <v>6</v>
      </c>
      <c r="G635" s="166" t="s">
        <v>199</v>
      </c>
      <c r="H635" s="168">
        <v>1149.57</v>
      </c>
      <c r="I635" s="168">
        <v>5.7</v>
      </c>
      <c r="K635" s="168">
        <v>1155.27</v>
      </c>
      <c r="L635" s="168">
        <v>0</v>
      </c>
    </row>
    <row r="636" spans="1:12">
      <c r="A636" s="166" t="s">
        <v>680</v>
      </c>
      <c r="B636" s="166">
        <v>3</v>
      </c>
      <c r="C636" s="167" t="s">
        <v>1314</v>
      </c>
      <c r="D636" s="166">
        <v>2558</v>
      </c>
      <c r="E636" s="166">
        <v>1</v>
      </c>
      <c r="F636" s="166">
        <v>6</v>
      </c>
      <c r="G636" s="166" t="s">
        <v>199</v>
      </c>
      <c r="H636" s="168">
        <v>601.91999999999996</v>
      </c>
      <c r="I636" s="168">
        <v>111086.86</v>
      </c>
      <c r="J636" s="168">
        <v>105000</v>
      </c>
      <c r="K636" s="168">
        <v>6688.78</v>
      </c>
      <c r="L636" s="168">
        <v>0</v>
      </c>
    </row>
    <row r="637" spans="1:12">
      <c r="A637" s="166" t="s">
        <v>680</v>
      </c>
      <c r="B637" s="166">
        <v>3</v>
      </c>
      <c r="C637" s="167" t="s">
        <v>1315</v>
      </c>
      <c r="D637" s="166">
        <v>2558</v>
      </c>
      <c r="E637" s="166">
        <v>1</v>
      </c>
      <c r="F637" s="166">
        <v>6</v>
      </c>
      <c r="G637" s="166" t="s">
        <v>199</v>
      </c>
      <c r="H637" s="168">
        <v>12746.16</v>
      </c>
      <c r="I637" s="168">
        <v>10103.75</v>
      </c>
      <c r="K637" s="168">
        <v>22849.91</v>
      </c>
      <c r="L637" s="168">
        <v>0</v>
      </c>
    </row>
    <row r="638" spans="1:12">
      <c r="A638" s="166" t="s">
        <v>680</v>
      </c>
      <c r="B638" s="166">
        <v>3</v>
      </c>
      <c r="C638" s="167" t="s">
        <v>1316</v>
      </c>
      <c r="D638" s="166">
        <v>2558</v>
      </c>
      <c r="E638" s="166">
        <v>1</v>
      </c>
      <c r="F638" s="166">
        <v>6</v>
      </c>
      <c r="G638" s="166" t="s">
        <v>199</v>
      </c>
      <c r="H638" s="168">
        <v>708.26</v>
      </c>
      <c r="I638" s="168">
        <v>43701.01</v>
      </c>
      <c r="J638" s="168">
        <v>44000</v>
      </c>
      <c r="K638" s="168">
        <v>409.27</v>
      </c>
      <c r="L638" s="168">
        <v>0</v>
      </c>
    </row>
    <row r="639" spans="1:12">
      <c r="A639" s="166" t="s">
        <v>680</v>
      </c>
      <c r="B639" s="166">
        <v>3</v>
      </c>
      <c r="C639" s="167" t="s">
        <v>1317</v>
      </c>
      <c r="D639" s="166">
        <v>2558</v>
      </c>
      <c r="E639" s="166">
        <v>1</v>
      </c>
      <c r="F639" s="166">
        <v>6</v>
      </c>
      <c r="G639" s="166" t="s">
        <v>199</v>
      </c>
      <c r="H639" s="168">
        <v>314.70999999999998</v>
      </c>
      <c r="I639" s="168">
        <v>1.56</v>
      </c>
      <c r="K639" s="168">
        <v>316.27</v>
      </c>
      <c r="L639" s="168">
        <v>0</v>
      </c>
    </row>
    <row r="640" spans="1:12">
      <c r="A640" s="166" t="s">
        <v>680</v>
      </c>
      <c r="B640" s="166">
        <v>3</v>
      </c>
      <c r="C640" s="167" t="s">
        <v>1318</v>
      </c>
      <c r="D640" s="166">
        <v>2558</v>
      </c>
      <c r="E640" s="166">
        <v>1</v>
      </c>
      <c r="F640" s="166">
        <v>6</v>
      </c>
      <c r="G640" s="166" t="s">
        <v>199</v>
      </c>
      <c r="H640" s="168">
        <v>656.45</v>
      </c>
      <c r="I640" s="168">
        <v>37192.25</v>
      </c>
      <c r="J640" s="168">
        <v>36800</v>
      </c>
      <c r="K640" s="168">
        <v>1048.7</v>
      </c>
      <c r="L640" s="168">
        <v>18.04</v>
      </c>
    </row>
    <row r="641" spans="1:12">
      <c r="A641" s="166" t="s">
        <v>680</v>
      </c>
      <c r="B641" s="166">
        <v>3</v>
      </c>
      <c r="C641" s="167" t="s">
        <v>1319</v>
      </c>
      <c r="D641" s="166">
        <v>2558</v>
      </c>
      <c r="E641" s="166">
        <v>1</v>
      </c>
      <c r="F641" s="166">
        <v>6</v>
      </c>
      <c r="G641" s="166" t="s">
        <v>199</v>
      </c>
      <c r="H641" s="168">
        <v>134.13999999999999</v>
      </c>
      <c r="I641" s="168">
        <v>64922.94</v>
      </c>
      <c r="J641" s="168">
        <v>64900</v>
      </c>
      <c r="K641" s="168">
        <v>157.08000000000001</v>
      </c>
      <c r="L641" s="168">
        <v>0</v>
      </c>
    </row>
    <row r="642" spans="1:12">
      <c r="A642" s="166" t="s">
        <v>680</v>
      </c>
      <c r="B642" s="166">
        <v>3</v>
      </c>
      <c r="C642" s="167" t="s">
        <v>1320</v>
      </c>
      <c r="D642" s="166">
        <v>2558</v>
      </c>
      <c r="E642" s="166">
        <v>1</v>
      </c>
      <c r="F642" s="166">
        <v>6</v>
      </c>
      <c r="G642" s="166" t="s">
        <v>199</v>
      </c>
      <c r="H642" s="168">
        <v>6257.08</v>
      </c>
      <c r="I642" s="168">
        <v>31.03</v>
      </c>
      <c r="K642" s="168">
        <v>6288.11</v>
      </c>
      <c r="L642" s="168">
        <v>0</v>
      </c>
    </row>
    <row r="643" spans="1:12">
      <c r="A643" s="166" t="s">
        <v>680</v>
      </c>
      <c r="B643" s="166">
        <v>3</v>
      </c>
      <c r="C643" s="167" t="s">
        <v>1321</v>
      </c>
      <c r="D643" s="166">
        <v>2558</v>
      </c>
      <c r="E643" s="166">
        <v>1</v>
      </c>
      <c r="F643" s="166">
        <v>6</v>
      </c>
      <c r="G643" s="166" t="s">
        <v>199</v>
      </c>
      <c r="H643" s="168">
        <v>316.85000000000002</v>
      </c>
      <c r="I643" s="168">
        <v>1.57</v>
      </c>
      <c r="K643" s="168">
        <v>318.42</v>
      </c>
      <c r="L643" s="168">
        <v>0</v>
      </c>
    </row>
    <row r="644" spans="1:12">
      <c r="A644" s="166" t="s">
        <v>680</v>
      </c>
      <c r="B644" s="166">
        <v>3</v>
      </c>
      <c r="C644" s="167" t="s">
        <v>1322</v>
      </c>
      <c r="D644" s="166">
        <v>2558</v>
      </c>
      <c r="E644" s="166">
        <v>1</v>
      </c>
      <c r="F644" s="166">
        <v>6</v>
      </c>
      <c r="G644" s="166" t="s">
        <v>199</v>
      </c>
      <c r="H644" s="168">
        <v>839.54</v>
      </c>
      <c r="I644" s="168">
        <v>255531</v>
      </c>
      <c r="J644" s="168">
        <v>255000</v>
      </c>
      <c r="K644" s="168">
        <v>1370.54</v>
      </c>
      <c r="L644" s="168">
        <v>0</v>
      </c>
    </row>
    <row r="645" spans="1:12">
      <c r="A645" s="166" t="s">
        <v>680</v>
      </c>
      <c r="B645" s="166">
        <v>3</v>
      </c>
      <c r="C645" s="167" t="s">
        <v>1323</v>
      </c>
      <c r="D645" s="166">
        <v>2558</v>
      </c>
      <c r="E645" s="166">
        <v>1</v>
      </c>
      <c r="F645" s="166">
        <v>6</v>
      </c>
      <c r="G645" s="166" t="s">
        <v>199</v>
      </c>
      <c r="H645" s="168">
        <v>13569.23</v>
      </c>
      <c r="I645" s="168">
        <v>70421.52</v>
      </c>
      <c r="J645" s="168">
        <v>82000</v>
      </c>
      <c r="K645" s="168">
        <v>1990.75</v>
      </c>
      <c r="L645" s="168">
        <v>9.6300000000000008</v>
      </c>
    </row>
    <row r="646" spans="1:12">
      <c r="A646" s="166" t="s">
        <v>680</v>
      </c>
      <c r="B646" s="166">
        <v>3</v>
      </c>
      <c r="C646" s="167" t="s">
        <v>1324</v>
      </c>
      <c r="D646" s="166">
        <v>2558</v>
      </c>
      <c r="E646" s="166">
        <v>1</v>
      </c>
      <c r="F646" s="166">
        <v>6</v>
      </c>
      <c r="G646" s="166" t="s">
        <v>199</v>
      </c>
      <c r="H646" s="168">
        <v>584.9</v>
      </c>
      <c r="I646" s="168">
        <v>2.9</v>
      </c>
      <c r="K646" s="168">
        <v>587.79999999999995</v>
      </c>
      <c r="L646" s="168">
        <v>0</v>
      </c>
    </row>
    <row r="647" spans="1:12">
      <c r="A647" s="166" t="s">
        <v>680</v>
      </c>
      <c r="B647" s="166">
        <v>3</v>
      </c>
      <c r="C647" s="167" t="s">
        <v>1325</v>
      </c>
      <c r="D647" s="166">
        <v>2558</v>
      </c>
      <c r="E647" s="166">
        <v>1</v>
      </c>
      <c r="F647" s="166">
        <v>6</v>
      </c>
      <c r="G647" s="166" t="s">
        <v>199</v>
      </c>
      <c r="H647" s="168">
        <v>2692.59</v>
      </c>
      <c r="I647" s="168">
        <v>13.35</v>
      </c>
      <c r="K647" s="168">
        <v>2705.94</v>
      </c>
      <c r="L647" s="168">
        <v>0</v>
      </c>
    </row>
    <row r="648" spans="1:12">
      <c r="A648" s="166" t="s">
        <v>680</v>
      </c>
      <c r="B648" s="166">
        <v>3</v>
      </c>
      <c r="C648" s="167" t="s">
        <v>1326</v>
      </c>
      <c r="D648" s="166">
        <v>2558</v>
      </c>
      <c r="E648" s="166">
        <v>1</v>
      </c>
      <c r="F648" s="166">
        <v>6</v>
      </c>
      <c r="G648" s="166" t="s">
        <v>199</v>
      </c>
      <c r="H648" s="168">
        <v>323.60000000000002</v>
      </c>
      <c r="I648" s="168">
        <v>1.6</v>
      </c>
      <c r="K648" s="168">
        <v>325.2</v>
      </c>
      <c r="L648" s="168">
        <v>0</v>
      </c>
    </row>
    <row r="649" spans="1:12">
      <c r="A649" s="166" t="s">
        <v>680</v>
      </c>
      <c r="B649" s="166">
        <v>3</v>
      </c>
      <c r="C649" s="167" t="s">
        <v>1327</v>
      </c>
      <c r="D649" s="166">
        <v>2558</v>
      </c>
      <c r="E649" s="166">
        <v>1</v>
      </c>
      <c r="F649" s="166">
        <v>6</v>
      </c>
      <c r="G649" s="166" t="s">
        <v>199</v>
      </c>
      <c r="H649" s="168">
        <v>3801.18</v>
      </c>
      <c r="I649" s="168">
        <v>18.850000000000001</v>
      </c>
      <c r="K649" s="168">
        <v>3820.03</v>
      </c>
      <c r="L649" s="168">
        <v>0</v>
      </c>
    </row>
    <row r="650" spans="1:12">
      <c r="A650" s="166" t="s">
        <v>680</v>
      </c>
      <c r="B650" s="166">
        <v>3</v>
      </c>
      <c r="C650" s="167" t="s">
        <v>1328</v>
      </c>
      <c r="D650" s="166">
        <v>2558</v>
      </c>
      <c r="E650" s="166">
        <v>1</v>
      </c>
      <c r="F650" s="166">
        <v>6</v>
      </c>
      <c r="G650" s="166" t="s">
        <v>199</v>
      </c>
      <c r="H650" s="168">
        <v>633.63</v>
      </c>
      <c r="I650" s="168">
        <v>3.14</v>
      </c>
      <c r="K650" s="168">
        <v>636.77</v>
      </c>
      <c r="L650" s="168">
        <v>0</v>
      </c>
    </row>
    <row r="651" spans="1:12">
      <c r="A651" s="166" t="s">
        <v>680</v>
      </c>
      <c r="B651" s="166">
        <v>3</v>
      </c>
      <c r="C651" s="167" t="s">
        <v>1329</v>
      </c>
      <c r="D651" s="166">
        <v>2558</v>
      </c>
      <c r="E651" s="166">
        <v>1</v>
      </c>
      <c r="F651" s="166">
        <v>6</v>
      </c>
      <c r="G651" s="166" t="s">
        <v>199</v>
      </c>
      <c r="H651" s="168">
        <v>104290.13</v>
      </c>
      <c r="I651" s="168">
        <v>136.35</v>
      </c>
      <c r="J651" s="168">
        <v>100000</v>
      </c>
      <c r="K651" s="168">
        <v>4426.4799999999996</v>
      </c>
      <c r="L651" s="168">
        <v>409.38</v>
      </c>
    </row>
    <row r="652" spans="1:12">
      <c r="A652" s="166" t="s">
        <v>680</v>
      </c>
      <c r="B652" s="166">
        <v>3</v>
      </c>
      <c r="C652" s="167" t="s">
        <v>1330</v>
      </c>
      <c r="D652" s="166">
        <v>2558</v>
      </c>
      <c r="E652" s="166">
        <v>1</v>
      </c>
      <c r="F652" s="166">
        <v>6</v>
      </c>
      <c r="G652" s="166" t="s">
        <v>199</v>
      </c>
      <c r="H652" s="168">
        <v>310.93</v>
      </c>
      <c r="I652" s="168">
        <v>1.54</v>
      </c>
      <c r="K652" s="168">
        <v>312.47000000000003</v>
      </c>
      <c r="L652" s="168">
        <v>0</v>
      </c>
    </row>
    <row r="653" spans="1:12">
      <c r="A653" s="166" t="s">
        <v>680</v>
      </c>
      <c r="B653" s="166">
        <v>3</v>
      </c>
      <c r="C653" s="167" t="s">
        <v>1331</v>
      </c>
      <c r="D653" s="166">
        <v>2558</v>
      </c>
      <c r="E653" s="166">
        <v>1</v>
      </c>
      <c r="F653" s="166">
        <v>6</v>
      </c>
      <c r="G653" s="166" t="s">
        <v>199</v>
      </c>
      <c r="H653" s="168">
        <v>620.29999999999995</v>
      </c>
      <c r="I653" s="168">
        <v>38701.51</v>
      </c>
      <c r="J653" s="168">
        <v>39100</v>
      </c>
      <c r="K653" s="168">
        <v>221.81</v>
      </c>
      <c r="L653" s="168">
        <v>0</v>
      </c>
    </row>
    <row r="654" spans="1:12">
      <c r="A654" s="166" t="s">
        <v>680</v>
      </c>
      <c r="B654" s="166">
        <v>3</v>
      </c>
      <c r="C654" s="167" t="s">
        <v>1332</v>
      </c>
      <c r="D654" s="166">
        <v>2558</v>
      </c>
      <c r="E654" s="166">
        <v>1</v>
      </c>
      <c r="F654" s="166">
        <v>6</v>
      </c>
      <c r="G654" s="166" t="s">
        <v>199</v>
      </c>
      <c r="H654" s="168">
        <v>428.13</v>
      </c>
      <c r="I654" s="168">
        <v>126892.92</v>
      </c>
      <c r="J654" s="168">
        <v>122000</v>
      </c>
      <c r="K654" s="168">
        <v>5321.05</v>
      </c>
      <c r="L654" s="168">
        <v>0</v>
      </c>
    </row>
    <row r="655" spans="1:12">
      <c r="A655" s="166" t="s">
        <v>680</v>
      </c>
      <c r="B655" s="166">
        <v>3</v>
      </c>
      <c r="C655" s="167" t="s">
        <v>1333</v>
      </c>
      <c r="D655" s="166">
        <v>2558</v>
      </c>
      <c r="E655" s="166">
        <v>1</v>
      </c>
      <c r="F655" s="166">
        <v>6</v>
      </c>
      <c r="G655" s="166" t="s">
        <v>199</v>
      </c>
      <c r="H655" s="168">
        <v>2600.6799999999998</v>
      </c>
      <c r="I655" s="168">
        <v>12.9</v>
      </c>
      <c r="K655" s="168">
        <v>2613.58</v>
      </c>
      <c r="L655" s="168">
        <v>0</v>
      </c>
    </row>
    <row r="656" spans="1:12">
      <c r="A656" s="166" t="s">
        <v>680</v>
      </c>
      <c r="B656" s="166">
        <v>3</v>
      </c>
      <c r="C656" s="167" t="s">
        <v>1334</v>
      </c>
      <c r="D656" s="166">
        <v>2558</v>
      </c>
      <c r="E656" s="166">
        <v>1</v>
      </c>
      <c r="F656" s="166">
        <v>6</v>
      </c>
      <c r="G656" s="166" t="s">
        <v>199</v>
      </c>
      <c r="H656" s="168">
        <v>8719.76</v>
      </c>
      <c r="I656" s="168">
        <v>142561.43</v>
      </c>
      <c r="J656" s="168">
        <v>138500</v>
      </c>
      <c r="K656" s="168">
        <v>12781.19</v>
      </c>
      <c r="L656" s="168">
        <v>23.38</v>
      </c>
    </row>
    <row r="657" spans="1:12">
      <c r="A657" s="166" t="s">
        <v>680</v>
      </c>
      <c r="B657" s="166">
        <v>3</v>
      </c>
      <c r="C657" s="167" t="s">
        <v>1335</v>
      </c>
      <c r="D657" s="166">
        <v>2558</v>
      </c>
      <c r="E657" s="166">
        <v>1</v>
      </c>
      <c r="F657" s="166">
        <v>6</v>
      </c>
      <c r="G657" s="166" t="s">
        <v>199</v>
      </c>
      <c r="H657" s="168">
        <v>498.14</v>
      </c>
      <c r="I657" s="168">
        <v>2.4700000000000002</v>
      </c>
      <c r="K657" s="168">
        <v>500.61</v>
      </c>
      <c r="L657" s="168">
        <v>0</v>
      </c>
    </row>
    <row r="658" spans="1:12">
      <c r="A658" s="166" t="s">
        <v>680</v>
      </c>
      <c r="B658" s="166">
        <v>3</v>
      </c>
      <c r="C658" s="167" t="s">
        <v>1336</v>
      </c>
      <c r="D658" s="166">
        <v>2558</v>
      </c>
      <c r="E658" s="166">
        <v>1</v>
      </c>
      <c r="F658" s="166">
        <v>6</v>
      </c>
      <c r="G658" s="166" t="s">
        <v>199</v>
      </c>
      <c r="H658" s="168">
        <v>642.72</v>
      </c>
      <c r="I658" s="168">
        <v>3.19</v>
      </c>
      <c r="K658" s="168">
        <v>645.91</v>
      </c>
      <c r="L658" s="168">
        <v>0</v>
      </c>
    </row>
    <row r="659" spans="1:12">
      <c r="A659" s="166" t="s">
        <v>680</v>
      </c>
      <c r="B659" s="166">
        <v>3</v>
      </c>
      <c r="C659" s="167" t="s">
        <v>1337</v>
      </c>
      <c r="D659" s="166">
        <v>2558</v>
      </c>
      <c r="E659" s="166">
        <v>1</v>
      </c>
      <c r="F659" s="166">
        <v>6</v>
      </c>
      <c r="G659" s="166" t="s">
        <v>199</v>
      </c>
      <c r="H659" s="168">
        <v>400.16</v>
      </c>
      <c r="I659" s="168">
        <v>1.98</v>
      </c>
      <c r="K659" s="168">
        <v>402.14</v>
      </c>
      <c r="L659" s="168">
        <v>0</v>
      </c>
    </row>
    <row r="660" spans="1:12">
      <c r="A660" s="166" t="s">
        <v>680</v>
      </c>
      <c r="B660" s="166">
        <v>3</v>
      </c>
      <c r="C660" s="167" t="s">
        <v>1338</v>
      </c>
      <c r="D660" s="166">
        <v>2558</v>
      </c>
      <c r="E660" s="166">
        <v>1</v>
      </c>
      <c r="F660" s="166">
        <v>6</v>
      </c>
      <c r="G660" s="166" t="s">
        <v>199</v>
      </c>
      <c r="H660" s="168">
        <v>5469.43</v>
      </c>
      <c r="I660" s="168">
        <v>2028.77</v>
      </c>
      <c r="K660" s="168">
        <v>7498.2</v>
      </c>
      <c r="L660" s="168">
        <v>0</v>
      </c>
    </row>
    <row r="661" spans="1:12">
      <c r="A661" s="166" t="s">
        <v>680</v>
      </c>
      <c r="B661" s="166">
        <v>3</v>
      </c>
      <c r="C661" s="167" t="s">
        <v>1339</v>
      </c>
      <c r="D661" s="166">
        <v>2558</v>
      </c>
      <c r="E661" s="166">
        <v>1</v>
      </c>
      <c r="F661" s="166">
        <v>6</v>
      </c>
      <c r="G661" s="166" t="s">
        <v>199</v>
      </c>
      <c r="H661" s="168">
        <v>134.43</v>
      </c>
      <c r="I661" s="168">
        <v>208306.37</v>
      </c>
      <c r="J661" s="168">
        <v>208300</v>
      </c>
      <c r="K661" s="168">
        <v>140.80000000000001</v>
      </c>
      <c r="L661" s="168">
        <v>0.61</v>
      </c>
    </row>
    <row r="662" spans="1:12">
      <c r="A662" s="166" t="s">
        <v>680</v>
      </c>
      <c r="B662" s="166">
        <v>3</v>
      </c>
      <c r="C662" s="167" t="s">
        <v>1340</v>
      </c>
      <c r="D662" s="166">
        <v>2558</v>
      </c>
      <c r="E662" s="166">
        <v>1</v>
      </c>
      <c r="F662" s="166">
        <v>6</v>
      </c>
      <c r="G662" s="166" t="s">
        <v>199</v>
      </c>
      <c r="H662" s="168">
        <v>179.98</v>
      </c>
      <c r="I662" s="168">
        <v>0.89</v>
      </c>
      <c r="K662" s="168">
        <v>180.87</v>
      </c>
      <c r="L662" s="168">
        <v>0</v>
      </c>
    </row>
    <row r="663" spans="1:12">
      <c r="A663" s="166" t="s">
        <v>680</v>
      </c>
      <c r="B663" s="166">
        <v>3</v>
      </c>
      <c r="C663" s="167" t="s">
        <v>1341</v>
      </c>
      <c r="D663" s="166">
        <v>2558</v>
      </c>
      <c r="E663" s="166">
        <v>1</v>
      </c>
      <c r="F663" s="166">
        <v>6</v>
      </c>
      <c r="G663" s="166" t="s">
        <v>199</v>
      </c>
      <c r="H663" s="168">
        <v>321.06</v>
      </c>
      <c r="I663" s="168">
        <v>1.59</v>
      </c>
      <c r="K663" s="168">
        <v>322.64999999999998</v>
      </c>
      <c r="L663" s="168">
        <v>0</v>
      </c>
    </row>
    <row r="664" spans="1:12">
      <c r="A664" s="166" t="s">
        <v>680</v>
      </c>
      <c r="B664" s="166">
        <v>3</v>
      </c>
      <c r="C664" s="167" t="s">
        <v>1342</v>
      </c>
      <c r="D664" s="166">
        <v>2558</v>
      </c>
      <c r="E664" s="166">
        <v>1</v>
      </c>
      <c r="F664" s="166">
        <v>6</v>
      </c>
      <c r="G664" s="166" t="s">
        <v>199</v>
      </c>
      <c r="H664" s="168">
        <v>2074.3200000000002</v>
      </c>
      <c r="I664" s="168">
        <v>70841.350000000006</v>
      </c>
      <c r="J664" s="168">
        <v>72000</v>
      </c>
      <c r="K664" s="168">
        <v>915.67</v>
      </c>
      <c r="L664" s="168">
        <v>0</v>
      </c>
    </row>
    <row r="665" spans="1:12">
      <c r="A665" s="166" t="s">
        <v>680</v>
      </c>
      <c r="B665" s="166">
        <v>3</v>
      </c>
      <c r="C665" s="167" t="s">
        <v>1343</v>
      </c>
      <c r="D665" s="166">
        <v>2558</v>
      </c>
      <c r="E665" s="166">
        <v>1</v>
      </c>
      <c r="F665" s="166">
        <v>6</v>
      </c>
      <c r="G665" s="166" t="s">
        <v>199</v>
      </c>
      <c r="H665" s="168">
        <v>282.23</v>
      </c>
      <c r="I665" s="168">
        <v>115026.68</v>
      </c>
      <c r="J665" s="168">
        <v>115200</v>
      </c>
      <c r="K665" s="168">
        <v>108.91</v>
      </c>
      <c r="L665" s="168">
        <v>83.87</v>
      </c>
    </row>
    <row r="666" spans="1:12">
      <c r="A666" s="166" t="s">
        <v>680</v>
      </c>
      <c r="B666" s="166">
        <v>3</v>
      </c>
      <c r="C666" s="167" t="s">
        <v>1344</v>
      </c>
      <c r="D666" s="166">
        <v>2558</v>
      </c>
      <c r="E666" s="166">
        <v>1</v>
      </c>
      <c r="F666" s="166">
        <v>6</v>
      </c>
      <c r="G666" s="166" t="s">
        <v>199</v>
      </c>
      <c r="H666" s="168">
        <v>412.27</v>
      </c>
      <c r="I666" s="168">
        <v>413732.22</v>
      </c>
      <c r="J666" s="168">
        <v>413700</v>
      </c>
      <c r="K666" s="168">
        <v>444.49</v>
      </c>
      <c r="L666" s="168">
        <v>1.26</v>
      </c>
    </row>
    <row r="667" spans="1:12">
      <c r="A667" s="166" t="s">
        <v>680</v>
      </c>
      <c r="B667" s="166">
        <v>3</v>
      </c>
      <c r="C667" s="167" t="s">
        <v>1345</v>
      </c>
      <c r="D667" s="166">
        <v>2558</v>
      </c>
      <c r="E667" s="166">
        <v>1</v>
      </c>
      <c r="F667" s="166">
        <v>6</v>
      </c>
      <c r="G667" s="166" t="s">
        <v>199</v>
      </c>
      <c r="H667" s="168">
        <v>17287.400000000001</v>
      </c>
      <c r="I667" s="168">
        <v>85.73</v>
      </c>
      <c r="K667" s="168">
        <v>17373.13</v>
      </c>
      <c r="L667" s="168">
        <v>0</v>
      </c>
    </row>
    <row r="668" spans="1:12">
      <c r="A668" s="166" t="s">
        <v>680</v>
      </c>
      <c r="B668" s="166">
        <v>3</v>
      </c>
      <c r="C668" s="167" t="s">
        <v>1346</v>
      </c>
      <c r="D668" s="166">
        <v>2558</v>
      </c>
      <c r="E668" s="166">
        <v>1</v>
      </c>
      <c r="F668" s="166">
        <v>6</v>
      </c>
      <c r="G668" s="166" t="s">
        <v>199</v>
      </c>
      <c r="H668" s="168">
        <v>528.13</v>
      </c>
      <c r="I668" s="168">
        <v>2.62</v>
      </c>
      <c r="K668" s="168">
        <v>530.75</v>
      </c>
      <c r="L668" s="168">
        <v>0</v>
      </c>
    </row>
    <row r="669" spans="1:12">
      <c r="A669" s="166" t="s">
        <v>680</v>
      </c>
      <c r="B669" s="166">
        <v>3</v>
      </c>
      <c r="C669" s="167" t="s">
        <v>1347</v>
      </c>
      <c r="D669" s="166">
        <v>2558</v>
      </c>
      <c r="E669" s="166">
        <v>1</v>
      </c>
      <c r="F669" s="166">
        <v>6</v>
      </c>
      <c r="G669" s="166" t="s">
        <v>199</v>
      </c>
      <c r="H669" s="168">
        <v>551.52</v>
      </c>
      <c r="I669" s="168">
        <v>15287.22</v>
      </c>
      <c r="J669" s="168">
        <v>15500</v>
      </c>
      <c r="K669" s="168">
        <v>338.74</v>
      </c>
      <c r="L669" s="168">
        <v>0</v>
      </c>
    </row>
    <row r="670" spans="1:12">
      <c r="A670" s="166" t="s">
        <v>680</v>
      </c>
      <c r="B670" s="166">
        <v>3</v>
      </c>
      <c r="C670" s="167" t="s">
        <v>1348</v>
      </c>
      <c r="D670" s="166">
        <v>2558</v>
      </c>
      <c r="E670" s="166">
        <v>1</v>
      </c>
      <c r="F670" s="166">
        <v>6</v>
      </c>
      <c r="G670" s="166" t="s">
        <v>199</v>
      </c>
      <c r="H670" s="168">
        <v>99707.67</v>
      </c>
      <c r="I670" s="168">
        <v>396911.75</v>
      </c>
      <c r="J670" s="168">
        <v>226000</v>
      </c>
      <c r="K670" s="168">
        <v>270619.42</v>
      </c>
      <c r="L670" s="168">
        <v>0</v>
      </c>
    </row>
    <row r="671" spans="1:12">
      <c r="A671" s="166" t="s">
        <v>680</v>
      </c>
      <c r="B671" s="166">
        <v>3</v>
      </c>
      <c r="C671" s="167" t="s">
        <v>1349</v>
      </c>
      <c r="D671" s="166">
        <v>2558</v>
      </c>
      <c r="E671" s="166">
        <v>1</v>
      </c>
      <c r="F671" s="166">
        <v>6</v>
      </c>
      <c r="G671" s="166" t="s">
        <v>199</v>
      </c>
      <c r="H671" s="168">
        <v>245</v>
      </c>
      <c r="I671" s="168">
        <v>29702.71</v>
      </c>
      <c r="J671" s="168">
        <v>27000</v>
      </c>
      <c r="K671" s="168">
        <v>2947.71</v>
      </c>
      <c r="L671" s="168">
        <v>8.24</v>
      </c>
    </row>
    <row r="672" spans="1:12">
      <c r="A672" s="166" t="s">
        <v>680</v>
      </c>
      <c r="B672" s="166">
        <v>3</v>
      </c>
      <c r="C672" s="167" t="s">
        <v>1350</v>
      </c>
      <c r="D672" s="166">
        <v>2558</v>
      </c>
      <c r="E672" s="166">
        <v>1</v>
      </c>
      <c r="F672" s="166">
        <v>6</v>
      </c>
      <c r="G672" s="166" t="s">
        <v>199</v>
      </c>
      <c r="H672" s="168">
        <v>247.86</v>
      </c>
      <c r="I672" s="168">
        <v>47309.19</v>
      </c>
      <c r="J672" s="168">
        <v>47200</v>
      </c>
      <c r="K672" s="168">
        <v>357.05</v>
      </c>
      <c r="L672" s="168">
        <v>0</v>
      </c>
    </row>
    <row r="673" spans="1:12">
      <c r="A673" s="166" t="s">
        <v>680</v>
      </c>
      <c r="B673" s="166">
        <v>3</v>
      </c>
      <c r="C673" s="167" t="s">
        <v>1351</v>
      </c>
      <c r="D673" s="166">
        <v>2558</v>
      </c>
      <c r="E673" s="166">
        <v>1</v>
      </c>
      <c r="F673" s="166">
        <v>6</v>
      </c>
      <c r="G673" s="166" t="s">
        <v>199</v>
      </c>
      <c r="H673" s="168">
        <v>260.7</v>
      </c>
      <c r="I673" s="168">
        <v>1.29</v>
      </c>
      <c r="K673" s="168">
        <v>261.99</v>
      </c>
      <c r="L673" s="168">
        <v>0</v>
      </c>
    </row>
    <row r="674" spans="1:12">
      <c r="A674" s="166" t="s">
        <v>680</v>
      </c>
      <c r="B674" s="166">
        <v>3</v>
      </c>
      <c r="C674" s="167" t="s">
        <v>1352</v>
      </c>
      <c r="D674" s="166">
        <v>2558</v>
      </c>
      <c r="E674" s="166">
        <v>1</v>
      </c>
      <c r="F674" s="166">
        <v>6</v>
      </c>
      <c r="G674" s="166" t="s">
        <v>199</v>
      </c>
      <c r="H674" s="168">
        <v>129283.38</v>
      </c>
      <c r="I674" s="168">
        <v>866765.52</v>
      </c>
      <c r="J674" s="168">
        <v>930000</v>
      </c>
      <c r="K674" s="168">
        <v>66048.899999999994</v>
      </c>
      <c r="L674" s="168">
        <v>765.45</v>
      </c>
    </row>
    <row r="675" spans="1:12">
      <c r="A675" s="166" t="s">
        <v>680</v>
      </c>
      <c r="B675" s="166">
        <v>3</v>
      </c>
      <c r="C675" s="167" t="s">
        <v>1353</v>
      </c>
      <c r="D675" s="166">
        <v>2558</v>
      </c>
      <c r="E675" s="166">
        <v>1</v>
      </c>
      <c r="F675" s="166">
        <v>6</v>
      </c>
      <c r="G675" s="166" t="s">
        <v>199</v>
      </c>
      <c r="H675" s="168">
        <v>133.85</v>
      </c>
      <c r="I675" s="168">
        <v>72184.06</v>
      </c>
      <c r="J675" s="168">
        <v>71800</v>
      </c>
      <c r="K675" s="168">
        <v>517.91</v>
      </c>
      <c r="L675" s="168">
        <v>10</v>
      </c>
    </row>
    <row r="676" spans="1:12">
      <c r="A676" s="166" t="s">
        <v>680</v>
      </c>
      <c r="B676" s="166">
        <v>3</v>
      </c>
      <c r="C676" s="167" t="s">
        <v>1354</v>
      </c>
      <c r="D676" s="166">
        <v>2558</v>
      </c>
      <c r="E676" s="166">
        <v>1</v>
      </c>
      <c r="F676" s="166">
        <v>6</v>
      </c>
      <c r="G676" s="166" t="s">
        <v>199</v>
      </c>
      <c r="H676" s="168">
        <v>20260.5</v>
      </c>
      <c r="I676" s="168">
        <v>100.47</v>
      </c>
      <c r="K676" s="168">
        <v>20360.97</v>
      </c>
      <c r="L676" s="168">
        <v>0</v>
      </c>
    </row>
    <row r="677" spans="1:12">
      <c r="A677" s="166" t="s">
        <v>680</v>
      </c>
      <c r="B677" s="166">
        <v>3</v>
      </c>
      <c r="C677" s="167" t="s">
        <v>1355</v>
      </c>
      <c r="D677" s="166">
        <v>2558</v>
      </c>
      <c r="E677" s="166">
        <v>1</v>
      </c>
      <c r="F677" s="166">
        <v>6</v>
      </c>
      <c r="G677" s="166" t="s">
        <v>199</v>
      </c>
      <c r="H677" s="168">
        <v>3730.41</v>
      </c>
      <c r="I677" s="168">
        <v>58889.71</v>
      </c>
      <c r="J677" s="168">
        <v>62400</v>
      </c>
      <c r="K677" s="168">
        <v>220.12</v>
      </c>
      <c r="L677" s="168">
        <v>26.64</v>
      </c>
    </row>
    <row r="678" spans="1:12">
      <c r="A678" s="166" t="s">
        <v>680</v>
      </c>
      <c r="B678" s="166">
        <v>3</v>
      </c>
      <c r="C678" s="167" t="s">
        <v>1356</v>
      </c>
      <c r="D678" s="166">
        <v>2558</v>
      </c>
      <c r="E678" s="166">
        <v>1</v>
      </c>
      <c r="F678" s="166">
        <v>6</v>
      </c>
      <c r="G678" s="166" t="s">
        <v>199</v>
      </c>
      <c r="H678" s="168">
        <v>374.63</v>
      </c>
      <c r="I678" s="168">
        <v>1.86</v>
      </c>
      <c r="K678" s="168">
        <v>376.49</v>
      </c>
      <c r="L678" s="168">
        <v>0</v>
      </c>
    </row>
    <row r="679" spans="1:12">
      <c r="A679" s="166" t="s">
        <v>680</v>
      </c>
      <c r="B679" s="166">
        <v>3</v>
      </c>
      <c r="C679" s="167" t="s">
        <v>1357</v>
      </c>
      <c r="D679" s="166">
        <v>2558</v>
      </c>
      <c r="E679" s="166">
        <v>1</v>
      </c>
      <c r="F679" s="166">
        <v>6</v>
      </c>
      <c r="G679" s="166" t="s">
        <v>199</v>
      </c>
      <c r="H679" s="168">
        <v>162.19999999999999</v>
      </c>
      <c r="I679" s="168">
        <v>0.8</v>
      </c>
      <c r="K679" s="168">
        <v>163</v>
      </c>
      <c r="L679" s="168">
        <v>0</v>
      </c>
    </row>
    <row r="680" spans="1:12">
      <c r="A680" s="166" t="s">
        <v>680</v>
      </c>
      <c r="B680" s="166">
        <v>3</v>
      </c>
      <c r="C680" s="167" t="s">
        <v>1358</v>
      </c>
      <c r="D680" s="166">
        <v>2558</v>
      </c>
      <c r="E680" s="166">
        <v>1</v>
      </c>
      <c r="F680" s="166">
        <v>6</v>
      </c>
      <c r="G680" s="166" t="s">
        <v>199</v>
      </c>
      <c r="H680" s="168">
        <v>34048.26</v>
      </c>
      <c r="I680" s="168">
        <v>556588.38</v>
      </c>
      <c r="J680" s="168">
        <v>567000</v>
      </c>
      <c r="K680" s="168">
        <v>23636.639999999999</v>
      </c>
      <c r="L680" s="168">
        <v>40.74</v>
      </c>
    </row>
    <row r="681" spans="1:12">
      <c r="A681" s="166" t="s">
        <v>680</v>
      </c>
      <c r="B681" s="166">
        <v>3</v>
      </c>
      <c r="C681" s="167" t="s">
        <v>1359</v>
      </c>
      <c r="D681" s="166">
        <v>2558</v>
      </c>
      <c r="E681" s="166">
        <v>1</v>
      </c>
      <c r="F681" s="166">
        <v>6</v>
      </c>
      <c r="G681" s="166" t="s">
        <v>199</v>
      </c>
      <c r="H681" s="168">
        <v>4327.87</v>
      </c>
      <c r="I681" s="168">
        <v>21.46</v>
      </c>
      <c r="K681" s="168">
        <v>4349.33</v>
      </c>
      <c r="L681" s="168">
        <v>0</v>
      </c>
    </row>
    <row r="682" spans="1:12">
      <c r="A682" s="166" t="s">
        <v>680</v>
      </c>
      <c r="B682" s="166">
        <v>3</v>
      </c>
      <c r="C682" s="167" t="s">
        <v>1360</v>
      </c>
      <c r="D682" s="166">
        <v>2558</v>
      </c>
      <c r="E682" s="166">
        <v>1</v>
      </c>
      <c r="F682" s="166">
        <v>6</v>
      </c>
      <c r="G682" s="166" t="s">
        <v>199</v>
      </c>
      <c r="H682" s="168">
        <v>2082.06</v>
      </c>
      <c r="I682" s="168">
        <v>63595.55</v>
      </c>
      <c r="J682" s="168">
        <v>62700</v>
      </c>
      <c r="K682" s="168">
        <v>2977.61</v>
      </c>
      <c r="L682" s="168">
        <v>3.31</v>
      </c>
    </row>
    <row r="683" spans="1:12">
      <c r="A683" s="166" t="s">
        <v>680</v>
      </c>
      <c r="B683" s="166">
        <v>3</v>
      </c>
      <c r="C683" s="167" t="s">
        <v>1361</v>
      </c>
      <c r="D683" s="166">
        <v>2558</v>
      </c>
      <c r="E683" s="166">
        <v>1</v>
      </c>
      <c r="F683" s="166">
        <v>6</v>
      </c>
      <c r="G683" s="166" t="s">
        <v>199</v>
      </c>
      <c r="H683" s="168">
        <v>12212.99</v>
      </c>
      <c r="I683" s="168">
        <v>69984.820000000007</v>
      </c>
      <c r="J683" s="168">
        <v>81500</v>
      </c>
      <c r="K683" s="168">
        <v>697.81</v>
      </c>
      <c r="L683" s="168">
        <v>4.3600000000000003</v>
      </c>
    </row>
    <row r="684" spans="1:12">
      <c r="A684" s="166" t="s">
        <v>680</v>
      </c>
      <c r="B684" s="166">
        <v>3</v>
      </c>
      <c r="C684" s="167" t="s">
        <v>1362</v>
      </c>
      <c r="D684" s="166">
        <v>2558</v>
      </c>
      <c r="E684" s="166">
        <v>1</v>
      </c>
      <c r="F684" s="166">
        <v>6</v>
      </c>
      <c r="G684" s="166" t="s">
        <v>199</v>
      </c>
      <c r="H684" s="168">
        <v>2920.52</v>
      </c>
      <c r="I684" s="168">
        <v>584760.31999999995</v>
      </c>
      <c r="J684" s="168">
        <v>558000</v>
      </c>
      <c r="K684" s="168">
        <v>29680.84</v>
      </c>
      <c r="L684" s="168">
        <v>205.06</v>
      </c>
    </row>
    <row r="685" spans="1:12">
      <c r="A685" s="166" t="s">
        <v>680</v>
      </c>
      <c r="B685" s="166">
        <v>3</v>
      </c>
      <c r="C685" s="167" t="s">
        <v>1363</v>
      </c>
      <c r="D685" s="166">
        <v>2558</v>
      </c>
      <c r="E685" s="166">
        <v>1</v>
      </c>
      <c r="F685" s="166">
        <v>6</v>
      </c>
      <c r="G685" s="166" t="s">
        <v>199</v>
      </c>
      <c r="H685" s="168">
        <v>207.38</v>
      </c>
      <c r="I685" s="168">
        <v>1.03</v>
      </c>
      <c r="K685" s="168">
        <v>208.41</v>
      </c>
      <c r="L685" s="168">
        <v>0</v>
      </c>
    </row>
    <row r="686" spans="1:12">
      <c r="A686" s="166" t="s">
        <v>680</v>
      </c>
      <c r="B686" s="166">
        <v>3</v>
      </c>
      <c r="C686" s="167" t="s">
        <v>1364</v>
      </c>
      <c r="D686" s="166">
        <v>2558</v>
      </c>
      <c r="E686" s="166">
        <v>1</v>
      </c>
      <c r="F686" s="166">
        <v>6</v>
      </c>
      <c r="G686" s="166" t="s">
        <v>199</v>
      </c>
      <c r="H686" s="168">
        <v>240.21</v>
      </c>
      <c r="I686" s="168">
        <v>1.19</v>
      </c>
      <c r="K686" s="168">
        <v>241.4</v>
      </c>
      <c r="L686" s="168">
        <v>0</v>
      </c>
    </row>
    <row r="687" spans="1:12">
      <c r="A687" s="166" t="s">
        <v>680</v>
      </c>
      <c r="B687" s="166">
        <v>3</v>
      </c>
      <c r="C687" s="167" t="s">
        <v>1365</v>
      </c>
      <c r="D687" s="166">
        <v>2558</v>
      </c>
      <c r="E687" s="166">
        <v>1</v>
      </c>
      <c r="F687" s="166">
        <v>6</v>
      </c>
      <c r="G687" s="166" t="s">
        <v>199</v>
      </c>
      <c r="H687" s="168">
        <v>4547.5600000000004</v>
      </c>
      <c r="I687" s="168">
        <v>245199.33</v>
      </c>
      <c r="J687" s="168">
        <v>140000</v>
      </c>
      <c r="K687" s="168">
        <v>109746.89</v>
      </c>
      <c r="L687" s="168">
        <v>108.65</v>
      </c>
    </row>
    <row r="688" spans="1:12">
      <c r="A688" s="166" t="s">
        <v>680</v>
      </c>
      <c r="B688" s="166">
        <v>3</v>
      </c>
      <c r="C688" s="167" t="s">
        <v>1366</v>
      </c>
      <c r="D688" s="166">
        <v>2558</v>
      </c>
      <c r="E688" s="166">
        <v>1</v>
      </c>
      <c r="F688" s="166">
        <v>6</v>
      </c>
      <c r="G688" s="166" t="s">
        <v>199</v>
      </c>
      <c r="H688" s="168">
        <v>382647.41</v>
      </c>
      <c r="I688" s="168">
        <v>1320.92</v>
      </c>
      <c r="J688" s="168">
        <v>383968.33</v>
      </c>
      <c r="K688" s="168">
        <v>0</v>
      </c>
      <c r="L688" s="168">
        <v>0</v>
      </c>
    </row>
    <row r="689" spans="1:12">
      <c r="A689" s="166" t="s">
        <v>680</v>
      </c>
      <c r="B689" s="166">
        <v>3</v>
      </c>
      <c r="C689" s="167" t="s">
        <v>1367</v>
      </c>
      <c r="D689" s="166">
        <v>2558</v>
      </c>
      <c r="E689" s="166">
        <v>1</v>
      </c>
      <c r="F689" s="166">
        <v>6</v>
      </c>
      <c r="G689" s="166" t="s">
        <v>199</v>
      </c>
      <c r="H689" s="168">
        <v>2736.06</v>
      </c>
      <c r="I689" s="168">
        <v>554597.94999999995</v>
      </c>
      <c r="J689" s="168">
        <v>555000</v>
      </c>
      <c r="K689" s="168">
        <v>2334.0100000000002</v>
      </c>
      <c r="L689" s="168">
        <v>0</v>
      </c>
    </row>
    <row r="690" spans="1:12">
      <c r="A690" s="166" t="s">
        <v>680</v>
      </c>
      <c r="B690" s="166">
        <v>3</v>
      </c>
      <c r="C690" s="167" t="s">
        <v>1368</v>
      </c>
      <c r="D690" s="166">
        <v>2558</v>
      </c>
      <c r="E690" s="166">
        <v>1</v>
      </c>
      <c r="F690" s="166">
        <v>6</v>
      </c>
      <c r="G690" s="166" t="s">
        <v>199</v>
      </c>
      <c r="H690" s="168">
        <v>880.6</v>
      </c>
      <c r="I690" s="168">
        <v>250093.84</v>
      </c>
      <c r="J690" s="168">
        <v>250000</v>
      </c>
      <c r="K690" s="168">
        <v>974.44</v>
      </c>
      <c r="L690" s="168">
        <v>0</v>
      </c>
    </row>
    <row r="691" spans="1:12">
      <c r="A691" s="166" t="s">
        <v>680</v>
      </c>
      <c r="B691" s="166">
        <v>3</v>
      </c>
      <c r="C691" s="167" t="s">
        <v>1369</v>
      </c>
      <c r="D691" s="166">
        <v>2558</v>
      </c>
      <c r="E691" s="166">
        <v>1</v>
      </c>
      <c r="F691" s="166">
        <v>6</v>
      </c>
      <c r="G691" s="166" t="s">
        <v>199</v>
      </c>
      <c r="H691" s="168">
        <v>56882.559999999998</v>
      </c>
      <c r="I691" s="168">
        <v>288623.01</v>
      </c>
      <c r="J691" s="168">
        <v>262300</v>
      </c>
      <c r="K691" s="168">
        <v>83205.570000000007</v>
      </c>
      <c r="L691" s="168">
        <v>258.70999999999998</v>
      </c>
    </row>
    <row r="692" spans="1:12">
      <c r="A692" s="166" t="s">
        <v>680</v>
      </c>
      <c r="B692" s="166">
        <v>3</v>
      </c>
      <c r="C692" s="167" t="s">
        <v>1370</v>
      </c>
      <c r="D692" s="166">
        <v>2558</v>
      </c>
      <c r="E692" s="166">
        <v>1</v>
      </c>
      <c r="F692" s="166">
        <v>6</v>
      </c>
      <c r="G692" s="166" t="s">
        <v>199</v>
      </c>
      <c r="H692" s="168">
        <v>174.07</v>
      </c>
      <c r="I692" s="168">
        <v>105978.54</v>
      </c>
      <c r="J692" s="168">
        <v>106000</v>
      </c>
      <c r="K692" s="168">
        <v>152.61000000000001</v>
      </c>
      <c r="L692" s="168">
        <v>7.32</v>
      </c>
    </row>
    <row r="693" spans="1:12">
      <c r="A693" s="166" t="s">
        <v>680</v>
      </c>
      <c r="B693" s="166">
        <v>3</v>
      </c>
      <c r="C693" s="167" t="s">
        <v>1371</v>
      </c>
      <c r="D693" s="166">
        <v>2558</v>
      </c>
      <c r="E693" s="166">
        <v>1</v>
      </c>
      <c r="F693" s="166">
        <v>6</v>
      </c>
      <c r="G693" s="166" t="s">
        <v>199</v>
      </c>
      <c r="H693" s="168">
        <v>45510.9</v>
      </c>
      <c r="I693" s="168">
        <v>18020.349999999999</v>
      </c>
      <c r="J693" s="168">
        <v>61000</v>
      </c>
      <c r="K693" s="168">
        <v>2531.25</v>
      </c>
      <c r="L693" s="168">
        <v>0</v>
      </c>
    </row>
    <row r="694" spans="1:12">
      <c r="A694" s="166" t="s">
        <v>680</v>
      </c>
      <c r="B694" s="166">
        <v>3</v>
      </c>
      <c r="C694" s="167" t="s">
        <v>1372</v>
      </c>
      <c r="D694" s="166">
        <v>2558</v>
      </c>
      <c r="E694" s="166">
        <v>1</v>
      </c>
      <c r="F694" s="166">
        <v>6</v>
      </c>
      <c r="G694" s="166" t="s">
        <v>199</v>
      </c>
      <c r="H694" s="168">
        <v>243005.67</v>
      </c>
      <c r="I694" s="168">
        <v>201082.38</v>
      </c>
      <c r="J694" s="168">
        <v>444088.05</v>
      </c>
      <c r="K694" s="168">
        <v>0</v>
      </c>
      <c r="L694" s="168">
        <v>0</v>
      </c>
    </row>
    <row r="695" spans="1:12">
      <c r="A695" s="166" t="s">
        <v>680</v>
      </c>
      <c r="B695" s="166">
        <v>3</v>
      </c>
      <c r="C695" s="167" t="s">
        <v>1373</v>
      </c>
      <c r="D695" s="166">
        <v>2558</v>
      </c>
      <c r="E695" s="166">
        <v>1</v>
      </c>
      <c r="F695" s="166">
        <v>6</v>
      </c>
      <c r="G695" s="166" t="s">
        <v>199</v>
      </c>
      <c r="H695" s="168">
        <v>224.81</v>
      </c>
      <c r="I695" s="168">
        <v>117878.07</v>
      </c>
      <c r="J695" s="168">
        <v>116500</v>
      </c>
      <c r="K695" s="168">
        <v>1602.88</v>
      </c>
      <c r="L695" s="168">
        <v>56.65</v>
      </c>
    </row>
    <row r="696" spans="1:12">
      <c r="A696" s="166" t="s">
        <v>680</v>
      </c>
      <c r="B696" s="166">
        <v>3</v>
      </c>
      <c r="C696" s="167" t="s">
        <v>1374</v>
      </c>
      <c r="D696" s="166">
        <v>2558</v>
      </c>
      <c r="E696" s="166">
        <v>1</v>
      </c>
      <c r="F696" s="166">
        <v>6</v>
      </c>
      <c r="G696" s="166" t="s">
        <v>199</v>
      </c>
      <c r="H696" s="168">
        <v>115.96</v>
      </c>
      <c r="I696" s="168">
        <v>0.57999999999999996</v>
      </c>
      <c r="K696" s="168">
        <v>116.54</v>
      </c>
      <c r="L696" s="168">
        <v>0</v>
      </c>
    </row>
    <row r="697" spans="1:12">
      <c r="A697" s="166" t="s">
        <v>680</v>
      </c>
      <c r="B697" s="166">
        <v>3</v>
      </c>
      <c r="C697" s="167" t="s">
        <v>1375</v>
      </c>
      <c r="D697" s="166">
        <v>2558</v>
      </c>
      <c r="E697" s="166">
        <v>1</v>
      </c>
      <c r="F697" s="166">
        <v>6</v>
      </c>
      <c r="G697" s="166" t="s">
        <v>199</v>
      </c>
      <c r="H697" s="168">
        <v>212704.42</v>
      </c>
      <c r="I697" s="168">
        <v>234275.21</v>
      </c>
      <c r="J697" s="168">
        <v>144000</v>
      </c>
      <c r="K697" s="168">
        <v>302979.63</v>
      </c>
      <c r="L697" s="168">
        <v>1810.64</v>
      </c>
    </row>
    <row r="698" spans="1:12">
      <c r="A698" s="166" t="s">
        <v>680</v>
      </c>
      <c r="B698" s="166">
        <v>3</v>
      </c>
      <c r="C698" s="167" t="s">
        <v>1376</v>
      </c>
      <c r="D698" s="166">
        <v>2558</v>
      </c>
      <c r="E698" s="166">
        <v>1</v>
      </c>
      <c r="F698" s="166">
        <v>6</v>
      </c>
      <c r="G698" s="166" t="s">
        <v>199</v>
      </c>
      <c r="H698" s="168">
        <v>120.74</v>
      </c>
      <c r="I698" s="168">
        <v>0.6</v>
      </c>
      <c r="K698" s="168">
        <v>121.34</v>
      </c>
      <c r="L698" s="168">
        <v>0</v>
      </c>
    </row>
    <row r="699" spans="1:12">
      <c r="A699" s="166" t="s">
        <v>680</v>
      </c>
      <c r="B699" s="166">
        <v>3</v>
      </c>
      <c r="C699" s="167" t="s">
        <v>1377</v>
      </c>
      <c r="D699" s="166">
        <v>2558</v>
      </c>
      <c r="E699" s="166">
        <v>1</v>
      </c>
      <c r="F699" s="166">
        <v>6</v>
      </c>
      <c r="G699" s="166" t="s">
        <v>199</v>
      </c>
      <c r="H699" s="168">
        <v>41051.660000000003</v>
      </c>
      <c r="I699" s="168">
        <v>69506.240000000005</v>
      </c>
      <c r="J699" s="168">
        <v>64000</v>
      </c>
      <c r="K699" s="168">
        <v>46557.9</v>
      </c>
      <c r="L699" s="168">
        <v>308.55</v>
      </c>
    </row>
    <row r="700" spans="1:12">
      <c r="A700" s="166" t="s">
        <v>680</v>
      </c>
      <c r="B700" s="166">
        <v>3</v>
      </c>
      <c r="C700" s="167" t="s">
        <v>1378</v>
      </c>
      <c r="D700" s="166">
        <v>2558</v>
      </c>
      <c r="E700" s="166">
        <v>1</v>
      </c>
      <c r="F700" s="166">
        <v>6</v>
      </c>
      <c r="G700" s="166" t="s">
        <v>199</v>
      </c>
      <c r="H700" s="168">
        <v>1860.71</v>
      </c>
      <c r="I700" s="168">
        <v>167427.15</v>
      </c>
      <c r="J700" s="168">
        <v>165500</v>
      </c>
      <c r="K700" s="168">
        <v>3787.86</v>
      </c>
      <c r="L700" s="168">
        <v>155.99</v>
      </c>
    </row>
    <row r="701" spans="1:12">
      <c r="A701" s="166" t="s">
        <v>680</v>
      </c>
      <c r="B701" s="166">
        <v>3</v>
      </c>
      <c r="C701" s="167" t="s">
        <v>1379</v>
      </c>
      <c r="D701" s="166">
        <v>2558</v>
      </c>
      <c r="E701" s="166">
        <v>1</v>
      </c>
      <c r="F701" s="166">
        <v>6</v>
      </c>
      <c r="G701" s="166" t="s">
        <v>199</v>
      </c>
      <c r="H701" s="168">
        <v>412883.87</v>
      </c>
      <c r="I701" s="168">
        <v>140.6</v>
      </c>
      <c r="J701" s="168">
        <v>400000</v>
      </c>
      <c r="K701" s="168">
        <v>13024.47</v>
      </c>
      <c r="L701" s="168">
        <v>269.14999999999998</v>
      </c>
    </row>
    <row r="702" spans="1:12">
      <c r="A702" s="166" t="s">
        <v>680</v>
      </c>
      <c r="B702" s="166">
        <v>3</v>
      </c>
      <c r="C702" s="167" t="s">
        <v>1380</v>
      </c>
      <c r="D702" s="166">
        <v>2558</v>
      </c>
      <c r="E702" s="166">
        <v>1</v>
      </c>
      <c r="F702" s="166">
        <v>6</v>
      </c>
      <c r="G702" s="166" t="s">
        <v>199</v>
      </c>
      <c r="H702" s="168">
        <v>308.64</v>
      </c>
      <c r="I702" s="168">
        <v>1.53</v>
      </c>
      <c r="K702" s="168">
        <v>310.17</v>
      </c>
      <c r="L702" s="168">
        <v>0</v>
      </c>
    </row>
    <row r="703" spans="1:12">
      <c r="A703" s="166" t="s">
        <v>680</v>
      </c>
      <c r="B703" s="166">
        <v>3</v>
      </c>
      <c r="C703" s="167" t="s">
        <v>1381</v>
      </c>
      <c r="D703" s="166">
        <v>2558</v>
      </c>
      <c r="E703" s="166">
        <v>1</v>
      </c>
      <c r="F703" s="166">
        <v>6</v>
      </c>
      <c r="G703" s="166" t="s">
        <v>199</v>
      </c>
      <c r="H703" s="168">
        <v>3912.9</v>
      </c>
      <c r="I703" s="168">
        <v>225969.54</v>
      </c>
      <c r="J703" s="168">
        <v>224000</v>
      </c>
      <c r="K703" s="168">
        <v>5882.44</v>
      </c>
      <c r="L703" s="168">
        <v>1.96</v>
      </c>
    </row>
    <row r="704" spans="1:12">
      <c r="A704" s="166" t="s">
        <v>680</v>
      </c>
      <c r="B704" s="166">
        <v>3</v>
      </c>
      <c r="C704" s="167" t="s">
        <v>1382</v>
      </c>
      <c r="D704" s="166">
        <v>2558</v>
      </c>
      <c r="E704" s="166">
        <v>1</v>
      </c>
      <c r="F704" s="166">
        <v>6</v>
      </c>
      <c r="G704" s="166" t="s">
        <v>199</v>
      </c>
      <c r="H704" s="168">
        <v>31442.97</v>
      </c>
      <c r="I704" s="168">
        <v>398590.07</v>
      </c>
      <c r="J704" s="168">
        <v>317000</v>
      </c>
      <c r="K704" s="168">
        <v>113033.04</v>
      </c>
      <c r="L704" s="168">
        <v>4807.26</v>
      </c>
    </row>
    <row r="705" spans="1:12">
      <c r="A705" s="166" t="s">
        <v>680</v>
      </c>
      <c r="B705" s="166">
        <v>3</v>
      </c>
      <c r="C705" s="167" t="s">
        <v>1383</v>
      </c>
      <c r="D705" s="166">
        <v>2558</v>
      </c>
      <c r="E705" s="166">
        <v>1</v>
      </c>
      <c r="F705" s="166">
        <v>6</v>
      </c>
      <c r="G705" s="166" t="s">
        <v>199</v>
      </c>
      <c r="H705" s="168">
        <v>11822.56</v>
      </c>
      <c r="I705" s="168">
        <v>76068.33</v>
      </c>
      <c r="J705" s="168">
        <v>78500</v>
      </c>
      <c r="K705" s="168">
        <v>9390.89</v>
      </c>
      <c r="L705" s="168">
        <v>7.53</v>
      </c>
    </row>
    <row r="706" spans="1:12">
      <c r="A706" s="166" t="s">
        <v>680</v>
      </c>
      <c r="B706" s="166">
        <v>3</v>
      </c>
      <c r="C706" s="167" t="s">
        <v>1384</v>
      </c>
      <c r="D706" s="166">
        <v>2558</v>
      </c>
      <c r="E706" s="166">
        <v>1</v>
      </c>
      <c r="F706" s="166">
        <v>6</v>
      </c>
      <c r="G706" s="166" t="s">
        <v>199</v>
      </c>
      <c r="H706" s="168">
        <v>12306.13</v>
      </c>
      <c r="I706" s="168">
        <v>227558.32</v>
      </c>
      <c r="J706" s="168">
        <v>225000</v>
      </c>
      <c r="K706" s="168">
        <v>14864.45</v>
      </c>
      <c r="L706" s="168">
        <v>1151.68</v>
      </c>
    </row>
    <row r="707" spans="1:12">
      <c r="A707" s="166" t="s">
        <v>680</v>
      </c>
      <c r="B707" s="166">
        <v>3</v>
      </c>
      <c r="C707" s="167" t="s">
        <v>1385</v>
      </c>
      <c r="D707" s="166">
        <v>2558</v>
      </c>
      <c r="E707" s="166">
        <v>1</v>
      </c>
      <c r="F707" s="166">
        <v>6</v>
      </c>
      <c r="G707" s="166" t="s">
        <v>199</v>
      </c>
      <c r="H707" s="168">
        <v>732.74</v>
      </c>
      <c r="I707" s="168">
        <v>275102.90999999997</v>
      </c>
      <c r="J707" s="168">
        <v>275000</v>
      </c>
      <c r="K707" s="168">
        <v>835.65</v>
      </c>
      <c r="L707" s="168">
        <v>0</v>
      </c>
    </row>
    <row r="708" spans="1:12">
      <c r="A708" s="166" t="s">
        <v>680</v>
      </c>
      <c r="B708" s="166">
        <v>3</v>
      </c>
      <c r="C708" s="167" t="s">
        <v>228</v>
      </c>
      <c r="D708" s="166">
        <v>2558</v>
      </c>
      <c r="E708" s="166">
        <v>1</v>
      </c>
      <c r="F708" s="166">
        <v>6</v>
      </c>
      <c r="G708" s="166" t="s">
        <v>199</v>
      </c>
      <c r="H708" s="168">
        <v>1404.24</v>
      </c>
      <c r="I708" s="168">
        <v>13051.12</v>
      </c>
      <c r="K708" s="168">
        <v>14455.36</v>
      </c>
      <c r="L708" s="168">
        <v>0</v>
      </c>
    </row>
    <row r="709" spans="1:12">
      <c r="A709" s="166" t="s">
        <v>680</v>
      </c>
      <c r="B709" s="166">
        <v>3</v>
      </c>
      <c r="C709" s="167" t="s">
        <v>1386</v>
      </c>
      <c r="D709" s="166">
        <v>2558</v>
      </c>
      <c r="E709" s="166">
        <v>1</v>
      </c>
      <c r="F709" s="166">
        <v>6</v>
      </c>
      <c r="G709" s="166" t="s">
        <v>199</v>
      </c>
      <c r="H709" s="168">
        <v>418.04</v>
      </c>
      <c r="I709" s="168">
        <v>148788.46</v>
      </c>
      <c r="J709" s="168">
        <v>148500</v>
      </c>
      <c r="K709" s="168">
        <v>706.5</v>
      </c>
      <c r="L709" s="168">
        <v>10.87</v>
      </c>
    </row>
    <row r="710" spans="1:12">
      <c r="A710" s="166" t="s">
        <v>680</v>
      </c>
      <c r="B710" s="166">
        <v>3</v>
      </c>
      <c r="C710" s="167" t="s">
        <v>1387</v>
      </c>
      <c r="D710" s="166">
        <v>2558</v>
      </c>
      <c r="E710" s="166">
        <v>1</v>
      </c>
      <c r="F710" s="166">
        <v>6</v>
      </c>
      <c r="G710" s="166" t="s">
        <v>199</v>
      </c>
      <c r="H710" s="168">
        <v>551.12</v>
      </c>
      <c r="I710" s="168">
        <v>70508.88</v>
      </c>
      <c r="J710" s="168">
        <v>68800</v>
      </c>
      <c r="K710" s="168">
        <v>2260</v>
      </c>
      <c r="L710" s="168">
        <v>6.71</v>
      </c>
    </row>
    <row r="711" spans="1:12">
      <c r="A711" s="166" t="s">
        <v>680</v>
      </c>
      <c r="B711" s="166">
        <v>3</v>
      </c>
      <c r="C711" s="167" t="s">
        <v>1388</v>
      </c>
      <c r="D711" s="166">
        <v>2558</v>
      </c>
      <c r="E711" s="166">
        <v>1</v>
      </c>
      <c r="F711" s="166">
        <v>6</v>
      </c>
      <c r="G711" s="166" t="s">
        <v>199</v>
      </c>
      <c r="H711" s="168">
        <v>156.69999999999999</v>
      </c>
      <c r="I711" s="168">
        <v>51659.16</v>
      </c>
      <c r="J711" s="168">
        <v>50000</v>
      </c>
      <c r="K711" s="168">
        <v>1815.86</v>
      </c>
      <c r="L711" s="168">
        <v>0</v>
      </c>
    </row>
    <row r="712" spans="1:12">
      <c r="A712" s="166" t="s">
        <v>680</v>
      </c>
      <c r="B712" s="166">
        <v>3</v>
      </c>
      <c r="C712" s="167" t="s">
        <v>1389</v>
      </c>
      <c r="D712" s="166">
        <v>2558</v>
      </c>
      <c r="E712" s="166">
        <v>1</v>
      </c>
      <c r="F712" s="166">
        <v>6</v>
      </c>
      <c r="G712" s="166" t="s">
        <v>199</v>
      </c>
      <c r="H712" s="168">
        <v>148.08000000000001</v>
      </c>
      <c r="I712" s="168">
        <v>0.73</v>
      </c>
      <c r="K712" s="168">
        <v>148.81</v>
      </c>
      <c r="L712" s="168">
        <v>0</v>
      </c>
    </row>
    <row r="713" spans="1:12">
      <c r="A713" s="166" t="s">
        <v>680</v>
      </c>
      <c r="B713" s="166">
        <v>3</v>
      </c>
      <c r="C713" s="167" t="s">
        <v>1390</v>
      </c>
      <c r="D713" s="166">
        <v>2558</v>
      </c>
      <c r="E713" s="166">
        <v>1</v>
      </c>
      <c r="F713" s="166">
        <v>6</v>
      </c>
      <c r="G713" s="166" t="s">
        <v>199</v>
      </c>
      <c r="H713" s="168">
        <v>7058.92</v>
      </c>
      <c r="I713" s="168">
        <v>51137.91</v>
      </c>
      <c r="J713" s="168">
        <v>56300</v>
      </c>
      <c r="K713" s="168">
        <v>1896.83</v>
      </c>
      <c r="L713" s="168">
        <v>88.5</v>
      </c>
    </row>
    <row r="714" spans="1:12">
      <c r="A714" s="166" t="s">
        <v>680</v>
      </c>
      <c r="B714" s="166">
        <v>3</v>
      </c>
      <c r="C714" s="167" t="s">
        <v>1391</v>
      </c>
      <c r="D714" s="166">
        <v>2558</v>
      </c>
      <c r="E714" s="166">
        <v>1</v>
      </c>
      <c r="F714" s="166">
        <v>6</v>
      </c>
      <c r="G714" s="166" t="s">
        <v>199</v>
      </c>
      <c r="H714" s="168">
        <v>155.38</v>
      </c>
      <c r="I714" s="168">
        <v>0.77</v>
      </c>
      <c r="K714" s="168">
        <v>156.15</v>
      </c>
      <c r="L714" s="168">
        <v>0</v>
      </c>
    </row>
    <row r="715" spans="1:12">
      <c r="A715" s="166" t="s">
        <v>680</v>
      </c>
      <c r="B715" s="166">
        <v>3</v>
      </c>
      <c r="C715" s="167" t="s">
        <v>1392</v>
      </c>
      <c r="D715" s="166">
        <v>2558</v>
      </c>
      <c r="E715" s="166">
        <v>1</v>
      </c>
      <c r="F715" s="166">
        <v>6</v>
      </c>
      <c r="G715" s="166" t="s">
        <v>199</v>
      </c>
      <c r="H715" s="168">
        <v>481.99</v>
      </c>
      <c r="I715" s="168">
        <v>2.39</v>
      </c>
      <c r="K715" s="168">
        <v>484.38</v>
      </c>
      <c r="L715" s="168">
        <v>0</v>
      </c>
    </row>
    <row r="716" spans="1:12">
      <c r="A716" s="166" t="s">
        <v>680</v>
      </c>
      <c r="B716" s="166">
        <v>3</v>
      </c>
      <c r="C716" s="167" t="s">
        <v>1393</v>
      </c>
      <c r="D716" s="166">
        <v>2558</v>
      </c>
      <c r="E716" s="166">
        <v>1</v>
      </c>
      <c r="F716" s="166">
        <v>6</v>
      </c>
      <c r="G716" s="166" t="s">
        <v>199</v>
      </c>
      <c r="H716" s="168">
        <v>441.18</v>
      </c>
      <c r="I716" s="168">
        <v>38859.370000000003</v>
      </c>
      <c r="J716" s="168">
        <v>38700</v>
      </c>
      <c r="K716" s="168">
        <v>600.54999999999995</v>
      </c>
      <c r="L716" s="168">
        <v>5.47</v>
      </c>
    </row>
    <row r="717" spans="1:12">
      <c r="A717" s="166" t="s">
        <v>680</v>
      </c>
      <c r="B717" s="166">
        <v>3</v>
      </c>
      <c r="C717" s="167" t="s">
        <v>1394</v>
      </c>
      <c r="D717" s="166">
        <v>2558</v>
      </c>
      <c r="E717" s="166">
        <v>1</v>
      </c>
      <c r="F717" s="166">
        <v>6</v>
      </c>
      <c r="G717" s="166" t="s">
        <v>199</v>
      </c>
      <c r="H717" s="168">
        <v>2489.5700000000002</v>
      </c>
      <c r="I717" s="168">
        <v>12.35</v>
      </c>
      <c r="K717" s="168">
        <v>2501.92</v>
      </c>
      <c r="L717" s="168">
        <v>0</v>
      </c>
    </row>
    <row r="718" spans="1:12">
      <c r="A718" s="166" t="s">
        <v>680</v>
      </c>
      <c r="B718" s="166">
        <v>3</v>
      </c>
      <c r="C718" s="167" t="s">
        <v>1395</v>
      </c>
      <c r="D718" s="166">
        <v>2558</v>
      </c>
      <c r="E718" s="166">
        <v>1</v>
      </c>
      <c r="F718" s="166">
        <v>6</v>
      </c>
      <c r="G718" s="166" t="s">
        <v>199</v>
      </c>
      <c r="H718" s="168">
        <v>679.7</v>
      </c>
      <c r="I718" s="168">
        <v>8007.61</v>
      </c>
      <c r="J718" s="168">
        <v>500</v>
      </c>
      <c r="K718" s="168">
        <v>8187.31</v>
      </c>
      <c r="L718" s="168">
        <v>46.51</v>
      </c>
    </row>
    <row r="719" spans="1:12">
      <c r="A719" s="166" t="s">
        <v>680</v>
      </c>
      <c r="B719" s="166">
        <v>3</v>
      </c>
      <c r="C719" s="167" t="s">
        <v>1396</v>
      </c>
      <c r="D719" s="166">
        <v>2558</v>
      </c>
      <c r="E719" s="166">
        <v>1</v>
      </c>
      <c r="F719" s="166">
        <v>6</v>
      </c>
      <c r="G719" s="166" t="s">
        <v>199</v>
      </c>
      <c r="H719" s="168">
        <v>206.94</v>
      </c>
      <c r="I719" s="168">
        <v>1.03</v>
      </c>
      <c r="K719" s="168">
        <v>207.97</v>
      </c>
      <c r="L719" s="168">
        <v>0</v>
      </c>
    </row>
    <row r="720" spans="1:12">
      <c r="A720" s="166" t="s">
        <v>680</v>
      </c>
      <c r="B720" s="166">
        <v>3</v>
      </c>
      <c r="C720" s="167" t="s">
        <v>1397</v>
      </c>
      <c r="D720" s="166">
        <v>2558</v>
      </c>
      <c r="E720" s="166">
        <v>1</v>
      </c>
      <c r="F720" s="166">
        <v>6</v>
      </c>
      <c r="G720" s="166" t="s">
        <v>199</v>
      </c>
      <c r="H720" s="168">
        <v>143.83000000000001</v>
      </c>
      <c r="I720" s="168">
        <v>0.71</v>
      </c>
      <c r="K720" s="168">
        <v>144.54</v>
      </c>
      <c r="L720" s="168">
        <v>0</v>
      </c>
    </row>
    <row r="721" spans="1:12">
      <c r="A721" s="166" t="s">
        <v>680</v>
      </c>
      <c r="B721" s="166">
        <v>3</v>
      </c>
      <c r="C721" s="167" t="s">
        <v>1398</v>
      </c>
      <c r="D721" s="166">
        <v>2558</v>
      </c>
      <c r="E721" s="166">
        <v>1</v>
      </c>
      <c r="F721" s="166">
        <v>6</v>
      </c>
      <c r="G721" s="166" t="s">
        <v>199</v>
      </c>
      <c r="H721" s="168">
        <v>536677.35</v>
      </c>
      <c r="I721" s="168">
        <v>590146.06000000006</v>
      </c>
      <c r="J721" s="168">
        <v>528000</v>
      </c>
      <c r="K721" s="168">
        <v>598823.41</v>
      </c>
      <c r="L721" s="168">
        <v>5191.53</v>
      </c>
    </row>
    <row r="722" spans="1:12">
      <c r="A722" s="166" t="s">
        <v>680</v>
      </c>
      <c r="B722" s="166">
        <v>3</v>
      </c>
      <c r="C722" s="167" t="s">
        <v>1399</v>
      </c>
      <c r="D722" s="166">
        <v>2558</v>
      </c>
      <c r="E722" s="166">
        <v>1</v>
      </c>
      <c r="F722" s="166">
        <v>6</v>
      </c>
      <c r="G722" s="166" t="s">
        <v>199</v>
      </c>
      <c r="H722" s="168">
        <v>151.76</v>
      </c>
      <c r="I722" s="168">
        <v>0.75</v>
      </c>
      <c r="K722" s="168">
        <v>152.51</v>
      </c>
      <c r="L722" s="168">
        <v>0</v>
      </c>
    </row>
    <row r="723" spans="1:12">
      <c r="A723" s="166" t="s">
        <v>680</v>
      </c>
      <c r="B723" s="166">
        <v>3</v>
      </c>
      <c r="C723" s="167" t="s">
        <v>1400</v>
      </c>
      <c r="D723" s="166">
        <v>2558</v>
      </c>
      <c r="E723" s="166">
        <v>1</v>
      </c>
      <c r="F723" s="166">
        <v>6</v>
      </c>
      <c r="G723" s="166" t="s">
        <v>199</v>
      </c>
      <c r="H723" s="168">
        <v>66238.52</v>
      </c>
      <c r="I723" s="168">
        <v>582704.36</v>
      </c>
      <c r="J723" s="168">
        <v>449600</v>
      </c>
      <c r="K723" s="168">
        <v>199342.88</v>
      </c>
      <c r="L723" s="168">
        <v>13.21</v>
      </c>
    </row>
    <row r="724" spans="1:12">
      <c r="A724" s="166" t="s">
        <v>680</v>
      </c>
      <c r="B724" s="166">
        <v>3</v>
      </c>
      <c r="C724" s="167" t="s">
        <v>1401</v>
      </c>
      <c r="D724" s="166">
        <v>2558</v>
      </c>
      <c r="E724" s="166">
        <v>1</v>
      </c>
      <c r="F724" s="166">
        <v>6</v>
      </c>
      <c r="G724" s="166" t="s">
        <v>199</v>
      </c>
      <c r="H724" s="168">
        <v>1465.25</v>
      </c>
      <c r="I724" s="168">
        <v>104532.41</v>
      </c>
      <c r="J724" s="168">
        <v>105300</v>
      </c>
      <c r="K724" s="168">
        <v>697.66</v>
      </c>
      <c r="L724" s="168">
        <v>0</v>
      </c>
    </row>
    <row r="725" spans="1:12">
      <c r="A725" s="166" t="s">
        <v>680</v>
      </c>
      <c r="B725" s="166">
        <v>3</v>
      </c>
      <c r="C725" s="167" t="s">
        <v>1402</v>
      </c>
      <c r="D725" s="166">
        <v>2558</v>
      </c>
      <c r="E725" s="166">
        <v>1</v>
      </c>
      <c r="F725" s="166">
        <v>6</v>
      </c>
      <c r="G725" s="166" t="s">
        <v>199</v>
      </c>
      <c r="H725" s="168">
        <v>244.26</v>
      </c>
      <c r="I725" s="168">
        <v>1.21</v>
      </c>
      <c r="K725" s="168">
        <v>245.47</v>
      </c>
      <c r="L725" s="168">
        <v>0</v>
      </c>
    </row>
    <row r="726" spans="1:12">
      <c r="A726" s="166" t="s">
        <v>680</v>
      </c>
      <c r="B726" s="166">
        <v>3</v>
      </c>
      <c r="C726" s="167" t="s">
        <v>1403</v>
      </c>
      <c r="D726" s="166">
        <v>2558</v>
      </c>
      <c r="E726" s="166">
        <v>1</v>
      </c>
      <c r="F726" s="166">
        <v>6</v>
      </c>
      <c r="G726" s="166" t="s">
        <v>199</v>
      </c>
      <c r="H726" s="168">
        <v>322077.57</v>
      </c>
      <c r="I726" s="168">
        <v>218746.19</v>
      </c>
      <c r="J726" s="168">
        <v>406000</v>
      </c>
      <c r="K726" s="168">
        <v>134823.76</v>
      </c>
      <c r="L726" s="168">
        <v>140.96</v>
      </c>
    </row>
    <row r="727" spans="1:12">
      <c r="A727" s="166" t="s">
        <v>680</v>
      </c>
      <c r="B727" s="166">
        <v>3</v>
      </c>
      <c r="C727" s="167" t="s">
        <v>1404</v>
      </c>
      <c r="D727" s="166">
        <v>2558</v>
      </c>
      <c r="E727" s="166">
        <v>1</v>
      </c>
      <c r="F727" s="166">
        <v>6</v>
      </c>
      <c r="G727" s="166" t="s">
        <v>199</v>
      </c>
      <c r="H727" s="168">
        <v>21785.01</v>
      </c>
      <c r="I727" s="168">
        <v>37907.39</v>
      </c>
      <c r="J727" s="168">
        <v>44000</v>
      </c>
      <c r="K727" s="168">
        <v>15692.4</v>
      </c>
      <c r="L727" s="168">
        <v>0</v>
      </c>
    </row>
    <row r="728" spans="1:12">
      <c r="A728" s="166" t="s">
        <v>680</v>
      </c>
      <c r="B728" s="166">
        <v>3</v>
      </c>
      <c r="C728" s="167" t="s">
        <v>1405</v>
      </c>
      <c r="D728" s="166">
        <v>2558</v>
      </c>
      <c r="E728" s="166">
        <v>1</v>
      </c>
      <c r="F728" s="166">
        <v>6</v>
      </c>
      <c r="G728" s="166" t="s">
        <v>199</v>
      </c>
      <c r="H728" s="168">
        <v>4658.75</v>
      </c>
      <c r="I728" s="168">
        <v>356514.7</v>
      </c>
      <c r="J728" s="168">
        <v>360000</v>
      </c>
      <c r="K728" s="168">
        <v>1173.45</v>
      </c>
      <c r="L728" s="168">
        <v>16.28</v>
      </c>
    </row>
    <row r="729" spans="1:12">
      <c r="A729" s="166" t="s">
        <v>680</v>
      </c>
      <c r="B729" s="166">
        <v>3</v>
      </c>
      <c r="C729" s="167" t="s">
        <v>1406</v>
      </c>
      <c r="D729" s="166">
        <v>2558</v>
      </c>
      <c r="E729" s="166">
        <v>1</v>
      </c>
      <c r="F729" s="166">
        <v>6</v>
      </c>
      <c r="G729" s="166" t="s">
        <v>199</v>
      </c>
      <c r="H729" s="168">
        <v>306.97000000000003</v>
      </c>
      <c r="I729" s="168">
        <v>1.52</v>
      </c>
      <c r="K729" s="168">
        <v>308.49</v>
      </c>
      <c r="L729" s="168">
        <v>0</v>
      </c>
    </row>
    <row r="730" spans="1:12">
      <c r="A730" s="166" t="s">
        <v>680</v>
      </c>
      <c r="B730" s="166">
        <v>3</v>
      </c>
      <c r="C730" s="167" t="s">
        <v>1407</v>
      </c>
      <c r="D730" s="166">
        <v>2558</v>
      </c>
      <c r="E730" s="166">
        <v>1</v>
      </c>
      <c r="F730" s="166">
        <v>6</v>
      </c>
      <c r="G730" s="166" t="s">
        <v>199</v>
      </c>
      <c r="H730" s="168">
        <v>2154.6799999999998</v>
      </c>
      <c r="I730" s="168">
        <v>10.68</v>
      </c>
      <c r="K730" s="168">
        <v>2165.36</v>
      </c>
      <c r="L730" s="168">
        <v>0</v>
      </c>
    </row>
    <row r="731" spans="1:12">
      <c r="A731" s="166" t="s">
        <v>680</v>
      </c>
      <c r="B731" s="166">
        <v>3</v>
      </c>
      <c r="C731" s="167" t="s">
        <v>1408</v>
      </c>
      <c r="D731" s="166">
        <v>2558</v>
      </c>
      <c r="E731" s="166">
        <v>1</v>
      </c>
      <c r="F731" s="166">
        <v>6</v>
      </c>
      <c r="G731" s="166" t="s">
        <v>199</v>
      </c>
      <c r="H731" s="168">
        <v>164.72</v>
      </c>
      <c r="I731" s="168">
        <v>39263.54</v>
      </c>
      <c r="J731" s="168">
        <v>39300</v>
      </c>
      <c r="K731" s="168">
        <v>128.26</v>
      </c>
      <c r="L731" s="168">
        <v>0</v>
      </c>
    </row>
    <row r="732" spans="1:12">
      <c r="A732" s="166" t="s">
        <v>680</v>
      </c>
      <c r="B732" s="166">
        <v>3</v>
      </c>
      <c r="C732" s="167" t="s">
        <v>1409</v>
      </c>
      <c r="D732" s="166">
        <v>2558</v>
      </c>
      <c r="E732" s="166">
        <v>1</v>
      </c>
      <c r="F732" s="166">
        <v>6</v>
      </c>
      <c r="G732" s="166" t="s">
        <v>199</v>
      </c>
      <c r="H732" s="168">
        <v>119.97</v>
      </c>
      <c r="I732" s="168">
        <v>0.59</v>
      </c>
      <c r="K732" s="168">
        <v>120.56</v>
      </c>
      <c r="L732" s="168">
        <v>0</v>
      </c>
    </row>
    <row r="733" spans="1:12">
      <c r="A733" s="166" t="s">
        <v>680</v>
      </c>
      <c r="B733" s="166">
        <v>3</v>
      </c>
      <c r="C733" s="167" t="s">
        <v>1410</v>
      </c>
      <c r="D733" s="166">
        <v>2558</v>
      </c>
      <c r="E733" s="166">
        <v>1</v>
      </c>
      <c r="F733" s="166">
        <v>6</v>
      </c>
      <c r="G733" s="166" t="s">
        <v>199</v>
      </c>
      <c r="H733" s="168">
        <v>966.28</v>
      </c>
      <c r="I733" s="168">
        <v>326073.46999999997</v>
      </c>
      <c r="J733" s="168">
        <v>326000</v>
      </c>
      <c r="K733" s="168">
        <v>1039.75</v>
      </c>
      <c r="L733" s="168">
        <v>0</v>
      </c>
    </row>
    <row r="734" spans="1:12">
      <c r="A734" s="166" t="s">
        <v>680</v>
      </c>
      <c r="B734" s="166">
        <v>3</v>
      </c>
      <c r="C734" s="167" t="s">
        <v>1411</v>
      </c>
      <c r="D734" s="166">
        <v>2558</v>
      </c>
      <c r="E734" s="166">
        <v>1</v>
      </c>
      <c r="F734" s="166">
        <v>6</v>
      </c>
      <c r="G734" s="166" t="s">
        <v>199</v>
      </c>
      <c r="H734" s="168">
        <v>2260.39</v>
      </c>
      <c r="I734" s="168">
        <v>92320.81</v>
      </c>
      <c r="J734" s="168">
        <v>93000</v>
      </c>
      <c r="K734" s="168">
        <v>1581.2</v>
      </c>
      <c r="L734" s="168">
        <v>27.14</v>
      </c>
    </row>
    <row r="735" spans="1:12">
      <c r="A735" s="166" t="s">
        <v>680</v>
      </c>
      <c r="B735" s="166">
        <v>3</v>
      </c>
      <c r="C735" s="167" t="s">
        <v>1412</v>
      </c>
      <c r="D735" s="166">
        <v>2558</v>
      </c>
      <c r="E735" s="166">
        <v>1</v>
      </c>
      <c r="F735" s="166">
        <v>6</v>
      </c>
      <c r="G735" s="166" t="s">
        <v>199</v>
      </c>
      <c r="H735" s="168">
        <v>793.86</v>
      </c>
      <c r="I735" s="168">
        <v>162921.29999999999</v>
      </c>
      <c r="J735" s="168">
        <v>163000</v>
      </c>
      <c r="K735" s="168">
        <v>715.16</v>
      </c>
      <c r="L735" s="168">
        <v>0</v>
      </c>
    </row>
    <row r="736" spans="1:12">
      <c r="A736" s="166" t="s">
        <v>680</v>
      </c>
      <c r="B736" s="166">
        <v>3</v>
      </c>
      <c r="C736" s="167" t="s">
        <v>1413</v>
      </c>
      <c r="D736" s="166">
        <v>2558</v>
      </c>
      <c r="E736" s="166">
        <v>1</v>
      </c>
      <c r="F736" s="166">
        <v>6</v>
      </c>
      <c r="G736" s="166" t="s">
        <v>199</v>
      </c>
      <c r="H736" s="168">
        <v>151.87</v>
      </c>
      <c r="I736" s="168">
        <v>176617.94</v>
      </c>
      <c r="J736" s="168">
        <v>176300</v>
      </c>
      <c r="K736" s="168">
        <v>469.81</v>
      </c>
      <c r="L736" s="168">
        <v>0</v>
      </c>
    </row>
    <row r="737" spans="1:12">
      <c r="A737" s="166" t="s">
        <v>680</v>
      </c>
      <c r="B737" s="166">
        <v>3</v>
      </c>
      <c r="C737" s="167" t="s">
        <v>1414</v>
      </c>
      <c r="D737" s="166">
        <v>2558</v>
      </c>
      <c r="E737" s="166">
        <v>1</v>
      </c>
      <c r="F737" s="166">
        <v>6</v>
      </c>
      <c r="G737" s="166" t="s">
        <v>199</v>
      </c>
      <c r="H737" s="168">
        <v>770.72</v>
      </c>
      <c r="I737" s="168">
        <v>138537.95000000001</v>
      </c>
      <c r="J737" s="168">
        <v>139100</v>
      </c>
      <c r="K737" s="168">
        <v>208.67</v>
      </c>
      <c r="L737" s="168">
        <v>31.49</v>
      </c>
    </row>
    <row r="738" spans="1:12">
      <c r="A738" s="166" t="s">
        <v>680</v>
      </c>
      <c r="B738" s="166">
        <v>3</v>
      </c>
      <c r="C738" s="167" t="s">
        <v>1415</v>
      </c>
      <c r="D738" s="166">
        <v>2558</v>
      </c>
      <c r="E738" s="166">
        <v>1</v>
      </c>
      <c r="F738" s="166">
        <v>6</v>
      </c>
      <c r="G738" s="166" t="s">
        <v>199</v>
      </c>
      <c r="H738" s="168">
        <v>487.91</v>
      </c>
      <c r="I738" s="168">
        <v>2.42</v>
      </c>
      <c r="K738" s="168">
        <v>490.33</v>
      </c>
      <c r="L738" s="168">
        <v>0</v>
      </c>
    </row>
    <row r="739" spans="1:12">
      <c r="A739" s="166" t="s">
        <v>680</v>
      </c>
      <c r="B739" s="166">
        <v>3</v>
      </c>
      <c r="C739" s="167" t="s">
        <v>1416</v>
      </c>
      <c r="D739" s="166">
        <v>2558</v>
      </c>
      <c r="E739" s="166">
        <v>1</v>
      </c>
      <c r="F739" s="166">
        <v>6</v>
      </c>
      <c r="G739" s="166" t="s">
        <v>199</v>
      </c>
      <c r="H739" s="168">
        <v>281.14</v>
      </c>
      <c r="I739" s="168">
        <v>116267.21</v>
      </c>
      <c r="J739" s="168">
        <v>116100</v>
      </c>
      <c r="K739" s="168">
        <v>448.35</v>
      </c>
      <c r="L739" s="168">
        <v>63.32</v>
      </c>
    </row>
    <row r="740" spans="1:12">
      <c r="A740" s="166" t="s">
        <v>680</v>
      </c>
      <c r="B740" s="166">
        <v>3</v>
      </c>
      <c r="C740" s="167" t="s">
        <v>1417</v>
      </c>
      <c r="D740" s="166">
        <v>2558</v>
      </c>
      <c r="E740" s="166">
        <v>1</v>
      </c>
      <c r="F740" s="166">
        <v>6</v>
      </c>
      <c r="G740" s="166" t="s">
        <v>199</v>
      </c>
      <c r="H740" s="168">
        <v>227769.38</v>
      </c>
      <c r="I740" s="168">
        <v>378709.97</v>
      </c>
      <c r="J740" s="168">
        <v>200000</v>
      </c>
      <c r="K740" s="168">
        <v>406479.35</v>
      </c>
      <c r="L740" s="168">
        <v>102.29</v>
      </c>
    </row>
    <row r="741" spans="1:12">
      <c r="A741" s="166" t="s">
        <v>680</v>
      </c>
      <c r="B741" s="166">
        <v>3</v>
      </c>
      <c r="C741" s="167" t="s">
        <v>1418</v>
      </c>
      <c r="D741" s="166">
        <v>2558</v>
      </c>
      <c r="E741" s="166">
        <v>1</v>
      </c>
      <c r="F741" s="166">
        <v>6</v>
      </c>
      <c r="G741" s="166" t="s">
        <v>199</v>
      </c>
      <c r="H741" s="168">
        <v>112.66</v>
      </c>
      <c r="I741" s="168">
        <v>0.53</v>
      </c>
      <c r="J741" s="168">
        <v>113.19</v>
      </c>
      <c r="K741" s="168">
        <v>0</v>
      </c>
      <c r="L741" s="168">
        <v>0</v>
      </c>
    </row>
    <row r="742" spans="1:12">
      <c r="A742" s="166" t="s">
        <v>680</v>
      </c>
      <c r="B742" s="166">
        <v>3</v>
      </c>
      <c r="C742" s="167" t="s">
        <v>1419</v>
      </c>
      <c r="D742" s="166">
        <v>2558</v>
      </c>
      <c r="E742" s="166">
        <v>1</v>
      </c>
      <c r="F742" s="166">
        <v>6</v>
      </c>
      <c r="G742" s="166" t="s">
        <v>199</v>
      </c>
      <c r="H742" s="168">
        <v>142.69999999999999</v>
      </c>
      <c r="I742" s="168">
        <v>158156.96</v>
      </c>
      <c r="J742" s="168">
        <v>157200</v>
      </c>
      <c r="K742" s="168">
        <v>1099.6600000000001</v>
      </c>
      <c r="L742" s="168">
        <v>1.68</v>
      </c>
    </row>
    <row r="743" spans="1:12">
      <c r="A743" s="166" t="s">
        <v>680</v>
      </c>
      <c r="B743" s="166">
        <v>3</v>
      </c>
      <c r="C743" s="167" t="s">
        <v>1420</v>
      </c>
      <c r="D743" s="166">
        <v>2558</v>
      </c>
      <c r="E743" s="166">
        <v>1</v>
      </c>
      <c r="F743" s="166">
        <v>6</v>
      </c>
      <c r="G743" s="166" t="s">
        <v>199</v>
      </c>
      <c r="H743" s="168">
        <v>846.65</v>
      </c>
      <c r="I743" s="168">
        <v>88495.8</v>
      </c>
      <c r="J743" s="168">
        <v>86500</v>
      </c>
      <c r="K743" s="168">
        <v>2842.45</v>
      </c>
      <c r="L743" s="168">
        <v>0</v>
      </c>
    </row>
    <row r="744" spans="1:12">
      <c r="A744" s="166" t="s">
        <v>680</v>
      </c>
      <c r="B744" s="166">
        <v>3</v>
      </c>
      <c r="C744" s="167" t="s">
        <v>1421</v>
      </c>
      <c r="D744" s="166">
        <v>2558</v>
      </c>
      <c r="E744" s="166">
        <v>1</v>
      </c>
      <c r="F744" s="166">
        <v>6</v>
      </c>
      <c r="G744" s="166" t="s">
        <v>199</v>
      </c>
      <c r="H744" s="168">
        <v>10834.94</v>
      </c>
      <c r="I744" s="168">
        <v>73219.72</v>
      </c>
      <c r="J744" s="168">
        <v>84054.66</v>
      </c>
      <c r="K744" s="168">
        <v>0</v>
      </c>
      <c r="L744" s="168">
        <v>0</v>
      </c>
    </row>
    <row r="745" spans="1:12">
      <c r="A745" s="166" t="s">
        <v>680</v>
      </c>
      <c r="B745" s="166">
        <v>3</v>
      </c>
      <c r="C745" s="167" t="s">
        <v>1422</v>
      </c>
      <c r="D745" s="166">
        <v>2558</v>
      </c>
      <c r="E745" s="166">
        <v>1</v>
      </c>
      <c r="F745" s="166">
        <v>6</v>
      </c>
      <c r="G745" s="166" t="s">
        <v>199</v>
      </c>
      <c r="H745" s="168">
        <v>7980.87</v>
      </c>
      <c r="I745" s="168">
        <v>187720.05</v>
      </c>
      <c r="J745" s="168">
        <v>184300</v>
      </c>
      <c r="K745" s="168">
        <v>11400.92</v>
      </c>
      <c r="L745" s="168">
        <v>0</v>
      </c>
    </row>
    <row r="746" spans="1:12">
      <c r="A746" s="166" t="s">
        <v>680</v>
      </c>
      <c r="B746" s="166">
        <v>3</v>
      </c>
      <c r="C746" s="167" t="s">
        <v>1423</v>
      </c>
      <c r="D746" s="166">
        <v>2558</v>
      </c>
      <c r="E746" s="166">
        <v>1</v>
      </c>
      <c r="F746" s="166">
        <v>6</v>
      </c>
      <c r="G746" s="166" t="s">
        <v>199</v>
      </c>
      <c r="H746" s="168">
        <v>339.36</v>
      </c>
      <c r="I746" s="168">
        <v>2923.69</v>
      </c>
      <c r="J746" s="168">
        <v>1500</v>
      </c>
      <c r="K746" s="168">
        <v>1763.05</v>
      </c>
      <c r="L746" s="168">
        <v>0</v>
      </c>
    </row>
    <row r="747" spans="1:12">
      <c r="A747" s="166" t="s">
        <v>680</v>
      </c>
      <c r="B747" s="166">
        <v>3</v>
      </c>
      <c r="C747" s="167" t="s">
        <v>1424</v>
      </c>
      <c r="D747" s="166">
        <v>2558</v>
      </c>
      <c r="E747" s="166">
        <v>1</v>
      </c>
      <c r="F747" s="166">
        <v>6</v>
      </c>
      <c r="G747" s="166" t="s">
        <v>199</v>
      </c>
      <c r="H747" s="168">
        <v>286.57</v>
      </c>
      <c r="I747" s="168">
        <v>1.42</v>
      </c>
      <c r="K747" s="168">
        <v>287.99</v>
      </c>
      <c r="L747" s="168">
        <v>0</v>
      </c>
    </row>
    <row r="748" spans="1:12">
      <c r="A748" s="166" t="s">
        <v>680</v>
      </c>
      <c r="B748" s="166">
        <v>3</v>
      </c>
      <c r="C748" s="167" t="s">
        <v>1425</v>
      </c>
      <c r="D748" s="166">
        <v>2558</v>
      </c>
      <c r="E748" s="166">
        <v>1</v>
      </c>
      <c r="F748" s="166">
        <v>6</v>
      </c>
      <c r="G748" s="166" t="s">
        <v>199</v>
      </c>
      <c r="H748" s="168">
        <v>132775.28</v>
      </c>
      <c r="I748" s="168">
        <v>253639.4</v>
      </c>
      <c r="J748" s="168">
        <v>224000</v>
      </c>
      <c r="K748" s="168">
        <v>162414.68</v>
      </c>
      <c r="L748" s="168">
        <v>7.98</v>
      </c>
    </row>
    <row r="749" spans="1:12">
      <c r="A749" s="166" t="s">
        <v>680</v>
      </c>
      <c r="B749" s="166">
        <v>3</v>
      </c>
      <c r="C749" s="167" t="s">
        <v>1426</v>
      </c>
      <c r="D749" s="166">
        <v>2558</v>
      </c>
      <c r="E749" s="166">
        <v>1</v>
      </c>
      <c r="F749" s="166">
        <v>6</v>
      </c>
      <c r="G749" s="166" t="s">
        <v>199</v>
      </c>
      <c r="H749" s="168">
        <v>182.13</v>
      </c>
      <c r="I749" s="168">
        <v>0.9</v>
      </c>
      <c r="K749" s="168">
        <v>183.03</v>
      </c>
      <c r="L749" s="168">
        <v>0</v>
      </c>
    </row>
    <row r="750" spans="1:12">
      <c r="A750" s="166" t="s">
        <v>680</v>
      </c>
      <c r="B750" s="166">
        <v>3</v>
      </c>
      <c r="C750" s="167" t="s">
        <v>1427</v>
      </c>
      <c r="D750" s="166">
        <v>2558</v>
      </c>
      <c r="E750" s="166">
        <v>1</v>
      </c>
      <c r="F750" s="166">
        <v>6</v>
      </c>
      <c r="G750" s="166" t="s">
        <v>199</v>
      </c>
      <c r="H750" s="168">
        <v>432.02</v>
      </c>
      <c r="I750" s="168">
        <v>266982.53000000003</v>
      </c>
      <c r="J750" s="168">
        <v>266800</v>
      </c>
      <c r="K750" s="168">
        <v>614.54999999999995</v>
      </c>
      <c r="L750" s="168">
        <v>1.5</v>
      </c>
    </row>
    <row r="751" spans="1:12">
      <c r="A751" s="166" t="s">
        <v>680</v>
      </c>
      <c r="B751" s="166">
        <v>3</v>
      </c>
      <c r="C751" s="167" t="s">
        <v>1428</v>
      </c>
      <c r="D751" s="166">
        <v>2558</v>
      </c>
      <c r="E751" s="166">
        <v>1</v>
      </c>
      <c r="F751" s="166">
        <v>6</v>
      </c>
      <c r="G751" s="166" t="s">
        <v>199</v>
      </c>
      <c r="H751" s="168">
        <v>119.29</v>
      </c>
      <c r="I751" s="168">
        <v>122020.15</v>
      </c>
      <c r="J751" s="168">
        <v>121900</v>
      </c>
      <c r="K751" s="168">
        <v>239.44</v>
      </c>
      <c r="L751" s="168">
        <v>0</v>
      </c>
    </row>
    <row r="752" spans="1:12">
      <c r="A752" s="166" t="s">
        <v>680</v>
      </c>
      <c r="B752" s="166">
        <v>3</v>
      </c>
      <c r="C752" s="167" t="s">
        <v>1429</v>
      </c>
      <c r="D752" s="166">
        <v>2558</v>
      </c>
      <c r="E752" s="166">
        <v>1</v>
      </c>
      <c r="F752" s="166">
        <v>6</v>
      </c>
      <c r="G752" s="166" t="s">
        <v>199</v>
      </c>
      <c r="H752" s="168">
        <v>937.38</v>
      </c>
      <c r="I752" s="168">
        <v>291927.69</v>
      </c>
      <c r="J752" s="168">
        <v>243000</v>
      </c>
      <c r="K752" s="168">
        <v>49865.07</v>
      </c>
      <c r="L752" s="168">
        <v>143.13</v>
      </c>
    </row>
    <row r="753" spans="1:12">
      <c r="A753" s="166" t="s">
        <v>680</v>
      </c>
      <c r="B753" s="166">
        <v>3</v>
      </c>
      <c r="C753" s="167" t="s">
        <v>1430</v>
      </c>
      <c r="D753" s="166">
        <v>2558</v>
      </c>
      <c r="E753" s="166">
        <v>1</v>
      </c>
      <c r="F753" s="166">
        <v>6</v>
      </c>
      <c r="G753" s="166" t="s">
        <v>199</v>
      </c>
      <c r="H753" s="168">
        <v>489.78</v>
      </c>
      <c r="I753" s="168">
        <v>68966.240000000005</v>
      </c>
      <c r="J753" s="168">
        <v>61800</v>
      </c>
      <c r="K753" s="168">
        <v>7656.02</v>
      </c>
      <c r="L753" s="168">
        <v>3.54</v>
      </c>
    </row>
    <row r="754" spans="1:12">
      <c r="A754" s="166" t="s">
        <v>680</v>
      </c>
      <c r="B754" s="166">
        <v>3</v>
      </c>
      <c r="C754" s="167" t="s">
        <v>1431</v>
      </c>
      <c r="D754" s="166">
        <v>2558</v>
      </c>
      <c r="E754" s="166">
        <v>1</v>
      </c>
      <c r="F754" s="166">
        <v>6</v>
      </c>
      <c r="G754" s="166" t="s">
        <v>199</v>
      </c>
      <c r="H754" s="168">
        <v>109.19</v>
      </c>
      <c r="I754" s="168">
        <v>0.54</v>
      </c>
      <c r="K754" s="168">
        <v>109.73</v>
      </c>
      <c r="L754" s="168">
        <v>0</v>
      </c>
    </row>
    <row r="755" spans="1:12">
      <c r="A755" s="166" t="s">
        <v>680</v>
      </c>
      <c r="B755" s="166">
        <v>3</v>
      </c>
      <c r="C755" s="167" t="s">
        <v>1432</v>
      </c>
      <c r="D755" s="166">
        <v>2558</v>
      </c>
      <c r="E755" s="166">
        <v>1</v>
      </c>
      <c r="F755" s="166">
        <v>6</v>
      </c>
      <c r="G755" s="166" t="s">
        <v>199</v>
      </c>
      <c r="H755" s="168">
        <v>3241.22</v>
      </c>
      <c r="I755" s="168">
        <v>343093.16</v>
      </c>
      <c r="J755" s="168">
        <v>342000</v>
      </c>
      <c r="K755" s="168">
        <v>4334.38</v>
      </c>
      <c r="L755" s="168">
        <v>53.17</v>
      </c>
    </row>
    <row r="756" spans="1:12">
      <c r="A756" s="166" t="s">
        <v>680</v>
      </c>
      <c r="B756" s="166">
        <v>3</v>
      </c>
      <c r="C756" s="167" t="s">
        <v>1433</v>
      </c>
      <c r="D756" s="166">
        <v>2558</v>
      </c>
      <c r="E756" s="166">
        <v>1</v>
      </c>
      <c r="F756" s="166">
        <v>6</v>
      </c>
      <c r="G756" s="166" t="s">
        <v>199</v>
      </c>
      <c r="H756" s="168">
        <v>180.52</v>
      </c>
      <c r="I756" s="168">
        <v>0.9</v>
      </c>
      <c r="K756" s="168">
        <v>181.42</v>
      </c>
      <c r="L756" s="168">
        <v>0</v>
      </c>
    </row>
    <row r="757" spans="1:12">
      <c r="A757" s="166" t="s">
        <v>680</v>
      </c>
      <c r="B757" s="166">
        <v>3</v>
      </c>
      <c r="C757" s="167" t="s">
        <v>1434</v>
      </c>
      <c r="D757" s="166">
        <v>2558</v>
      </c>
      <c r="E757" s="166">
        <v>1</v>
      </c>
      <c r="F757" s="166">
        <v>6</v>
      </c>
      <c r="G757" s="166" t="s">
        <v>199</v>
      </c>
      <c r="H757" s="168">
        <v>1394.51</v>
      </c>
      <c r="I757" s="168">
        <v>6.92</v>
      </c>
      <c r="K757" s="168">
        <v>1401.43</v>
      </c>
      <c r="L757" s="168">
        <v>0</v>
      </c>
    </row>
    <row r="758" spans="1:12">
      <c r="A758" s="166" t="s">
        <v>680</v>
      </c>
      <c r="B758" s="166">
        <v>3</v>
      </c>
      <c r="C758" s="167" t="s">
        <v>1435</v>
      </c>
      <c r="D758" s="166">
        <v>2558</v>
      </c>
      <c r="E758" s="166">
        <v>1</v>
      </c>
      <c r="F758" s="166">
        <v>6</v>
      </c>
      <c r="G758" s="166" t="s">
        <v>199</v>
      </c>
      <c r="H758" s="168">
        <v>41026.47</v>
      </c>
      <c r="I758" s="168">
        <v>110338.81</v>
      </c>
      <c r="J758" s="168">
        <v>100000</v>
      </c>
      <c r="K758" s="168">
        <v>51365.279999999999</v>
      </c>
      <c r="L758" s="168">
        <v>0</v>
      </c>
    </row>
    <row r="759" spans="1:12">
      <c r="A759" s="166" t="s">
        <v>680</v>
      </c>
      <c r="B759" s="166">
        <v>3</v>
      </c>
      <c r="C759" s="167" t="s">
        <v>1436</v>
      </c>
      <c r="D759" s="166">
        <v>2558</v>
      </c>
      <c r="E759" s="166">
        <v>1</v>
      </c>
      <c r="F759" s="166">
        <v>6</v>
      </c>
      <c r="G759" s="166" t="s">
        <v>199</v>
      </c>
      <c r="H759" s="168">
        <v>4981.37</v>
      </c>
      <c r="I759" s="168">
        <v>67419.839999999997</v>
      </c>
      <c r="J759" s="168">
        <v>71500</v>
      </c>
      <c r="K759" s="168">
        <v>901.21</v>
      </c>
      <c r="L759" s="168">
        <v>21.74</v>
      </c>
    </row>
    <row r="760" spans="1:12">
      <c r="A760" s="166" t="s">
        <v>680</v>
      </c>
      <c r="B760" s="166">
        <v>3</v>
      </c>
      <c r="C760" s="167" t="s">
        <v>1437</v>
      </c>
      <c r="D760" s="166">
        <v>2558</v>
      </c>
      <c r="E760" s="166">
        <v>1</v>
      </c>
      <c r="F760" s="166">
        <v>6</v>
      </c>
      <c r="G760" s="166" t="s">
        <v>199</v>
      </c>
      <c r="H760" s="168">
        <v>273.12</v>
      </c>
      <c r="I760" s="168">
        <v>1.35</v>
      </c>
      <c r="K760" s="168">
        <v>274.47000000000003</v>
      </c>
      <c r="L760" s="168">
        <v>0</v>
      </c>
    </row>
    <row r="761" spans="1:12">
      <c r="A761" s="166" t="s">
        <v>680</v>
      </c>
      <c r="B761" s="166">
        <v>3</v>
      </c>
      <c r="C761" s="167" t="s">
        <v>1438</v>
      </c>
      <c r="D761" s="166">
        <v>2558</v>
      </c>
      <c r="E761" s="166">
        <v>1</v>
      </c>
      <c r="F761" s="166">
        <v>6</v>
      </c>
      <c r="G761" s="166" t="s">
        <v>199</v>
      </c>
      <c r="H761" s="168">
        <v>473.28</v>
      </c>
      <c r="I761" s="168">
        <v>2.35</v>
      </c>
      <c r="K761" s="168">
        <v>475.63</v>
      </c>
      <c r="L761" s="168">
        <v>0</v>
      </c>
    </row>
    <row r="762" spans="1:12">
      <c r="A762" s="166" t="s">
        <v>680</v>
      </c>
      <c r="B762" s="166">
        <v>3</v>
      </c>
      <c r="C762" s="167" t="s">
        <v>1439</v>
      </c>
      <c r="D762" s="166">
        <v>2558</v>
      </c>
      <c r="E762" s="166">
        <v>1</v>
      </c>
      <c r="F762" s="166">
        <v>6</v>
      </c>
      <c r="G762" s="166" t="s">
        <v>199</v>
      </c>
      <c r="H762" s="168">
        <v>874.73</v>
      </c>
      <c r="I762" s="168">
        <v>4.34</v>
      </c>
      <c r="K762" s="168">
        <v>879.07</v>
      </c>
      <c r="L762" s="168">
        <v>0</v>
      </c>
    </row>
    <row r="763" spans="1:12">
      <c r="A763" s="166" t="s">
        <v>680</v>
      </c>
      <c r="B763" s="166">
        <v>3</v>
      </c>
      <c r="C763" s="167" t="s">
        <v>1440</v>
      </c>
      <c r="D763" s="166">
        <v>2558</v>
      </c>
      <c r="E763" s="166">
        <v>1</v>
      </c>
      <c r="F763" s="166">
        <v>6</v>
      </c>
      <c r="G763" s="166" t="s">
        <v>199</v>
      </c>
      <c r="H763" s="168">
        <v>12661.34</v>
      </c>
      <c r="I763" s="168">
        <v>48158.03</v>
      </c>
      <c r="J763" s="168">
        <v>57000</v>
      </c>
      <c r="K763" s="168">
        <v>3819.37</v>
      </c>
      <c r="L763" s="168">
        <v>127.72</v>
      </c>
    </row>
    <row r="764" spans="1:12">
      <c r="A764" s="166" t="s">
        <v>680</v>
      </c>
      <c r="B764" s="166">
        <v>3</v>
      </c>
      <c r="C764" s="167" t="s">
        <v>1441</v>
      </c>
      <c r="D764" s="166">
        <v>2558</v>
      </c>
      <c r="E764" s="166">
        <v>1</v>
      </c>
      <c r="F764" s="166">
        <v>6</v>
      </c>
      <c r="G764" s="166" t="s">
        <v>199</v>
      </c>
      <c r="H764" s="168">
        <v>2027.44</v>
      </c>
      <c r="I764" s="168">
        <v>49754.8</v>
      </c>
      <c r="J764" s="168">
        <v>51600</v>
      </c>
      <c r="K764" s="168">
        <v>182.24</v>
      </c>
      <c r="L764" s="168">
        <v>1.34</v>
      </c>
    </row>
    <row r="765" spans="1:12">
      <c r="A765" s="166" t="s">
        <v>680</v>
      </c>
      <c r="B765" s="166">
        <v>3</v>
      </c>
      <c r="C765" s="167" t="s">
        <v>1442</v>
      </c>
      <c r="D765" s="166">
        <v>2558</v>
      </c>
      <c r="E765" s="166">
        <v>1</v>
      </c>
      <c r="F765" s="166">
        <v>6</v>
      </c>
      <c r="G765" s="166" t="s">
        <v>199</v>
      </c>
      <c r="H765" s="168">
        <v>101207.47</v>
      </c>
      <c r="I765" s="168">
        <v>185.7</v>
      </c>
      <c r="J765" s="168">
        <v>100000</v>
      </c>
      <c r="K765" s="168">
        <v>1393.17</v>
      </c>
      <c r="L765" s="168">
        <v>0</v>
      </c>
    </row>
    <row r="766" spans="1:12">
      <c r="A766" s="166" t="s">
        <v>680</v>
      </c>
      <c r="B766" s="166">
        <v>3</v>
      </c>
      <c r="C766" s="167" t="s">
        <v>1443</v>
      </c>
      <c r="D766" s="166">
        <v>2558</v>
      </c>
      <c r="E766" s="166">
        <v>1</v>
      </c>
      <c r="F766" s="166">
        <v>6</v>
      </c>
      <c r="G766" s="166" t="s">
        <v>199</v>
      </c>
      <c r="H766" s="168">
        <v>181.35</v>
      </c>
      <c r="I766" s="168">
        <v>79248.22</v>
      </c>
      <c r="J766" s="168">
        <v>79200</v>
      </c>
      <c r="K766" s="168">
        <v>229.57</v>
      </c>
      <c r="L766" s="168">
        <v>0</v>
      </c>
    </row>
    <row r="767" spans="1:12">
      <c r="A767" s="166" t="s">
        <v>680</v>
      </c>
      <c r="B767" s="166">
        <v>3</v>
      </c>
      <c r="C767" s="167" t="s">
        <v>1444</v>
      </c>
      <c r="D767" s="166">
        <v>2558</v>
      </c>
      <c r="E767" s="166">
        <v>1</v>
      </c>
      <c r="F767" s="166">
        <v>6</v>
      </c>
      <c r="G767" s="166" t="s">
        <v>199</v>
      </c>
      <c r="H767" s="168">
        <v>196.68</v>
      </c>
      <c r="I767" s="168">
        <v>10332.06</v>
      </c>
      <c r="J767" s="168">
        <v>10400</v>
      </c>
      <c r="K767" s="168">
        <v>128.74</v>
      </c>
      <c r="L767" s="168">
        <v>0.21</v>
      </c>
    </row>
    <row r="768" spans="1:12">
      <c r="A768" s="166" t="s">
        <v>680</v>
      </c>
      <c r="B768" s="166">
        <v>3</v>
      </c>
      <c r="C768" s="167" t="s">
        <v>1445</v>
      </c>
      <c r="D768" s="166">
        <v>2558</v>
      </c>
      <c r="E768" s="166">
        <v>1</v>
      </c>
      <c r="F768" s="166">
        <v>6</v>
      </c>
      <c r="G768" s="166" t="s">
        <v>199</v>
      </c>
      <c r="H768" s="168">
        <v>432.32</v>
      </c>
      <c r="I768" s="168">
        <v>661231.56000000006</v>
      </c>
      <c r="J768" s="168">
        <v>631000</v>
      </c>
      <c r="K768" s="168">
        <v>30663.88</v>
      </c>
      <c r="L768" s="168">
        <v>1.04</v>
      </c>
    </row>
    <row r="769" spans="1:12">
      <c r="A769" s="166" t="s">
        <v>680</v>
      </c>
      <c r="B769" s="166">
        <v>3</v>
      </c>
      <c r="C769" s="167" t="s">
        <v>1446</v>
      </c>
      <c r="D769" s="166">
        <v>2558</v>
      </c>
      <c r="E769" s="166">
        <v>1</v>
      </c>
      <c r="F769" s="166">
        <v>6</v>
      </c>
      <c r="G769" s="166" t="s">
        <v>199</v>
      </c>
      <c r="H769" s="168">
        <v>123739.06</v>
      </c>
      <c r="I769" s="168">
        <v>139919.09</v>
      </c>
      <c r="J769" s="168">
        <v>210000</v>
      </c>
      <c r="K769" s="168">
        <v>53658.15</v>
      </c>
      <c r="L769" s="168">
        <v>115.58</v>
      </c>
    </row>
    <row r="770" spans="1:12">
      <c r="A770" s="166" t="s">
        <v>680</v>
      </c>
      <c r="B770" s="166">
        <v>3</v>
      </c>
      <c r="C770" s="167" t="s">
        <v>1447</v>
      </c>
      <c r="D770" s="166">
        <v>2558</v>
      </c>
      <c r="E770" s="166">
        <v>1</v>
      </c>
      <c r="F770" s="166">
        <v>6</v>
      </c>
      <c r="G770" s="166" t="s">
        <v>199</v>
      </c>
      <c r="H770" s="168">
        <v>4811.1099999999997</v>
      </c>
      <c r="I770" s="168">
        <v>175768.55</v>
      </c>
      <c r="J770" s="168">
        <v>160000</v>
      </c>
      <c r="K770" s="168">
        <v>20579.66</v>
      </c>
      <c r="L770" s="168">
        <v>15.75</v>
      </c>
    </row>
    <row r="771" spans="1:12">
      <c r="A771" s="166" t="s">
        <v>680</v>
      </c>
      <c r="B771" s="166">
        <v>3</v>
      </c>
      <c r="C771" s="167" t="s">
        <v>1448</v>
      </c>
      <c r="D771" s="166">
        <v>2558</v>
      </c>
      <c r="E771" s="166">
        <v>1</v>
      </c>
      <c r="F771" s="166">
        <v>6</v>
      </c>
      <c r="G771" s="166" t="s">
        <v>199</v>
      </c>
      <c r="H771" s="168">
        <v>1513.99</v>
      </c>
      <c r="I771" s="168">
        <v>288864.39</v>
      </c>
      <c r="J771" s="168">
        <v>211000</v>
      </c>
      <c r="K771" s="168">
        <v>79378.38</v>
      </c>
      <c r="L771" s="168">
        <v>616.11</v>
      </c>
    </row>
    <row r="772" spans="1:12">
      <c r="A772" s="166" t="s">
        <v>680</v>
      </c>
      <c r="B772" s="166">
        <v>3</v>
      </c>
      <c r="C772" s="167" t="s">
        <v>1449</v>
      </c>
      <c r="D772" s="166">
        <v>2558</v>
      </c>
      <c r="E772" s="166">
        <v>1</v>
      </c>
      <c r="F772" s="166">
        <v>6</v>
      </c>
      <c r="G772" s="166" t="s">
        <v>199</v>
      </c>
      <c r="H772" s="168">
        <v>69475.94</v>
      </c>
      <c r="I772" s="168">
        <v>516491.93</v>
      </c>
      <c r="J772" s="168">
        <v>490000</v>
      </c>
      <c r="K772" s="168">
        <v>95967.87</v>
      </c>
      <c r="L772" s="168">
        <v>0</v>
      </c>
    </row>
    <row r="773" spans="1:12">
      <c r="A773" s="166" t="s">
        <v>680</v>
      </c>
      <c r="B773" s="166">
        <v>3</v>
      </c>
      <c r="C773" s="167" t="s">
        <v>1450</v>
      </c>
      <c r="D773" s="166">
        <v>2558</v>
      </c>
      <c r="E773" s="166">
        <v>1</v>
      </c>
      <c r="F773" s="166">
        <v>6</v>
      </c>
      <c r="G773" s="166" t="s">
        <v>199</v>
      </c>
      <c r="H773" s="168">
        <v>459994.91</v>
      </c>
      <c r="I773" s="168">
        <v>717843.54</v>
      </c>
      <c r="J773" s="168">
        <v>600000</v>
      </c>
      <c r="K773" s="168">
        <v>577838.44999999995</v>
      </c>
      <c r="L773" s="168">
        <v>3093.91</v>
      </c>
    </row>
    <row r="774" spans="1:12">
      <c r="A774" s="166" t="s">
        <v>680</v>
      </c>
      <c r="B774" s="166">
        <v>3</v>
      </c>
      <c r="C774" s="167" t="s">
        <v>1451</v>
      </c>
      <c r="D774" s="166">
        <v>2558</v>
      </c>
      <c r="E774" s="166">
        <v>1</v>
      </c>
      <c r="F774" s="166">
        <v>6</v>
      </c>
      <c r="G774" s="166" t="s">
        <v>199</v>
      </c>
      <c r="H774" s="168">
        <v>621.67999999999995</v>
      </c>
      <c r="I774" s="168">
        <v>3.08</v>
      </c>
      <c r="K774" s="168">
        <v>624.76</v>
      </c>
      <c r="L774" s="168">
        <v>87.85</v>
      </c>
    </row>
    <row r="775" spans="1:12">
      <c r="A775" s="166" t="s">
        <v>680</v>
      </c>
      <c r="B775" s="166">
        <v>3</v>
      </c>
      <c r="C775" s="167" t="s">
        <v>1452</v>
      </c>
      <c r="D775" s="166">
        <v>2558</v>
      </c>
      <c r="E775" s="166">
        <v>1</v>
      </c>
      <c r="F775" s="166">
        <v>6</v>
      </c>
      <c r="G775" s="166" t="s">
        <v>199</v>
      </c>
      <c r="H775" s="168">
        <v>30760.01</v>
      </c>
      <c r="I775" s="168">
        <v>10159.61</v>
      </c>
      <c r="J775" s="168">
        <v>8000</v>
      </c>
      <c r="K775" s="168">
        <v>32919.620000000003</v>
      </c>
      <c r="L775" s="168">
        <v>0</v>
      </c>
    </row>
    <row r="776" spans="1:12">
      <c r="A776" s="166" t="s">
        <v>680</v>
      </c>
      <c r="B776" s="166">
        <v>3</v>
      </c>
      <c r="C776" s="167" t="s">
        <v>1453</v>
      </c>
      <c r="D776" s="166">
        <v>2558</v>
      </c>
      <c r="E776" s="166">
        <v>1</v>
      </c>
      <c r="F776" s="166">
        <v>6</v>
      </c>
      <c r="G776" s="166" t="s">
        <v>199</v>
      </c>
      <c r="H776" s="168">
        <v>365.59</v>
      </c>
      <c r="I776" s="168">
        <v>35293.910000000003</v>
      </c>
      <c r="J776" s="168">
        <v>33500</v>
      </c>
      <c r="K776" s="168">
        <v>2159.5</v>
      </c>
      <c r="L776" s="168">
        <v>0</v>
      </c>
    </row>
    <row r="777" spans="1:12">
      <c r="A777" s="166" t="s">
        <v>680</v>
      </c>
      <c r="B777" s="166">
        <v>3</v>
      </c>
      <c r="C777" s="167" t="s">
        <v>1454</v>
      </c>
      <c r="D777" s="166">
        <v>2558</v>
      </c>
      <c r="E777" s="166">
        <v>1</v>
      </c>
      <c r="F777" s="166">
        <v>6</v>
      </c>
      <c r="G777" s="166" t="s">
        <v>199</v>
      </c>
      <c r="H777" s="168">
        <v>6148.7</v>
      </c>
      <c r="I777" s="168">
        <v>175602.38</v>
      </c>
      <c r="J777" s="168">
        <v>173800</v>
      </c>
      <c r="K777" s="168">
        <v>7951.08</v>
      </c>
      <c r="L777" s="168">
        <v>51.69</v>
      </c>
    </row>
    <row r="778" spans="1:12">
      <c r="A778" s="166" t="s">
        <v>680</v>
      </c>
      <c r="B778" s="166">
        <v>3</v>
      </c>
      <c r="C778" s="167" t="s">
        <v>1455</v>
      </c>
      <c r="D778" s="166">
        <v>2558</v>
      </c>
      <c r="E778" s="166">
        <v>1</v>
      </c>
      <c r="F778" s="166">
        <v>6</v>
      </c>
      <c r="G778" s="166" t="s">
        <v>199</v>
      </c>
      <c r="H778" s="168">
        <v>2303.54</v>
      </c>
      <c r="I778" s="168">
        <v>11.42</v>
      </c>
      <c r="K778" s="168">
        <v>2314.96</v>
      </c>
      <c r="L778" s="168">
        <v>0</v>
      </c>
    </row>
    <row r="779" spans="1:12">
      <c r="A779" s="166" t="s">
        <v>680</v>
      </c>
      <c r="B779" s="166">
        <v>3</v>
      </c>
      <c r="C779" s="167" t="s">
        <v>1456</v>
      </c>
      <c r="D779" s="166">
        <v>2558</v>
      </c>
      <c r="E779" s="166">
        <v>1</v>
      </c>
      <c r="F779" s="166">
        <v>6</v>
      </c>
      <c r="G779" s="166" t="s">
        <v>199</v>
      </c>
      <c r="H779" s="168">
        <v>411.11</v>
      </c>
      <c r="I779" s="168">
        <v>180361.87</v>
      </c>
      <c r="J779" s="168">
        <v>178500</v>
      </c>
      <c r="K779" s="168">
        <v>2272.98</v>
      </c>
      <c r="L779" s="168">
        <v>29.17</v>
      </c>
    </row>
    <row r="780" spans="1:12">
      <c r="A780" s="166" t="s">
        <v>680</v>
      </c>
      <c r="B780" s="166">
        <v>3</v>
      </c>
      <c r="C780" s="167" t="s">
        <v>1457</v>
      </c>
      <c r="D780" s="166">
        <v>2558</v>
      </c>
      <c r="E780" s="166">
        <v>1</v>
      </c>
      <c r="F780" s="166">
        <v>6</v>
      </c>
      <c r="G780" s="166" t="s">
        <v>199</v>
      </c>
      <c r="H780" s="168">
        <v>2726.99</v>
      </c>
      <c r="I780" s="168">
        <v>13.52</v>
      </c>
      <c r="K780" s="168">
        <v>2740.51</v>
      </c>
      <c r="L780" s="168">
        <v>0</v>
      </c>
    </row>
    <row r="781" spans="1:12">
      <c r="A781" s="166" t="s">
        <v>680</v>
      </c>
      <c r="B781" s="166">
        <v>3</v>
      </c>
      <c r="C781" s="167" t="s">
        <v>1458</v>
      </c>
      <c r="D781" s="166">
        <v>2558</v>
      </c>
      <c r="E781" s="166">
        <v>1</v>
      </c>
      <c r="F781" s="166">
        <v>6</v>
      </c>
      <c r="G781" s="166" t="s">
        <v>199</v>
      </c>
      <c r="H781" s="168">
        <v>252696.65</v>
      </c>
      <c r="I781" s="168">
        <v>2540894.4300000002</v>
      </c>
      <c r="J781" s="168">
        <v>1840000</v>
      </c>
      <c r="K781" s="168">
        <v>953591.08</v>
      </c>
      <c r="L781" s="168">
        <v>474.51</v>
      </c>
    </row>
    <row r="782" spans="1:12">
      <c r="A782" s="166" t="s">
        <v>680</v>
      </c>
      <c r="B782" s="166">
        <v>3</v>
      </c>
      <c r="C782" s="167" t="s">
        <v>1459</v>
      </c>
      <c r="D782" s="166">
        <v>2558</v>
      </c>
      <c r="E782" s="166">
        <v>1</v>
      </c>
      <c r="F782" s="166">
        <v>6</v>
      </c>
      <c r="G782" s="166" t="s">
        <v>199</v>
      </c>
      <c r="H782" s="168">
        <v>214.58</v>
      </c>
      <c r="I782" s="168">
        <v>1.06</v>
      </c>
      <c r="K782" s="168">
        <v>215.64</v>
      </c>
      <c r="L782" s="168">
        <v>0</v>
      </c>
    </row>
    <row r="783" spans="1:12">
      <c r="A783" s="166" t="s">
        <v>680</v>
      </c>
      <c r="B783" s="166">
        <v>3</v>
      </c>
      <c r="C783" s="167" t="s">
        <v>1460</v>
      </c>
      <c r="D783" s="166">
        <v>2558</v>
      </c>
      <c r="E783" s="166">
        <v>1</v>
      </c>
      <c r="F783" s="166">
        <v>6</v>
      </c>
      <c r="G783" s="166" t="s">
        <v>199</v>
      </c>
      <c r="H783" s="168">
        <v>268.14999999999998</v>
      </c>
      <c r="I783" s="168">
        <v>135830.31</v>
      </c>
      <c r="J783" s="168">
        <v>135900</v>
      </c>
      <c r="K783" s="168">
        <v>198.46</v>
      </c>
      <c r="L783" s="168">
        <v>1.97</v>
      </c>
    </row>
    <row r="784" spans="1:12">
      <c r="A784" s="166" t="s">
        <v>680</v>
      </c>
      <c r="B784" s="166">
        <v>3</v>
      </c>
      <c r="C784" s="167" t="s">
        <v>1461</v>
      </c>
      <c r="D784" s="166">
        <v>2558</v>
      </c>
      <c r="E784" s="166">
        <v>1</v>
      </c>
      <c r="F784" s="166">
        <v>6</v>
      </c>
      <c r="G784" s="166" t="s">
        <v>199</v>
      </c>
      <c r="H784" s="168">
        <v>224.16</v>
      </c>
      <c r="I784" s="168">
        <v>823.11</v>
      </c>
      <c r="J784" s="168">
        <v>900</v>
      </c>
      <c r="K784" s="168">
        <v>147.27000000000001</v>
      </c>
      <c r="L784" s="168">
        <v>0</v>
      </c>
    </row>
    <row r="785" spans="1:12">
      <c r="A785" s="166" t="s">
        <v>680</v>
      </c>
      <c r="B785" s="166">
        <v>3</v>
      </c>
      <c r="C785" s="167" t="s">
        <v>1462</v>
      </c>
      <c r="D785" s="166">
        <v>2558</v>
      </c>
      <c r="E785" s="166">
        <v>1</v>
      </c>
      <c r="F785" s="166">
        <v>6</v>
      </c>
      <c r="G785" s="166" t="s">
        <v>199</v>
      </c>
      <c r="H785" s="168">
        <v>125415.89</v>
      </c>
      <c r="I785" s="168">
        <v>103089.81</v>
      </c>
      <c r="J785" s="168">
        <v>140000</v>
      </c>
      <c r="K785" s="168">
        <v>88505.7</v>
      </c>
      <c r="L785" s="168">
        <v>101.4</v>
      </c>
    </row>
    <row r="786" spans="1:12">
      <c r="A786" s="166" t="s">
        <v>680</v>
      </c>
      <c r="B786" s="166">
        <v>3</v>
      </c>
      <c r="C786" s="167" t="s">
        <v>1463</v>
      </c>
      <c r="D786" s="166">
        <v>2558</v>
      </c>
      <c r="E786" s="166">
        <v>1</v>
      </c>
      <c r="F786" s="166">
        <v>6</v>
      </c>
      <c r="G786" s="166" t="s">
        <v>199</v>
      </c>
      <c r="H786" s="168">
        <v>543.1</v>
      </c>
      <c r="I786" s="168">
        <v>57881.26</v>
      </c>
      <c r="J786" s="168">
        <v>58300</v>
      </c>
      <c r="K786" s="168">
        <v>124.36</v>
      </c>
      <c r="L786" s="168">
        <v>0</v>
      </c>
    </row>
    <row r="787" spans="1:12">
      <c r="A787" s="166" t="s">
        <v>680</v>
      </c>
      <c r="B787" s="166">
        <v>3</v>
      </c>
      <c r="C787" s="167" t="s">
        <v>1464</v>
      </c>
      <c r="D787" s="166">
        <v>2558</v>
      </c>
      <c r="E787" s="166">
        <v>1</v>
      </c>
      <c r="F787" s="166">
        <v>6</v>
      </c>
      <c r="G787" s="166" t="s">
        <v>199</v>
      </c>
      <c r="H787" s="168">
        <v>537.05999999999995</v>
      </c>
      <c r="I787" s="168">
        <v>2.66</v>
      </c>
      <c r="K787" s="168">
        <v>539.72</v>
      </c>
      <c r="L787" s="168">
        <v>0</v>
      </c>
    </row>
    <row r="788" spans="1:12">
      <c r="A788" s="166" t="s">
        <v>680</v>
      </c>
      <c r="B788" s="166">
        <v>3</v>
      </c>
      <c r="C788" s="167" t="s">
        <v>1465</v>
      </c>
      <c r="D788" s="166">
        <v>2558</v>
      </c>
      <c r="E788" s="166">
        <v>1</v>
      </c>
      <c r="F788" s="166">
        <v>6</v>
      </c>
      <c r="G788" s="166" t="s">
        <v>199</v>
      </c>
      <c r="H788" s="168">
        <v>1615.49</v>
      </c>
      <c r="I788" s="168">
        <v>8.01</v>
      </c>
      <c r="K788" s="168">
        <v>1623.5</v>
      </c>
      <c r="L788" s="168">
        <v>0</v>
      </c>
    </row>
    <row r="789" spans="1:12">
      <c r="A789" s="166" t="s">
        <v>680</v>
      </c>
      <c r="B789" s="166">
        <v>3</v>
      </c>
      <c r="C789" s="167" t="s">
        <v>1466</v>
      </c>
      <c r="D789" s="166">
        <v>2558</v>
      </c>
      <c r="E789" s="166">
        <v>1</v>
      </c>
      <c r="F789" s="166">
        <v>6</v>
      </c>
      <c r="G789" s="166" t="s">
        <v>199</v>
      </c>
      <c r="H789" s="168">
        <v>639.25</v>
      </c>
      <c r="I789" s="168">
        <v>3.17</v>
      </c>
      <c r="K789" s="168">
        <v>642.41999999999996</v>
      </c>
      <c r="L789" s="168">
        <v>0</v>
      </c>
    </row>
    <row r="790" spans="1:12">
      <c r="A790" s="166" t="s">
        <v>680</v>
      </c>
      <c r="B790" s="166">
        <v>3</v>
      </c>
      <c r="C790" s="167" t="s">
        <v>1467</v>
      </c>
      <c r="D790" s="166">
        <v>2558</v>
      </c>
      <c r="E790" s="166">
        <v>1</v>
      </c>
      <c r="F790" s="166">
        <v>6</v>
      </c>
      <c r="G790" s="166" t="s">
        <v>199</v>
      </c>
      <c r="H790" s="168">
        <v>310332.17</v>
      </c>
      <c r="I790" s="168">
        <v>1020449.6</v>
      </c>
      <c r="J790" s="168">
        <v>1291000</v>
      </c>
      <c r="K790" s="168">
        <v>39781.769999999997</v>
      </c>
      <c r="L790" s="168">
        <v>169.15</v>
      </c>
    </row>
    <row r="791" spans="1:12">
      <c r="A791" s="166" t="s">
        <v>680</v>
      </c>
      <c r="B791" s="166">
        <v>3</v>
      </c>
      <c r="C791" s="167" t="s">
        <v>1468</v>
      </c>
      <c r="D791" s="166">
        <v>2558</v>
      </c>
      <c r="E791" s="166">
        <v>1</v>
      </c>
      <c r="F791" s="166">
        <v>6</v>
      </c>
      <c r="G791" s="166" t="s">
        <v>199</v>
      </c>
      <c r="H791" s="168">
        <v>615.49</v>
      </c>
      <c r="I791" s="168">
        <v>195140.6</v>
      </c>
      <c r="J791" s="168">
        <v>70000</v>
      </c>
      <c r="K791" s="168">
        <v>125756.09</v>
      </c>
      <c r="L791" s="168">
        <v>0</v>
      </c>
    </row>
    <row r="792" spans="1:12">
      <c r="A792" s="166" t="s">
        <v>680</v>
      </c>
      <c r="B792" s="166">
        <v>3</v>
      </c>
      <c r="C792" s="167" t="s">
        <v>1469</v>
      </c>
      <c r="D792" s="166">
        <v>2558</v>
      </c>
      <c r="E792" s="166">
        <v>1</v>
      </c>
      <c r="F792" s="166">
        <v>6</v>
      </c>
      <c r="G792" s="166" t="s">
        <v>199</v>
      </c>
      <c r="H792" s="168">
        <v>219.47</v>
      </c>
      <c r="I792" s="168">
        <v>1.0900000000000001</v>
      </c>
      <c r="K792" s="168">
        <v>220.56</v>
      </c>
      <c r="L792" s="168">
        <v>0</v>
      </c>
    </row>
    <row r="793" spans="1:12">
      <c r="A793" s="166" t="s">
        <v>680</v>
      </c>
      <c r="B793" s="166">
        <v>3</v>
      </c>
      <c r="C793" s="167" t="s">
        <v>1470</v>
      </c>
      <c r="D793" s="166">
        <v>2558</v>
      </c>
      <c r="E793" s="166">
        <v>1</v>
      </c>
      <c r="F793" s="166">
        <v>6</v>
      </c>
      <c r="G793" s="166" t="s">
        <v>199</v>
      </c>
      <c r="H793" s="168">
        <v>437.52</v>
      </c>
      <c r="I793" s="168">
        <v>162826.31</v>
      </c>
      <c r="J793" s="168">
        <v>162500</v>
      </c>
      <c r="K793" s="168">
        <v>763.83</v>
      </c>
      <c r="L793" s="168">
        <v>0</v>
      </c>
    </row>
    <row r="794" spans="1:12">
      <c r="A794" s="166" t="s">
        <v>680</v>
      </c>
      <c r="B794" s="166">
        <v>3</v>
      </c>
      <c r="C794" s="167" t="s">
        <v>1471</v>
      </c>
      <c r="D794" s="166">
        <v>2558</v>
      </c>
      <c r="E794" s="166">
        <v>1</v>
      </c>
      <c r="F794" s="166">
        <v>6</v>
      </c>
      <c r="G794" s="166" t="s">
        <v>199</v>
      </c>
      <c r="H794" s="168">
        <v>229.24</v>
      </c>
      <c r="I794" s="168">
        <v>1.1399999999999999</v>
      </c>
      <c r="K794" s="168">
        <v>230.38</v>
      </c>
      <c r="L794" s="168">
        <v>0</v>
      </c>
    </row>
    <row r="795" spans="1:12">
      <c r="A795" s="166" t="s">
        <v>680</v>
      </c>
      <c r="B795" s="166">
        <v>3</v>
      </c>
      <c r="C795" s="167" t="s">
        <v>1472</v>
      </c>
      <c r="D795" s="166">
        <v>2558</v>
      </c>
      <c r="E795" s="166">
        <v>1</v>
      </c>
      <c r="F795" s="166">
        <v>6</v>
      </c>
      <c r="G795" s="166" t="s">
        <v>199</v>
      </c>
      <c r="H795" s="168">
        <v>245.14</v>
      </c>
      <c r="I795" s="168">
        <v>1.22</v>
      </c>
      <c r="K795" s="168">
        <v>246.36</v>
      </c>
      <c r="L795" s="168">
        <v>0</v>
      </c>
    </row>
    <row r="796" spans="1:12">
      <c r="A796" s="166" t="s">
        <v>680</v>
      </c>
      <c r="B796" s="166">
        <v>3</v>
      </c>
      <c r="C796" s="167" t="s">
        <v>1473</v>
      </c>
      <c r="D796" s="166">
        <v>2558</v>
      </c>
      <c r="E796" s="166">
        <v>1</v>
      </c>
      <c r="F796" s="166">
        <v>6</v>
      </c>
      <c r="G796" s="166" t="s">
        <v>199</v>
      </c>
      <c r="H796" s="168">
        <v>81782.02</v>
      </c>
      <c r="I796" s="168">
        <v>551800.56999999995</v>
      </c>
      <c r="J796" s="168">
        <v>461900</v>
      </c>
      <c r="K796" s="168">
        <v>171682.59</v>
      </c>
      <c r="L796" s="168">
        <v>381.07</v>
      </c>
    </row>
    <row r="797" spans="1:12">
      <c r="A797" s="166" t="s">
        <v>680</v>
      </c>
      <c r="B797" s="166">
        <v>3</v>
      </c>
      <c r="C797" s="167" t="s">
        <v>1474</v>
      </c>
      <c r="D797" s="166">
        <v>2558</v>
      </c>
      <c r="E797" s="166">
        <v>1</v>
      </c>
      <c r="F797" s="166">
        <v>6</v>
      </c>
      <c r="G797" s="166" t="s">
        <v>199</v>
      </c>
      <c r="H797" s="168">
        <v>204.6</v>
      </c>
      <c r="I797" s="168">
        <v>58338.02</v>
      </c>
      <c r="J797" s="168">
        <v>58300</v>
      </c>
      <c r="K797" s="168">
        <v>242.62</v>
      </c>
      <c r="L797" s="168">
        <v>0</v>
      </c>
    </row>
    <row r="798" spans="1:12">
      <c r="A798" s="166" t="s">
        <v>680</v>
      </c>
      <c r="B798" s="166">
        <v>3</v>
      </c>
      <c r="C798" s="167" t="s">
        <v>1475</v>
      </c>
      <c r="D798" s="166">
        <v>2558</v>
      </c>
      <c r="E798" s="166">
        <v>1</v>
      </c>
      <c r="F798" s="166">
        <v>6</v>
      </c>
      <c r="G798" s="166" t="s">
        <v>199</v>
      </c>
      <c r="H798" s="168">
        <v>67376.429999999993</v>
      </c>
      <c r="I798" s="168">
        <v>1009616.68</v>
      </c>
      <c r="J798" s="168">
        <v>790000</v>
      </c>
      <c r="K798" s="168">
        <v>286993.11</v>
      </c>
      <c r="L798" s="168">
        <v>553.76</v>
      </c>
    </row>
    <row r="799" spans="1:12">
      <c r="A799" s="166" t="s">
        <v>680</v>
      </c>
      <c r="B799" s="166">
        <v>3</v>
      </c>
      <c r="C799" s="167" t="s">
        <v>1476</v>
      </c>
      <c r="D799" s="166">
        <v>2558</v>
      </c>
      <c r="E799" s="166">
        <v>1</v>
      </c>
      <c r="F799" s="166">
        <v>6</v>
      </c>
      <c r="G799" s="166" t="s">
        <v>199</v>
      </c>
      <c r="H799" s="168">
        <v>143.78</v>
      </c>
      <c r="I799" s="168">
        <v>0.71</v>
      </c>
      <c r="K799" s="168">
        <v>144.49</v>
      </c>
      <c r="L799" s="168">
        <v>0</v>
      </c>
    </row>
    <row r="800" spans="1:12">
      <c r="A800" s="166" t="s">
        <v>680</v>
      </c>
      <c r="B800" s="166">
        <v>3</v>
      </c>
      <c r="C800" s="167" t="s">
        <v>1477</v>
      </c>
      <c r="D800" s="166">
        <v>2558</v>
      </c>
      <c r="E800" s="166">
        <v>1</v>
      </c>
      <c r="F800" s="166">
        <v>6</v>
      </c>
      <c r="G800" s="166" t="s">
        <v>199</v>
      </c>
      <c r="H800" s="168">
        <v>397.92</v>
      </c>
      <c r="I800" s="168">
        <v>77882.81</v>
      </c>
      <c r="J800" s="168">
        <v>67000</v>
      </c>
      <c r="K800" s="168">
        <v>11280.73</v>
      </c>
      <c r="L800" s="168">
        <v>41.81</v>
      </c>
    </row>
    <row r="801" spans="1:12">
      <c r="A801" s="166" t="s">
        <v>680</v>
      </c>
      <c r="B801" s="166">
        <v>3</v>
      </c>
      <c r="C801" s="167" t="s">
        <v>1478</v>
      </c>
      <c r="D801" s="166">
        <v>2558</v>
      </c>
      <c r="E801" s="166">
        <v>1</v>
      </c>
      <c r="F801" s="166">
        <v>6</v>
      </c>
      <c r="G801" s="166" t="s">
        <v>199</v>
      </c>
      <c r="H801" s="168">
        <v>39131.300000000003</v>
      </c>
      <c r="I801" s="168">
        <v>186880.49</v>
      </c>
      <c r="J801" s="168">
        <v>206000</v>
      </c>
      <c r="K801" s="168">
        <v>20011.79</v>
      </c>
      <c r="L801" s="168">
        <v>46.77</v>
      </c>
    </row>
    <row r="802" spans="1:12">
      <c r="A802" s="166" t="s">
        <v>680</v>
      </c>
      <c r="B802" s="166">
        <v>3</v>
      </c>
      <c r="C802" s="167" t="s">
        <v>1479</v>
      </c>
      <c r="D802" s="166">
        <v>2558</v>
      </c>
      <c r="E802" s="166">
        <v>1</v>
      </c>
      <c r="F802" s="166">
        <v>6</v>
      </c>
      <c r="G802" s="166" t="s">
        <v>199</v>
      </c>
      <c r="H802" s="168">
        <v>3131.35</v>
      </c>
      <c r="I802" s="168">
        <v>56560.959999999999</v>
      </c>
      <c r="J802" s="168">
        <v>59000</v>
      </c>
      <c r="K802" s="168">
        <v>692.31</v>
      </c>
      <c r="L802" s="168">
        <v>3.09</v>
      </c>
    </row>
    <row r="803" spans="1:12">
      <c r="A803" s="166" t="s">
        <v>680</v>
      </c>
      <c r="B803" s="166">
        <v>3</v>
      </c>
      <c r="C803" s="167" t="s">
        <v>1480</v>
      </c>
      <c r="D803" s="166">
        <v>2558</v>
      </c>
      <c r="E803" s="166">
        <v>1</v>
      </c>
      <c r="F803" s="166">
        <v>6</v>
      </c>
      <c r="G803" s="166" t="s">
        <v>199</v>
      </c>
      <c r="H803" s="168">
        <v>201.09</v>
      </c>
      <c r="I803" s="168">
        <v>23464.45</v>
      </c>
      <c r="J803" s="168">
        <v>23500</v>
      </c>
      <c r="K803" s="168">
        <v>165.54</v>
      </c>
      <c r="L803" s="168">
        <v>0</v>
      </c>
    </row>
    <row r="804" spans="1:12">
      <c r="A804" s="166" t="s">
        <v>680</v>
      </c>
      <c r="B804" s="166">
        <v>3</v>
      </c>
      <c r="C804" s="167" t="s">
        <v>1481</v>
      </c>
      <c r="D804" s="166">
        <v>2558</v>
      </c>
      <c r="E804" s="166">
        <v>1</v>
      </c>
      <c r="F804" s="166">
        <v>6</v>
      </c>
      <c r="G804" s="166" t="s">
        <v>199</v>
      </c>
      <c r="H804" s="168">
        <v>183.14</v>
      </c>
      <c r="I804" s="168">
        <v>0.91</v>
      </c>
      <c r="K804" s="168">
        <v>184.05</v>
      </c>
      <c r="L804" s="168">
        <v>0</v>
      </c>
    </row>
    <row r="805" spans="1:12">
      <c r="A805" s="166" t="s">
        <v>680</v>
      </c>
      <c r="B805" s="166">
        <v>3</v>
      </c>
      <c r="C805" s="167" t="s">
        <v>1482</v>
      </c>
      <c r="D805" s="166">
        <v>2558</v>
      </c>
      <c r="E805" s="166">
        <v>1</v>
      </c>
      <c r="F805" s="166">
        <v>6</v>
      </c>
      <c r="G805" s="166" t="s">
        <v>199</v>
      </c>
      <c r="H805" s="168">
        <v>229.91</v>
      </c>
      <c r="I805" s="168">
        <v>64856.78</v>
      </c>
      <c r="J805" s="168">
        <v>64700</v>
      </c>
      <c r="K805" s="168">
        <v>386.69</v>
      </c>
      <c r="L805" s="168">
        <v>0.35</v>
      </c>
    </row>
    <row r="806" spans="1:12">
      <c r="A806" s="166" t="s">
        <v>680</v>
      </c>
      <c r="B806" s="166">
        <v>3</v>
      </c>
      <c r="C806" s="167" t="s">
        <v>1483</v>
      </c>
      <c r="D806" s="166">
        <v>2558</v>
      </c>
      <c r="E806" s="166">
        <v>1</v>
      </c>
      <c r="F806" s="166">
        <v>6</v>
      </c>
      <c r="G806" s="166" t="s">
        <v>199</v>
      </c>
      <c r="H806" s="168">
        <v>238.97</v>
      </c>
      <c r="I806" s="168">
        <v>145134.17000000001</v>
      </c>
      <c r="J806" s="168">
        <v>102000</v>
      </c>
      <c r="K806" s="168">
        <v>43373.14</v>
      </c>
      <c r="L806" s="168">
        <v>0</v>
      </c>
    </row>
    <row r="807" spans="1:12">
      <c r="A807" s="166" t="s">
        <v>680</v>
      </c>
      <c r="B807" s="166">
        <v>3</v>
      </c>
      <c r="C807" s="167" t="s">
        <v>1484</v>
      </c>
      <c r="D807" s="166">
        <v>2558</v>
      </c>
      <c r="E807" s="166">
        <v>1</v>
      </c>
      <c r="F807" s="166">
        <v>6</v>
      </c>
      <c r="G807" s="166" t="s">
        <v>199</v>
      </c>
      <c r="H807" s="168">
        <v>40713.79</v>
      </c>
      <c r="I807" s="168">
        <v>198.39</v>
      </c>
      <c r="J807" s="168">
        <v>2000</v>
      </c>
      <c r="K807" s="168">
        <v>38912.18</v>
      </c>
      <c r="L807" s="168">
        <v>304.18</v>
      </c>
    </row>
    <row r="808" spans="1:12">
      <c r="A808" s="166" t="s">
        <v>680</v>
      </c>
      <c r="B808" s="166">
        <v>3</v>
      </c>
      <c r="C808" s="167" t="s">
        <v>1485</v>
      </c>
      <c r="D808" s="166">
        <v>2558</v>
      </c>
      <c r="E808" s="166">
        <v>1</v>
      </c>
      <c r="F808" s="166">
        <v>6</v>
      </c>
      <c r="G808" s="166" t="s">
        <v>199</v>
      </c>
      <c r="H808" s="168">
        <v>494.5</v>
      </c>
      <c r="I808" s="168">
        <v>219905.33</v>
      </c>
      <c r="J808" s="168">
        <v>197000</v>
      </c>
      <c r="K808" s="168">
        <v>23399.83</v>
      </c>
      <c r="L808" s="168">
        <v>13.83</v>
      </c>
    </row>
    <row r="809" spans="1:12">
      <c r="A809" s="166" t="s">
        <v>680</v>
      </c>
      <c r="B809" s="166">
        <v>3</v>
      </c>
      <c r="C809" s="167" t="s">
        <v>1486</v>
      </c>
      <c r="D809" s="166">
        <v>2558</v>
      </c>
      <c r="E809" s="166">
        <v>1</v>
      </c>
      <c r="F809" s="166">
        <v>6</v>
      </c>
      <c r="G809" s="166" t="s">
        <v>199</v>
      </c>
      <c r="H809" s="168">
        <v>118.65</v>
      </c>
      <c r="I809" s="168">
        <v>0.59</v>
      </c>
      <c r="K809" s="168">
        <v>119.24</v>
      </c>
      <c r="L809" s="168">
        <v>0</v>
      </c>
    </row>
    <row r="810" spans="1:12">
      <c r="A810" s="166" t="s">
        <v>680</v>
      </c>
      <c r="B810" s="166">
        <v>3</v>
      </c>
      <c r="C810" s="167" t="s">
        <v>1487</v>
      </c>
      <c r="D810" s="166">
        <v>2558</v>
      </c>
      <c r="E810" s="166">
        <v>1</v>
      </c>
      <c r="F810" s="166">
        <v>6</v>
      </c>
      <c r="G810" s="166" t="s">
        <v>199</v>
      </c>
      <c r="H810" s="168">
        <v>543.22</v>
      </c>
      <c r="I810" s="168">
        <v>2.69</v>
      </c>
      <c r="K810" s="168">
        <v>545.91</v>
      </c>
      <c r="L810" s="168">
        <v>0</v>
      </c>
    </row>
    <row r="811" spans="1:12">
      <c r="A811" s="166" t="s">
        <v>680</v>
      </c>
      <c r="B811" s="166">
        <v>3</v>
      </c>
      <c r="C811" s="167" t="s">
        <v>1488</v>
      </c>
      <c r="D811" s="166">
        <v>2558</v>
      </c>
      <c r="E811" s="166">
        <v>1</v>
      </c>
      <c r="F811" s="166">
        <v>6</v>
      </c>
      <c r="G811" s="166" t="s">
        <v>199</v>
      </c>
      <c r="H811" s="168">
        <v>249.75</v>
      </c>
      <c r="I811" s="168">
        <v>1.24</v>
      </c>
      <c r="K811" s="168">
        <v>250.99</v>
      </c>
      <c r="L811" s="168">
        <v>0</v>
      </c>
    </row>
    <row r="812" spans="1:12">
      <c r="A812" s="166" t="s">
        <v>680</v>
      </c>
      <c r="B812" s="166">
        <v>3</v>
      </c>
      <c r="C812" s="167" t="s">
        <v>1489</v>
      </c>
      <c r="D812" s="166">
        <v>2558</v>
      </c>
      <c r="E812" s="166">
        <v>1</v>
      </c>
      <c r="F812" s="166">
        <v>6</v>
      </c>
      <c r="G812" s="166" t="s">
        <v>199</v>
      </c>
      <c r="H812" s="168">
        <v>281.16000000000003</v>
      </c>
      <c r="I812" s="168">
        <v>1.39</v>
      </c>
      <c r="K812" s="168">
        <v>282.55</v>
      </c>
      <c r="L812" s="168">
        <v>0</v>
      </c>
    </row>
    <row r="813" spans="1:12">
      <c r="A813" s="166" t="s">
        <v>680</v>
      </c>
      <c r="B813" s="166">
        <v>3</v>
      </c>
      <c r="C813" s="167" t="s">
        <v>1490</v>
      </c>
      <c r="D813" s="166">
        <v>2558</v>
      </c>
      <c r="E813" s="166">
        <v>1</v>
      </c>
      <c r="F813" s="166">
        <v>6</v>
      </c>
      <c r="G813" s="166" t="s">
        <v>199</v>
      </c>
      <c r="H813" s="168">
        <v>229.62</v>
      </c>
      <c r="I813" s="168">
        <v>1.1399999999999999</v>
      </c>
      <c r="K813" s="168">
        <v>230.76</v>
      </c>
      <c r="L813" s="168">
        <v>0</v>
      </c>
    </row>
    <row r="814" spans="1:12">
      <c r="A814" s="166" t="s">
        <v>680</v>
      </c>
      <c r="B814" s="166">
        <v>3</v>
      </c>
      <c r="C814" s="167" t="s">
        <v>1491</v>
      </c>
      <c r="D814" s="166">
        <v>2558</v>
      </c>
      <c r="E814" s="166">
        <v>1</v>
      </c>
      <c r="F814" s="166">
        <v>6</v>
      </c>
      <c r="G814" s="166" t="s">
        <v>199</v>
      </c>
      <c r="H814" s="168">
        <v>299.76</v>
      </c>
      <c r="I814" s="168">
        <v>1.49</v>
      </c>
      <c r="K814" s="168">
        <v>301.25</v>
      </c>
      <c r="L814" s="168">
        <v>0</v>
      </c>
    </row>
    <row r="815" spans="1:12">
      <c r="A815" s="166" t="s">
        <v>680</v>
      </c>
      <c r="B815" s="166">
        <v>3</v>
      </c>
      <c r="C815" s="167" t="s">
        <v>1492</v>
      </c>
      <c r="D815" s="166">
        <v>2558</v>
      </c>
      <c r="E815" s="166">
        <v>1</v>
      </c>
      <c r="F815" s="166">
        <v>6</v>
      </c>
      <c r="G815" s="166" t="s">
        <v>199</v>
      </c>
      <c r="H815" s="168">
        <v>122127.17</v>
      </c>
      <c r="I815" s="168">
        <v>117.39</v>
      </c>
      <c r="J815" s="168">
        <v>110000</v>
      </c>
      <c r="K815" s="168">
        <v>12244.56</v>
      </c>
      <c r="L815" s="168">
        <v>0</v>
      </c>
    </row>
    <row r="816" spans="1:12">
      <c r="A816" s="166" t="s">
        <v>680</v>
      </c>
      <c r="B816" s="166">
        <v>3</v>
      </c>
      <c r="C816" s="167" t="s">
        <v>1493</v>
      </c>
      <c r="D816" s="166">
        <v>2558</v>
      </c>
      <c r="E816" s="166">
        <v>1</v>
      </c>
      <c r="F816" s="166">
        <v>6</v>
      </c>
      <c r="G816" s="166" t="s">
        <v>199</v>
      </c>
      <c r="H816" s="168">
        <v>282990.28000000003</v>
      </c>
      <c r="I816" s="168">
        <v>282377.82</v>
      </c>
      <c r="J816" s="168">
        <v>167000</v>
      </c>
      <c r="K816" s="168">
        <v>398368.1</v>
      </c>
      <c r="L816" s="168">
        <v>79.349999999999994</v>
      </c>
    </row>
    <row r="817" spans="1:12">
      <c r="A817" s="166" t="s">
        <v>680</v>
      </c>
      <c r="B817" s="166">
        <v>3</v>
      </c>
      <c r="C817" s="167" t="s">
        <v>1494</v>
      </c>
      <c r="D817" s="166">
        <v>2558</v>
      </c>
      <c r="E817" s="166">
        <v>1</v>
      </c>
      <c r="F817" s="166">
        <v>6</v>
      </c>
      <c r="G817" s="166" t="s">
        <v>199</v>
      </c>
      <c r="H817" s="168">
        <v>414.35</v>
      </c>
      <c r="I817" s="168">
        <v>605663.36</v>
      </c>
      <c r="J817" s="168">
        <v>603000</v>
      </c>
      <c r="K817" s="168">
        <v>3077.71</v>
      </c>
      <c r="L817" s="168">
        <v>9.7899999999999991</v>
      </c>
    </row>
    <row r="818" spans="1:12">
      <c r="A818" s="166" t="s">
        <v>680</v>
      </c>
      <c r="B818" s="166">
        <v>3</v>
      </c>
      <c r="C818" s="167" t="s">
        <v>1495</v>
      </c>
      <c r="D818" s="166">
        <v>2558</v>
      </c>
      <c r="E818" s="166">
        <v>1</v>
      </c>
      <c r="F818" s="166">
        <v>6</v>
      </c>
      <c r="G818" s="166" t="s">
        <v>199</v>
      </c>
      <c r="H818" s="168">
        <v>2904.66</v>
      </c>
      <c r="I818" s="168">
        <v>108335.56</v>
      </c>
      <c r="J818" s="168">
        <v>110500</v>
      </c>
      <c r="K818" s="168">
        <v>740.22</v>
      </c>
      <c r="L818" s="168">
        <v>0</v>
      </c>
    </row>
    <row r="819" spans="1:12">
      <c r="A819" s="166" t="s">
        <v>680</v>
      </c>
      <c r="B819" s="166">
        <v>3</v>
      </c>
      <c r="C819" s="167" t="s">
        <v>1496</v>
      </c>
      <c r="D819" s="166">
        <v>2558</v>
      </c>
      <c r="E819" s="166">
        <v>1</v>
      </c>
      <c r="F819" s="166">
        <v>6</v>
      </c>
      <c r="G819" s="166" t="s">
        <v>199</v>
      </c>
      <c r="H819" s="168">
        <v>22505.61</v>
      </c>
      <c r="I819" s="168">
        <v>85400.35</v>
      </c>
      <c r="J819" s="168">
        <v>72000</v>
      </c>
      <c r="K819" s="168">
        <v>35905.96</v>
      </c>
      <c r="L819" s="168">
        <v>208.19</v>
      </c>
    </row>
    <row r="820" spans="1:12">
      <c r="A820" s="166" t="s">
        <v>680</v>
      </c>
      <c r="B820" s="166">
        <v>3</v>
      </c>
      <c r="C820" s="167" t="s">
        <v>1497</v>
      </c>
      <c r="D820" s="166">
        <v>2558</v>
      </c>
      <c r="E820" s="166">
        <v>1</v>
      </c>
      <c r="F820" s="166">
        <v>6</v>
      </c>
      <c r="G820" s="166" t="s">
        <v>199</v>
      </c>
      <c r="H820" s="168">
        <v>18757.04</v>
      </c>
      <c r="I820" s="168">
        <v>297102.14</v>
      </c>
      <c r="J820" s="168">
        <v>279000</v>
      </c>
      <c r="K820" s="168">
        <v>36859.18</v>
      </c>
      <c r="L820" s="168">
        <v>110.66</v>
      </c>
    </row>
    <row r="821" spans="1:12">
      <c r="A821" s="166" t="s">
        <v>680</v>
      </c>
      <c r="B821" s="166">
        <v>3</v>
      </c>
      <c r="C821" s="167" t="s">
        <v>1498</v>
      </c>
      <c r="D821" s="166">
        <v>2558</v>
      </c>
      <c r="E821" s="166">
        <v>1</v>
      </c>
      <c r="F821" s="166">
        <v>6</v>
      </c>
      <c r="G821" s="166" t="s">
        <v>199</v>
      </c>
      <c r="H821" s="168">
        <v>1424.68</v>
      </c>
      <c r="I821" s="168">
        <v>591.98</v>
      </c>
      <c r="J821" s="168">
        <v>1000</v>
      </c>
      <c r="K821" s="168">
        <v>1016.66</v>
      </c>
      <c r="L821" s="168">
        <v>22.31</v>
      </c>
    </row>
    <row r="822" spans="1:12">
      <c r="A822" s="166" t="s">
        <v>680</v>
      </c>
      <c r="B822" s="166">
        <v>3</v>
      </c>
      <c r="C822" s="167" t="s">
        <v>1499</v>
      </c>
      <c r="D822" s="166">
        <v>2558</v>
      </c>
      <c r="E822" s="166">
        <v>1</v>
      </c>
      <c r="F822" s="166">
        <v>6</v>
      </c>
      <c r="G822" s="166" t="s">
        <v>199</v>
      </c>
      <c r="H822" s="168">
        <v>430.61</v>
      </c>
      <c r="I822" s="168">
        <v>2.14</v>
      </c>
      <c r="K822" s="168">
        <v>432.75</v>
      </c>
      <c r="L822" s="168">
        <v>0</v>
      </c>
    </row>
    <row r="823" spans="1:12">
      <c r="A823" s="166" t="s">
        <v>680</v>
      </c>
      <c r="B823" s="166">
        <v>3</v>
      </c>
      <c r="C823" s="167" t="s">
        <v>1500</v>
      </c>
      <c r="D823" s="166">
        <v>2558</v>
      </c>
      <c r="E823" s="166">
        <v>1</v>
      </c>
      <c r="F823" s="166">
        <v>6</v>
      </c>
      <c r="G823" s="166" t="s">
        <v>199</v>
      </c>
      <c r="H823" s="168">
        <v>1584.67</v>
      </c>
      <c r="I823" s="168">
        <v>7.86</v>
      </c>
      <c r="K823" s="168">
        <v>1592.53</v>
      </c>
      <c r="L823" s="168">
        <v>0</v>
      </c>
    </row>
    <row r="824" spans="1:12">
      <c r="A824" s="166" t="s">
        <v>680</v>
      </c>
      <c r="B824" s="166">
        <v>3</v>
      </c>
      <c r="C824" s="167" t="s">
        <v>1501</v>
      </c>
      <c r="D824" s="166">
        <v>2558</v>
      </c>
      <c r="E824" s="166">
        <v>1</v>
      </c>
      <c r="F824" s="166">
        <v>6</v>
      </c>
      <c r="G824" s="166" t="s">
        <v>199</v>
      </c>
      <c r="H824" s="168">
        <v>1534.58</v>
      </c>
      <c r="I824" s="168">
        <v>7.61</v>
      </c>
      <c r="K824" s="168">
        <v>1542.19</v>
      </c>
      <c r="L824" s="168">
        <v>0</v>
      </c>
    </row>
    <row r="825" spans="1:12">
      <c r="A825" s="166" t="s">
        <v>680</v>
      </c>
      <c r="B825" s="166">
        <v>3</v>
      </c>
      <c r="C825" s="167" t="s">
        <v>1502</v>
      </c>
      <c r="D825" s="166">
        <v>2558</v>
      </c>
      <c r="E825" s="166">
        <v>1</v>
      </c>
      <c r="F825" s="166">
        <v>6</v>
      </c>
      <c r="G825" s="166" t="s">
        <v>199</v>
      </c>
      <c r="H825" s="168">
        <v>41438.22</v>
      </c>
      <c r="I825" s="168">
        <v>128473.26</v>
      </c>
      <c r="J825" s="168">
        <v>106000</v>
      </c>
      <c r="K825" s="168">
        <v>63911.48</v>
      </c>
      <c r="L825" s="168">
        <v>90.05</v>
      </c>
    </row>
    <row r="826" spans="1:12">
      <c r="A826" s="166" t="s">
        <v>680</v>
      </c>
      <c r="B826" s="166">
        <v>3</v>
      </c>
      <c r="C826" s="167" t="s">
        <v>1503</v>
      </c>
      <c r="D826" s="166">
        <v>2558</v>
      </c>
      <c r="E826" s="166">
        <v>1</v>
      </c>
      <c r="F826" s="166">
        <v>6</v>
      </c>
      <c r="G826" s="166" t="s">
        <v>199</v>
      </c>
      <c r="H826" s="168">
        <v>5087.8</v>
      </c>
      <c r="I826" s="168">
        <v>71914.149999999994</v>
      </c>
      <c r="J826" s="168">
        <v>76000</v>
      </c>
      <c r="K826" s="168">
        <v>1001.95</v>
      </c>
      <c r="L826" s="168">
        <v>47.98</v>
      </c>
    </row>
    <row r="827" spans="1:12">
      <c r="A827" s="166" t="s">
        <v>680</v>
      </c>
      <c r="B827" s="166">
        <v>3</v>
      </c>
      <c r="C827" s="167" t="s">
        <v>1504</v>
      </c>
      <c r="D827" s="166">
        <v>2558</v>
      </c>
      <c r="E827" s="166">
        <v>1</v>
      </c>
      <c r="F827" s="166">
        <v>6</v>
      </c>
      <c r="G827" s="166" t="s">
        <v>199</v>
      </c>
      <c r="H827" s="168">
        <v>188.51</v>
      </c>
      <c r="I827" s="168">
        <v>85337.25</v>
      </c>
      <c r="J827" s="168">
        <v>85200</v>
      </c>
      <c r="K827" s="168">
        <v>325.76</v>
      </c>
      <c r="L827" s="168">
        <v>0</v>
      </c>
    </row>
    <row r="828" spans="1:12">
      <c r="A828" s="166" t="s">
        <v>680</v>
      </c>
      <c r="B828" s="166">
        <v>3</v>
      </c>
      <c r="C828" s="167" t="s">
        <v>1505</v>
      </c>
      <c r="D828" s="166">
        <v>2558</v>
      </c>
      <c r="E828" s="166">
        <v>1</v>
      </c>
      <c r="F828" s="166">
        <v>6</v>
      </c>
      <c r="G828" s="166" t="s">
        <v>199</v>
      </c>
      <c r="H828" s="168">
        <v>90631.67</v>
      </c>
      <c r="I828" s="168">
        <v>262765.87</v>
      </c>
      <c r="J828" s="168">
        <v>301200</v>
      </c>
      <c r="K828" s="168">
        <v>52197.54</v>
      </c>
      <c r="L828" s="168">
        <v>1197.33</v>
      </c>
    </row>
    <row r="829" spans="1:12">
      <c r="A829" s="166" t="s">
        <v>680</v>
      </c>
      <c r="B829" s="166">
        <v>3</v>
      </c>
      <c r="C829" s="167" t="s">
        <v>1506</v>
      </c>
      <c r="D829" s="166">
        <v>2558</v>
      </c>
      <c r="E829" s="166">
        <v>1</v>
      </c>
      <c r="F829" s="166">
        <v>6</v>
      </c>
      <c r="G829" s="166" t="s">
        <v>199</v>
      </c>
      <c r="H829" s="168">
        <v>151.63999999999999</v>
      </c>
      <c r="I829" s="168">
        <v>33232.089999999997</v>
      </c>
      <c r="J829" s="168">
        <v>33200</v>
      </c>
      <c r="K829" s="168">
        <v>183.73</v>
      </c>
      <c r="L829" s="168">
        <v>0</v>
      </c>
    </row>
    <row r="830" spans="1:12">
      <c r="A830" s="166" t="s">
        <v>680</v>
      </c>
      <c r="B830" s="166">
        <v>3</v>
      </c>
      <c r="C830" s="167" t="s">
        <v>1507</v>
      </c>
      <c r="D830" s="166">
        <v>2558</v>
      </c>
      <c r="E830" s="166">
        <v>1</v>
      </c>
      <c r="F830" s="166">
        <v>6</v>
      </c>
      <c r="G830" s="166" t="s">
        <v>199</v>
      </c>
      <c r="H830" s="168">
        <v>168756.1</v>
      </c>
      <c r="I830" s="168">
        <v>30960.39</v>
      </c>
      <c r="J830" s="168">
        <v>199716.49</v>
      </c>
      <c r="K830" s="168">
        <v>0</v>
      </c>
      <c r="L830" s="168">
        <v>0</v>
      </c>
    </row>
    <row r="831" spans="1:12">
      <c r="A831" s="166" t="s">
        <v>680</v>
      </c>
      <c r="B831" s="166">
        <v>3</v>
      </c>
      <c r="C831" s="167" t="s">
        <v>1508</v>
      </c>
      <c r="D831" s="166">
        <v>2558</v>
      </c>
      <c r="E831" s="166">
        <v>1</v>
      </c>
      <c r="F831" s="166">
        <v>6</v>
      </c>
      <c r="G831" s="166" t="s">
        <v>199</v>
      </c>
      <c r="H831" s="168">
        <v>2386.9699999999998</v>
      </c>
      <c r="I831" s="168">
        <v>109024.16</v>
      </c>
      <c r="J831" s="168">
        <v>103600</v>
      </c>
      <c r="K831" s="168">
        <v>7811.13</v>
      </c>
      <c r="L831" s="168">
        <v>6.34</v>
      </c>
    </row>
    <row r="832" spans="1:12">
      <c r="A832" s="166" t="s">
        <v>680</v>
      </c>
      <c r="B832" s="166">
        <v>3</v>
      </c>
      <c r="C832" s="167" t="s">
        <v>1509</v>
      </c>
      <c r="D832" s="166">
        <v>2558</v>
      </c>
      <c r="E832" s="166">
        <v>1</v>
      </c>
      <c r="F832" s="166">
        <v>6</v>
      </c>
      <c r="G832" s="166" t="s">
        <v>199</v>
      </c>
      <c r="H832" s="168">
        <v>5109.97</v>
      </c>
      <c r="I832" s="168">
        <v>316705.42</v>
      </c>
      <c r="J832" s="168">
        <v>314000</v>
      </c>
      <c r="K832" s="168">
        <v>7815.39</v>
      </c>
      <c r="L832" s="168">
        <v>608.27</v>
      </c>
    </row>
    <row r="833" spans="1:12">
      <c r="A833" s="166" t="s">
        <v>680</v>
      </c>
      <c r="B833" s="166">
        <v>3</v>
      </c>
      <c r="C833" s="167" t="s">
        <v>1510</v>
      </c>
      <c r="D833" s="166">
        <v>2558</v>
      </c>
      <c r="E833" s="166">
        <v>1</v>
      </c>
      <c r="F833" s="166">
        <v>6</v>
      </c>
      <c r="G833" s="166" t="s">
        <v>199</v>
      </c>
      <c r="H833" s="168">
        <v>1414.63</v>
      </c>
      <c r="I833" s="168">
        <v>2.2200000000000002</v>
      </c>
      <c r="J833" s="168">
        <v>1000</v>
      </c>
      <c r="K833" s="168">
        <v>416.85</v>
      </c>
      <c r="L833" s="168">
        <v>0</v>
      </c>
    </row>
    <row r="834" spans="1:12">
      <c r="A834" s="166" t="s">
        <v>680</v>
      </c>
      <c r="B834" s="166">
        <v>3</v>
      </c>
      <c r="C834" s="167" t="s">
        <v>1511</v>
      </c>
      <c r="D834" s="166">
        <v>2558</v>
      </c>
      <c r="E834" s="166">
        <v>1</v>
      </c>
      <c r="F834" s="166">
        <v>6</v>
      </c>
      <c r="G834" s="166" t="s">
        <v>199</v>
      </c>
      <c r="H834" s="168">
        <v>192065.46</v>
      </c>
      <c r="I834" s="168">
        <v>752142.62</v>
      </c>
      <c r="J834" s="168">
        <v>810000</v>
      </c>
      <c r="K834" s="168">
        <v>134208.07999999999</v>
      </c>
      <c r="L834" s="168">
        <v>1916.51</v>
      </c>
    </row>
    <row r="835" spans="1:12">
      <c r="A835" s="166" t="s">
        <v>680</v>
      </c>
      <c r="B835" s="166">
        <v>3</v>
      </c>
      <c r="C835" s="167" t="s">
        <v>1512</v>
      </c>
      <c r="D835" s="166">
        <v>2558</v>
      </c>
      <c r="E835" s="166">
        <v>1</v>
      </c>
      <c r="F835" s="166">
        <v>6</v>
      </c>
      <c r="G835" s="166" t="s">
        <v>199</v>
      </c>
      <c r="H835" s="168">
        <v>69025.89</v>
      </c>
      <c r="I835" s="168">
        <v>324590.12</v>
      </c>
      <c r="J835" s="168">
        <v>339500</v>
      </c>
      <c r="K835" s="168">
        <v>54116.01</v>
      </c>
      <c r="L835" s="168">
        <v>339.89</v>
      </c>
    </row>
    <row r="836" spans="1:12">
      <c r="A836" s="166" t="s">
        <v>680</v>
      </c>
      <c r="B836" s="166">
        <v>3</v>
      </c>
      <c r="C836" s="167" t="s">
        <v>1513</v>
      </c>
      <c r="D836" s="166">
        <v>2558</v>
      </c>
      <c r="E836" s="166">
        <v>1</v>
      </c>
      <c r="F836" s="166">
        <v>6</v>
      </c>
      <c r="G836" s="166" t="s">
        <v>199</v>
      </c>
      <c r="H836" s="168">
        <v>12454.63</v>
      </c>
      <c r="I836" s="168">
        <v>78253.39</v>
      </c>
      <c r="J836" s="168">
        <v>70000</v>
      </c>
      <c r="K836" s="168">
        <v>20708.02</v>
      </c>
      <c r="L836" s="168">
        <v>1.4</v>
      </c>
    </row>
    <row r="837" spans="1:12">
      <c r="A837" s="166" t="s">
        <v>680</v>
      </c>
      <c r="B837" s="166">
        <v>3</v>
      </c>
      <c r="C837" s="167" t="s">
        <v>1514</v>
      </c>
      <c r="D837" s="166">
        <v>2558</v>
      </c>
      <c r="E837" s="166">
        <v>1</v>
      </c>
      <c r="F837" s="166">
        <v>6</v>
      </c>
      <c r="G837" s="166" t="s">
        <v>199</v>
      </c>
      <c r="H837" s="168">
        <v>32539.66</v>
      </c>
      <c r="I837" s="168">
        <v>12094.4</v>
      </c>
      <c r="J837" s="168">
        <v>24000</v>
      </c>
      <c r="K837" s="168">
        <v>20634.060000000001</v>
      </c>
      <c r="L837" s="168">
        <v>288.12</v>
      </c>
    </row>
    <row r="838" spans="1:12">
      <c r="A838" s="166" t="s">
        <v>680</v>
      </c>
      <c r="B838" s="166">
        <v>3</v>
      </c>
      <c r="C838" s="167" t="s">
        <v>1515</v>
      </c>
      <c r="D838" s="166">
        <v>2558</v>
      </c>
      <c r="E838" s="166">
        <v>1</v>
      </c>
      <c r="F838" s="166">
        <v>6</v>
      </c>
      <c r="G838" s="166" t="s">
        <v>199</v>
      </c>
      <c r="H838" s="168">
        <v>4024.79</v>
      </c>
      <c r="I838" s="168">
        <v>19.96</v>
      </c>
      <c r="K838" s="168">
        <v>4044.75</v>
      </c>
      <c r="L838" s="168">
        <v>3.4</v>
      </c>
    </row>
    <row r="839" spans="1:12">
      <c r="A839" s="166" t="s">
        <v>680</v>
      </c>
      <c r="B839" s="166">
        <v>3</v>
      </c>
      <c r="C839" s="167" t="s">
        <v>1516</v>
      </c>
      <c r="D839" s="166">
        <v>2558</v>
      </c>
      <c r="E839" s="166">
        <v>1</v>
      </c>
      <c r="F839" s="166">
        <v>6</v>
      </c>
      <c r="G839" s="166" t="s">
        <v>199</v>
      </c>
      <c r="H839" s="168">
        <v>9080.67</v>
      </c>
      <c r="I839" s="168">
        <v>45.03</v>
      </c>
      <c r="K839" s="168">
        <v>9125.7000000000007</v>
      </c>
      <c r="L839" s="168">
        <v>0</v>
      </c>
    </row>
    <row r="840" spans="1:12">
      <c r="A840" s="166" t="s">
        <v>680</v>
      </c>
      <c r="B840" s="166">
        <v>3</v>
      </c>
      <c r="C840" s="167" t="s">
        <v>1517</v>
      </c>
      <c r="D840" s="166">
        <v>2558</v>
      </c>
      <c r="E840" s="166">
        <v>1</v>
      </c>
      <c r="F840" s="166">
        <v>6</v>
      </c>
      <c r="G840" s="166" t="s">
        <v>199</v>
      </c>
      <c r="H840" s="168">
        <v>55318.9</v>
      </c>
      <c r="I840" s="168">
        <v>45388.85</v>
      </c>
      <c r="J840" s="168">
        <v>50000</v>
      </c>
      <c r="K840" s="168">
        <v>50707.75</v>
      </c>
      <c r="L840" s="168">
        <v>160.05000000000001</v>
      </c>
    </row>
    <row r="841" spans="1:12">
      <c r="A841" s="166" t="s">
        <v>680</v>
      </c>
      <c r="B841" s="166">
        <v>3</v>
      </c>
      <c r="C841" s="167" t="s">
        <v>1518</v>
      </c>
      <c r="D841" s="166">
        <v>2558</v>
      </c>
      <c r="E841" s="166">
        <v>1</v>
      </c>
      <c r="F841" s="166">
        <v>6</v>
      </c>
      <c r="G841" s="166" t="s">
        <v>199</v>
      </c>
      <c r="H841" s="168">
        <v>226.92</v>
      </c>
      <c r="I841" s="168">
        <v>1.1299999999999999</v>
      </c>
      <c r="K841" s="168">
        <v>228.05</v>
      </c>
      <c r="L841" s="168">
        <v>0</v>
      </c>
    </row>
    <row r="842" spans="1:12">
      <c r="A842" s="166" t="s">
        <v>680</v>
      </c>
      <c r="B842" s="166">
        <v>3</v>
      </c>
      <c r="C842" s="167" t="s">
        <v>1519</v>
      </c>
      <c r="D842" s="166">
        <v>2558</v>
      </c>
      <c r="E842" s="166">
        <v>1</v>
      </c>
      <c r="F842" s="166">
        <v>6</v>
      </c>
      <c r="G842" s="166" t="s">
        <v>199</v>
      </c>
      <c r="H842" s="168">
        <v>175.82</v>
      </c>
      <c r="I842" s="168">
        <v>103200.89</v>
      </c>
      <c r="J842" s="168">
        <v>103200</v>
      </c>
      <c r="K842" s="168">
        <v>176.71</v>
      </c>
      <c r="L842" s="168">
        <v>1.06</v>
      </c>
    </row>
    <row r="843" spans="1:12">
      <c r="A843" s="166" t="s">
        <v>680</v>
      </c>
      <c r="B843" s="166">
        <v>3</v>
      </c>
      <c r="C843" s="167" t="s">
        <v>1520</v>
      </c>
      <c r="D843" s="166">
        <v>2558</v>
      </c>
      <c r="E843" s="166">
        <v>1</v>
      </c>
      <c r="F843" s="166">
        <v>6</v>
      </c>
      <c r="G843" s="166" t="s">
        <v>199</v>
      </c>
      <c r="H843" s="168">
        <v>7034.55</v>
      </c>
      <c r="I843" s="168">
        <v>201135.95</v>
      </c>
      <c r="J843" s="168">
        <v>187500</v>
      </c>
      <c r="K843" s="168">
        <v>20670.5</v>
      </c>
      <c r="L843" s="168">
        <v>0</v>
      </c>
    </row>
    <row r="844" spans="1:12">
      <c r="A844" s="166" t="s">
        <v>680</v>
      </c>
      <c r="B844" s="166">
        <v>3</v>
      </c>
      <c r="C844" s="167" t="s">
        <v>1521</v>
      </c>
      <c r="D844" s="166">
        <v>2558</v>
      </c>
      <c r="E844" s="166">
        <v>1</v>
      </c>
      <c r="F844" s="166">
        <v>6</v>
      </c>
      <c r="G844" s="166" t="s">
        <v>199</v>
      </c>
      <c r="H844" s="168">
        <v>311.43</v>
      </c>
      <c r="I844" s="168">
        <v>349964.18</v>
      </c>
      <c r="J844" s="168">
        <v>350000</v>
      </c>
      <c r="K844" s="168">
        <v>275.61</v>
      </c>
      <c r="L844" s="168">
        <v>0</v>
      </c>
    </row>
    <row r="845" spans="1:12">
      <c r="A845" s="166" t="s">
        <v>680</v>
      </c>
      <c r="B845" s="166">
        <v>3</v>
      </c>
      <c r="C845" s="167" t="s">
        <v>1522</v>
      </c>
      <c r="D845" s="166">
        <v>2558</v>
      </c>
      <c r="E845" s="166">
        <v>1</v>
      </c>
      <c r="F845" s="166">
        <v>6</v>
      </c>
      <c r="G845" s="166" t="s">
        <v>199</v>
      </c>
      <c r="H845" s="168">
        <v>145556.13</v>
      </c>
      <c r="I845" s="168">
        <v>74021.87</v>
      </c>
      <c r="J845" s="168">
        <v>113000</v>
      </c>
      <c r="K845" s="168">
        <v>106578</v>
      </c>
      <c r="L845" s="168">
        <v>270.3</v>
      </c>
    </row>
    <row r="846" spans="1:12">
      <c r="A846" s="166" t="s">
        <v>680</v>
      </c>
      <c r="B846" s="166">
        <v>3</v>
      </c>
      <c r="C846" s="167" t="s">
        <v>1523</v>
      </c>
      <c r="D846" s="166">
        <v>2558</v>
      </c>
      <c r="E846" s="166">
        <v>1</v>
      </c>
      <c r="F846" s="166">
        <v>6</v>
      </c>
      <c r="G846" s="166" t="s">
        <v>199</v>
      </c>
      <c r="H846" s="168">
        <v>359.56</v>
      </c>
      <c r="I846" s="168">
        <v>1.78</v>
      </c>
      <c r="K846" s="168">
        <v>361.34</v>
      </c>
      <c r="L846" s="168">
        <v>0</v>
      </c>
    </row>
    <row r="847" spans="1:12">
      <c r="A847" s="166" t="s">
        <v>680</v>
      </c>
      <c r="B847" s="166">
        <v>3</v>
      </c>
      <c r="C847" s="167" t="s">
        <v>1524</v>
      </c>
      <c r="D847" s="166">
        <v>2558</v>
      </c>
      <c r="E847" s="166">
        <v>1</v>
      </c>
      <c r="F847" s="166">
        <v>6</v>
      </c>
      <c r="G847" s="166" t="s">
        <v>199</v>
      </c>
      <c r="H847" s="168">
        <v>702.99</v>
      </c>
      <c r="I847" s="168">
        <v>13731.91</v>
      </c>
      <c r="J847" s="168">
        <v>14434.9</v>
      </c>
      <c r="K847" s="168">
        <v>0</v>
      </c>
      <c r="L847" s="168">
        <v>0</v>
      </c>
    </row>
    <row r="848" spans="1:12">
      <c r="A848" s="166" t="s">
        <v>680</v>
      </c>
      <c r="B848" s="166">
        <v>3</v>
      </c>
      <c r="C848" s="167" t="s">
        <v>1525</v>
      </c>
      <c r="D848" s="166">
        <v>2558</v>
      </c>
      <c r="E848" s="166">
        <v>1</v>
      </c>
      <c r="F848" s="166">
        <v>6</v>
      </c>
      <c r="G848" s="166" t="s">
        <v>199</v>
      </c>
      <c r="H848" s="168">
        <v>12971.12</v>
      </c>
      <c r="I848" s="168">
        <v>130457.3</v>
      </c>
      <c r="J848" s="168">
        <v>122000</v>
      </c>
      <c r="K848" s="168">
        <v>21428.42</v>
      </c>
      <c r="L848" s="168">
        <v>70.59</v>
      </c>
    </row>
    <row r="849" spans="1:12">
      <c r="A849" s="166" t="s">
        <v>680</v>
      </c>
      <c r="B849" s="166">
        <v>3</v>
      </c>
      <c r="C849" s="167" t="s">
        <v>1526</v>
      </c>
      <c r="D849" s="166">
        <v>2558</v>
      </c>
      <c r="E849" s="166">
        <v>1</v>
      </c>
      <c r="F849" s="166">
        <v>6</v>
      </c>
      <c r="G849" s="166" t="s">
        <v>199</v>
      </c>
      <c r="H849" s="168">
        <v>3741.64</v>
      </c>
      <c r="I849" s="168">
        <v>68534.149999999994</v>
      </c>
      <c r="J849" s="168">
        <v>71900</v>
      </c>
      <c r="K849" s="168">
        <v>375.79</v>
      </c>
      <c r="L849" s="168">
        <v>0</v>
      </c>
    </row>
    <row r="850" spans="1:12">
      <c r="A850" s="166" t="s">
        <v>680</v>
      </c>
      <c r="B850" s="166">
        <v>3</v>
      </c>
      <c r="C850" s="167" t="s">
        <v>1527</v>
      </c>
      <c r="D850" s="166">
        <v>2558</v>
      </c>
      <c r="E850" s="166">
        <v>1</v>
      </c>
      <c r="F850" s="166">
        <v>6</v>
      </c>
      <c r="G850" s="166" t="s">
        <v>199</v>
      </c>
      <c r="H850" s="168">
        <v>535.91999999999996</v>
      </c>
      <c r="I850" s="168">
        <v>2.66</v>
      </c>
      <c r="K850" s="168">
        <v>538.58000000000004</v>
      </c>
      <c r="L850" s="168">
        <v>0</v>
      </c>
    </row>
    <row r="851" spans="1:12">
      <c r="A851" s="166" t="s">
        <v>680</v>
      </c>
      <c r="B851" s="166">
        <v>3</v>
      </c>
      <c r="C851" s="167" t="s">
        <v>1528</v>
      </c>
      <c r="D851" s="166">
        <v>2558</v>
      </c>
      <c r="E851" s="166">
        <v>1</v>
      </c>
      <c r="F851" s="166">
        <v>6</v>
      </c>
      <c r="G851" s="166" t="s">
        <v>199</v>
      </c>
      <c r="H851" s="168">
        <v>44090.59</v>
      </c>
      <c r="I851" s="168">
        <v>218.64</v>
      </c>
      <c r="K851" s="168">
        <v>44309.23</v>
      </c>
      <c r="L851" s="168">
        <v>0</v>
      </c>
    </row>
    <row r="852" spans="1:12">
      <c r="A852" s="166" t="s">
        <v>680</v>
      </c>
      <c r="B852" s="166">
        <v>3</v>
      </c>
      <c r="C852" s="167" t="s">
        <v>1529</v>
      </c>
      <c r="D852" s="166">
        <v>2558</v>
      </c>
      <c r="E852" s="166">
        <v>1</v>
      </c>
      <c r="F852" s="166">
        <v>6</v>
      </c>
      <c r="G852" s="166" t="s">
        <v>199</v>
      </c>
      <c r="H852" s="168">
        <v>588.22</v>
      </c>
      <c r="I852" s="168">
        <v>2.92</v>
      </c>
      <c r="K852" s="168">
        <v>591.14</v>
      </c>
      <c r="L852" s="168">
        <v>0</v>
      </c>
    </row>
    <row r="853" spans="1:12">
      <c r="A853" s="166" t="s">
        <v>680</v>
      </c>
      <c r="B853" s="166">
        <v>3</v>
      </c>
      <c r="C853" s="167" t="s">
        <v>1530</v>
      </c>
      <c r="D853" s="166">
        <v>2558</v>
      </c>
      <c r="E853" s="166">
        <v>1</v>
      </c>
      <c r="F853" s="166">
        <v>6</v>
      </c>
      <c r="G853" s="166" t="s">
        <v>199</v>
      </c>
      <c r="H853" s="168">
        <v>321.08999999999997</v>
      </c>
      <c r="I853" s="168">
        <v>1.59</v>
      </c>
      <c r="K853" s="168">
        <v>322.68</v>
      </c>
      <c r="L853" s="168">
        <v>0</v>
      </c>
    </row>
    <row r="854" spans="1:12">
      <c r="A854" s="166" t="s">
        <v>680</v>
      </c>
      <c r="B854" s="166">
        <v>3</v>
      </c>
      <c r="C854" s="167" t="s">
        <v>1531</v>
      </c>
      <c r="D854" s="166">
        <v>2558</v>
      </c>
      <c r="E854" s="166">
        <v>1</v>
      </c>
      <c r="F854" s="166">
        <v>6</v>
      </c>
      <c r="G854" s="166" t="s">
        <v>199</v>
      </c>
      <c r="H854" s="168">
        <v>1288.81</v>
      </c>
      <c r="I854" s="168">
        <v>6.39</v>
      </c>
      <c r="K854" s="168">
        <v>1295.2</v>
      </c>
      <c r="L854" s="168">
        <v>0</v>
      </c>
    </row>
    <row r="855" spans="1:12">
      <c r="A855" s="166" t="s">
        <v>680</v>
      </c>
      <c r="B855" s="166">
        <v>3</v>
      </c>
      <c r="C855" s="167" t="s">
        <v>1532</v>
      </c>
      <c r="D855" s="166">
        <v>2558</v>
      </c>
      <c r="E855" s="166">
        <v>1</v>
      </c>
      <c r="F855" s="166">
        <v>6</v>
      </c>
      <c r="G855" s="166" t="s">
        <v>199</v>
      </c>
      <c r="H855" s="168">
        <v>886.14</v>
      </c>
      <c r="I855" s="168">
        <v>130100.82</v>
      </c>
      <c r="J855" s="168">
        <v>130000</v>
      </c>
      <c r="K855" s="168">
        <v>986.96</v>
      </c>
      <c r="L855" s="168">
        <v>0</v>
      </c>
    </row>
    <row r="856" spans="1:12">
      <c r="A856" s="166" t="s">
        <v>680</v>
      </c>
      <c r="B856" s="166">
        <v>3</v>
      </c>
      <c r="C856" s="167" t="s">
        <v>1533</v>
      </c>
      <c r="D856" s="166">
        <v>2558</v>
      </c>
      <c r="E856" s="166">
        <v>1</v>
      </c>
      <c r="F856" s="166">
        <v>6</v>
      </c>
      <c r="G856" s="166" t="s">
        <v>199</v>
      </c>
      <c r="H856" s="168">
        <v>532.47</v>
      </c>
      <c r="I856" s="168">
        <v>239136.66</v>
      </c>
      <c r="J856" s="168">
        <v>238800</v>
      </c>
      <c r="K856" s="168">
        <v>869.13</v>
      </c>
      <c r="L856" s="168">
        <v>5.78</v>
      </c>
    </row>
    <row r="857" spans="1:12">
      <c r="A857" s="166" t="s">
        <v>680</v>
      </c>
      <c r="B857" s="166">
        <v>3</v>
      </c>
      <c r="C857" s="167" t="s">
        <v>1534</v>
      </c>
      <c r="D857" s="166">
        <v>2558</v>
      </c>
      <c r="E857" s="166">
        <v>1</v>
      </c>
      <c r="F857" s="166">
        <v>6</v>
      </c>
      <c r="G857" s="166" t="s">
        <v>199</v>
      </c>
      <c r="H857" s="168">
        <v>468.11</v>
      </c>
      <c r="I857" s="168">
        <v>2.3199999999999998</v>
      </c>
      <c r="K857" s="168">
        <v>470.43</v>
      </c>
      <c r="L857" s="168">
        <v>0</v>
      </c>
    </row>
    <row r="858" spans="1:12">
      <c r="A858" s="166" t="s">
        <v>680</v>
      </c>
      <c r="B858" s="166">
        <v>3</v>
      </c>
      <c r="C858" s="167" t="s">
        <v>1535</v>
      </c>
      <c r="D858" s="166">
        <v>2558</v>
      </c>
      <c r="E858" s="166">
        <v>1</v>
      </c>
      <c r="F858" s="166">
        <v>6</v>
      </c>
      <c r="G858" s="166" t="s">
        <v>199</v>
      </c>
      <c r="H858" s="168">
        <v>13159.55</v>
      </c>
      <c r="I858" s="168">
        <v>72024.37</v>
      </c>
      <c r="J858" s="168">
        <v>74500</v>
      </c>
      <c r="K858" s="168">
        <v>10683.92</v>
      </c>
      <c r="L858" s="168">
        <v>152.62</v>
      </c>
    </row>
    <row r="859" spans="1:12">
      <c r="A859" s="166" t="s">
        <v>680</v>
      </c>
      <c r="B859" s="166">
        <v>3</v>
      </c>
      <c r="C859" s="167" t="s">
        <v>1536</v>
      </c>
      <c r="D859" s="166">
        <v>2558</v>
      </c>
      <c r="E859" s="166">
        <v>1</v>
      </c>
      <c r="F859" s="166">
        <v>6</v>
      </c>
      <c r="G859" s="166" t="s">
        <v>199</v>
      </c>
      <c r="H859" s="168">
        <v>1596.75</v>
      </c>
      <c r="I859" s="168">
        <v>7.92</v>
      </c>
      <c r="K859" s="168">
        <v>1604.67</v>
      </c>
      <c r="L859" s="168">
        <v>0</v>
      </c>
    </row>
    <row r="860" spans="1:12">
      <c r="A860" s="166" t="s">
        <v>680</v>
      </c>
      <c r="B860" s="166">
        <v>3</v>
      </c>
      <c r="C860" s="167" t="s">
        <v>1537</v>
      </c>
      <c r="D860" s="166">
        <v>2558</v>
      </c>
      <c r="E860" s="166">
        <v>1</v>
      </c>
      <c r="F860" s="166">
        <v>6</v>
      </c>
      <c r="G860" s="166" t="s">
        <v>199</v>
      </c>
      <c r="H860" s="168">
        <v>102723.92</v>
      </c>
      <c r="I860" s="168">
        <v>100506.65</v>
      </c>
      <c r="J860" s="168">
        <v>100000</v>
      </c>
      <c r="K860" s="168">
        <v>103230.57</v>
      </c>
      <c r="L860" s="168">
        <v>0</v>
      </c>
    </row>
    <row r="861" spans="1:12">
      <c r="A861" s="166" t="s">
        <v>680</v>
      </c>
      <c r="B861" s="166">
        <v>3</v>
      </c>
      <c r="C861" s="167" t="s">
        <v>1538</v>
      </c>
      <c r="D861" s="166">
        <v>2558</v>
      </c>
      <c r="E861" s="166">
        <v>1</v>
      </c>
      <c r="F861" s="166">
        <v>6</v>
      </c>
      <c r="G861" s="166" t="s">
        <v>199</v>
      </c>
      <c r="H861" s="168">
        <v>191.15</v>
      </c>
      <c r="I861" s="168">
        <v>0.95</v>
      </c>
      <c r="K861" s="168">
        <v>192.1</v>
      </c>
      <c r="L861" s="168">
        <v>0</v>
      </c>
    </row>
    <row r="862" spans="1:12">
      <c r="A862" s="166" t="s">
        <v>680</v>
      </c>
      <c r="B862" s="166">
        <v>3</v>
      </c>
      <c r="C862" s="167" t="s">
        <v>1539</v>
      </c>
      <c r="D862" s="166">
        <v>2558</v>
      </c>
      <c r="E862" s="166">
        <v>1</v>
      </c>
      <c r="F862" s="166">
        <v>6</v>
      </c>
      <c r="G862" s="166" t="s">
        <v>199</v>
      </c>
      <c r="H862" s="168">
        <v>552.75</v>
      </c>
      <c r="I862" s="168">
        <v>151841.04999999999</v>
      </c>
      <c r="J862" s="168">
        <v>144000</v>
      </c>
      <c r="K862" s="168">
        <v>8393.7999999999993</v>
      </c>
      <c r="L862" s="168">
        <v>38.729999999999997</v>
      </c>
    </row>
    <row r="863" spans="1:12">
      <c r="A863" s="166" t="s">
        <v>680</v>
      </c>
      <c r="B863" s="166">
        <v>3</v>
      </c>
      <c r="C863" s="167" t="s">
        <v>1540</v>
      </c>
      <c r="D863" s="166">
        <v>2558</v>
      </c>
      <c r="E863" s="166">
        <v>1</v>
      </c>
      <c r="F863" s="166">
        <v>6</v>
      </c>
      <c r="G863" s="166" t="s">
        <v>199</v>
      </c>
      <c r="H863" s="168">
        <v>106.2</v>
      </c>
      <c r="I863" s="168">
        <v>6943.38</v>
      </c>
      <c r="J863" s="168">
        <v>6900</v>
      </c>
      <c r="K863" s="168">
        <v>149.58000000000001</v>
      </c>
      <c r="L863" s="168">
        <v>0</v>
      </c>
    </row>
    <row r="864" spans="1:12">
      <c r="A864" s="166" t="s">
        <v>680</v>
      </c>
      <c r="B864" s="166">
        <v>3</v>
      </c>
      <c r="C864" s="167" t="s">
        <v>1541</v>
      </c>
      <c r="D864" s="166">
        <v>2558</v>
      </c>
      <c r="E864" s="166">
        <v>1</v>
      </c>
      <c r="F864" s="166">
        <v>6</v>
      </c>
      <c r="G864" s="166" t="s">
        <v>199</v>
      </c>
      <c r="H864" s="168">
        <v>1704.94</v>
      </c>
      <c r="I864" s="168">
        <v>8.4499999999999993</v>
      </c>
      <c r="K864" s="168">
        <v>1713.39</v>
      </c>
      <c r="L864" s="168">
        <v>0</v>
      </c>
    </row>
    <row r="865" spans="1:12">
      <c r="A865" s="166" t="s">
        <v>680</v>
      </c>
      <c r="B865" s="166">
        <v>3</v>
      </c>
      <c r="C865" s="167" t="s">
        <v>1542</v>
      </c>
      <c r="D865" s="166">
        <v>2558</v>
      </c>
      <c r="E865" s="166">
        <v>1</v>
      </c>
      <c r="F865" s="166">
        <v>6</v>
      </c>
      <c r="G865" s="166" t="s">
        <v>199</v>
      </c>
      <c r="H865" s="168">
        <v>4820.1400000000003</v>
      </c>
      <c r="I865" s="168">
        <v>23.9</v>
      </c>
      <c r="K865" s="168">
        <v>4844.04</v>
      </c>
      <c r="L865" s="168">
        <v>62.47</v>
      </c>
    </row>
    <row r="866" spans="1:12">
      <c r="A866" s="166" t="s">
        <v>680</v>
      </c>
      <c r="B866" s="166">
        <v>3</v>
      </c>
      <c r="C866" s="167" t="s">
        <v>1543</v>
      </c>
      <c r="D866" s="166">
        <v>2558</v>
      </c>
      <c r="E866" s="166">
        <v>1</v>
      </c>
      <c r="F866" s="166">
        <v>6</v>
      </c>
      <c r="G866" s="166" t="s">
        <v>199</v>
      </c>
      <c r="H866" s="168">
        <v>192.1</v>
      </c>
      <c r="I866" s="168">
        <v>0.95</v>
      </c>
      <c r="K866" s="168">
        <v>193.05</v>
      </c>
      <c r="L866" s="168">
        <v>0</v>
      </c>
    </row>
    <row r="867" spans="1:12">
      <c r="A867" s="166" t="s">
        <v>680</v>
      </c>
      <c r="B867" s="166">
        <v>3</v>
      </c>
      <c r="C867" s="167" t="s">
        <v>1544</v>
      </c>
      <c r="D867" s="166">
        <v>2558</v>
      </c>
      <c r="E867" s="166">
        <v>1</v>
      </c>
      <c r="F867" s="166">
        <v>6</v>
      </c>
      <c r="G867" s="166" t="s">
        <v>199</v>
      </c>
      <c r="H867" s="168">
        <v>1762.37</v>
      </c>
      <c r="I867" s="168">
        <v>53679.27</v>
      </c>
      <c r="J867" s="168">
        <v>54700</v>
      </c>
      <c r="K867" s="168">
        <v>741.64</v>
      </c>
      <c r="L867" s="168">
        <v>1.27</v>
      </c>
    </row>
    <row r="868" spans="1:12">
      <c r="A868" s="166" t="s">
        <v>680</v>
      </c>
      <c r="B868" s="166">
        <v>3</v>
      </c>
      <c r="C868" s="167" t="s">
        <v>1545</v>
      </c>
      <c r="D868" s="166">
        <v>2558</v>
      </c>
      <c r="E868" s="166">
        <v>1</v>
      </c>
      <c r="F868" s="166">
        <v>6</v>
      </c>
      <c r="G868" s="166" t="s">
        <v>199</v>
      </c>
      <c r="H868" s="168">
        <v>31128.62</v>
      </c>
      <c r="I868" s="168">
        <v>73310.87</v>
      </c>
      <c r="J868" s="168">
        <v>63000</v>
      </c>
      <c r="K868" s="168">
        <v>41439.49</v>
      </c>
      <c r="L868" s="168">
        <v>0</v>
      </c>
    </row>
    <row r="869" spans="1:12">
      <c r="A869" s="166" t="s">
        <v>680</v>
      </c>
      <c r="B869" s="166">
        <v>3</v>
      </c>
      <c r="C869" s="167" t="s">
        <v>1546</v>
      </c>
      <c r="D869" s="166">
        <v>2558</v>
      </c>
      <c r="E869" s="166">
        <v>1</v>
      </c>
      <c r="F869" s="166">
        <v>6</v>
      </c>
      <c r="G869" s="166" t="s">
        <v>199</v>
      </c>
      <c r="H869" s="168">
        <v>173.66</v>
      </c>
      <c r="I869" s="168">
        <v>28182.47</v>
      </c>
      <c r="J869" s="168">
        <v>27500</v>
      </c>
      <c r="K869" s="168">
        <v>856.13</v>
      </c>
      <c r="L869" s="168">
        <v>4.6399999999999997</v>
      </c>
    </row>
    <row r="870" spans="1:12">
      <c r="A870" s="166" t="s">
        <v>680</v>
      </c>
      <c r="B870" s="166">
        <v>3</v>
      </c>
      <c r="C870" s="167" t="s">
        <v>1547</v>
      </c>
      <c r="D870" s="166">
        <v>2558</v>
      </c>
      <c r="E870" s="166">
        <v>1</v>
      </c>
      <c r="F870" s="166">
        <v>6</v>
      </c>
      <c r="G870" s="166" t="s">
        <v>199</v>
      </c>
      <c r="H870" s="168">
        <v>703.62</v>
      </c>
      <c r="I870" s="168">
        <v>3.49</v>
      </c>
      <c r="K870" s="168">
        <v>707.11</v>
      </c>
      <c r="L870" s="168">
        <v>0</v>
      </c>
    </row>
    <row r="871" spans="1:12">
      <c r="A871" s="166" t="s">
        <v>680</v>
      </c>
      <c r="B871" s="166">
        <v>3</v>
      </c>
      <c r="C871" s="167" t="s">
        <v>1548</v>
      </c>
      <c r="D871" s="166">
        <v>2558</v>
      </c>
      <c r="E871" s="166">
        <v>1</v>
      </c>
      <c r="F871" s="166">
        <v>6</v>
      </c>
      <c r="G871" s="166" t="s">
        <v>199</v>
      </c>
      <c r="H871" s="168">
        <v>187.51</v>
      </c>
      <c r="I871" s="168">
        <v>0.93</v>
      </c>
      <c r="K871" s="168">
        <v>188.44</v>
      </c>
      <c r="L871" s="168">
        <v>0</v>
      </c>
    </row>
    <row r="872" spans="1:12">
      <c r="A872" s="166" t="s">
        <v>680</v>
      </c>
      <c r="B872" s="166">
        <v>3</v>
      </c>
      <c r="C872" s="167" t="s">
        <v>1549</v>
      </c>
      <c r="D872" s="166">
        <v>2558</v>
      </c>
      <c r="E872" s="166">
        <v>1</v>
      </c>
      <c r="F872" s="166">
        <v>6</v>
      </c>
      <c r="G872" s="166" t="s">
        <v>199</v>
      </c>
      <c r="H872" s="168">
        <v>70477.899999999994</v>
      </c>
      <c r="I872" s="168">
        <v>106889.97</v>
      </c>
      <c r="J872" s="168">
        <v>110000</v>
      </c>
      <c r="K872" s="168">
        <v>67367.87</v>
      </c>
      <c r="L872" s="168">
        <v>151.74</v>
      </c>
    </row>
    <row r="873" spans="1:12">
      <c r="A873" s="166" t="s">
        <v>680</v>
      </c>
      <c r="B873" s="166">
        <v>3</v>
      </c>
      <c r="C873" s="167" t="s">
        <v>1550</v>
      </c>
      <c r="D873" s="166">
        <v>2558</v>
      </c>
      <c r="E873" s="166">
        <v>1</v>
      </c>
      <c r="F873" s="166">
        <v>6</v>
      </c>
      <c r="G873" s="166" t="s">
        <v>199</v>
      </c>
      <c r="H873" s="168">
        <v>255.94</v>
      </c>
      <c r="I873" s="168">
        <v>1.27</v>
      </c>
      <c r="K873" s="168">
        <v>257.20999999999998</v>
      </c>
      <c r="L873" s="168">
        <v>0</v>
      </c>
    </row>
    <row r="874" spans="1:12">
      <c r="A874" s="166" t="s">
        <v>680</v>
      </c>
      <c r="B874" s="166">
        <v>3</v>
      </c>
      <c r="C874" s="167" t="s">
        <v>1551</v>
      </c>
      <c r="D874" s="166">
        <v>2558</v>
      </c>
      <c r="E874" s="166">
        <v>1</v>
      </c>
      <c r="F874" s="166">
        <v>6</v>
      </c>
      <c r="G874" s="166" t="s">
        <v>199</v>
      </c>
      <c r="H874" s="168">
        <v>320.41000000000003</v>
      </c>
      <c r="I874" s="168">
        <v>1.59</v>
      </c>
      <c r="K874" s="168">
        <v>322</v>
      </c>
      <c r="L874" s="168">
        <v>0</v>
      </c>
    </row>
    <row r="875" spans="1:12">
      <c r="A875" s="166" t="s">
        <v>680</v>
      </c>
      <c r="B875" s="166">
        <v>3</v>
      </c>
      <c r="C875" s="167" t="s">
        <v>1552</v>
      </c>
      <c r="D875" s="166">
        <v>2558</v>
      </c>
      <c r="E875" s="166">
        <v>1</v>
      </c>
      <c r="F875" s="166">
        <v>6</v>
      </c>
      <c r="G875" s="166" t="s">
        <v>199</v>
      </c>
      <c r="H875" s="168">
        <v>34072.230000000003</v>
      </c>
      <c r="I875" s="168">
        <v>170222.47</v>
      </c>
      <c r="J875" s="168">
        <v>172800</v>
      </c>
      <c r="K875" s="168">
        <v>31494.7</v>
      </c>
      <c r="L875" s="168">
        <v>36.74</v>
      </c>
    </row>
    <row r="876" spans="1:12">
      <c r="A876" s="166" t="s">
        <v>680</v>
      </c>
      <c r="B876" s="166">
        <v>3</v>
      </c>
      <c r="C876" s="167" t="s">
        <v>1553</v>
      </c>
      <c r="D876" s="166">
        <v>2558</v>
      </c>
      <c r="E876" s="166">
        <v>1</v>
      </c>
      <c r="F876" s="166">
        <v>6</v>
      </c>
      <c r="G876" s="166" t="s">
        <v>199</v>
      </c>
      <c r="H876" s="168">
        <v>76509.02</v>
      </c>
      <c r="I876" s="168">
        <v>273673.21999999997</v>
      </c>
      <c r="J876" s="168">
        <v>243000</v>
      </c>
      <c r="K876" s="168">
        <v>107182.24</v>
      </c>
      <c r="L876" s="168">
        <v>602.85</v>
      </c>
    </row>
    <row r="877" spans="1:12">
      <c r="A877" s="166" t="s">
        <v>680</v>
      </c>
      <c r="B877" s="166">
        <v>3</v>
      </c>
      <c r="C877" s="167" t="s">
        <v>1554</v>
      </c>
      <c r="D877" s="166">
        <v>2558</v>
      </c>
      <c r="E877" s="166">
        <v>1</v>
      </c>
      <c r="F877" s="166">
        <v>6</v>
      </c>
      <c r="G877" s="166" t="s">
        <v>199</v>
      </c>
      <c r="H877" s="168">
        <v>357.62</v>
      </c>
      <c r="I877" s="168">
        <v>1.77</v>
      </c>
      <c r="K877" s="168">
        <v>359.39</v>
      </c>
      <c r="L877" s="168">
        <v>0</v>
      </c>
    </row>
    <row r="878" spans="1:12">
      <c r="A878" s="166" t="s">
        <v>680</v>
      </c>
      <c r="B878" s="166">
        <v>3</v>
      </c>
      <c r="C878" s="167" t="s">
        <v>1555</v>
      </c>
      <c r="D878" s="166">
        <v>2558</v>
      </c>
      <c r="E878" s="166">
        <v>1</v>
      </c>
      <c r="F878" s="166">
        <v>6</v>
      </c>
      <c r="G878" s="166" t="s">
        <v>199</v>
      </c>
      <c r="H878" s="168">
        <v>3255.19</v>
      </c>
      <c r="I878" s="168">
        <v>2024.42</v>
      </c>
      <c r="K878" s="168">
        <v>5279.61</v>
      </c>
      <c r="L878" s="168">
        <v>0</v>
      </c>
    </row>
    <row r="879" spans="1:12">
      <c r="A879" s="166" t="s">
        <v>680</v>
      </c>
      <c r="B879" s="166">
        <v>3</v>
      </c>
      <c r="C879" s="167" t="s">
        <v>1556</v>
      </c>
      <c r="D879" s="166">
        <v>2558</v>
      </c>
      <c r="E879" s="166">
        <v>1</v>
      </c>
      <c r="F879" s="166">
        <v>6</v>
      </c>
      <c r="G879" s="166" t="s">
        <v>199</v>
      </c>
      <c r="H879" s="168">
        <v>16512.96</v>
      </c>
      <c r="I879" s="168">
        <v>135450.45000000001</v>
      </c>
      <c r="J879" s="168">
        <v>145000</v>
      </c>
      <c r="K879" s="168">
        <v>6963.41</v>
      </c>
      <c r="L879" s="168">
        <v>218.25</v>
      </c>
    </row>
    <row r="880" spans="1:12">
      <c r="A880" s="166" t="s">
        <v>680</v>
      </c>
      <c r="B880" s="166">
        <v>3</v>
      </c>
      <c r="C880" s="167" t="s">
        <v>1557</v>
      </c>
      <c r="D880" s="166">
        <v>2558</v>
      </c>
      <c r="E880" s="166">
        <v>1</v>
      </c>
      <c r="F880" s="166">
        <v>6</v>
      </c>
      <c r="G880" s="166" t="s">
        <v>199</v>
      </c>
      <c r="H880" s="168">
        <v>27198.36</v>
      </c>
      <c r="I880" s="168">
        <v>57496.56</v>
      </c>
      <c r="J880" s="168">
        <v>79000</v>
      </c>
      <c r="K880" s="168">
        <v>5694.92</v>
      </c>
      <c r="L880" s="168">
        <v>0</v>
      </c>
    </row>
    <row r="881" spans="1:12">
      <c r="A881" s="166" t="s">
        <v>680</v>
      </c>
      <c r="B881" s="166">
        <v>3</v>
      </c>
      <c r="C881" s="167" t="s">
        <v>1558</v>
      </c>
      <c r="D881" s="166">
        <v>2558</v>
      </c>
      <c r="E881" s="166">
        <v>1</v>
      </c>
      <c r="F881" s="166">
        <v>6</v>
      </c>
      <c r="G881" s="166" t="s">
        <v>199</v>
      </c>
      <c r="H881" s="168">
        <v>2014</v>
      </c>
      <c r="I881" s="168">
        <v>126672.99</v>
      </c>
      <c r="J881" s="168">
        <v>126000</v>
      </c>
      <c r="K881" s="168">
        <v>2686.99</v>
      </c>
      <c r="L881" s="168">
        <v>0</v>
      </c>
    </row>
    <row r="882" spans="1:12">
      <c r="A882" s="166" t="s">
        <v>680</v>
      </c>
      <c r="B882" s="166">
        <v>3</v>
      </c>
      <c r="C882" s="167" t="s">
        <v>1559</v>
      </c>
      <c r="D882" s="166">
        <v>2558</v>
      </c>
      <c r="E882" s="166">
        <v>1</v>
      </c>
      <c r="F882" s="166">
        <v>6</v>
      </c>
      <c r="G882" s="166" t="s">
        <v>199</v>
      </c>
      <c r="H882" s="168">
        <v>8408.31</v>
      </c>
      <c r="I882" s="168">
        <v>1259336.3600000001</v>
      </c>
      <c r="J882" s="168">
        <v>1156500</v>
      </c>
      <c r="K882" s="168">
        <v>111244.67</v>
      </c>
      <c r="L882" s="168">
        <v>84.14</v>
      </c>
    </row>
    <row r="883" spans="1:12">
      <c r="A883" s="166" t="s">
        <v>680</v>
      </c>
      <c r="B883" s="166">
        <v>3</v>
      </c>
      <c r="C883" s="167" t="s">
        <v>1560</v>
      </c>
      <c r="D883" s="166">
        <v>2558</v>
      </c>
      <c r="E883" s="166">
        <v>1</v>
      </c>
      <c r="F883" s="166">
        <v>6</v>
      </c>
      <c r="G883" s="166" t="s">
        <v>199</v>
      </c>
      <c r="H883" s="168">
        <v>596.5</v>
      </c>
      <c r="I883" s="168">
        <v>238846.87</v>
      </c>
      <c r="J883" s="168">
        <v>237000</v>
      </c>
      <c r="K883" s="168">
        <v>2443.37</v>
      </c>
      <c r="L883" s="168">
        <v>1</v>
      </c>
    </row>
    <row r="884" spans="1:12">
      <c r="A884" s="166" t="s">
        <v>680</v>
      </c>
      <c r="B884" s="166">
        <v>3</v>
      </c>
      <c r="C884" s="167" t="s">
        <v>1561</v>
      </c>
      <c r="D884" s="166">
        <v>2558</v>
      </c>
      <c r="E884" s="166">
        <v>1</v>
      </c>
      <c r="F884" s="166">
        <v>6</v>
      </c>
      <c r="G884" s="166" t="s">
        <v>199</v>
      </c>
      <c r="H884" s="168">
        <v>809.2</v>
      </c>
      <c r="I884" s="168">
        <v>4.01</v>
      </c>
      <c r="K884" s="168">
        <v>813.21</v>
      </c>
      <c r="L884" s="168">
        <v>0</v>
      </c>
    </row>
    <row r="885" spans="1:12">
      <c r="A885" s="166" t="s">
        <v>680</v>
      </c>
      <c r="B885" s="166">
        <v>3</v>
      </c>
      <c r="C885" s="167" t="s">
        <v>1562</v>
      </c>
      <c r="D885" s="166">
        <v>2558</v>
      </c>
      <c r="E885" s="166">
        <v>1</v>
      </c>
      <c r="F885" s="166">
        <v>6</v>
      </c>
      <c r="G885" s="166" t="s">
        <v>199</v>
      </c>
      <c r="H885" s="168">
        <v>14501.98</v>
      </c>
      <c r="I885" s="168">
        <v>118712.09</v>
      </c>
      <c r="J885" s="168">
        <v>117000</v>
      </c>
      <c r="K885" s="168">
        <v>16214.07</v>
      </c>
      <c r="L885" s="168">
        <v>49.91</v>
      </c>
    </row>
    <row r="886" spans="1:12">
      <c r="A886" s="166" t="s">
        <v>680</v>
      </c>
      <c r="B886" s="166">
        <v>3</v>
      </c>
      <c r="C886" s="167" t="s">
        <v>1563</v>
      </c>
      <c r="D886" s="166">
        <v>2558</v>
      </c>
      <c r="E886" s="166">
        <v>1</v>
      </c>
      <c r="F886" s="166">
        <v>6</v>
      </c>
      <c r="G886" s="166" t="s">
        <v>199</v>
      </c>
      <c r="H886" s="168">
        <v>5160.66</v>
      </c>
      <c r="I886" s="168">
        <v>247712.16</v>
      </c>
      <c r="J886" s="168">
        <v>246000</v>
      </c>
      <c r="K886" s="168">
        <v>6872.82</v>
      </c>
      <c r="L886" s="168">
        <v>13.28</v>
      </c>
    </row>
    <row r="887" spans="1:12">
      <c r="A887" s="166" t="s">
        <v>680</v>
      </c>
      <c r="B887" s="166">
        <v>3</v>
      </c>
      <c r="C887" s="167" t="s">
        <v>1564</v>
      </c>
      <c r="D887" s="166">
        <v>2558</v>
      </c>
      <c r="E887" s="166">
        <v>1</v>
      </c>
      <c r="F887" s="166">
        <v>6</v>
      </c>
      <c r="G887" s="166" t="s">
        <v>199</v>
      </c>
      <c r="H887" s="168">
        <v>72856.56</v>
      </c>
      <c r="I887" s="168">
        <v>326376.45</v>
      </c>
      <c r="J887" s="168">
        <v>314000</v>
      </c>
      <c r="K887" s="168">
        <v>85233.01</v>
      </c>
      <c r="L887" s="168">
        <v>1795.89</v>
      </c>
    </row>
    <row r="888" spans="1:12">
      <c r="A888" s="166" t="s">
        <v>680</v>
      </c>
      <c r="B888" s="166">
        <v>3</v>
      </c>
      <c r="C888" s="167" t="s">
        <v>1565</v>
      </c>
      <c r="D888" s="166">
        <v>2558</v>
      </c>
      <c r="E888" s="166">
        <v>1</v>
      </c>
      <c r="F888" s="166">
        <v>6</v>
      </c>
      <c r="G888" s="166" t="s">
        <v>199</v>
      </c>
      <c r="H888" s="168">
        <v>532.28</v>
      </c>
      <c r="I888" s="168">
        <v>567003.93000000005</v>
      </c>
      <c r="J888" s="168">
        <v>566400</v>
      </c>
      <c r="K888" s="168">
        <v>1136.21</v>
      </c>
      <c r="L888" s="168">
        <v>35.56</v>
      </c>
    </row>
    <row r="889" spans="1:12">
      <c r="A889" s="166" t="s">
        <v>680</v>
      </c>
      <c r="B889" s="166">
        <v>3</v>
      </c>
      <c r="C889" s="167" t="s">
        <v>1566</v>
      </c>
      <c r="D889" s="166">
        <v>2558</v>
      </c>
      <c r="E889" s="166">
        <v>1</v>
      </c>
      <c r="F889" s="166">
        <v>6</v>
      </c>
      <c r="G889" s="166" t="s">
        <v>199</v>
      </c>
      <c r="H889" s="168">
        <v>251171.66</v>
      </c>
      <c r="I889" s="168">
        <v>83664.88</v>
      </c>
      <c r="J889" s="168">
        <v>228900</v>
      </c>
      <c r="K889" s="168">
        <v>105936.54</v>
      </c>
      <c r="L889" s="168">
        <v>80.319999999999993</v>
      </c>
    </row>
    <row r="890" spans="1:12">
      <c r="A890" s="166" t="s">
        <v>680</v>
      </c>
      <c r="B890" s="166">
        <v>3</v>
      </c>
      <c r="C890" s="167" t="s">
        <v>1567</v>
      </c>
      <c r="D890" s="166">
        <v>2558</v>
      </c>
      <c r="E890" s="166">
        <v>1</v>
      </c>
      <c r="F890" s="166">
        <v>6</v>
      </c>
      <c r="G890" s="166" t="s">
        <v>199</v>
      </c>
      <c r="H890" s="168">
        <v>705.84</v>
      </c>
      <c r="I890" s="168">
        <v>3.5</v>
      </c>
      <c r="K890" s="168">
        <v>709.34</v>
      </c>
      <c r="L890" s="168">
        <v>0</v>
      </c>
    </row>
    <row r="891" spans="1:12">
      <c r="A891" s="166" t="s">
        <v>680</v>
      </c>
      <c r="B891" s="166">
        <v>3</v>
      </c>
      <c r="C891" s="167" t="s">
        <v>1568</v>
      </c>
      <c r="D891" s="166">
        <v>2558</v>
      </c>
      <c r="E891" s="166">
        <v>1</v>
      </c>
      <c r="F891" s="166">
        <v>6</v>
      </c>
      <c r="G891" s="166" t="s">
        <v>199</v>
      </c>
      <c r="H891" s="168">
        <v>717.62</v>
      </c>
      <c r="I891" s="168">
        <v>65335.62</v>
      </c>
      <c r="J891" s="168">
        <v>65500</v>
      </c>
      <c r="K891" s="168">
        <v>553.24</v>
      </c>
      <c r="L891" s="168">
        <v>2.52</v>
      </c>
    </row>
    <row r="892" spans="1:12">
      <c r="A892" s="166" t="s">
        <v>680</v>
      </c>
      <c r="B892" s="166">
        <v>3</v>
      </c>
      <c r="C892" s="167" t="s">
        <v>1569</v>
      </c>
      <c r="D892" s="166">
        <v>2558</v>
      </c>
      <c r="E892" s="166">
        <v>1</v>
      </c>
      <c r="F892" s="166">
        <v>6</v>
      </c>
      <c r="G892" s="166" t="s">
        <v>199</v>
      </c>
      <c r="H892" s="168">
        <v>8118125.2400000002</v>
      </c>
      <c r="I892" s="168">
        <v>1159809.33</v>
      </c>
      <c r="J892" s="168">
        <v>1300000</v>
      </c>
      <c r="K892" s="168">
        <v>7977934.5700000003</v>
      </c>
      <c r="L892" s="168">
        <v>46210.9</v>
      </c>
    </row>
    <row r="893" spans="1:12">
      <c r="A893" s="166" t="s">
        <v>680</v>
      </c>
      <c r="B893" s="166">
        <v>3</v>
      </c>
      <c r="C893" s="167" t="s">
        <v>1570</v>
      </c>
      <c r="D893" s="166">
        <v>2558</v>
      </c>
      <c r="E893" s="166">
        <v>1</v>
      </c>
      <c r="F893" s="166">
        <v>6</v>
      </c>
      <c r="G893" s="166" t="s">
        <v>199</v>
      </c>
      <c r="H893" s="168">
        <v>1798.84</v>
      </c>
      <c r="I893" s="168">
        <v>224918.62</v>
      </c>
      <c r="J893" s="168">
        <v>226000</v>
      </c>
      <c r="K893" s="168">
        <v>717.46</v>
      </c>
      <c r="L893" s="168">
        <v>15.35</v>
      </c>
    </row>
    <row r="894" spans="1:12">
      <c r="A894" s="166" t="s">
        <v>680</v>
      </c>
      <c r="B894" s="166">
        <v>3</v>
      </c>
      <c r="C894" s="167" t="s">
        <v>1571</v>
      </c>
      <c r="D894" s="166">
        <v>2558</v>
      </c>
      <c r="E894" s="166">
        <v>1</v>
      </c>
      <c r="F894" s="166">
        <v>6</v>
      </c>
      <c r="G894" s="166" t="s">
        <v>199</v>
      </c>
      <c r="H894" s="168">
        <v>134.16</v>
      </c>
      <c r="I894" s="168">
        <v>27681.02</v>
      </c>
      <c r="J894" s="168">
        <v>27700</v>
      </c>
      <c r="K894" s="168">
        <v>115.18</v>
      </c>
      <c r="L894" s="168">
        <v>0</v>
      </c>
    </row>
    <row r="895" spans="1:12">
      <c r="A895" s="166" t="s">
        <v>680</v>
      </c>
      <c r="B895" s="166">
        <v>3</v>
      </c>
      <c r="C895" s="167" t="s">
        <v>1572</v>
      </c>
      <c r="D895" s="166">
        <v>2558</v>
      </c>
      <c r="E895" s="166">
        <v>1</v>
      </c>
      <c r="F895" s="166">
        <v>6</v>
      </c>
      <c r="G895" s="166" t="s">
        <v>199</v>
      </c>
      <c r="H895" s="168">
        <v>6267.77</v>
      </c>
      <c r="I895" s="168">
        <v>25.06</v>
      </c>
      <c r="J895" s="168">
        <v>4000</v>
      </c>
      <c r="K895" s="168">
        <v>2292.83</v>
      </c>
      <c r="L895" s="168">
        <v>0</v>
      </c>
    </row>
    <row r="896" spans="1:12">
      <c r="A896" s="166" t="s">
        <v>680</v>
      </c>
      <c r="B896" s="166">
        <v>3</v>
      </c>
      <c r="C896" s="167" t="s">
        <v>1573</v>
      </c>
      <c r="D896" s="166">
        <v>2558</v>
      </c>
      <c r="E896" s="166">
        <v>1</v>
      </c>
      <c r="F896" s="166">
        <v>6</v>
      </c>
      <c r="G896" s="166" t="s">
        <v>199</v>
      </c>
      <c r="H896" s="168">
        <v>1336.81</v>
      </c>
      <c r="I896" s="168">
        <v>737472.13</v>
      </c>
      <c r="J896" s="168">
        <v>738000</v>
      </c>
      <c r="K896" s="168">
        <v>808.94</v>
      </c>
      <c r="L896" s="168">
        <v>1.91</v>
      </c>
    </row>
    <row r="897" spans="1:12">
      <c r="A897" s="166" t="s">
        <v>680</v>
      </c>
      <c r="B897" s="166">
        <v>3</v>
      </c>
      <c r="C897" s="167" t="s">
        <v>1574</v>
      </c>
      <c r="D897" s="166">
        <v>2558</v>
      </c>
      <c r="E897" s="166">
        <v>1</v>
      </c>
      <c r="F897" s="166">
        <v>6</v>
      </c>
      <c r="G897" s="166" t="s">
        <v>199</v>
      </c>
      <c r="H897" s="168">
        <v>227.26</v>
      </c>
      <c r="I897" s="168">
        <v>1.1299999999999999</v>
      </c>
      <c r="K897" s="168">
        <v>228.39</v>
      </c>
      <c r="L897" s="168">
        <v>0</v>
      </c>
    </row>
    <row r="898" spans="1:12">
      <c r="A898" s="166" t="s">
        <v>680</v>
      </c>
      <c r="B898" s="166">
        <v>3</v>
      </c>
      <c r="C898" s="167" t="s">
        <v>1575</v>
      </c>
      <c r="D898" s="166">
        <v>2558</v>
      </c>
      <c r="E898" s="166">
        <v>1</v>
      </c>
      <c r="F898" s="166">
        <v>6</v>
      </c>
      <c r="G898" s="166" t="s">
        <v>199</v>
      </c>
      <c r="H898" s="168">
        <v>699.33</v>
      </c>
      <c r="I898" s="168">
        <v>104367.59</v>
      </c>
      <c r="J898" s="168">
        <v>77000</v>
      </c>
      <c r="K898" s="168">
        <v>28066.92</v>
      </c>
      <c r="L898" s="168">
        <v>373.56</v>
      </c>
    </row>
    <row r="899" spans="1:12">
      <c r="A899" s="166" t="s">
        <v>680</v>
      </c>
      <c r="B899" s="166">
        <v>3</v>
      </c>
      <c r="C899" s="167" t="s">
        <v>1576</v>
      </c>
      <c r="D899" s="166">
        <v>2558</v>
      </c>
      <c r="E899" s="166">
        <v>1</v>
      </c>
      <c r="F899" s="166">
        <v>6</v>
      </c>
      <c r="G899" s="166" t="s">
        <v>199</v>
      </c>
      <c r="H899" s="168">
        <v>9657.73</v>
      </c>
      <c r="I899" s="168">
        <v>3248.89</v>
      </c>
      <c r="J899" s="168">
        <v>3900</v>
      </c>
      <c r="K899" s="168">
        <v>9006.6200000000008</v>
      </c>
      <c r="L899" s="168">
        <v>0</v>
      </c>
    </row>
    <row r="900" spans="1:12">
      <c r="A900" s="166" t="s">
        <v>680</v>
      </c>
      <c r="B900" s="166">
        <v>3</v>
      </c>
      <c r="C900" s="167" t="s">
        <v>1577</v>
      </c>
      <c r="D900" s="166">
        <v>2558</v>
      </c>
      <c r="E900" s="166">
        <v>1</v>
      </c>
      <c r="F900" s="166">
        <v>6</v>
      </c>
      <c r="G900" s="166" t="s">
        <v>199</v>
      </c>
      <c r="H900" s="168">
        <v>2886.76</v>
      </c>
      <c r="I900" s="168">
        <v>33028.639999999999</v>
      </c>
      <c r="J900" s="168">
        <v>35800</v>
      </c>
      <c r="K900" s="168">
        <v>115.4</v>
      </c>
      <c r="L900" s="168">
        <v>0</v>
      </c>
    </row>
    <row r="901" spans="1:12">
      <c r="A901" s="166" t="s">
        <v>680</v>
      </c>
      <c r="B901" s="166">
        <v>3</v>
      </c>
      <c r="C901" s="167" t="s">
        <v>1578</v>
      </c>
      <c r="D901" s="166">
        <v>2558</v>
      </c>
      <c r="E901" s="166">
        <v>1</v>
      </c>
      <c r="F901" s="166">
        <v>6</v>
      </c>
      <c r="G901" s="166" t="s">
        <v>199</v>
      </c>
      <c r="H901" s="168">
        <v>1207.55</v>
      </c>
      <c r="I901" s="168">
        <v>6082.13</v>
      </c>
      <c r="J901" s="168">
        <v>6800</v>
      </c>
      <c r="K901" s="168">
        <v>489.68</v>
      </c>
      <c r="L901" s="168">
        <v>0</v>
      </c>
    </row>
    <row r="902" spans="1:12">
      <c r="A902" s="166" t="s">
        <v>680</v>
      </c>
      <c r="B902" s="166">
        <v>3</v>
      </c>
      <c r="C902" s="167" t="s">
        <v>1579</v>
      </c>
      <c r="D902" s="166">
        <v>2558</v>
      </c>
      <c r="E902" s="166">
        <v>1</v>
      </c>
      <c r="F902" s="166">
        <v>6</v>
      </c>
      <c r="G902" s="166" t="s">
        <v>199</v>
      </c>
      <c r="H902" s="168">
        <v>811.43</v>
      </c>
      <c r="I902" s="168">
        <v>4.0199999999999996</v>
      </c>
      <c r="K902" s="168">
        <v>815.45</v>
      </c>
      <c r="L902" s="168">
        <v>0</v>
      </c>
    </row>
    <row r="903" spans="1:12">
      <c r="A903" s="166" t="s">
        <v>680</v>
      </c>
      <c r="B903" s="166">
        <v>3</v>
      </c>
      <c r="C903" s="167" t="s">
        <v>1580</v>
      </c>
      <c r="D903" s="166">
        <v>2558</v>
      </c>
      <c r="E903" s="166">
        <v>1</v>
      </c>
      <c r="F903" s="166">
        <v>6</v>
      </c>
      <c r="G903" s="166" t="s">
        <v>199</v>
      </c>
      <c r="H903" s="168">
        <v>101473.69</v>
      </c>
      <c r="I903" s="168">
        <v>152684.54999999999</v>
      </c>
      <c r="J903" s="168">
        <v>155000</v>
      </c>
      <c r="K903" s="168">
        <v>99158.24</v>
      </c>
      <c r="L903" s="168">
        <v>88.7</v>
      </c>
    </row>
    <row r="904" spans="1:12">
      <c r="A904" s="166" t="s">
        <v>680</v>
      </c>
      <c r="B904" s="166">
        <v>3</v>
      </c>
      <c r="C904" s="167" t="s">
        <v>1581</v>
      </c>
      <c r="D904" s="166">
        <v>2558</v>
      </c>
      <c r="E904" s="166">
        <v>1</v>
      </c>
      <c r="F904" s="166">
        <v>6</v>
      </c>
      <c r="G904" s="166" t="s">
        <v>199</v>
      </c>
      <c r="H904" s="168">
        <v>1511.5</v>
      </c>
      <c r="I904" s="168">
        <v>7.5</v>
      </c>
      <c r="K904" s="168">
        <v>1519</v>
      </c>
      <c r="L904" s="168">
        <v>0</v>
      </c>
    </row>
    <row r="905" spans="1:12">
      <c r="A905" s="166" t="s">
        <v>680</v>
      </c>
      <c r="B905" s="166">
        <v>3</v>
      </c>
      <c r="C905" s="167" t="s">
        <v>1582</v>
      </c>
      <c r="D905" s="166">
        <v>2558</v>
      </c>
      <c r="E905" s="166">
        <v>1</v>
      </c>
      <c r="F905" s="166">
        <v>6</v>
      </c>
      <c r="G905" s="166" t="s">
        <v>199</v>
      </c>
      <c r="H905" s="168">
        <v>228.32</v>
      </c>
      <c r="I905" s="168">
        <v>277667.59000000003</v>
      </c>
      <c r="J905" s="168">
        <v>277700</v>
      </c>
      <c r="K905" s="168">
        <v>195.91</v>
      </c>
      <c r="L905" s="168">
        <v>1.53</v>
      </c>
    </row>
    <row r="906" spans="1:12">
      <c r="A906" s="166" t="s">
        <v>680</v>
      </c>
      <c r="B906" s="166">
        <v>3</v>
      </c>
      <c r="C906" s="167" t="s">
        <v>1583</v>
      </c>
      <c r="D906" s="166">
        <v>2558</v>
      </c>
      <c r="E906" s="166">
        <v>1</v>
      </c>
      <c r="F906" s="166">
        <v>6</v>
      </c>
      <c r="G906" s="166" t="s">
        <v>199</v>
      </c>
      <c r="H906" s="168">
        <v>5509.21</v>
      </c>
      <c r="I906" s="168">
        <v>139935.34</v>
      </c>
      <c r="J906" s="168">
        <v>145200</v>
      </c>
      <c r="K906" s="168">
        <v>244.55</v>
      </c>
      <c r="L906" s="168">
        <v>3.03</v>
      </c>
    </row>
    <row r="907" spans="1:12">
      <c r="A907" s="166" t="s">
        <v>680</v>
      </c>
      <c r="B907" s="166">
        <v>3</v>
      </c>
      <c r="C907" s="167" t="s">
        <v>1584</v>
      </c>
      <c r="D907" s="166">
        <v>2558</v>
      </c>
      <c r="E907" s="166">
        <v>1</v>
      </c>
      <c r="F907" s="166">
        <v>6</v>
      </c>
      <c r="G907" s="166" t="s">
        <v>199</v>
      </c>
      <c r="H907" s="168">
        <v>306.3</v>
      </c>
      <c r="I907" s="168">
        <v>0.34</v>
      </c>
      <c r="J907" s="168">
        <v>306.64</v>
      </c>
      <c r="K907" s="168">
        <v>0</v>
      </c>
      <c r="L907" s="168">
        <v>0</v>
      </c>
    </row>
    <row r="908" spans="1:12">
      <c r="A908" s="166" t="s">
        <v>680</v>
      </c>
      <c r="B908" s="166">
        <v>3</v>
      </c>
      <c r="C908" s="167" t="s">
        <v>1585</v>
      </c>
      <c r="D908" s="166">
        <v>2558</v>
      </c>
      <c r="E908" s="166">
        <v>1</v>
      </c>
      <c r="F908" s="166">
        <v>6</v>
      </c>
      <c r="G908" s="166" t="s">
        <v>199</v>
      </c>
      <c r="H908" s="168">
        <v>798.09</v>
      </c>
      <c r="I908" s="168">
        <v>89440.95</v>
      </c>
      <c r="J908" s="168">
        <v>85000</v>
      </c>
      <c r="K908" s="168">
        <v>5239.04</v>
      </c>
      <c r="L908" s="168">
        <v>0</v>
      </c>
    </row>
    <row r="909" spans="1:12">
      <c r="A909" s="166" t="s">
        <v>680</v>
      </c>
      <c r="B909" s="166">
        <v>3</v>
      </c>
      <c r="C909" s="167" t="s">
        <v>1586</v>
      </c>
      <c r="D909" s="166">
        <v>2558</v>
      </c>
      <c r="E909" s="166">
        <v>1</v>
      </c>
      <c r="F909" s="166">
        <v>6</v>
      </c>
      <c r="G909" s="166" t="s">
        <v>199</v>
      </c>
      <c r="H909" s="168">
        <v>497.4</v>
      </c>
      <c r="I909" s="168">
        <v>2.4700000000000002</v>
      </c>
      <c r="K909" s="168">
        <v>499.87</v>
      </c>
      <c r="L909" s="168">
        <v>0</v>
      </c>
    </row>
    <row r="910" spans="1:12">
      <c r="A910" s="166" t="s">
        <v>680</v>
      </c>
      <c r="B910" s="166">
        <v>3</v>
      </c>
      <c r="C910" s="167" t="s">
        <v>1587</v>
      </c>
      <c r="D910" s="166">
        <v>2558</v>
      </c>
      <c r="E910" s="166">
        <v>1</v>
      </c>
      <c r="F910" s="166">
        <v>6</v>
      </c>
      <c r="G910" s="166" t="s">
        <v>199</v>
      </c>
      <c r="H910" s="168">
        <v>299.39</v>
      </c>
      <c r="I910" s="168">
        <v>252724.01</v>
      </c>
      <c r="J910" s="168">
        <v>235000</v>
      </c>
      <c r="K910" s="168">
        <v>18023.400000000001</v>
      </c>
      <c r="L910" s="168">
        <v>0</v>
      </c>
    </row>
    <row r="911" spans="1:12">
      <c r="A911" s="166" t="s">
        <v>680</v>
      </c>
      <c r="B911" s="166">
        <v>3</v>
      </c>
      <c r="C911" s="167" t="s">
        <v>1588</v>
      </c>
      <c r="D911" s="166">
        <v>2558</v>
      </c>
      <c r="E911" s="166">
        <v>1</v>
      </c>
      <c r="F911" s="166">
        <v>6</v>
      </c>
      <c r="G911" s="166" t="s">
        <v>199</v>
      </c>
      <c r="H911" s="168">
        <v>8024.87</v>
      </c>
      <c r="I911" s="168">
        <v>312194.08</v>
      </c>
      <c r="J911" s="168">
        <v>300000</v>
      </c>
      <c r="K911" s="168">
        <v>20218.95</v>
      </c>
      <c r="L911" s="168">
        <v>140.6</v>
      </c>
    </row>
    <row r="912" spans="1:12">
      <c r="A912" s="166" t="s">
        <v>680</v>
      </c>
      <c r="B912" s="166">
        <v>3</v>
      </c>
      <c r="C912" s="167" t="s">
        <v>1589</v>
      </c>
      <c r="D912" s="166">
        <v>2558</v>
      </c>
      <c r="E912" s="166">
        <v>1</v>
      </c>
      <c r="F912" s="166">
        <v>6</v>
      </c>
      <c r="G912" s="166" t="s">
        <v>199</v>
      </c>
      <c r="H912" s="168">
        <v>11214.64</v>
      </c>
      <c r="I912" s="168">
        <v>55.61</v>
      </c>
      <c r="K912" s="168">
        <v>11270.25</v>
      </c>
      <c r="L912" s="168">
        <v>0</v>
      </c>
    </row>
    <row r="913" spans="1:12">
      <c r="A913" s="166" t="s">
        <v>680</v>
      </c>
      <c r="B913" s="166">
        <v>3</v>
      </c>
      <c r="C913" s="167" t="s">
        <v>1590</v>
      </c>
      <c r="D913" s="166">
        <v>2558</v>
      </c>
      <c r="E913" s="166">
        <v>1</v>
      </c>
      <c r="F913" s="166">
        <v>6</v>
      </c>
      <c r="G913" s="166" t="s">
        <v>199</v>
      </c>
      <c r="H913" s="168">
        <v>1081.3</v>
      </c>
      <c r="I913" s="168">
        <v>5.36</v>
      </c>
      <c r="K913" s="168">
        <v>1086.6600000000001</v>
      </c>
      <c r="L913" s="168">
        <v>0</v>
      </c>
    </row>
    <row r="914" spans="1:12">
      <c r="A914" s="166" t="s">
        <v>680</v>
      </c>
      <c r="B914" s="166">
        <v>3</v>
      </c>
      <c r="C914" s="167" t="s">
        <v>1591</v>
      </c>
      <c r="D914" s="166">
        <v>2558</v>
      </c>
      <c r="E914" s="166">
        <v>1</v>
      </c>
      <c r="F914" s="166">
        <v>6</v>
      </c>
      <c r="G914" s="166" t="s">
        <v>199</v>
      </c>
      <c r="H914" s="168">
        <v>484.52</v>
      </c>
      <c r="I914" s="168">
        <v>2.4</v>
      </c>
      <c r="K914" s="168">
        <v>486.92</v>
      </c>
      <c r="L914" s="168">
        <v>0</v>
      </c>
    </row>
    <row r="915" spans="1:12">
      <c r="A915" s="166" t="s">
        <v>680</v>
      </c>
      <c r="B915" s="166">
        <v>3</v>
      </c>
      <c r="C915" s="167" t="s">
        <v>1592</v>
      </c>
      <c r="D915" s="166">
        <v>2558</v>
      </c>
      <c r="E915" s="166">
        <v>1</v>
      </c>
      <c r="F915" s="166">
        <v>6</v>
      </c>
      <c r="G915" s="166" t="s">
        <v>199</v>
      </c>
      <c r="H915" s="168">
        <v>171.46</v>
      </c>
      <c r="I915" s="168">
        <v>0.85</v>
      </c>
      <c r="K915" s="168">
        <v>172.31</v>
      </c>
      <c r="L915" s="168">
        <v>0</v>
      </c>
    </row>
    <row r="916" spans="1:12">
      <c r="A916" s="166" t="s">
        <v>680</v>
      </c>
      <c r="B916" s="166">
        <v>3</v>
      </c>
      <c r="C916" s="167" t="s">
        <v>1593</v>
      </c>
      <c r="D916" s="166">
        <v>2558</v>
      </c>
      <c r="E916" s="166">
        <v>1</v>
      </c>
      <c r="F916" s="166">
        <v>6</v>
      </c>
      <c r="G916" s="166" t="s">
        <v>199</v>
      </c>
      <c r="H916" s="168">
        <v>412.36</v>
      </c>
      <c r="I916" s="168">
        <v>1.93</v>
      </c>
      <c r="J916" s="168">
        <v>200</v>
      </c>
      <c r="K916" s="168">
        <v>214.29</v>
      </c>
      <c r="L916" s="168">
        <v>0</v>
      </c>
    </row>
    <row r="917" spans="1:12">
      <c r="A917" s="166" t="s">
        <v>680</v>
      </c>
      <c r="B917" s="166">
        <v>3</v>
      </c>
      <c r="C917" s="167" t="s">
        <v>1594</v>
      </c>
      <c r="D917" s="166">
        <v>2558</v>
      </c>
      <c r="E917" s="166">
        <v>1</v>
      </c>
      <c r="F917" s="166">
        <v>6</v>
      </c>
      <c r="G917" s="166" t="s">
        <v>199</v>
      </c>
      <c r="H917" s="168">
        <v>243.19</v>
      </c>
      <c r="I917" s="168">
        <v>90360.68</v>
      </c>
      <c r="J917" s="168">
        <v>89800</v>
      </c>
      <c r="K917" s="168">
        <v>803.87</v>
      </c>
      <c r="L917" s="168">
        <v>0</v>
      </c>
    </row>
    <row r="918" spans="1:12">
      <c r="A918" s="166" t="s">
        <v>680</v>
      </c>
      <c r="B918" s="166">
        <v>3</v>
      </c>
      <c r="C918" s="167" t="s">
        <v>1595</v>
      </c>
      <c r="D918" s="166">
        <v>2558</v>
      </c>
      <c r="E918" s="166">
        <v>1</v>
      </c>
      <c r="F918" s="166">
        <v>6</v>
      </c>
      <c r="G918" s="166" t="s">
        <v>199</v>
      </c>
      <c r="H918" s="168">
        <v>220.48</v>
      </c>
      <c r="I918" s="168">
        <v>1.0900000000000001</v>
      </c>
      <c r="K918" s="168">
        <v>221.57</v>
      </c>
      <c r="L918" s="168">
        <v>0</v>
      </c>
    </row>
    <row r="919" spans="1:12">
      <c r="A919" s="166" t="s">
        <v>680</v>
      </c>
      <c r="B919" s="166">
        <v>3</v>
      </c>
      <c r="C919" s="167" t="s">
        <v>1596</v>
      </c>
      <c r="D919" s="166">
        <v>2558</v>
      </c>
      <c r="E919" s="166">
        <v>1</v>
      </c>
      <c r="F919" s="166">
        <v>6</v>
      </c>
      <c r="G919" s="166" t="s">
        <v>199</v>
      </c>
      <c r="H919" s="168">
        <v>295.26</v>
      </c>
      <c r="I919" s="168">
        <v>1.46</v>
      </c>
      <c r="K919" s="168">
        <v>296.72000000000003</v>
      </c>
      <c r="L919" s="168">
        <v>0</v>
      </c>
    </row>
    <row r="920" spans="1:12">
      <c r="A920" s="166" t="s">
        <v>680</v>
      </c>
      <c r="B920" s="166">
        <v>3</v>
      </c>
      <c r="C920" s="167" t="s">
        <v>1597</v>
      </c>
      <c r="D920" s="166">
        <v>2558</v>
      </c>
      <c r="E920" s="166">
        <v>1</v>
      </c>
      <c r="F920" s="166">
        <v>6</v>
      </c>
      <c r="G920" s="166" t="s">
        <v>199</v>
      </c>
      <c r="H920" s="168">
        <v>299.16000000000003</v>
      </c>
      <c r="I920" s="168">
        <v>1.48</v>
      </c>
      <c r="K920" s="168">
        <v>300.64</v>
      </c>
      <c r="L920" s="168">
        <v>0</v>
      </c>
    </row>
    <row r="921" spans="1:12">
      <c r="A921" s="166" t="s">
        <v>680</v>
      </c>
      <c r="B921" s="166">
        <v>3</v>
      </c>
      <c r="C921" s="167" t="s">
        <v>1598</v>
      </c>
      <c r="D921" s="166">
        <v>2558</v>
      </c>
      <c r="E921" s="166">
        <v>1</v>
      </c>
      <c r="F921" s="166">
        <v>6</v>
      </c>
      <c r="G921" s="166" t="s">
        <v>199</v>
      </c>
      <c r="H921" s="168">
        <v>2022.8</v>
      </c>
      <c r="I921" s="168">
        <v>10.029999999999999</v>
      </c>
      <c r="K921" s="168">
        <v>2032.83</v>
      </c>
      <c r="L921" s="168">
        <v>0</v>
      </c>
    </row>
    <row r="922" spans="1:12">
      <c r="A922" s="166" t="s">
        <v>680</v>
      </c>
      <c r="B922" s="166">
        <v>3</v>
      </c>
      <c r="C922" s="167" t="s">
        <v>1599</v>
      </c>
      <c r="D922" s="166">
        <v>2558</v>
      </c>
      <c r="E922" s="166">
        <v>1</v>
      </c>
      <c r="F922" s="166">
        <v>6</v>
      </c>
      <c r="G922" s="166" t="s">
        <v>199</v>
      </c>
      <c r="H922" s="168">
        <v>29536.720000000001</v>
      </c>
      <c r="I922" s="168">
        <v>469017.68</v>
      </c>
      <c r="J922" s="168">
        <v>480000</v>
      </c>
      <c r="K922" s="168">
        <v>18554.400000000001</v>
      </c>
      <c r="L922" s="168">
        <v>7.07</v>
      </c>
    </row>
    <row r="923" spans="1:12">
      <c r="A923" s="166" t="s">
        <v>680</v>
      </c>
      <c r="B923" s="166">
        <v>3</v>
      </c>
      <c r="C923" s="167" t="s">
        <v>1600</v>
      </c>
      <c r="D923" s="166">
        <v>2558</v>
      </c>
      <c r="E923" s="166">
        <v>1</v>
      </c>
      <c r="F923" s="166">
        <v>6</v>
      </c>
      <c r="G923" s="166" t="s">
        <v>199</v>
      </c>
      <c r="H923" s="168">
        <v>1378.2</v>
      </c>
      <c r="I923" s="168">
        <v>267642.86</v>
      </c>
      <c r="J923" s="168">
        <v>268600</v>
      </c>
      <c r="K923" s="168">
        <v>421.06</v>
      </c>
      <c r="L923" s="168">
        <v>30.33</v>
      </c>
    </row>
    <row r="924" spans="1:12">
      <c r="A924" s="166" t="s">
        <v>680</v>
      </c>
      <c r="B924" s="166">
        <v>3</v>
      </c>
      <c r="C924" s="167" t="s">
        <v>1601</v>
      </c>
      <c r="D924" s="166">
        <v>2558</v>
      </c>
      <c r="E924" s="166">
        <v>1</v>
      </c>
      <c r="F924" s="166">
        <v>6</v>
      </c>
      <c r="G924" s="166" t="s">
        <v>199</v>
      </c>
      <c r="H924" s="168">
        <v>171.19</v>
      </c>
      <c r="I924" s="168">
        <v>102279.83</v>
      </c>
      <c r="J924" s="168">
        <v>102200</v>
      </c>
      <c r="K924" s="168">
        <v>251.02</v>
      </c>
      <c r="L924" s="168">
        <v>0</v>
      </c>
    </row>
    <row r="925" spans="1:12">
      <c r="A925" s="166" t="s">
        <v>680</v>
      </c>
      <c r="B925" s="166">
        <v>3</v>
      </c>
      <c r="C925" s="167" t="s">
        <v>1602</v>
      </c>
      <c r="D925" s="166">
        <v>2558</v>
      </c>
      <c r="E925" s="166">
        <v>1</v>
      </c>
      <c r="F925" s="166">
        <v>6</v>
      </c>
      <c r="G925" s="166" t="s">
        <v>199</v>
      </c>
      <c r="H925" s="168">
        <v>588.91999999999996</v>
      </c>
      <c r="I925" s="168">
        <v>2.92</v>
      </c>
      <c r="K925" s="168">
        <v>591.84</v>
      </c>
      <c r="L925" s="168">
        <v>2.72</v>
      </c>
    </row>
    <row r="926" spans="1:12">
      <c r="A926" s="166" t="s">
        <v>680</v>
      </c>
      <c r="B926" s="166">
        <v>3</v>
      </c>
      <c r="C926" s="167" t="s">
        <v>1603</v>
      </c>
      <c r="D926" s="166">
        <v>2558</v>
      </c>
      <c r="E926" s="166">
        <v>1</v>
      </c>
      <c r="F926" s="166">
        <v>6</v>
      </c>
      <c r="G926" s="166" t="s">
        <v>199</v>
      </c>
      <c r="H926" s="168">
        <v>386.59</v>
      </c>
      <c r="I926" s="168">
        <v>1.92</v>
      </c>
      <c r="K926" s="168">
        <v>388.51</v>
      </c>
      <c r="L926" s="168">
        <v>4.83</v>
      </c>
    </row>
    <row r="927" spans="1:12">
      <c r="A927" s="166" t="s">
        <v>680</v>
      </c>
      <c r="B927" s="166">
        <v>3</v>
      </c>
      <c r="C927" s="167" t="s">
        <v>1604</v>
      </c>
      <c r="D927" s="166">
        <v>2558</v>
      </c>
      <c r="E927" s="166">
        <v>1</v>
      </c>
      <c r="F927" s="166">
        <v>6</v>
      </c>
      <c r="G927" s="166" t="s">
        <v>199</v>
      </c>
      <c r="H927" s="168">
        <v>16919.87</v>
      </c>
      <c r="I927" s="168">
        <v>137140.31</v>
      </c>
      <c r="J927" s="168">
        <v>152000</v>
      </c>
      <c r="K927" s="168">
        <v>2060.1799999999998</v>
      </c>
      <c r="L927" s="168">
        <v>0</v>
      </c>
    </row>
    <row r="928" spans="1:12">
      <c r="A928" s="166" t="s">
        <v>680</v>
      </c>
      <c r="B928" s="166">
        <v>3</v>
      </c>
      <c r="C928" s="167" t="s">
        <v>1605</v>
      </c>
      <c r="D928" s="166">
        <v>2558</v>
      </c>
      <c r="E928" s="166">
        <v>1</v>
      </c>
      <c r="F928" s="166">
        <v>6</v>
      </c>
      <c r="G928" s="166" t="s">
        <v>199</v>
      </c>
      <c r="H928" s="168">
        <v>84850.46</v>
      </c>
      <c r="I928" s="168">
        <v>192.82</v>
      </c>
      <c r="J928" s="168">
        <v>80000</v>
      </c>
      <c r="K928" s="168">
        <v>5043.28</v>
      </c>
      <c r="L928" s="168">
        <v>0</v>
      </c>
    </row>
    <row r="929" spans="1:12">
      <c r="A929" s="166" t="s">
        <v>680</v>
      </c>
      <c r="B929" s="166">
        <v>3</v>
      </c>
      <c r="C929" s="167" t="s">
        <v>1606</v>
      </c>
      <c r="D929" s="166">
        <v>2558</v>
      </c>
      <c r="E929" s="166">
        <v>1</v>
      </c>
      <c r="F929" s="166">
        <v>6</v>
      </c>
      <c r="G929" s="166" t="s">
        <v>199</v>
      </c>
      <c r="H929" s="168">
        <v>200.47</v>
      </c>
      <c r="I929" s="168">
        <v>61563.34</v>
      </c>
      <c r="J929" s="168">
        <v>61600</v>
      </c>
      <c r="K929" s="168">
        <v>163.81</v>
      </c>
      <c r="L929" s="168">
        <v>0</v>
      </c>
    </row>
    <row r="930" spans="1:12">
      <c r="A930" s="166" t="s">
        <v>680</v>
      </c>
      <c r="B930" s="166">
        <v>3</v>
      </c>
      <c r="C930" s="167" t="s">
        <v>1607</v>
      </c>
      <c r="D930" s="166">
        <v>2558</v>
      </c>
      <c r="E930" s="166">
        <v>1</v>
      </c>
      <c r="F930" s="166">
        <v>6</v>
      </c>
      <c r="G930" s="166" t="s">
        <v>199</v>
      </c>
      <c r="H930" s="168">
        <v>16890.560000000001</v>
      </c>
      <c r="I930" s="168">
        <v>90325.02</v>
      </c>
      <c r="J930" s="168">
        <v>78000</v>
      </c>
      <c r="K930" s="168">
        <v>29215.58</v>
      </c>
      <c r="L930" s="168">
        <v>0</v>
      </c>
    </row>
    <row r="931" spans="1:12">
      <c r="A931" s="166" t="s">
        <v>680</v>
      </c>
      <c r="B931" s="166">
        <v>3</v>
      </c>
      <c r="C931" s="167" t="s">
        <v>1608</v>
      </c>
      <c r="D931" s="166">
        <v>2558</v>
      </c>
      <c r="E931" s="166">
        <v>1</v>
      </c>
      <c r="F931" s="166">
        <v>6</v>
      </c>
      <c r="G931" s="166" t="s">
        <v>199</v>
      </c>
      <c r="H931" s="168">
        <v>277796.40999999997</v>
      </c>
      <c r="I931" s="168">
        <v>101269.35</v>
      </c>
      <c r="J931" s="168">
        <v>150000</v>
      </c>
      <c r="K931" s="168">
        <v>229065.76</v>
      </c>
      <c r="L931" s="168">
        <v>206.52</v>
      </c>
    </row>
    <row r="932" spans="1:12">
      <c r="A932" s="166" t="s">
        <v>680</v>
      </c>
      <c r="B932" s="166">
        <v>3</v>
      </c>
      <c r="C932" s="167" t="s">
        <v>1609</v>
      </c>
      <c r="D932" s="166">
        <v>2558</v>
      </c>
      <c r="E932" s="166">
        <v>1</v>
      </c>
      <c r="F932" s="166">
        <v>6</v>
      </c>
      <c r="G932" s="166" t="s">
        <v>199</v>
      </c>
      <c r="H932" s="168">
        <v>83961.89</v>
      </c>
      <c r="I932" s="168">
        <v>97491.21</v>
      </c>
      <c r="J932" s="168">
        <v>136000</v>
      </c>
      <c r="K932" s="168">
        <v>45453.1</v>
      </c>
      <c r="L932" s="168">
        <v>0</v>
      </c>
    </row>
    <row r="933" spans="1:12">
      <c r="A933" s="166" t="s">
        <v>680</v>
      </c>
      <c r="B933" s="166">
        <v>3</v>
      </c>
      <c r="C933" s="167" t="s">
        <v>1610</v>
      </c>
      <c r="D933" s="166">
        <v>2558</v>
      </c>
      <c r="E933" s="166">
        <v>1</v>
      </c>
      <c r="F933" s="166">
        <v>6</v>
      </c>
      <c r="G933" s="166" t="s">
        <v>199</v>
      </c>
      <c r="H933" s="168">
        <v>722.7</v>
      </c>
      <c r="I933" s="168">
        <v>157535.75</v>
      </c>
      <c r="J933" s="168">
        <v>150000</v>
      </c>
      <c r="K933" s="168">
        <v>8258.4500000000007</v>
      </c>
      <c r="L933" s="168">
        <v>11.81</v>
      </c>
    </row>
    <row r="934" spans="1:12">
      <c r="A934" s="166" t="s">
        <v>680</v>
      </c>
      <c r="B934" s="166">
        <v>3</v>
      </c>
      <c r="C934" s="167" t="s">
        <v>1611</v>
      </c>
      <c r="D934" s="166">
        <v>2558</v>
      </c>
      <c r="E934" s="166">
        <v>1</v>
      </c>
      <c r="F934" s="166">
        <v>6</v>
      </c>
      <c r="G934" s="166" t="s">
        <v>199</v>
      </c>
      <c r="H934" s="168">
        <v>169.19</v>
      </c>
      <c r="I934" s="168">
        <v>44401.32</v>
      </c>
      <c r="J934" s="168">
        <v>44400</v>
      </c>
      <c r="K934" s="168">
        <v>170.51</v>
      </c>
      <c r="L934" s="168">
        <v>0</v>
      </c>
    </row>
    <row r="935" spans="1:12">
      <c r="A935" s="166" t="s">
        <v>680</v>
      </c>
      <c r="B935" s="166">
        <v>3</v>
      </c>
      <c r="C935" s="167" t="s">
        <v>1612</v>
      </c>
      <c r="D935" s="166">
        <v>2558</v>
      </c>
      <c r="E935" s="166">
        <v>1</v>
      </c>
      <c r="F935" s="166">
        <v>6</v>
      </c>
      <c r="G935" s="166" t="s">
        <v>199</v>
      </c>
      <c r="H935" s="168">
        <v>3118.27</v>
      </c>
      <c r="I935" s="168">
        <v>15.46</v>
      </c>
      <c r="K935" s="168">
        <v>3133.73</v>
      </c>
      <c r="L935" s="168">
        <v>0</v>
      </c>
    </row>
    <row r="936" spans="1:12">
      <c r="A936" s="166" t="s">
        <v>680</v>
      </c>
      <c r="B936" s="166">
        <v>3</v>
      </c>
      <c r="C936" s="167" t="s">
        <v>1613</v>
      </c>
      <c r="D936" s="166">
        <v>2558</v>
      </c>
      <c r="E936" s="166">
        <v>1</v>
      </c>
      <c r="F936" s="166">
        <v>6</v>
      </c>
      <c r="G936" s="166" t="s">
        <v>199</v>
      </c>
      <c r="H936" s="168">
        <v>2617.6999999999998</v>
      </c>
      <c r="I936" s="168">
        <v>1407354.83</v>
      </c>
      <c r="J936" s="168">
        <v>1408000</v>
      </c>
      <c r="K936" s="168">
        <v>1972.53</v>
      </c>
      <c r="L936" s="168">
        <v>3.72</v>
      </c>
    </row>
    <row r="937" spans="1:12">
      <c r="A937" s="166" t="s">
        <v>680</v>
      </c>
      <c r="B937" s="166">
        <v>3</v>
      </c>
      <c r="C937" s="167" t="s">
        <v>1614</v>
      </c>
      <c r="D937" s="166">
        <v>2558</v>
      </c>
      <c r="E937" s="166">
        <v>1</v>
      </c>
      <c r="F937" s="166">
        <v>6</v>
      </c>
      <c r="G937" s="166" t="s">
        <v>199</v>
      </c>
      <c r="H937" s="168">
        <v>2809.88</v>
      </c>
      <c r="I937" s="168">
        <v>231645.09</v>
      </c>
      <c r="J937" s="168">
        <v>232000</v>
      </c>
      <c r="K937" s="168">
        <v>2454.9699999999998</v>
      </c>
      <c r="L937" s="168">
        <v>12.39</v>
      </c>
    </row>
    <row r="938" spans="1:12">
      <c r="A938" s="166" t="s">
        <v>680</v>
      </c>
      <c r="B938" s="166">
        <v>3</v>
      </c>
      <c r="C938" s="167" t="s">
        <v>1615</v>
      </c>
      <c r="D938" s="166">
        <v>2558</v>
      </c>
      <c r="E938" s="166">
        <v>1</v>
      </c>
      <c r="F938" s="166">
        <v>6</v>
      </c>
      <c r="G938" s="166" t="s">
        <v>199</v>
      </c>
      <c r="H938" s="168">
        <v>133.16</v>
      </c>
      <c r="I938" s="168">
        <v>66284.899999999994</v>
      </c>
      <c r="J938" s="168">
        <v>66200</v>
      </c>
      <c r="K938" s="168">
        <v>218.06</v>
      </c>
      <c r="L938" s="168">
        <v>1.36</v>
      </c>
    </row>
    <row r="939" spans="1:12">
      <c r="A939" s="166" t="s">
        <v>680</v>
      </c>
      <c r="B939" s="166">
        <v>3</v>
      </c>
      <c r="C939" s="167" t="s">
        <v>1616</v>
      </c>
      <c r="D939" s="166">
        <v>2558</v>
      </c>
      <c r="E939" s="166">
        <v>1</v>
      </c>
      <c r="F939" s="166">
        <v>6</v>
      </c>
      <c r="G939" s="166" t="s">
        <v>199</v>
      </c>
      <c r="H939" s="168">
        <v>1932.76</v>
      </c>
      <c r="I939" s="168">
        <v>335142.53999999998</v>
      </c>
      <c r="J939" s="168">
        <v>335000</v>
      </c>
      <c r="K939" s="168">
        <v>2075.3000000000002</v>
      </c>
      <c r="L939" s="168">
        <v>5.05</v>
      </c>
    </row>
    <row r="940" spans="1:12">
      <c r="A940" s="166" t="s">
        <v>680</v>
      </c>
      <c r="B940" s="166">
        <v>3</v>
      </c>
      <c r="C940" s="167" t="s">
        <v>1617</v>
      </c>
      <c r="D940" s="166">
        <v>2558</v>
      </c>
      <c r="E940" s="166">
        <v>1</v>
      </c>
      <c r="F940" s="166">
        <v>6</v>
      </c>
      <c r="G940" s="166" t="s">
        <v>199</v>
      </c>
      <c r="H940" s="168">
        <v>164.75</v>
      </c>
      <c r="I940" s="168">
        <v>0.82</v>
      </c>
      <c r="K940" s="168">
        <v>165.57</v>
      </c>
      <c r="L940" s="168">
        <v>0</v>
      </c>
    </row>
    <row r="941" spans="1:12">
      <c r="A941" s="166" t="s">
        <v>680</v>
      </c>
      <c r="B941" s="166">
        <v>3</v>
      </c>
      <c r="C941" s="167" t="s">
        <v>1618</v>
      </c>
      <c r="D941" s="166">
        <v>2558</v>
      </c>
      <c r="E941" s="166">
        <v>1</v>
      </c>
      <c r="F941" s="166">
        <v>6</v>
      </c>
      <c r="G941" s="166" t="s">
        <v>199</v>
      </c>
      <c r="H941" s="168">
        <v>35526.339999999997</v>
      </c>
      <c r="I941" s="168">
        <v>185810.68</v>
      </c>
      <c r="J941" s="168">
        <v>211000</v>
      </c>
      <c r="K941" s="168">
        <v>10337.02</v>
      </c>
      <c r="L941" s="168">
        <v>0.96</v>
      </c>
    </row>
    <row r="942" spans="1:12">
      <c r="A942" s="166" t="s">
        <v>680</v>
      </c>
      <c r="B942" s="166">
        <v>3</v>
      </c>
      <c r="C942" s="167" t="s">
        <v>1619</v>
      </c>
      <c r="D942" s="166">
        <v>2558</v>
      </c>
      <c r="E942" s="166">
        <v>1</v>
      </c>
      <c r="F942" s="166">
        <v>6</v>
      </c>
      <c r="G942" s="166" t="s">
        <v>199</v>
      </c>
      <c r="H942" s="168">
        <v>1541.39</v>
      </c>
      <c r="I942" s="168">
        <v>508.06</v>
      </c>
      <c r="K942" s="168">
        <v>2049.4499999999998</v>
      </c>
      <c r="L942" s="168">
        <v>0</v>
      </c>
    </row>
    <row r="943" spans="1:12">
      <c r="A943" s="166" t="s">
        <v>680</v>
      </c>
      <c r="B943" s="166">
        <v>3</v>
      </c>
      <c r="C943" s="167" t="s">
        <v>1620</v>
      </c>
      <c r="D943" s="166">
        <v>2558</v>
      </c>
      <c r="E943" s="166">
        <v>1</v>
      </c>
      <c r="F943" s="166">
        <v>6</v>
      </c>
      <c r="G943" s="166" t="s">
        <v>199</v>
      </c>
      <c r="H943" s="168">
        <v>384.91</v>
      </c>
      <c r="I943" s="168">
        <v>1.91</v>
      </c>
      <c r="K943" s="168">
        <v>386.82</v>
      </c>
      <c r="L943" s="168">
        <v>0</v>
      </c>
    </row>
    <row r="944" spans="1:12">
      <c r="A944" s="166" t="s">
        <v>680</v>
      </c>
      <c r="B944" s="166">
        <v>3</v>
      </c>
      <c r="C944" s="167" t="s">
        <v>1621</v>
      </c>
      <c r="D944" s="166">
        <v>2558</v>
      </c>
      <c r="E944" s="166">
        <v>1</v>
      </c>
      <c r="F944" s="166">
        <v>6</v>
      </c>
      <c r="G944" s="166" t="s">
        <v>199</v>
      </c>
      <c r="H944" s="168">
        <v>67890.84</v>
      </c>
      <c r="I944" s="168">
        <v>75639.460000000006</v>
      </c>
      <c r="J944" s="168">
        <v>67000</v>
      </c>
      <c r="K944" s="168">
        <v>76530.3</v>
      </c>
      <c r="L944" s="168">
        <v>1690.45</v>
      </c>
    </row>
    <row r="945" spans="1:12">
      <c r="A945" s="166" t="s">
        <v>680</v>
      </c>
      <c r="B945" s="166">
        <v>3</v>
      </c>
      <c r="C945" s="167" t="s">
        <v>1622</v>
      </c>
      <c r="D945" s="166">
        <v>2558</v>
      </c>
      <c r="E945" s="166">
        <v>1</v>
      </c>
      <c r="F945" s="166">
        <v>6</v>
      </c>
      <c r="G945" s="166" t="s">
        <v>199</v>
      </c>
      <c r="H945" s="168">
        <v>599.64</v>
      </c>
      <c r="I945" s="168">
        <v>2.97</v>
      </c>
      <c r="K945" s="168">
        <v>602.61</v>
      </c>
      <c r="L945" s="168">
        <v>0</v>
      </c>
    </row>
    <row r="946" spans="1:12">
      <c r="A946" s="166" t="s">
        <v>680</v>
      </c>
      <c r="B946" s="166">
        <v>3</v>
      </c>
      <c r="C946" s="167" t="s">
        <v>1623</v>
      </c>
      <c r="D946" s="166">
        <v>2558</v>
      </c>
      <c r="E946" s="166">
        <v>1</v>
      </c>
      <c r="F946" s="166">
        <v>6</v>
      </c>
      <c r="G946" s="166" t="s">
        <v>199</v>
      </c>
      <c r="H946" s="168">
        <v>119.26</v>
      </c>
      <c r="I946" s="168">
        <v>147833.16</v>
      </c>
      <c r="J946" s="168">
        <v>147500</v>
      </c>
      <c r="K946" s="168">
        <v>452.42</v>
      </c>
      <c r="L946" s="168">
        <v>1.3</v>
      </c>
    </row>
    <row r="947" spans="1:12">
      <c r="A947" s="166" t="s">
        <v>680</v>
      </c>
      <c r="B947" s="166">
        <v>3</v>
      </c>
      <c r="C947" s="167" t="s">
        <v>1624</v>
      </c>
      <c r="D947" s="166">
        <v>2558</v>
      </c>
      <c r="E947" s="166">
        <v>1</v>
      </c>
      <c r="F947" s="166">
        <v>6</v>
      </c>
      <c r="G947" s="166" t="s">
        <v>199</v>
      </c>
      <c r="H947" s="168">
        <v>105051.94</v>
      </c>
      <c r="I947" s="168">
        <v>20609.71</v>
      </c>
      <c r="K947" s="168">
        <v>125661.65</v>
      </c>
      <c r="L947" s="168">
        <v>0</v>
      </c>
    </row>
    <row r="948" spans="1:12">
      <c r="A948" s="166" t="s">
        <v>680</v>
      </c>
      <c r="B948" s="166">
        <v>3</v>
      </c>
      <c r="C948" s="167" t="s">
        <v>1625</v>
      </c>
      <c r="D948" s="166">
        <v>2558</v>
      </c>
      <c r="E948" s="166">
        <v>1</v>
      </c>
      <c r="F948" s="166">
        <v>6</v>
      </c>
      <c r="G948" s="166" t="s">
        <v>199</v>
      </c>
      <c r="H948" s="168">
        <v>1230.0999999999999</v>
      </c>
      <c r="I948" s="168">
        <v>6.1</v>
      </c>
      <c r="K948" s="168">
        <v>1236.2</v>
      </c>
      <c r="L948" s="168">
        <v>0</v>
      </c>
    </row>
    <row r="949" spans="1:12">
      <c r="A949" s="166" t="s">
        <v>680</v>
      </c>
      <c r="B949" s="166">
        <v>3</v>
      </c>
      <c r="C949" s="167" t="s">
        <v>1626</v>
      </c>
      <c r="D949" s="166">
        <v>2558</v>
      </c>
      <c r="E949" s="166">
        <v>1</v>
      </c>
      <c r="F949" s="166">
        <v>6</v>
      </c>
      <c r="G949" s="166" t="s">
        <v>199</v>
      </c>
      <c r="H949" s="168">
        <v>23697.24</v>
      </c>
      <c r="I949" s="168">
        <v>155198.20000000001</v>
      </c>
      <c r="J949" s="168">
        <v>121000</v>
      </c>
      <c r="K949" s="168">
        <v>57895.44</v>
      </c>
      <c r="L949" s="168">
        <v>418.05</v>
      </c>
    </row>
    <row r="950" spans="1:12">
      <c r="A950" s="166" t="s">
        <v>680</v>
      </c>
      <c r="B950" s="166">
        <v>3</v>
      </c>
      <c r="C950" s="167" t="s">
        <v>1627</v>
      </c>
      <c r="D950" s="166">
        <v>2558</v>
      </c>
      <c r="E950" s="166">
        <v>1</v>
      </c>
      <c r="F950" s="166">
        <v>6</v>
      </c>
      <c r="G950" s="166" t="s">
        <v>199</v>
      </c>
      <c r="H950" s="168">
        <v>107.72</v>
      </c>
      <c r="I950" s="168">
        <v>156797.72</v>
      </c>
      <c r="J950" s="168">
        <v>156800</v>
      </c>
      <c r="K950" s="168">
        <v>105.44</v>
      </c>
      <c r="L950" s="168">
        <v>1.3</v>
      </c>
    </row>
    <row r="951" spans="1:12">
      <c r="A951" s="166" t="s">
        <v>680</v>
      </c>
      <c r="B951" s="166">
        <v>3</v>
      </c>
      <c r="C951" s="167" t="s">
        <v>1628</v>
      </c>
      <c r="D951" s="166">
        <v>2558</v>
      </c>
      <c r="E951" s="166">
        <v>1</v>
      </c>
      <c r="F951" s="166">
        <v>6</v>
      </c>
      <c r="G951" s="166" t="s">
        <v>199</v>
      </c>
      <c r="H951" s="168">
        <v>22937.47</v>
      </c>
      <c r="I951" s="168">
        <v>85475.19</v>
      </c>
      <c r="J951" s="168">
        <v>94000</v>
      </c>
      <c r="K951" s="168">
        <v>14412.66</v>
      </c>
      <c r="L951" s="168">
        <v>21.39</v>
      </c>
    </row>
    <row r="952" spans="1:12">
      <c r="A952" s="166" t="s">
        <v>680</v>
      </c>
      <c r="B952" s="166">
        <v>3</v>
      </c>
      <c r="C952" s="167" t="s">
        <v>1629</v>
      </c>
      <c r="D952" s="166">
        <v>2558</v>
      </c>
      <c r="E952" s="166">
        <v>1</v>
      </c>
      <c r="F952" s="166">
        <v>6</v>
      </c>
      <c r="G952" s="166" t="s">
        <v>199</v>
      </c>
      <c r="H952" s="168">
        <v>330.49</v>
      </c>
      <c r="I952" s="168">
        <v>12839</v>
      </c>
      <c r="J952" s="168">
        <v>13000</v>
      </c>
      <c r="K952" s="168">
        <v>169.49</v>
      </c>
      <c r="L952" s="168">
        <v>0</v>
      </c>
    </row>
    <row r="953" spans="1:12">
      <c r="A953" s="166" t="s">
        <v>680</v>
      </c>
      <c r="B953" s="166">
        <v>3</v>
      </c>
      <c r="C953" s="167" t="s">
        <v>1630</v>
      </c>
      <c r="D953" s="166">
        <v>2558</v>
      </c>
      <c r="E953" s="166">
        <v>1</v>
      </c>
      <c r="F953" s="166">
        <v>6</v>
      </c>
      <c r="G953" s="166" t="s">
        <v>199</v>
      </c>
      <c r="H953" s="168">
        <v>139.94</v>
      </c>
      <c r="I953" s="168">
        <v>56165.14</v>
      </c>
      <c r="J953" s="168">
        <v>56000</v>
      </c>
      <c r="K953" s="168">
        <v>305.08</v>
      </c>
      <c r="L953" s="168">
        <v>1.03</v>
      </c>
    </row>
    <row r="954" spans="1:12">
      <c r="A954" s="166" t="s">
        <v>680</v>
      </c>
      <c r="B954" s="166">
        <v>3</v>
      </c>
      <c r="C954" s="167" t="s">
        <v>1631</v>
      </c>
      <c r="D954" s="166">
        <v>2558</v>
      </c>
      <c r="E954" s="166">
        <v>1</v>
      </c>
      <c r="F954" s="166">
        <v>6</v>
      </c>
      <c r="G954" s="166" t="s">
        <v>199</v>
      </c>
      <c r="H954" s="168">
        <v>2530.11</v>
      </c>
      <c r="I954" s="168">
        <v>168560.7</v>
      </c>
      <c r="J954" s="168">
        <v>168600</v>
      </c>
      <c r="K954" s="168">
        <v>2490.81</v>
      </c>
      <c r="L954" s="168">
        <v>7.82</v>
      </c>
    </row>
    <row r="955" spans="1:12">
      <c r="A955" s="166" t="s">
        <v>680</v>
      </c>
      <c r="B955" s="166">
        <v>3</v>
      </c>
      <c r="C955" s="167" t="s">
        <v>1632</v>
      </c>
      <c r="D955" s="166">
        <v>2558</v>
      </c>
      <c r="E955" s="166">
        <v>1</v>
      </c>
      <c r="F955" s="166">
        <v>6</v>
      </c>
      <c r="G955" s="166" t="s">
        <v>199</v>
      </c>
      <c r="H955" s="168">
        <v>4975.8</v>
      </c>
      <c r="I955" s="168">
        <v>44748.33</v>
      </c>
      <c r="J955" s="168">
        <v>49000</v>
      </c>
      <c r="K955" s="168">
        <v>724.13</v>
      </c>
      <c r="L955" s="168">
        <v>0</v>
      </c>
    </row>
    <row r="956" spans="1:12">
      <c r="A956" s="166" t="s">
        <v>680</v>
      </c>
      <c r="B956" s="166">
        <v>3</v>
      </c>
      <c r="C956" s="167" t="s">
        <v>1633</v>
      </c>
      <c r="D956" s="166">
        <v>2558</v>
      </c>
      <c r="E956" s="166">
        <v>1</v>
      </c>
      <c r="F956" s="166">
        <v>6</v>
      </c>
      <c r="G956" s="166" t="s">
        <v>199</v>
      </c>
      <c r="H956" s="168">
        <v>300.08</v>
      </c>
      <c r="I956" s="168">
        <v>77955.89</v>
      </c>
      <c r="J956" s="168">
        <v>76500</v>
      </c>
      <c r="K956" s="168">
        <v>1755.97</v>
      </c>
      <c r="L956" s="168">
        <v>0</v>
      </c>
    </row>
    <row r="957" spans="1:12">
      <c r="A957" s="166" t="s">
        <v>680</v>
      </c>
      <c r="B957" s="166">
        <v>3</v>
      </c>
      <c r="C957" s="167" t="s">
        <v>1634</v>
      </c>
      <c r="D957" s="166">
        <v>2558</v>
      </c>
      <c r="E957" s="166">
        <v>1</v>
      </c>
      <c r="F957" s="166">
        <v>6</v>
      </c>
      <c r="G957" s="166" t="s">
        <v>199</v>
      </c>
      <c r="H957" s="168">
        <v>591.76</v>
      </c>
      <c r="I957" s="168">
        <v>2.93</v>
      </c>
      <c r="K957" s="168">
        <v>594.69000000000005</v>
      </c>
      <c r="L957" s="168">
        <v>0</v>
      </c>
    </row>
    <row r="958" spans="1:12">
      <c r="A958" s="166" t="s">
        <v>680</v>
      </c>
      <c r="B958" s="166">
        <v>3</v>
      </c>
      <c r="C958" s="167" t="s">
        <v>1635</v>
      </c>
      <c r="D958" s="166">
        <v>2558</v>
      </c>
      <c r="E958" s="166">
        <v>1</v>
      </c>
      <c r="F958" s="166">
        <v>6</v>
      </c>
      <c r="G958" s="166" t="s">
        <v>199</v>
      </c>
      <c r="H958" s="168">
        <v>281.89999999999998</v>
      </c>
      <c r="I958" s="168">
        <v>475865.86</v>
      </c>
      <c r="J958" s="168">
        <v>475900</v>
      </c>
      <c r="K958" s="168">
        <v>247.76</v>
      </c>
      <c r="L958" s="168">
        <v>4.17</v>
      </c>
    </row>
    <row r="959" spans="1:12">
      <c r="A959" s="166" t="s">
        <v>680</v>
      </c>
      <c r="B959" s="166">
        <v>3</v>
      </c>
      <c r="C959" s="167" t="s">
        <v>1636</v>
      </c>
      <c r="D959" s="166">
        <v>2558</v>
      </c>
      <c r="E959" s="166">
        <v>1</v>
      </c>
      <c r="F959" s="166">
        <v>6</v>
      </c>
      <c r="G959" s="166" t="s">
        <v>199</v>
      </c>
      <c r="H959" s="168">
        <v>403.02</v>
      </c>
      <c r="I959" s="168">
        <v>2</v>
      </c>
      <c r="K959" s="168">
        <v>405.02</v>
      </c>
      <c r="L959" s="168">
        <v>0</v>
      </c>
    </row>
    <row r="960" spans="1:12">
      <c r="A960" s="166" t="s">
        <v>680</v>
      </c>
      <c r="B960" s="166">
        <v>3</v>
      </c>
      <c r="C960" s="167" t="s">
        <v>1637</v>
      </c>
      <c r="D960" s="166">
        <v>2558</v>
      </c>
      <c r="E960" s="166">
        <v>1</v>
      </c>
      <c r="F960" s="166">
        <v>6</v>
      </c>
      <c r="G960" s="166" t="s">
        <v>199</v>
      </c>
      <c r="H960" s="168">
        <v>12214.85</v>
      </c>
      <c r="I960" s="168">
        <v>6</v>
      </c>
      <c r="J960" s="168">
        <v>12000</v>
      </c>
      <c r="K960" s="168">
        <v>220.85</v>
      </c>
      <c r="L960" s="168">
        <v>0</v>
      </c>
    </row>
    <row r="961" spans="1:12">
      <c r="A961" s="166" t="s">
        <v>680</v>
      </c>
      <c r="B961" s="166">
        <v>3</v>
      </c>
      <c r="C961" s="167" t="s">
        <v>1638</v>
      </c>
      <c r="D961" s="166">
        <v>2558</v>
      </c>
      <c r="E961" s="166">
        <v>1</v>
      </c>
      <c r="F961" s="166">
        <v>6</v>
      </c>
      <c r="G961" s="166" t="s">
        <v>199</v>
      </c>
      <c r="H961" s="168">
        <v>732.62</v>
      </c>
      <c r="I961" s="168">
        <v>3.63</v>
      </c>
      <c r="K961" s="168">
        <v>736.25</v>
      </c>
      <c r="L961" s="168">
        <v>0</v>
      </c>
    </row>
    <row r="962" spans="1:12">
      <c r="A962" s="166" t="s">
        <v>680</v>
      </c>
      <c r="B962" s="166">
        <v>3</v>
      </c>
      <c r="C962" s="167" t="s">
        <v>1639</v>
      </c>
      <c r="D962" s="166">
        <v>2558</v>
      </c>
      <c r="E962" s="166">
        <v>1</v>
      </c>
      <c r="F962" s="166">
        <v>6</v>
      </c>
      <c r="G962" s="166" t="s">
        <v>199</v>
      </c>
      <c r="H962" s="168">
        <v>44920.29</v>
      </c>
      <c r="I962" s="168">
        <v>222.76</v>
      </c>
      <c r="K962" s="168">
        <v>45143.05</v>
      </c>
      <c r="L962" s="168">
        <v>0</v>
      </c>
    </row>
    <row r="963" spans="1:12">
      <c r="A963" s="166" t="s">
        <v>680</v>
      </c>
      <c r="B963" s="166">
        <v>3</v>
      </c>
      <c r="C963" s="167" t="s">
        <v>1640</v>
      </c>
      <c r="D963" s="166">
        <v>2558</v>
      </c>
      <c r="E963" s="166">
        <v>1</v>
      </c>
      <c r="F963" s="166">
        <v>6</v>
      </c>
      <c r="G963" s="166" t="s">
        <v>199</v>
      </c>
      <c r="H963" s="168">
        <v>64856.53</v>
      </c>
      <c r="I963" s="168">
        <v>159202.64000000001</v>
      </c>
      <c r="J963" s="168">
        <v>160000</v>
      </c>
      <c r="K963" s="168">
        <v>64059.17</v>
      </c>
      <c r="L963" s="168">
        <v>56.73</v>
      </c>
    </row>
    <row r="964" spans="1:12">
      <c r="A964" s="166" t="s">
        <v>680</v>
      </c>
      <c r="B964" s="166">
        <v>3</v>
      </c>
      <c r="C964" s="167" t="s">
        <v>1641</v>
      </c>
      <c r="D964" s="166">
        <v>2558</v>
      </c>
      <c r="E964" s="166">
        <v>1</v>
      </c>
      <c r="F964" s="166">
        <v>6</v>
      </c>
      <c r="G964" s="166" t="s">
        <v>199</v>
      </c>
      <c r="H964" s="168">
        <v>44546.879999999997</v>
      </c>
      <c r="I964" s="168">
        <v>220.9</v>
      </c>
      <c r="K964" s="168">
        <v>44767.78</v>
      </c>
      <c r="L964" s="168">
        <v>16.73</v>
      </c>
    </row>
    <row r="965" spans="1:12">
      <c r="A965" s="166" t="s">
        <v>680</v>
      </c>
      <c r="B965" s="166">
        <v>3</v>
      </c>
      <c r="C965" s="167" t="s">
        <v>1642</v>
      </c>
      <c r="D965" s="166">
        <v>2558</v>
      </c>
      <c r="E965" s="166">
        <v>1</v>
      </c>
      <c r="F965" s="166">
        <v>6</v>
      </c>
      <c r="G965" s="166" t="s">
        <v>199</v>
      </c>
      <c r="H965" s="168">
        <v>6059.37</v>
      </c>
      <c r="I965" s="168">
        <v>101926.28</v>
      </c>
      <c r="J965" s="168">
        <v>107800</v>
      </c>
      <c r="K965" s="168">
        <v>185.65</v>
      </c>
      <c r="L965" s="168">
        <v>21.92</v>
      </c>
    </row>
    <row r="966" spans="1:12">
      <c r="A966" s="166" t="s">
        <v>680</v>
      </c>
      <c r="B966" s="166">
        <v>3</v>
      </c>
      <c r="C966" s="167" t="s">
        <v>1643</v>
      </c>
      <c r="D966" s="166">
        <v>2558</v>
      </c>
      <c r="E966" s="166">
        <v>1</v>
      </c>
      <c r="F966" s="166">
        <v>6</v>
      </c>
      <c r="G966" s="166" t="s">
        <v>199</v>
      </c>
      <c r="H966" s="168">
        <v>139.82</v>
      </c>
      <c r="I966" s="168">
        <v>0.69</v>
      </c>
      <c r="K966" s="168">
        <v>140.51</v>
      </c>
      <c r="L966" s="168">
        <v>0</v>
      </c>
    </row>
    <row r="967" spans="1:12">
      <c r="A967" s="166" t="s">
        <v>680</v>
      </c>
      <c r="B967" s="166">
        <v>3</v>
      </c>
      <c r="C967" s="167" t="s">
        <v>1644</v>
      </c>
      <c r="D967" s="166">
        <v>2558</v>
      </c>
      <c r="E967" s="166">
        <v>1</v>
      </c>
      <c r="F967" s="166">
        <v>6</v>
      </c>
      <c r="G967" s="166" t="s">
        <v>199</v>
      </c>
      <c r="H967" s="168">
        <v>318.66000000000003</v>
      </c>
      <c r="I967" s="168">
        <v>59708.44</v>
      </c>
      <c r="J967" s="168">
        <v>59400</v>
      </c>
      <c r="K967" s="168">
        <v>627.1</v>
      </c>
      <c r="L967" s="168">
        <v>2.14</v>
      </c>
    </row>
    <row r="968" spans="1:12">
      <c r="A968" s="166" t="s">
        <v>680</v>
      </c>
      <c r="B968" s="166">
        <v>3</v>
      </c>
      <c r="C968" s="167" t="s">
        <v>1645</v>
      </c>
      <c r="D968" s="166">
        <v>2558</v>
      </c>
      <c r="E968" s="166">
        <v>1</v>
      </c>
      <c r="F968" s="166">
        <v>6</v>
      </c>
      <c r="G968" s="166" t="s">
        <v>199</v>
      </c>
      <c r="H968" s="168">
        <v>213460.32</v>
      </c>
      <c r="I968" s="168">
        <v>128239.34</v>
      </c>
      <c r="J968" s="168">
        <v>105000</v>
      </c>
      <c r="K968" s="168">
        <v>236699.66</v>
      </c>
      <c r="L968" s="168">
        <v>2417.2800000000002</v>
      </c>
    </row>
    <row r="969" spans="1:12">
      <c r="A969" s="166" t="s">
        <v>680</v>
      </c>
      <c r="B969" s="166">
        <v>3</v>
      </c>
      <c r="C969" s="167" t="s">
        <v>1646</v>
      </c>
      <c r="D969" s="166">
        <v>2558</v>
      </c>
      <c r="E969" s="166">
        <v>1</v>
      </c>
      <c r="F969" s="166">
        <v>6</v>
      </c>
      <c r="G969" s="166" t="s">
        <v>199</v>
      </c>
      <c r="H969" s="168">
        <v>48869.25</v>
      </c>
      <c r="I969" s="168">
        <v>173066.5</v>
      </c>
      <c r="J969" s="168">
        <v>97700</v>
      </c>
      <c r="K969" s="168">
        <v>124235.75</v>
      </c>
      <c r="L969" s="168">
        <v>232.8</v>
      </c>
    </row>
    <row r="970" spans="1:12">
      <c r="A970" s="166" t="s">
        <v>680</v>
      </c>
      <c r="B970" s="166">
        <v>3</v>
      </c>
      <c r="C970" s="167" t="s">
        <v>1647</v>
      </c>
      <c r="D970" s="166">
        <v>2558</v>
      </c>
      <c r="E970" s="166">
        <v>1</v>
      </c>
      <c r="F970" s="166">
        <v>6</v>
      </c>
      <c r="G970" s="166" t="s">
        <v>199</v>
      </c>
      <c r="H970" s="168">
        <v>1790.97</v>
      </c>
      <c r="I970" s="168">
        <v>259789.7</v>
      </c>
      <c r="J970" s="168">
        <v>218800</v>
      </c>
      <c r="K970" s="168">
        <v>42780.67</v>
      </c>
      <c r="L970" s="168">
        <v>0</v>
      </c>
    </row>
    <row r="971" spans="1:12">
      <c r="A971" s="166" t="s">
        <v>680</v>
      </c>
      <c r="B971" s="166">
        <v>3</v>
      </c>
      <c r="C971" s="167" t="s">
        <v>1648</v>
      </c>
      <c r="D971" s="166">
        <v>2558</v>
      </c>
      <c r="E971" s="166">
        <v>1</v>
      </c>
      <c r="F971" s="166">
        <v>6</v>
      </c>
      <c r="G971" s="166" t="s">
        <v>199</v>
      </c>
      <c r="H971" s="168">
        <v>107731.65</v>
      </c>
      <c r="I971" s="168">
        <v>10581.9</v>
      </c>
      <c r="K971" s="168">
        <v>118313.55</v>
      </c>
      <c r="L971" s="168">
        <v>0</v>
      </c>
    </row>
    <row r="972" spans="1:12">
      <c r="A972" s="166" t="s">
        <v>680</v>
      </c>
      <c r="B972" s="166">
        <v>3</v>
      </c>
      <c r="C972" s="167" t="s">
        <v>1649</v>
      </c>
      <c r="D972" s="166">
        <v>2558</v>
      </c>
      <c r="E972" s="166">
        <v>1</v>
      </c>
      <c r="F972" s="166">
        <v>6</v>
      </c>
      <c r="G972" s="166" t="s">
        <v>199</v>
      </c>
      <c r="H972" s="168">
        <v>1377.09</v>
      </c>
      <c r="I972" s="168">
        <v>209285.46</v>
      </c>
      <c r="J972" s="168">
        <v>184000</v>
      </c>
      <c r="K972" s="168">
        <v>26662.55</v>
      </c>
      <c r="L972" s="168">
        <v>11.19</v>
      </c>
    </row>
    <row r="973" spans="1:12">
      <c r="A973" s="166" t="s">
        <v>680</v>
      </c>
      <c r="B973" s="166">
        <v>3</v>
      </c>
      <c r="C973" s="167" t="s">
        <v>1650</v>
      </c>
      <c r="D973" s="166">
        <v>2558</v>
      </c>
      <c r="E973" s="166">
        <v>1</v>
      </c>
      <c r="F973" s="166">
        <v>6</v>
      </c>
      <c r="G973" s="166" t="s">
        <v>199</v>
      </c>
      <c r="H973" s="168">
        <v>51418.21</v>
      </c>
      <c r="I973" s="168">
        <v>149.77000000000001</v>
      </c>
      <c r="J973" s="168">
        <v>30000</v>
      </c>
      <c r="K973" s="168">
        <v>21567.98</v>
      </c>
      <c r="L973" s="168">
        <v>0</v>
      </c>
    </row>
    <row r="974" spans="1:12">
      <c r="A974" s="166" t="s">
        <v>680</v>
      </c>
      <c r="B974" s="166">
        <v>3</v>
      </c>
      <c r="C974" s="167" t="s">
        <v>1651</v>
      </c>
      <c r="D974" s="166">
        <v>2558</v>
      </c>
      <c r="E974" s="166">
        <v>1</v>
      </c>
      <c r="F974" s="166">
        <v>6</v>
      </c>
      <c r="G974" s="166" t="s">
        <v>199</v>
      </c>
      <c r="H974" s="168">
        <v>135.06</v>
      </c>
      <c r="I974" s="168">
        <v>0.67</v>
      </c>
      <c r="K974" s="168">
        <v>135.72999999999999</v>
      </c>
      <c r="L974" s="168">
        <v>0</v>
      </c>
    </row>
    <row r="975" spans="1:12">
      <c r="A975" s="166" t="s">
        <v>680</v>
      </c>
      <c r="B975" s="166">
        <v>3</v>
      </c>
      <c r="C975" s="167" t="s">
        <v>1652</v>
      </c>
      <c r="D975" s="166">
        <v>2558</v>
      </c>
      <c r="E975" s="166">
        <v>1</v>
      </c>
      <c r="F975" s="166">
        <v>6</v>
      </c>
      <c r="G975" s="166" t="s">
        <v>199</v>
      </c>
      <c r="H975" s="168">
        <v>47031.4</v>
      </c>
      <c r="I975" s="168">
        <v>467448.65</v>
      </c>
      <c r="J975" s="168">
        <v>501000</v>
      </c>
      <c r="K975" s="168">
        <v>13480.05</v>
      </c>
      <c r="L975" s="168">
        <v>26.29</v>
      </c>
    </row>
    <row r="976" spans="1:12">
      <c r="A976" s="166" t="s">
        <v>680</v>
      </c>
      <c r="B976" s="166">
        <v>3</v>
      </c>
      <c r="C976" s="167" t="s">
        <v>1653</v>
      </c>
      <c r="D976" s="166">
        <v>2558</v>
      </c>
      <c r="E976" s="166">
        <v>1</v>
      </c>
      <c r="F976" s="166">
        <v>6</v>
      </c>
      <c r="G976" s="166" t="s">
        <v>199</v>
      </c>
      <c r="H976" s="168">
        <v>31636.46</v>
      </c>
      <c r="I976" s="168">
        <v>156.88</v>
      </c>
      <c r="K976" s="168">
        <v>31793.34</v>
      </c>
      <c r="L976" s="168">
        <v>0</v>
      </c>
    </row>
    <row r="977" spans="1:12">
      <c r="A977" s="166" t="s">
        <v>680</v>
      </c>
      <c r="B977" s="166">
        <v>3</v>
      </c>
      <c r="C977" s="167" t="s">
        <v>1654</v>
      </c>
      <c r="D977" s="166">
        <v>2558</v>
      </c>
      <c r="E977" s="166">
        <v>1</v>
      </c>
      <c r="F977" s="166">
        <v>6</v>
      </c>
      <c r="G977" s="166" t="s">
        <v>199</v>
      </c>
      <c r="H977" s="168">
        <v>305.42</v>
      </c>
      <c r="I977" s="168">
        <v>1.51</v>
      </c>
      <c r="K977" s="168">
        <v>306.93</v>
      </c>
      <c r="L977" s="168">
        <v>0</v>
      </c>
    </row>
    <row r="978" spans="1:12">
      <c r="A978" s="166" t="s">
        <v>680</v>
      </c>
      <c r="B978" s="166">
        <v>3</v>
      </c>
      <c r="C978" s="167" t="s">
        <v>1655</v>
      </c>
      <c r="D978" s="166">
        <v>2558</v>
      </c>
      <c r="E978" s="166">
        <v>1</v>
      </c>
      <c r="F978" s="166">
        <v>6</v>
      </c>
      <c r="G978" s="166" t="s">
        <v>199</v>
      </c>
      <c r="H978" s="168">
        <v>195.28</v>
      </c>
      <c r="I978" s="168">
        <v>0.97</v>
      </c>
      <c r="K978" s="168">
        <v>196.25</v>
      </c>
      <c r="L978" s="168">
        <v>0</v>
      </c>
    </row>
    <row r="979" spans="1:12">
      <c r="A979" s="166" t="s">
        <v>680</v>
      </c>
      <c r="B979" s="166">
        <v>3</v>
      </c>
      <c r="C979" s="167" t="s">
        <v>1656</v>
      </c>
      <c r="D979" s="166">
        <v>2558</v>
      </c>
      <c r="E979" s="166">
        <v>1</v>
      </c>
      <c r="F979" s="166">
        <v>6</v>
      </c>
      <c r="G979" s="166" t="s">
        <v>199</v>
      </c>
      <c r="H979" s="168">
        <v>8414.58</v>
      </c>
      <c r="I979" s="168">
        <v>159712.49</v>
      </c>
      <c r="J979" s="168">
        <v>77000</v>
      </c>
      <c r="K979" s="168">
        <v>91127.07</v>
      </c>
      <c r="L979" s="168">
        <v>148.27000000000001</v>
      </c>
    </row>
    <row r="980" spans="1:12">
      <c r="A980" s="166" t="s">
        <v>680</v>
      </c>
      <c r="B980" s="166">
        <v>3</v>
      </c>
      <c r="C980" s="167" t="s">
        <v>1657</v>
      </c>
      <c r="D980" s="166">
        <v>2558</v>
      </c>
      <c r="E980" s="166">
        <v>1</v>
      </c>
      <c r="F980" s="166">
        <v>6</v>
      </c>
      <c r="G980" s="166" t="s">
        <v>199</v>
      </c>
      <c r="H980" s="168">
        <v>1026.05</v>
      </c>
      <c r="I980" s="168">
        <v>314160.65999999997</v>
      </c>
      <c r="J980" s="168">
        <v>303500</v>
      </c>
      <c r="K980" s="168">
        <v>11686.71</v>
      </c>
      <c r="L980" s="168">
        <v>0.74</v>
      </c>
    </row>
    <row r="981" spans="1:12">
      <c r="A981" s="166" t="s">
        <v>680</v>
      </c>
      <c r="B981" s="166">
        <v>3</v>
      </c>
      <c r="C981" s="167" t="s">
        <v>1658</v>
      </c>
      <c r="D981" s="166">
        <v>2558</v>
      </c>
      <c r="E981" s="166">
        <v>1</v>
      </c>
      <c r="F981" s="166">
        <v>6</v>
      </c>
      <c r="G981" s="166" t="s">
        <v>199</v>
      </c>
      <c r="H981" s="168">
        <v>947.29</v>
      </c>
      <c r="I981" s="168">
        <v>86734.2</v>
      </c>
      <c r="J981" s="168">
        <v>86800</v>
      </c>
      <c r="K981" s="168">
        <v>881.49</v>
      </c>
      <c r="L981" s="168">
        <v>4.21</v>
      </c>
    </row>
    <row r="982" spans="1:12">
      <c r="A982" s="166" t="s">
        <v>680</v>
      </c>
      <c r="B982" s="166">
        <v>3</v>
      </c>
      <c r="C982" s="167" t="s">
        <v>1659</v>
      </c>
      <c r="D982" s="166">
        <v>2558</v>
      </c>
      <c r="E982" s="166">
        <v>1</v>
      </c>
      <c r="F982" s="166">
        <v>6</v>
      </c>
      <c r="G982" s="166" t="s">
        <v>199</v>
      </c>
      <c r="H982" s="168">
        <v>232.56</v>
      </c>
      <c r="I982" s="168">
        <v>5736.83</v>
      </c>
      <c r="J982" s="168">
        <v>5800</v>
      </c>
      <c r="K982" s="168">
        <v>169.39</v>
      </c>
      <c r="L982" s="168">
        <v>0</v>
      </c>
    </row>
    <row r="983" spans="1:12">
      <c r="A983" s="166" t="s">
        <v>680</v>
      </c>
      <c r="B983" s="166">
        <v>3</v>
      </c>
      <c r="C983" s="167" t="s">
        <v>1660</v>
      </c>
      <c r="D983" s="166">
        <v>2558</v>
      </c>
      <c r="E983" s="166">
        <v>1</v>
      </c>
      <c r="F983" s="166">
        <v>6</v>
      </c>
      <c r="G983" s="166" t="s">
        <v>199</v>
      </c>
      <c r="H983" s="168">
        <v>6097.63</v>
      </c>
      <c r="I983" s="168">
        <v>88778.41</v>
      </c>
      <c r="J983" s="168">
        <v>79000</v>
      </c>
      <c r="K983" s="168">
        <v>15876.04</v>
      </c>
      <c r="L983" s="168">
        <v>36.770000000000003</v>
      </c>
    </row>
    <row r="984" spans="1:12">
      <c r="A984" s="166" t="s">
        <v>680</v>
      </c>
      <c r="B984" s="166">
        <v>3</v>
      </c>
      <c r="C984" s="167" t="s">
        <v>1661</v>
      </c>
      <c r="D984" s="166">
        <v>2558</v>
      </c>
      <c r="E984" s="166">
        <v>1</v>
      </c>
      <c r="F984" s="166">
        <v>6</v>
      </c>
      <c r="G984" s="166" t="s">
        <v>199</v>
      </c>
      <c r="H984" s="168">
        <v>121.05</v>
      </c>
      <c r="I984" s="168">
        <v>0.6</v>
      </c>
      <c r="K984" s="168">
        <v>121.65</v>
      </c>
      <c r="L984" s="168">
        <v>0</v>
      </c>
    </row>
    <row r="985" spans="1:12">
      <c r="A985" s="166" t="s">
        <v>680</v>
      </c>
      <c r="B985" s="166">
        <v>3</v>
      </c>
      <c r="C985" s="167" t="s">
        <v>1662</v>
      </c>
      <c r="D985" s="166">
        <v>2558</v>
      </c>
      <c r="E985" s="166">
        <v>1</v>
      </c>
      <c r="F985" s="166">
        <v>6</v>
      </c>
      <c r="G985" s="166" t="s">
        <v>199</v>
      </c>
      <c r="H985" s="168">
        <v>6735.92</v>
      </c>
      <c r="I985" s="168">
        <v>317751.69</v>
      </c>
      <c r="J985" s="168">
        <v>313000</v>
      </c>
      <c r="K985" s="168">
        <v>11487.61</v>
      </c>
      <c r="L985" s="168">
        <v>3.32</v>
      </c>
    </row>
    <row r="986" spans="1:12">
      <c r="A986" s="166" t="s">
        <v>680</v>
      </c>
      <c r="B986" s="166">
        <v>3</v>
      </c>
      <c r="C986" s="167" t="s">
        <v>1663</v>
      </c>
      <c r="D986" s="166">
        <v>2558</v>
      </c>
      <c r="E986" s="166">
        <v>1</v>
      </c>
      <c r="F986" s="166">
        <v>6</v>
      </c>
      <c r="G986" s="166" t="s">
        <v>199</v>
      </c>
      <c r="H986" s="168">
        <v>1333.53</v>
      </c>
      <c r="I986" s="168">
        <v>116360.52</v>
      </c>
      <c r="J986" s="168">
        <v>117000</v>
      </c>
      <c r="K986" s="168">
        <v>694.05</v>
      </c>
      <c r="L986" s="168">
        <v>6.66</v>
      </c>
    </row>
    <row r="987" spans="1:12">
      <c r="A987" s="166" t="s">
        <v>680</v>
      </c>
      <c r="B987" s="166">
        <v>3</v>
      </c>
      <c r="C987" s="167" t="s">
        <v>1664</v>
      </c>
      <c r="D987" s="166">
        <v>2558</v>
      </c>
      <c r="E987" s="166">
        <v>1</v>
      </c>
      <c r="F987" s="166">
        <v>6</v>
      </c>
      <c r="G987" s="166" t="s">
        <v>199</v>
      </c>
      <c r="H987" s="168">
        <v>45344.05</v>
      </c>
      <c r="I987" s="168">
        <v>100.47</v>
      </c>
      <c r="J987" s="168">
        <v>35000</v>
      </c>
      <c r="K987" s="168">
        <v>10444.52</v>
      </c>
      <c r="L987" s="168">
        <v>0</v>
      </c>
    </row>
    <row r="988" spans="1:12">
      <c r="A988" s="166" t="s">
        <v>680</v>
      </c>
      <c r="B988" s="166">
        <v>3</v>
      </c>
      <c r="C988" s="167" t="s">
        <v>1665</v>
      </c>
      <c r="D988" s="166">
        <v>2558</v>
      </c>
      <c r="E988" s="166">
        <v>1</v>
      </c>
      <c r="F988" s="166">
        <v>6</v>
      </c>
      <c r="G988" s="166" t="s">
        <v>199</v>
      </c>
      <c r="H988" s="168">
        <v>199.32</v>
      </c>
      <c r="I988" s="168">
        <v>0.99</v>
      </c>
      <c r="K988" s="168">
        <v>200.31</v>
      </c>
      <c r="L988" s="168">
        <v>0</v>
      </c>
    </row>
    <row r="989" spans="1:12">
      <c r="A989" s="166" t="s">
        <v>680</v>
      </c>
      <c r="B989" s="166">
        <v>3</v>
      </c>
      <c r="C989" s="167" t="s">
        <v>1666</v>
      </c>
      <c r="D989" s="166">
        <v>2558</v>
      </c>
      <c r="E989" s="166">
        <v>1</v>
      </c>
      <c r="F989" s="166">
        <v>6</v>
      </c>
      <c r="G989" s="166" t="s">
        <v>199</v>
      </c>
      <c r="H989" s="168">
        <v>3401.11</v>
      </c>
      <c r="I989" s="168">
        <v>160237.85</v>
      </c>
      <c r="J989" s="168">
        <v>155000</v>
      </c>
      <c r="K989" s="168">
        <v>8638.9599999999991</v>
      </c>
      <c r="L989" s="168">
        <v>27.8</v>
      </c>
    </row>
    <row r="990" spans="1:12">
      <c r="A990" s="166" t="s">
        <v>680</v>
      </c>
      <c r="B990" s="166">
        <v>3</v>
      </c>
      <c r="C990" s="167" t="s">
        <v>1667</v>
      </c>
      <c r="D990" s="166">
        <v>2558</v>
      </c>
      <c r="E990" s="166">
        <v>1</v>
      </c>
      <c r="F990" s="166">
        <v>6</v>
      </c>
      <c r="G990" s="166" t="s">
        <v>199</v>
      </c>
      <c r="H990" s="168">
        <v>595.23</v>
      </c>
      <c r="I990" s="168">
        <v>2.95</v>
      </c>
      <c r="K990" s="168">
        <v>598.17999999999995</v>
      </c>
      <c r="L990" s="168">
        <v>0</v>
      </c>
    </row>
    <row r="991" spans="1:12">
      <c r="A991" s="166" t="s">
        <v>680</v>
      </c>
      <c r="B991" s="166">
        <v>3</v>
      </c>
      <c r="C991" s="167" t="s">
        <v>1668</v>
      </c>
      <c r="D991" s="166">
        <v>2558</v>
      </c>
      <c r="E991" s="166">
        <v>1</v>
      </c>
      <c r="F991" s="166">
        <v>6</v>
      </c>
      <c r="G991" s="166" t="s">
        <v>199</v>
      </c>
      <c r="H991" s="168">
        <v>141.91</v>
      </c>
      <c r="I991" s="168">
        <v>0.7</v>
      </c>
      <c r="K991" s="168">
        <v>142.61000000000001</v>
      </c>
      <c r="L991" s="168">
        <v>0</v>
      </c>
    </row>
    <row r="992" spans="1:12">
      <c r="A992" s="166" t="s">
        <v>680</v>
      </c>
      <c r="B992" s="166">
        <v>3</v>
      </c>
      <c r="C992" s="167" t="s">
        <v>1669</v>
      </c>
      <c r="D992" s="166">
        <v>2558</v>
      </c>
      <c r="E992" s="166">
        <v>1</v>
      </c>
      <c r="F992" s="166">
        <v>6</v>
      </c>
      <c r="G992" s="166" t="s">
        <v>199</v>
      </c>
      <c r="H992" s="168">
        <v>175.97</v>
      </c>
      <c r="I992" s="168">
        <v>0.87</v>
      </c>
      <c r="K992" s="168">
        <v>176.84</v>
      </c>
      <c r="L992" s="168">
        <v>0</v>
      </c>
    </row>
    <row r="993" spans="1:12">
      <c r="A993" s="166" t="s">
        <v>680</v>
      </c>
      <c r="B993" s="166">
        <v>3</v>
      </c>
      <c r="C993" s="167" t="s">
        <v>1670</v>
      </c>
      <c r="D993" s="166">
        <v>2558</v>
      </c>
      <c r="E993" s="166">
        <v>1</v>
      </c>
      <c r="F993" s="166">
        <v>6</v>
      </c>
      <c r="G993" s="166" t="s">
        <v>199</v>
      </c>
      <c r="H993" s="168">
        <v>6519.48</v>
      </c>
      <c r="I993" s="168">
        <v>32.33</v>
      </c>
      <c r="K993" s="168">
        <v>6551.81</v>
      </c>
      <c r="L993" s="168">
        <v>0</v>
      </c>
    </row>
    <row r="994" spans="1:12">
      <c r="A994" s="166" t="s">
        <v>680</v>
      </c>
      <c r="B994" s="166">
        <v>3</v>
      </c>
      <c r="C994" s="167" t="s">
        <v>1671</v>
      </c>
      <c r="D994" s="166">
        <v>2558</v>
      </c>
      <c r="E994" s="166">
        <v>1</v>
      </c>
      <c r="F994" s="166">
        <v>6</v>
      </c>
      <c r="G994" s="166" t="s">
        <v>199</v>
      </c>
      <c r="H994" s="168">
        <v>176.87</v>
      </c>
      <c r="I994" s="168">
        <v>4051.29</v>
      </c>
      <c r="J994" s="168">
        <v>3900</v>
      </c>
      <c r="K994" s="168">
        <v>328.16</v>
      </c>
      <c r="L994" s="168">
        <v>1.86</v>
      </c>
    </row>
    <row r="995" spans="1:12">
      <c r="A995" s="166" t="s">
        <v>680</v>
      </c>
      <c r="B995" s="166">
        <v>3</v>
      </c>
      <c r="C995" s="167" t="s">
        <v>1672</v>
      </c>
      <c r="D995" s="166">
        <v>2558</v>
      </c>
      <c r="E995" s="166">
        <v>1</v>
      </c>
      <c r="F995" s="166">
        <v>6</v>
      </c>
      <c r="G995" s="166" t="s">
        <v>199</v>
      </c>
      <c r="H995" s="168">
        <v>144.05000000000001</v>
      </c>
      <c r="I995" s="168">
        <v>0.71</v>
      </c>
      <c r="K995" s="168">
        <v>144.76</v>
      </c>
      <c r="L995" s="168">
        <v>0</v>
      </c>
    </row>
    <row r="996" spans="1:12">
      <c r="A996" s="166" t="s">
        <v>680</v>
      </c>
      <c r="B996" s="166">
        <v>3</v>
      </c>
      <c r="C996" s="167" t="s">
        <v>1673</v>
      </c>
      <c r="D996" s="166">
        <v>2558</v>
      </c>
      <c r="E996" s="166">
        <v>1</v>
      </c>
      <c r="F996" s="166">
        <v>6</v>
      </c>
      <c r="G996" s="166" t="s">
        <v>199</v>
      </c>
      <c r="H996" s="168">
        <v>116093.54</v>
      </c>
      <c r="I996" s="168">
        <v>100042.88</v>
      </c>
      <c r="J996" s="168">
        <v>170400</v>
      </c>
      <c r="K996" s="168">
        <v>45736.42</v>
      </c>
      <c r="L996" s="168">
        <v>1.73</v>
      </c>
    </row>
    <row r="997" spans="1:12">
      <c r="A997" s="166" t="s">
        <v>680</v>
      </c>
      <c r="B997" s="166">
        <v>3</v>
      </c>
      <c r="C997" s="167" t="s">
        <v>1674</v>
      </c>
      <c r="D997" s="166">
        <v>2558</v>
      </c>
      <c r="E997" s="166">
        <v>1</v>
      </c>
      <c r="F997" s="166">
        <v>6</v>
      </c>
      <c r="G997" s="166" t="s">
        <v>199</v>
      </c>
      <c r="H997" s="168">
        <v>146.03</v>
      </c>
      <c r="I997" s="168">
        <v>0.72</v>
      </c>
      <c r="K997" s="168">
        <v>146.75</v>
      </c>
      <c r="L997" s="168">
        <v>0</v>
      </c>
    </row>
    <row r="998" spans="1:12">
      <c r="A998" s="166" t="s">
        <v>680</v>
      </c>
      <c r="B998" s="166">
        <v>3</v>
      </c>
      <c r="C998" s="167" t="s">
        <v>1675</v>
      </c>
      <c r="D998" s="166">
        <v>2558</v>
      </c>
      <c r="E998" s="166">
        <v>1</v>
      </c>
      <c r="F998" s="166">
        <v>6</v>
      </c>
      <c r="G998" s="166" t="s">
        <v>199</v>
      </c>
      <c r="H998" s="168">
        <v>748.97</v>
      </c>
      <c r="I998" s="168">
        <v>101772.87</v>
      </c>
      <c r="J998" s="168">
        <v>101200</v>
      </c>
      <c r="K998" s="168">
        <v>1321.84</v>
      </c>
      <c r="L998" s="168">
        <v>0</v>
      </c>
    </row>
    <row r="999" spans="1:12">
      <c r="A999" s="166" t="s">
        <v>680</v>
      </c>
      <c r="B999" s="166">
        <v>3</v>
      </c>
      <c r="C999" s="167" t="s">
        <v>1676</v>
      </c>
      <c r="D999" s="166">
        <v>2558</v>
      </c>
      <c r="E999" s="166">
        <v>1</v>
      </c>
      <c r="F999" s="166">
        <v>6</v>
      </c>
      <c r="G999" s="166" t="s">
        <v>199</v>
      </c>
      <c r="H999" s="168">
        <v>506.01</v>
      </c>
      <c r="I999" s="168">
        <v>2.5099999999999998</v>
      </c>
      <c r="K999" s="168">
        <v>508.52</v>
      </c>
      <c r="L999" s="168">
        <v>0</v>
      </c>
    </row>
    <row r="1000" spans="1:12">
      <c r="A1000" s="166" t="s">
        <v>680</v>
      </c>
      <c r="B1000" s="166">
        <v>3</v>
      </c>
      <c r="C1000" s="167" t="s">
        <v>1677</v>
      </c>
      <c r="D1000" s="166">
        <v>2558</v>
      </c>
      <c r="E1000" s="166">
        <v>1</v>
      </c>
      <c r="F1000" s="166">
        <v>6</v>
      </c>
      <c r="G1000" s="166" t="s">
        <v>199</v>
      </c>
      <c r="H1000" s="168">
        <v>207.75</v>
      </c>
      <c r="I1000" s="168">
        <v>1.03</v>
      </c>
      <c r="K1000" s="168">
        <v>208.78</v>
      </c>
      <c r="L1000" s="168">
        <v>0</v>
      </c>
    </row>
    <row r="1001" spans="1:12">
      <c r="A1001" s="166" t="s">
        <v>680</v>
      </c>
      <c r="B1001" s="166">
        <v>3</v>
      </c>
      <c r="C1001" s="167" t="s">
        <v>1678</v>
      </c>
      <c r="D1001" s="166">
        <v>2558</v>
      </c>
      <c r="E1001" s="166">
        <v>1</v>
      </c>
      <c r="F1001" s="166">
        <v>6</v>
      </c>
      <c r="G1001" s="166" t="s">
        <v>199</v>
      </c>
      <c r="H1001" s="168">
        <v>239.7</v>
      </c>
      <c r="I1001" s="168">
        <v>92447.1</v>
      </c>
      <c r="J1001" s="168">
        <v>89000</v>
      </c>
      <c r="K1001" s="168">
        <v>3686.8</v>
      </c>
      <c r="L1001" s="168">
        <v>2.37</v>
      </c>
    </row>
    <row r="1002" spans="1:12">
      <c r="A1002" s="166" t="s">
        <v>680</v>
      </c>
      <c r="B1002" s="166">
        <v>3</v>
      </c>
      <c r="C1002" s="167" t="s">
        <v>1679</v>
      </c>
      <c r="D1002" s="166">
        <v>2558</v>
      </c>
      <c r="E1002" s="166">
        <v>1</v>
      </c>
      <c r="F1002" s="166">
        <v>6</v>
      </c>
      <c r="G1002" s="166" t="s">
        <v>199</v>
      </c>
      <c r="H1002" s="168">
        <v>317891.89</v>
      </c>
      <c r="I1002" s="168">
        <v>184430.29</v>
      </c>
      <c r="J1002" s="168">
        <v>142000</v>
      </c>
      <c r="K1002" s="168">
        <v>360322.18</v>
      </c>
      <c r="L1002" s="168">
        <v>1491.43</v>
      </c>
    </row>
    <row r="1003" spans="1:12">
      <c r="A1003" s="166" t="s">
        <v>680</v>
      </c>
      <c r="B1003" s="166">
        <v>3</v>
      </c>
      <c r="C1003" s="167" t="s">
        <v>1680</v>
      </c>
      <c r="D1003" s="166">
        <v>2558</v>
      </c>
      <c r="E1003" s="166">
        <v>1</v>
      </c>
      <c r="F1003" s="166">
        <v>6</v>
      </c>
      <c r="G1003" s="166" t="s">
        <v>199</v>
      </c>
      <c r="H1003" s="168">
        <v>368.03</v>
      </c>
      <c r="I1003" s="168">
        <v>1.83</v>
      </c>
      <c r="K1003" s="168">
        <v>369.86</v>
      </c>
      <c r="L1003" s="168">
        <v>0</v>
      </c>
    </row>
    <row r="1004" spans="1:12">
      <c r="A1004" s="166" t="s">
        <v>680</v>
      </c>
      <c r="B1004" s="166">
        <v>3</v>
      </c>
      <c r="C1004" s="167" t="s">
        <v>1681</v>
      </c>
      <c r="D1004" s="166">
        <v>2558</v>
      </c>
      <c r="E1004" s="166">
        <v>1</v>
      </c>
      <c r="F1004" s="166">
        <v>6</v>
      </c>
      <c r="G1004" s="166" t="s">
        <v>199</v>
      </c>
      <c r="H1004" s="168">
        <v>6452.84</v>
      </c>
      <c r="I1004" s="168">
        <v>4228.22</v>
      </c>
      <c r="J1004" s="168">
        <v>5500</v>
      </c>
      <c r="K1004" s="168">
        <v>5181.0600000000004</v>
      </c>
      <c r="L1004" s="168">
        <v>0</v>
      </c>
    </row>
    <row r="1005" spans="1:12">
      <c r="A1005" s="166" t="s">
        <v>680</v>
      </c>
      <c r="B1005" s="166">
        <v>3</v>
      </c>
      <c r="C1005" s="167" t="s">
        <v>1682</v>
      </c>
      <c r="D1005" s="166">
        <v>2558</v>
      </c>
      <c r="E1005" s="166">
        <v>1</v>
      </c>
      <c r="F1005" s="166">
        <v>6</v>
      </c>
      <c r="G1005" s="166" t="s">
        <v>199</v>
      </c>
      <c r="H1005" s="168">
        <v>216.45</v>
      </c>
      <c r="I1005" s="168">
        <v>11001.07</v>
      </c>
      <c r="J1005" s="168">
        <v>11000</v>
      </c>
      <c r="K1005" s="168">
        <v>217.52</v>
      </c>
      <c r="L1005" s="168">
        <v>0</v>
      </c>
    </row>
    <row r="1006" spans="1:12">
      <c r="A1006" s="166" t="s">
        <v>680</v>
      </c>
      <c r="B1006" s="166">
        <v>3</v>
      </c>
      <c r="C1006" s="167" t="s">
        <v>1683</v>
      </c>
      <c r="D1006" s="166">
        <v>2558</v>
      </c>
      <c r="E1006" s="166">
        <v>1</v>
      </c>
      <c r="F1006" s="166">
        <v>6</v>
      </c>
      <c r="G1006" s="166" t="s">
        <v>199</v>
      </c>
      <c r="H1006" s="168">
        <v>1086.82</v>
      </c>
      <c r="I1006" s="168">
        <v>289347.33</v>
      </c>
      <c r="J1006" s="168">
        <v>290200</v>
      </c>
      <c r="K1006" s="168">
        <v>234.15</v>
      </c>
      <c r="L1006" s="168">
        <v>12.62</v>
      </c>
    </row>
    <row r="1007" spans="1:12">
      <c r="A1007" s="166" t="s">
        <v>680</v>
      </c>
      <c r="B1007" s="166">
        <v>3</v>
      </c>
      <c r="C1007" s="167" t="s">
        <v>1684</v>
      </c>
      <c r="D1007" s="166">
        <v>2558</v>
      </c>
      <c r="E1007" s="166">
        <v>1</v>
      </c>
      <c r="F1007" s="166">
        <v>6</v>
      </c>
      <c r="G1007" s="166" t="s">
        <v>199</v>
      </c>
      <c r="H1007" s="168">
        <v>853.8</v>
      </c>
      <c r="I1007" s="168">
        <v>4.2300000000000004</v>
      </c>
      <c r="K1007" s="168">
        <v>858.03</v>
      </c>
      <c r="L1007" s="168">
        <v>0</v>
      </c>
    </row>
    <row r="1008" spans="1:12">
      <c r="A1008" s="166" t="s">
        <v>680</v>
      </c>
      <c r="B1008" s="166">
        <v>3</v>
      </c>
      <c r="C1008" s="167" t="s">
        <v>1685</v>
      </c>
      <c r="D1008" s="166">
        <v>2558</v>
      </c>
      <c r="E1008" s="166">
        <v>1</v>
      </c>
      <c r="F1008" s="166">
        <v>6</v>
      </c>
      <c r="G1008" s="166" t="s">
        <v>199</v>
      </c>
      <c r="H1008" s="168">
        <v>182.97</v>
      </c>
      <c r="I1008" s="168">
        <v>0.91</v>
      </c>
      <c r="K1008" s="168">
        <v>183.88</v>
      </c>
      <c r="L1008" s="168">
        <v>0</v>
      </c>
    </row>
    <row r="1009" spans="1:12">
      <c r="A1009" s="166" t="s">
        <v>680</v>
      </c>
      <c r="B1009" s="166">
        <v>3</v>
      </c>
      <c r="C1009" s="167" t="s">
        <v>1686</v>
      </c>
      <c r="D1009" s="166">
        <v>2558</v>
      </c>
      <c r="E1009" s="166">
        <v>1</v>
      </c>
      <c r="F1009" s="166">
        <v>6</v>
      </c>
      <c r="G1009" s="166" t="s">
        <v>199</v>
      </c>
      <c r="H1009" s="168">
        <v>1155.9000000000001</v>
      </c>
      <c r="I1009" s="168">
        <v>1230223.46</v>
      </c>
      <c r="J1009" s="168">
        <v>1227100</v>
      </c>
      <c r="K1009" s="168">
        <v>4279.3599999999997</v>
      </c>
      <c r="L1009" s="168">
        <v>3.94</v>
      </c>
    </row>
    <row r="1010" spans="1:12">
      <c r="A1010" s="166" t="s">
        <v>680</v>
      </c>
      <c r="B1010" s="166">
        <v>3</v>
      </c>
      <c r="C1010" s="167" t="s">
        <v>1687</v>
      </c>
      <c r="D1010" s="166">
        <v>2558</v>
      </c>
      <c r="E1010" s="166">
        <v>1</v>
      </c>
      <c r="F1010" s="166">
        <v>6</v>
      </c>
      <c r="G1010" s="166" t="s">
        <v>199</v>
      </c>
      <c r="H1010" s="168">
        <v>10293.74</v>
      </c>
      <c r="I1010" s="168">
        <v>316233.01</v>
      </c>
      <c r="J1010" s="168">
        <v>315400</v>
      </c>
      <c r="K1010" s="168">
        <v>11126.75</v>
      </c>
      <c r="L1010" s="168">
        <v>108.53</v>
      </c>
    </row>
    <row r="1011" spans="1:12">
      <c r="A1011" s="166" t="s">
        <v>680</v>
      </c>
      <c r="B1011" s="166">
        <v>3</v>
      </c>
      <c r="C1011" s="167" t="s">
        <v>1688</v>
      </c>
      <c r="D1011" s="166">
        <v>2558</v>
      </c>
      <c r="E1011" s="166">
        <v>1</v>
      </c>
      <c r="F1011" s="166">
        <v>6</v>
      </c>
      <c r="G1011" s="166" t="s">
        <v>199</v>
      </c>
      <c r="H1011" s="168">
        <v>38414.39</v>
      </c>
      <c r="I1011" s="168">
        <v>1215281.45</v>
      </c>
      <c r="J1011" s="168">
        <v>1080000</v>
      </c>
      <c r="K1011" s="168">
        <v>173695.84</v>
      </c>
      <c r="L1011" s="168">
        <v>119.64</v>
      </c>
    </row>
    <row r="1012" spans="1:12">
      <c r="A1012" s="166" t="s">
        <v>680</v>
      </c>
      <c r="B1012" s="166">
        <v>3</v>
      </c>
      <c r="C1012" s="167" t="s">
        <v>1689</v>
      </c>
      <c r="D1012" s="166">
        <v>2558</v>
      </c>
      <c r="E1012" s="166">
        <v>1</v>
      </c>
      <c r="F1012" s="166">
        <v>6</v>
      </c>
      <c r="G1012" s="166" t="s">
        <v>199</v>
      </c>
      <c r="H1012" s="168">
        <v>8273.41</v>
      </c>
      <c r="I1012" s="168">
        <v>302169.46000000002</v>
      </c>
      <c r="J1012" s="168">
        <v>151500</v>
      </c>
      <c r="K1012" s="168">
        <v>158942.87</v>
      </c>
      <c r="L1012" s="168">
        <v>14.36</v>
      </c>
    </row>
    <row r="1013" spans="1:12">
      <c r="A1013" s="166" t="s">
        <v>680</v>
      </c>
      <c r="B1013" s="166">
        <v>3</v>
      </c>
      <c r="C1013" s="167" t="s">
        <v>1690</v>
      </c>
      <c r="D1013" s="166">
        <v>2558</v>
      </c>
      <c r="E1013" s="166">
        <v>1</v>
      </c>
      <c r="F1013" s="166">
        <v>6</v>
      </c>
      <c r="G1013" s="166" t="s">
        <v>199</v>
      </c>
      <c r="H1013" s="168">
        <v>143.47999999999999</v>
      </c>
      <c r="I1013" s="168">
        <v>0.71</v>
      </c>
      <c r="K1013" s="168">
        <v>144.19</v>
      </c>
      <c r="L1013" s="168">
        <v>0</v>
      </c>
    </row>
    <row r="1014" spans="1:12">
      <c r="A1014" s="166" t="s">
        <v>680</v>
      </c>
      <c r="B1014" s="166">
        <v>3</v>
      </c>
      <c r="C1014" s="167" t="s">
        <v>1691</v>
      </c>
      <c r="D1014" s="166">
        <v>2558</v>
      </c>
      <c r="E1014" s="166">
        <v>1</v>
      </c>
      <c r="F1014" s="166">
        <v>6</v>
      </c>
      <c r="G1014" s="166" t="s">
        <v>199</v>
      </c>
      <c r="H1014" s="168">
        <v>150.24</v>
      </c>
      <c r="I1014" s="168">
        <v>0.75</v>
      </c>
      <c r="K1014" s="168">
        <v>150.99</v>
      </c>
      <c r="L1014" s="168">
        <v>0</v>
      </c>
    </row>
    <row r="1015" spans="1:12">
      <c r="A1015" s="166" t="s">
        <v>680</v>
      </c>
      <c r="B1015" s="166">
        <v>3</v>
      </c>
      <c r="C1015" s="167" t="s">
        <v>1692</v>
      </c>
      <c r="D1015" s="166">
        <v>2558</v>
      </c>
      <c r="E1015" s="166">
        <v>1</v>
      </c>
      <c r="F1015" s="166">
        <v>6</v>
      </c>
      <c r="G1015" s="166" t="s">
        <v>199</v>
      </c>
      <c r="H1015" s="168">
        <v>1244.42</v>
      </c>
      <c r="I1015" s="168">
        <v>6.17</v>
      </c>
      <c r="K1015" s="168">
        <v>1250.5899999999999</v>
      </c>
      <c r="L1015" s="168">
        <v>0</v>
      </c>
    </row>
    <row r="1016" spans="1:12">
      <c r="A1016" s="166" t="s">
        <v>680</v>
      </c>
      <c r="B1016" s="166">
        <v>3</v>
      </c>
      <c r="C1016" s="167" t="s">
        <v>1693</v>
      </c>
      <c r="D1016" s="166">
        <v>2558</v>
      </c>
      <c r="E1016" s="166">
        <v>1</v>
      </c>
      <c r="F1016" s="166">
        <v>6</v>
      </c>
      <c r="G1016" s="166" t="s">
        <v>199</v>
      </c>
      <c r="H1016" s="168">
        <v>175.2</v>
      </c>
      <c r="I1016" s="168">
        <v>0.87</v>
      </c>
      <c r="K1016" s="168">
        <v>176.07</v>
      </c>
      <c r="L1016" s="168">
        <v>0</v>
      </c>
    </row>
    <row r="1017" spans="1:12">
      <c r="A1017" s="166" t="s">
        <v>680</v>
      </c>
      <c r="B1017" s="166">
        <v>3</v>
      </c>
      <c r="C1017" s="167" t="s">
        <v>1694</v>
      </c>
      <c r="D1017" s="166">
        <v>2558</v>
      </c>
      <c r="E1017" s="166">
        <v>1</v>
      </c>
      <c r="F1017" s="166">
        <v>6</v>
      </c>
      <c r="G1017" s="166" t="s">
        <v>199</v>
      </c>
      <c r="H1017" s="168">
        <v>900.41</v>
      </c>
      <c r="I1017" s="168">
        <v>118855.22</v>
      </c>
      <c r="J1017" s="168">
        <v>119200</v>
      </c>
      <c r="K1017" s="168">
        <v>555.63</v>
      </c>
      <c r="L1017" s="168">
        <v>0</v>
      </c>
    </row>
    <row r="1018" spans="1:12">
      <c r="A1018" s="166" t="s">
        <v>680</v>
      </c>
      <c r="B1018" s="166">
        <v>3</v>
      </c>
      <c r="C1018" s="167" t="s">
        <v>1695</v>
      </c>
      <c r="D1018" s="166">
        <v>2558</v>
      </c>
      <c r="E1018" s="166">
        <v>1</v>
      </c>
      <c r="F1018" s="166">
        <v>6</v>
      </c>
      <c r="G1018" s="166" t="s">
        <v>199</v>
      </c>
      <c r="H1018" s="168">
        <v>612.07000000000005</v>
      </c>
      <c r="I1018" s="168">
        <v>392560.31</v>
      </c>
      <c r="J1018" s="168">
        <v>392400</v>
      </c>
      <c r="K1018" s="168">
        <v>772.38</v>
      </c>
      <c r="L1018" s="168">
        <v>4.88</v>
      </c>
    </row>
    <row r="1019" spans="1:12">
      <c r="A1019" s="166" t="s">
        <v>680</v>
      </c>
      <c r="B1019" s="166">
        <v>3</v>
      </c>
      <c r="C1019" s="167" t="s">
        <v>1696</v>
      </c>
      <c r="D1019" s="166">
        <v>2558</v>
      </c>
      <c r="E1019" s="166">
        <v>1</v>
      </c>
      <c r="F1019" s="166">
        <v>6</v>
      </c>
      <c r="G1019" s="166" t="s">
        <v>199</v>
      </c>
      <c r="H1019" s="168">
        <v>449.01</v>
      </c>
      <c r="I1019" s="168">
        <v>2.23</v>
      </c>
      <c r="K1019" s="168">
        <v>451.24</v>
      </c>
      <c r="L1019" s="168">
        <v>0</v>
      </c>
    </row>
    <row r="1020" spans="1:12">
      <c r="A1020" s="166" t="s">
        <v>680</v>
      </c>
      <c r="B1020" s="166">
        <v>3</v>
      </c>
      <c r="C1020" s="167" t="s">
        <v>1697</v>
      </c>
      <c r="D1020" s="166">
        <v>2558</v>
      </c>
      <c r="E1020" s="166">
        <v>1</v>
      </c>
      <c r="F1020" s="166">
        <v>6</v>
      </c>
      <c r="G1020" s="166" t="s">
        <v>199</v>
      </c>
      <c r="H1020" s="168">
        <v>1060.79</v>
      </c>
      <c r="I1020" s="168">
        <v>5.26</v>
      </c>
      <c r="K1020" s="168">
        <v>1066.05</v>
      </c>
      <c r="L1020" s="168">
        <v>0</v>
      </c>
    </row>
    <row r="1021" spans="1:12">
      <c r="A1021" s="166" t="s">
        <v>680</v>
      </c>
      <c r="B1021" s="166">
        <v>3</v>
      </c>
      <c r="C1021" s="167" t="s">
        <v>1698</v>
      </c>
      <c r="D1021" s="166">
        <v>2558</v>
      </c>
      <c r="E1021" s="166">
        <v>1</v>
      </c>
      <c r="F1021" s="166">
        <v>6</v>
      </c>
      <c r="G1021" s="166" t="s">
        <v>199</v>
      </c>
      <c r="H1021" s="168">
        <v>426.17</v>
      </c>
      <c r="I1021" s="168">
        <v>2.11</v>
      </c>
      <c r="K1021" s="168">
        <v>428.28</v>
      </c>
      <c r="L1021" s="168">
        <v>0</v>
      </c>
    </row>
    <row r="1022" spans="1:12">
      <c r="A1022" s="166" t="s">
        <v>680</v>
      </c>
      <c r="B1022" s="166">
        <v>3</v>
      </c>
      <c r="C1022" s="167" t="s">
        <v>1699</v>
      </c>
      <c r="D1022" s="166">
        <v>2558</v>
      </c>
      <c r="E1022" s="166">
        <v>1</v>
      </c>
      <c r="F1022" s="166">
        <v>6</v>
      </c>
      <c r="G1022" s="166" t="s">
        <v>199</v>
      </c>
      <c r="H1022" s="168">
        <v>361.6</v>
      </c>
      <c r="I1022" s="168">
        <v>19302.2</v>
      </c>
      <c r="J1022" s="168">
        <v>19500</v>
      </c>
      <c r="K1022" s="168">
        <v>163.80000000000001</v>
      </c>
      <c r="L1022" s="168">
        <v>1</v>
      </c>
    </row>
    <row r="1023" spans="1:12">
      <c r="A1023" s="166" t="s">
        <v>680</v>
      </c>
      <c r="B1023" s="166">
        <v>3</v>
      </c>
      <c r="C1023" s="167" t="s">
        <v>1700</v>
      </c>
      <c r="D1023" s="166">
        <v>2558</v>
      </c>
      <c r="E1023" s="166">
        <v>1</v>
      </c>
      <c r="F1023" s="166">
        <v>6</v>
      </c>
      <c r="G1023" s="166" t="s">
        <v>199</v>
      </c>
      <c r="H1023" s="168">
        <v>1400.33</v>
      </c>
      <c r="I1023" s="168">
        <v>6.94</v>
      </c>
      <c r="K1023" s="168">
        <v>1407.27</v>
      </c>
      <c r="L1023" s="168">
        <v>0</v>
      </c>
    </row>
    <row r="1024" spans="1:12">
      <c r="A1024" s="166" t="s">
        <v>680</v>
      </c>
      <c r="B1024" s="166">
        <v>3</v>
      </c>
      <c r="C1024" s="167" t="s">
        <v>1701</v>
      </c>
      <c r="D1024" s="166">
        <v>2558</v>
      </c>
      <c r="E1024" s="166">
        <v>1</v>
      </c>
      <c r="F1024" s="166">
        <v>6</v>
      </c>
      <c r="G1024" s="166" t="s">
        <v>199</v>
      </c>
      <c r="H1024" s="168">
        <v>540.53</v>
      </c>
      <c r="I1024" s="168">
        <v>149432.84</v>
      </c>
      <c r="J1024" s="168">
        <v>145000</v>
      </c>
      <c r="K1024" s="168">
        <v>4973.37</v>
      </c>
      <c r="L1024" s="168">
        <v>27.96</v>
      </c>
    </row>
    <row r="1025" spans="1:12">
      <c r="A1025" s="166" t="s">
        <v>680</v>
      </c>
      <c r="B1025" s="166">
        <v>3</v>
      </c>
      <c r="C1025" s="167" t="s">
        <v>1702</v>
      </c>
      <c r="D1025" s="166">
        <v>2558</v>
      </c>
      <c r="E1025" s="166">
        <v>1</v>
      </c>
      <c r="F1025" s="166">
        <v>6</v>
      </c>
      <c r="G1025" s="166" t="s">
        <v>199</v>
      </c>
      <c r="H1025" s="168">
        <v>1496.09</v>
      </c>
      <c r="I1025" s="168">
        <v>408866.51</v>
      </c>
      <c r="J1025" s="168">
        <v>396000</v>
      </c>
      <c r="K1025" s="168">
        <v>14362.6</v>
      </c>
      <c r="L1025" s="168">
        <v>19.309999999999999</v>
      </c>
    </row>
    <row r="1026" spans="1:12">
      <c r="A1026" s="166" t="s">
        <v>680</v>
      </c>
      <c r="B1026" s="166">
        <v>3</v>
      </c>
      <c r="C1026" s="167" t="s">
        <v>1703</v>
      </c>
      <c r="D1026" s="166">
        <v>2558</v>
      </c>
      <c r="E1026" s="166">
        <v>1</v>
      </c>
      <c r="F1026" s="166">
        <v>6</v>
      </c>
      <c r="G1026" s="166" t="s">
        <v>199</v>
      </c>
      <c r="H1026" s="168">
        <v>326.45999999999998</v>
      </c>
      <c r="I1026" s="168">
        <v>1.62</v>
      </c>
      <c r="K1026" s="168">
        <v>328.08</v>
      </c>
      <c r="L1026" s="168">
        <v>0</v>
      </c>
    </row>
    <row r="1027" spans="1:12">
      <c r="A1027" s="166" t="s">
        <v>680</v>
      </c>
      <c r="B1027" s="166">
        <v>3</v>
      </c>
      <c r="C1027" s="167" t="s">
        <v>1704</v>
      </c>
      <c r="D1027" s="166">
        <v>2558</v>
      </c>
      <c r="E1027" s="166">
        <v>1</v>
      </c>
      <c r="F1027" s="166">
        <v>6</v>
      </c>
      <c r="G1027" s="166" t="s">
        <v>199</v>
      </c>
      <c r="H1027" s="168">
        <v>162.25</v>
      </c>
      <c r="I1027" s="168">
        <v>154342.79</v>
      </c>
      <c r="J1027" s="168">
        <v>154300</v>
      </c>
      <c r="K1027" s="168">
        <v>205.04</v>
      </c>
      <c r="L1027" s="168">
        <v>0.74</v>
      </c>
    </row>
    <row r="1028" spans="1:12">
      <c r="A1028" s="166" t="s">
        <v>680</v>
      </c>
      <c r="B1028" s="166">
        <v>3</v>
      </c>
      <c r="C1028" s="167" t="s">
        <v>1705</v>
      </c>
      <c r="D1028" s="166">
        <v>2558</v>
      </c>
      <c r="E1028" s="166">
        <v>1</v>
      </c>
      <c r="F1028" s="166">
        <v>6</v>
      </c>
      <c r="G1028" s="166" t="s">
        <v>199</v>
      </c>
      <c r="H1028" s="168">
        <v>122.41</v>
      </c>
      <c r="I1028" s="168">
        <v>170163.38</v>
      </c>
      <c r="J1028" s="168">
        <v>170100</v>
      </c>
      <c r="K1028" s="168">
        <v>185.79</v>
      </c>
      <c r="L1028" s="168">
        <v>0</v>
      </c>
    </row>
    <row r="1029" spans="1:12">
      <c r="A1029" s="166" t="s">
        <v>680</v>
      </c>
      <c r="B1029" s="166">
        <v>3</v>
      </c>
      <c r="C1029" s="167" t="s">
        <v>1706</v>
      </c>
      <c r="D1029" s="166">
        <v>2558</v>
      </c>
      <c r="E1029" s="166">
        <v>1</v>
      </c>
      <c r="F1029" s="166">
        <v>6</v>
      </c>
      <c r="G1029" s="166" t="s">
        <v>199</v>
      </c>
      <c r="H1029" s="168">
        <v>451.76</v>
      </c>
      <c r="I1029" s="168">
        <v>79606.31</v>
      </c>
      <c r="J1029" s="168">
        <v>79700</v>
      </c>
      <c r="K1029" s="168">
        <v>358.07</v>
      </c>
      <c r="L1029" s="168">
        <v>1.0900000000000001</v>
      </c>
    </row>
    <row r="1030" spans="1:12">
      <c r="A1030" s="166" t="s">
        <v>680</v>
      </c>
      <c r="B1030" s="166">
        <v>3</v>
      </c>
      <c r="C1030" s="167" t="s">
        <v>1707</v>
      </c>
      <c r="D1030" s="166">
        <v>2558</v>
      </c>
      <c r="E1030" s="166">
        <v>1</v>
      </c>
      <c r="F1030" s="166">
        <v>6</v>
      </c>
      <c r="G1030" s="166" t="s">
        <v>199</v>
      </c>
      <c r="H1030" s="168">
        <v>242.49</v>
      </c>
      <c r="I1030" s="168">
        <v>0.25</v>
      </c>
      <c r="J1030" s="168">
        <v>242.74</v>
      </c>
      <c r="K1030" s="168">
        <v>0</v>
      </c>
      <c r="L1030" s="168">
        <v>0</v>
      </c>
    </row>
    <row r="1031" spans="1:12">
      <c r="A1031" s="166" t="s">
        <v>680</v>
      </c>
      <c r="B1031" s="166">
        <v>3</v>
      </c>
      <c r="C1031" s="167" t="s">
        <v>1708</v>
      </c>
      <c r="D1031" s="166">
        <v>2558</v>
      </c>
      <c r="E1031" s="166">
        <v>1</v>
      </c>
      <c r="F1031" s="166">
        <v>6</v>
      </c>
      <c r="G1031" s="166" t="s">
        <v>199</v>
      </c>
      <c r="H1031" s="168">
        <v>285.64</v>
      </c>
      <c r="I1031" s="168">
        <v>1.42</v>
      </c>
      <c r="K1031" s="168">
        <v>287.06</v>
      </c>
      <c r="L1031" s="168">
        <v>0</v>
      </c>
    </row>
    <row r="1032" spans="1:12">
      <c r="A1032" s="166" t="s">
        <v>680</v>
      </c>
      <c r="B1032" s="166">
        <v>3</v>
      </c>
      <c r="C1032" s="167" t="s">
        <v>1709</v>
      </c>
      <c r="D1032" s="166">
        <v>2558</v>
      </c>
      <c r="E1032" s="166">
        <v>1</v>
      </c>
      <c r="F1032" s="166">
        <v>6</v>
      </c>
      <c r="G1032" s="166" t="s">
        <v>199</v>
      </c>
      <c r="H1032" s="168">
        <v>1210.69</v>
      </c>
      <c r="I1032" s="168">
        <v>645258.26</v>
      </c>
      <c r="J1032" s="168">
        <v>623500</v>
      </c>
      <c r="K1032" s="168">
        <v>22968.95</v>
      </c>
      <c r="L1032" s="168">
        <v>8.2799999999999994</v>
      </c>
    </row>
    <row r="1033" spans="1:12">
      <c r="A1033" s="166" t="s">
        <v>680</v>
      </c>
      <c r="B1033" s="166">
        <v>3</v>
      </c>
      <c r="C1033" s="167" t="s">
        <v>1710</v>
      </c>
      <c r="D1033" s="166">
        <v>2558</v>
      </c>
      <c r="E1033" s="166">
        <v>1</v>
      </c>
      <c r="F1033" s="166">
        <v>6</v>
      </c>
      <c r="G1033" s="166" t="s">
        <v>199</v>
      </c>
      <c r="H1033" s="168">
        <v>340.3</v>
      </c>
      <c r="I1033" s="168">
        <v>100118.08</v>
      </c>
      <c r="J1033" s="168">
        <v>99600</v>
      </c>
      <c r="K1033" s="168">
        <v>858.38</v>
      </c>
      <c r="L1033" s="168">
        <v>4.6500000000000004</v>
      </c>
    </row>
    <row r="1034" spans="1:12">
      <c r="A1034" s="166" t="s">
        <v>680</v>
      </c>
      <c r="B1034" s="166">
        <v>3</v>
      </c>
      <c r="C1034" s="167" t="s">
        <v>1711</v>
      </c>
      <c r="D1034" s="166">
        <v>2558</v>
      </c>
      <c r="E1034" s="166">
        <v>1</v>
      </c>
      <c r="F1034" s="166">
        <v>6</v>
      </c>
      <c r="G1034" s="166" t="s">
        <v>199</v>
      </c>
      <c r="H1034" s="168">
        <v>155.01</v>
      </c>
      <c r="I1034" s="168">
        <v>50457.84</v>
      </c>
      <c r="J1034" s="168">
        <v>50400</v>
      </c>
      <c r="K1034" s="168">
        <v>212.85</v>
      </c>
      <c r="L1034" s="168">
        <v>0</v>
      </c>
    </row>
    <row r="1035" spans="1:12">
      <c r="A1035" s="166" t="s">
        <v>680</v>
      </c>
      <c r="B1035" s="166">
        <v>3</v>
      </c>
      <c r="C1035" s="167" t="s">
        <v>1712</v>
      </c>
      <c r="D1035" s="166">
        <v>2558</v>
      </c>
      <c r="E1035" s="166">
        <v>1</v>
      </c>
      <c r="F1035" s="166">
        <v>6</v>
      </c>
      <c r="G1035" s="166" t="s">
        <v>199</v>
      </c>
      <c r="H1035" s="168">
        <v>246.53</v>
      </c>
      <c r="I1035" s="168">
        <v>1.22</v>
      </c>
      <c r="K1035" s="168">
        <v>247.75</v>
      </c>
      <c r="L1035" s="168">
        <v>0</v>
      </c>
    </row>
    <row r="1036" spans="1:12">
      <c r="A1036" s="166" t="s">
        <v>680</v>
      </c>
      <c r="B1036" s="166">
        <v>3</v>
      </c>
      <c r="C1036" s="167" t="s">
        <v>1713</v>
      </c>
      <c r="D1036" s="166">
        <v>2558</v>
      </c>
      <c r="E1036" s="166">
        <v>1</v>
      </c>
      <c r="F1036" s="166">
        <v>6</v>
      </c>
      <c r="G1036" s="166" t="s">
        <v>199</v>
      </c>
      <c r="H1036" s="168">
        <v>191.05</v>
      </c>
      <c r="I1036" s="168">
        <v>0.81</v>
      </c>
      <c r="J1036" s="168">
        <v>191.86</v>
      </c>
      <c r="K1036" s="168">
        <v>0</v>
      </c>
      <c r="L1036" s="168">
        <v>0</v>
      </c>
    </row>
    <row r="1037" spans="1:12">
      <c r="A1037" s="166" t="s">
        <v>680</v>
      </c>
      <c r="B1037" s="166">
        <v>3</v>
      </c>
      <c r="C1037" s="167" t="s">
        <v>1714</v>
      </c>
      <c r="D1037" s="166">
        <v>2558</v>
      </c>
      <c r="E1037" s="166">
        <v>1</v>
      </c>
      <c r="F1037" s="166">
        <v>6</v>
      </c>
      <c r="G1037" s="166" t="s">
        <v>199</v>
      </c>
      <c r="H1037" s="168">
        <v>8096.41</v>
      </c>
      <c r="I1037" s="168">
        <v>227079.1</v>
      </c>
      <c r="J1037" s="168">
        <v>183700</v>
      </c>
      <c r="K1037" s="168">
        <v>51475.51</v>
      </c>
      <c r="L1037" s="168">
        <v>54.47</v>
      </c>
    </row>
    <row r="1038" spans="1:12">
      <c r="A1038" s="166" t="s">
        <v>680</v>
      </c>
      <c r="B1038" s="166">
        <v>3</v>
      </c>
      <c r="C1038" s="167" t="s">
        <v>1715</v>
      </c>
      <c r="D1038" s="166">
        <v>2558</v>
      </c>
      <c r="E1038" s="166">
        <v>1</v>
      </c>
      <c r="F1038" s="166">
        <v>6</v>
      </c>
      <c r="G1038" s="166" t="s">
        <v>199</v>
      </c>
      <c r="H1038" s="168">
        <v>755.93</v>
      </c>
      <c r="I1038" s="168">
        <v>3.75</v>
      </c>
      <c r="K1038" s="168">
        <v>759.68</v>
      </c>
      <c r="L1038" s="168">
        <v>0</v>
      </c>
    </row>
    <row r="1039" spans="1:12">
      <c r="A1039" s="166" t="s">
        <v>680</v>
      </c>
      <c r="B1039" s="166">
        <v>3</v>
      </c>
      <c r="C1039" s="167" t="s">
        <v>1716</v>
      </c>
      <c r="D1039" s="166">
        <v>2558</v>
      </c>
      <c r="E1039" s="166">
        <v>1</v>
      </c>
      <c r="F1039" s="166">
        <v>6</v>
      </c>
      <c r="G1039" s="166" t="s">
        <v>199</v>
      </c>
      <c r="H1039" s="168">
        <v>364.1</v>
      </c>
      <c r="I1039" s="168">
        <v>1.81</v>
      </c>
      <c r="K1039" s="168">
        <v>365.91</v>
      </c>
      <c r="L1039" s="168">
        <v>0</v>
      </c>
    </row>
    <row r="1040" spans="1:12">
      <c r="A1040" s="166" t="s">
        <v>680</v>
      </c>
      <c r="B1040" s="166">
        <v>3</v>
      </c>
      <c r="C1040" s="167" t="s">
        <v>1717</v>
      </c>
      <c r="D1040" s="166">
        <v>2558</v>
      </c>
      <c r="E1040" s="166">
        <v>1</v>
      </c>
      <c r="F1040" s="166">
        <v>6</v>
      </c>
      <c r="G1040" s="166" t="s">
        <v>199</v>
      </c>
      <c r="H1040" s="168">
        <v>35370.800000000003</v>
      </c>
      <c r="I1040" s="168">
        <v>1230324.93</v>
      </c>
      <c r="J1040" s="168">
        <v>1263000</v>
      </c>
      <c r="K1040" s="168">
        <v>2695.73</v>
      </c>
      <c r="L1040" s="168">
        <v>10.86</v>
      </c>
    </row>
    <row r="1041" spans="1:12">
      <c r="A1041" s="166" t="s">
        <v>680</v>
      </c>
      <c r="B1041" s="166">
        <v>3</v>
      </c>
      <c r="C1041" s="167" t="s">
        <v>1718</v>
      </c>
      <c r="D1041" s="166">
        <v>2558</v>
      </c>
      <c r="E1041" s="166">
        <v>1</v>
      </c>
      <c r="F1041" s="166">
        <v>6</v>
      </c>
      <c r="G1041" s="166" t="s">
        <v>199</v>
      </c>
      <c r="H1041" s="168">
        <v>34036.43</v>
      </c>
      <c r="I1041" s="168">
        <v>303056.61</v>
      </c>
      <c r="J1041" s="168">
        <v>228000</v>
      </c>
      <c r="K1041" s="168">
        <v>109093.04</v>
      </c>
      <c r="L1041" s="168">
        <v>556.5</v>
      </c>
    </row>
    <row r="1042" spans="1:12">
      <c r="A1042" s="166" t="s">
        <v>680</v>
      </c>
      <c r="B1042" s="166">
        <v>3</v>
      </c>
      <c r="C1042" s="167" t="s">
        <v>1719</v>
      </c>
      <c r="D1042" s="166">
        <v>2558</v>
      </c>
      <c r="E1042" s="166">
        <v>1</v>
      </c>
      <c r="F1042" s="166">
        <v>6</v>
      </c>
      <c r="G1042" s="166" t="s">
        <v>199</v>
      </c>
      <c r="H1042" s="168">
        <v>4621.58</v>
      </c>
      <c r="I1042" s="168">
        <v>108745.04</v>
      </c>
      <c r="J1042" s="168">
        <v>77500</v>
      </c>
      <c r="K1042" s="168">
        <v>35866.620000000003</v>
      </c>
      <c r="L1042" s="168">
        <v>33.909999999999997</v>
      </c>
    </row>
    <row r="1043" spans="1:12">
      <c r="A1043" s="166" t="s">
        <v>680</v>
      </c>
      <c r="B1043" s="166">
        <v>3</v>
      </c>
      <c r="C1043" s="167" t="s">
        <v>1720</v>
      </c>
      <c r="D1043" s="166">
        <v>2558</v>
      </c>
      <c r="E1043" s="166">
        <v>1</v>
      </c>
      <c r="F1043" s="166">
        <v>6</v>
      </c>
      <c r="G1043" s="166" t="s">
        <v>199</v>
      </c>
      <c r="H1043" s="168">
        <v>134.22999999999999</v>
      </c>
      <c r="I1043" s="168">
        <v>0.15</v>
      </c>
      <c r="J1043" s="168">
        <v>134.38</v>
      </c>
      <c r="K1043" s="168">
        <v>0</v>
      </c>
      <c r="L1043" s="168">
        <v>0</v>
      </c>
    </row>
    <row r="1044" spans="1:12">
      <c r="A1044" s="166" t="s">
        <v>680</v>
      </c>
      <c r="B1044" s="166">
        <v>3</v>
      </c>
      <c r="C1044" s="167" t="s">
        <v>1721</v>
      </c>
      <c r="D1044" s="166">
        <v>2558</v>
      </c>
      <c r="E1044" s="166">
        <v>1</v>
      </c>
      <c r="F1044" s="166">
        <v>6</v>
      </c>
      <c r="G1044" s="166" t="s">
        <v>199</v>
      </c>
      <c r="H1044" s="168">
        <v>192.26</v>
      </c>
      <c r="I1044" s="168">
        <v>92665.29</v>
      </c>
      <c r="J1044" s="168">
        <v>91100</v>
      </c>
      <c r="K1044" s="168">
        <v>1757.55</v>
      </c>
      <c r="L1044" s="168">
        <v>2.31</v>
      </c>
    </row>
    <row r="1045" spans="1:12">
      <c r="A1045" s="166" t="s">
        <v>680</v>
      </c>
      <c r="B1045" s="166">
        <v>3</v>
      </c>
      <c r="C1045" s="167" t="s">
        <v>1722</v>
      </c>
      <c r="D1045" s="166">
        <v>2558</v>
      </c>
      <c r="E1045" s="166">
        <v>1</v>
      </c>
      <c r="F1045" s="166">
        <v>6</v>
      </c>
      <c r="G1045" s="166" t="s">
        <v>199</v>
      </c>
      <c r="H1045" s="168">
        <v>3863.73</v>
      </c>
      <c r="I1045" s="168">
        <v>19.16</v>
      </c>
      <c r="K1045" s="168">
        <v>3882.89</v>
      </c>
      <c r="L1045" s="168">
        <v>0</v>
      </c>
    </row>
    <row r="1046" spans="1:12">
      <c r="A1046" s="166" t="s">
        <v>680</v>
      </c>
      <c r="B1046" s="166">
        <v>3</v>
      </c>
      <c r="C1046" s="167" t="s">
        <v>1723</v>
      </c>
      <c r="D1046" s="166">
        <v>2558</v>
      </c>
      <c r="E1046" s="166">
        <v>1</v>
      </c>
      <c r="F1046" s="166">
        <v>6</v>
      </c>
      <c r="G1046" s="166" t="s">
        <v>199</v>
      </c>
      <c r="H1046" s="168">
        <v>190363.55</v>
      </c>
      <c r="I1046" s="168">
        <v>166918.93</v>
      </c>
      <c r="K1046" s="168">
        <v>357282.48</v>
      </c>
      <c r="L1046" s="168">
        <v>11.37</v>
      </c>
    </row>
    <row r="1047" spans="1:12">
      <c r="A1047" s="166" t="s">
        <v>680</v>
      </c>
      <c r="B1047" s="166">
        <v>3</v>
      </c>
      <c r="C1047" s="167" t="s">
        <v>1724</v>
      </c>
      <c r="D1047" s="166">
        <v>2558</v>
      </c>
      <c r="E1047" s="166">
        <v>1</v>
      </c>
      <c r="F1047" s="166">
        <v>6</v>
      </c>
      <c r="G1047" s="166" t="s">
        <v>199</v>
      </c>
      <c r="H1047" s="168">
        <v>5212.3500000000004</v>
      </c>
      <c r="I1047" s="168">
        <v>26724.799999999999</v>
      </c>
      <c r="J1047" s="168">
        <v>25800</v>
      </c>
      <c r="K1047" s="168">
        <v>6137.15</v>
      </c>
      <c r="L1047" s="168">
        <v>0</v>
      </c>
    </row>
    <row r="1048" spans="1:12">
      <c r="A1048" s="166" t="s">
        <v>680</v>
      </c>
      <c r="B1048" s="166">
        <v>3</v>
      </c>
      <c r="C1048" s="167" t="s">
        <v>1725</v>
      </c>
      <c r="D1048" s="166">
        <v>2558</v>
      </c>
      <c r="E1048" s="166">
        <v>1</v>
      </c>
      <c r="F1048" s="166">
        <v>6</v>
      </c>
      <c r="G1048" s="166" t="s">
        <v>199</v>
      </c>
      <c r="H1048" s="168">
        <v>936.85</v>
      </c>
      <c r="I1048" s="168">
        <v>443112.16</v>
      </c>
      <c r="J1048" s="168">
        <v>409000</v>
      </c>
      <c r="K1048" s="168">
        <v>35049.01</v>
      </c>
      <c r="L1048" s="168">
        <v>4.03</v>
      </c>
    </row>
    <row r="1049" spans="1:12">
      <c r="A1049" s="166" t="s">
        <v>680</v>
      </c>
      <c r="B1049" s="166">
        <v>3</v>
      </c>
      <c r="C1049" s="167" t="s">
        <v>1726</v>
      </c>
      <c r="D1049" s="166">
        <v>2558</v>
      </c>
      <c r="E1049" s="166">
        <v>1</v>
      </c>
      <c r="F1049" s="166">
        <v>6</v>
      </c>
      <c r="G1049" s="166" t="s">
        <v>199</v>
      </c>
      <c r="H1049" s="168">
        <v>384.91</v>
      </c>
      <c r="I1049" s="168">
        <v>1.91</v>
      </c>
      <c r="K1049" s="168">
        <v>386.82</v>
      </c>
      <c r="L1049" s="168">
        <v>220.53</v>
      </c>
    </row>
    <row r="1050" spans="1:12">
      <c r="A1050" s="166" t="s">
        <v>680</v>
      </c>
      <c r="B1050" s="166">
        <v>3</v>
      </c>
      <c r="C1050" s="167" t="s">
        <v>1727</v>
      </c>
      <c r="D1050" s="166">
        <v>2558</v>
      </c>
      <c r="E1050" s="166">
        <v>1</v>
      </c>
      <c r="F1050" s="166">
        <v>6</v>
      </c>
      <c r="G1050" s="166" t="s">
        <v>199</v>
      </c>
      <c r="H1050" s="168">
        <v>205.2</v>
      </c>
      <c r="I1050" s="168">
        <v>4134.12</v>
      </c>
      <c r="J1050" s="168">
        <v>4100</v>
      </c>
      <c r="K1050" s="168">
        <v>239.32</v>
      </c>
      <c r="L1050" s="168">
        <v>0</v>
      </c>
    </row>
    <row r="1051" spans="1:12">
      <c r="A1051" s="166" t="s">
        <v>680</v>
      </c>
      <c r="B1051" s="166">
        <v>3</v>
      </c>
      <c r="C1051" s="167" t="s">
        <v>1728</v>
      </c>
      <c r="D1051" s="166">
        <v>2558</v>
      </c>
      <c r="E1051" s="166">
        <v>1</v>
      </c>
      <c r="F1051" s="166">
        <v>6</v>
      </c>
      <c r="G1051" s="166" t="s">
        <v>199</v>
      </c>
      <c r="H1051" s="168">
        <v>1752.4</v>
      </c>
      <c r="I1051" s="168">
        <v>93105.05</v>
      </c>
      <c r="J1051" s="168">
        <v>93000</v>
      </c>
      <c r="K1051" s="168">
        <v>1857.45</v>
      </c>
      <c r="L1051" s="168">
        <v>10.63</v>
      </c>
    </row>
    <row r="1052" spans="1:12">
      <c r="A1052" s="166" t="s">
        <v>680</v>
      </c>
      <c r="B1052" s="166">
        <v>3</v>
      </c>
      <c r="C1052" s="167" t="s">
        <v>1729</v>
      </c>
      <c r="D1052" s="166">
        <v>2558</v>
      </c>
      <c r="E1052" s="166">
        <v>1</v>
      </c>
      <c r="F1052" s="166">
        <v>6</v>
      </c>
      <c r="G1052" s="166" t="s">
        <v>199</v>
      </c>
      <c r="H1052" s="168">
        <v>2023.77</v>
      </c>
      <c r="I1052" s="168">
        <v>212845.08</v>
      </c>
      <c r="J1052" s="168">
        <v>207000</v>
      </c>
      <c r="K1052" s="168">
        <v>7868.85</v>
      </c>
      <c r="L1052" s="168">
        <v>47.9</v>
      </c>
    </row>
    <row r="1053" spans="1:12">
      <c r="A1053" s="166" t="s">
        <v>680</v>
      </c>
      <c r="B1053" s="166">
        <v>3</v>
      </c>
      <c r="C1053" s="167" t="s">
        <v>1730</v>
      </c>
      <c r="D1053" s="166">
        <v>2558</v>
      </c>
      <c r="E1053" s="166">
        <v>1</v>
      </c>
      <c r="F1053" s="166">
        <v>6</v>
      </c>
      <c r="G1053" s="166" t="s">
        <v>199</v>
      </c>
      <c r="H1053" s="168">
        <v>56136.34</v>
      </c>
      <c r="I1053" s="168">
        <v>340683.85</v>
      </c>
      <c r="J1053" s="168">
        <v>245000</v>
      </c>
      <c r="K1053" s="168">
        <v>151820.19</v>
      </c>
      <c r="L1053" s="168">
        <v>7.08</v>
      </c>
    </row>
    <row r="1054" spans="1:12">
      <c r="A1054" s="166" t="s">
        <v>680</v>
      </c>
      <c r="B1054" s="166">
        <v>3</v>
      </c>
      <c r="C1054" s="167" t="s">
        <v>1731</v>
      </c>
      <c r="D1054" s="166">
        <v>2558</v>
      </c>
      <c r="E1054" s="166">
        <v>1</v>
      </c>
      <c r="F1054" s="166">
        <v>6</v>
      </c>
      <c r="G1054" s="166" t="s">
        <v>199</v>
      </c>
      <c r="H1054" s="168">
        <v>424.18</v>
      </c>
      <c r="I1054" s="168">
        <v>102513.99</v>
      </c>
      <c r="J1054" s="168">
        <v>102500</v>
      </c>
      <c r="K1054" s="168">
        <v>438.17</v>
      </c>
      <c r="L1054" s="168">
        <v>2.1800000000000002</v>
      </c>
    </row>
    <row r="1055" spans="1:12">
      <c r="A1055" s="166" t="s">
        <v>680</v>
      </c>
      <c r="B1055" s="166">
        <v>3</v>
      </c>
      <c r="C1055" s="167" t="s">
        <v>1732</v>
      </c>
      <c r="D1055" s="166">
        <v>2558</v>
      </c>
      <c r="E1055" s="166">
        <v>1</v>
      </c>
      <c r="F1055" s="166">
        <v>6</v>
      </c>
      <c r="G1055" s="166" t="s">
        <v>199</v>
      </c>
      <c r="H1055" s="168">
        <v>1122.28</v>
      </c>
      <c r="I1055" s="168">
        <v>1.9</v>
      </c>
      <c r="J1055" s="168">
        <v>1000</v>
      </c>
      <c r="K1055" s="168">
        <v>124.18</v>
      </c>
      <c r="L1055" s="168">
        <v>0</v>
      </c>
    </row>
    <row r="1056" spans="1:12">
      <c r="A1056" s="166" t="s">
        <v>680</v>
      </c>
      <c r="B1056" s="166">
        <v>3</v>
      </c>
      <c r="C1056" s="167" t="s">
        <v>1733</v>
      </c>
      <c r="D1056" s="166">
        <v>2558</v>
      </c>
      <c r="E1056" s="166">
        <v>1</v>
      </c>
      <c r="F1056" s="166">
        <v>6</v>
      </c>
      <c r="G1056" s="166" t="s">
        <v>199</v>
      </c>
      <c r="H1056" s="168">
        <v>386.06</v>
      </c>
      <c r="I1056" s="168">
        <v>45907.05</v>
      </c>
      <c r="J1056" s="168">
        <v>44500</v>
      </c>
      <c r="K1056" s="168">
        <v>1793.11</v>
      </c>
      <c r="L1056" s="168">
        <v>2.06</v>
      </c>
    </row>
    <row r="1057" spans="1:12">
      <c r="A1057" s="166" t="s">
        <v>680</v>
      </c>
      <c r="B1057" s="166">
        <v>3</v>
      </c>
      <c r="C1057" s="167" t="s">
        <v>1734</v>
      </c>
      <c r="D1057" s="166">
        <v>2558</v>
      </c>
      <c r="E1057" s="166">
        <v>1</v>
      </c>
      <c r="F1057" s="166">
        <v>6</v>
      </c>
      <c r="G1057" s="166" t="s">
        <v>199</v>
      </c>
      <c r="H1057" s="168">
        <v>308.31</v>
      </c>
      <c r="I1057" s="168">
        <v>1.53</v>
      </c>
      <c r="K1057" s="168">
        <v>309.83999999999997</v>
      </c>
      <c r="L1057" s="168">
        <v>0</v>
      </c>
    </row>
    <row r="1058" spans="1:12">
      <c r="A1058" s="166" t="s">
        <v>680</v>
      </c>
      <c r="B1058" s="166">
        <v>3</v>
      </c>
      <c r="C1058" s="167" t="s">
        <v>1735</v>
      </c>
      <c r="D1058" s="166">
        <v>2558</v>
      </c>
      <c r="E1058" s="166">
        <v>1</v>
      </c>
      <c r="F1058" s="166">
        <v>6</v>
      </c>
      <c r="G1058" s="166" t="s">
        <v>199</v>
      </c>
      <c r="H1058" s="168">
        <v>125.42</v>
      </c>
      <c r="I1058" s="168">
        <v>0.62</v>
      </c>
      <c r="K1058" s="168">
        <v>126.04</v>
      </c>
      <c r="L1058" s="168">
        <v>0</v>
      </c>
    </row>
    <row r="1059" spans="1:12">
      <c r="A1059" s="166" t="s">
        <v>680</v>
      </c>
      <c r="B1059" s="166">
        <v>3</v>
      </c>
      <c r="C1059" s="167" t="s">
        <v>1736</v>
      </c>
      <c r="D1059" s="166">
        <v>2558</v>
      </c>
      <c r="E1059" s="166">
        <v>1</v>
      </c>
      <c r="F1059" s="166">
        <v>6</v>
      </c>
      <c r="G1059" s="166" t="s">
        <v>199</v>
      </c>
      <c r="H1059" s="168">
        <v>208.38</v>
      </c>
      <c r="I1059" s="168">
        <v>1.03</v>
      </c>
      <c r="K1059" s="168">
        <v>209.41</v>
      </c>
      <c r="L1059" s="168">
        <v>0</v>
      </c>
    </row>
    <row r="1060" spans="1:12">
      <c r="A1060" s="166" t="s">
        <v>680</v>
      </c>
      <c r="B1060" s="166">
        <v>3</v>
      </c>
      <c r="C1060" s="167" t="s">
        <v>1737</v>
      </c>
      <c r="D1060" s="166">
        <v>2558</v>
      </c>
      <c r="E1060" s="166">
        <v>1</v>
      </c>
      <c r="F1060" s="166">
        <v>6</v>
      </c>
      <c r="G1060" s="166" t="s">
        <v>199</v>
      </c>
      <c r="H1060" s="168">
        <v>309.10000000000002</v>
      </c>
      <c r="I1060" s="168">
        <v>87701.16</v>
      </c>
      <c r="J1060" s="168">
        <v>87500</v>
      </c>
      <c r="K1060" s="168">
        <v>510.26</v>
      </c>
      <c r="L1060" s="168">
        <v>28.24</v>
      </c>
    </row>
    <row r="1061" spans="1:12">
      <c r="A1061" s="166" t="s">
        <v>680</v>
      </c>
      <c r="B1061" s="166">
        <v>3</v>
      </c>
      <c r="C1061" s="167" t="s">
        <v>1738</v>
      </c>
      <c r="D1061" s="166">
        <v>2558</v>
      </c>
      <c r="E1061" s="166">
        <v>1</v>
      </c>
      <c r="F1061" s="166">
        <v>6</v>
      </c>
      <c r="G1061" s="166" t="s">
        <v>199</v>
      </c>
      <c r="H1061" s="168">
        <v>487.83</v>
      </c>
      <c r="I1061" s="168">
        <v>2.42</v>
      </c>
      <c r="K1061" s="168">
        <v>490.25</v>
      </c>
      <c r="L1061" s="168">
        <v>0</v>
      </c>
    </row>
    <row r="1062" spans="1:12">
      <c r="A1062" s="166" t="s">
        <v>680</v>
      </c>
      <c r="B1062" s="166">
        <v>3</v>
      </c>
      <c r="C1062" s="167" t="s">
        <v>1739</v>
      </c>
      <c r="D1062" s="166">
        <v>2558</v>
      </c>
      <c r="E1062" s="166">
        <v>1</v>
      </c>
      <c r="F1062" s="166">
        <v>6</v>
      </c>
      <c r="G1062" s="166" t="s">
        <v>199</v>
      </c>
      <c r="H1062" s="168">
        <v>101622.23</v>
      </c>
      <c r="I1062" s="168">
        <v>481.74</v>
      </c>
      <c r="J1062" s="168">
        <v>30000</v>
      </c>
      <c r="K1062" s="168">
        <v>72103.97</v>
      </c>
      <c r="L1062" s="168">
        <v>0</v>
      </c>
    </row>
    <row r="1063" spans="1:12">
      <c r="A1063" s="166" t="s">
        <v>680</v>
      </c>
      <c r="B1063" s="166">
        <v>3</v>
      </c>
      <c r="C1063" s="167" t="s">
        <v>1740</v>
      </c>
      <c r="D1063" s="166">
        <v>2558</v>
      </c>
      <c r="E1063" s="166">
        <v>1</v>
      </c>
      <c r="F1063" s="166">
        <v>6</v>
      </c>
      <c r="G1063" s="166" t="s">
        <v>199</v>
      </c>
      <c r="H1063" s="168">
        <v>390.25</v>
      </c>
      <c r="I1063" s="168">
        <v>1.94</v>
      </c>
      <c r="K1063" s="168">
        <v>392.19</v>
      </c>
      <c r="L1063" s="168">
        <v>0</v>
      </c>
    </row>
    <row r="1064" spans="1:12">
      <c r="A1064" s="166" t="s">
        <v>680</v>
      </c>
      <c r="B1064" s="166">
        <v>3</v>
      </c>
      <c r="C1064" s="167" t="s">
        <v>1741</v>
      </c>
      <c r="D1064" s="166">
        <v>2558</v>
      </c>
      <c r="E1064" s="166">
        <v>1</v>
      </c>
      <c r="F1064" s="166">
        <v>6</v>
      </c>
      <c r="G1064" s="166" t="s">
        <v>199</v>
      </c>
      <c r="H1064" s="168">
        <v>218.75</v>
      </c>
      <c r="I1064" s="168">
        <v>55034.92</v>
      </c>
      <c r="J1064" s="168">
        <v>55000</v>
      </c>
      <c r="K1064" s="168">
        <v>253.67</v>
      </c>
      <c r="L1064" s="168">
        <v>0</v>
      </c>
    </row>
    <row r="1065" spans="1:12">
      <c r="A1065" s="166" t="s">
        <v>680</v>
      </c>
      <c r="B1065" s="166">
        <v>3</v>
      </c>
      <c r="C1065" s="167" t="s">
        <v>1742</v>
      </c>
      <c r="D1065" s="166">
        <v>2558</v>
      </c>
      <c r="E1065" s="166">
        <v>1</v>
      </c>
      <c r="F1065" s="166">
        <v>6</v>
      </c>
      <c r="G1065" s="166" t="s">
        <v>199</v>
      </c>
      <c r="H1065" s="168">
        <v>145.25</v>
      </c>
      <c r="I1065" s="168">
        <v>0.72</v>
      </c>
      <c r="K1065" s="168">
        <v>145.97</v>
      </c>
      <c r="L1065" s="168">
        <v>0</v>
      </c>
    </row>
    <row r="1066" spans="1:12">
      <c r="A1066" s="166" t="s">
        <v>680</v>
      </c>
      <c r="B1066" s="166">
        <v>3</v>
      </c>
      <c r="C1066" s="167" t="s">
        <v>1743</v>
      </c>
      <c r="D1066" s="166">
        <v>2558</v>
      </c>
      <c r="E1066" s="166">
        <v>1</v>
      </c>
      <c r="F1066" s="166">
        <v>6</v>
      </c>
      <c r="G1066" s="166" t="s">
        <v>199</v>
      </c>
      <c r="H1066" s="168">
        <v>1043.43</v>
      </c>
      <c r="I1066" s="168">
        <v>184436.87</v>
      </c>
      <c r="J1066" s="168">
        <v>182000</v>
      </c>
      <c r="K1066" s="168">
        <v>3480.3</v>
      </c>
      <c r="L1066" s="168">
        <v>14.17</v>
      </c>
    </row>
    <row r="1067" spans="1:12">
      <c r="A1067" s="166" t="s">
        <v>680</v>
      </c>
      <c r="B1067" s="166">
        <v>3</v>
      </c>
      <c r="C1067" s="167" t="s">
        <v>1744</v>
      </c>
      <c r="D1067" s="166">
        <v>2558</v>
      </c>
      <c r="E1067" s="166">
        <v>1</v>
      </c>
      <c r="F1067" s="166">
        <v>6</v>
      </c>
      <c r="G1067" s="166" t="s">
        <v>199</v>
      </c>
      <c r="H1067" s="168">
        <v>368.5</v>
      </c>
      <c r="I1067" s="168">
        <v>47311.44</v>
      </c>
      <c r="J1067" s="168">
        <v>47500</v>
      </c>
      <c r="K1067" s="168">
        <v>179.94</v>
      </c>
      <c r="L1067" s="168">
        <v>0</v>
      </c>
    </row>
    <row r="1068" spans="1:12">
      <c r="A1068" s="166" t="s">
        <v>680</v>
      </c>
      <c r="B1068" s="166">
        <v>3</v>
      </c>
      <c r="C1068" s="167" t="s">
        <v>1745</v>
      </c>
      <c r="D1068" s="166">
        <v>2558</v>
      </c>
      <c r="E1068" s="166">
        <v>1</v>
      </c>
      <c r="F1068" s="166">
        <v>6</v>
      </c>
      <c r="G1068" s="166" t="s">
        <v>199</v>
      </c>
      <c r="H1068" s="168">
        <v>150.66999999999999</v>
      </c>
      <c r="I1068" s="168">
        <v>0.75</v>
      </c>
      <c r="K1068" s="168">
        <v>151.41999999999999</v>
      </c>
      <c r="L1068" s="168">
        <v>0</v>
      </c>
    </row>
    <row r="1069" spans="1:12">
      <c r="A1069" s="166" t="s">
        <v>680</v>
      </c>
      <c r="B1069" s="166">
        <v>3</v>
      </c>
      <c r="C1069" s="167" t="s">
        <v>1746</v>
      </c>
      <c r="D1069" s="166">
        <v>2558</v>
      </c>
      <c r="E1069" s="166">
        <v>1</v>
      </c>
      <c r="F1069" s="166">
        <v>6</v>
      </c>
      <c r="G1069" s="166" t="s">
        <v>199</v>
      </c>
      <c r="H1069" s="168">
        <v>913.41</v>
      </c>
      <c r="I1069" s="168">
        <v>4.53</v>
      </c>
      <c r="K1069" s="168">
        <v>917.94</v>
      </c>
      <c r="L1069" s="168">
        <v>0</v>
      </c>
    </row>
    <row r="1070" spans="1:12">
      <c r="A1070" s="166" t="s">
        <v>680</v>
      </c>
      <c r="B1070" s="166">
        <v>3</v>
      </c>
      <c r="C1070" s="167" t="s">
        <v>1747</v>
      </c>
      <c r="D1070" s="166">
        <v>2558</v>
      </c>
      <c r="E1070" s="166">
        <v>1</v>
      </c>
      <c r="F1070" s="166">
        <v>6</v>
      </c>
      <c r="G1070" s="166" t="s">
        <v>199</v>
      </c>
      <c r="H1070" s="168">
        <v>159.84</v>
      </c>
      <c r="I1070" s="168">
        <v>308271.76</v>
      </c>
      <c r="J1070" s="168">
        <v>308300</v>
      </c>
      <c r="K1070" s="168">
        <v>131.6</v>
      </c>
      <c r="L1070" s="168">
        <v>0.76</v>
      </c>
    </row>
    <row r="1071" spans="1:12">
      <c r="A1071" s="166" t="s">
        <v>680</v>
      </c>
      <c r="B1071" s="166">
        <v>3</v>
      </c>
      <c r="C1071" s="167" t="s">
        <v>1748</v>
      </c>
      <c r="D1071" s="166">
        <v>2558</v>
      </c>
      <c r="E1071" s="166">
        <v>1</v>
      </c>
      <c r="F1071" s="166">
        <v>6</v>
      </c>
      <c r="G1071" s="166" t="s">
        <v>199</v>
      </c>
      <c r="H1071" s="168">
        <v>354.22</v>
      </c>
      <c r="I1071" s="168">
        <v>119922.31</v>
      </c>
      <c r="J1071" s="168">
        <v>108000</v>
      </c>
      <c r="K1071" s="168">
        <v>12276.53</v>
      </c>
      <c r="L1071" s="168">
        <v>8.85</v>
      </c>
    </row>
    <row r="1072" spans="1:12">
      <c r="A1072" s="166" t="s">
        <v>680</v>
      </c>
      <c r="B1072" s="166">
        <v>3</v>
      </c>
      <c r="C1072" s="167" t="s">
        <v>1749</v>
      </c>
      <c r="D1072" s="166">
        <v>2558</v>
      </c>
      <c r="E1072" s="166">
        <v>1</v>
      </c>
      <c r="F1072" s="166">
        <v>6</v>
      </c>
      <c r="G1072" s="166" t="s">
        <v>199</v>
      </c>
      <c r="H1072" s="168">
        <v>594.09</v>
      </c>
      <c r="I1072" s="168">
        <v>2.95</v>
      </c>
      <c r="K1072" s="168">
        <v>597.04</v>
      </c>
      <c r="L1072" s="168">
        <v>0</v>
      </c>
    </row>
    <row r="1073" spans="1:12">
      <c r="A1073" s="166" t="s">
        <v>680</v>
      </c>
      <c r="B1073" s="166">
        <v>3</v>
      </c>
      <c r="C1073" s="167" t="s">
        <v>1750</v>
      </c>
      <c r="D1073" s="166">
        <v>2558</v>
      </c>
      <c r="E1073" s="166">
        <v>1</v>
      </c>
      <c r="F1073" s="166">
        <v>6</v>
      </c>
      <c r="G1073" s="166" t="s">
        <v>199</v>
      </c>
      <c r="H1073" s="168">
        <v>248.73</v>
      </c>
      <c r="I1073" s="168">
        <v>1.23</v>
      </c>
      <c r="K1073" s="168">
        <v>249.96</v>
      </c>
      <c r="L1073" s="168">
        <v>0</v>
      </c>
    </row>
    <row r="1074" spans="1:12">
      <c r="A1074" s="166" t="s">
        <v>680</v>
      </c>
      <c r="B1074" s="166">
        <v>3</v>
      </c>
      <c r="C1074" s="167" t="s">
        <v>1751</v>
      </c>
      <c r="D1074" s="166">
        <v>2558</v>
      </c>
      <c r="E1074" s="166">
        <v>1</v>
      </c>
      <c r="F1074" s="166">
        <v>6</v>
      </c>
      <c r="G1074" s="166" t="s">
        <v>199</v>
      </c>
      <c r="H1074" s="168">
        <v>206.93</v>
      </c>
      <c r="I1074" s="168">
        <v>1.03</v>
      </c>
      <c r="K1074" s="168">
        <v>207.96</v>
      </c>
      <c r="L1074" s="168">
        <v>0</v>
      </c>
    </row>
    <row r="1075" spans="1:12">
      <c r="A1075" s="166" t="s">
        <v>680</v>
      </c>
      <c r="B1075" s="166">
        <v>3</v>
      </c>
      <c r="C1075" s="167" t="s">
        <v>1752</v>
      </c>
      <c r="D1075" s="166">
        <v>2558</v>
      </c>
      <c r="E1075" s="166">
        <v>1</v>
      </c>
      <c r="F1075" s="166">
        <v>6</v>
      </c>
      <c r="G1075" s="166" t="s">
        <v>199</v>
      </c>
      <c r="H1075" s="168">
        <v>6408.31</v>
      </c>
      <c r="I1075" s="168">
        <v>960384.23</v>
      </c>
      <c r="J1075" s="168">
        <v>940000</v>
      </c>
      <c r="K1075" s="168">
        <v>26792.54</v>
      </c>
      <c r="L1075" s="168">
        <v>74.959999999999994</v>
      </c>
    </row>
    <row r="1076" spans="1:12">
      <c r="A1076" s="166" t="s">
        <v>680</v>
      </c>
      <c r="B1076" s="166">
        <v>3</v>
      </c>
      <c r="C1076" s="167" t="s">
        <v>1753</v>
      </c>
      <c r="D1076" s="166">
        <v>2558</v>
      </c>
      <c r="E1076" s="166">
        <v>1</v>
      </c>
      <c r="F1076" s="166">
        <v>6</v>
      </c>
      <c r="G1076" s="166" t="s">
        <v>199</v>
      </c>
      <c r="H1076" s="168">
        <v>299.3</v>
      </c>
      <c r="I1076" s="168">
        <v>1.48</v>
      </c>
      <c r="K1076" s="168">
        <v>300.77999999999997</v>
      </c>
      <c r="L1076" s="168">
        <v>0</v>
      </c>
    </row>
    <row r="1077" spans="1:12">
      <c r="A1077" s="166" t="s">
        <v>680</v>
      </c>
      <c r="B1077" s="166">
        <v>3</v>
      </c>
      <c r="C1077" s="167" t="s">
        <v>1754</v>
      </c>
      <c r="D1077" s="166">
        <v>2558</v>
      </c>
      <c r="E1077" s="166">
        <v>1</v>
      </c>
      <c r="F1077" s="166">
        <v>6</v>
      </c>
      <c r="G1077" s="166" t="s">
        <v>199</v>
      </c>
      <c r="H1077" s="168">
        <v>185.44</v>
      </c>
      <c r="I1077" s="168">
        <v>82689.69</v>
      </c>
      <c r="J1077" s="168">
        <v>82700</v>
      </c>
      <c r="K1077" s="168">
        <v>175.13</v>
      </c>
      <c r="L1077" s="168">
        <v>1.1200000000000001</v>
      </c>
    </row>
    <row r="1078" spans="1:12">
      <c r="A1078" s="166" t="s">
        <v>680</v>
      </c>
      <c r="B1078" s="166">
        <v>3</v>
      </c>
      <c r="C1078" s="167" t="s">
        <v>1755</v>
      </c>
      <c r="D1078" s="166">
        <v>2558</v>
      </c>
      <c r="E1078" s="166">
        <v>1</v>
      </c>
      <c r="F1078" s="166">
        <v>6</v>
      </c>
      <c r="G1078" s="166" t="s">
        <v>199</v>
      </c>
      <c r="H1078" s="168">
        <v>193.63</v>
      </c>
      <c r="I1078" s="168">
        <v>43463.99</v>
      </c>
      <c r="J1078" s="168">
        <v>43500</v>
      </c>
      <c r="K1078" s="168">
        <v>157.62</v>
      </c>
      <c r="L1078" s="168">
        <v>0.84</v>
      </c>
    </row>
    <row r="1079" spans="1:12">
      <c r="A1079" s="166" t="s">
        <v>680</v>
      </c>
      <c r="B1079" s="166">
        <v>3</v>
      </c>
      <c r="C1079" s="167" t="s">
        <v>1756</v>
      </c>
      <c r="D1079" s="166">
        <v>2558</v>
      </c>
      <c r="E1079" s="166">
        <v>1</v>
      </c>
      <c r="F1079" s="166">
        <v>6</v>
      </c>
      <c r="G1079" s="166" t="s">
        <v>199</v>
      </c>
      <c r="H1079" s="168">
        <v>268.57</v>
      </c>
      <c r="I1079" s="168">
        <v>1.33</v>
      </c>
      <c r="K1079" s="168">
        <v>269.89999999999998</v>
      </c>
      <c r="L1079" s="168">
        <v>0</v>
      </c>
    </row>
    <row r="1080" spans="1:12">
      <c r="A1080" s="166" t="s">
        <v>680</v>
      </c>
      <c r="B1080" s="166">
        <v>3</v>
      </c>
      <c r="C1080" s="167" t="s">
        <v>1757</v>
      </c>
      <c r="D1080" s="166">
        <v>2558</v>
      </c>
      <c r="E1080" s="166">
        <v>1</v>
      </c>
      <c r="F1080" s="166">
        <v>6</v>
      </c>
      <c r="G1080" s="166" t="s">
        <v>199</v>
      </c>
      <c r="H1080" s="168">
        <v>288.2</v>
      </c>
      <c r="I1080" s="168">
        <v>1.43</v>
      </c>
      <c r="K1080" s="168">
        <v>289.63</v>
      </c>
      <c r="L1080" s="168">
        <v>0</v>
      </c>
    </row>
    <row r="1081" spans="1:12">
      <c r="A1081" s="166" t="s">
        <v>680</v>
      </c>
      <c r="B1081" s="166">
        <v>3</v>
      </c>
      <c r="C1081" s="167" t="s">
        <v>1758</v>
      </c>
      <c r="D1081" s="166">
        <v>2558</v>
      </c>
      <c r="E1081" s="166">
        <v>1</v>
      </c>
      <c r="F1081" s="166">
        <v>6</v>
      </c>
      <c r="G1081" s="166" t="s">
        <v>199</v>
      </c>
      <c r="H1081" s="168">
        <v>940.8</v>
      </c>
      <c r="I1081" s="168">
        <v>187069.7</v>
      </c>
      <c r="J1081" s="168">
        <v>187000</v>
      </c>
      <c r="K1081" s="168">
        <v>1010.5</v>
      </c>
      <c r="L1081" s="168">
        <v>27.53</v>
      </c>
    </row>
    <row r="1082" spans="1:12">
      <c r="A1082" s="166" t="s">
        <v>680</v>
      </c>
      <c r="B1082" s="166">
        <v>3</v>
      </c>
      <c r="C1082" s="167" t="s">
        <v>1759</v>
      </c>
      <c r="D1082" s="166">
        <v>2558</v>
      </c>
      <c r="E1082" s="166">
        <v>1</v>
      </c>
      <c r="F1082" s="166">
        <v>6</v>
      </c>
      <c r="G1082" s="166" t="s">
        <v>199</v>
      </c>
      <c r="H1082" s="168">
        <v>242.66</v>
      </c>
      <c r="I1082" s="168">
        <v>10090.93</v>
      </c>
      <c r="J1082" s="168">
        <v>10200</v>
      </c>
      <c r="K1082" s="168">
        <v>133.59</v>
      </c>
      <c r="L1082" s="168">
        <v>0</v>
      </c>
    </row>
    <row r="1083" spans="1:12">
      <c r="A1083" s="166" t="s">
        <v>680</v>
      </c>
      <c r="B1083" s="166">
        <v>3</v>
      </c>
      <c r="C1083" s="167" t="s">
        <v>1760</v>
      </c>
      <c r="D1083" s="166">
        <v>2558</v>
      </c>
      <c r="E1083" s="166">
        <v>1</v>
      </c>
      <c r="F1083" s="166">
        <v>6</v>
      </c>
      <c r="G1083" s="166" t="s">
        <v>199</v>
      </c>
      <c r="H1083" s="168">
        <v>133.59</v>
      </c>
      <c r="I1083" s="168">
        <v>0.66</v>
      </c>
      <c r="K1083" s="168">
        <v>134.25</v>
      </c>
      <c r="L1083" s="168">
        <v>0</v>
      </c>
    </row>
    <row r="1084" spans="1:12">
      <c r="A1084" s="166" t="s">
        <v>680</v>
      </c>
      <c r="B1084" s="166">
        <v>3</v>
      </c>
      <c r="C1084" s="167" t="s">
        <v>1761</v>
      </c>
      <c r="D1084" s="166">
        <v>2558</v>
      </c>
      <c r="E1084" s="166">
        <v>1</v>
      </c>
      <c r="F1084" s="166">
        <v>6</v>
      </c>
      <c r="G1084" s="166" t="s">
        <v>199</v>
      </c>
      <c r="H1084" s="168">
        <v>2553.92</v>
      </c>
      <c r="I1084" s="168">
        <v>41554.449999999997</v>
      </c>
      <c r="J1084" s="168">
        <v>43300</v>
      </c>
      <c r="K1084" s="168">
        <v>808.37</v>
      </c>
      <c r="L1084" s="168">
        <v>0</v>
      </c>
    </row>
    <row r="1085" spans="1:12">
      <c r="A1085" s="166" t="s">
        <v>680</v>
      </c>
      <c r="B1085" s="166">
        <v>3</v>
      </c>
      <c r="C1085" s="167" t="s">
        <v>1762</v>
      </c>
      <c r="D1085" s="166">
        <v>2558</v>
      </c>
      <c r="E1085" s="166">
        <v>1</v>
      </c>
      <c r="F1085" s="166">
        <v>6</v>
      </c>
      <c r="G1085" s="166" t="s">
        <v>199</v>
      </c>
      <c r="H1085" s="168">
        <v>1475.73</v>
      </c>
      <c r="I1085" s="168">
        <v>7.32</v>
      </c>
      <c r="K1085" s="168">
        <v>1483.05</v>
      </c>
      <c r="L1085" s="168">
        <v>0</v>
      </c>
    </row>
    <row r="1086" spans="1:12">
      <c r="A1086" s="166" t="s">
        <v>680</v>
      </c>
      <c r="B1086" s="166">
        <v>3</v>
      </c>
      <c r="C1086" s="167" t="s">
        <v>1763</v>
      </c>
      <c r="D1086" s="166">
        <v>2558</v>
      </c>
      <c r="E1086" s="166">
        <v>1</v>
      </c>
      <c r="F1086" s="166">
        <v>6</v>
      </c>
      <c r="G1086" s="166" t="s">
        <v>199</v>
      </c>
      <c r="H1086" s="168">
        <v>2537.2600000000002</v>
      </c>
      <c r="I1086" s="168">
        <v>39396.43</v>
      </c>
      <c r="J1086" s="168">
        <v>35500</v>
      </c>
      <c r="K1086" s="168">
        <v>6433.69</v>
      </c>
      <c r="L1086" s="168">
        <v>0</v>
      </c>
    </row>
    <row r="1087" spans="1:12">
      <c r="A1087" s="166" t="s">
        <v>680</v>
      </c>
      <c r="B1087" s="166">
        <v>3</v>
      </c>
      <c r="C1087" s="167" t="s">
        <v>1764</v>
      </c>
      <c r="D1087" s="166">
        <v>2558</v>
      </c>
      <c r="E1087" s="166">
        <v>1</v>
      </c>
      <c r="F1087" s="166">
        <v>6</v>
      </c>
      <c r="G1087" s="166" t="s">
        <v>199</v>
      </c>
      <c r="H1087" s="168">
        <v>103667.84</v>
      </c>
      <c r="I1087" s="168">
        <v>50359.82</v>
      </c>
      <c r="J1087" s="168">
        <v>30000</v>
      </c>
      <c r="K1087" s="168">
        <v>124027.66</v>
      </c>
      <c r="L1087" s="168">
        <v>236.22</v>
      </c>
    </row>
    <row r="1088" spans="1:12">
      <c r="A1088" s="166" t="s">
        <v>680</v>
      </c>
      <c r="B1088" s="166">
        <v>3</v>
      </c>
      <c r="C1088" s="167" t="s">
        <v>1765</v>
      </c>
      <c r="D1088" s="166">
        <v>2558</v>
      </c>
      <c r="E1088" s="166">
        <v>1</v>
      </c>
      <c r="F1088" s="166">
        <v>6</v>
      </c>
      <c r="G1088" s="166" t="s">
        <v>199</v>
      </c>
      <c r="H1088" s="168">
        <v>232.49</v>
      </c>
      <c r="I1088" s="168">
        <v>1.1499999999999999</v>
      </c>
      <c r="K1088" s="168">
        <v>233.64</v>
      </c>
      <c r="L1088" s="168">
        <v>0</v>
      </c>
    </row>
    <row r="1089" spans="1:12">
      <c r="A1089" s="166" t="s">
        <v>680</v>
      </c>
      <c r="B1089" s="166">
        <v>3</v>
      </c>
      <c r="C1089" s="167" t="s">
        <v>1766</v>
      </c>
      <c r="D1089" s="166">
        <v>2558</v>
      </c>
      <c r="E1089" s="166">
        <v>1</v>
      </c>
      <c r="F1089" s="166">
        <v>6</v>
      </c>
      <c r="G1089" s="166" t="s">
        <v>199</v>
      </c>
      <c r="H1089" s="168">
        <v>8166.05</v>
      </c>
      <c r="I1089" s="168">
        <v>305121.62</v>
      </c>
      <c r="J1089" s="168">
        <v>283000</v>
      </c>
      <c r="K1089" s="168">
        <v>30287.67</v>
      </c>
      <c r="L1089" s="168">
        <v>27.1</v>
      </c>
    </row>
    <row r="1090" spans="1:12">
      <c r="A1090" s="166" t="s">
        <v>680</v>
      </c>
      <c r="B1090" s="166">
        <v>3</v>
      </c>
      <c r="C1090" s="167" t="s">
        <v>1767</v>
      </c>
      <c r="D1090" s="166">
        <v>2558</v>
      </c>
      <c r="E1090" s="166">
        <v>1</v>
      </c>
      <c r="F1090" s="166">
        <v>6</v>
      </c>
      <c r="G1090" s="166" t="s">
        <v>199</v>
      </c>
      <c r="H1090" s="168">
        <v>131</v>
      </c>
      <c r="I1090" s="168">
        <v>76783.179999999993</v>
      </c>
      <c r="J1090" s="168">
        <v>76700</v>
      </c>
      <c r="K1090" s="168">
        <v>214.18</v>
      </c>
      <c r="L1090" s="168">
        <v>0.89</v>
      </c>
    </row>
    <row r="1091" spans="1:12">
      <c r="A1091" s="166" t="s">
        <v>680</v>
      </c>
      <c r="B1091" s="166">
        <v>3</v>
      </c>
      <c r="C1091" s="167" t="s">
        <v>1768</v>
      </c>
      <c r="D1091" s="166">
        <v>2558</v>
      </c>
      <c r="E1091" s="166">
        <v>1</v>
      </c>
      <c r="F1091" s="166">
        <v>6</v>
      </c>
      <c r="G1091" s="166" t="s">
        <v>199</v>
      </c>
      <c r="H1091" s="168">
        <v>2048.3000000000002</v>
      </c>
      <c r="I1091" s="168">
        <v>10.16</v>
      </c>
      <c r="K1091" s="168">
        <v>2058.46</v>
      </c>
      <c r="L1091" s="168">
        <v>0</v>
      </c>
    </row>
    <row r="1092" spans="1:12">
      <c r="A1092" s="166" t="s">
        <v>680</v>
      </c>
      <c r="B1092" s="166">
        <v>3</v>
      </c>
      <c r="C1092" s="167" t="s">
        <v>1769</v>
      </c>
      <c r="D1092" s="166">
        <v>2558</v>
      </c>
      <c r="E1092" s="166">
        <v>1</v>
      </c>
      <c r="F1092" s="166">
        <v>6</v>
      </c>
      <c r="G1092" s="166" t="s">
        <v>199</v>
      </c>
      <c r="H1092" s="168">
        <v>214026.05</v>
      </c>
      <c r="I1092" s="168">
        <v>204442.3</v>
      </c>
      <c r="J1092" s="168">
        <v>370000</v>
      </c>
      <c r="K1092" s="168">
        <v>48468.35</v>
      </c>
      <c r="L1092" s="168">
        <v>0</v>
      </c>
    </row>
    <row r="1093" spans="1:12">
      <c r="A1093" s="166" t="s">
        <v>680</v>
      </c>
      <c r="B1093" s="166">
        <v>3</v>
      </c>
      <c r="C1093" s="167" t="s">
        <v>1770</v>
      </c>
      <c r="D1093" s="166">
        <v>2558</v>
      </c>
      <c r="E1093" s="166">
        <v>1</v>
      </c>
      <c r="F1093" s="166">
        <v>6</v>
      </c>
      <c r="G1093" s="166" t="s">
        <v>199</v>
      </c>
      <c r="H1093" s="168">
        <v>9292.1299999999992</v>
      </c>
      <c r="I1093" s="168">
        <v>1322573.73</v>
      </c>
      <c r="J1093" s="168">
        <v>317000</v>
      </c>
      <c r="K1093" s="168">
        <v>1014865.86</v>
      </c>
      <c r="L1093" s="168">
        <v>159.93</v>
      </c>
    </row>
    <row r="1094" spans="1:12">
      <c r="A1094" s="166" t="s">
        <v>680</v>
      </c>
      <c r="B1094" s="166">
        <v>3</v>
      </c>
      <c r="C1094" s="167" t="s">
        <v>1771</v>
      </c>
      <c r="D1094" s="166">
        <v>2558</v>
      </c>
      <c r="E1094" s="166">
        <v>1</v>
      </c>
      <c r="F1094" s="166">
        <v>6</v>
      </c>
      <c r="G1094" s="166" t="s">
        <v>199</v>
      </c>
      <c r="H1094" s="168">
        <v>508.08</v>
      </c>
      <c r="I1094" s="168">
        <v>2.52</v>
      </c>
      <c r="K1094" s="168">
        <v>510.6</v>
      </c>
      <c r="L1094" s="168">
        <v>0</v>
      </c>
    </row>
    <row r="1095" spans="1:12">
      <c r="A1095" s="166" t="s">
        <v>680</v>
      </c>
      <c r="B1095" s="166">
        <v>3</v>
      </c>
      <c r="C1095" s="167" t="s">
        <v>1772</v>
      </c>
      <c r="D1095" s="166">
        <v>2558</v>
      </c>
      <c r="E1095" s="166">
        <v>1</v>
      </c>
      <c r="F1095" s="166">
        <v>6</v>
      </c>
      <c r="G1095" s="166" t="s">
        <v>199</v>
      </c>
      <c r="H1095" s="168">
        <v>30714.21</v>
      </c>
      <c r="I1095" s="168">
        <v>380126.2</v>
      </c>
      <c r="J1095" s="168">
        <v>347000</v>
      </c>
      <c r="K1095" s="168">
        <v>63840.41</v>
      </c>
      <c r="L1095" s="168">
        <v>546.91</v>
      </c>
    </row>
    <row r="1096" spans="1:12">
      <c r="A1096" s="166" t="s">
        <v>680</v>
      </c>
      <c r="B1096" s="166">
        <v>3</v>
      </c>
      <c r="C1096" s="167" t="s">
        <v>1773</v>
      </c>
      <c r="D1096" s="166">
        <v>2558</v>
      </c>
      <c r="E1096" s="166">
        <v>1</v>
      </c>
      <c r="F1096" s="166">
        <v>6</v>
      </c>
      <c r="G1096" s="166" t="s">
        <v>199</v>
      </c>
      <c r="H1096" s="168">
        <v>7107.57</v>
      </c>
      <c r="I1096" s="168">
        <v>35.25</v>
      </c>
      <c r="K1096" s="168">
        <v>7142.82</v>
      </c>
      <c r="L1096" s="168">
        <v>0</v>
      </c>
    </row>
    <row r="1097" spans="1:12">
      <c r="A1097" s="166" t="s">
        <v>680</v>
      </c>
      <c r="B1097" s="166">
        <v>3</v>
      </c>
      <c r="C1097" s="167" t="s">
        <v>1774</v>
      </c>
      <c r="D1097" s="166">
        <v>2558</v>
      </c>
      <c r="E1097" s="166">
        <v>1</v>
      </c>
      <c r="F1097" s="166">
        <v>6</v>
      </c>
      <c r="G1097" s="166" t="s">
        <v>199</v>
      </c>
      <c r="H1097" s="168">
        <v>501.88</v>
      </c>
      <c r="I1097" s="168">
        <v>2.4900000000000002</v>
      </c>
      <c r="K1097" s="168">
        <v>504.37</v>
      </c>
      <c r="L1097" s="168">
        <v>0</v>
      </c>
    </row>
    <row r="1098" spans="1:12">
      <c r="A1098" s="166" t="s">
        <v>680</v>
      </c>
      <c r="B1098" s="166">
        <v>3</v>
      </c>
      <c r="C1098" s="167" t="s">
        <v>1775</v>
      </c>
      <c r="D1098" s="166">
        <v>2558</v>
      </c>
      <c r="E1098" s="166">
        <v>1</v>
      </c>
      <c r="F1098" s="166">
        <v>6</v>
      </c>
      <c r="G1098" s="166" t="s">
        <v>199</v>
      </c>
      <c r="H1098" s="168">
        <v>255.23</v>
      </c>
      <c r="I1098" s="168">
        <v>196336.55</v>
      </c>
      <c r="J1098" s="168">
        <v>196000</v>
      </c>
      <c r="K1098" s="168">
        <v>591.78</v>
      </c>
      <c r="L1098" s="168">
        <v>0</v>
      </c>
    </row>
    <row r="1099" spans="1:12">
      <c r="A1099" s="166" t="s">
        <v>680</v>
      </c>
      <c r="B1099" s="166">
        <v>3</v>
      </c>
      <c r="C1099" s="167" t="s">
        <v>1776</v>
      </c>
      <c r="D1099" s="166">
        <v>2558</v>
      </c>
      <c r="E1099" s="166">
        <v>1</v>
      </c>
      <c r="F1099" s="166">
        <v>6</v>
      </c>
      <c r="G1099" s="166" t="s">
        <v>199</v>
      </c>
      <c r="H1099" s="168">
        <v>318.72000000000003</v>
      </c>
      <c r="I1099" s="168">
        <v>70747.13</v>
      </c>
      <c r="J1099" s="168">
        <v>70600</v>
      </c>
      <c r="K1099" s="168">
        <v>465.85</v>
      </c>
      <c r="L1099" s="168">
        <v>5.69</v>
      </c>
    </row>
    <row r="1100" spans="1:12">
      <c r="A1100" s="166" t="s">
        <v>680</v>
      </c>
      <c r="B1100" s="166">
        <v>3</v>
      </c>
      <c r="C1100" s="167" t="s">
        <v>1777</v>
      </c>
      <c r="D1100" s="166">
        <v>2558</v>
      </c>
      <c r="E1100" s="166">
        <v>1</v>
      </c>
      <c r="F1100" s="166">
        <v>6</v>
      </c>
      <c r="G1100" s="166" t="s">
        <v>199</v>
      </c>
      <c r="H1100" s="168">
        <v>34501.589999999997</v>
      </c>
      <c r="I1100" s="168">
        <v>303052.07</v>
      </c>
      <c r="J1100" s="168">
        <v>316000</v>
      </c>
      <c r="K1100" s="168">
        <v>21553.66</v>
      </c>
      <c r="L1100" s="168">
        <v>5.07</v>
      </c>
    </row>
    <row r="1101" spans="1:12">
      <c r="A1101" s="166" t="s">
        <v>680</v>
      </c>
      <c r="B1101" s="166">
        <v>3</v>
      </c>
      <c r="C1101" s="167" t="s">
        <v>1778</v>
      </c>
      <c r="D1101" s="166">
        <v>2558</v>
      </c>
      <c r="E1101" s="166">
        <v>1</v>
      </c>
      <c r="F1101" s="166">
        <v>6</v>
      </c>
      <c r="G1101" s="166" t="s">
        <v>199</v>
      </c>
      <c r="H1101" s="168">
        <v>2343.67</v>
      </c>
      <c r="I1101" s="168">
        <v>375893.01</v>
      </c>
      <c r="J1101" s="168">
        <v>356500</v>
      </c>
      <c r="K1101" s="168">
        <v>21736.68</v>
      </c>
      <c r="L1101" s="168">
        <v>4.53</v>
      </c>
    </row>
    <row r="1102" spans="1:12">
      <c r="A1102" s="166" t="s">
        <v>680</v>
      </c>
      <c r="B1102" s="166">
        <v>3</v>
      </c>
      <c r="C1102" s="167" t="s">
        <v>1779</v>
      </c>
      <c r="D1102" s="166">
        <v>2558</v>
      </c>
      <c r="E1102" s="166">
        <v>1</v>
      </c>
      <c r="F1102" s="166">
        <v>6</v>
      </c>
      <c r="G1102" s="166" t="s">
        <v>199</v>
      </c>
      <c r="H1102" s="168">
        <v>1217.07</v>
      </c>
      <c r="I1102" s="168">
        <v>64017.61</v>
      </c>
      <c r="J1102" s="168">
        <v>63000</v>
      </c>
      <c r="K1102" s="168">
        <v>2234.6799999999998</v>
      </c>
      <c r="L1102" s="168">
        <v>0</v>
      </c>
    </row>
    <row r="1103" spans="1:12">
      <c r="A1103" s="166" t="s">
        <v>680</v>
      </c>
      <c r="B1103" s="166">
        <v>3</v>
      </c>
      <c r="C1103" s="167" t="s">
        <v>1780</v>
      </c>
      <c r="D1103" s="166">
        <v>2558</v>
      </c>
      <c r="E1103" s="166">
        <v>1</v>
      </c>
      <c r="F1103" s="166">
        <v>6</v>
      </c>
      <c r="G1103" s="166" t="s">
        <v>199</v>
      </c>
      <c r="H1103" s="168">
        <v>132.91999999999999</v>
      </c>
      <c r="I1103" s="168">
        <v>0.66</v>
      </c>
      <c r="K1103" s="168">
        <v>133.58000000000001</v>
      </c>
      <c r="L1103" s="168">
        <v>0</v>
      </c>
    </row>
    <row r="1104" spans="1:12">
      <c r="A1104" s="166" t="s">
        <v>680</v>
      </c>
      <c r="B1104" s="166">
        <v>3</v>
      </c>
      <c r="C1104" s="167" t="s">
        <v>1781</v>
      </c>
      <c r="D1104" s="166">
        <v>2558</v>
      </c>
      <c r="E1104" s="166">
        <v>1</v>
      </c>
      <c r="F1104" s="166">
        <v>6</v>
      </c>
      <c r="G1104" s="166" t="s">
        <v>199</v>
      </c>
      <c r="H1104" s="168">
        <v>11287.97</v>
      </c>
      <c r="I1104" s="168">
        <v>55.98</v>
      </c>
      <c r="K1104" s="168">
        <v>11343.95</v>
      </c>
      <c r="L1104" s="168">
        <v>0</v>
      </c>
    </row>
    <row r="1105" spans="1:12">
      <c r="A1105" s="166" t="s">
        <v>680</v>
      </c>
      <c r="B1105" s="166">
        <v>3</v>
      </c>
      <c r="C1105" s="167" t="s">
        <v>1782</v>
      </c>
      <c r="D1105" s="166">
        <v>2558</v>
      </c>
      <c r="E1105" s="166">
        <v>1</v>
      </c>
      <c r="F1105" s="166">
        <v>6</v>
      </c>
      <c r="G1105" s="166" t="s">
        <v>199</v>
      </c>
      <c r="H1105" s="168">
        <v>409</v>
      </c>
      <c r="I1105" s="168">
        <v>10190.24</v>
      </c>
      <c r="J1105" s="168">
        <v>10400</v>
      </c>
      <c r="K1105" s="168">
        <v>199.24</v>
      </c>
      <c r="L1105" s="168">
        <v>0</v>
      </c>
    </row>
    <row r="1106" spans="1:12">
      <c r="A1106" s="166" t="s">
        <v>680</v>
      </c>
      <c r="B1106" s="166">
        <v>3</v>
      </c>
      <c r="C1106" s="167" t="s">
        <v>1783</v>
      </c>
      <c r="D1106" s="166">
        <v>2558</v>
      </c>
      <c r="E1106" s="166">
        <v>1</v>
      </c>
      <c r="F1106" s="166">
        <v>6</v>
      </c>
      <c r="G1106" s="166" t="s">
        <v>199</v>
      </c>
      <c r="H1106" s="168">
        <v>358.15</v>
      </c>
      <c r="I1106" s="168">
        <v>1.78</v>
      </c>
      <c r="K1106" s="168">
        <v>359.93</v>
      </c>
      <c r="L1106" s="168">
        <v>129.87</v>
      </c>
    </row>
    <row r="1107" spans="1:12">
      <c r="A1107" s="166" t="s">
        <v>680</v>
      </c>
      <c r="B1107" s="166">
        <v>3</v>
      </c>
      <c r="C1107" s="167" t="s">
        <v>1784</v>
      </c>
      <c r="D1107" s="166">
        <v>2558</v>
      </c>
      <c r="E1107" s="166">
        <v>1</v>
      </c>
      <c r="F1107" s="166">
        <v>6</v>
      </c>
      <c r="G1107" s="166" t="s">
        <v>199</v>
      </c>
      <c r="H1107" s="168">
        <v>3652.7</v>
      </c>
      <c r="I1107" s="168">
        <v>82023.460000000006</v>
      </c>
      <c r="J1107" s="168">
        <v>83000</v>
      </c>
      <c r="K1107" s="168">
        <v>2676.16</v>
      </c>
      <c r="L1107" s="168">
        <v>2.4300000000000002</v>
      </c>
    </row>
    <row r="1108" spans="1:12">
      <c r="A1108" s="166" t="s">
        <v>680</v>
      </c>
      <c r="B1108" s="166">
        <v>3</v>
      </c>
      <c r="C1108" s="167" t="s">
        <v>1785</v>
      </c>
      <c r="D1108" s="166">
        <v>2558</v>
      </c>
      <c r="E1108" s="166">
        <v>1</v>
      </c>
      <c r="F1108" s="166">
        <v>6</v>
      </c>
      <c r="G1108" s="166" t="s">
        <v>199</v>
      </c>
      <c r="H1108" s="168">
        <v>5763.34</v>
      </c>
      <c r="I1108" s="168">
        <v>28.58</v>
      </c>
      <c r="K1108" s="168">
        <v>5791.92</v>
      </c>
      <c r="L1108" s="168">
        <v>0</v>
      </c>
    </row>
    <row r="1109" spans="1:12">
      <c r="A1109" s="166" t="s">
        <v>680</v>
      </c>
      <c r="B1109" s="166">
        <v>3</v>
      </c>
      <c r="C1109" s="167" t="s">
        <v>1786</v>
      </c>
      <c r="D1109" s="166">
        <v>2558</v>
      </c>
      <c r="E1109" s="166">
        <v>1</v>
      </c>
      <c r="F1109" s="166">
        <v>6</v>
      </c>
      <c r="G1109" s="166" t="s">
        <v>199</v>
      </c>
      <c r="H1109" s="168">
        <v>3302.19</v>
      </c>
      <c r="I1109" s="168">
        <v>16.38</v>
      </c>
      <c r="K1109" s="168">
        <v>3318.57</v>
      </c>
      <c r="L1109" s="168">
        <v>0</v>
      </c>
    </row>
    <row r="1110" spans="1:12">
      <c r="A1110" s="166" t="s">
        <v>680</v>
      </c>
      <c r="B1110" s="166">
        <v>3</v>
      </c>
      <c r="C1110" s="167" t="s">
        <v>1787</v>
      </c>
      <c r="D1110" s="166">
        <v>2558</v>
      </c>
      <c r="E1110" s="166">
        <v>1</v>
      </c>
      <c r="F1110" s="166">
        <v>6</v>
      </c>
      <c r="G1110" s="166" t="s">
        <v>199</v>
      </c>
      <c r="H1110" s="168">
        <v>382.47</v>
      </c>
      <c r="I1110" s="168">
        <v>1.9</v>
      </c>
      <c r="K1110" s="168">
        <v>384.37</v>
      </c>
      <c r="L1110" s="168">
        <v>0</v>
      </c>
    </row>
    <row r="1111" spans="1:12">
      <c r="A1111" s="166" t="s">
        <v>680</v>
      </c>
      <c r="B1111" s="166">
        <v>3</v>
      </c>
      <c r="C1111" s="167" t="s">
        <v>1788</v>
      </c>
      <c r="D1111" s="166">
        <v>2558</v>
      </c>
      <c r="E1111" s="166">
        <v>1</v>
      </c>
      <c r="F1111" s="166">
        <v>6</v>
      </c>
      <c r="G1111" s="166" t="s">
        <v>199</v>
      </c>
      <c r="H1111" s="168">
        <v>208049.98</v>
      </c>
      <c r="I1111" s="168">
        <v>673486.26</v>
      </c>
      <c r="J1111" s="168">
        <v>756000</v>
      </c>
      <c r="K1111" s="168">
        <v>125536.24</v>
      </c>
      <c r="L1111" s="168">
        <v>1200.17</v>
      </c>
    </row>
    <row r="1112" spans="1:12">
      <c r="A1112" s="166" t="s">
        <v>680</v>
      </c>
      <c r="B1112" s="166">
        <v>3</v>
      </c>
      <c r="C1112" s="167" t="s">
        <v>1789</v>
      </c>
      <c r="D1112" s="166">
        <v>2558</v>
      </c>
      <c r="E1112" s="166">
        <v>1</v>
      </c>
      <c r="F1112" s="166">
        <v>6</v>
      </c>
      <c r="G1112" s="166" t="s">
        <v>199</v>
      </c>
      <c r="H1112" s="168">
        <v>156.88999999999999</v>
      </c>
      <c r="I1112" s="168">
        <v>0.78</v>
      </c>
      <c r="K1112" s="168">
        <v>157.66999999999999</v>
      </c>
      <c r="L1112" s="168">
        <v>0</v>
      </c>
    </row>
    <row r="1113" spans="1:12">
      <c r="A1113" s="166" t="s">
        <v>680</v>
      </c>
      <c r="B1113" s="166">
        <v>3</v>
      </c>
      <c r="C1113" s="167" t="s">
        <v>1790</v>
      </c>
      <c r="D1113" s="166">
        <v>2558</v>
      </c>
      <c r="E1113" s="166">
        <v>1</v>
      </c>
      <c r="F1113" s="166">
        <v>6</v>
      </c>
      <c r="G1113" s="166" t="s">
        <v>199</v>
      </c>
      <c r="H1113" s="168">
        <v>28665.79</v>
      </c>
      <c r="I1113" s="168">
        <v>113040.2</v>
      </c>
      <c r="J1113" s="168">
        <v>139500</v>
      </c>
      <c r="K1113" s="168">
        <v>2205.9899999999998</v>
      </c>
      <c r="L1113" s="168">
        <v>3.62</v>
      </c>
    </row>
    <row r="1114" spans="1:12">
      <c r="A1114" s="166" t="s">
        <v>680</v>
      </c>
      <c r="B1114" s="166">
        <v>3</v>
      </c>
      <c r="C1114" s="167" t="s">
        <v>1791</v>
      </c>
      <c r="D1114" s="166">
        <v>2558</v>
      </c>
      <c r="E1114" s="166">
        <v>1</v>
      </c>
      <c r="F1114" s="166">
        <v>6</v>
      </c>
      <c r="G1114" s="166" t="s">
        <v>199</v>
      </c>
      <c r="H1114" s="168">
        <v>1874.26</v>
      </c>
      <c r="I1114" s="168">
        <v>9.2899999999999991</v>
      </c>
      <c r="K1114" s="168">
        <v>1883.55</v>
      </c>
      <c r="L1114" s="168">
        <v>0</v>
      </c>
    </row>
    <row r="1115" spans="1:12">
      <c r="A1115" s="166" t="s">
        <v>680</v>
      </c>
      <c r="B1115" s="166">
        <v>3</v>
      </c>
      <c r="C1115" s="167" t="s">
        <v>1792</v>
      </c>
      <c r="D1115" s="166">
        <v>2558</v>
      </c>
      <c r="E1115" s="166">
        <v>1</v>
      </c>
      <c r="F1115" s="166">
        <v>6</v>
      </c>
      <c r="G1115" s="166" t="s">
        <v>199</v>
      </c>
      <c r="H1115" s="168">
        <v>167.33</v>
      </c>
      <c r="I1115" s="168">
        <v>0.83</v>
      </c>
      <c r="K1115" s="168">
        <v>168.16</v>
      </c>
      <c r="L1115" s="168">
        <v>0</v>
      </c>
    </row>
    <row r="1116" spans="1:12">
      <c r="A1116" s="166" t="s">
        <v>680</v>
      </c>
      <c r="B1116" s="166">
        <v>3</v>
      </c>
      <c r="C1116" s="167" t="s">
        <v>1793</v>
      </c>
      <c r="D1116" s="166">
        <v>2558</v>
      </c>
      <c r="E1116" s="166">
        <v>1</v>
      </c>
      <c r="F1116" s="166">
        <v>6</v>
      </c>
      <c r="G1116" s="166" t="s">
        <v>199</v>
      </c>
      <c r="H1116" s="168">
        <v>148.26</v>
      </c>
      <c r="I1116" s="168">
        <v>0.12</v>
      </c>
      <c r="J1116" s="168">
        <v>148.38</v>
      </c>
      <c r="K1116" s="168">
        <v>0</v>
      </c>
      <c r="L1116" s="168">
        <v>0</v>
      </c>
    </row>
    <row r="1117" spans="1:12">
      <c r="A1117" s="166" t="s">
        <v>680</v>
      </c>
      <c r="B1117" s="166">
        <v>3</v>
      </c>
      <c r="C1117" s="167" t="s">
        <v>1794</v>
      </c>
      <c r="D1117" s="166">
        <v>2558</v>
      </c>
      <c r="E1117" s="166">
        <v>1</v>
      </c>
      <c r="F1117" s="166">
        <v>6</v>
      </c>
      <c r="G1117" s="166" t="s">
        <v>199</v>
      </c>
      <c r="H1117" s="168">
        <v>200102.3</v>
      </c>
      <c r="I1117" s="168">
        <v>276354.92</v>
      </c>
      <c r="J1117" s="168">
        <v>139000</v>
      </c>
      <c r="K1117" s="168">
        <v>337457.22</v>
      </c>
      <c r="L1117" s="168">
        <v>476.11</v>
      </c>
    </row>
    <row r="1118" spans="1:12">
      <c r="A1118" s="166" t="s">
        <v>680</v>
      </c>
      <c r="B1118" s="166">
        <v>3</v>
      </c>
      <c r="C1118" s="167" t="s">
        <v>1795</v>
      </c>
      <c r="D1118" s="166">
        <v>2558</v>
      </c>
      <c r="E1118" s="166">
        <v>1</v>
      </c>
      <c r="F1118" s="166">
        <v>6</v>
      </c>
      <c r="G1118" s="166" t="s">
        <v>199</v>
      </c>
      <c r="H1118" s="168">
        <v>426.91</v>
      </c>
      <c r="I1118" s="168">
        <v>146493.18</v>
      </c>
      <c r="J1118" s="168">
        <v>146400</v>
      </c>
      <c r="K1118" s="168">
        <v>520.09</v>
      </c>
      <c r="L1118" s="168">
        <v>0</v>
      </c>
    </row>
    <row r="1119" spans="1:12">
      <c r="A1119" s="166" t="s">
        <v>680</v>
      </c>
      <c r="B1119" s="166">
        <v>3</v>
      </c>
      <c r="C1119" s="167" t="s">
        <v>1796</v>
      </c>
      <c r="D1119" s="166">
        <v>2558</v>
      </c>
      <c r="E1119" s="166">
        <v>1</v>
      </c>
      <c r="F1119" s="166">
        <v>6</v>
      </c>
      <c r="G1119" s="166" t="s">
        <v>199</v>
      </c>
      <c r="H1119" s="168">
        <v>81735.960000000006</v>
      </c>
      <c r="I1119" s="168">
        <v>161341.01999999999</v>
      </c>
      <c r="J1119" s="168">
        <v>99000</v>
      </c>
      <c r="K1119" s="168">
        <v>144076.98000000001</v>
      </c>
      <c r="L1119" s="168">
        <v>71.8</v>
      </c>
    </row>
    <row r="1120" spans="1:12">
      <c r="A1120" s="166" t="s">
        <v>680</v>
      </c>
      <c r="B1120" s="166">
        <v>3</v>
      </c>
      <c r="C1120" s="167" t="s">
        <v>1797</v>
      </c>
      <c r="D1120" s="166">
        <v>2558</v>
      </c>
      <c r="E1120" s="166">
        <v>1</v>
      </c>
      <c r="F1120" s="166">
        <v>6</v>
      </c>
      <c r="G1120" s="166" t="s">
        <v>199</v>
      </c>
      <c r="H1120" s="168">
        <v>333.19</v>
      </c>
      <c r="I1120" s="168">
        <v>1.65</v>
      </c>
      <c r="K1120" s="168">
        <v>334.84</v>
      </c>
      <c r="L1120" s="168">
        <v>0</v>
      </c>
    </row>
    <row r="1121" spans="1:12">
      <c r="A1121" s="166" t="s">
        <v>680</v>
      </c>
      <c r="B1121" s="166">
        <v>3</v>
      </c>
      <c r="C1121" s="167" t="s">
        <v>1798</v>
      </c>
      <c r="D1121" s="166">
        <v>2558</v>
      </c>
      <c r="E1121" s="166">
        <v>1</v>
      </c>
      <c r="F1121" s="166">
        <v>6</v>
      </c>
      <c r="G1121" s="166" t="s">
        <v>199</v>
      </c>
      <c r="H1121" s="168">
        <v>258.3</v>
      </c>
      <c r="I1121" s="168">
        <v>24843.89</v>
      </c>
      <c r="J1121" s="168">
        <v>24900</v>
      </c>
      <c r="K1121" s="168">
        <v>202.19</v>
      </c>
      <c r="L1121" s="168">
        <v>0</v>
      </c>
    </row>
    <row r="1122" spans="1:12">
      <c r="A1122" s="166" t="s">
        <v>680</v>
      </c>
      <c r="B1122" s="166">
        <v>3</v>
      </c>
      <c r="C1122" s="167" t="s">
        <v>1799</v>
      </c>
      <c r="D1122" s="166">
        <v>2558</v>
      </c>
      <c r="E1122" s="166">
        <v>1</v>
      </c>
      <c r="F1122" s="166">
        <v>6</v>
      </c>
      <c r="G1122" s="166" t="s">
        <v>199</v>
      </c>
      <c r="H1122" s="168">
        <v>926.69</v>
      </c>
      <c r="I1122" s="168">
        <v>126689.99</v>
      </c>
      <c r="J1122" s="168">
        <v>125700</v>
      </c>
      <c r="K1122" s="168">
        <v>1916.68</v>
      </c>
      <c r="L1122" s="168">
        <v>0</v>
      </c>
    </row>
    <row r="1123" spans="1:12">
      <c r="A1123" s="166" t="s">
        <v>680</v>
      </c>
      <c r="B1123" s="166">
        <v>3</v>
      </c>
      <c r="C1123" s="167" t="s">
        <v>1800</v>
      </c>
      <c r="D1123" s="166">
        <v>2558</v>
      </c>
      <c r="E1123" s="166">
        <v>1</v>
      </c>
      <c r="F1123" s="166">
        <v>6</v>
      </c>
      <c r="G1123" s="166" t="s">
        <v>199</v>
      </c>
      <c r="H1123" s="168">
        <v>76956.86</v>
      </c>
      <c r="I1123" s="168">
        <v>10007.67</v>
      </c>
      <c r="K1123" s="168">
        <v>86964.53</v>
      </c>
      <c r="L1123" s="168">
        <v>836.29</v>
      </c>
    </row>
    <row r="1124" spans="1:12">
      <c r="A1124" s="166" t="s">
        <v>680</v>
      </c>
      <c r="B1124" s="166">
        <v>3</v>
      </c>
      <c r="C1124" s="167" t="s">
        <v>1801</v>
      </c>
      <c r="D1124" s="166">
        <v>2558</v>
      </c>
      <c r="E1124" s="166">
        <v>1</v>
      </c>
      <c r="F1124" s="166">
        <v>6</v>
      </c>
      <c r="G1124" s="166" t="s">
        <v>199</v>
      </c>
      <c r="H1124" s="168">
        <v>2013.76</v>
      </c>
      <c r="I1124" s="168">
        <v>2718.39</v>
      </c>
      <c r="J1124" s="168">
        <v>4000</v>
      </c>
      <c r="K1124" s="168">
        <v>732.15</v>
      </c>
      <c r="L1124" s="168">
        <v>24.29</v>
      </c>
    </row>
    <row r="1125" spans="1:12">
      <c r="A1125" s="166" t="s">
        <v>680</v>
      </c>
      <c r="B1125" s="166">
        <v>3</v>
      </c>
      <c r="C1125" s="167" t="s">
        <v>1802</v>
      </c>
      <c r="D1125" s="166">
        <v>2558</v>
      </c>
      <c r="E1125" s="166">
        <v>1</v>
      </c>
      <c r="F1125" s="166">
        <v>6</v>
      </c>
      <c r="G1125" s="166" t="s">
        <v>199</v>
      </c>
      <c r="H1125" s="168">
        <v>223379.69</v>
      </c>
      <c r="I1125" s="168">
        <v>636720.29</v>
      </c>
      <c r="J1125" s="168">
        <v>440000</v>
      </c>
      <c r="K1125" s="168">
        <v>420099.98</v>
      </c>
      <c r="L1125" s="168">
        <v>194.22</v>
      </c>
    </row>
    <row r="1126" spans="1:12">
      <c r="A1126" s="166" t="s">
        <v>680</v>
      </c>
      <c r="B1126" s="166">
        <v>3</v>
      </c>
      <c r="C1126" s="167" t="s">
        <v>1803</v>
      </c>
      <c r="D1126" s="166">
        <v>2558</v>
      </c>
      <c r="E1126" s="166">
        <v>1</v>
      </c>
      <c r="F1126" s="166">
        <v>6</v>
      </c>
      <c r="G1126" s="166" t="s">
        <v>199</v>
      </c>
      <c r="H1126" s="168">
        <v>217399.43</v>
      </c>
      <c r="I1126" s="168">
        <v>905.46</v>
      </c>
      <c r="J1126" s="168">
        <v>100000</v>
      </c>
      <c r="K1126" s="168">
        <v>118304.89</v>
      </c>
      <c r="L1126" s="168">
        <v>0</v>
      </c>
    </row>
    <row r="1127" spans="1:12">
      <c r="A1127" s="166" t="s">
        <v>680</v>
      </c>
      <c r="B1127" s="166">
        <v>3</v>
      </c>
      <c r="C1127" s="167" t="s">
        <v>1804</v>
      </c>
      <c r="D1127" s="166">
        <v>2558</v>
      </c>
      <c r="E1127" s="166">
        <v>1</v>
      </c>
      <c r="F1127" s="166">
        <v>6</v>
      </c>
      <c r="G1127" s="166" t="s">
        <v>199</v>
      </c>
      <c r="H1127" s="168">
        <v>587.66999999999996</v>
      </c>
      <c r="I1127" s="168">
        <v>2.91</v>
      </c>
      <c r="K1127" s="168">
        <v>590.58000000000004</v>
      </c>
      <c r="L1127" s="168">
        <v>0</v>
      </c>
    </row>
    <row r="1128" spans="1:12">
      <c r="A1128" s="166" t="s">
        <v>680</v>
      </c>
      <c r="B1128" s="166">
        <v>3</v>
      </c>
      <c r="C1128" s="167" t="s">
        <v>1805</v>
      </c>
      <c r="D1128" s="166">
        <v>2558</v>
      </c>
      <c r="E1128" s="166">
        <v>1</v>
      </c>
      <c r="F1128" s="166">
        <v>6</v>
      </c>
      <c r="G1128" s="166" t="s">
        <v>199</v>
      </c>
      <c r="H1128" s="168">
        <v>229.91</v>
      </c>
      <c r="I1128" s="168">
        <v>1.1399999999999999</v>
      </c>
      <c r="K1128" s="168">
        <v>231.05</v>
      </c>
      <c r="L1128" s="168">
        <v>0</v>
      </c>
    </row>
    <row r="1129" spans="1:12">
      <c r="A1129" s="166" t="s">
        <v>680</v>
      </c>
      <c r="B1129" s="166">
        <v>3</v>
      </c>
      <c r="C1129" s="167" t="s">
        <v>1806</v>
      </c>
      <c r="D1129" s="166">
        <v>2558</v>
      </c>
      <c r="E1129" s="166">
        <v>1</v>
      </c>
      <c r="F1129" s="166">
        <v>6</v>
      </c>
      <c r="G1129" s="166" t="s">
        <v>199</v>
      </c>
      <c r="H1129" s="168">
        <v>1310.25</v>
      </c>
      <c r="I1129" s="168">
        <v>6.5</v>
      </c>
      <c r="K1129" s="168">
        <v>1316.75</v>
      </c>
      <c r="L1129" s="168">
        <v>0</v>
      </c>
    </row>
    <row r="1130" spans="1:12">
      <c r="A1130" s="166" t="s">
        <v>680</v>
      </c>
      <c r="B1130" s="166">
        <v>3</v>
      </c>
      <c r="C1130" s="167" t="s">
        <v>1807</v>
      </c>
      <c r="D1130" s="166">
        <v>2558</v>
      </c>
      <c r="E1130" s="166">
        <v>1</v>
      </c>
      <c r="F1130" s="166">
        <v>6</v>
      </c>
      <c r="G1130" s="166" t="s">
        <v>199</v>
      </c>
      <c r="H1130" s="168">
        <v>8867.89</v>
      </c>
      <c r="I1130" s="168">
        <v>255427.7</v>
      </c>
      <c r="J1130" s="168">
        <v>235500</v>
      </c>
      <c r="K1130" s="168">
        <v>28795.59</v>
      </c>
      <c r="L1130" s="168">
        <v>0</v>
      </c>
    </row>
    <row r="1131" spans="1:12">
      <c r="A1131" s="166" t="s">
        <v>680</v>
      </c>
      <c r="B1131" s="166">
        <v>3</v>
      </c>
      <c r="C1131" s="167" t="s">
        <v>1808</v>
      </c>
      <c r="D1131" s="166">
        <v>2558</v>
      </c>
      <c r="E1131" s="166">
        <v>1</v>
      </c>
      <c r="F1131" s="166">
        <v>6</v>
      </c>
      <c r="G1131" s="166" t="s">
        <v>199</v>
      </c>
      <c r="H1131" s="168">
        <v>842.76</v>
      </c>
      <c r="I1131" s="168">
        <v>117789.85</v>
      </c>
      <c r="J1131" s="168">
        <v>118300</v>
      </c>
      <c r="K1131" s="168">
        <v>332.61</v>
      </c>
      <c r="L1131" s="168">
        <v>0.98</v>
      </c>
    </row>
    <row r="1132" spans="1:12">
      <c r="A1132" s="166" t="s">
        <v>680</v>
      </c>
      <c r="B1132" s="166">
        <v>3</v>
      </c>
      <c r="C1132" s="167" t="s">
        <v>1809</v>
      </c>
      <c r="D1132" s="166">
        <v>2558</v>
      </c>
      <c r="E1132" s="166">
        <v>1</v>
      </c>
      <c r="F1132" s="166">
        <v>6</v>
      </c>
      <c r="G1132" s="166" t="s">
        <v>199</v>
      </c>
      <c r="H1132" s="168">
        <v>334.05</v>
      </c>
      <c r="I1132" s="168">
        <v>67495.67</v>
      </c>
      <c r="J1132" s="168">
        <v>67000</v>
      </c>
      <c r="K1132" s="168">
        <v>829.72</v>
      </c>
      <c r="L1132" s="168">
        <v>0</v>
      </c>
    </row>
    <row r="1133" spans="1:12">
      <c r="A1133" s="166" t="s">
        <v>680</v>
      </c>
      <c r="B1133" s="166">
        <v>3</v>
      </c>
      <c r="C1133" s="167" t="s">
        <v>1810</v>
      </c>
      <c r="D1133" s="166">
        <v>2558</v>
      </c>
      <c r="E1133" s="166">
        <v>1</v>
      </c>
      <c r="F1133" s="166">
        <v>6</v>
      </c>
      <c r="G1133" s="166" t="s">
        <v>199</v>
      </c>
      <c r="H1133" s="168">
        <v>2780.55</v>
      </c>
      <c r="I1133" s="168">
        <v>13.79</v>
      </c>
      <c r="K1133" s="168">
        <v>2794.34</v>
      </c>
      <c r="L1133" s="168">
        <v>0</v>
      </c>
    </row>
    <row r="1134" spans="1:12">
      <c r="A1134" s="166" t="s">
        <v>680</v>
      </c>
      <c r="B1134" s="166">
        <v>3</v>
      </c>
      <c r="C1134" s="167" t="s">
        <v>1811</v>
      </c>
      <c r="D1134" s="166">
        <v>2558</v>
      </c>
      <c r="E1134" s="166">
        <v>1</v>
      </c>
      <c r="F1134" s="166">
        <v>6</v>
      </c>
      <c r="G1134" s="166" t="s">
        <v>199</v>
      </c>
      <c r="H1134" s="168">
        <v>2836.62</v>
      </c>
      <c r="I1134" s="168">
        <v>187322.55</v>
      </c>
      <c r="J1134" s="168">
        <v>162800</v>
      </c>
      <c r="K1134" s="168">
        <v>27359.17</v>
      </c>
      <c r="L1134" s="168">
        <v>74.53</v>
      </c>
    </row>
    <row r="1135" spans="1:12">
      <c r="A1135" s="166" t="s">
        <v>680</v>
      </c>
      <c r="B1135" s="166">
        <v>3</v>
      </c>
      <c r="C1135" s="167" t="s">
        <v>1812</v>
      </c>
      <c r="D1135" s="166">
        <v>2558</v>
      </c>
      <c r="E1135" s="166">
        <v>1</v>
      </c>
      <c r="F1135" s="166">
        <v>6</v>
      </c>
      <c r="G1135" s="166" t="s">
        <v>199</v>
      </c>
      <c r="H1135" s="168">
        <v>8034.34</v>
      </c>
      <c r="I1135" s="168">
        <v>39.840000000000003</v>
      </c>
      <c r="K1135" s="168">
        <v>8074.18</v>
      </c>
      <c r="L1135" s="168">
        <v>0</v>
      </c>
    </row>
    <row r="1136" spans="1:12">
      <c r="A1136" s="166" t="s">
        <v>680</v>
      </c>
      <c r="B1136" s="166">
        <v>3</v>
      </c>
      <c r="C1136" s="167" t="s">
        <v>1813</v>
      </c>
      <c r="D1136" s="166">
        <v>2558</v>
      </c>
      <c r="E1136" s="166">
        <v>1</v>
      </c>
      <c r="F1136" s="166">
        <v>6</v>
      </c>
      <c r="G1136" s="166" t="s">
        <v>199</v>
      </c>
      <c r="H1136" s="168">
        <v>184.82</v>
      </c>
      <c r="I1136" s="168">
        <v>0.92</v>
      </c>
      <c r="K1136" s="168">
        <v>185.74</v>
      </c>
      <c r="L1136" s="168">
        <v>0</v>
      </c>
    </row>
    <row r="1137" spans="1:12">
      <c r="A1137" s="166" t="s">
        <v>680</v>
      </c>
      <c r="B1137" s="166">
        <v>3</v>
      </c>
      <c r="C1137" s="167" t="s">
        <v>1814</v>
      </c>
      <c r="D1137" s="166">
        <v>2558</v>
      </c>
      <c r="E1137" s="166">
        <v>1</v>
      </c>
      <c r="F1137" s="166">
        <v>6</v>
      </c>
      <c r="G1137" s="166" t="s">
        <v>199</v>
      </c>
      <c r="H1137" s="168">
        <v>124398.58</v>
      </c>
      <c r="I1137" s="168">
        <v>20662.900000000001</v>
      </c>
      <c r="K1137" s="168">
        <v>145061.48000000001</v>
      </c>
      <c r="L1137" s="168">
        <v>0</v>
      </c>
    </row>
    <row r="1138" spans="1:12">
      <c r="A1138" s="166" t="s">
        <v>680</v>
      </c>
      <c r="B1138" s="166">
        <v>3</v>
      </c>
      <c r="C1138" s="167" t="s">
        <v>1815</v>
      </c>
      <c r="D1138" s="166">
        <v>2558</v>
      </c>
      <c r="E1138" s="166">
        <v>1</v>
      </c>
      <c r="F1138" s="166">
        <v>6</v>
      </c>
      <c r="G1138" s="166" t="s">
        <v>199</v>
      </c>
      <c r="H1138" s="168">
        <v>230.69</v>
      </c>
      <c r="I1138" s="168">
        <v>1.1399999999999999</v>
      </c>
      <c r="K1138" s="168">
        <v>231.83</v>
      </c>
      <c r="L1138" s="168">
        <v>0</v>
      </c>
    </row>
    <row r="1139" spans="1:12">
      <c r="A1139" s="166" t="s">
        <v>680</v>
      </c>
      <c r="B1139" s="166">
        <v>3</v>
      </c>
      <c r="C1139" s="167" t="s">
        <v>1816</v>
      </c>
      <c r="D1139" s="166">
        <v>2558</v>
      </c>
      <c r="E1139" s="166">
        <v>1</v>
      </c>
      <c r="F1139" s="166">
        <v>6</v>
      </c>
      <c r="G1139" s="166" t="s">
        <v>199</v>
      </c>
      <c r="H1139" s="168">
        <v>170.49</v>
      </c>
      <c r="I1139" s="168">
        <v>0.85</v>
      </c>
      <c r="K1139" s="168">
        <v>171.34</v>
      </c>
      <c r="L1139" s="168">
        <v>0</v>
      </c>
    </row>
    <row r="1140" spans="1:12">
      <c r="A1140" s="166" t="s">
        <v>680</v>
      </c>
      <c r="B1140" s="166">
        <v>3</v>
      </c>
      <c r="C1140" s="167" t="s">
        <v>1817</v>
      </c>
      <c r="D1140" s="166">
        <v>2558</v>
      </c>
      <c r="E1140" s="166">
        <v>1</v>
      </c>
      <c r="F1140" s="166">
        <v>6</v>
      </c>
      <c r="G1140" s="166" t="s">
        <v>199</v>
      </c>
      <c r="H1140" s="168">
        <v>369.67</v>
      </c>
      <c r="I1140" s="168">
        <v>125242.92</v>
      </c>
      <c r="J1140" s="168">
        <v>124000</v>
      </c>
      <c r="K1140" s="168">
        <v>1612.59</v>
      </c>
      <c r="L1140" s="168">
        <v>3.34</v>
      </c>
    </row>
    <row r="1141" spans="1:12">
      <c r="A1141" s="166" t="s">
        <v>680</v>
      </c>
      <c r="B1141" s="166">
        <v>3</v>
      </c>
      <c r="C1141" s="167" t="s">
        <v>1818</v>
      </c>
      <c r="D1141" s="166">
        <v>2558</v>
      </c>
      <c r="E1141" s="166">
        <v>1</v>
      </c>
      <c r="F1141" s="166">
        <v>6</v>
      </c>
      <c r="G1141" s="166" t="s">
        <v>199</v>
      </c>
      <c r="H1141" s="168">
        <v>72100.86</v>
      </c>
      <c r="I1141" s="168">
        <v>123238.26</v>
      </c>
      <c r="J1141" s="168">
        <v>160000</v>
      </c>
      <c r="K1141" s="168">
        <v>35339.120000000003</v>
      </c>
      <c r="L1141" s="168">
        <v>0</v>
      </c>
    </row>
    <row r="1142" spans="1:12">
      <c r="A1142" s="166" t="s">
        <v>680</v>
      </c>
      <c r="B1142" s="166">
        <v>3</v>
      </c>
      <c r="C1142" s="167" t="s">
        <v>1819</v>
      </c>
      <c r="D1142" s="166">
        <v>2558</v>
      </c>
      <c r="E1142" s="166">
        <v>1</v>
      </c>
      <c r="F1142" s="166">
        <v>6</v>
      </c>
      <c r="G1142" s="166" t="s">
        <v>199</v>
      </c>
      <c r="H1142" s="168">
        <v>438.37</v>
      </c>
      <c r="I1142" s="168">
        <v>205738.85</v>
      </c>
      <c r="J1142" s="168">
        <v>205600</v>
      </c>
      <c r="K1142" s="168">
        <v>577.22</v>
      </c>
      <c r="L1142" s="168">
        <v>2.5499999999999998</v>
      </c>
    </row>
    <row r="1143" spans="1:12">
      <c r="A1143" s="166" t="s">
        <v>680</v>
      </c>
      <c r="B1143" s="166">
        <v>3</v>
      </c>
      <c r="C1143" s="167" t="s">
        <v>1820</v>
      </c>
      <c r="D1143" s="166">
        <v>2558</v>
      </c>
      <c r="E1143" s="166">
        <v>1</v>
      </c>
      <c r="F1143" s="166">
        <v>6</v>
      </c>
      <c r="G1143" s="166" t="s">
        <v>199</v>
      </c>
      <c r="H1143" s="168">
        <v>734.55</v>
      </c>
      <c r="I1143" s="168">
        <v>117220.69</v>
      </c>
      <c r="J1143" s="168">
        <v>117500</v>
      </c>
      <c r="K1143" s="168">
        <v>455.24</v>
      </c>
      <c r="L1143" s="168">
        <v>0</v>
      </c>
    </row>
    <row r="1144" spans="1:12">
      <c r="A1144" s="166" t="s">
        <v>680</v>
      </c>
      <c r="B1144" s="166">
        <v>3</v>
      </c>
      <c r="C1144" s="167" t="s">
        <v>1821</v>
      </c>
      <c r="D1144" s="166">
        <v>2558</v>
      </c>
      <c r="E1144" s="166">
        <v>1</v>
      </c>
      <c r="F1144" s="166">
        <v>6</v>
      </c>
      <c r="G1144" s="166" t="s">
        <v>199</v>
      </c>
      <c r="H1144" s="168">
        <v>1094.07</v>
      </c>
      <c r="I1144" s="168">
        <v>38235.550000000003</v>
      </c>
      <c r="J1144" s="168">
        <v>36900</v>
      </c>
      <c r="K1144" s="168">
        <v>2429.62</v>
      </c>
      <c r="L1144" s="168">
        <v>2.69</v>
      </c>
    </row>
    <row r="1145" spans="1:12">
      <c r="A1145" s="166" t="s">
        <v>680</v>
      </c>
      <c r="B1145" s="166">
        <v>3</v>
      </c>
      <c r="C1145" s="167" t="s">
        <v>1822</v>
      </c>
      <c r="D1145" s="166">
        <v>2558</v>
      </c>
      <c r="E1145" s="166">
        <v>1</v>
      </c>
      <c r="F1145" s="166">
        <v>6</v>
      </c>
      <c r="G1145" s="166" t="s">
        <v>199</v>
      </c>
      <c r="H1145" s="168">
        <v>133.93</v>
      </c>
      <c r="I1145" s="168">
        <v>0.66</v>
      </c>
      <c r="K1145" s="168">
        <v>134.59</v>
      </c>
      <c r="L1145" s="168">
        <v>0</v>
      </c>
    </row>
    <row r="1146" spans="1:12">
      <c r="A1146" s="166" t="s">
        <v>680</v>
      </c>
      <c r="B1146" s="166">
        <v>3</v>
      </c>
      <c r="C1146" s="167" t="s">
        <v>1823</v>
      </c>
      <c r="D1146" s="166">
        <v>2558</v>
      </c>
      <c r="E1146" s="166">
        <v>1</v>
      </c>
      <c r="F1146" s="166">
        <v>6</v>
      </c>
      <c r="G1146" s="166" t="s">
        <v>199</v>
      </c>
      <c r="H1146" s="168">
        <v>131.21</v>
      </c>
      <c r="I1146" s="168">
        <v>0.65</v>
      </c>
      <c r="K1146" s="168">
        <v>131.86000000000001</v>
      </c>
      <c r="L1146" s="168">
        <v>0</v>
      </c>
    </row>
    <row r="1147" spans="1:12">
      <c r="A1147" s="166" t="s">
        <v>680</v>
      </c>
      <c r="B1147" s="166">
        <v>3</v>
      </c>
      <c r="C1147" s="167" t="s">
        <v>1824</v>
      </c>
      <c r="D1147" s="166">
        <v>2558</v>
      </c>
      <c r="E1147" s="166">
        <v>1</v>
      </c>
      <c r="F1147" s="166">
        <v>6</v>
      </c>
      <c r="G1147" s="166" t="s">
        <v>199</v>
      </c>
      <c r="H1147" s="168">
        <v>2521.52</v>
      </c>
      <c r="I1147" s="168">
        <v>86002.7</v>
      </c>
      <c r="J1147" s="168">
        <v>82800</v>
      </c>
      <c r="K1147" s="168">
        <v>5724.22</v>
      </c>
      <c r="L1147" s="168">
        <v>6.55</v>
      </c>
    </row>
    <row r="1148" spans="1:12">
      <c r="A1148" s="166" t="s">
        <v>680</v>
      </c>
      <c r="B1148" s="166">
        <v>3</v>
      </c>
      <c r="C1148" s="167" t="s">
        <v>1825</v>
      </c>
      <c r="D1148" s="166">
        <v>2558</v>
      </c>
      <c r="E1148" s="166">
        <v>1</v>
      </c>
      <c r="F1148" s="166">
        <v>6</v>
      </c>
      <c r="G1148" s="166" t="s">
        <v>199</v>
      </c>
      <c r="H1148" s="168">
        <v>722.26</v>
      </c>
      <c r="I1148" s="168">
        <v>21709.16</v>
      </c>
      <c r="J1148" s="168">
        <v>22300</v>
      </c>
      <c r="K1148" s="168">
        <v>131.41999999999999</v>
      </c>
      <c r="L1148" s="168">
        <v>0.73</v>
      </c>
    </row>
    <row r="1149" spans="1:12">
      <c r="A1149" s="166" t="s">
        <v>680</v>
      </c>
      <c r="B1149" s="166">
        <v>3</v>
      </c>
      <c r="C1149" s="167" t="s">
        <v>1826</v>
      </c>
      <c r="D1149" s="166">
        <v>2558</v>
      </c>
      <c r="E1149" s="166">
        <v>1</v>
      </c>
      <c r="F1149" s="166">
        <v>6</v>
      </c>
      <c r="G1149" s="166" t="s">
        <v>199</v>
      </c>
      <c r="H1149" s="168">
        <v>202.52</v>
      </c>
      <c r="I1149" s="168">
        <v>1</v>
      </c>
      <c r="K1149" s="168">
        <v>203.52</v>
      </c>
      <c r="L1149" s="168">
        <v>0</v>
      </c>
    </row>
    <row r="1150" spans="1:12">
      <c r="A1150" s="166" t="s">
        <v>680</v>
      </c>
      <c r="B1150" s="166">
        <v>3</v>
      </c>
      <c r="C1150" s="167" t="s">
        <v>1827</v>
      </c>
      <c r="D1150" s="166">
        <v>2558</v>
      </c>
      <c r="E1150" s="166">
        <v>1</v>
      </c>
      <c r="F1150" s="166">
        <v>6</v>
      </c>
      <c r="G1150" s="166" t="s">
        <v>199</v>
      </c>
      <c r="H1150" s="168">
        <v>503.52</v>
      </c>
      <c r="I1150" s="168">
        <v>2.5</v>
      </c>
      <c r="K1150" s="168">
        <v>506.02</v>
      </c>
      <c r="L1150" s="168">
        <v>0</v>
      </c>
    </row>
    <row r="1151" spans="1:12">
      <c r="A1151" s="166" t="s">
        <v>680</v>
      </c>
      <c r="B1151" s="166">
        <v>3</v>
      </c>
      <c r="C1151" s="167" t="s">
        <v>1828</v>
      </c>
      <c r="D1151" s="166">
        <v>2558</v>
      </c>
      <c r="E1151" s="166">
        <v>1</v>
      </c>
      <c r="F1151" s="166">
        <v>6</v>
      </c>
      <c r="G1151" s="166" t="s">
        <v>199</v>
      </c>
      <c r="H1151" s="168">
        <v>358.73</v>
      </c>
      <c r="I1151" s="168">
        <v>1.78</v>
      </c>
      <c r="K1151" s="168">
        <v>360.51</v>
      </c>
      <c r="L1151" s="168">
        <v>0</v>
      </c>
    </row>
    <row r="1152" spans="1:12">
      <c r="A1152" s="166" t="s">
        <v>680</v>
      </c>
      <c r="B1152" s="166">
        <v>3</v>
      </c>
      <c r="C1152" s="167" t="s">
        <v>1829</v>
      </c>
      <c r="D1152" s="166">
        <v>2558</v>
      </c>
      <c r="E1152" s="166">
        <v>1</v>
      </c>
      <c r="F1152" s="166">
        <v>6</v>
      </c>
      <c r="G1152" s="166" t="s">
        <v>199</v>
      </c>
      <c r="H1152" s="168">
        <v>1267.83</v>
      </c>
      <c r="I1152" s="168">
        <v>144224.26</v>
      </c>
      <c r="J1152" s="168">
        <v>136900</v>
      </c>
      <c r="K1152" s="168">
        <v>8592.09</v>
      </c>
      <c r="L1152" s="168">
        <v>6.12</v>
      </c>
    </row>
    <row r="1153" spans="1:12">
      <c r="A1153" s="166" t="s">
        <v>680</v>
      </c>
      <c r="B1153" s="166">
        <v>3</v>
      </c>
      <c r="C1153" s="167" t="s">
        <v>1830</v>
      </c>
      <c r="D1153" s="166">
        <v>2558</v>
      </c>
      <c r="E1153" s="166">
        <v>1</v>
      </c>
      <c r="F1153" s="166">
        <v>6</v>
      </c>
      <c r="G1153" s="166" t="s">
        <v>199</v>
      </c>
      <c r="H1153" s="168">
        <v>357.59</v>
      </c>
      <c r="I1153" s="168">
        <v>1.77</v>
      </c>
      <c r="K1153" s="168">
        <v>359.36</v>
      </c>
      <c r="L1153" s="168">
        <v>0</v>
      </c>
    </row>
    <row r="1154" spans="1:12">
      <c r="A1154" s="166" t="s">
        <v>680</v>
      </c>
      <c r="B1154" s="166">
        <v>3</v>
      </c>
      <c r="C1154" s="167" t="s">
        <v>1831</v>
      </c>
      <c r="D1154" s="166">
        <v>2558</v>
      </c>
      <c r="E1154" s="166">
        <v>1</v>
      </c>
      <c r="F1154" s="166">
        <v>6</v>
      </c>
      <c r="G1154" s="166" t="s">
        <v>199</v>
      </c>
      <c r="H1154" s="168">
        <v>1283.3900000000001</v>
      </c>
      <c r="I1154" s="168">
        <v>135265.54</v>
      </c>
      <c r="J1154" s="168">
        <v>133500</v>
      </c>
      <c r="K1154" s="168">
        <v>3048.93</v>
      </c>
      <c r="L1154" s="168">
        <v>8.0399999999999991</v>
      </c>
    </row>
    <row r="1155" spans="1:12">
      <c r="A1155" s="166" t="s">
        <v>680</v>
      </c>
      <c r="B1155" s="166">
        <v>3</v>
      </c>
      <c r="C1155" s="167" t="s">
        <v>1832</v>
      </c>
      <c r="D1155" s="166">
        <v>2558</v>
      </c>
      <c r="E1155" s="166">
        <v>1</v>
      </c>
      <c r="F1155" s="166">
        <v>6</v>
      </c>
      <c r="G1155" s="166" t="s">
        <v>199</v>
      </c>
      <c r="H1155" s="168">
        <v>484122.66</v>
      </c>
      <c r="I1155" s="168">
        <v>2603.3200000000002</v>
      </c>
      <c r="J1155" s="168">
        <v>173000</v>
      </c>
      <c r="K1155" s="168">
        <v>313725.98</v>
      </c>
      <c r="L1155" s="168">
        <v>919.3</v>
      </c>
    </row>
    <row r="1156" spans="1:12">
      <c r="A1156" s="166" t="s">
        <v>680</v>
      </c>
      <c r="B1156" s="166">
        <v>3</v>
      </c>
      <c r="C1156" s="167" t="s">
        <v>1833</v>
      </c>
      <c r="D1156" s="166">
        <v>2558</v>
      </c>
      <c r="E1156" s="166">
        <v>1</v>
      </c>
      <c r="F1156" s="166">
        <v>6</v>
      </c>
      <c r="G1156" s="166" t="s">
        <v>199</v>
      </c>
      <c r="H1156" s="168">
        <v>381.21</v>
      </c>
      <c r="I1156" s="168">
        <v>1.89</v>
      </c>
      <c r="K1156" s="168">
        <v>383.1</v>
      </c>
      <c r="L1156" s="168">
        <v>0</v>
      </c>
    </row>
    <row r="1157" spans="1:12">
      <c r="A1157" s="166" t="s">
        <v>680</v>
      </c>
      <c r="B1157" s="166">
        <v>3</v>
      </c>
      <c r="C1157" s="167" t="s">
        <v>1834</v>
      </c>
      <c r="D1157" s="166">
        <v>2558</v>
      </c>
      <c r="E1157" s="166">
        <v>1</v>
      </c>
      <c r="F1157" s="166">
        <v>6</v>
      </c>
      <c r="G1157" s="166" t="s">
        <v>199</v>
      </c>
      <c r="H1157" s="168">
        <v>1905.65</v>
      </c>
      <c r="I1157" s="168">
        <v>120434.29</v>
      </c>
      <c r="J1157" s="168">
        <v>120200</v>
      </c>
      <c r="K1157" s="168">
        <v>2139.94</v>
      </c>
      <c r="L1157" s="168">
        <v>0</v>
      </c>
    </row>
    <row r="1158" spans="1:12">
      <c r="A1158" s="166" t="s">
        <v>680</v>
      </c>
      <c r="B1158" s="166">
        <v>3</v>
      </c>
      <c r="C1158" s="167" t="s">
        <v>1835</v>
      </c>
      <c r="D1158" s="166">
        <v>2558</v>
      </c>
      <c r="E1158" s="166">
        <v>1</v>
      </c>
      <c r="F1158" s="166">
        <v>6</v>
      </c>
      <c r="G1158" s="166" t="s">
        <v>199</v>
      </c>
      <c r="H1158" s="168">
        <v>227.94</v>
      </c>
      <c r="I1158" s="168">
        <v>234895.23</v>
      </c>
      <c r="J1158" s="168">
        <v>234700</v>
      </c>
      <c r="K1158" s="168">
        <v>423.17</v>
      </c>
      <c r="L1158" s="168">
        <v>1.57</v>
      </c>
    </row>
    <row r="1159" spans="1:12">
      <c r="A1159" s="166" t="s">
        <v>680</v>
      </c>
      <c r="B1159" s="166">
        <v>3</v>
      </c>
      <c r="C1159" s="167" t="s">
        <v>1836</v>
      </c>
      <c r="D1159" s="166">
        <v>2558</v>
      </c>
      <c r="E1159" s="166">
        <v>1</v>
      </c>
      <c r="F1159" s="166">
        <v>6</v>
      </c>
      <c r="G1159" s="166" t="s">
        <v>199</v>
      </c>
      <c r="H1159" s="168">
        <v>316.25</v>
      </c>
      <c r="I1159" s="168">
        <v>5397.35</v>
      </c>
      <c r="J1159" s="168">
        <v>5500</v>
      </c>
      <c r="K1159" s="168">
        <v>213.6</v>
      </c>
      <c r="L1159" s="168">
        <v>0</v>
      </c>
    </row>
    <row r="1160" spans="1:12">
      <c r="A1160" s="166" t="s">
        <v>680</v>
      </c>
      <c r="B1160" s="166">
        <v>3</v>
      </c>
      <c r="C1160" s="167" t="s">
        <v>1837</v>
      </c>
      <c r="D1160" s="166">
        <v>2558</v>
      </c>
      <c r="E1160" s="166">
        <v>1</v>
      </c>
      <c r="F1160" s="166">
        <v>6</v>
      </c>
      <c r="G1160" s="166" t="s">
        <v>199</v>
      </c>
      <c r="H1160" s="168">
        <v>712.78</v>
      </c>
      <c r="I1160" s="168">
        <v>3.53</v>
      </c>
      <c r="K1160" s="168">
        <v>716.31</v>
      </c>
      <c r="L1160" s="168">
        <v>0</v>
      </c>
    </row>
    <row r="1161" spans="1:12">
      <c r="A1161" s="166" t="s">
        <v>680</v>
      </c>
      <c r="B1161" s="166">
        <v>3</v>
      </c>
      <c r="C1161" s="167" t="s">
        <v>1838</v>
      </c>
      <c r="D1161" s="166">
        <v>2558</v>
      </c>
      <c r="E1161" s="166">
        <v>1</v>
      </c>
      <c r="F1161" s="166">
        <v>6</v>
      </c>
      <c r="G1161" s="166" t="s">
        <v>199</v>
      </c>
      <c r="H1161" s="168">
        <v>712.72</v>
      </c>
      <c r="I1161" s="168">
        <v>3.53</v>
      </c>
      <c r="K1161" s="168">
        <v>716.25</v>
      </c>
      <c r="L1161" s="168">
        <v>0</v>
      </c>
    </row>
    <row r="1162" spans="1:12">
      <c r="A1162" s="166" t="s">
        <v>680</v>
      </c>
      <c r="B1162" s="166">
        <v>3</v>
      </c>
      <c r="C1162" s="167" t="s">
        <v>1839</v>
      </c>
      <c r="D1162" s="166">
        <v>2558</v>
      </c>
      <c r="E1162" s="166">
        <v>1</v>
      </c>
      <c r="F1162" s="166">
        <v>6</v>
      </c>
      <c r="G1162" s="166" t="s">
        <v>199</v>
      </c>
      <c r="H1162" s="168">
        <v>50899.71</v>
      </c>
      <c r="I1162" s="168">
        <v>110655.51</v>
      </c>
      <c r="J1162" s="168">
        <v>14000</v>
      </c>
      <c r="K1162" s="168">
        <v>147555.22</v>
      </c>
      <c r="L1162" s="168">
        <v>11.57</v>
      </c>
    </row>
    <row r="1163" spans="1:12">
      <c r="A1163" s="166" t="s">
        <v>680</v>
      </c>
      <c r="B1163" s="166">
        <v>3</v>
      </c>
      <c r="C1163" s="167" t="s">
        <v>1840</v>
      </c>
      <c r="D1163" s="166">
        <v>2558</v>
      </c>
      <c r="E1163" s="166">
        <v>1</v>
      </c>
      <c r="F1163" s="166">
        <v>6</v>
      </c>
      <c r="G1163" s="166" t="s">
        <v>199</v>
      </c>
      <c r="H1163" s="168">
        <v>101.89</v>
      </c>
      <c r="I1163" s="168">
        <v>61444.34</v>
      </c>
      <c r="J1163" s="168">
        <v>55700</v>
      </c>
      <c r="K1163" s="168">
        <v>5846.23</v>
      </c>
      <c r="L1163" s="168">
        <v>7.58</v>
      </c>
    </row>
    <row r="1164" spans="1:12">
      <c r="A1164" s="166" t="s">
        <v>680</v>
      </c>
      <c r="B1164" s="166">
        <v>3</v>
      </c>
      <c r="C1164" s="167" t="s">
        <v>1841</v>
      </c>
      <c r="D1164" s="166">
        <v>2558</v>
      </c>
      <c r="E1164" s="166">
        <v>1</v>
      </c>
      <c r="F1164" s="166">
        <v>6</v>
      </c>
      <c r="G1164" s="166" t="s">
        <v>199</v>
      </c>
      <c r="H1164" s="168">
        <v>578.38</v>
      </c>
      <c r="I1164" s="168">
        <v>2.87</v>
      </c>
      <c r="K1164" s="168">
        <v>581.25</v>
      </c>
      <c r="L1164" s="168">
        <v>0</v>
      </c>
    </row>
    <row r="1165" spans="1:12">
      <c r="A1165" s="166" t="s">
        <v>680</v>
      </c>
      <c r="B1165" s="166">
        <v>3</v>
      </c>
      <c r="C1165" s="167" t="s">
        <v>1842</v>
      </c>
      <c r="D1165" s="166">
        <v>2558</v>
      </c>
      <c r="E1165" s="166">
        <v>1</v>
      </c>
      <c r="F1165" s="166">
        <v>6</v>
      </c>
      <c r="G1165" s="166" t="s">
        <v>199</v>
      </c>
      <c r="H1165" s="168">
        <v>223.49</v>
      </c>
      <c r="I1165" s="168">
        <v>1.1100000000000001</v>
      </c>
      <c r="K1165" s="168">
        <v>224.6</v>
      </c>
      <c r="L1165" s="168">
        <v>0.96</v>
      </c>
    </row>
    <row r="1166" spans="1:12">
      <c r="A1166" s="166" t="s">
        <v>680</v>
      </c>
      <c r="B1166" s="166">
        <v>3</v>
      </c>
      <c r="C1166" s="167" t="s">
        <v>1843</v>
      </c>
      <c r="D1166" s="166">
        <v>2558</v>
      </c>
      <c r="E1166" s="166">
        <v>1</v>
      </c>
      <c r="F1166" s="166">
        <v>6</v>
      </c>
      <c r="G1166" s="166" t="s">
        <v>199</v>
      </c>
      <c r="H1166" s="168">
        <v>136.19999999999999</v>
      </c>
      <c r="I1166" s="168">
        <v>0.68</v>
      </c>
      <c r="K1166" s="168">
        <v>136.88</v>
      </c>
      <c r="L1166" s="168">
        <v>0</v>
      </c>
    </row>
    <row r="1167" spans="1:12">
      <c r="A1167" s="166" t="s">
        <v>680</v>
      </c>
      <c r="B1167" s="166">
        <v>3</v>
      </c>
      <c r="C1167" s="167" t="s">
        <v>1844</v>
      </c>
      <c r="D1167" s="166">
        <v>2558</v>
      </c>
      <c r="E1167" s="166">
        <v>1</v>
      </c>
      <c r="F1167" s="166">
        <v>6</v>
      </c>
      <c r="G1167" s="166" t="s">
        <v>199</v>
      </c>
      <c r="H1167" s="168">
        <v>5551.6</v>
      </c>
      <c r="I1167" s="168">
        <v>81911.38</v>
      </c>
      <c r="J1167" s="168">
        <v>87200</v>
      </c>
      <c r="K1167" s="168">
        <v>262.98</v>
      </c>
      <c r="L1167" s="168">
        <v>0</v>
      </c>
    </row>
    <row r="1168" spans="1:12">
      <c r="A1168" s="166" t="s">
        <v>680</v>
      </c>
      <c r="B1168" s="166">
        <v>3</v>
      </c>
      <c r="C1168" s="167" t="s">
        <v>1845</v>
      </c>
      <c r="D1168" s="166">
        <v>2558</v>
      </c>
      <c r="E1168" s="166">
        <v>1</v>
      </c>
      <c r="F1168" s="166">
        <v>6</v>
      </c>
      <c r="G1168" s="166" t="s">
        <v>199</v>
      </c>
      <c r="H1168" s="168">
        <v>285.08999999999997</v>
      </c>
      <c r="I1168" s="168">
        <v>90314.08</v>
      </c>
      <c r="J1168" s="168">
        <v>83300</v>
      </c>
      <c r="K1168" s="168">
        <v>7299.17</v>
      </c>
      <c r="L1168" s="168">
        <v>2.12</v>
      </c>
    </row>
    <row r="1169" spans="1:12">
      <c r="A1169" s="166" t="s">
        <v>680</v>
      </c>
      <c r="B1169" s="166">
        <v>3</v>
      </c>
      <c r="C1169" s="167" t="s">
        <v>1846</v>
      </c>
      <c r="D1169" s="166">
        <v>2558</v>
      </c>
      <c r="E1169" s="166">
        <v>1</v>
      </c>
      <c r="F1169" s="166">
        <v>6</v>
      </c>
      <c r="G1169" s="166" t="s">
        <v>199</v>
      </c>
      <c r="H1169" s="168">
        <v>233.14</v>
      </c>
      <c r="I1169" s="168">
        <v>1.1599999999999999</v>
      </c>
      <c r="K1169" s="168">
        <v>234.3</v>
      </c>
      <c r="L1169" s="168">
        <v>0</v>
      </c>
    </row>
    <row r="1170" spans="1:12">
      <c r="A1170" s="166" t="s">
        <v>680</v>
      </c>
      <c r="B1170" s="166">
        <v>3</v>
      </c>
      <c r="C1170" s="167" t="s">
        <v>1847</v>
      </c>
      <c r="D1170" s="166">
        <v>2558</v>
      </c>
      <c r="E1170" s="166">
        <v>1</v>
      </c>
      <c r="F1170" s="166">
        <v>6</v>
      </c>
      <c r="G1170" s="166" t="s">
        <v>199</v>
      </c>
      <c r="H1170" s="168">
        <v>83773.75</v>
      </c>
      <c r="I1170" s="168">
        <v>339216.75</v>
      </c>
      <c r="J1170" s="168">
        <v>359000</v>
      </c>
      <c r="K1170" s="168">
        <v>63990.5</v>
      </c>
      <c r="L1170" s="168">
        <v>2120</v>
      </c>
    </row>
    <row r="1171" spans="1:12">
      <c r="A1171" s="166" t="s">
        <v>680</v>
      </c>
      <c r="B1171" s="166">
        <v>3</v>
      </c>
      <c r="C1171" s="167" t="s">
        <v>1848</v>
      </c>
      <c r="D1171" s="166">
        <v>2558</v>
      </c>
      <c r="E1171" s="166">
        <v>1</v>
      </c>
      <c r="F1171" s="166">
        <v>6</v>
      </c>
      <c r="G1171" s="166" t="s">
        <v>199</v>
      </c>
      <c r="H1171" s="168">
        <v>8740.18</v>
      </c>
      <c r="I1171" s="168">
        <v>309982.48</v>
      </c>
      <c r="J1171" s="168">
        <v>304000</v>
      </c>
      <c r="K1171" s="168">
        <v>14722.66</v>
      </c>
      <c r="L1171" s="168">
        <v>5.89</v>
      </c>
    </row>
    <row r="1172" spans="1:12">
      <c r="A1172" s="166" t="s">
        <v>680</v>
      </c>
      <c r="B1172" s="166">
        <v>3</v>
      </c>
      <c r="C1172" s="167" t="s">
        <v>1849</v>
      </c>
      <c r="D1172" s="166">
        <v>2558</v>
      </c>
      <c r="E1172" s="166">
        <v>1</v>
      </c>
      <c r="F1172" s="166">
        <v>6</v>
      </c>
      <c r="G1172" s="166" t="s">
        <v>199</v>
      </c>
      <c r="H1172" s="168">
        <v>148.16999999999999</v>
      </c>
      <c r="I1172" s="168">
        <v>0.73</v>
      </c>
      <c r="K1172" s="168">
        <v>148.9</v>
      </c>
      <c r="L1172" s="168">
        <v>0</v>
      </c>
    </row>
    <row r="1173" spans="1:12">
      <c r="A1173" s="166" t="s">
        <v>680</v>
      </c>
      <c r="B1173" s="166">
        <v>3</v>
      </c>
      <c r="C1173" s="167" t="s">
        <v>1850</v>
      </c>
      <c r="D1173" s="166">
        <v>2558</v>
      </c>
      <c r="E1173" s="166">
        <v>1</v>
      </c>
      <c r="F1173" s="166">
        <v>6</v>
      </c>
      <c r="G1173" s="166" t="s">
        <v>199</v>
      </c>
      <c r="H1173" s="168">
        <v>124.94</v>
      </c>
      <c r="I1173" s="168">
        <v>22725.21</v>
      </c>
      <c r="J1173" s="168">
        <v>22700</v>
      </c>
      <c r="K1173" s="168">
        <v>150.15</v>
      </c>
      <c r="L1173" s="168">
        <v>0</v>
      </c>
    </row>
    <row r="1174" spans="1:12">
      <c r="A1174" s="166" t="s">
        <v>680</v>
      </c>
      <c r="B1174" s="166">
        <v>3</v>
      </c>
      <c r="C1174" s="167" t="s">
        <v>1851</v>
      </c>
      <c r="D1174" s="166">
        <v>2558</v>
      </c>
      <c r="E1174" s="166">
        <v>1</v>
      </c>
      <c r="F1174" s="166">
        <v>6</v>
      </c>
      <c r="G1174" s="166" t="s">
        <v>199</v>
      </c>
      <c r="H1174" s="168">
        <v>401.74</v>
      </c>
      <c r="I1174" s="168">
        <v>1.99</v>
      </c>
      <c r="K1174" s="168">
        <v>403.73</v>
      </c>
      <c r="L1174" s="168">
        <v>0</v>
      </c>
    </row>
    <row r="1175" spans="1:12">
      <c r="A1175" s="166" t="s">
        <v>680</v>
      </c>
      <c r="B1175" s="166">
        <v>3</v>
      </c>
      <c r="C1175" s="167" t="s">
        <v>1852</v>
      </c>
      <c r="D1175" s="166">
        <v>2558</v>
      </c>
      <c r="E1175" s="166">
        <v>1</v>
      </c>
      <c r="F1175" s="166">
        <v>6</v>
      </c>
      <c r="G1175" s="166" t="s">
        <v>199</v>
      </c>
      <c r="H1175" s="168">
        <v>1620.23</v>
      </c>
      <c r="I1175" s="168">
        <v>8.0299999999999994</v>
      </c>
      <c r="K1175" s="168">
        <v>1628.26</v>
      </c>
      <c r="L1175" s="168">
        <v>0</v>
      </c>
    </row>
    <row r="1176" spans="1:12">
      <c r="A1176" s="166" t="s">
        <v>680</v>
      </c>
      <c r="B1176" s="166">
        <v>3</v>
      </c>
      <c r="C1176" s="167" t="s">
        <v>1853</v>
      </c>
      <c r="D1176" s="166">
        <v>2558</v>
      </c>
      <c r="E1176" s="166">
        <v>1</v>
      </c>
      <c r="F1176" s="166">
        <v>6</v>
      </c>
      <c r="G1176" s="166" t="s">
        <v>199</v>
      </c>
      <c r="H1176" s="168">
        <v>53226.34</v>
      </c>
      <c r="I1176" s="168">
        <v>173212.98</v>
      </c>
      <c r="J1176" s="168">
        <v>184000</v>
      </c>
      <c r="K1176" s="168">
        <v>42439.32</v>
      </c>
      <c r="L1176" s="168">
        <v>0</v>
      </c>
    </row>
    <row r="1177" spans="1:12">
      <c r="A1177" s="166" t="s">
        <v>680</v>
      </c>
      <c r="B1177" s="166">
        <v>3</v>
      </c>
      <c r="C1177" s="167" t="s">
        <v>1854</v>
      </c>
      <c r="D1177" s="166">
        <v>2558</v>
      </c>
      <c r="E1177" s="166">
        <v>1</v>
      </c>
      <c r="F1177" s="166">
        <v>6</v>
      </c>
      <c r="G1177" s="166" t="s">
        <v>199</v>
      </c>
      <c r="H1177" s="168">
        <v>409.62</v>
      </c>
      <c r="I1177" s="168">
        <v>2.0299999999999998</v>
      </c>
      <c r="K1177" s="168">
        <v>411.65</v>
      </c>
      <c r="L1177" s="168">
        <v>0</v>
      </c>
    </row>
    <row r="1178" spans="1:12">
      <c r="A1178" s="166" t="s">
        <v>680</v>
      </c>
      <c r="B1178" s="166">
        <v>3</v>
      </c>
      <c r="C1178" s="167" t="s">
        <v>1855</v>
      </c>
      <c r="D1178" s="166">
        <v>2558</v>
      </c>
      <c r="E1178" s="166">
        <v>1</v>
      </c>
      <c r="F1178" s="166">
        <v>6</v>
      </c>
      <c r="G1178" s="166" t="s">
        <v>199</v>
      </c>
      <c r="H1178" s="168">
        <v>140.62</v>
      </c>
      <c r="I1178" s="168">
        <v>0.7</v>
      </c>
      <c r="K1178" s="168">
        <v>141.32</v>
      </c>
      <c r="L1178" s="168">
        <v>0</v>
      </c>
    </row>
    <row r="1179" spans="1:12">
      <c r="A1179" s="166" t="s">
        <v>680</v>
      </c>
      <c r="B1179" s="166">
        <v>3</v>
      </c>
      <c r="C1179" s="167" t="s">
        <v>1856</v>
      </c>
      <c r="D1179" s="166">
        <v>2558</v>
      </c>
      <c r="E1179" s="166">
        <v>1</v>
      </c>
      <c r="F1179" s="166">
        <v>6</v>
      </c>
      <c r="G1179" s="166" t="s">
        <v>199</v>
      </c>
      <c r="H1179" s="168">
        <v>152.53</v>
      </c>
      <c r="I1179" s="168">
        <v>0.76</v>
      </c>
      <c r="K1179" s="168">
        <v>153.29</v>
      </c>
      <c r="L1179" s="168">
        <v>0</v>
      </c>
    </row>
    <row r="1180" spans="1:12">
      <c r="A1180" s="166" t="s">
        <v>680</v>
      </c>
      <c r="B1180" s="166">
        <v>3</v>
      </c>
      <c r="C1180" s="167" t="s">
        <v>1857</v>
      </c>
      <c r="D1180" s="166">
        <v>2558</v>
      </c>
      <c r="E1180" s="166">
        <v>1</v>
      </c>
      <c r="F1180" s="166">
        <v>6</v>
      </c>
      <c r="G1180" s="166" t="s">
        <v>199</v>
      </c>
      <c r="H1180" s="168">
        <v>2466.23</v>
      </c>
      <c r="I1180" s="168">
        <v>12.23</v>
      </c>
      <c r="K1180" s="168">
        <v>2478.46</v>
      </c>
      <c r="L1180" s="168">
        <v>0</v>
      </c>
    </row>
    <row r="1181" spans="1:12">
      <c r="A1181" s="166" t="s">
        <v>680</v>
      </c>
      <c r="B1181" s="166">
        <v>3</v>
      </c>
      <c r="C1181" s="167" t="s">
        <v>1858</v>
      </c>
      <c r="D1181" s="166">
        <v>2558</v>
      </c>
      <c r="E1181" s="166">
        <v>1</v>
      </c>
      <c r="F1181" s="166">
        <v>6</v>
      </c>
      <c r="G1181" s="166" t="s">
        <v>199</v>
      </c>
      <c r="H1181" s="168">
        <v>226.39</v>
      </c>
      <c r="I1181" s="168">
        <v>1.1200000000000001</v>
      </c>
      <c r="K1181" s="168">
        <v>227.51</v>
      </c>
      <c r="L1181" s="168">
        <v>0</v>
      </c>
    </row>
    <row r="1182" spans="1:12">
      <c r="A1182" s="166" t="s">
        <v>680</v>
      </c>
      <c r="B1182" s="166">
        <v>3</v>
      </c>
      <c r="C1182" s="167" t="s">
        <v>1859</v>
      </c>
      <c r="D1182" s="166">
        <v>2558</v>
      </c>
      <c r="E1182" s="166">
        <v>1</v>
      </c>
      <c r="F1182" s="166">
        <v>6</v>
      </c>
      <c r="G1182" s="166" t="s">
        <v>199</v>
      </c>
      <c r="H1182" s="168">
        <v>164.57</v>
      </c>
      <c r="I1182" s="168">
        <v>0.82</v>
      </c>
      <c r="K1182" s="168">
        <v>165.39</v>
      </c>
      <c r="L1182" s="168">
        <v>0</v>
      </c>
    </row>
    <row r="1183" spans="1:12">
      <c r="A1183" s="166" t="s">
        <v>680</v>
      </c>
      <c r="B1183" s="166">
        <v>3</v>
      </c>
      <c r="C1183" s="167" t="s">
        <v>1860</v>
      </c>
      <c r="D1183" s="166">
        <v>2558</v>
      </c>
      <c r="E1183" s="166">
        <v>1</v>
      </c>
      <c r="F1183" s="166">
        <v>6</v>
      </c>
      <c r="G1183" s="166" t="s">
        <v>199</v>
      </c>
      <c r="H1183" s="168">
        <v>18216.68</v>
      </c>
      <c r="I1183" s="168">
        <v>250568</v>
      </c>
      <c r="J1183" s="168">
        <v>137000</v>
      </c>
      <c r="K1183" s="168">
        <v>131784.68</v>
      </c>
      <c r="L1183" s="168">
        <v>84.89</v>
      </c>
    </row>
    <row r="1184" spans="1:12">
      <c r="A1184" s="166" t="s">
        <v>680</v>
      </c>
      <c r="B1184" s="166">
        <v>3</v>
      </c>
      <c r="C1184" s="167" t="s">
        <v>1861</v>
      </c>
      <c r="D1184" s="166">
        <v>2558</v>
      </c>
      <c r="E1184" s="166">
        <v>1</v>
      </c>
      <c r="F1184" s="166">
        <v>6</v>
      </c>
      <c r="G1184" s="166" t="s">
        <v>199</v>
      </c>
      <c r="H1184" s="168">
        <v>447502.32</v>
      </c>
      <c r="I1184" s="168">
        <v>2180.77</v>
      </c>
      <c r="J1184" s="168">
        <v>200000</v>
      </c>
      <c r="K1184" s="168">
        <v>249683.09</v>
      </c>
      <c r="L1184" s="168">
        <v>0</v>
      </c>
    </row>
    <row r="1185" spans="1:12">
      <c r="A1185" s="166" t="s">
        <v>680</v>
      </c>
      <c r="B1185" s="166">
        <v>3</v>
      </c>
      <c r="C1185" s="167" t="s">
        <v>1862</v>
      </c>
      <c r="D1185" s="166">
        <v>2558</v>
      </c>
      <c r="E1185" s="166">
        <v>1</v>
      </c>
      <c r="F1185" s="166">
        <v>6</v>
      </c>
      <c r="G1185" s="166" t="s">
        <v>199</v>
      </c>
      <c r="H1185" s="168">
        <v>570.66</v>
      </c>
      <c r="I1185" s="168">
        <v>63136.85</v>
      </c>
      <c r="J1185" s="168">
        <v>63000</v>
      </c>
      <c r="K1185" s="168">
        <v>707.51</v>
      </c>
      <c r="L1185" s="168">
        <v>0</v>
      </c>
    </row>
    <row r="1186" spans="1:12">
      <c r="A1186" s="166" t="s">
        <v>680</v>
      </c>
      <c r="B1186" s="166">
        <v>3</v>
      </c>
      <c r="C1186" s="167" t="s">
        <v>1863</v>
      </c>
      <c r="D1186" s="166">
        <v>2558</v>
      </c>
      <c r="E1186" s="166">
        <v>1</v>
      </c>
      <c r="F1186" s="166">
        <v>6</v>
      </c>
      <c r="G1186" s="166" t="s">
        <v>199</v>
      </c>
      <c r="H1186" s="168">
        <v>34401.68</v>
      </c>
      <c r="I1186" s="168">
        <v>162835.4</v>
      </c>
      <c r="J1186" s="168">
        <v>175000</v>
      </c>
      <c r="K1186" s="168">
        <v>22237.08</v>
      </c>
      <c r="L1186" s="168">
        <v>123.18</v>
      </c>
    </row>
    <row r="1187" spans="1:12">
      <c r="A1187" s="166" t="s">
        <v>680</v>
      </c>
      <c r="B1187" s="166">
        <v>3</v>
      </c>
      <c r="C1187" s="167" t="s">
        <v>1864</v>
      </c>
      <c r="D1187" s="166">
        <v>2558</v>
      </c>
      <c r="E1187" s="166">
        <v>1</v>
      </c>
      <c r="F1187" s="166">
        <v>6</v>
      </c>
      <c r="G1187" s="166" t="s">
        <v>199</v>
      </c>
      <c r="H1187" s="168">
        <v>1644.72</v>
      </c>
      <c r="I1187" s="168">
        <v>722590.32</v>
      </c>
      <c r="J1187" s="168">
        <v>723000</v>
      </c>
      <c r="K1187" s="168">
        <v>1235.04</v>
      </c>
      <c r="L1187" s="168">
        <v>39.68</v>
      </c>
    </row>
    <row r="1188" spans="1:12">
      <c r="A1188" s="166" t="s">
        <v>680</v>
      </c>
      <c r="B1188" s="166">
        <v>3</v>
      </c>
      <c r="C1188" s="167" t="s">
        <v>1865</v>
      </c>
      <c r="D1188" s="166">
        <v>2558</v>
      </c>
      <c r="E1188" s="166">
        <v>1</v>
      </c>
      <c r="F1188" s="166">
        <v>6</v>
      </c>
      <c r="G1188" s="166" t="s">
        <v>199</v>
      </c>
      <c r="H1188" s="168">
        <v>26810.52</v>
      </c>
      <c r="I1188" s="168">
        <v>17179.36</v>
      </c>
      <c r="K1188" s="168">
        <v>43989.88</v>
      </c>
      <c r="L1188" s="168">
        <v>0</v>
      </c>
    </row>
    <row r="1189" spans="1:12">
      <c r="A1189" s="166" t="s">
        <v>680</v>
      </c>
      <c r="B1189" s="166">
        <v>3</v>
      </c>
      <c r="C1189" s="167" t="s">
        <v>1866</v>
      </c>
      <c r="D1189" s="166">
        <v>2558</v>
      </c>
      <c r="E1189" s="166">
        <v>1</v>
      </c>
      <c r="F1189" s="166">
        <v>6</v>
      </c>
      <c r="G1189" s="166" t="s">
        <v>199</v>
      </c>
      <c r="H1189" s="168">
        <v>350.96</v>
      </c>
      <c r="I1189" s="168">
        <v>1.74</v>
      </c>
      <c r="K1189" s="168">
        <v>352.7</v>
      </c>
      <c r="L1189" s="168">
        <v>0</v>
      </c>
    </row>
    <row r="1190" spans="1:12">
      <c r="A1190" s="166" t="s">
        <v>680</v>
      </c>
      <c r="B1190" s="166">
        <v>3</v>
      </c>
      <c r="C1190" s="167" t="s">
        <v>1867</v>
      </c>
      <c r="D1190" s="166">
        <v>2558</v>
      </c>
      <c r="E1190" s="166">
        <v>1</v>
      </c>
      <c r="F1190" s="166">
        <v>6</v>
      </c>
      <c r="G1190" s="166" t="s">
        <v>199</v>
      </c>
      <c r="H1190" s="168">
        <v>281.32</v>
      </c>
      <c r="I1190" s="168">
        <v>1.4</v>
      </c>
      <c r="K1190" s="168">
        <v>282.72000000000003</v>
      </c>
      <c r="L1190" s="168">
        <v>0</v>
      </c>
    </row>
    <row r="1191" spans="1:12">
      <c r="A1191" s="166" t="s">
        <v>680</v>
      </c>
      <c r="B1191" s="166">
        <v>3</v>
      </c>
      <c r="C1191" s="167" t="s">
        <v>1868</v>
      </c>
      <c r="D1191" s="166">
        <v>2558</v>
      </c>
      <c r="E1191" s="166">
        <v>1</v>
      </c>
      <c r="F1191" s="166">
        <v>6</v>
      </c>
      <c r="G1191" s="166" t="s">
        <v>199</v>
      </c>
      <c r="H1191" s="168">
        <v>295.95</v>
      </c>
      <c r="I1191" s="168">
        <v>41754.99</v>
      </c>
      <c r="J1191" s="168">
        <v>41900</v>
      </c>
      <c r="K1191" s="168">
        <v>150.94</v>
      </c>
      <c r="L1191" s="168">
        <v>45.98</v>
      </c>
    </row>
    <row r="1192" spans="1:12">
      <c r="A1192" s="166" t="s">
        <v>680</v>
      </c>
      <c r="B1192" s="166">
        <v>3</v>
      </c>
      <c r="C1192" s="167" t="s">
        <v>1869</v>
      </c>
      <c r="D1192" s="166">
        <v>2558</v>
      </c>
      <c r="E1192" s="166">
        <v>1</v>
      </c>
      <c r="F1192" s="166">
        <v>6</v>
      </c>
      <c r="G1192" s="166" t="s">
        <v>199</v>
      </c>
      <c r="H1192" s="168">
        <v>24707.64</v>
      </c>
      <c r="I1192" s="168">
        <v>65172.93</v>
      </c>
      <c r="J1192" s="168">
        <v>75000</v>
      </c>
      <c r="K1192" s="168">
        <v>14880.57</v>
      </c>
      <c r="L1192" s="168">
        <v>0</v>
      </c>
    </row>
    <row r="1193" spans="1:12">
      <c r="A1193" s="166" t="s">
        <v>680</v>
      </c>
      <c r="B1193" s="166">
        <v>3</v>
      </c>
      <c r="C1193" s="167" t="s">
        <v>1870</v>
      </c>
      <c r="D1193" s="166">
        <v>2558</v>
      </c>
      <c r="E1193" s="166">
        <v>1</v>
      </c>
      <c r="F1193" s="166">
        <v>6</v>
      </c>
      <c r="G1193" s="166" t="s">
        <v>199</v>
      </c>
      <c r="H1193" s="168">
        <v>32300.880000000001</v>
      </c>
      <c r="I1193" s="168">
        <v>74391.97</v>
      </c>
      <c r="J1193" s="168">
        <v>88500</v>
      </c>
      <c r="K1193" s="168">
        <v>18192.849999999999</v>
      </c>
      <c r="L1193" s="168">
        <v>813.45</v>
      </c>
    </row>
    <row r="1194" spans="1:12">
      <c r="A1194" s="166" t="s">
        <v>680</v>
      </c>
      <c r="B1194" s="166">
        <v>3</v>
      </c>
      <c r="C1194" s="167" t="s">
        <v>1871</v>
      </c>
      <c r="D1194" s="166">
        <v>2558</v>
      </c>
      <c r="E1194" s="166">
        <v>1</v>
      </c>
      <c r="F1194" s="166">
        <v>6</v>
      </c>
      <c r="G1194" s="166" t="s">
        <v>199</v>
      </c>
      <c r="H1194" s="168">
        <v>151.22</v>
      </c>
      <c r="I1194" s="168">
        <v>195236.81</v>
      </c>
      <c r="J1194" s="168">
        <v>195200</v>
      </c>
      <c r="K1194" s="168">
        <v>188.03</v>
      </c>
      <c r="L1194" s="168">
        <v>0</v>
      </c>
    </row>
    <row r="1195" spans="1:12">
      <c r="A1195" s="166" t="s">
        <v>680</v>
      </c>
      <c r="B1195" s="166">
        <v>3</v>
      </c>
      <c r="C1195" s="167" t="s">
        <v>1872</v>
      </c>
      <c r="D1195" s="166">
        <v>2558</v>
      </c>
      <c r="E1195" s="166">
        <v>1</v>
      </c>
      <c r="F1195" s="166">
        <v>6</v>
      </c>
      <c r="G1195" s="166" t="s">
        <v>199</v>
      </c>
      <c r="H1195" s="168">
        <v>8181.52</v>
      </c>
      <c r="I1195" s="168">
        <v>524781.5</v>
      </c>
      <c r="J1195" s="168">
        <v>532500</v>
      </c>
      <c r="K1195" s="168">
        <v>463.02</v>
      </c>
      <c r="L1195" s="168">
        <v>1055.48</v>
      </c>
    </row>
    <row r="1196" spans="1:12">
      <c r="A1196" s="166" t="s">
        <v>680</v>
      </c>
      <c r="B1196" s="166">
        <v>3</v>
      </c>
      <c r="C1196" s="167" t="s">
        <v>1873</v>
      </c>
      <c r="D1196" s="166">
        <v>2558</v>
      </c>
      <c r="E1196" s="166">
        <v>1</v>
      </c>
      <c r="F1196" s="166">
        <v>6</v>
      </c>
      <c r="G1196" s="166" t="s">
        <v>199</v>
      </c>
      <c r="H1196" s="168">
        <v>807.22</v>
      </c>
      <c r="I1196" s="168">
        <v>46301.32</v>
      </c>
      <c r="J1196" s="168">
        <v>46500</v>
      </c>
      <c r="K1196" s="168">
        <v>608.54</v>
      </c>
      <c r="L1196" s="168">
        <v>12.85</v>
      </c>
    </row>
    <row r="1197" spans="1:12">
      <c r="A1197" s="166" t="s">
        <v>680</v>
      </c>
      <c r="B1197" s="166">
        <v>3</v>
      </c>
      <c r="C1197" s="167" t="s">
        <v>1874</v>
      </c>
      <c r="D1197" s="166">
        <v>2558</v>
      </c>
      <c r="E1197" s="166">
        <v>1</v>
      </c>
      <c r="F1197" s="166">
        <v>6</v>
      </c>
      <c r="G1197" s="166" t="s">
        <v>199</v>
      </c>
      <c r="H1197" s="168">
        <v>130.47999999999999</v>
      </c>
      <c r="I1197" s="168">
        <v>108744.44</v>
      </c>
      <c r="J1197" s="168">
        <v>108700</v>
      </c>
      <c r="K1197" s="168">
        <v>174.92</v>
      </c>
      <c r="L1197" s="168">
        <v>0</v>
      </c>
    </row>
    <row r="1198" spans="1:12">
      <c r="A1198" s="166" t="s">
        <v>680</v>
      </c>
      <c r="B1198" s="166">
        <v>3</v>
      </c>
      <c r="C1198" s="167" t="s">
        <v>1875</v>
      </c>
      <c r="D1198" s="166">
        <v>2558</v>
      </c>
      <c r="E1198" s="166">
        <v>1</v>
      </c>
      <c r="F1198" s="166">
        <v>6</v>
      </c>
      <c r="G1198" s="166" t="s">
        <v>199</v>
      </c>
      <c r="H1198" s="168">
        <v>3240.35</v>
      </c>
      <c r="I1198" s="168">
        <v>4530.12</v>
      </c>
      <c r="K1198" s="168">
        <v>7770.47</v>
      </c>
      <c r="L1198" s="168">
        <v>398.74</v>
      </c>
    </row>
    <row r="1199" spans="1:12">
      <c r="A1199" s="166" t="s">
        <v>680</v>
      </c>
      <c r="B1199" s="166">
        <v>3</v>
      </c>
      <c r="C1199" s="167" t="s">
        <v>1876</v>
      </c>
      <c r="D1199" s="166">
        <v>2558</v>
      </c>
      <c r="E1199" s="166">
        <v>1</v>
      </c>
      <c r="F1199" s="166">
        <v>6</v>
      </c>
      <c r="G1199" s="166" t="s">
        <v>199</v>
      </c>
      <c r="H1199" s="168">
        <v>483.41</v>
      </c>
      <c r="I1199" s="168">
        <v>2.4</v>
      </c>
      <c r="K1199" s="168">
        <v>485.81</v>
      </c>
      <c r="L1199" s="168">
        <v>0</v>
      </c>
    </row>
    <row r="1200" spans="1:12">
      <c r="A1200" s="166" t="s">
        <v>680</v>
      </c>
      <c r="B1200" s="166">
        <v>3</v>
      </c>
      <c r="C1200" s="167" t="s">
        <v>1877</v>
      </c>
      <c r="D1200" s="166">
        <v>2558</v>
      </c>
      <c r="E1200" s="166">
        <v>1</v>
      </c>
      <c r="F1200" s="166">
        <v>6</v>
      </c>
      <c r="G1200" s="166" t="s">
        <v>199</v>
      </c>
      <c r="H1200" s="168">
        <v>351.97</v>
      </c>
      <c r="I1200" s="168">
        <v>61432.04</v>
      </c>
      <c r="J1200" s="168">
        <v>61400</v>
      </c>
      <c r="K1200" s="168">
        <v>384.01</v>
      </c>
      <c r="L1200" s="168">
        <v>1.56</v>
      </c>
    </row>
    <row r="1201" spans="1:12">
      <c r="A1201" s="166" t="s">
        <v>680</v>
      </c>
      <c r="B1201" s="166">
        <v>3</v>
      </c>
      <c r="C1201" s="167" t="s">
        <v>1878</v>
      </c>
      <c r="D1201" s="166">
        <v>2558</v>
      </c>
      <c r="E1201" s="166">
        <v>1</v>
      </c>
      <c r="F1201" s="166">
        <v>6</v>
      </c>
      <c r="G1201" s="166" t="s">
        <v>199</v>
      </c>
      <c r="H1201" s="168">
        <v>2067.91</v>
      </c>
      <c r="I1201" s="168">
        <v>10.25</v>
      </c>
      <c r="K1201" s="168">
        <v>2078.16</v>
      </c>
      <c r="L1201" s="168">
        <v>0</v>
      </c>
    </row>
    <row r="1202" spans="1:12">
      <c r="A1202" s="166" t="s">
        <v>680</v>
      </c>
      <c r="B1202" s="166">
        <v>3</v>
      </c>
      <c r="C1202" s="167" t="s">
        <v>1879</v>
      </c>
      <c r="D1202" s="166">
        <v>2558</v>
      </c>
      <c r="E1202" s="166">
        <v>1</v>
      </c>
      <c r="F1202" s="166">
        <v>6</v>
      </c>
      <c r="G1202" s="166" t="s">
        <v>199</v>
      </c>
      <c r="H1202" s="168">
        <v>19156.259999999998</v>
      </c>
      <c r="I1202" s="168">
        <v>94.99</v>
      </c>
      <c r="K1202" s="168">
        <v>19251.25</v>
      </c>
      <c r="L1202" s="168">
        <v>0</v>
      </c>
    </row>
    <row r="1203" spans="1:12">
      <c r="A1203" s="166" t="s">
        <v>680</v>
      </c>
      <c r="B1203" s="166">
        <v>3</v>
      </c>
      <c r="C1203" s="167" t="s">
        <v>1880</v>
      </c>
      <c r="D1203" s="166">
        <v>2558</v>
      </c>
      <c r="E1203" s="166">
        <v>1</v>
      </c>
      <c r="F1203" s="166">
        <v>6</v>
      </c>
      <c r="G1203" s="166" t="s">
        <v>199</v>
      </c>
      <c r="H1203" s="168">
        <v>218.01</v>
      </c>
      <c r="I1203" s="168">
        <v>219280.56</v>
      </c>
      <c r="J1203" s="168">
        <v>218500</v>
      </c>
      <c r="K1203" s="168">
        <v>998.57</v>
      </c>
      <c r="L1203" s="168">
        <v>0</v>
      </c>
    </row>
    <row r="1204" spans="1:12">
      <c r="A1204" s="166" t="s">
        <v>680</v>
      </c>
      <c r="B1204" s="166">
        <v>3</v>
      </c>
      <c r="C1204" s="167" t="s">
        <v>1881</v>
      </c>
      <c r="D1204" s="166">
        <v>2558</v>
      </c>
      <c r="E1204" s="166">
        <v>1</v>
      </c>
      <c r="F1204" s="166">
        <v>6</v>
      </c>
      <c r="G1204" s="166" t="s">
        <v>199</v>
      </c>
      <c r="H1204" s="168">
        <v>386.62</v>
      </c>
      <c r="I1204" s="168">
        <v>94957.33</v>
      </c>
      <c r="J1204" s="168">
        <v>95000</v>
      </c>
      <c r="K1204" s="168">
        <v>343.95</v>
      </c>
      <c r="L1204" s="168">
        <v>5.81</v>
      </c>
    </row>
    <row r="1205" spans="1:12">
      <c r="A1205" s="166" t="s">
        <v>680</v>
      </c>
      <c r="B1205" s="166">
        <v>3</v>
      </c>
      <c r="C1205" s="167" t="s">
        <v>1882</v>
      </c>
      <c r="D1205" s="166">
        <v>2558</v>
      </c>
      <c r="E1205" s="166">
        <v>1</v>
      </c>
      <c r="F1205" s="166">
        <v>6</v>
      </c>
      <c r="G1205" s="166" t="s">
        <v>199</v>
      </c>
      <c r="H1205" s="168">
        <v>2603.17</v>
      </c>
      <c r="I1205" s="168">
        <v>12.91</v>
      </c>
      <c r="K1205" s="168">
        <v>2616.08</v>
      </c>
      <c r="L1205" s="168">
        <v>0</v>
      </c>
    </row>
    <row r="1206" spans="1:12">
      <c r="A1206" s="166" t="s">
        <v>680</v>
      </c>
      <c r="B1206" s="166">
        <v>3</v>
      </c>
      <c r="C1206" s="167" t="s">
        <v>1883</v>
      </c>
      <c r="D1206" s="166">
        <v>2558</v>
      </c>
      <c r="E1206" s="166">
        <v>1</v>
      </c>
      <c r="F1206" s="166">
        <v>6</v>
      </c>
      <c r="G1206" s="166" t="s">
        <v>199</v>
      </c>
      <c r="H1206" s="168">
        <v>576.41</v>
      </c>
      <c r="I1206" s="168">
        <v>2.86</v>
      </c>
      <c r="K1206" s="168">
        <v>579.27</v>
      </c>
      <c r="L1206" s="168">
        <v>0</v>
      </c>
    </row>
    <row r="1207" spans="1:12">
      <c r="A1207" s="166" t="s">
        <v>680</v>
      </c>
      <c r="B1207" s="166">
        <v>3</v>
      </c>
      <c r="C1207" s="167" t="s">
        <v>1884</v>
      </c>
      <c r="D1207" s="166">
        <v>2558</v>
      </c>
      <c r="E1207" s="166">
        <v>1</v>
      </c>
      <c r="F1207" s="166">
        <v>6</v>
      </c>
      <c r="G1207" s="166" t="s">
        <v>199</v>
      </c>
      <c r="H1207" s="168">
        <v>202.81</v>
      </c>
      <c r="I1207" s="168">
        <v>1.01</v>
      </c>
      <c r="K1207" s="168">
        <v>203.82</v>
      </c>
      <c r="L1207" s="168">
        <v>0</v>
      </c>
    </row>
    <row r="1208" spans="1:12">
      <c r="A1208" s="166" t="s">
        <v>680</v>
      </c>
      <c r="B1208" s="166">
        <v>3</v>
      </c>
      <c r="C1208" s="167" t="s">
        <v>1885</v>
      </c>
      <c r="D1208" s="166">
        <v>2558</v>
      </c>
      <c r="E1208" s="166">
        <v>1</v>
      </c>
      <c r="F1208" s="166">
        <v>6</v>
      </c>
      <c r="G1208" s="166" t="s">
        <v>199</v>
      </c>
      <c r="H1208" s="168">
        <v>458.6</v>
      </c>
      <c r="I1208" s="168">
        <v>2.27</v>
      </c>
      <c r="K1208" s="168">
        <v>460.87</v>
      </c>
      <c r="L1208" s="168">
        <v>0</v>
      </c>
    </row>
    <row r="1209" spans="1:12">
      <c r="A1209" s="166" t="s">
        <v>680</v>
      </c>
      <c r="B1209" s="166">
        <v>3</v>
      </c>
      <c r="C1209" s="167" t="s">
        <v>1886</v>
      </c>
      <c r="D1209" s="166">
        <v>2558</v>
      </c>
      <c r="E1209" s="166">
        <v>1</v>
      </c>
      <c r="F1209" s="166">
        <v>6</v>
      </c>
      <c r="G1209" s="166" t="s">
        <v>199</v>
      </c>
      <c r="H1209" s="168">
        <v>678.03</v>
      </c>
      <c r="I1209" s="168">
        <v>136510.68</v>
      </c>
      <c r="J1209" s="168">
        <v>136000</v>
      </c>
      <c r="K1209" s="168">
        <v>1188.71</v>
      </c>
      <c r="L1209" s="168">
        <v>6.51</v>
      </c>
    </row>
    <row r="1210" spans="1:12">
      <c r="A1210" s="166" t="s">
        <v>680</v>
      </c>
      <c r="B1210" s="166">
        <v>3</v>
      </c>
      <c r="C1210" s="167" t="s">
        <v>1887</v>
      </c>
      <c r="D1210" s="166">
        <v>2558</v>
      </c>
      <c r="E1210" s="166">
        <v>1</v>
      </c>
      <c r="F1210" s="166">
        <v>6</v>
      </c>
      <c r="G1210" s="166" t="s">
        <v>199</v>
      </c>
      <c r="H1210" s="168">
        <v>4532.6000000000004</v>
      </c>
      <c r="I1210" s="168">
        <v>403478.61</v>
      </c>
      <c r="J1210" s="168">
        <v>406000</v>
      </c>
      <c r="K1210" s="168">
        <v>2011.21</v>
      </c>
      <c r="L1210" s="168">
        <v>15.2</v>
      </c>
    </row>
    <row r="1211" spans="1:12">
      <c r="A1211" s="166" t="s">
        <v>680</v>
      </c>
      <c r="B1211" s="166">
        <v>3</v>
      </c>
      <c r="C1211" s="167" t="s">
        <v>1888</v>
      </c>
      <c r="D1211" s="166">
        <v>2558</v>
      </c>
      <c r="E1211" s="166">
        <v>1</v>
      </c>
      <c r="F1211" s="166">
        <v>6</v>
      </c>
      <c r="G1211" s="166" t="s">
        <v>199</v>
      </c>
      <c r="H1211" s="168">
        <v>257.55</v>
      </c>
      <c r="I1211" s="168">
        <v>109191.67999999999</v>
      </c>
      <c r="J1211" s="168">
        <v>109000</v>
      </c>
      <c r="K1211" s="168">
        <v>449.23</v>
      </c>
      <c r="L1211" s="168">
        <v>3.4</v>
      </c>
    </row>
    <row r="1212" spans="1:12">
      <c r="A1212" s="166" t="s">
        <v>680</v>
      </c>
      <c r="B1212" s="166">
        <v>3</v>
      </c>
      <c r="C1212" s="167" t="s">
        <v>1889</v>
      </c>
      <c r="D1212" s="166">
        <v>2558</v>
      </c>
      <c r="E1212" s="166">
        <v>1</v>
      </c>
      <c r="F1212" s="166">
        <v>6</v>
      </c>
      <c r="G1212" s="166" t="s">
        <v>199</v>
      </c>
      <c r="H1212" s="168">
        <v>3661.33</v>
      </c>
      <c r="I1212" s="168">
        <v>118172.66</v>
      </c>
      <c r="J1212" s="168">
        <v>119100</v>
      </c>
      <c r="K1212" s="168">
        <v>2733.99</v>
      </c>
      <c r="L1212" s="168">
        <v>2.16</v>
      </c>
    </row>
    <row r="1213" spans="1:12">
      <c r="A1213" s="166" t="s">
        <v>680</v>
      </c>
      <c r="B1213" s="166">
        <v>3</v>
      </c>
      <c r="C1213" s="167" t="s">
        <v>1890</v>
      </c>
      <c r="D1213" s="166">
        <v>2558</v>
      </c>
      <c r="E1213" s="166">
        <v>1</v>
      </c>
      <c r="F1213" s="166">
        <v>6</v>
      </c>
      <c r="G1213" s="166" t="s">
        <v>199</v>
      </c>
      <c r="H1213" s="168">
        <v>8067.52</v>
      </c>
      <c r="I1213" s="168">
        <v>109007.67999999999</v>
      </c>
      <c r="J1213" s="168">
        <v>107900</v>
      </c>
      <c r="K1213" s="168">
        <v>9175.2000000000007</v>
      </c>
      <c r="L1213" s="168">
        <v>7.82</v>
      </c>
    </row>
    <row r="1214" spans="1:12">
      <c r="A1214" s="166" t="s">
        <v>680</v>
      </c>
      <c r="B1214" s="166">
        <v>3</v>
      </c>
      <c r="C1214" s="167" t="s">
        <v>1891</v>
      </c>
      <c r="D1214" s="166">
        <v>2558</v>
      </c>
      <c r="E1214" s="166">
        <v>1</v>
      </c>
      <c r="F1214" s="166">
        <v>6</v>
      </c>
      <c r="G1214" s="166" t="s">
        <v>199</v>
      </c>
      <c r="H1214" s="168">
        <v>1271.93</v>
      </c>
      <c r="I1214" s="168">
        <v>61471.69</v>
      </c>
      <c r="J1214" s="168">
        <v>62300</v>
      </c>
      <c r="K1214" s="168">
        <v>443.62</v>
      </c>
      <c r="L1214" s="168">
        <v>40.94</v>
      </c>
    </row>
    <row r="1215" spans="1:12">
      <c r="A1215" s="166" t="s">
        <v>680</v>
      </c>
      <c r="B1215" s="166">
        <v>3</v>
      </c>
      <c r="C1215" s="167" t="s">
        <v>1892</v>
      </c>
      <c r="D1215" s="166">
        <v>2558</v>
      </c>
      <c r="E1215" s="166">
        <v>1</v>
      </c>
      <c r="F1215" s="166">
        <v>6</v>
      </c>
      <c r="G1215" s="166" t="s">
        <v>199</v>
      </c>
      <c r="H1215" s="168">
        <v>4332.18</v>
      </c>
      <c r="I1215" s="168">
        <v>21.48</v>
      </c>
      <c r="K1215" s="168">
        <v>4353.66</v>
      </c>
      <c r="L1215" s="168">
        <v>0</v>
      </c>
    </row>
    <row r="1216" spans="1:12">
      <c r="A1216" s="166" t="s">
        <v>680</v>
      </c>
      <c r="B1216" s="166">
        <v>3</v>
      </c>
      <c r="C1216" s="167" t="s">
        <v>1893</v>
      </c>
      <c r="D1216" s="166">
        <v>2558</v>
      </c>
      <c r="E1216" s="166">
        <v>1</v>
      </c>
      <c r="F1216" s="166">
        <v>6</v>
      </c>
      <c r="G1216" s="166" t="s">
        <v>199</v>
      </c>
      <c r="H1216" s="168">
        <v>205.88</v>
      </c>
      <c r="I1216" s="168">
        <v>86658.72</v>
      </c>
      <c r="J1216" s="168">
        <v>86700</v>
      </c>
      <c r="K1216" s="168">
        <v>164.6</v>
      </c>
      <c r="L1216" s="168">
        <v>0</v>
      </c>
    </row>
    <row r="1217" spans="1:12">
      <c r="A1217" s="166" t="s">
        <v>680</v>
      </c>
      <c r="B1217" s="166">
        <v>3</v>
      </c>
      <c r="C1217" s="167" t="s">
        <v>1894</v>
      </c>
      <c r="D1217" s="166">
        <v>2558</v>
      </c>
      <c r="E1217" s="166">
        <v>1</v>
      </c>
      <c r="F1217" s="166">
        <v>6</v>
      </c>
      <c r="G1217" s="166" t="s">
        <v>199</v>
      </c>
      <c r="H1217" s="168">
        <v>9239.68</v>
      </c>
      <c r="I1217" s="168">
        <v>16292.99</v>
      </c>
      <c r="J1217" s="168">
        <v>21500</v>
      </c>
      <c r="K1217" s="168">
        <v>4032.67</v>
      </c>
      <c r="L1217" s="168">
        <v>110.69</v>
      </c>
    </row>
    <row r="1218" spans="1:12">
      <c r="A1218" s="166" t="s">
        <v>680</v>
      </c>
      <c r="B1218" s="166">
        <v>3</v>
      </c>
      <c r="C1218" s="167" t="s">
        <v>1895</v>
      </c>
      <c r="D1218" s="166">
        <v>2558</v>
      </c>
      <c r="E1218" s="166">
        <v>1</v>
      </c>
      <c r="F1218" s="166">
        <v>6</v>
      </c>
      <c r="G1218" s="166" t="s">
        <v>199</v>
      </c>
      <c r="H1218" s="168">
        <v>1882.55</v>
      </c>
      <c r="I1218" s="168">
        <v>72467.09</v>
      </c>
      <c r="J1218" s="168">
        <v>73300</v>
      </c>
      <c r="K1218" s="168">
        <v>1049.6400000000001</v>
      </c>
      <c r="L1218" s="168">
        <v>0</v>
      </c>
    </row>
    <row r="1219" spans="1:12">
      <c r="A1219" s="166" t="s">
        <v>680</v>
      </c>
      <c r="B1219" s="166">
        <v>3</v>
      </c>
      <c r="C1219" s="167" t="s">
        <v>1896</v>
      </c>
      <c r="D1219" s="166">
        <v>2558</v>
      </c>
      <c r="E1219" s="166">
        <v>1</v>
      </c>
      <c r="F1219" s="166">
        <v>6</v>
      </c>
      <c r="G1219" s="166" t="s">
        <v>199</v>
      </c>
      <c r="H1219" s="168">
        <v>133263.91</v>
      </c>
      <c r="I1219" s="168">
        <v>262304.63</v>
      </c>
      <c r="J1219" s="168">
        <v>141300</v>
      </c>
      <c r="K1219" s="168">
        <v>254268.54</v>
      </c>
      <c r="L1219" s="168">
        <v>0</v>
      </c>
    </row>
    <row r="1220" spans="1:12">
      <c r="A1220" s="166" t="s">
        <v>680</v>
      </c>
      <c r="B1220" s="166">
        <v>3</v>
      </c>
      <c r="C1220" s="167" t="s">
        <v>1897</v>
      </c>
      <c r="D1220" s="166">
        <v>2558</v>
      </c>
      <c r="E1220" s="166">
        <v>1</v>
      </c>
      <c r="F1220" s="166">
        <v>6</v>
      </c>
      <c r="G1220" s="166" t="s">
        <v>199</v>
      </c>
      <c r="H1220" s="168">
        <v>788.03</v>
      </c>
      <c r="I1220" s="168">
        <v>54772.33</v>
      </c>
      <c r="J1220" s="168">
        <v>55000</v>
      </c>
      <c r="K1220" s="168">
        <v>560.36</v>
      </c>
      <c r="L1220" s="168">
        <v>0</v>
      </c>
    </row>
    <row r="1221" spans="1:12">
      <c r="A1221" s="166" t="s">
        <v>680</v>
      </c>
      <c r="B1221" s="166">
        <v>3</v>
      </c>
      <c r="C1221" s="167" t="s">
        <v>1898</v>
      </c>
      <c r="D1221" s="166">
        <v>2558</v>
      </c>
      <c r="E1221" s="166">
        <v>1</v>
      </c>
      <c r="F1221" s="166">
        <v>6</v>
      </c>
      <c r="G1221" s="166" t="s">
        <v>199</v>
      </c>
      <c r="H1221" s="168">
        <v>133.12</v>
      </c>
      <c r="I1221" s="168">
        <v>0.66</v>
      </c>
      <c r="K1221" s="168">
        <v>133.78</v>
      </c>
      <c r="L1221" s="168">
        <v>0</v>
      </c>
    </row>
    <row r="1222" spans="1:12">
      <c r="A1222" s="166" t="s">
        <v>680</v>
      </c>
      <c r="B1222" s="166">
        <v>3</v>
      </c>
      <c r="C1222" s="167" t="s">
        <v>1899</v>
      </c>
      <c r="D1222" s="166">
        <v>2558</v>
      </c>
      <c r="E1222" s="166">
        <v>1</v>
      </c>
      <c r="F1222" s="166">
        <v>6</v>
      </c>
      <c r="G1222" s="166" t="s">
        <v>199</v>
      </c>
      <c r="H1222" s="168">
        <v>162.91999999999999</v>
      </c>
      <c r="I1222" s="168">
        <v>0.81</v>
      </c>
      <c r="K1222" s="168">
        <v>163.72999999999999</v>
      </c>
      <c r="L1222" s="168">
        <v>0</v>
      </c>
    </row>
    <row r="1223" spans="1:12">
      <c r="A1223" s="166" t="s">
        <v>680</v>
      </c>
      <c r="B1223" s="166">
        <v>3</v>
      </c>
      <c r="C1223" s="167" t="s">
        <v>1900</v>
      </c>
      <c r="D1223" s="166">
        <v>2558</v>
      </c>
      <c r="E1223" s="166">
        <v>1</v>
      </c>
      <c r="F1223" s="166">
        <v>6</v>
      </c>
      <c r="G1223" s="166" t="s">
        <v>199</v>
      </c>
      <c r="H1223" s="168">
        <v>86897.37</v>
      </c>
      <c r="I1223" s="168">
        <v>106692.55</v>
      </c>
      <c r="J1223" s="168">
        <v>40000</v>
      </c>
      <c r="K1223" s="168">
        <v>153589.92000000001</v>
      </c>
      <c r="L1223" s="168">
        <v>0</v>
      </c>
    </row>
    <row r="1224" spans="1:12">
      <c r="A1224" s="166" t="s">
        <v>680</v>
      </c>
      <c r="B1224" s="166">
        <v>3</v>
      </c>
      <c r="C1224" s="167" t="s">
        <v>1901</v>
      </c>
      <c r="D1224" s="166">
        <v>2558</v>
      </c>
      <c r="E1224" s="166">
        <v>1</v>
      </c>
      <c r="F1224" s="166">
        <v>6</v>
      </c>
      <c r="G1224" s="166" t="s">
        <v>199</v>
      </c>
      <c r="H1224" s="168">
        <v>11367.63</v>
      </c>
      <c r="I1224" s="168">
        <v>507572.69</v>
      </c>
      <c r="J1224" s="168">
        <v>518000</v>
      </c>
      <c r="K1224" s="168">
        <v>940.32</v>
      </c>
      <c r="L1224" s="168">
        <v>0</v>
      </c>
    </row>
    <row r="1225" spans="1:12">
      <c r="A1225" s="166" t="s">
        <v>680</v>
      </c>
      <c r="B1225" s="166">
        <v>3</v>
      </c>
      <c r="C1225" s="167" t="s">
        <v>1902</v>
      </c>
      <c r="D1225" s="166">
        <v>2558</v>
      </c>
      <c r="E1225" s="166">
        <v>1</v>
      </c>
      <c r="F1225" s="166">
        <v>6</v>
      </c>
      <c r="G1225" s="166" t="s">
        <v>199</v>
      </c>
      <c r="H1225" s="168">
        <v>204.59</v>
      </c>
      <c r="I1225" s="168">
        <v>1.01</v>
      </c>
      <c r="K1225" s="168">
        <v>205.6</v>
      </c>
      <c r="L1225" s="168">
        <v>0</v>
      </c>
    </row>
    <row r="1226" spans="1:12">
      <c r="A1226" s="166" t="s">
        <v>680</v>
      </c>
      <c r="B1226" s="166">
        <v>3</v>
      </c>
      <c r="C1226" s="167" t="s">
        <v>1903</v>
      </c>
      <c r="D1226" s="166">
        <v>2558</v>
      </c>
      <c r="E1226" s="166">
        <v>1</v>
      </c>
      <c r="F1226" s="166">
        <v>6</v>
      </c>
      <c r="G1226" s="166" t="s">
        <v>199</v>
      </c>
      <c r="H1226" s="168">
        <v>6563.21</v>
      </c>
      <c r="I1226" s="168">
        <v>79562.31</v>
      </c>
      <c r="J1226" s="168">
        <v>80700</v>
      </c>
      <c r="K1226" s="168">
        <v>5425.52</v>
      </c>
      <c r="L1226" s="168">
        <v>0</v>
      </c>
    </row>
    <row r="1227" spans="1:12">
      <c r="A1227" s="166" t="s">
        <v>680</v>
      </c>
      <c r="B1227" s="166">
        <v>3</v>
      </c>
      <c r="C1227" s="167" t="s">
        <v>1904</v>
      </c>
      <c r="D1227" s="166">
        <v>2558</v>
      </c>
      <c r="E1227" s="166">
        <v>1</v>
      </c>
      <c r="F1227" s="166">
        <v>6</v>
      </c>
      <c r="G1227" s="166" t="s">
        <v>199</v>
      </c>
      <c r="H1227" s="168">
        <v>192.54</v>
      </c>
      <c r="I1227" s="168">
        <v>142989.81</v>
      </c>
      <c r="J1227" s="168">
        <v>143000</v>
      </c>
      <c r="K1227" s="168">
        <v>182.35</v>
      </c>
      <c r="L1227" s="168">
        <v>0</v>
      </c>
    </row>
    <row r="1228" spans="1:12">
      <c r="A1228" s="166" t="s">
        <v>680</v>
      </c>
      <c r="B1228" s="166">
        <v>3</v>
      </c>
      <c r="C1228" s="167" t="s">
        <v>1905</v>
      </c>
      <c r="D1228" s="166">
        <v>2558</v>
      </c>
      <c r="E1228" s="166">
        <v>1</v>
      </c>
      <c r="F1228" s="166">
        <v>6</v>
      </c>
      <c r="G1228" s="166" t="s">
        <v>199</v>
      </c>
      <c r="H1228" s="168">
        <v>392.78</v>
      </c>
      <c r="I1228" s="168">
        <v>289.57</v>
      </c>
      <c r="K1228" s="168">
        <v>682.35</v>
      </c>
      <c r="L1228" s="168">
        <v>0</v>
      </c>
    </row>
    <row r="1229" spans="1:12">
      <c r="A1229" s="166" t="s">
        <v>680</v>
      </c>
      <c r="B1229" s="166">
        <v>3</v>
      </c>
      <c r="C1229" s="167" t="s">
        <v>1906</v>
      </c>
      <c r="D1229" s="166">
        <v>2558</v>
      </c>
      <c r="E1229" s="166">
        <v>1</v>
      </c>
      <c r="F1229" s="166">
        <v>6</v>
      </c>
      <c r="G1229" s="166" t="s">
        <v>199</v>
      </c>
      <c r="H1229" s="168">
        <v>400.99</v>
      </c>
      <c r="I1229" s="168">
        <v>66588.42</v>
      </c>
      <c r="J1229" s="168">
        <v>66800</v>
      </c>
      <c r="K1229" s="168">
        <v>189.41</v>
      </c>
      <c r="L1229" s="168">
        <v>5.0199999999999996</v>
      </c>
    </row>
    <row r="1230" spans="1:12">
      <c r="A1230" s="166" t="s">
        <v>680</v>
      </c>
      <c r="B1230" s="166">
        <v>3</v>
      </c>
      <c r="C1230" s="167" t="s">
        <v>1907</v>
      </c>
      <c r="D1230" s="166">
        <v>2558</v>
      </c>
      <c r="E1230" s="166">
        <v>1</v>
      </c>
      <c r="F1230" s="166">
        <v>6</v>
      </c>
      <c r="G1230" s="166" t="s">
        <v>199</v>
      </c>
      <c r="H1230" s="168">
        <v>1459.27</v>
      </c>
      <c r="I1230" s="168">
        <v>7.24</v>
      </c>
      <c r="K1230" s="168">
        <v>1466.51</v>
      </c>
      <c r="L1230" s="168">
        <v>0</v>
      </c>
    </row>
    <row r="1231" spans="1:12">
      <c r="A1231" s="166" t="s">
        <v>680</v>
      </c>
      <c r="B1231" s="166">
        <v>3</v>
      </c>
      <c r="C1231" s="167" t="s">
        <v>1908</v>
      </c>
      <c r="D1231" s="166">
        <v>2558</v>
      </c>
      <c r="E1231" s="166">
        <v>1</v>
      </c>
      <c r="F1231" s="166">
        <v>6</v>
      </c>
      <c r="G1231" s="166" t="s">
        <v>199</v>
      </c>
      <c r="H1231" s="168">
        <v>162.16</v>
      </c>
      <c r="I1231" s="168">
        <v>303072.90999999997</v>
      </c>
      <c r="J1231" s="168">
        <v>303000</v>
      </c>
      <c r="K1231" s="168">
        <v>235.07</v>
      </c>
      <c r="L1231" s="168">
        <v>2.66</v>
      </c>
    </row>
    <row r="1232" spans="1:12">
      <c r="A1232" s="166" t="s">
        <v>680</v>
      </c>
      <c r="B1232" s="166">
        <v>3</v>
      </c>
      <c r="C1232" s="167" t="s">
        <v>1909</v>
      </c>
      <c r="D1232" s="166">
        <v>2558</v>
      </c>
      <c r="E1232" s="166">
        <v>1</v>
      </c>
      <c r="F1232" s="166">
        <v>6</v>
      </c>
      <c r="G1232" s="166" t="s">
        <v>199</v>
      </c>
      <c r="H1232" s="168">
        <v>375.48</v>
      </c>
      <c r="I1232" s="168">
        <v>2204513.81</v>
      </c>
      <c r="J1232" s="168">
        <v>2200000</v>
      </c>
      <c r="K1232" s="168">
        <v>4889.29</v>
      </c>
      <c r="L1232" s="168">
        <v>135.85</v>
      </c>
    </row>
    <row r="1233" spans="1:12">
      <c r="A1233" s="166" t="s">
        <v>680</v>
      </c>
      <c r="B1233" s="166">
        <v>3</v>
      </c>
      <c r="C1233" s="167" t="s">
        <v>1910</v>
      </c>
      <c r="D1233" s="166">
        <v>2558</v>
      </c>
      <c r="E1233" s="166">
        <v>1</v>
      </c>
      <c r="F1233" s="166">
        <v>6</v>
      </c>
      <c r="G1233" s="166" t="s">
        <v>199</v>
      </c>
      <c r="H1233" s="168">
        <v>118.8</v>
      </c>
      <c r="I1233" s="168">
        <v>0.59</v>
      </c>
      <c r="K1233" s="168">
        <v>119.39</v>
      </c>
      <c r="L1233" s="168">
        <v>0</v>
      </c>
    </row>
    <row r="1234" spans="1:12">
      <c r="A1234" s="166" t="s">
        <v>680</v>
      </c>
      <c r="B1234" s="166">
        <v>3</v>
      </c>
      <c r="C1234" s="167" t="s">
        <v>1911</v>
      </c>
      <c r="D1234" s="166">
        <v>2558</v>
      </c>
      <c r="E1234" s="166">
        <v>1</v>
      </c>
      <c r="F1234" s="166">
        <v>6</v>
      </c>
      <c r="G1234" s="166" t="s">
        <v>199</v>
      </c>
      <c r="H1234" s="168">
        <v>13478.65</v>
      </c>
      <c r="I1234" s="168">
        <v>157567.14000000001</v>
      </c>
      <c r="J1234" s="168">
        <v>167700</v>
      </c>
      <c r="K1234" s="168">
        <v>3345.79</v>
      </c>
      <c r="L1234" s="168">
        <v>1733.43</v>
      </c>
    </row>
    <row r="1235" spans="1:12">
      <c r="A1235" s="166" t="s">
        <v>680</v>
      </c>
      <c r="B1235" s="166">
        <v>3</v>
      </c>
      <c r="C1235" s="167" t="s">
        <v>1912</v>
      </c>
      <c r="D1235" s="166">
        <v>2558</v>
      </c>
      <c r="E1235" s="166">
        <v>1</v>
      </c>
      <c r="F1235" s="166">
        <v>6</v>
      </c>
      <c r="G1235" s="166" t="s">
        <v>199</v>
      </c>
      <c r="H1235" s="168">
        <v>133.74</v>
      </c>
      <c r="I1235" s="168">
        <v>91969.18</v>
      </c>
      <c r="J1235" s="168">
        <v>91700</v>
      </c>
      <c r="K1235" s="168">
        <v>402.92</v>
      </c>
      <c r="L1235" s="168">
        <v>0.85</v>
      </c>
    </row>
    <row r="1236" spans="1:12">
      <c r="A1236" s="166" t="s">
        <v>680</v>
      </c>
      <c r="B1236" s="166">
        <v>3</v>
      </c>
      <c r="C1236" s="167" t="s">
        <v>1913</v>
      </c>
      <c r="D1236" s="166">
        <v>2558</v>
      </c>
      <c r="E1236" s="166">
        <v>1</v>
      </c>
      <c r="F1236" s="166">
        <v>6</v>
      </c>
      <c r="G1236" s="166" t="s">
        <v>199</v>
      </c>
      <c r="H1236" s="168">
        <v>106.75</v>
      </c>
      <c r="I1236" s="168">
        <v>34008.74</v>
      </c>
      <c r="J1236" s="168">
        <v>34000</v>
      </c>
      <c r="K1236" s="168">
        <v>115.49</v>
      </c>
      <c r="L1236" s="168">
        <v>10.86</v>
      </c>
    </row>
    <row r="1237" spans="1:12">
      <c r="A1237" s="166" t="s">
        <v>680</v>
      </c>
      <c r="B1237" s="166">
        <v>3</v>
      </c>
      <c r="C1237" s="167" t="s">
        <v>1914</v>
      </c>
      <c r="D1237" s="166">
        <v>2558</v>
      </c>
      <c r="E1237" s="166">
        <v>1</v>
      </c>
      <c r="F1237" s="166">
        <v>6</v>
      </c>
      <c r="G1237" s="166" t="s">
        <v>199</v>
      </c>
      <c r="H1237" s="168">
        <v>619.64</v>
      </c>
      <c r="I1237" s="168">
        <v>644.97</v>
      </c>
      <c r="K1237" s="168">
        <v>1264.6099999999999</v>
      </c>
      <c r="L1237" s="168">
        <v>0</v>
      </c>
    </row>
    <row r="1238" spans="1:12">
      <c r="A1238" s="166" t="s">
        <v>680</v>
      </c>
      <c r="B1238" s="166">
        <v>3</v>
      </c>
      <c r="C1238" s="167" t="s">
        <v>1915</v>
      </c>
      <c r="D1238" s="166">
        <v>2558</v>
      </c>
      <c r="E1238" s="166">
        <v>1</v>
      </c>
      <c r="F1238" s="166">
        <v>6</v>
      </c>
      <c r="G1238" s="166" t="s">
        <v>199</v>
      </c>
      <c r="H1238" s="168">
        <v>332.44</v>
      </c>
      <c r="I1238" s="168">
        <v>6556.46</v>
      </c>
      <c r="J1238" s="168">
        <v>6600</v>
      </c>
      <c r="K1238" s="168">
        <v>288.89999999999998</v>
      </c>
      <c r="L1238" s="168">
        <v>0</v>
      </c>
    </row>
    <row r="1239" spans="1:12">
      <c r="A1239" s="166" t="s">
        <v>680</v>
      </c>
      <c r="B1239" s="166">
        <v>3</v>
      </c>
      <c r="C1239" s="167" t="s">
        <v>1916</v>
      </c>
      <c r="D1239" s="166">
        <v>2558</v>
      </c>
      <c r="E1239" s="166">
        <v>1</v>
      </c>
      <c r="F1239" s="166">
        <v>6</v>
      </c>
      <c r="G1239" s="166" t="s">
        <v>199</v>
      </c>
      <c r="H1239" s="168">
        <v>3265.16</v>
      </c>
      <c r="I1239" s="168">
        <v>151641.79999999999</v>
      </c>
      <c r="J1239" s="168">
        <v>147500</v>
      </c>
      <c r="K1239" s="168">
        <v>7406.96</v>
      </c>
      <c r="L1239" s="168">
        <v>0</v>
      </c>
    </row>
    <row r="1240" spans="1:12">
      <c r="A1240" s="166" t="s">
        <v>680</v>
      </c>
      <c r="B1240" s="166">
        <v>3</v>
      </c>
      <c r="C1240" s="167" t="s">
        <v>1917</v>
      </c>
      <c r="D1240" s="166">
        <v>2558</v>
      </c>
      <c r="E1240" s="166">
        <v>1</v>
      </c>
      <c r="F1240" s="166">
        <v>6</v>
      </c>
      <c r="G1240" s="166" t="s">
        <v>199</v>
      </c>
      <c r="H1240" s="168">
        <v>5721.57</v>
      </c>
      <c r="I1240" s="168">
        <v>42799.62</v>
      </c>
      <c r="J1240" s="168">
        <v>47000</v>
      </c>
      <c r="K1240" s="168">
        <v>1521.19</v>
      </c>
      <c r="L1240" s="168">
        <v>7.66</v>
      </c>
    </row>
    <row r="1241" spans="1:12">
      <c r="A1241" s="166" t="s">
        <v>680</v>
      </c>
      <c r="B1241" s="166">
        <v>3</v>
      </c>
      <c r="C1241" s="167" t="s">
        <v>1918</v>
      </c>
      <c r="D1241" s="166">
        <v>2558</v>
      </c>
      <c r="E1241" s="166">
        <v>1</v>
      </c>
      <c r="F1241" s="166">
        <v>6</v>
      </c>
      <c r="G1241" s="166" t="s">
        <v>199</v>
      </c>
      <c r="H1241" s="168">
        <v>14533.85</v>
      </c>
      <c r="I1241" s="168">
        <v>537124.73</v>
      </c>
      <c r="J1241" s="168">
        <v>511500</v>
      </c>
      <c r="K1241" s="168">
        <v>40158.58</v>
      </c>
      <c r="L1241" s="168">
        <v>0</v>
      </c>
    </row>
    <row r="1242" spans="1:12">
      <c r="A1242" s="166" t="s">
        <v>680</v>
      </c>
      <c r="B1242" s="166">
        <v>3</v>
      </c>
      <c r="C1242" s="167" t="s">
        <v>1919</v>
      </c>
      <c r="D1242" s="166">
        <v>2558</v>
      </c>
      <c r="E1242" s="166">
        <v>1</v>
      </c>
      <c r="F1242" s="166">
        <v>6</v>
      </c>
      <c r="G1242" s="166" t="s">
        <v>199</v>
      </c>
      <c r="H1242" s="168">
        <v>201.21</v>
      </c>
      <c r="I1242" s="168">
        <v>1</v>
      </c>
      <c r="K1242" s="168">
        <v>202.21</v>
      </c>
      <c r="L1242" s="168">
        <v>0</v>
      </c>
    </row>
    <row r="1243" spans="1:12">
      <c r="A1243" s="166" t="s">
        <v>680</v>
      </c>
      <c r="B1243" s="166">
        <v>3</v>
      </c>
      <c r="C1243" s="167" t="s">
        <v>1920</v>
      </c>
      <c r="D1243" s="166">
        <v>2558</v>
      </c>
      <c r="E1243" s="166">
        <v>1</v>
      </c>
      <c r="F1243" s="166">
        <v>6</v>
      </c>
      <c r="G1243" s="166" t="s">
        <v>199</v>
      </c>
      <c r="H1243" s="168">
        <v>5604.51</v>
      </c>
      <c r="I1243" s="168">
        <v>45881.25</v>
      </c>
      <c r="J1243" s="168">
        <v>44000</v>
      </c>
      <c r="K1243" s="168">
        <v>7485.76</v>
      </c>
      <c r="L1243" s="168">
        <v>57.7</v>
      </c>
    </row>
    <row r="1244" spans="1:12">
      <c r="A1244" s="166" t="s">
        <v>680</v>
      </c>
      <c r="B1244" s="166">
        <v>3</v>
      </c>
      <c r="C1244" s="167" t="s">
        <v>1921</v>
      </c>
      <c r="D1244" s="166">
        <v>2558</v>
      </c>
      <c r="E1244" s="166">
        <v>1</v>
      </c>
      <c r="F1244" s="166">
        <v>6</v>
      </c>
      <c r="G1244" s="166" t="s">
        <v>199</v>
      </c>
      <c r="H1244" s="168">
        <v>205.01</v>
      </c>
      <c r="I1244" s="168">
        <v>1.02</v>
      </c>
      <c r="K1244" s="168">
        <v>206.03</v>
      </c>
      <c r="L1244" s="168">
        <v>0</v>
      </c>
    </row>
    <row r="1245" spans="1:12">
      <c r="A1245" s="166" t="s">
        <v>680</v>
      </c>
      <c r="B1245" s="166">
        <v>3</v>
      </c>
      <c r="C1245" s="167" t="s">
        <v>1922</v>
      </c>
      <c r="D1245" s="166">
        <v>2558</v>
      </c>
      <c r="E1245" s="166">
        <v>1</v>
      </c>
      <c r="F1245" s="166">
        <v>6</v>
      </c>
      <c r="G1245" s="166" t="s">
        <v>199</v>
      </c>
      <c r="H1245" s="168">
        <v>121.58</v>
      </c>
      <c r="I1245" s="168">
        <v>0.28999999999999998</v>
      </c>
      <c r="J1245" s="168">
        <v>121.87</v>
      </c>
      <c r="K1245" s="168">
        <v>0</v>
      </c>
      <c r="L1245" s="168">
        <v>0</v>
      </c>
    </row>
    <row r="1246" spans="1:12">
      <c r="A1246" s="166" t="s">
        <v>680</v>
      </c>
      <c r="B1246" s="166">
        <v>3</v>
      </c>
      <c r="C1246" s="167" t="s">
        <v>1923</v>
      </c>
      <c r="D1246" s="166">
        <v>2558</v>
      </c>
      <c r="E1246" s="166">
        <v>1</v>
      </c>
      <c r="F1246" s="166">
        <v>6</v>
      </c>
      <c r="G1246" s="166" t="s">
        <v>199</v>
      </c>
      <c r="H1246" s="168">
        <v>114.15</v>
      </c>
      <c r="I1246" s="168">
        <v>0.56999999999999995</v>
      </c>
      <c r="K1246" s="168">
        <v>114.72</v>
      </c>
      <c r="L1246" s="168">
        <v>0</v>
      </c>
    </row>
    <row r="1247" spans="1:12">
      <c r="A1247" s="166" t="s">
        <v>680</v>
      </c>
      <c r="B1247" s="166">
        <v>3</v>
      </c>
      <c r="C1247" s="167" t="s">
        <v>1924</v>
      </c>
      <c r="D1247" s="166">
        <v>2558</v>
      </c>
      <c r="E1247" s="166">
        <v>1</v>
      </c>
      <c r="F1247" s="166">
        <v>6</v>
      </c>
      <c r="G1247" s="166" t="s">
        <v>199</v>
      </c>
      <c r="H1247" s="168">
        <v>1359.81</v>
      </c>
      <c r="I1247" s="168">
        <v>6.74</v>
      </c>
      <c r="K1247" s="168">
        <v>1366.55</v>
      </c>
      <c r="L1247" s="168">
        <v>0</v>
      </c>
    </row>
    <row r="1248" spans="1:12">
      <c r="A1248" s="166" t="s">
        <v>680</v>
      </c>
      <c r="B1248" s="166">
        <v>3</v>
      </c>
      <c r="C1248" s="167" t="s">
        <v>1925</v>
      </c>
      <c r="D1248" s="166">
        <v>2558</v>
      </c>
      <c r="E1248" s="166">
        <v>1</v>
      </c>
      <c r="F1248" s="166">
        <v>6</v>
      </c>
      <c r="G1248" s="166" t="s">
        <v>199</v>
      </c>
      <c r="H1248" s="168">
        <v>317.97000000000003</v>
      </c>
      <c r="I1248" s="168">
        <v>49770.37</v>
      </c>
      <c r="J1248" s="168">
        <v>49900</v>
      </c>
      <c r="K1248" s="168">
        <v>188.34</v>
      </c>
      <c r="L1248" s="168">
        <v>0.64</v>
      </c>
    </row>
    <row r="1249" spans="1:12">
      <c r="A1249" s="166" t="s">
        <v>680</v>
      </c>
      <c r="B1249" s="166">
        <v>3</v>
      </c>
      <c r="C1249" s="167" t="s">
        <v>1926</v>
      </c>
      <c r="D1249" s="166">
        <v>2558</v>
      </c>
      <c r="E1249" s="166">
        <v>1</v>
      </c>
      <c r="F1249" s="166">
        <v>6</v>
      </c>
      <c r="G1249" s="166" t="s">
        <v>199</v>
      </c>
      <c r="H1249" s="168">
        <v>110534.89</v>
      </c>
      <c r="I1249" s="168">
        <v>46575.29</v>
      </c>
      <c r="J1249" s="168">
        <v>156900</v>
      </c>
      <c r="K1249" s="168">
        <v>210.18</v>
      </c>
      <c r="L1249" s="168">
        <v>0</v>
      </c>
    </row>
    <row r="1250" spans="1:12">
      <c r="A1250" s="166" t="s">
        <v>680</v>
      </c>
      <c r="B1250" s="166">
        <v>3</v>
      </c>
      <c r="C1250" s="167" t="s">
        <v>1927</v>
      </c>
      <c r="D1250" s="166">
        <v>2558</v>
      </c>
      <c r="E1250" s="166">
        <v>1</v>
      </c>
      <c r="F1250" s="166">
        <v>6</v>
      </c>
      <c r="G1250" s="166" t="s">
        <v>199</v>
      </c>
      <c r="H1250" s="168">
        <v>678.14</v>
      </c>
      <c r="I1250" s="168">
        <v>114018.86</v>
      </c>
      <c r="J1250" s="168">
        <v>111000</v>
      </c>
      <c r="K1250" s="168">
        <v>3697</v>
      </c>
      <c r="L1250" s="168">
        <v>0</v>
      </c>
    </row>
    <row r="1251" spans="1:12">
      <c r="A1251" s="166" t="s">
        <v>680</v>
      </c>
      <c r="B1251" s="166">
        <v>3</v>
      </c>
      <c r="C1251" s="167" t="s">
        <v>1928</v>
      </c>
      <c r="D1251" s="166">
        <v>2558</v>
      </c>
      <c r="E1251" s="166">
        <v>1</v>
      </c>
      <c r="F1251" s="166">
        <v>6</v>
      </c>
      <c r="G1251" s="166" t="s">
        <v>199</v>
      </c>
      <c r="H1251" s="168">
        <v>259.35000000000002</v>
      </c>
      <c r="I1251" s="168">
        <v>75132.06</v>
      </c>
      <c r="J1251" s="168">
        <v>74800</v>
      </c>
      <c r="K1251" s="168">
        <v>591.41</v>
      </c>
      <c r="L1251" s="168">
        <v>0.08</v>
      </c>
    </row>
    <row r="1252" spans="1:12">
      <c r="A1252" s="166" t="s">
        <v>680</v>
      </c>
      <c r="B1252" s="166">
        <v>3</v>
      </c>
      <c r="C1252" s="167" t="s">
        <v>1929</v>
      </c>
      <c r="D1252" s="166">
        <v>2558</v>
      </c>
      <c r="E1252" s="166">
        <v>1</v>
      </c>
      <c r="F1252" s="166">
        <v>6</v>
      </c>
      <c r="G1252" s="166" t="s">
        <v>199</v>
      </c>
      <c r="H1252" s="168">
        <v>290.82</v>
      </c>
      <c r="I1252" s="168">
        <v>1.44</v>
      </c>
      <c r="K1252" s="168">
        <v>292.26</v>
      </c>
      <c r="L1252" s="168">
        <v>0</v>
      </c>
    </row>
    <row r="1253" spans="1:12">
      <c r="A1253" s="166" t="s">
        <v>680</v>
      </c>
      <c r="B1253" s="166">
        <v>3</v>
      </c>
      <c r="C1253" s="167" t="s">
        <v>1930</v>
      </c>
      <c r="D1253" s="166">
        <v>2558</v>
      </c>
      <c r="E1253" s="166">
        <v>1</v>
      </c>
      <c r="F1253" s="166">
        <v>6</v>
      </c>
      <c r="G1253" s="166" t="s">
        <v>199</v>
      </c>
      <c r="H1253" s="168">
        <v>595.27</v>
      </c>
      <c r="I1253" s="168">
        <v>54926.080000000002</v>
      </c>
      <c r="J1253" s="168">
        <v>55200</v>
      </c>
      <c r="K1253" s="168">
        <v>321.35000000000002</v>
      </c>
      <c r="L1253" s="168">
        <v>0</v>
      </c>
    </row>
    <row r="1254" spans="1:12">
      <c r="A1254" s="166" t="s">
        <v>680</v>
      </c>
      <c r="B1254" s="166">
        <v>3</v>
      </c>
      <c r="C1254" s="167" t="s">
        <v>1931</v>
      </c>
      <c r="D1254" s="166">
        <v>2558</v>
      </c>
      <c r="E1254" s="166">
        <v>1</v>
      </c>
      <c r="F1254" s="166">
        <v>6</v>
      </c>
      <c r="G1254" s="166" t="s">
        <v>199</v>
      </c>
      <c r="H1254" s="168">
        <v>6021.9</v>
      </c>
      <c r="I1254" s="168">
        <v>301401.92</v>
      </c>
      <c r="J1254" s="168">
        <v>307000</v>
      </c>
      <c r="K1254" s="168">
        <v>423.82</v>
      </c>
      <c r="L1254" s="168">
        <v>0</v>
      </c>
    </row>
    <row r="1255" spans="1:12">
      <c r="A1255" s="166" t="s">
        <v>680</v>
      </c>
      <c r="B1255" s="166">
        <v>3</v>
      </c>
      <c r="C1255" s="167" t="s">
        <v>1932</v>
      </c>
      <c r="D1255" s="166">
        <v>2558</v>
      </c>
      <c r="E1255" s="166">
        <v>1</v>
      </c>
      <c r="F1255" s="166">
        <v>6</v>
      </c>
      <c r="G1255" s="166" t="s">
        <v>199</v>
      </c>
      <c r="H1255" s="168">
        <v>1010.37</v>
      </c>
      <c r="I1255" s="168">
        <v>5.01</v>
      </c>
      <c r="K1255" s="168">
        <v>1015.38</v>
      </c>
      <c r="L1255" s="168">
        <v>0</v>
      </c>
    </row>
    <row r="1256" spans="1:12">
      <c r="A1256" s="166" t="s">
        <v>680</v>
      </c>
      <c r="B1256" s="166">
        <v>3</v>
      </c>
      <c r="C1256" s="167" t="s">
        <v>1933</v>
      </c>
      <c r="D1256" s="166">
        <v>2558</v>
      </c>
      <c r="E1256" s="166">
        <v>1</v>
      </c>
      <c r="F1256" s="166">
        <v>6</v>
      </c>
      <c r="G1256" s="166" t="s">
        <v>199</v>
      </c>
      <c r="H1256" s="168">
        <v>50699.91</v>
      </c>
      <c r="I1256" s="168">
        <v>1090022.99</v>
      </c>
      <c r="J1256" s="168">
        <v>1136000</v>
      </c>
      <c r="K1256" s="168">
        <v>4722.8999999999996</v>
      </c>
      <c r="L1256" s="168">
        <v>74.540000000000006</v>
      </c>
    </row>
    <row r="1257" spans="1:12">
      <c r="A1257" s="166" t="s">
        <v>680</v>
      </c>
      <c r="B1257" s="166">
        <v>3</v>
      </c>
      <c r="C1257" s="167" t="s">
        <v>1934</v>
      </c>
      <c r="D1257" s="166">
        <v>2558</v>
      </c>
      <c r="E1257" s="166">
        <v>1</v>
      </c>
      <c r="F1257" s="166">
        <v>6</v>
      </c>
      <c r="G1257" s="166" t="s">
        <v>199</v>
      </c>
      <c r="H1257" s="168">
        <v>832678.88</v>
      </c>
      <c r="I1257" s="168">
        <v>3354.6</v>
      </c>
      <c r="J1257" s="168">
        <v>188000</v>
      </c>
      <c r="K1257" s="168">
        <v>648033.48</v>
      </c>
      <c r="L1257" s="168">
        <v>0</v>
      </c>
    </row>
    <row r="1258" spans="1:12">
      <c r="A1258" s="166" t="s">
        <v>680</v>
      </c>
      <c r="B1258" s="166">
        <v>3</v>
      </c>
      <c r="C1258" s="167" t="s">
        <v>1935</v>
      </c>
      <c r="D1258" s="166">
        <v>2558</v>
      </c>
      <c r="E1258" s="166">
        <v>1</v>
      </c>
      <c r="F1258" s="166">
        <v>6</v>
      </c>
      <c r="G1258" s="166" t="s">
        <v>199</v>
      </c>
      <c r="H1258" s="168">
        <v>881.82</v>
      </c>
      <c r="I1258" s="168">
        <v>4.37</v>
      </c>
      <c r="K1258" s="168">
        <v>886.19</v>
      </c>
      <c r="L1258" s="168">
        <v>0</v>
      </c>
    </row>
    <row r="1259" spans="1:12">
      <c r="A1259" s="166" t="s">
        <v>680</v>
      </c>
      <c r="B1259" s="166">
        <v>3</v>
      </c>
      <c r="C1259" s="167" t="s">
        <v>1936</v>
      </c>
      <c r="D1259" s="166">
        <v>2558</v>
      </c>
      <c r="E1259" s="166">
        <v>1</v>
      </c>
      <c r="F1259" s="166">
        <v>6</v>
      </c>
      <c r="G1259" s="166" t="s">
        <v>199</v>
      </c>
      <c r="H1259" s="168">
        <v>54639.55</v>
      </c>
      <c r="I1259" s="168">
        <v>212.87</v>
      </c>
      <c r="J1259" s="168">
        <v>20000</v>
      </c>
      <c r="K1259" s="168">
        <v>34852.42</v>
      </c>
      <c r="L1259" s="168">
        <v>0</v>
      </c>
    </row>
    <row r="1260" spans="1:12">
      <c r="A1260" s="166" t="s">
        <v>680</v>
      </c>
      <c r="B1260" s="166">
        <v>3</v>
      </c>
      <c r="C1260" s="167" t="s">
        <v>1937</v>
      </c>
      <c r="D1260" s="166">
        <v>2558</v>
      </c>
      <c r="E1260" s="166">
        <v>1</v>
      </c>
      <c r="F1260" s="166">
        <v>6</v>
      </c>
      <c r="G1260" s="166" t="s">
        <v>199</v>
      </c>
      <c r="H1260" s="168">
        <v>316.64999999999998</v>
      </c>
      <c r="I1260" s="168">
        <v>1.57</v>
      </c>
      <c r="K1260" s="168">
        <v>318.22000000000003</v>
      </c>
      <c r="L1260" s="168">
        <v>0</v>
      </c>
    </row>
    <row r="1261" spans="1:12">
      <c r="A1261" s="166" t="s">
        <v>680</v>
      </c>
      <c r="B1261" s="166">
        <v>3</v>
      </c>
      <c r="C1261" s="167" t="s">
        <v>1938</v>
      </c>
      <c r="D1261" s="166">
        <v>2558</v>
      </c>
      <c r="E1261" s="166">
        <v>1</v>
      </c>
      <c r="F1261" s="166">
        <v>6</v>
      </c>
      <c r="G1261" s="166" t="s">
        <v>199</v>
      </c>
      <c r="H1261" s="168">
        <v>144255.28</v>
      </c>
      <c r="I1261" s="168">
        <v>715.35</v>
      </c>
      <c r="K1261" s="168">
        <v>144970.63</v>
      </c>
      <c r="L1261" s="168">
        <v>0</v>
      </c>
    </row>
    <row r="1262" spans="1:12">
      <c r="A1262" s="166" t="s">
        <v>680</v>
      </c>
      <c r="B1262" s="166">
        <v>3</v>
      </c>
      <c r="C1262" s="167" t="s">
        <v>1939</v>
      </c>
      <c r="D1262" s="166">
        <v>2558</v>
      </c>
      <c r="E1262" s="166">
        <v>1</v>
      </c>
      <c r="F1262" s="166">
        <v>6</v>
      </c>
      <c r="G1262" s="166" t="s">
        <v>199</v>
      </c>
      <c r="H1262" s="168">
        <v>192.7</v>
      </c>
      <c r="I1262" s="168">
        <v>23326.37</v>
      </c>
      <c r="J1262" s="168">
        <v>23400</v>
      </c>
      <c r="K1262" s="168">
        <v>119.07</v>
      </c>
      <c r="L1262" s="168">
        <v>0</v>
      </c>
    </row>
    <row r="1263" spans="1:12">
      <c r="A1263" s="166" t="s">
        <v>680</v>
      </c>
      <c r="B1263" s="166">
        <v>3</v>
      </c>
      <c r="C1263" s="167" t="s">
        <v>1940</v>
      </c>
      <c r="D1263" s="166">
        <v>2558</v>
      </c>
      <c r="E1263" s="166">
        <v>1</v>
      </c>
      <c r="F1263" s="166">
        <v>6</v>
      </c>
      <c r="G1263" s="166" t="s">
        <v>199</v>
      </c>
      <c r="H1263" s="168">
        <v>133.1</v>
      </c>
      <c r="I1263" s="168">
        <v>9919.2000000000007</v>
      </c>
      <c r="J1263" s="168">
        <v>9800</v>
      </c>
      <c r="K1263" s="168">
        <v>252.3</v>
      </c>
      <c r="L1263" s="168">
        <v>0</v>
      </c>
    </row>
    <row r="1264" spans="1:12">
      <c r="A1264" s="166" t="s">
        <v>680</v>
      </c>
      <c r="B1264" s="166">
        <v>3</v>
      </c>
      <c r="C1264" s="167" t="s">
        <v>1941</v>
      </c>
      <c r="D1264" s="166">
        <v>2558</v>
      </c>
      <c r="E1264" s="166">
        <v>1</v>
      </c>
      <c r="F1264" s="166">
        <v>6</v>
      </c>
      <c r="G1264" s="166" t="s">
        <v>199</v>
      </c>
      <c r="H1264" s="168">
        <v>11326.01</v>
      </c>
      <c r="I1264" s="168">
        <v>9.83</v>
      </c>
      <c r="J1264" s="168">
        <v>11000</v>
      </c>
      <c r="K1264" s="168">
        <v>335.84</v>
      </c>
      <c r="L1264" s="168">
        <v>0</v>
      </c>
    </row>
    <row r="1265" spans="1:12">
      <c r="A1265" s="166" t="s">
        <v>680</v>
      </c>
      <c r="B1265" s="166">
        <v>3</v>
      </c>
      <c r="C1265" s="167" t="s">
        <v>1942</v>
      </c>
      <c r="D1265" s="166">
        <v>2558</v>
      </c>
      <c r="E1265" s="166">
        <v>1</v>
      </c>
      <c r="F1265" s="166">
        <v>6</v>
      </c>
      <c r="G1265" s="166" t="s">
        <v>199</v>
      </c>
      <c r="H1265" s="168">
        <v>31334.36</v>
      </c>
      <c r="I1265" s="168">
        <v>403810.78</v>
      </c>
      <c r="J1265" s="168">
        <v>428000</v>
      </c>
      <c r="K1265" s="168">
        <v>7145.14</v>
      </c>
      <c r="L1265" s="168">
        <v>17.260000000000002</v>
      </c>
    </row>
    <row r="1266" spans="1:12">
      <c r="A1266" s="166" t="s">
        <v>680</v>
      </c>
      <c r="B1266" s="166">
        <v>3</v>
      </c>
      <c r="C1266" s="167" t="s">
        <v>1943</v>
      </c>
      <c r="D1266" s="166">
        <v>2558</v>
      </c>
      <c r="E1266" s="166">
        <v>1</v>
      </c>
      <c r="F1266" s="166">
        <v>6</v>
      </c>
      <c r="G1266" s="166" t="s">
        <v>199</v>
      </c>
      <c r="H1266" s="168">
        <v>854.98</v>
      </c>
      <c r="I1266" s="168">
        <v>207411.6</v>
      </c>
      <c r="J1266" s="168">
        <v>208000</v>
      </c>
      <c r="K1266" s="168">
        <v>266.58</v>
      </c>
      <c r="L1266" s="168">
        <v>1.1599999999999999</v>
      </c>
    </row>
    <row r="1267" spans="1:12">
      <c r="A1267" s="166" t="s">
        <v>680</v>
      </c>
      <c r="B1267" s="166">
        <v>3</v>
      </c>
      <c r="C1267" s="167" t="s">
        <v>1944</v>
      </c>
      <c r="D1267" s="166">
        <v>2558</v>
      </c>
      <c r="E1267" s="166">
        <v>1</v>
      </c>
      <c r="F1267" s="166">
        <v>6</v>
      </c>
      <c r="G1267" s="166" t="s">
        <v>199</v>
      </c>
      <c r="H1267" s="168">
        <v>3704.85</v>
      </c>
      <c r="I1267" s="168">
        <v>441931.11</v>
      </c>
      <c r="J1267" s="168">
        <v>424000</v>
      </c>
      <c r="K1267" s="168">
        <v>21635.96</v>
      </c>
      <c r="L1267" s="168">
        <v>95.2</v>
      </c>
    </row>
    <row r="1268" spans="1:12">
      <c r="A1268" s="166" t="s">
        <v>680</v>
      </c>
      <c r="B1268" s="166">
        <v>3</v>
      </c>
      <c r="C1268" s="167" t="s">
        <v>1945</v>
      </c>
      <c r="D1268" s="166">
        <v>2558</v>
      </c>
      <c r="E1268" s="166">
        <v>1</v>
      </c>
      <c r="F1268" s="166">
        <v>6</v>
      </c>
      <c r="G1268" s="166" t="s">
        <v>199</v>
      </c>
      <c r="H1268" s="168">
        <v>187.84</v>
      </c>
      <c r="I1268" s="168">
        <v>270630.12</v>
      </c>
      <c r="J1268" s="168">
        <v>270600</v>
      </c>
      <c r="K1268" s="168">
        <v>217.96</v>
      </c>
      <c r="L1268" s="168">
        <v>0.74</v>
      </c>
    </row>
    <row r="1269" spans="1:12">
      <c r="A1269" s="166" t="s">
        <v>680</v>
      </c>
      <c r="B1269" s="166">
        <v>3</v>
      </c>
      <c r="C1269" s="167" t="s">
        <v>1946</v>
      </c>
      <c r="D1269" s="166">
        <v>2558</v>
      </c>
      <c r="E1269" s="166">
        <v>1</v>
      </c>
      <c r="F1269" s="166">
        <v>6</v>
      </c>
      <c r="G1269" s="166" t="s">
        <v>199</v>
      </c>
      <c r="H1269" s="168">
        <v>71293.31</v>
      </c>
      <c r="I1269" s="168">
        <v>60309.97</v>
      </c>
      <c r="J1269" s="168">
        <v>40000</v>
      </c>
      <c r="K1269" s="168">
        <v>91603.28</v>
      </c>
      <c r="L1269" s="168">
        <v>7.05</v>
      </c>
    </row>
    <row r="1270" spans="1:12">
      <c r="A1270" s="166" t="s">
        <v>680</v>
      </c>
      <c r="B1270" s="166">
        <v>3</v>
      </c>
      <c r="C1270" s="167" t="s">
        <v>1947</v>
      </c>
      <c r="D1270" s="166">
        <v>2558</v>
      </c>
      <c r="E1270" s="166">
        <v>1</v>
      </c>
      <c r="F1270" s="166">
        <v>6</v>
      </c>
      <c r="G1270" s="166" t="s">
        <v>199</v>
      </c>
      <c r="H1270" s="168">
        <v>222605.08</v>
      </c>
      <c r="I1270" s="168">
        <v>95931.55</v>
      </c>
      <c r="J1270" s="168">
        <v>200000</v>
      </c>
      <c r="K1270" s="168">
        <v>118536.63</v>
      </c>
      <c r="L1270" s="168">
        <v>0</v>
      </c>
    </row>
    <row r="1271" spans="1:12">
      <c r="A1271" s="166" t="s">
        <v>680</v>
      </c>
      <c r="B1271" s="166">
        <v>3</v>
      </c>
      <c r="C1271" s="167" t="s">
        <v>1948</v>
      </c>
      <c r="D1271" s="166">
        <v>2558</v>
      </c>
      <c r="E1271" s="166">
        <v>1</v>
      </c>
      <c r="F1271" s="166">
        <v>6</v>
      </c>
      <c r="G1271" s="166" t="s">
        <v>199</v>
      </c>
      <c r="H1271" s="168">
        <v>13211.25</v>
      </c>
      <c r="I1271" s="168">
        <v>65.510000000000005</v>
      </c>
      <c r="K1271" s="168">
        <v>13276.76</v>
      </c>
      <c r="L1271" s="168">
        <v>0</v>
      </c>
    </row>
    <row r="1272" spans="1:12">
      <c r="A1272" s="166" t="s">
        <v>680</v>
      </c>
      <c r="B1272" s="166">
        <v>3</v>
      </c>
      <c r="C1272" s="167" t="s">
        <v>1949</v>
      </c>
      <c r="D1272" s="166">
        <v>2558</v>
      </c>
      <c r="E1272" s="166">
        <v>1</v>
      </c>
      <c r="F1272" s="166">
        <v>6</v>
      </c>
      <c r="G1272" s="166" t="s">
        <v>199</v>
      </c>
      <c r="H1272" s="168">
        <v>10435.94</v>
      </c>
      <c r="I1272" s="168">
        <v>122086.36</v>
      </c>
      <c r="J1272" s="168">
        <v>123500</v>
      </c>
      <c r="K1272" s="168">
        <v>9022.2999999999993</v>
      </c>
      <c r="L1272" s="168">
        <v>0</v>
      </c>
    </row>
    <row r="1273" spans="1:12">
      <c r="A1273" s="166" t="s">
        <v>680</v>
      </c>
      <c r="B1273" s="166">
        <v>3</v>
      </c>
      <c r="C1273" s="167" t="s">
        <v>1950</v>
      </c>
      <c r="D1273" s="166">
        <v>2558</v>
      </c>
      <c r="E1273" s="166">
        <v>1</v>
      </c>
      <c r="F1273" s="166">
        <v>6</v>
      </c>
      <c r="G1273" s="166" t="s">
        <v>199</v>
      </c>
      <c r="H1273" s="168">
        <v>8049.41</v>
      </c>
      <c r="I1273" s="168">
        <v>39.92</v>
      </c>
      <c r="K1273" s="168">
        <v>8089.33</v>
      </c>
      <c r="L1273" s="168">
        <v>0</v>
      </c>
    </row>
    <row r="1274" spans="1:12">
      <c r="A1274" s="166" t="s">
        <v>680</v>
      </c>
      <c r="B1274" s="166">
        <v>3</v>
      </c>
      <c r="C1274" s="167" t="s">
        <v>1951</v>
      </c>
      <c r="D1274" s="166">
        <v>2558</v>
      </c>
      <c r="E1274" s="166">
        <v>1</v>
      </c>
      <c r="F1274" s="166">
        <v>6</v>
      </c>
      <c r="G1274" s="166" t="s">
        <v>199</v>
      </c>
      <c r="H1274" s="168">
        <v>6871.28</v>
      </c>
      <c r="I1274" s="168">
        <v>64438.26</v>
      </c>
      <c r="J1274" s="168">
        <v>60000</v>
      </c>
      <c r="K1274" s="168">
        <v>11309.54</v>
      </c>
      <c r="L1274" s="168">
        <v>132.28</v>
      </c>
    </row>
    <row r="1275" spans="1:12">
      <c r="A1275" s="166" t="s">
        <v>680</v>
      </c>
      <c r="B1275" s="166">
        <v>3</v>
      </c>
      <c r="C1275" s="167" t="s">
        <v>1952</v>
      </c>
      <c r="D1275" s="166">
        <v>2558</v>
      </c>
      <c r="E1275" s="166">
        <v>1</v>
      </c>
      <c r="F1275" s="166">
        <v>6</v>
      </c>
      <c r="G1275" s="166" t="s">
        <v>199</v>
      </c>
      <c r="H1275" s="168">
        <v>794.75</v>
      </c>
      <c r="I1275" s="168">
        <v>3.94</v>
      </c>
      <c r="K1275" s="168">
        <v>798.69</v>
      </c>
      <c r="L1275" s="168">
        <v>0</v>
      </c>
    </row>
    <row r="1276" spans="1:12">
      <c r="A1276" s="166" t="s">
        <v>680</v>
      </c>
      <c r="B1276" s="166">
        <v>3</v>
      </c>
      <c r="C1276" s="167" t="s">
        <v>1953</v>
      </c>
      <c r="D1276" s="166">
        <v>2558</v>
      </c>
      <c r="E1276" s="166">
        <v>1</v>
      </c>
      <c r="F1276" s="166">
        <v>6</v>
      </c>
      <c r="G1276" s="166" t="s">
        <v>199</v>
      </c>
      <c r="H1276" s="168">
        <v>54815.74</v>
      </c>
      <c r="I1276" s="168">
        <v>54503.58</v>
      </c>
      <c r="J1276" s="168">
        <v>58000</v>
      </c>
      <c r="K1276" s="168">
        <v>51319.32</v>
      </c>
      <c r="L1276" s="168">
        <v>189.4</v>
      </c>
    </row>
    <row r="1277" spans="1:12">
      <c r="A1277" s="166" t="s">
        <v>680</v>
      </c>
      <c r="B1277" s="166">
        <v>3</v>
      </c>
      <c r="C1277" s="167" t="s">
        <v>1954</v>
      </c>
      <c r="D1277" s="166">
        <v>2558</v>
      </c>
      <c r="E1277" s="166">
        <v>1</v>
      </c>
      <c r="F1277" s="166">
        <v>6</v>
      </c>
      <c r="G1277" s="166" t="s">
        <v>199</v>
      </c>
      <c r="H1277" s="168">
        <v>1434.22</v>
      </c>
      <c r="I1277" s="168">
        <v>650033.51</v>
      </c>
      <c r="J1277" s="168">
        <v>650500</v>
      </c>
      <c r="K1277" s="168">
        <v>967.73</v>
      </c>
      <c r="L1277" s="168">
        <v>3.65</v>
      </c>
    </row>
    <row r="1278" spans="1:12">
      <c r="A1278" s="166" t="s">
        <v>680</v>
      </c>
      <c r="B1278" s="166">
        <v>3</v>
      </c>
      <c r="C1278" s="167" t="s">
        <v>1955</v>
      </c>
      <c r="D1278" s="166">
        <v>2558</v>
      </c>
      <c r="E1278" s="166">
        <v>1</v>
      </c>
      <c r="F1278" s="166">
        <v>6</v>
      </c>
      <c r="G1278" s="166" t="s">
        <v>199</v>
      </c>
      <c r="H1278" s="168">
        <v>1593.93</v>
      </c>
      <c r="I1278" s="168">
        <v>45727.13</v>
      </c>
      <c r="J1278" s="168">
        <v>45500</v>
      </c>
      <c r="K1278" s="168">
        <v>1821.06</v>
      </c>
      <c r="L1278" s="168">
        <v>2.27</v>
      </c>
    </row>
    <row r="1279" spans="1:12">
      <c r="A1279" s="166" t="s">
        <v>680</v>
      </c>
      <c r="B1279" s="166">
        <v>3</v>
      </c>
      <c r="C1279" s="167" t="s">
        <v>1956</v>
      </c>
      <c r="D1279" s="166">
        <v>2558</v>
      </c>
      <c r="E1279" s="166">
        <v>1</v>
      </c>
      <c r="F1279" s="166">
        <v>6</v>
      </c>
      <c r="G1279" s="166" t="s">
        <v>199</v>
      </c>
      <c r="H1279" s="168">
        <v>259758.12</v>
      </c>
      <c r="I1279" s="168">
        <v>353776.23</v>
      </c>
      <c r="J1279" s="168">
        <v>229000</v>
      </c>
      <c r="K1279" s="168">
        <v>384534.35</v>
      </c>
      <c r="L1279" s="168">
        <v>888.17</v>
      </c>
    </row>
    <row r="1280" spans="1:12">
      <c r="A1280" s="166" t="s">
        <v>680</v>
      </c>
      <c r="B1280" s="166">
        <v>3</v>
      </c>
      <c r="C1280" s="167" t="s">
        <v>1957</v>
      </c>
      <c r="D1280" s="166">
        <v>2558</v>
      </c>
      <c r="E1280" s="166">
        <v>1</v>
      </c>
      <c r="F1280" s="166">
        <v>6</v>
      </c>
      <c r="G1280" s="166" t="s">
        <v>199</v>
      </c>
      <c r="H1280" s="168">
        <v>343.99</v>
      </c>
      <c r="I1280" s="168">
        <v>1.71</v>
      </c>
      <c r="K1280" s="168">
        <v>345.7</v>
      </c>
      <c r="L1280" s="168">
        <v>0</v>
      </c>
    </row>
    <row r="1281" spans="1:12">
      <c r="A1281" s="166" t="s">
        <v>680</v>
      </c>
      <c r="B1281" s="166">
        <v>3</v>
      </c>
      <c r="C1281" s="167" t="s">
        <v>1958</v>
      </c>
      <c r="D1281" s="166">
        <v>2558</v>
      </c>
      <c r="E1281" s="166">
        <v>1</v>
      </c>
      <c r="F1281" s="166">
        <v>6</v>
      </c>
      <c r="G1281" s="166" t="s">
        <v>199</v>
      </c>
      <c r="H1281" s="168">
        <v>885.46</v>
      </c>
      <c r="I1281" s="168">
        <v>4.3899999999999997</v>
      </c>
      <c r="K1281" s="168">
        <v>889.85</v>
      </c>
      <c r="L1281" s="168">
        <v>0</v>
      </c>
    </row>
    <row r="1282" spans="1:12">
      <c r="A1282" s="166" t="s">
        <v>680</v>
      </c>
      <c r="B1282" s="166">
        <v>3</v>
      </c>
      <c r="C1282" s="167" t="s">
        <v>1959</v>
      </c>
      <c r="D1282" s="166">
        <v>2558</v>
      </c>
      <c r="E1282" s="166">
        <v>1</v>
      </c>
      <c r="F1282" s="166">
        <v>6</v>
      </c>
      <c r="G1282" s="166" t="s">
        <v>199</v>
      </c>
      <c r="H1282" s="168">
        <v>894.42</v>
      </c>
      <c r="I1282" s="168">
        <v>38407.56</v>
      </c>
      <c r="J1282" s="168">
        <v>37500</v>
      </c>
      <c r="K1282" s="168">
        <v>1801.98</v>
      </c>
      <c r="L1282" s="168">
        <v>0</v>
      </c>
    </row>
    <row r="1283" spans="1:12">
      <c r="A1283" s="166" t="s">
        <v>680</v>
      </c>
      <c r="B1283" s="166">
        <v>3</v>
      </c>
      <c r="C1283" s="167" t="s">
        <v>1960</v>
      </c>
      <c r="D1283" s="166">
        <v>2558</v>
      </c>
      <c r="E1283" s="166">
        <v>1</v>
      </c>
      <c r="F1283" s="166">
        <v>6</v>
      </c>
      <c r="G1283" s="166" t="s">
        <v>199</v>
      </c>
      <c r="H1283" s="168">
        <v>5649.23</v>
      </c>
      <c r="I1283" s="168">
        <v>111224.95</v>
      </c>
      <c r="J1283" s="168">
        <v>104500</v>
      </c>
      <c r="K1283" s="168">
        <v>12374.18</v>
      </c>
      <c r="L1283" s="168">
        <v>269.54000000000002</v>
      </c>
    </row>
    <row r="1284" spans="1:12">
      <c r="A1284" s="166" t="s">
        <v>680</v>
      </c>
      <c r="B1284" s="166">
        <v>3</v>
      </c>
      <c r="C1284" s="167" t="s">
        <v>1961</v>
      </c>
      <c r="D1284" s="166">
        <v>2558</v>
      </c>
      <c r="E1284" s="166">
        <v>1</v>
      </c>
      <c r="F1284" s="166">
        <v>6</v>
      </c>
      <c r="G1284" s="166" t="s">
        <v>199</v>
      </c>
      <c r="H1284" s="168">
        <v>6522.6</v>
      </c>
      <c r="I1284" s="168">
        <v>71934.62</v>
      </c>
      <c r="J1284" s="168">
        <v>77600</v>
      </c>
      <c r="K1284" s="168">
        <v>857.22</v>
      </c>
      <c r="L1284" s="168">
        <v>0</v>
      </c>
    </row>
    <row r="1285" spans="1:12">
      <c r="A1285" s="166" t="s">
        <v>680</v>
      </c>
      <c r="B1285" s="166">
        <v>3</v>
      </c>
      <c r="C1285" s="167" t="s">
        <v>1962</v>
      </c>
      <c r="D1285" s="166">
        <v>2558</v>
      </c>
      <c r="E1285" s="166">
        <v>1</v>
      </c>
      <c r="F1285" s="166">
        <v>6</v>
      </c>
      <c r="G1285" s="166" t="s">
        <v>199</v>
      </c>
      <c r="H1285" s="168">
        <v>1012.53</v>
      </c>
      <c r="I1285" s="168">
        <v>100074.15</v>
      </c>
      <c r="J1285" s="168">
        <v>90000</v>
      </c>
      <c r="K1285" s="168">
        <v>11086.68</v>
      </c>
      <c r="L1285" s="168">
        <v>0</v>
      </c>
    </row>
    <row r="1286" spans="1:12">
      <c r="A1286" s="166" t="s">
        <v>680</v>
      </c>
      <c r="B1286" s="166">
        <v>3</v>
      </c>
      <c r="C1286" s="167" t="s">
        <v>1963</v>
      </c>
      <c r="D1286" s="166">
        <v>2558</v>
      </c>
      <c r="E1286" s="166">
        <v>1</v>
      </c>
      <c r="F1286" s="166">
        <v>6</v>
      </c>
      <c r="G1286" s="166" t="s">
        <v>199</v>
      </c>
      <c r="H1286" s="168">
        <v>176.02</v>
      </c>
      <c r="I1286" s="168">
        <v>16057.28</v>
      </c>
      <c r="J1286" s="168">
        <v>16000</v>
      </c>
      <c r="K1286" s="168">
        <v>233.3</v>
      </c>
      <c r="L1286" s="168">
        <v>0</v>
      </c>
    </row>
    <row r="1287" spans="1:12">
      <c r="A1287" s="166" t="s">
        <v>680</v>
      </c>
      <c r="B1287" s="166">
        <v>3</v>
      </c>
      <c r="C1287" s="167" t="s">
        <v>1964</v>
      </c>
      <c r="D1287" s="166">
        <v>2558</v>
      </c>
      <c r="E1287" s="166">
        <v>1</v>
      </c>
      <c r="F1287" s="166">
        <v>6</v>
      </c>
      <c r="G1287" s="166" t="s">
        <v>199</v>
      </c>
      <c r="H1287" s="168">
        <v>153.86000000000001</v>
      </c>
      <c r="I1287" s="168">
        <v>0.76</v>
      </c>
      <c r="K1287" s="168">
        <v>154.62</v>
      </c>
      <c r="L1287" s="168">
        <v>0</v>
      </c>
    </row>
    <row r="1288" spans="1:12">
      <c r="A1288" s="166" t="s">
        <v>680</v>
      </c>
      <c r="B1288" s="166">
        <v>3</v>
      </c>
      <c r="C1288" s="167" t="s">
        <v>1965</v>
      </c>
      <c r="D1288" s="166">
        <v>2558</v>
      </c>
      <c r="E1288" s="166">
        <v>1</v>
      </c>
      <c r="F1288" s="166">
        <v>6</v>
      </c>
      <c r="G1288" s="166" t="s">
        <v>199</v>
      </c>
      <c r="H1288" s="168">
        <v>1316.11</v>
      </c>
      <c r="I1288" s="168">
        <v>6.53</v>
      </c>
      <c r="K1288" s="168">
        <v>1322.64</v>
      </c>
      <c r="L1288" s="168">
        <v>0</v>
      </c>
    </row>
    <row r="1289" spans="1:12">
      <c r="A1289" s="166" t="s">
        <v>680</v>
      </c>
      <c r="B1289" s="166">
        <v>3</v>
      </c>
      <c r="C1289" s="167" t="s">
        <v>1966</v>
      </c>
      <c r="D1289" s="166">
        <v>2558</v>
      </c>
      <c r="E1289" s="166">
        <v>1</v>
      </c>
      <c r="F1289" s="166">
        <v>6</v>
      </c>
      <c r="G1289" s="166" t="s">
        <v>199</v>
      </c>
      <c r="H1289" s="168">
        <v>511.02</v>
      </c>
      <c r="I1289" s="168">
        <v>2.5299999999999998</v>
      </c>
      <c r="K1289" s="168">
        <v>513.54999999999995</v>
      </c>
      <c r="L1289" s="168">
        <v>0</v>
      </c>
    </row>
    <row r="1290" spans="1:12">
      <c r="A1290" s="166" t="s">
        <v>680</v>
      </c>
      <c r="B1290" s="166">
        <v>3</v>
      </c>
      <c r="C1290" s="167" t="s">
        <v>1967</v>
      </c>
      <c r="D1290" s="166">
        <v>2558</v>
      </c>
      <c r="E1290" s="166">
        <v>1</v>
      </c>
      <c r="F1290" s="166">
        <v>6</v>
      </c>
      <c r="G1290" s="166" t="s">
        <v>199</v>
      </c>
      <c r="H1290" s="168">
        <v>148.75</v>
      </c>
      <c r="I1290" s="168">
        <v>0.74</v>
      </c>
      <c r="K1290" s="168">
        <v>149.49</v>
      </c>
      <c r="L1290" s="168">
        <v>0</v>
      </c>
    </row>
    <row r="1291" spans="1:12">
      <c r="A1291" s="166" t="s">
        <v>680</v>
      </c>
      <c r="B1291" s="166">
        <v>3</v>
      </c>
      <c r="C1291" s="167" t="s">
        <v>1968</v>
      </c>
      <c r="D1291" s="166">
        <v>2558</v>
      </c>
      <c r="E1291" s="166">
        <v>1</v>
      </c>
      <c r="F1291" s="166">
        <v>6</v>
      </c>
      <c r="G1291" s="166" t="s">
        <v>199</v>
      </c>
      <c r="H1291" s="168">
        <v>139.61000000000001</v>
      </c>
      <c r="I1291" s="168">
        <v>0.69</v>
      </c>
      <c r="K1291" s="168">
        <v>140.30000000000001</v>
      </c>
      <c r="L1291" s="168">
        <v>0</v>
      </c>
    </row>
    <row r="1292" spans="1:12">
      <c r="A1292" s="166" t="s">
        <v>680</v>
      </c>
      <c r="B1292" s="166">
        <v>3</v>
      </c>
      <c r="C1292" s="167" t="s">
        <v>1969</v>
      </c>
      <c r="D1292" s="166">
        <v>2558</v>
      </c>
      <c r="E1292" s="166">
        <v>1</v>
      </c>
      <c r="F1292" s="166">
        <v>6</v>
      </c>
      <c r="G1292" s="166" t="s">
        <v>199</v>
      </c>
      <c r="H1292" s="168">
        <v>3051.75</v>
      </c>
      <c r="I1292" s="168">
        <v>65883.429999999993</v>
      </c>
      <c r="J1292" s="168">
        <v>58800</v>
      </c>
      <c r="K1292" s="168">
        <v>10135.18</v>
      </c>
      <c r="L1292" s="168">
        <v>0</v>
      </c>
    </row>
    <row r="1293" spans="1:12">
      <c r="A1293" s="166" t="s">
        <v>680</v>
      </c>
      <c r="B1293" s="166">
        <v>3</v>
      </c>
      <c r="C1293" s="167" t="s">
        <v>1970</v>
      </c>
      <c r="D1293" s="166">
        <v>2558</v>
      </c>
      <c r="E1293" s="166">
        <v>1</v>
      </c>
      <c r="F1293" s="166">
        <v>6</v>
      </c>
      <c r="G1293" s="166" t="s">
        <v>199</v>
      </c>
      <c r="H1293" s="168">
        <v>808.87</v>
      </c>
      <c r="I1293" s="168">
        <v>456319.84</v>
      </c>
      <c r="J1293" s="168">
        <v>457000</v>
      </c>
      <c r="K1293" s="168">
        <v>128.71</v>
      </c>
      <c r="L1293" s="168">
        <v>0</v>
      </c>
    </row>
    <row r="1294" spans="1:12">
      <c r="A1294" s="166" t="s">
        <v>680</v>
      </c>
      <c r="B1294" s="166">
        <v>3</v>
      </c>
      <c r="C1294" s="167" t="s">
        <v>1971</v>
      </c>
      <c r="D1294" s="166">
        <v>2558</v>
      </c>
      <c r="E1294" s="166">
        <v>1</v>
      </c>
      <c r="F1294" s="166">
        <v>6</v>
      </c>
      <c r="G1294" s="166" t="s">
        <v>199</v>
      </c>
      <c r="H1294" s="168">
        <v>1940.78</v>
      </c>
      <c r="I1294" s="168">
        <v>123358.15</v>
      </c>
      <c r="J1294" s="168">
        <v>122000</v>
      </c>
      <c r="K1294" s="168">
        <v>3298.93</v>
      </c>
      <c r="L1294" s="168">
        <v>8.89</v>
      </c>
    </row>
    <row r="1295" spans="1:12">
      <c r="A1295" s="166" t="s">
        <v>680</v>
      </c>
      <c r="B1295" s="166">
        <v>3</v>
      </c>
      <c r="C1295" s="167" t="s">
        <v>1972</v>
      </c>
      <c r="D1295" s="166">
        <v>2558</v>
      </c>
      <c r="E1295" s="166">
        <v>1</v>
      </c>
      <c r="F1295" s="166">
        <v>6</v>
      </c>
      <c r="G1295" s="166" t="s">
        <v>199</v>
      </c>
      <c r="H1295" s="168">
        <v>597.16</v>
      </c>
      <c r="I1295" s="168">
        <v>43809.95</v>
      </c>
      <c r="J1295" s="168">
        <v>38800</v>
      </c>
      <c r="K1295" s="168">
        <v>5607.11</v>
      </c>
      <c r="L1295" s="168">
        <v>0</v>
      </c>
    </row>
    <row r="1296" spans="1:12">
      <c r="A1296" s="166" t="s">
        <v>680</v>
      </c>
      <c r="B1296" s="166">
        <v>3</v>
      </c>
      <c r="C1296" s="167" t="s">
        <v>1973</v>
      </c>
      <c r="D1296" s="166">
        <v>2558</v>
      </c>
      <c r="E1296" s="166">
        <v>1</v>
      </c>
      <c r="F1296" s="166">
        <v>6</v>
      </c>
      <c r="G1296" s="166" t="s">
        <v>199</v>
      </c>
      <c r="H1296" s="168">
        <v>1155.6600000000001</v>
      </c>
      <c r="I1296" s="168">
        <v>10975</v>
      </c>
      <c r="J1296" s="168">
        <v>12130.66</v>
      </c>
      <c r="K1296" s="168">
        <v>0</v>
      </c>
      <c r="L1296" s="168">
        <v>0</v>
      </c>
    </row>
    <row r="1297" spans="1:12">
      <c r="A1297" s="166" t="s">
        <v>680</v>
      </c>
      <c r="B1297" s="166">
        <v>3</v>
      </c>
      <c r="C1297" s="167" t="s">
        <v>1974</v>
      </c>
      <c r="D1297" s="166">
        <v>2558</v>
      </c>
      <c r="E1297" s="166">
        <v>1</v>
      </c>
      <c r="F1297" s="166">
        <v>6</v>
      </c>
      <c r="G1297" s="166" t="s">
        <v>199</v>
      </c>
      <c r="H1297" s="168">
        <v>1791.84</v>
      </c>
      <c r="I1297" s="168">
        <v>8.89</v>
      </c>
      <c r="K1297" s="168">
        <v>1800.73</v>
      </c>
      <c r="L1297" s="168">
        <v>0</v>
      </c>
    </row>
    <row r="1298" spans="1:12">
      <c r="A1298" s="166" t="s">
        <v>680</v>
      </c>
      <c r="B1298" s="166">
        <v>3</v>
      </c>
      <c r="C1298" s="167" t="s">
        <v>1975</v>
      </c>
      <c r="D1298" s="166">
        <v>2558</v>
      </c>
      <c r="E1298" s="166">
        <v>1</v>
      </c>
      <c r="F1298" s="166">
        <v>6</v>
      </c>
      <c r="G1298" s="166" t="s">
        <v>199</v>
      </c>
      <c r="H1298" s="168">
        <v>586.26</v>
      </c>
      <c r="I1298" s="168">
        <v>16895.259999999998</v>
      </c>
      <c r="J1298" s="168">
        <v>17300</v>
      </c>
      <c r="K1298" s="168">
        <v>181.52</v>
      </c>
      <c r="L1298" s="168">
        <v>0</v>
      </c>
    </row>
    <row r="1299" spans="1:12">
      <c r="A1299" s="166" t="s">
        <v>680</v>
      </c>
      <c r="B1299" s="166">
        <v>3</v>
      </c>
      <c r="C1299" s="167" t="s">
        <v>1976</v>
      </c>
      <c r="D1299" s="166">
        <v>2558</v>
      </c>
      <c r="E1299" s="166">
        <v>1</v>
      </c>
      <c r="F1299" s="166">
        <v>6</v>
      </c>
      <c r="G1299" s="166" t="s">
        <v>199</v>
      </c>
      <c r="H1299" s="168">
        <v>141.01</v>
      </c>
      <c r="I1299" s="168">
        <v>24517.919999999998</v>
      </c>
      <c r="J1299" s="168">
        <v>24500</v>
      </c>
      <c r="K1299" s="168">
        <v>158.93</v>
      </c>
      <c r="L1299" s="168">
        <v>1.85</v>
      </c>
    </row>
    <row r="1300" spans="1:12">
      <c r="A1300" s="166" t="s">
        <v>680</v>
      </c>
      <c r="B1300" s="166">
        <v>3</v>
      </c>
      <c r="C1300" s="167" t="s">
        <v>1977</v>
      </c>
      <c r="D1300" s="166">
        <v>2558</v>
      </c>
      <c r="E1300" s="166">
        <v>1</v>
      </c>
      <c r="F1300" s="166">
        <v>6</v>
      </c>
      <c r="G1300" s="166" t="s">
        <v>199</v>
      </c>
      <c r="H1300" s="168">
        <v>2515.96</v>
      </c>
      <c r="I1300" s="168">
        <v>126350.18</v>
      </c>
      <c r="J1300" s="168">
        <v>128300</v>
      </c>
      <c r="K1300" s="168">
        <v>566.14</v>
      </c>
      <c r="L1300" s="168">
        <v>3.19</v>
      </c>
    </row>
    <row r="1301" spans="1:12">
      <c r="A1301" s="166" t="s">
        <v>680</v>
      </c>
      <c r="B1301" s="166">
        <v>3</v>
      </c>
      <c r="C1301" s="167" t="s">
        <v>1978</v>
      </c>
      <c r="D1301" s="166">
        <v>2558</v>
      </c>
      <c r="E1301" s="166">
        <v>1</v>
      </c>
      <c r="F1301" s="166">
        <v>6</v>
      </c>
      <c r="G1301" s="166" t="s">
        <v>199</v>
      </c>
      <c r="H1301" s="168">
        <v>478.91</v>
      </c>
      <c r="I1301" s="168">
        <v>2.37</v>
      </c>
      <c r="K1301" s="168">
        <v>481.28</v>
      </c>
      <c r="L1301" s="168">
        <v>0</v>
      </c>
    </row>
    <row r="1302" spans="1:12">
      <c r="A1302" s="166" t="s">
        <v>680</v>
      </c>
      <c r="B1302" s="166">
        <v>3</v>
      </c>
      <c r="C1302" s="167" t="s">
        <v>1979</v>
      </c>
      <c r="D1302" s="166">
        <v>2558</v>
      </c>
      <c r="E1302" s="166">
        <v>1</v>
      </c>
      <c r="F1302" s="166">
        <v>6</v>
      </c>
      <c r="G1302" s="166" t="s">
        <v>199</v>
      </c>
      <c r="H1302" s="168">
        <v>326.02999999999997</v>
      </c>
      <c r="I1302" s="168">
        <v>106334.21</v>
      </c>
      <c r="J1302" s="168">
        <v>106500</v>
      </c>
      <c r="K1302" s="168">
        <v>160.24</v>
      </c>
      <c r="L1302" s="168">
        <v>0</v>
      </c>
    </row>
    <row r="1303" spans="1:12">
      <c r="A1303" s="166" t="s">
        <v>680</v>
      </c>
      <c r="B1303" s="166">
        <v>3</v>
      </c>
      <c r="C1303" s="167" t="s">
        <v>1980</v>
      </c>
      <c r="D1303" s="166">
        <v>2558</v>
      </c>
      <c r="E1303" s="166">
        <v>1</v>
      </c>
      <c r="F1303" s="166">
        <v>6</v>
      </c>
      <c r="G1303" s="166" t="s">
        <v>199</v>
      </c>
      <c r="H1303" s="168">
        <v>217.13</v>
      </c>
      <c r="I1303" s="168">
        <v>214325.25</v>
      </c>
      <c r="J1303" s="168">
        <v>214100</v>
      </c>
      <c r="K1303" s="168">
        <v>442.38</v>
      </c>
      <c r="L1303" s="168">
        <v>1.59</v>
      </c>
    </row>
    <row r="1304" spans="1:12">
      <c r="A1304" s="166" t="s">
        <v>680</v>
      </c>
      <c r="B1304" s="166">
        <v>3</v>
      </c>
      <c r="C1304" s="167" t="s">
        <v>1981</v>
      </c>
      <c r="D1304" s="166">
        <v>2558</v>
      </c>
      <c r="E1304" s="166">
        <v>1</v>
      </c>
      <c r="F1304" s="166">
        <v>6</v>
      </c>
      <c r="G1304" s="166" t="s">
        <v>199</v>
      </c>
      <c r="H1304" s="168">
        <v>1062.56</v>
      </c>
      <c r="I1304" s="168">
        <v>520313.97</v>
      </c>
      <c r="J1304" s="168">
        <v>508000</v>
      </c>
      <c r="K1304" s="168">
        <v>13376.53</v>
      </c>
      <c r="L1304" s="168">
        <v>75.52</v>
      </c>
    </row>
    <row r="1305" spans="1:12">
      <c r="A1305" s="166" t="s">
        <v>680</v>
      </c>
      <c r="B1305" s="166">
        <v>3</v>
      </c>
      <c r="C1305" s="167" t="s">
        <v>1982</v>
      </c>
      <c r="D1305" s="166">
        <v>2558</v>
      </c>
      <c r="E1305" s="166">
        <v>1</v>
      </c>
      <c r="F1305" s="166">
        <v>6</v>
      </c>
      <c r="G1305" s="166" t="s">
        <v>199</v>
      </c>
      <c r="H1305" s="168">
        <v>124.51</v>
      </c>
      <c r="I1305" s="168">
        <v>0.62</v>
      </c>
      <c r="K1305" s="168">
        <v>125.13</v>
      </c>
      <c r="L1305" s="168">
        <v>0</v>
      </c>
    </row>
    <row r="1306" spans="1:12">
      <c r="A1306" s="166" t="s">
        <v>680</v>
      </c>
      <c r="B1306" s="166">
        <v>3</v>
      </c>
      <c r="C1306" s="167" t="s">
        <v>1983</v>
      </c>
      <c r="D1306" s="166">
        <v>2558</v>
      </c>
      <c r="E1306" s="166">
        <v>1</v>
      </c>
      <c r="F1306" s="166">
        <v>6</v>
      </c>
      <c r="G1306" s="166" t="s">
        <v>199</v>
      </c>
      <c r="H1306" s="168">
        <v>240.46</v>
      </c>
      <c r="I1306" s="168">
        <v>74053.41</v>
      </c>
      <c r="J1306" s="168">
        <v>72000</v>
      </c>
      <c r="K1306" s="168">
        <v>2293.87</v>
      </c>
      <c r="L1306" s="168">
        <v>0</v>
      </c>
    </row>
    <row r="1307" spans="1:12">
      <c r="A1307" s="166" t="s">
        <v>680</v>
      </c>
      <c r="B1307" s="166">
        <v>3</v>
      </c>
      <c r="C1307" s="167" t="s">
        <v>1984</v>
      </c>
      <c r="D1307" s="166">
        <v>2558</v>
      </c>
      <c r="E1307" s="166">
        <v>1</v>
      </c>
      <c r="F1307" s="166">
        <v>6</v>
      </c>
      <c r="G1307" s="166" t="s">
        <v>199</v>
      </c>
      <c r="H1307" s="168">
        <v>4784.8999999999996</v>
      </c>
      <c r="I1307" s="168">
        <v>31187.67</v>
      </c>
      <c r="K1307" s="168">
        <v>35972.57</v>
      </c>
      <c r="L1307" s="168">
        <v>546.01</v>
      </c>
    </row>
    <row r="1308" spans="1:12">
      <c r="A1308" s="166" t="s">
        <v>680</v>
      </c>
      <c r="B1308" s="166">
        <v>3</v>
      </c>
      <c r="C1308" s="167" t="s">
        <v>1985</v>
      </c>
      <c r="D1308" s="166">
        <v>2558</v>
      </c>
      <c r="E1308" s="166">
        <v>1</v>
      </c>
      <c r="F1308" s="166">
        <v>6</v>
      </c>
      <c r="G1308" s="166" t="s">
        <v>199</v>
      </c>
      <c r="H1308" s="168">
        <v>41468.86</v>
      </c>
      <c r="I1308" s="168">
        <v>12712.98</v>
      </c>
      <c r="K1308" s="168">
        <v>54181.84</v>
      </c>
      <c r="L1308" s="168">
        <v>20.83</v>
      </c>
    </row>
    <row r="1309" spans="1:12">
      <c r="A1309" s="166" t="s">
        <v>680</v>
      </c>
      <c r="B1309" s="166">
        <v>3</v>
      </c>
      <c r="C1309" s="167" t="s">
        <v>1986</v>
      </c>
      <c r="D1309" s="166">
        <v>2558</v>
      </c>
      <c r="E1309" s="166">
        <v>1</v>
      </c>
      <c r="F1309" s="166">
        <v>6</v>
      </c>
      <c r="G1309" s="166" t="s">
        <v>199</v>
      </c>
      <c r="H1309" s="168">
        <v>404.79</v>
      </c>
      <c r="I1309" s="168">
        <v>70.33</v>
      </c>
      <c r="K1309" s="168">
        <v>475.12</v>
      </c>
      <c r="L1309" s="168">
        <v>1</v>
      </c>
    </row>
    <row r="1310" spans="1:12">
      <c r="A1310" s="166" t="s">
        <v>680</v>
      </c>
      <c r="B1310" s="166">
        <v>3</v>
      </c>
      <c r="C1310" s="167" t="s">
        <v>1987</v>
      </c>
      <c r="D1310" s="166">
        <v>2558</v>
      </c>
      <c r="E1310" s="166">
        <v>1</v>
      </c>
      <c r="F1310" s="166">
        <v>6</v>
      </c>
      <c r="G1310" s="166" t="s">
        <v>199</v>
      </c>
      <c r="H1310" s="168">
        <v>904.9</v>
      </c>
      <c r="I1310" s="168">
        <v>136097.31</v>
      </c>
      <c r="J1310" s="168">
        <v>136000</v>
      </c>
      <c r="K1310" s="168">
        <v>1002.21</v>
      </c>
      <c r="L1310" s="168">
        <v>2.56</v>
      </c>
    </row>
    <row r="1311" spans="1:12">
      <c r="A1311" s="166" t="s">
        <v>680</v>
      </c>
      <c r="B1311" s="166">
        <v>3</v>
      </c>
      <c r="C1311" s="167" t="s">
        <v>1988</v>
      </c>
      <c r="D1311" s="166">
        <v>2558</v>
      </c>
      <c r="E1311" s="166">
        <v>1</v>
      </c>
      <c r="F1311" s="166">
        <v>6</v>
      </c>
      <c r="G1311" s="166" t="s">
        <v>199</v>
      </c>
      <c r="H1311" s="168">
        <v>1147.4100000000001</v>
      </c>
      <c r="I1311" s="168">
        <v>5.69</v>
      </c>
      <c r="K1311" s="168">
        <v>1153.0999999999999</v>
      </c>
      <c r="L1311" s="168">
        <v>0</v>
      </c>
    </row>
    <row r="1312" spans="1:12">
      <c r="A1312" s="166" t="s">
        <v>680</v>
      </c>
      <c r="B1312" s="166">
        <v>3</v>
      </c>
      <c r="C1312" s="167" t="s">
        <v>1989</v>
      </c>
      <c r="D1312" s="166">
        <v>2558</v>
      </c>
      <c r="E1312" s="166">
        <v>1</v>
      </c>
      <c r="F1312" s="166">
        <v>6</v>
      </c>
      <c r="G1312" s="166" t="s">
        <v>199</v>
      </c>
      <c r="H1312" s="168">
        <v>202.02</v>
      </c>
      <c r="I1312" s="168">
        <v>103198.26</v>
      </c>
      <c r="J1312" s="168">
        <v>103000</v>
      </c>
      <c r="K1312" s="168">
        <v>400.28</v>
      </c>
      <c r="L1312" s="168">
        <v>3.96</v>
      </c>
    </row>
    <row r="1313" spans="1:12">
      <c r="A1313" s="166" t="s">
        <v>680</v>
      </c>
      <c r="B1313" s="166">
        <v>3</v>
      </c>
      <c r="C1313" s="167" t="s">
        <v>1990</v>
      </c>
      <c r="D1313" s="166">
        <v>2558</v>
      </c>
      <c r="E1313" s="166">
        <v>1</v>
      </c>
      <c r="F1313" s="166">
        <v>6</v>
      </c>
      <c r="G1313" s="166" t="s">
        <v>199</v>
      </c>
      <c r="H1313" s="168">
        <v>10297.23</v>
      </c>
      <c r="I1313" s="168">
        <v>182362.09</v>
      </c>
      <c r="J1313" s="168">
        <v>182300</v>
      </c>
      <c r="K1313" s="168">
        <v>10359.32</v>
      </c>
      <c r="L1313" s="168">
        <v>0</v>
      </c>
    </row>
    <row r="1314" spans="1:12">
      <c r="A1314" s="166" t="s">
        <v>680</v>
      </c>
      <c r="B1314" s="166">
        <v>3</v>
      </c>
      <c r="C1314" s="167" t="s">
        <v>1991</v>
      </c>
      <c r="D1314" s="166">
        <v>2558</v>
      </c>
      <c r="E1314" s="166">
        <v>1</v>
      </c>
      <c r="F1314" s="166">
        <v>6</v>
      </c>
      <c r="G1314" s="166" t="s">
        <v>199</v>
      </c>
      <c r="H1314" s="168">
        <v>708.59</v>
      </c>
      <c r="I1314" s="168">
        <v>120169.49</v>
      </c>
      <c r="J1314" s="168">
        <v>120100</v>
      </c>
      <c r="K1314" s="168">
        <v>778.08</v>
      </c>
      <c r="L1314" s="168">
        <v>0.97</v>
      </c>
    </row>
    <row r="1315" spans="1:12">
      <c r="A1315" s="166" t="s">
        <v>680</v>
      </c>
      <c r="B1315" s="166">
        <v>3</v>
      </c>
      <c r="C1315" s="167" t="s">
        <v>1992</v>
      </c>
      <c r="D1315" s="166">
        <v>2558</v>
      </c>
      <c r="E1315" s="166">
        <v>1</v>
      </c>
      <c r="F1315" s="166">
        <v>6</v>
      </c>
      <c r="G1315" s="166" t="s">
        <v>199</v>
      </c>
      <c r="H1315" s="168">
        <v>536.77</v>
      </c>
      <c r="I1315" s="168">
        <v>74188.59</v>
      </c>
      <c r="J1315" s="168">
        <v>71100</v>
      </c>
      <c r="K1315" s="168">
        <v>3625.36</v>
      </c>
      <c r="L1315" s="168">
        <v>12.81</v>
      </c>
    </row>
    <row r="1316" spans="1:12">
      <c r="A1316" s="166" t="s">
        <v>680</v>
      </c>
      <c r="B1316" s="166">
        <v>3</v>
      </c>
      <c r="C1316" s="167" t="s">
        <v>1993</v>
      </c>
      <c r="D1316" s="166">
        <v>2558</v>
      </c>
      <c r="E1316" s="166">
        <v>1</v>
      </c>
      <c r="F1316" s="166">
        <v>6</v>
      </c>
      <c r="G1316" s="166" t="s">
        <v>199</v>
      </c>
      <c r="H1316" s="168">
        <v>890.06</v>
      </c>
      <c r="I1316" s="168">
        <v>4.41</v>
      </c>
      <c r="K1316" s="168">
        <v>894.47</v>
      </c>
      <c r="L1316" s="168">
        <v>0</v>
      </c>
    </row>
    <row r="1317" spans="1:12">
      <c r="A1317" s="166" t="s">
        <v>680</v>
      </c>
      <c r="B1317" s="166">
        <v>3</v>
      </c>
      <c r="C1317" s="167" t="s">
        <v>1994</v>
      </c>
      <c r="D1317" s="166">
        <v>2558</v>
      </c>
      <c r="E1317" s="166">
        <v>1</v>
      </c>
      <c r="F1317" s="166">
        <v>6</v>
      </c>
      <c r="G1317" s="166" t="s">
        <v>199</v>
      </c>
      <c r="H1317" s="168">
        <v>2291.35</v>
      </c>
      <c r="I1317" s="168">
        <v>1517.09</v>
      </c>
      <c r="K1317" s="168">
        <v>3808.44</v>
      </c>
      <c r="L1317" s="168">
        <v>0</v>
      </c>
    </row>
    <row r="1318" spans="1:12">
      <c r="A1318" s="166" t="s">
        <v>680</v>
      </c>
      <c r="B1318" s="166">
        <v>3</v>
      </c>
      <c r="C1318" s="167" t="s">
        <v>1995</v>
      </c>
      <c r="D1318" s="166">
        <v>2558</v>
      </c>
      <c r="E1318" s="166">
        <v>1</v>
      </c>
      <c r="F1318" s="166">
        <v>6</v>
      </c>
      <c r="G1318" s="166" t="s">
        <v>199</v>
      </c>
      <c r="H1318" s="168">
        <v>970.81</v>
      </c>
      <c r="I1318" s="168">
        <v>4.8099999999999996</v>
      </c>
      <c r="K1318" s="168">
        <v>975.62</v>
      </c>
      <c r="L1318" s="168">
        <v>0</v>
      </c>
    </row>
    <row r="1319" spans="1:12">
      <c r="A1319" s="166" t="s">
        <v>680</v>
      </c>
      <c r="B1319" s="166">
        <v>3</v>
      </c>
      <c r="C1319" s="167" t="s">
        <v>1996</v>
      </c>
      <c r="D1319" s="166">
        <v>2558</v>
      </c>
      <c r="E1319" s="166">
        <v>1</v>
      </c>
      <c r="F1319" s="166">
        <v>6</v>
      </c>
      <c r="G1319" s="166" t="s">
        <v>199</v>
      </c>
      <c r="H1319" s="168">
        <v>4794.13</v>
      </c>
      <c r="I1319" s="168">
        <v>164677.64000000001</v>
      </c>
      <c r="J1319" s="168">
        <v>167000</v>
      </c>
      <c r="K1319" s="168">
        <v>2471.77</v>
      </c>
      <c r="L1319" s="168">
        <v>6.75</v>
      </c>
    </row>
    <row r="1320" spans="1:12">
      <c r="A1320" s="166" t="s">
        <v>680</v>
      </c>
      <c r="B1320" s="166">
        <v>3</v>
      </c>
      <c r="C1320" s="167" t="s">
        <v>1997</v>
      </c>
      <c r="D1320" s="166">
        <v>2558</v>
      </c>
      <c r="E1320" s="166">
        <v>1</v>
      </c>
      <c r="F1320" s="166">
        <v>6</v>
      </c>
      <c r="G1320" s="166" t="s">
        <v>199</v>
      </c>
      <c r="H1320" s="168">
        <v>841.63</v>
      </c>
      <c r="I1320" s="168">
        <v>4.17</v>
      </c>
      <c r="K1320" s="168">
        <v>845.8</v>
      </c>
      <c r="L1320" s="168">
        <v>0</v>
      </c>
    </row>
    <row r="1321" spans="1:12">
      <c r="A1321" s="166" t="s">
        <v>680</v>
      </c>
      <c r="B1321" s="166">
        <v>3</v>
      </c>
      <c r="C1321" s="167" t="s">
        <v>1998</v>
      </c>
      <c r="D1321" s="166">
        <v>2558</v>
      </c>
      <c r="E1321" s="166">
        <v>1</v>
      </c>
      <c r="F1321" s="166">
        <v>6</v>
      </c>
      <c r="G1321" s="166" t="s">
        <v>199</v>
      </c>
      <c r="H1321" s="168">
        <v>228</v>
      </c>
      <c r="I1321" s="168">
        <v>108195.18</v>
      </c>
      <c r="J1321" s="168">
        <v>107500</v>
      </c>
      <c r="K1321" s="168">
        <v>923.18</v>
      </c>
      <c r="L1321" s="168">
        <v>0</v>
      </c>
    </row>
    <row r="1322" spans="1:12">
      <c r="A1322" s="166" t="s">
        <v>680</v>
      </c>
      <c r="B1322" s="166">
        <v>3</v>
      </c>
      <c r="C1322" s="167" t="s">
        <v>1999</v>
      </c>
      <c r="D1322" s="166">
        <v>2558</v>
      </c>
      <c r="E1322" s="166">
        <v>1</v>
      </c>
      <c r="F1322" s="166">
        <v>6</v>
      </c>
      <c r="G1322" s="166" t="s">
        <v>199</v>
      </c>
      <c r="H1322" s="168">
        <v>741.44</v>
      </c>
      <c r="I1322" s="168">
        <v>3.68</v>
      </c>
      <c r="K1322" s="168">
        <v>745.12</v>
      </c>
      <c r="L1322" s="168">
        <v>0</v>
      </c>
    </row>
    <row r="1323" spans="1:12">
      <c r="A1323" s="166" t="s">
        <v>680</v>
      </c>
      <c r="B1323" s="166">
        <v>3</v>
      </c>
      <c r="C1323" s="167" t="s">
        <v>2000</v>
      </c>
      <c r="D1323" s="166">
        <v>2558</v>
      </c>
      <c r="E1323" s="166">
        <v>1</v>
      </c>
      <c r="F1323" s="166">
        <v>6</v>
      </c>
      <c r="G1323" s="166" t="s">
        <v>199</v>
      </c>
      <c r="H1323" s="168">
        <v>439.81</v>
      </c>
      <c r="I1323" s="168">
        <v>153471.07999999999</v>
      </c>
      <c r="J1323" s="168">
        <v>153500</v>
      </c>
      <c r="K1323" s="168">
        <v>410.89</v>
      </c>
      <c r="L1323" s="168">
        <v>549.5</v>
      </c>
    </row>
    <row r="1324" spans="1:12">
      <c r="A1324" s="166" t="s">
        <v>680</v>
      </c>
      <c r="B1324" s="166">
        <v>3</v>
      </c>
      <c r="C1324" s="167" t="s">
        <v>2001</v>
      </c>
      <c r="D1324" s="166">
        <v>2558</v>
      </c>
      <c r="E1324" s="166">
        <v>1</v>
      </c>
      <c r="F1324" s="166">
        <v>6</v>
      </c>
      <c r="G1324" s="166" t="s">
        <v>199</v>
      </c>
      <c r="H1324" s="168">
        <v>278.62</v>
      </c>
      <c r="I1324" s="168">
        <v>1.38</v>
      </c>
      <c r="K1324" s="168">
        <v>280</v>
      </c>
      <c r="L1324" s="168">
        <v>0</v>
      </c>
    </row>
    <row r="1325" spans="1:12">
      <c r="A1325" s="166" t="s">
        <v>680</v>
      </c>
      <c r="B1325" s="166">
        <v>3</v>
      </c>
      <c r="C1325" s="167" t="s">
        <v>2002</v>
      </c>
      <c r="D1325" s="166">
        <v>2558</v>
      </c>
      <c r="E1325" s="166">
        <v>1</v>
      </c>
      <c r="F1325" s="166">
        <v>6</v>
      </c>
      <c r="G1325" s="166" t="s">
        <v>199</v>
      </c>
      <c r="H1325" s="168">
        <v>2645.66</v>
      </c>
      <c r="I1325" s="168">
        <v>21951.43</v>
      </c>
      <c r="J1325" s="168">
        <v>4500</v>
      </c>
      <c r="K1325" s="168">
        <v>20097.09</v>
      </c>
      <c r="L1325" s="168">
        <v>8.31</v>
      </c>
    </row>
    <row r="1326" spans="1:12">
      <c r="A1326" s="166" t="s">
        <v>680</v>
      </c>
      <c r="B1326" s="166">
        <v>3</v>
      </c>
      <c r="C1326" s="167" t="s">
        <v>2003</v>
      </c>
      <c r="D1326" s="166">
        <v>2558</v>
      </c>
      <c r="E1326" s="166">
        <v>1</v>
      </c>
      <c r="F1326" s="166">
        <v>6</v>
      </c>
      <c r="G1326" s="166" t="s">
        <v>199</v>
      </c>
      <c r="H1326" s="168">
        <v>2167.17</v>
      </c>
      <c r="I1326" s="168">
        <v>13680.52</v>
      </c>
      <c r="J1326" s="168">
        <v>15700</v>
      </c>
      <c r="K1326" s="168">
        <v>147.69</v>
      </c>
      <c r="L1326" s="168">
        <v>0</v>
      </c>
    </row>
    <row r="1327" spans="1:12">
      <c r="A1327" s="166" t="s">
        <v>680</v>
      </c>
      <c r="B1327" s="166">
        <v>3</v>
      </c>
      <c r="C1327" s="167" t="s">
        <v>2004</v>
      </c>
      <c r="D1327" s="166">
        <v>2558</v>
      </c>
      <c r="E1327" s="166">
        <v>1</v>
      </c>
      <c r="F1327" s="166">
        <v>6</v>
      </c>
      <c r="G1327" s="166" t="s">
        <v>199</v>
      </c>
      <c r="H1327" s="168">
        <v>101210.44</v>
      </c>
      <c r="I1327" s="168">
        <v>304.19</v>
      </c>
      <c r="J1327" s="168">
        <v>41000</v>
      </c>
      <c r="K1327" s="168">
        <v>60514.63</v>
      </c>
      <c r="L1327" s="168">
        <v>0</v>
      </c>
    </row>
    <row r="1328" spans="1:12">
      <c r="A1328" s="166" t="s">
        <v>680</v>
      </c>
      <c r="B1328" s="166">
        <v>3</v>
      </c>
      <c r="C1328" s="167" t="s">
        <v>2005</v>
      </c>
      <c r="D1328" s="166">
        <v>2558</v>
      </c>
      <c r="E1328" s="166">
        <v>1</v>
      </c>
      <c r="F1328" s="166">
        <v>6</v>
      </c>
      <c r="G1328" s="166" t="s">
        <v>199</v>
      </c>
      <c r="H1328" s="168">
        <v>191.12</v>
      </c>
      <c r="I1328" s="168">
        <v>0.95</v>
      </c>
      <c r="K1328" s="168">
        <v>192.07</v>
      </c>
      <c r="L1328" s="168">
        <v>0</v>
      </c>
    </row>
    <row r="1329" spans="1:12">
      <c r="A1329" s="166" t="s">
        <v>680</v>
      </c>
      <c r="B1329" s="166">
        <v>3</v>
      </c>
      <c r="C1329" s="167" t="s">
        <v>2006</v>
      </c>
      <c r="D1329" s="166">
        <v>2558</v>
      </c>
      <c r="E1329" s="166">
        <v>1</v>
      </c>
      <c r="F1329" s="166">
        <v>6</v>
      </c>
      <c r="G1329" s="166" t="s">
        <v>199</v>
      </c>
      <c r="H1329" s="168">
        <v>765.96</v>
      </c>
      <c r="I1329" s="168">
        <v>22806.17</v>
      </c>
      <c r="J1329" s="168">
        <v>23400</v>
      </c>
      <c r="K1329" s="168">
        <v>172.13</v>
      </c>
      <c r="L1329" s="168">
        <v>0</v>
      </c>
    </row>
    <row r="1330" spans="1:12">
      <c r="A1330" s="166" t="s">
        <v>680</v>
      </c>
      <c r="B1330" s="166">
        <v>3</v>
      </c>
      <c r="C1330" s="167" t="s">
        <v>2007</v>
      </c>
      <c r="D1330" s="166">
        <v>2558</v>
      </c>
      <c r="E1330" s="166">
        <v>1</v>
      </c>
      <c r="F1330" s="166">
        <v>6</v>
      </c>
      <c r="G1330" s="166" t="s">
        <v>199</v>
      </c>
      <c r="H1330" s="168">
        <v>164.24</v>
      </c>
      <c r="I1330" s="168">
        <v>312852.19</v>
      </c>
      <c r="J1330" s="168">
        <v>312900</v>
      </c>
      <c r="K1330" s="168">
        <v>116.43</v>
      </c>
      <c r="L1330" s="168">
        <v>0</v>
      </c>
    </row>
    <row r="1331" spans="1:12">
      <c r="A1331" s="166" t="s">
        <v>680</v>
      </c>
      <c r="B1331" s="166">
        <v>3</v>
      </c>
      <c r="C1331" s="167" t="s">
        <v>2008</v>
      </c>
      <c r="D1331" s="166">
        <v>2558</v>
      </c>
      <c r="E1331" s="166">
        <v>1</v>
      </c>
      <c r="F1331" s="166">
        <v>6</v>
      </c>
      <c r="G1331" s="166" t="s">
        <v>199</v>
      </c>
      <c r="H1331" s="168">
        <v>604.80999999999995</v>
      </c>
      <c r="I1331" s="168">
        <v>3</v>
      </c>
      <c r="K1331" s="168">
        <v>607.80999999999995</v>
      </c>
      <c r="L1331" s="168">
        <v>0</v>
      </c>
    </row>
    <row r="1332" spans="1:12">
      <c r="A1332" s="166" t="s">
        <v>680</v>
      </c>
      <c r="B1332" s="166">
        <v>3</v>
      </c>
      <c r="C1332" s="167" t="s">
        <v>2009</v>
      </c>
      <c r="D1332" s="166">
        <v>2558</v>
      </c>
      <c r="E1332" s="166">
        <v>1</v>
      </c>
      <c r="F1332" s="166">
        <v>6</v>
      </c>
      <c r="G1332" s="166" t="s">
        <v>199</v>
      </c>
      <c r="H1332" s="168">
        <v>541.04999999999995</v>
      </c>
      <c r="I1332" s="168">
        <v>159468.69</v>
      </c>
      <c r="J1332" s="168">
        <v>158000</v>
      </c>
      <c r="K1332" s="168">
        <v>2009.74</v>
      </c>
      <c r="L1332" s="168">
        <v>17.989999999999998</v>
      </c>
    </row>
    <row r="1333" spans="1:12">
      <c r="A1333" s="166" t="s">
        <v>680</v>
      </c>
      <c r="B1333" s="166">
        <v>3</v>
      </c>
      <c r="C1333" s="167" t="s">
        <v>2010</v>
      </c>
      <c r="D1333" s="166">
        <v>2558</v>
      </c>
      <c r="E1333" s="166">
        <v>1</v>
      </c>
      <c r="F1333" s="166">
        <v>6</v>
      </c>
      <c r="G1333" s="166" t="s">
        <v>199</v>
      </c>
      <c r="H1333" s="168">
        <v>424.75</v>
      </c>
      <c r="I1333" s="168">
        <v>196308.26</v>
      </c>
      <c r="J1333" s="168">
        <v>196100</v>
      </c>
      <c r="K1333" s="168">
        <v>633.01</v>
      </c>
      <c r="L1333" s="168">
        <v>2.21</v>
      </c>
    </row>
    <row r="1334" spans="1:12">
      <c r="A1334" s="166" t="s">
        <v>680</v>
      </c>
      <c r="B1334" s="166">
        <v>3</v>
      </c>
      <c r="C1334" s="167" t="s">
        <v>2011</v>
      </c>
      <c r="D1334" s="166">
        <v>2558</v>
      </c>
      <c r="E1334" s="166">
        <v>1</v>
      </c>
      <c r="F1334" s="166">
        <v>6</v>
      </c>
      <c r="G1334" s="166" t="s">
        <v>199</v>
      </c>
      <c r="H1334" s="168">
        <v>10570.12</v>
      </c>
      <c r="I1334" s="168">
        <v>16716.13</v>
      </c>
      <c r="J1334" s="168">
        <v>17500</v>
      </c>
      <c r="K1334" s="168">
        <v>9786.25</v>
      </c>
      <c r="L1334" s="168">
        <v>15.12</v>
      </c>
    </row>
    <row r="1335" spans="1:12">
      <c r="A1335" s="166" t="s">
        <v>680</v>
      </c>
      <c r="B1335" s="166">
        <v>3</v>
      </c>
      <c r="C1335" s="167" t="s">
        <v>2012</v>
      </c>
      <c r="D1335" s="166">
        <v>2558</v>
      </c>
      <c r="E1335" s="166">
        <v>1</v>
      </c>
      <c r="F1335" s="166">
        <v>6</v>
      </c>
      <c r="G1335" s="166" t="s">
        <v>199</v>
      </c>
      <c r="H1335" s="168">
        <v>815.96</v>
      </c>
      <c r="I1335" s="168">
        <v>4.05</v>
      </c>
      <c r="K1335" s="168">
        <v>820.01</v>
      </c>
      <c r="L1335" s="168">
        <v>0</v>
      </c>
    </row>
    <row r="1336" spans="1:12">
      <c r="A1336" s="166" t="s">
        <v>680</v>
      </c>
      <c r="B1336" s="166">
        <v>3</v>
      </c>
      <c r="C1336" s="167" t="s">
        <v>2013</v>
      </c>
      <c r="D1336" s="166">
        <v>2558</v>
      </c>
      <c r="E1336" s="166">
        <v>1</v>
      </c>
      <c r="F1336" s="166">
        <v>6</v>
      </c>
      <c r="G1336" s="166" t="s">
        <v>199</v>
      </c>
      <c r="H1336" s="168">
        <v>3170.11</v>
      </c>
      <c r="I1336" s="168">
        <v>73486.42</v>
      </c>
      <c r="J1336" s="168">
        <v>76500</v>
      </c>
      <c r="K1336" s="168">
        <v>156.53</v>
      </c>
      <c r="L1336" s="168">
        <v>0</v>
      </c>
    </row>
    <row r="1337" spans="1:12">
      <c r="A1337" s="166" t="s">
        <v>680</v>
      </c>
      <c r="B1337" s="166">
        <v>3</v>
      </c>
      <c r="C1337" s="167" t="s">
        <v>2014</v>
      </c>
      <c r="D1337" s="166">
        <v>2558</v>
      </c>
      <c r="E1337" s="166">
        <v>1</v>
      </c>
      <c r="F1337" s="166">
        <v>6</v>
      </c>
      <c r="G1337" s="166" t="s">
        <v>199</v>
      </c>
      <c r="H1337" s="168">
        <v>466.4</v>
      </c>
      <c r="I1337" s="168">
        <v>41401.24</v>
      </c>
      <c r="J1337" s="168">
        <v>37400</v>
      </c>
      <c r="K1337" s="168">
        <v>4467.6400000000003</v>
      </c>
      <c r="L1337" s="168">
        <v>0</v>
      </c>
    </row>
    <row r="1338" spans="1:12">
      <c r="A1338" s="166" t="s">
        <v>680</v>
      </c>
      <c r="B1338" s="166">
        <v>3</v>
      </c>
      <c r="C1338" s="167" t="s">
        <v>2015</v>
      </c>
      <c r="D1338" s="166">
        <v>2558</v>
      </c>
      <c r="E1338" s="166">
        <v>1</v>
      </c>
      <c r="F1338" s="166">
        <v>6</v>
      </c>
      <c r="G1338" s="166" t="s">
        <v>199</v>
      </c>
      <c r="H1338" s="168">
        <v>2850.96</v>
      </c>
      <c r="I1338" s="168">
        <v>346081.92</v>
      </c>
      <c r="J1338" s="168">
        <v>345000</v>
      </c>
      <c r="K1338" s="168">
        <v>3932.88</v>
      </c>
      <c r="L1338" s="168">
        <v>13.95</v>
      </c>
    </row>
    <row r="1339" spans="1:12">
      <c r="A1339" s="166" t="s">
        <v>680</v>
      </c>
      <c r="B1339" s="166">
        <v>3</v>
      </c>
      <c r="C1339" s="167" t="s">
        <v>2016</v>
      </c>
      <c r="D1339" s="166">
        <v>2558</v>
      </c>
      <c r="E1339" s="166">
        <v>1</v>
      </c>
      <c r="F1339" s="166">
        <v>6</v>
      </c>
      <c r="G1339" s="166" t="s">
        <v>199</v>
      </c>
      <c r="H1339" s="168">
        <v>409.08</v>
      </c>
      <c r="I1339" s="168">
        <v>66671.41</v>
      </c>
      <c r="J1339" s="168">
        <v>61500</v>
      </c>
      <c r="K1339" s="168">
        <v>5580.49</v>
      </c>
      <c r="L1339" s="168">
        <v>0</v>
      </c>
    </row>
    <row r="1340" spans="1:12">
      <c r="A1340" s="166" t="s">
        <v>680</v>
      </c>
      <c r="B1340" s="166">
        <v>3</v>
      </c>
      <c r="C1340" s="167" t="s">
        <v>2017</v>
      </c>
      <c r="D1340" s="166">
        <v>2558</v>
      </c>
      <c r="E1340" s="166">
        <v>1</v>
      </c>
      <c r="F1340" s="166">
        <v>6</v>
      </c>
      <c r="G1340" s="166" t="s">
        <v>199</v>
      </c>
      <c r="H1340" s="168">
        <v>3103.19</v>
      </c>
      <c r="I1340" s="168">
        <v>159135.01</v>
      </c>
      <c r="J1340" s="168">
        <v>143000</v>
      </c>
      <c r="K1340" s="168">
        <v>19238.2</v>
      </c>
      <c r="L1340" s="168">
        <v>127.31</v>
      </c>
    </row>
    <row r="1341" spans="1:12">
      <c r="A1341" s="166" t="s">
        <v>680</v>
      </c>
      <c r="B1341" s="166">
        <v>3</v>
      </c>
      <c r="C1341" s="167" t="s">
        <v>2018</v>
      </c>
      <c r="D1341" s="166">
        <v>2558</v>
      </c>
      <c r="E1341" s="166">
        <v>1</v>
      </c>
      <c r="F1341" s="166">
        <v>6</v>
      </c>
      <c r="G1341" s="166" t="s">
        <v>199</v>
      </c>
      <c r="H1341" s="168">
        <v>352.16</v>
      </c>
      <c r="I1341" s="168">
        <v>26784.02</v>
      </c>
      <c r="J1341" s="168">
        <v>26900</v>
      </c>
      <c r="K1341" s="168">
        <v>236.18</v>
      </c>
      <c r="L1341" s="168">
        <v>0</v>
      </c>
    </row>
    <row r="1342" spans="1:12">
      <c r="A1342" s="166" t="s">
        <v>680</v>
      </c>
      <c r="B1342" s="166">
        <v>3</v>
      </c>
      <c r="C1342" s="167" t="s">
        <v>2019</v>
      </c>
      <c r="D1342" s="166">
        <v>2558</v>
      </c>
      <c r="E1342" s="166">
        <v>1</v>
      </c>
      <c r="F1342" s="166">
        <v>6</v>
      </c>
      <c r="G1342" s="166" t="s">
        <v>199</v>
      </c>
      <c r="H1342" s="168">
        <v>163621.04</v>
      </c>
      <c r="I1342" s="168">
        <v>352909.64</v>
      </c>
      <c r="J1342" s="168">
        <v>291000</v>
      </c>
      <c r="K1342" s="168">
        <v>225530.68</v>
      </c>
      <c r="L1342" s="168">
        <v>0</v>
      </c>
    </row>
    <row r="1343" spans="1:12">
      <c r="A1343" s="166" t="s">
        <v>680</v>
      </c>
      <c r="B1343" s="166">
        <v>3</v>
      </c>
      <c r="C1343" s="167" t="s">
        <v>2020</v>
      </c>
      <c r="D1343" s="166">
        <v>2558</v>
      </c>
      <c r="E1343" s="166">
        <v>1</v>
      </c>
      <c r="F1343" s="166">
        <v>6</v>
      </c>
      <c r="G1343" s="166" t="s">
        <v>199</v>
      </c>
      <c r="H1343" s="168">
        <v>6901.54</v>
      </c>
      <c r="I1343" s="168">
        <v>34.22</v>
      </c>
      <c r="K1343" s="168">
        <v>6935.76</v>
      </c>
      <c r="L1343" s="168">
        <v>0</v>
      </c>
    </row>
    <row r="1344" spans="1:12">
      <c r="A1344" s="166" t="s">
        <v>680</v>
      </c>
      <c r="B1344" s="166">
        <v>3</v>
      </c>
      <c r="C1344" s="167" t="s">
        <v>2021</v>
      </c>
      <c r="D1344" s="166">
        <v>2558</v>
      </c>
      <c r="E1344" s="166">
        <v>1</v>
      </c>
      <c r="F1344" s="166">
        <v>6</v>
      </c>
      <c r="G1344" s="166" t="s">
        <v>199</v>
      </c>
      <c r="H1344" s="168">
        <v>185.71</v>
      </c>
      <c r="I1344" s="168">
        <v>62106.9</v>
      </c>
      <c r="J1344" s="168">
        <v>62100</v>
      </c>
      <c r="K1344" s="168">
        <v>192.61</v>
      </c>
      <c r="L1344" s="168">
        <v>2.02</v>
      </c>
    </row>
    <row r="1345" spans="1:12">
      <c r="A1345" s="166" t="s">
        <v>680</v>
      </c>
      <c r="B1345" s="166">
        <v>3</v>
      </c>
      <c r="C1345" s="167" t="s">
        <v>2022</v>
      </c>
      <c r="D1345" s="166">
        <v>2558</v>
      </c>
      <c r="E1345" s="166">
        <v>1</v>
      </c>
      <c r="F1345" s="166">
        <v>6</v>
      </c>
      <c r="G1345" s="166" t="s">
        <v>199</v>
      </c>
      <c r="H1345" s="168">
        <v>242.8</v>
      </c>
      <c r="I1345" s="168">
        <v>1.2</v>
      </c>
      <c r="K1345" s="168">
        <v>244</v>
      </c>
      <c r="L1345" s="168">
        <v>0</v>
      </c>
    </row>
    <row r="1346" spans="1:12">
      <c r="A1346" s="166" t="s">
        <v>680</v>
      </c>
      <c r="B1346" s="166">
        <v>3</v>
      </c>
      <c r="C1346" s="167" t="s">
        <v>2023</v>
      </c>
      <c r="D1346" s="166">
        <v>2558</v>
      </c>
      <c r="E1346" s="166">
        <v>1</v>
      </c>
      <c r="F1346" s="166">
        <v>6</v>
      </c>
      <c r="G1346" s="166" t="s">
        <v>199</v>
      </c>
      <c r="H1346" s="168">
        <v>62116.86</v>
      </c>
      <c r="I1346" s="168">
        <v>30071.05</v>
      </c>
      <c r="J1346" s="168">
        <v>90000</v>
      </c>
      <c r="K1346" s="168">
        <v>2187.91</v>
      </c>
      <c r="L1346" s="168">
        <v>0</v>
      </c>
    </row>
    <row r="1347" spans="1:12">
      <c r="A1347" s="166" t="s">
        <v>680</v>
      </c>
      <c r="B1347" s="166">
        <v>3</v>
      </c>
      <c r="C1347" s="167" t="s">
        <v>2024</v>
      </c>
      <c r="D1347" s="166">
        <v>2558</v>
      </c>
      <c r="E1347" s="166">
        <v>1</v>
      </c>
      <c r="F1347" s="166">
        <v>6</v>
      </c>
      <c r="G1347" s="166" t="s">
        <v>199</v>
      </c>
      <c r="H1347" s="168">
        <v>512.46</v>
      </c>
      <c r="I1347" s="168">
        <v>2.54</v>
      </c>
      <c r="K1347" s="168">
        <v>515</v>
      </c>
      <c r="L1347" s="168">
        <v>0</v>
      </c>
    </row>
    <row r="1348" spans="1:12">
      <c r="A1348" s="166" t="s">
        <v>680</v>
      </c>
      <c r="B1348" s="166">
        <v>3</v>
      </c>
      <c r="C1348" s="167" t="s">
        <v>2025</v>
      </c>
      <c r="D1348" s="166">
        <v>2558</v>
      </c>
      <c r="E1348" s="166">
        <v>1</v>
      </c>
      <c r="F1348" s="166">
        <v>6</v>
      </c>
      <c r="G1348" s="166" t="s">
        <v>199</v>
      </c>
      <c r="H1348" s="168">
        <v>11018.84</v>
      </c>
      <c r="I1348" s="168">
        <v>54.64</v>
      </c>
      <c r="K1348" s="168">
        <v>11073.48</v>
      </c>
      <c r="L1348" s="168">
        <v>0</v>
      </c>
    </row>
    <row r="1349" spans="1:12">
      <c r="A1349" s="166" t="s">
        <v>680</v>
      </c>
      <c r="B1349" s="166">
        <v>3</v>
      </c>
      <c r="C1349" s="167" t="s">
        <v>2026</v>
      </c>
      <c r="D1349" s="166">
        <v>2558</v>
      </c>
      <c r="E1349" s="166">
        <v>1</v>
      </c>
      <c r="F1349" s="166">
        <v>6</v>
      </c>
      <c r="G1349" s="166" t="s">
        <v>199</v>
      </c>
      <c r="H1349" s="168">
        <v>248.62</v>
      </c>
      <c r="I1349" s="168">
        <v>11422.38</v>
      </c>
      <c r="J1349" s="168">
        <v>11500</v>
      </c>
      <c r="K1349" s="168">
        <v>171</v>
      </c>
      <c r="L1349" s="168">
        <v>0</v>
      </c>
    </row>
    <row r="1350" spans="1:12">
      <c r="A1350" s="166" t="s">
        <v>680</v>
      </c>
      <c r="B1350" s="166">
        <v>3</v>
      </c>
      <c r="C1350" s="167" t="s">
        <v>2027</v>
      </c>
      <c r="D1350" s="166">
        <v>2558</v>
      </c>
      <c r="E1350" s="166">
        <v>1</v>
      </c>
      <c r="F1350" s="166">
        <v>6</v>
      </c>
      <c r="G1350" s="166" t="s">
        <v>199</v>
      </c>
      <c r="H1350" s="168">
        <v>155.79</v>
      </c>
      <c r="I1350" s="168">
        <v>215258.34</v>
      </c>
      <c r="J1350" s="168">
        <v>215300</v>
      </c>
      <c r="K1350" s="168">
        <v>114.13</v>
      </c>
      <c r="L1350" s="168">
        <v>0.75</v>
      </c>
    </row>
    <row r="1351" spans="1:12">
      <c r="A1351" s="166" t="s">
        <v>680</v>
      </c>
      <c r="B1351" s="166">
        <v>3</v>
      </c>
      <c r="C1351" s="167" t="s">
        <v>2028</v>
      </c>
      <c r="D1351" s="166">
        <v>2558</v>
      </c>
      <c r="E1351" s="166">
        <v>1</v>
      </c>
      <c r="F1351" s="166">
        <v>6</v>
      </c>
      <c r="G1351" s="166" t="s">
        <v>199</v>
      </c>
      <c r="H1351" s="168">
        <v>165000.56</v>
      </c>
      <c r="I1351" s="168">
        <v>344763.2</v>
      </c>
      <c r="J1351" s="168">
        <v>210000</v>
      </c>
      <c r="K1351" s="168">
        <v>299763.76</v>
      </c>
      <c r="L1351" s="168">
        <v>2.13</v>
      </c>
    </row>
    <row r="1352" spans="1:12">
      <c r="A1352" s="166" t="s">
        <v>680</v>
      </c>
      <c r="B1352" s="166">
        <v>3</v>
      </c>
      <c r="C1352" s="167" t="s">
        <v>2029</v>
      </c>
      <c r="D1352" s="166">
        <v>2558</v>
      </c>
      <c r="E1352" s="166">
        <v>1</v>
      </c>
      <c r="F1352" s="166">
        <v>6</v>
      </c>
      <c r="G1352" s="166" t="s">
        <v>199</v>
      </c>
      <c r="H1352" s="168">
        <v>144.43</v>
      </c>
      <c r="I1352" s="168">
        <v>0.72</v>
      </c>
      <c r="K1352" s="168">
        <v>145.15</v>
      </c>
      <c r="L1352" s="168">
        <v>0</v>
      </c>
    </row>
    <row r="1353" spans="1:12">
      <c r="A1353" s="166" t="s">
        <v>680</v>
      </c>
      <c r="B1353" s="166">
        <v>3</v>
      </c>
      <c r="C1353" s="167" t="s">
        <v>2030</v>
      </c>
      <c r="D1353" s="166">
        <v>2558</v>
      </c>
      <c r="E1353" s="166">
        <v>1</v>
      </c>
      <c r="F1353" s="166">
        <v>6</v>
      </c>
      <c r="G1353" s="166" t="s">
        <v>199</v>
      </c>
      <c r="H1353" s="168">
        <v>131.66</v>
      </c>
      <c r="I1353" s="168">
        <v>0.14000000000000001</v>
      </c>
      <c r="J1353" s="168">
        <v>131.80000000000001</v>
      </c>
      <c r="K1353" s="168">
        <v>0</v>
      </c>
      <c r="L1353" s="168">
        <v>0</v>
      </c>
    </row>
    <row r="1354" spans="1:12">
      <c r="A1354" s="166" t="s">
        <v>680</v>
      </c>
      <c r="B1354" s="166">
        <v>3</v>
      </c>
      <c r="C1354" s="167" t="s">
        <v>2031</v>
      </c>
      <c r="D1354" s="166">
        <v>2558</v>
      </c>
      <c r="E1354" s="166">
        <v>1</v>
      </c>
      <c r="F1354" s="166">
        <v>6</v>
      </c>
      <c r="G1354" s="166" t="s">
        <v>199</v>
      </c>
      <c r="H1354" s="168">
        <v>28260.13</v>
      </c>
      <c r="I1354" s="168">
        <v>261105.03</v>
      </c>
      <c r="J1354" s="168">
        <v>245000</v>
      </c>
      <c r="K1354" s="168">
        <v>44365.16</v>
      </c>
      <c r="L1354" s="168">
        <v>103.89</v>
      </c>
    </row>
    <row r="1355" spans="1:12">
      <c r="A1355" s="166" t="s">
        <v>680</v>
      </c>
      <c r="B1355" s="166">
        <v>3</v>
      </c>
      <c r="C1355" s="167" t="s">
        <v>2032</v>
      </c>
      <c r="D1355" s="166">
        <v>2558</v>
      </c>
      <c r="E1355" s="166">
        <v>1</v>
      </c>
      <c r="F1355" s="166">
        <v>6</v>
      </c>
      <c r="G1355" s="166" t="s">
        <v>199</v>
      </c>
      <c r="H1355" s="168">
        <v>328.73</v>
      </c>
      <c r="I1355" s="168">
        <v>1.63</v>
      </c>
      <c r="K1355" s="168">
        <v>330.36</v>
      </c>
      <c r="L1355" s="168">
        <v>0</v>
      </c>
    </row>
    <row r="1356" spans="1:12">
      <c r="A1356" s="166" t="s">
        <v>680</v>
      </c>
      <c r="B1356" s="166">
        <v>3</v>
      </c>
      <c r="C1356" s="167" t="s">
        <v>2033</v>
      </c>
      <c r="D1356" s="166">
        <v>2558</v>
      </c>
      <c r="E1356" s="166">
        <v>1</v>
      </c>
      <c r="F1356" s="166">
        <v>6</v>
      </c>
      <c r="G1356" s="166" t="s">
        <v>199</v>
      </c>
      <c r="H1356" s="168">
        <v>320.35000000000002</v>
      </c>
      <c r="I1356" s="168">
        <v>1.59</v>
      </c>
      <c r="K1356" s="168">
        <v>321.94</v>
      </c>
      <c r="L1356" s="168">
        <v>0</v>
      </c>
    </row>
    <row r="1357" spans="1:12">
      <c r="A1357" s="166" t="s">
        <v>680</v>
      </c>
      <c r="B1357" s="166">
        <v>3</v>
      </c>
      <c r="C1357" s="167" t="s">
        <v>2034</v>
      </c>
      <c r="D1357" s="166">
        <v>2558</v>
      </c>
      <c r="E1357" s="166">
        <v>1</v>
      </c>
      <c r="F1357" s="166">
        <v>6</v>
      </c>
      <c r="G1357" s="166" t="s">
        <v>199</v>
      </c>
      <c r="H1357" s="168">
        <v>345.28</v>
      </c>
      <c r="I1357" s="168">
        <v>123956.4</v>
      </c>
      <c r="J1357" s="168">
        <v>123600</v>
      </c>
      <c r="K1357" s="168">
        <v>701.68</v>
      </c>
      <c r="L1357" s="168">
        <v>0</v>
      </c>
    </row>
    <row r="1358" spans="1:12">
      <c r="A1358" s="166" t="s">
        <v>680</v>
      </c>
      <c r="B1358" s="166">
        <v>3</v>
      </c>
      <c r="C1358" s="167" t="s">
        <v>2035</v>
      </c>
      <c r="D1358" s="166">
        <v>2558</v>
      </c>
      <c r="E1358" s="166">
        <v>1</v>
      </c>
      <c r="F1358" s="166">
        <v>6</v>
      </c>
      <c r="G1358" s="166" t="s">
        <v>199</v>
      </c>
      <c r="H1358" s="168">
        <v>1663.28</v>
      </c>
      <c r="I1358" s="168">
        <v>178796.34</v>
      </c>
      <c r="J1358" s="168">
        <v>176200</v>
      </c>
      <c r="K1358" s="168">
        <v>4259.62</v>
      </c>
      <c r="L1358" s="168">
        <v>0</v>
      </c>
    </row>
    <row r="1359" spans="1:12">
      <c r="A1359" s="166" t="s">
        <v>680</v>
      </c>
      <c r="B1359" s="166">
        <v>3</v>
      </c>
      <c r="C1359" s="167" t="s">
        <v>2036</v>
      </c>
      <c r="D1359" s="166">
        <v>2558</v>
      </c>
      <c r="E1359" s="166">
        <v>1</v>
      </c>
      <c r="F1359" s="166">
        <v>6</v>
      </c>
      <c r="G1359" s="166" t="s">
        <v>199</v>
      </c>
      <c r="H1359" s="168">
        <v>1683.37</v>
      </c>
      <c r="I1359" s="168">
        <v>8.35</v>
      </c>
      <c r="K1359" s="168">
        <v>1691.72</v>
      </c>
      <c r="L1359" s="168">
        <v>0</v>
      </c>
    </row>
    <row r="1360" spans="1:12">
      <c r="A1360" s="166" t="s">
        <v>680</v>
      </c>
      <c r="B1360" s="166">
        <v>3</v>
      </c>
      <c r="C1360" s="167" t="s">
        <v>2037</v>
      </c>
      <c r="D1360" s="166">
        <v>2558</v>
      </c>
      <c r="E1360" s="166">
        <v>1</v>
      </c>
      <c r="F1360" s="166">
        <v>6</v>
      </c>
      <c r="G1360" s="166" t="s">
        <v>199</v>
      </c>
      <c r="H1360" s="168">
        <v>557.26</v>
      </c>
      <c r="I1360" s="168">
        <v>2.76</v>
      </c>
      <c r="K1360" s="168">
        <v>560.02</v>
      </c>
      <c r="L1360" s="168">
        <v>0</v>
      </c>
    </row>
    <row r="1361" spans="1:12">
      <c r="A1361" s="166" t="s">
        <v>680</v>
      </c>
      <c r="B1361" s="166">
        <v>3</v>
      </c>
      <c r="C1361" s="167" t="s">
        <v>2038</v>
      </c>
      <c r="D1361" s="166">
        <v>2558</v>
      </c>
      <c r="E1361" s="166">
        <v>1</v>
      </c>
      <c r="F1361" s="166">
        <v>6</v>
      </c>
      <c r="G1361" s="166" t="s">
        <v>199</v>
      </c>
      <c r="H1361" s="168">
        <v>2007.58</v>
      </c>
      <c r="I1361" s="168">
        <v>318397.49</v>
      </c>
      <c r="J1361" s="168">
        <v>319100</v>
      </c>
      <c r="K1361" s="168">
        <v>1305.07</v>
      </c>
      <c r="L1361" s="168">
        <v>65.78</v>
      </c>
    </row>
    <row r="1362" spans="1:12">
      <c r="A1362" s="166" t="s">
        <v>680</v>
      </c>
      <c r="B1362" s="166">
        <v>3</v>
      </c>
      <c r="C1362" s="167" t="s">
        <v>2039</v>
      </c>
      <c r="D1362" s="166">
        <v>2558</v>
      </c>
      <c r="E1362" s="166">
        <v>1</v>
      </c>
      <c r="F1362" s="166">
        <v>6</v>
      </c>
      <c r="G1362" s="166" t="s">
        <v>199</v>
      </c>
      <c r="H1362" s="168">
        <v>1347.93</v>
      </c>
      <c r="I1362" s="168">
        <v>437106.28</v>
      </c>
      <c r="J1362" s="168">
        <v>435500</v>
      </c>
      <c r="K1362" s="168">
        <v>2954.21</v>
      </c>
      <c r="L1362" s="168">
        <v>1.52</v>
      </c>
    </row>
    <row r="1363" spans="1:12">
      <c r="A1363" s="166" t="s">
        <v>680</v>
      </c>
      <c r="B1363" s="166">
        <v>3</v>
      </c>
      <c r="C1363" s="167" t="s">
        <v>2040</v>
      </c>
      <c r="D1363" s="166">
        <v>2558</v>
      </c>
      <c r="E1363" s="166">
        <v>1</v>
      </c>
      <c r="F1363" s="166">
        <v>6</v>
      </c>
      <c r="G1363" s="166" t="s">
        <v>199</v>
      </c>
      <c r="H1363" s="168">
        <v>88794.67</v>
      </c>
      <c r="I1363" s="168">
        <v>608271.4</v>
      </c>
      <c r="J1363" s="168">
        <v>243000</v>
      </c>
      <c r="K1363" s="168">
        <v>454066.07</v>
      </c>
      <c r="L1363" s="168">
        <v>1160.3900000000001</v>
      </c>
    </row>
    <row r="1364" spans="1:12">
      <c r="A1364" s="166" t="s">
        <v>680</v>
      </c>
      <c r="B1364" s="166">
        <v>3</v>
      </c>
      <c r="C1364" s="167" t="s">
        <v>2041</v>
      </c>
      <c r="D1364" s="166">
        <v>2558</v>
      </c>
      <c r="E1364" s="166">
        <v>1</v>
      </c>
      <c r="F1364" s="166">
        <v>6</v>
      </c>
      <c r="G1364" s="166" t="s">
        <v>199</v>
      </c>
      <c r="H1364" s="168">
        <v>880.46</v>
      </c>
      <c r="I1364" s="168">
        <v>128212.42</v>
      </c>
      <c r="J1364" s="168">
        <v>128400</v>
      </c>
      <c r="K1364" s="168">
        <v>692.88</v>
      </c>
      <c r="L1364" s="168">
        <v>3.35</v>
      </c>
    </row>
    <row r="1365" spans="1:12">
      <c r="A1365" s="166" t="s">
        <v>680</v>
      </c>
      <c r="B1365" s="166">
        <v>3</v>
      </c>
      <c r="C1365" s="167" t="s">
        <v>2042</v>
      </c>
      <c r="D1365" s="166">
        <v>2558</v>
      </c>
      <c r="E1365" s="166">
        <v>1</v>
      </c>
      <c r="F1365" s="166">
        <v>6</v>
      </c>
      <c r="G1365" s="166" t="s">
        <v>199</v>
      </c>
      <c r="H1365" s="168">
        <v>210.65</v>
      </c>
      <c r="I1365" s="168">
        <v>1.04</v>
      </c>
      <c r="K1365" s="168">
        <v>211.69</v>
      </c>
      <c r="L1365" s="168">
        <v>0</v>
      </c>
    </row>
    <row r="1366" spans="1:12">
      <c r="A1366" s="166" t="s">
        <v>680</v>
      </c>
      <c r="B1366" s="166">
        <v>3</v>
      </c>
      <c r="C1366" s="167" t="s">
        <v>2043</v>
      </c>
      <c r="D1366" s="166">
        <v>2558</v>
      </c>
      <c r="E1366" s="166">
        <v>1</v>
      </c>
      <c r="F1366" s="166">
        <v>6</v>
      </c>
      <c r="G1366" s="166" t="s">
        <v>199</v>
      </c>
      <c r="H1366" s="168">
        <v>467.92</v>
      </c>
      <c r="I1366" s="168">
        <v>2.3199999999999998</v>
      </c>
      <c r="K1366" s="168">
        <v>470.24</v>
      </c>
      <c r="L1366" s="168">
        <v>0</v>
      </c>
    </row>
    <row r="1367" spans="1:12">
      <c r="A1367" s="166" t="s">
        <v>680</v>
      </c>
      <c r="B1367" s="166">
        <v>3</v>
      </c>
      <c r="C1367" s="167" t="s">
        <v>2044</v>
      </c>
      <c r="D1367" s="166">
        <v>2558</v>
      </c>
      <c r="E1367" s="166">
        <v>1</v>
      </c>
      <c r="F1367" s="166">
        <v>6</v>
      </c>
      <c r="G1367" s="166" t="s">
        <v>199</v>
      </c>
      <c r="H1367" s="168">
        <v>965.55</v>
      </c>
      <c r="I1367" s="168">
        <v>65531.06</v>
      </c>
      <c r="J1367" s="168">
        <v>58000</v>
      </c>
      <c r="K1367" s="168">
        <v>8496.61</v>
      </c>
      <c r="L1367" s="168">
        <v>17.440000000000001</v>
      </c>
    </row>
    <row r="1368" spans="1:12">
      <c r="A1368" s="166" t="s">
        <v>680</v>
      </c>
      <c r="B1368" s="166">
        <v>3</v>
      </c>
      <c r="C1368" s="167" t="s">
        <v>2045</v>
      </c>
      <c r="D1368" s="166">
        <v>2558</v>
      </c>
      <c r="E1368" s="166">
        <v>1</v>
      </c>
      <c r="F1368" s="166">
        <v>6</v>
      </c>
      <c r="G1368" s="166" t="s">
        <v>199</v>
      </c>
      <c r="H1368" s="168">
        <v>231.06</v>
      </c>
      <c r="I1368" s="168">
        <v>1.1499999999999999</v>
      </c>
      <c r="K1368" s="168">
        <v>232.21</v>
      </c>
      <c r="L1368" s="168">
        <v>0</v>
      </c>
    </row>
    <row r="1369" spans="1:12">
      <c r="A1369" s="166" t="s">
        <v>680</v>
      </c>
      <c r="B1369" s="166">
        <v>3</v>
      </c>
      <c r="C1369" s="167" t="s">
        <v>2046</v>
      </c>
      <c r="D1369" s="166">
        <v>2558</v>
      </c>
      <c r="E1369" s="166">
        <v>1</v>
      </c>
      <c r="F1369" s="166">
        <v>6</v>
      </c>
      <c r="G1369" s="166" t="s">
        <v>199</v>
      </c>
      <c r="H1369" s="168">
        <v>305.87</v>
      </c>
      <c r="I1369" s="168">
        <v>1.52</v>
      </c>
      <c r="K1369" s="168">
        <v>307.39</v>
      </c>
      <c r="L1369" s="168">
        <v>0</v>
      </c>
    </row>
    <row r="1370" spans="1:12">
      <c r="A1370" s="166" t="s">
        <v>680</v>
      </c>
      <c r="B1370" s="166">
        <v>3</v>
      </c>
      <c r="C1370" s="167" t="s">
        <v>2047</v>
      </c>
      <c r="D1370" s="166">
        <v>2558</v>
      </c>
      <c r="E1370" s="166">
        <v>1</v>
      </c>
      <c r="F1370" s="166">
        <v>6</v>
      </c>
      <c r="G1370" s="166" t="s">
        <v>199</v>
      </c>
      <c r="H1370" s="168">
        <v>1208.23</v>
      </c>
      <c r="I1370" s="168">
        <v>5.99</v>
      </c>
      <c r="K1370" s="168">
        <v>1214.22</v>
      </c>
      <c r="L1370" s="168">
        <v>0</v>
      </c>
    </row>
    <row r="1371" spans="1:12">
      <c r="A1371" s="166" t="s">
        <v>680</v>
      </c>
      <c r="B1371" s="166">
        <v>3</v>
      </c>
      <c r="C1371" s="167" t="s">
        <v>2048</v>
      </c>
      <c r="D1371" s="166">
        <v>2558</v>
      </c>
      <c r="E1371" s="166">
        <v>1</v>
      </c>
      <c r="F1371" s="166">
        <v>6</v>
      </c>
      <c r="G1371" s="166" t="s">
        <v>199</v>
      </c>
      <c r="H1371" s="168">
        <v>115958.77</v>
      </c>
      <c r="I1371" s="168">
        <v>575.03</v>
      </c>
      <c r="K1371" s="168">
        <v>116533.8</v>
      </c>
      <c r="L1371" s="168">
        <v>0</v>
      </c>
    </row>
    <row r="1372" spans="1:12">
      <c r="A1372" s="166" t="s">
        <v>680</v>
      </c>
      <c r="B1372" s="166">
        <v>3</v>
      </c>
      <c r="C1372" s="167" t="s">
        <v>2049</v>
      </c>
      <c r="D1372" s="166">
        <v>2558</v>
      </c>
      <c r="E1372" s="166">
        <v>1</v>
      </c>
      <c r="F1372" s="166">
        <v>6</v>
      </c>
      <c r="G1372" s="166" t="s">
        <v>199</v>
      </c>
      <c r="H1372" s="168">
        <v>118.34</v>
      </c>
      <c r="I1372" s="168">
        <v>0.59</v>
      </c>
      <c r="K1372" s="168">
        <v>118.93</v>
      </c>
      <c r="L1372" s="168">
        <v>0</v>
      </c>
    </row>
    <row r="1373" spans="1:12">
      <c r="A1373" s="166" t="s">
        <v>680</v>
      </c>
      <c r="B1373" s="166">
        <v>3</v>
      </c>
      <c r="C1373" s="167" t="s">
        <v>2050</v>
      </c>
      <c r="D1373" s="166">
        <v>2558</v>
      </c>
      <c r="E1373" s="166">
        <v>1</v>
      </c>
      <c r="F1373" s="166">
        <v>6</v>
      </c>
      <c r="G1373" s="166" t="s">
        <v>199</v>
      </c>
      <c r="H1373" s="168">
        <v>538.99</v>
      </c>
      <c r="I1373" s="168">
        <v>2.67</v>
      </c>
      <c r="K1373" s="168">
        <v>541.66</v>
      </c>
      <c r="L1373" s="168">
        <v>0</v>
      </c>
    </row>
    <row r="1374" spans="1:12">
      <c r="A1374" s="166" t="s">
        <v>680</v>
      </c>
      <c r="B1374" s="166">
        <v>3</v>
      </c>
      <c r="C1374" s="167" t="s">
        <v>2051</v>
      </c>
      <c r="D1374" s="166">
        <v>2558</v>
      </c>
      <c r="E1374" s="166">
        <v>1</v>
      </c>
      <c r="F1374" s="166">
        <v>6</v>
      </c>
      <c r="G1374" s="166" t="s">
        <v>199</v>
      </c>
      <c r="H1374" s="168">
        <v>8410.75</v>
      </c>
      <c r="I1374" s="168">
        <v>761546.17</v>
      </c>
      <c r="J1374" s="168">
        <v>763000</v>
      </c>
      <c r="K1374" s="168">
        <v>6956.92</v>
      </c>
      <c r="L1374" s="168">
        <v>4.38</v>
      </c>
    </row>
    <row r="1375" spans="1:12">
      <c r="A1375" s="166" t="s">
        <v>680</v>
      </c>
      <c r="B1375" s="166">
        <v>3</v>
      </c>
      <c r="C1375" s="167" t="s">
        <v>2052</v>
      </c>
      <c r="D1375" s="166">
        <v>2558</v>
      </c>
      <c r="E1375" s="166">
        <v>1</v>
      </c>
      <c r="F1375" s="166">
        <v>6</v>
      </c>
      <c r="G1375" s="166" t="s">
        <v>199</v>
      </c>
      <c r="H1375" s="168">
        <v>200.7</v>
      </c>
      <c r="I1375" s="168">
        <v>135234.03</v>
      </c>
      <c r="J1375" s="168">
        <v>135300</v>
      </c>
      <c r="K1375" s="168">
        <v>134.72999999999999</v>
      </c>
      <c r="L1375" s="168">
        <v>0</v>
      </c>
    </row>
    <row r="1376" spans="1:12">
      <c r="A1376" s="166" t="s">
        <v>680</v>
      </c>
      <c r="B1376" s="166">
        <v>3</v>
      </c>
      <c r="C1376" s="167" t="s">
        <v>2053</v>
      </c>
      <c r="D1376" s="166">
        <v>2558</v>
      </c>
      <c r="E1376" s="166">
        <v>1</v>
      </c>
      <c r="F1376" s="166">
        <v>6</v>
      </c>
      <c r="G1376" s="166" t="s">
        <v>199</v>
      </c>
      <c r="H1376" s="168">
        <v>177.03</v>
      </c>
      <c r="I1376" s="168">
        <v>0.88</v>
      </c>
      <c r="K1376" s="168">
        <v>177.91</v>
      </c>
      <c r="L1376" s="168">
        <v>0</v>
      </c>
    </row>
    <row r="1377" spans="1:12">
      <c r="A1377" s="166" t="s">
        <v>680</v>
      </c>
      <c r="B1377" s="166">
        <v>3</v>
      </c>
      <c r="C1377" s="167" t="s">
        <v>2054</v>
      </c>
      <c r="D1377" s="166">
        <v>2558</v>
      </c>
      <c r="E1377" s="166">
        <v>1</v>
      </c>
      <c r="F1377" s="166">
        <v>6</v>
      </c>
      <c r="G1377" s="166" t="s">
        <v>199</v>
      </c>
      <c r="H1377" s="168">
        <v>269.08</v>
      </c>
      <c r="I1377" s="168">
        <v>1.33</v>
      </c>
      <c r="K1377" s="168">
        <v>270.41000000000003</v>
      </c>
      <c r="L1377" s="168">
        <v>0</v>
      </c>
    </row>
    <row r="1378" spans="1:12">
      <c r="A1378" s="166" t="s">
        <v>680</v>
      </c>
      <c r="B1378" s="166">
        <v>3</v>
      </c>
      <c r="C1378" s="167" t="s">
        <v>2055</v>
      </c>
      <c r="D1378" s="166">
        <v>2558</v>
      </c>
      <c r="E1378" s="166">
        <v>1</v>
      </c>
      <c r="F1378" s="166">
        <v>6</v>
      </c>
      <c r="G1378" s="166" t="s">
        <v>199</v>
      </c>
      <c r="H1378" s="168">
        <v>1866.06</v>
      </c>
      <c r="I1378" s="168">
        <v>8698.0400000000009</v>
      </c>
      <c r="J1378" s="168">
        <v>9300</v>
      </c>
      <c r="K1378" s="168">
        <v>1264.0999999999999</v>
      </c>
      <c r="L1378" s="168">
        <v>18.309999999999999</v>
      </c>
    </row>
    <row r="1379" spans="1:12">
      <c r="A1379" s="166" t="s">
        <v>680</v>
      </c>
      <c r="B1379" s="166">
        <v>3</v>
      </c>
      <c r="C1379" s="167" t="s">
        <v>2056</v>
      </c>
      <c r="D1379" s="166">
        <v>2558</v>
      </c>
      <c r="E1379" s="166">
        <v>1</v>
      </c>
      <c r="F1379" s="166">
        <v>6</v>
      </c>
      <c r="G1379" s="166" t="s">
        <v>199</v>
      </c>
      <c r="H1379" s="168">
        <v>1371.91</v>
      </c>
      <c r="I1379" s="168">
        <v>6.8</v>
      </c>
      <c r="K1379" s="168">
        <v>1378.71</v>
      </c>
      <c r="L1379" s="168">
        <v>0</v>
      </c>
    </row>
    <row r="1380" spans="1:12">
      <c r="A1380" s="166" t="s">
        <v>680</v>
      </c>
      <c r="B1380" s="166">
        <v>3</v>
      </c>
      <c r="C1380" s="167" t="s">
        <v>2057</v>
      </c>
      <c r="D1380" s="166">
        <v>2558</v>
      </c>
      <c r="E1380" s="166">
        <v>1</v>
      </c>
      <c r="F1380" s="166">
        <v>6</v>
      </c>
      <c r="G1380" s="166" t="s">
        <v>199</v>
      </c>
      <c r="H1380" s="168">
        <v>4460.93</v>
      </c>
      <c r="I1380" s="168">
        <v>22.12</v>
      </c>
      <c r="K1380" s="168">
        <v>4483.05</v>
      </c>
      <c r="L1380" s="168">
        <v>0</v>
      </c>
    </row>
    <row r="1381" spans="1:12">
      <c r="A1381" s="166" t="s">
        <v>680</v>
      </c>
      <c r="B1381" s="166">
        <v>3</v>
      </c>
      <c r="C1381" s="167" t="s">
        <v>2058</v>
      </c>
      <c r="D1381" s="166">
        <v>2558</v>
      </c>
      <c r="E1381" s="166">
        <v>1</v>
      </c>
      <c r="F1381" s="166">
        <v>6</v>
      </c>
      <c r="G1381" s="166" t="s">
        <v>199</v>
      </c>
      <c r="H1381" s="168">
        <v>1982.85</v>
      </c>
      <c r="I1381" s="168">
        <v>449721.45</v>
      </c>
      <c r="J1381" s="168">
        <v>440000</v>
      </c>
      <c r="K1381" s="168">
        <v>11704.3</v>
      </c>
      <c r="L1381" s="168">
        <v>493.33</v>
      </c>
    </row>
    <row r="1382" spans="1:12">
      <c r="A1382" s="166" t="s">
        <v>680</v>
      </c>
      <c r="B1382" s="166">
        <v>3</v>
      </c>
      <c r="C1382" s="167" t="s">
        <v>2059</v>
      </c>
      <c r="D1382" s="166">
        <v>2558</v>
      </c>
      <c r="E1382" s="166">
        <v>1</v>
      </c>
      <c r="F1382" s="166">
        <v>6</v>
      </c>
      <c r="G1382" s="166" t="s">
        <v>199</v>
      </c>
      <c r="H1382" s="168">
        <v>162.43</v>
      </c>
      <c r="I1382" s="168">
        <v>49686.32</v>
      </c>
      <c r="J1382" s="168">
        <v>49700</v>
      </c>
      <c r="K1382" s="168">
        <v>148.75</v>
      </c>
      <c r="L1382" s="168">
        <v>0</v>
      </c>
    </row>
    <row r="1383" spans="1:12">
      <c r="A1383" s="166" t="s">
        <v>680</v>
      </c>
      <c r="B1383" s="166">
        <v>3</v>
      </c>
      <c r="C1383" s="167" t="s">
        <v>2060</v>
      </c>
      <c r="D1383" s="166">
        <v>2558</v>
      </c>
      <c r="E1383" s="166">
        <v>1</v>
      </c>
      <c r="F1383" s="166">
        <v>6</v>
      </c>
      <c r="G1383" s="166" t="s">
        <v>199</v>
      </c>
      <c r="H1383" s="168">
        <v>612.34</v>
      </c>
      <c r="I1383" s="168">
        <v>3.04</v>
      </c>
      <c r="K1383" s="168">
        <v>615.38</v>
      </c>
      <c r="L1383" s="168">
        <v>0</v>
      </c>
    </row>
    <row r="1384" spans="1:12">
      <c r="A1384" s="166" t="s">
        <v>680</v>
      </c>
      <c r="B1384" s="166">
        <v>3</v>
      </c>
      <c r="C1384" s="167" t="s">
        <v>2061</v>
      </c>
      <c r="D1384" s="166">
        <v>2558</v>
      </c>
      <c r="E1384" s="166">
        <v>1</v>
      </c>
      <c r="F1384" s="166">
        <v>6</v>
      </c>
      <c r="G1384" s="166" t="s">
        <v>199</v>
      </c>
      <c r="H1384" s="168">
        <v>408.55</v>
      </c>
      <c r="I1384" s="168">
        <v>173160.81</v>
      </c>
      <c r="J1384" s="168">
        <v>173100</v>
      </c>
      <c r="K1384" s="168">
        <v>469.36</v>
      </c>
      <c r="L1384" s="168">
        <v>0</v>
      </c>
    </row>
    <row r="1385" spans="1:12">
      <c r="A1385" s="166" t="s">
        <v>680</v>
      </c>
      <c r="B1385" s="166">
        <v>3</v>
      </c>
      <c r="C1385" s="167" t="s">
        <v>2062</v>
      </c>
      <c r="D1385" s="166">
        <v>2558</v>
      </c>
      <c r="E1385" s="166">
        <v>1</v>
      </c>
      <c r="F1385" s="166">
        <v>6</v>
      </c>
      <c r="G1385" s="166" t="s">
        <v>199</v>
      </c>
      <c r="H1385" s="168">
        <v>10822.7</v>
      </c>
      <c r="I1385" s="168">
        <v>53.67</v>
      </c>
      <c r="K1385" s="168">
        <v>10876.37</v>
      </c>
      <c r="L1385" s="168">
        <v>0</v>
      </c>
    </row>
    <row r="1386" spans="1:12">
      <c r="A1386" s="166" t="s">
        <v>680</v>
      </c>
      <c r="B1386" s="166">
        <v>3</v>
      </c>
      <c r="C1386" s="167" t="s">
        <v>2063</v>
      </c>
      <c r="D1386" s="166">
        <v>2558</v>
      </c>
      <c r="E1386" s="166">
        <v>1</v>
      </c>
      <c r="F1386" s="166">
        <v>6</v>
      </c>
      <c r="G1386" s="166" t="s">
        <v>199</v>
      </c>
      <c r="H1386" s="168">
        <v>376.95</v>
      </c>
      <c r="I1386" s="168">
        <v>51208.78</v>
      </c>
      <c r="J1386" s="168">
        <v>50300</v>
      </c>
      <c r="K1386" s="168">
        <v>1285.73</v>
      </c>
      <c r="L1386" s="168">
        <v>3.5</v>
      </c>
    </row>
    <row r="1387" spans="1:12">
      <c r="A1387" s="166" t="s">
        <v>680</v>
      </c>
      <c r="B1387" s="166">
        <v>3</v>
      </c>
      <c r="C1387" s="167" t="s">
        <v>2064</v>
      </c>
      <c r="D1387" s="166">
        <v>2558</v>
      </c>
      <c r="E1387" s="166">
        <v>1</v>
      </c>
      <c r="F1387" s="166">
        <v>6</v>
      </c>
      <c r="G1387" s="166" t="s">
        <v>199</v>
      </c>
      <c r="H1387" s="168">
        <v>267.7</v>
      </c>
      <c r="I1387" s="168">
        <v>57428.83</v>
      </c>
      <c r="J1387" s="168">
        <v>51700</v>
      </c>
      <c r="K1387" s="168">
        <v>5996.53</v>
      </c>
      <c r="L1387" s="168">
        <v>8.89</v>
      </c>
    </row>
    <row r="1388" spans="1:12">
      <c r="A1388" s="166" t="s">
        <v>680</v>
      </c>
      <c r="B1388" s="166">
        <v>3</v>
      </c>
      <c r="C1388" s="167" t="s">
        <v>2065</v>
      </c>
      <c r="D1388" s="166">
        <v>2558</v>
      </c>
      <c r="E1388" s="166">
        <v>1</v>
      </c>
      <c r="F1388" s="166">
        <v>6</v>
      </c>
      <c r="G1388" s="166" t="s">
        <v>199</v>
      </c>
      <c r="H1388" s="168">
        <v>3373.93</v>
      </c>
      <c r="I1388" s="168">
        <v>268797.99</v>
      </c>
      <c r="J1388" s="168">
        <v>266500</v>
      </c>
      <c r="K1388" s="168">
        <v>5671.92</v>
      </c>
      <c r="L1388" s="168">
        <v>321.39999999999998</v>
      </c>
    </row>
    <row r="1389" spans="1:12">
      <c r="A1389" s="166" t="s">
        <v>680</v>
      </c>
      <c r="B1389" s="166">
        <v>3</v>
      </c>
      <c r="C1389" s="167" t="s">
        <v>2066</v>
      </c>
      <c r="D1389" s="166">
        <v>2558</v>
      </c>
      <c r="E1389" s="166">
        <v>1</v>
      </c>
      <c r="F1389" s="166">
        <v>6</v>
      </c>
      <c r="G1389" s="166" t="s">
        <v>199</v>
      </c>
      <c r="H1389" s="168">
        <v>11621.92</v>
      </c>
      <c r="I1389" s="168">
        <v>203635.49</v>
      </c>
      <c r="J1389" s="168">
        <v>184000</v>
      </c>
      <c r="K1389" s="168">
        <v>31257.41</v>
      </c>
      <c r="L1389" s="168">
        <v>0</v>
      </c>
    </row>
    <row r="1390" spans="1:12">
      <c r="A1390" s="166" t="s">
        <v>680</v>
      </c>
      <c r="B1390" s="166">
        <v>3</v>
      </c>
      <c r="C1390" s="167" t="s">
        <v>2067</v>
      </c>
      <c r="D1390" s="166">
        <v>2558</v>
      </c>
      <c r="E1390" s="166">
        <v>1</v>
      </c>
      <c r="F1390" s="166">
        <v>6</v>
      </c>
      <c r="G1390" s="166" t="s">
        <v>199</v>
      </c>
      <c r="H1390" s="168">
        <v>504.32</v>
      </c>
      <c r="I1390" s="168">
        <v>2.5</v>
      </c>
      <c r="K1390" s="168">
        <v>506.82</v>
      </c>
      <c r="L1390" s="168">
        <v>0</v>
      </c>
    </row>
    <row r="1391" spans="1:12">
      <c r="A1391" s="166" t="s">
        <v>680</v>
      </c>
      <c r="B1391" s="166">
        <v>3</v>
      </c>
      <c r="C1391" s="167" t="s">
        <v>2068</v>
      </c>
      <c r="D1391" s="166">
        <v>2558</v>
      </c>
      <c r="E1391" s="166">
        <v>1</v>
      </c>
      <c r="F1391" s="166">
        <v>6</v>
      </c>
      <c r="G1391" s="166" t="s">
        <v>199</v>
      </c>
      <c r="H1391" s="168">
        <v>1220.47</v>
      </c>
      <c r="I1391" s="168">
        <v>54653.67</v>
      </c>
      <c r="J1391" s="168">
        <v>55500</v>
      </c>
      <c r="K1391" s="168">
        <v>374.14</v>
      </c>
      <c r="L1391" s="168">
        <v>0</v>
      </c>
    </row>
    <row r="1392" spans="1:12">
      <c r="A1392" s="166" t="s">
        <v>680</v>
      </c>
      <c r="B1392" s="166">
        <v>3</v>
      </c>
      <c r="C1392" s="167" t="s">
        <v>2069</v>
      </c>
      <c r="D1392" s="166">
        <v>2558</v>
      </c>
      <c r="E1392" s="166">
        <v>1</v>
      </c>
      <c r="F1392" s="166">
        <v>6</v>
      </c>
      <c r="G1392" s="166" t="s">
        <v>199</v>
      </c>
      <c r="H1392" s="168">
        <v>154.76</v>
      </c>
      <c r="I1392" s="168">
        <v>0.77</v>
      </c>
      <c r="K1392" s="168">
        <v>155.53</v>
      </c>
      <c r="L1392" s="168">
        <v>0</v>
      </c>
    </row>
    <row r="1393" spans="1:12">
      <c r="A1393" s="166" t="s">
        <v>680</v>
      </c>
      <c r="B1393" s="166">
        <v>3</v>
      </c>
      <c r="C1393" s="167" t="s">
        <v>2070</v>
      </c>
      <c r="D1393" s="166">
        <v>2558</v>
      </c>
      <c r="E1393" s="166">
        <v>1</v>
      </c>
      <c r="F1393" s="166">
        <v>6</v>
      </c>
      <c r="G1393" s="166" t="s">
        <v>199</v>
      </c>
      <c r="H1393" s="168">
        <v>228696.01</v>
      </c>
      <c r="I1393" s="168">
        <v>440025.4</v>
      </c>
      <c r="J1393" s="168">
        <v>577000</v>
      </c>
      <c r="K1393" s="168">
        <v>91721.41</v>
      </c>
      <c r="L1393" s="168">
        <v>126.36</v>
      </c>
    </row>
    <row r="1394" spans="1:12">
      <c r="A1394" s="166" t="s">
        <v>680</v>
      </c>
      <c r="B1394" s="166">
        <v>3</v>
      </c>
      <c r="C1394" s="167" t="s">
        <v>2071</v>
      </c>
      <c r="D1394" s="166">
        <v>2558</v>
      </c>
      <c r="E1394" s="166">
        <v>1</v>
      </c>
      <c r="F1394" s="166">
        <v>6</v>
      </c>
      <c r="G1394" s="166" t="s">
        <v>199</v>
      </c>
      <c r="H1394" s="168">
        <v>208.38</v>
      </c>
      <c r="I1394" s="168">
        <v>1.03</v>
      </c>
      <c r="K1394" s="168">
        <v>209.41</v>
      </c>
      <c r="L1394" s="168">
        <v>0</v>
      </c>
    </row>
    <row r="1395" spans="1:12">
      <c r="A1395" s="166" t="s">
        <v>680</v>
      </c>
      <c r="B1395" s="166">
        <v>3</v>
      </c>
      <c r="C1395" s="167" t="s">
        <v>2072</v>
      </c>
      <c r="D1395" s="166">
        <v>2558</v>
      </c>
      <c r="E1395" s="166">
        <v>1</v>
      </c>
      <c r="F1395" s="166">
        <v>6</v>
      </c>
      <c r="G1395" s="166" t="s">
        <v>199</v>
      </c>
      <c r="H1395" s="168">
        <v>235.91</v>
      </c>
      <c r="I1395" s="168">
        <v>1.17</v>
      </c>
      <c r="K1395" s="168">
        <v>237.08</v>
      </c>
      <c r="L1395" s="168">
        <v>0</v>
      </c>
    </row>
    <row r="1396" spans="1:12">
      <c r="A1396" s="166" t="s">
        <v>680</v>
      </c>
      <c r="B1396" s="166">
        <v>3</v>
      </c>
      <c r="C1396" s="167" t="s">
        <v>2073</v>
      </c>
      <c r="D1396" s="166">
        <v>2558</v>
      </c>
      <c r="E1396" s="166">
        <v>1</v>
      </c>
      <c r="F1396" s="166">
        <v>6</v>
      </c>
      <c r="G1396" s="166" t="s">
        <v>199</v>
      </c>
      <c r="H1396" s="168">
        <v>1121.68</v>
      </c>
      <c r="I1396" s="168">
        <v>34429.440000000002</v>
      </c>
      <c r="J1396" s="168">
        <v>31300</v>
      </c>
      <c r="K1396" s="168">
        <v>4251.12</v>
      </c>
      <c r="L1396" s="168">
        <v>0</v>
      </c>
    </row>
    <row r="1397" spans="1:12">
      <c r="A1397" s="166" t="s">
        <v>680</v>
      </c>
      <c r="B1397" s="166">
        <v>3</v>
      </c>
      <c r="C1397" s="167" t="s">
        <v>2074</v>
      </c>
      <c r="D1397" s="166">
        <v>2558</v>
      </c>
      <c r="E1397" s="166">
        <v>1</v>
      </c>
      <c r="F1397" s="166">
        <v>6</v>
      </c>
      <c r="G1397" s="166" t="s">
        <v>199</v>
      </c>
      <c r="H1397" s="168">
        <v>141.06</v>
      </c>
      <c r="I1397" s="168">
        <v>0.7</v>
      </c>
      <c r="K1397" s="168">
        <v>141.76</v>
      </c>
      <c r="L1397" s="168">
        <v>0</v>
      </c>
    </row>
    <row r="1398" spans="1:12">
      <c r="A1398" s="166" t="s">
        <v>680</v>
      </c>
      <c r="B1398" s="166">
        <v>3</v>
      </c>
      <c r="C1398" s="167" t="s">
        <v>2075</v>
      </c>
      <c r="D1398" s="166">
        <v>2558</v>
      </c>
      <c r="E1398" s="166">
        <v>1</v>
      </c>
      <c r="F1398" s="166">
        <v>6</v>
      </c>
      <c r="G1398" s="166" t="s">
        <v>199</v>
      </c>
      <c r="H1398" s="168">
        <v>39264.61</v>
      </c>
      <c r="I1398" s="168">
        <v>321717.95</v>
      </c>
      <c r="J1398" s="168">
        <v>322000</v>
      </c>
      <c r="K1398" s="168">
        <v>38982.559999999998</v>
      </c>
      <c r="L1398" s="168">
        <v>42.88</v>
      </c>
    </row>
    <row r="1399" spans="1:12">
      <c r="A1399" s="166" t="s">
        <v>680</v>
      </c>
      <c r="B1399" s="166">
        <v>3</v>
      </c>
      <c r="C1399" s="167" t="s">
        <v>2076</v>
      </c>
      <c r="D1399" s="166">
        <v>2558</v>
      </c>
      <c r="E1399" s="166">
        <v>1</v>
      </c>
      <c r="F1399" s="166">
        <v>6</v>
      </c>
      <c r="G1399" s="166" t="s">
        <v>199</v>
      </c>
      <c r="H1399" s="168">
        <v>165.52</v>
      </c>
      <c r="I1399" s="168">
        <v>0.82</v>
      </c>
      <c r="K1399" s="168">
        <v>166.34</v>
      </c>
      <c r="L1399" s="168">
        <v>0</v>
      </c>
    </row>
    <row r="1400" spans="1:12">
      <c r="A1400" s="166" t="s">
        <v>680</v>
      </c>
      <c r="B1400" s="166">
        <v>3</v>
      </c>
      <c r="C1400" s="167" t="s">
        <v>2077</v>
      </c>
      <c r="D1400" s="166">
        <v>2558</v>
      </c>
      <c r="E1400" s="166">
        <v>1</v>
      </c>
      <c r="F1400" s="166">
        <v>6</v>
      </c>
      <c r="G1400" s="166" t="s">
        <v>199</v>
      </c>
      <c r="H1400" s="168">
        <v>994.89</v>
      </c>
      <c r="I1400" s="168">
        <v>4.93</v>
      </c>
      <c r="K1400" s="168">
        <v>999.82</v>
      </c>
      <c r="L1400" s="168">
        <v>0</v>
      </c>
    </row>
    <row r="1401" spans="1:12">
      <c r="A1401" s="166" t="s">
        <v>680</v>
      </c>
      <c r="B1401" s="166">
        <v>3</v>
      </c>
      <c r="C1401" s="167" t="s">
        <v>2078</v>
      </c>
      <c r="D1401" s="166">
        <v>2558</v>
      </c>
      <c r="E1401" s="166">
        <v>1</v>
      </c>
      <c r="F1401" s="166">
        <v>6</v>
      </c>
      <c r="G1401" s="166" t="s">
        <v>199</v>
      </c>
      <c r="H1401" s="168">
        <v>3563.74</v>
      </c>
      <c r="I1401" s="168">
        <v>241999.37</v>
      </c>
      <c r="J1401" s="168">
        <v>243000</v>
      </c>
      <c r="K1401" s="168">
        <v>2563.11</v>
      </c>
      <c r="L1401" s="168">
        <v>23.75</v>
      </c>
    </row>
    <row r="1402" spans="1:12">
      <c r="A1402" s="166" t="s">
        <v>680</v>
      </c>
      <c r="B1402" s="166">
        <v>3</v>
      </c>
      <c r="C1402" s="167" t="s">
        <v>2079</v>
      </c>
      <c r="D1402" s="166">
        <v>2558</v>
      </c>
      <c r="E1402" s="166">
        <v>1</v>
      </c>
      <c r="F1402" s="166">
        <v>6</v>
      </c>
      <c r="G1402" s="166" t="s">
        <v>199</v>
      </c>
      <c r="H1402" s="168">
        <v>48028.52</v>
      </c>
      <c r="I1402" s="168">
        <v>260956.42</v>
      </c>
      <c r="J1402" s="168">
        <v>255000</v>
      </c>
      <c r="K1402" s="168">
        <v>53984.94</v>
      </c>
      <c r="L1402" s="168">
        <v>143.32</v>
      </c>
    </row>
    <row r="1403" spans="1:12">
      <c r="A1403" s="166" t="s">
        <v>680</v>
      </c>
      <c r="B1403" s="166">
        <v>3</v>
      </c>
      <c r="C1403" s="167" t="s">
        <v>2080</v>
      </c>
      <c r="D1403" s="166">
        <v>2558</v>
      </c>
      <c r="E1403" s="166">
        <v>1</v>
      </c>
      <c r="F1403" s="166">
        <v>6</v>
      </c>
      <c r="G1403" s="166" t="s">
        <v>199</v>
      </c>
      <c r="H1403" s="168">
        <v>120.99</v>
      </c>
      <c r="I1403" s="168">
        <v>0.6</v>
      </c>
      <c r="K1403" s="168">
        <v>121.59</v>
      </c>
      <c r="L1403" s="168">
        <v>0</v>
      </c>
    </row>
    <row r="1404" spans="1:12">
      <c r="A1404" s="166" t="s">
        <v>680</v>
      </c>
      <c r="B1404" s="166">
        <v>3</v>
      </c>
      <c r="C1404" s="167" t="s">
        <v>2081</v>
      </c>
      <c r="D1404" s="166">
        <v>2558</v>
      </c>
      <c r="E1404" s="166">
        <v>1</v>
      </c>
      <c r="F1404" s="166">
        <v>6</v>
      </c>
      <c r="G1404" s="166" t="s">
        <v>199</v>
      </c>
      <c r="H1404" s="168">
        <v>357.17</v>
      </c>
      <c r="I1404" s="168">
        <v>6247.38</v>
      </c>
      <c r="J1404" s="168">
        <v>6000</v>
      </c>
      <c r="K1404" s="168">
        <v>604.54999999999995</v>
      </c>
      <c r="L1404" s="168">
        <v>0</v>
      </c>
    </row>
    <row r="1405" spans="1:12">
      <c r="A1405" s="166" t="s">
        <v>680</v>
      </c>
      <c r="B1405" s="166">
        <v>3</v>
      </c>
      <c r="C1405" s="167" t="s">
        <v>2082</v>
      </c>
      <c r="D1405" s="166">
        <v>2558</v>
      </c>
      <c r="E1405" s="166">
        <v>1</v>
      </c>
      <c r="F1405" s="166">
        <v>6</v>
      </c>
      <c r="G1405" s="166" t="s">
        <v>199</v>
      </c>
      <c r="H1405" s="168">
        <v>25058.09</v>
      </c>
      <c r="I1405" s="168">
        <v>124.26</v>
      </c>
      <c r="K1405" s="168">
        <v>25182.35</v>
      </c>
      <c r="L1405" s="168">
        <v>0</v>
      </c>
    </row>
    <row r="1406" spans="1:12">
      <c r="A1406" s="166" t="s">
        <v>680</v>
      </c>
      <c r="B1406" s="166">
        <v>3</v>
      </c>
      <c r="C1406" s="167" t="s">
        <v>2083</v>
      </c>
      <c r="D1406" s="166">
        <v>2558</v>
      </c>
      <c r="E1406" s="166">
        <v>1</v>
      </c>
      <c r="F1406" s="166">
        <v>6</v>
      </c>
      <c r="G1406" s="166" t="s">
        <v>199</v>
      </c>
      <c r="H1406" s="168">
        <v>165829.12</v>
      </c>
      <c r="I1406" s="168">
        <v>822.33</v>
      </c>
      <c r="K1406" s="168">
        <v>166651.45000000001</v>
      </c>
      <c r="L1406" s="168">
        <v>0</v>
      </c>
    </row>
    <row r="1407" spans="1:12">
      <c r="A1407" s="166" t="s">
        <v>680</v>
      </c>
      <c r="B1407" s="166">
        <v>3</v>
      </c>
      <c r="C1407" s="167" t="s">
        <v>2084</v>
      </c>
      <c r="D1407" s="166">
        <v>2558</v>
      </c>
      <c r="E1407" s="166">
        <v>1</v>
      </c>
      <c r="F1407" s="166">
        <v>6</v>
      </c>
      <c r="G1407" s="166" t="s">
        <v>199</v>
      </c>
      <c r="H1407" s="168">
        <v>456.51</v>
      </c>
      <c r="I1407" s="168">
        <v>86032.35</v>
      </c>
      <c r="J1407" s="168">
        <v>86000</v>
      </c>
      <c r="K1407" s="168">
        <v>488.86</v>
      </c>
      <c r="L1407" s="168">
        <v>1.92</v>
      </c>
    </row>
    <row r="1408" spans="1:12">
      <c r="A1408" s="166" t="s">
        <v>680</v>
      </c>
      <c r="B1408" s="166">
        <v>3</v>
      </c>
      <c r="C1408" s="167" t="s">
        <v>2085</v>
      </c>
      <c r="D1408" s="166">
        <v>2558</v>
      </c>
      <c r="E1408" s="166">
        <v>1</v>
      </c>
      <c r="F1408" s="166">
        <v>6</v>
      </c>
      <c r="G1408" s="166" t="s">
        <v>199</v>
      </c>
      <c r="H1408" s="168">
        <v>116.46</v>
      </c>
      <c r="I1408" s="168">
        <v>0.57999999999999996</v>
      </c>
      <c r="K1408" s="168">
        <v>117.04</v>
      </c>
      <c r="L1408" s="168">
        <v>0</v>
      </c>
    </row>
    <row r="1409" spans="1:12">
      <c r="A1409" s="166" t="s">
        <v>680</v>
      </c>
      <c r="B1409" s="166">
        <v>3</v>
      </c>
      <c r="C1409" s="167" t="s">
        <v>2086</v>
      </c>
      <c r="D1409" s="166">
        <v>2558</v>
      </c>
      <c r="E1409" s="166">
        <v>1</v>
      </c>
      <c r="F1409" s="166">
        <v>6</v>
      </c>
      <c r="G1409" s="166" t="s">
        <v>199</v>
      </c>
      <c r="H1409" s="168">
        <v>1547.39</v>
      </c>
      <c r="I1409" s="168">
        <v>146132.85</v>
      </c>
      <c r="J1409" s="168">
        <v>142000</v>
      </c>
      <c r="K1409" s="168">
        <v>5680.24</v>
      </c>
      <c r="L1409" s="168">
        <v>11.78</v>
      </c>
    </row>
    <row r="1410" spans="1:12">
      <c r="A1410" s="166" t="s">
        <v>680</v>
      </c>
      <c r="B1410" s="166">
        <v>3</v>
      </c>
      <c r="C1410" s="167" t="s">
        <v>2087</v>
      </c>
      <c r="D1410" s="166">
        <v>2558</v>
      </c>
      <c r="E1410" s="166">
        <v>1</v>
      </c>
      <c r="F1410" s="166">
        <v>6</v>
      </c>
      <c r="G1410" s="166" t="s">
        <v>199</v>
      </c>
      <c r="H1410" s="168">
        <v>170.76</v>
      </c>
      <c r="I1410" s="168">
        <v>0.85</v>
      </c>
      <c r="K1410" s="168">
        <v>171.61</v>
      </c>
      <c r="L1410" s="168">
        <v>0</v>
      </c>
    </row>
    <row r="1411" spans="1:12">
      <c r="A1411" s="166" t="s">
        <v>680</v>
      </c>
      <c r="B1411" s="166">
        <v>3</v>
      </c>
      <c r="C1411" s="167" t="s">
        <v>2088</v>
      </c>
      <c r="D1411" s="166">
        <v>2558</v>
      </c>
      <c r="E1411" s="166">
        <v>1</v>
      </c>
      <c r="F1411" s="166">
        <v>6</v>
      </c>
      <c r="G1411" s="166" t="s">
        <v>199</v>
      </c>
      <c r="H1411" s="168">
        <v>702.12</v>
      </c>
      <c r="I1411" s="168">
        <v>1411.27</v>
      </c>
      <c r="K1411" s="168">
        <v>2113.39</v>
      </c>
      <c r="L1411" s="168">
        <v>0</v>
      </c>
    </row>
    <row r="1412" spans="1:12">
      <c r="A1412" s="166" t="s">
        <v>680</v>
      </c>
      <c r="B1412" s="166">
        <v>3</v>
      </c>
      <c r="C1412" s="167" t="s">
        <v>2089</v>
      </c>
      <c r="D1412" s="166">
        <v>2558</v>
      </c>
      <c r="E1412" s="166">
        <v>1</v>
      </c>
      <c r="F1412" s="166">
        <v>6</v>
      </c>
      <c r="G1412" s="166" t="s">
        <v>199</v>
      </c>
      <c r="H1412" s="168">
        <v>9093.06</v>
      </c>
      <c r="I1412" s="168">
        <v>60127.199999999997</v>
      </c>
      <c r="J1412" s="168">
        <v>59000</v>
      </c>
      <c r="K1412" s="168">
        <v>10220.26</v>
      </c>
      <c r="L1412" s="168">
        <v>3.32</v>
      </c>
    </row>
    <row r="1413" spans="1:12">
      <c r="A1413" s="166" t="s">
        <v>680</v>
      </c>
      <c r="B1413" s="166">
        <v>3</v>
      </c>
      <c r="C1413" s="167" t="s">
        <v>2090</v>
      </c>
      <c r="D1413" s="166">
        <v>2558</v>
      </c>
      <c r="E1413" s="166">
        <v>1</v>
      </c>
      <c r="F1413" s="166">
        <v>6</v>
      </c>
      <c r="G1413" s="166" t="s">
        <v>199</v>
      </c>
      <c r="H1413" s="168">
        <v>779.32</v>
      </c>
      <c r="I1413" s="168">
        <v>3.86</v>
      </c>
      <c r="K1413" s="168">
        <v>783.18</v>
      </c>
      <c r="L1413" s="168">
        <v>0</v>
      </c>
    </row>
    <row r="1414" spans="1:12">
      <c r="A1414" s="166" t="s">
        <v>680</v>
      </c>
      <c r="B1414" s="166">
        <v>3</v>
      </c>
      <c r="C1414" s="167" t="s">
        <v>2091</v>
      </c>
      <c r="D1414" s="166">
        <v>2558</v>
      </c>
      <c r="E1414" s="166">
        <v>1</v>
      </c>
      <c r="F1414" s="166">
        <v>6</v>
      </c>
      <c r="G1414" s="166" t="s">
        <v>199</v>
      </c>
      <c r="H1414" s="168">
        <v>382.82</v>
      </c>
      <c r="I1414" s="168">
        <v>89174.64</v>
      </c>
      <c r="J1414" s="168">
        <v>89100</v>
      </c>
      <c r="K1414" s="168">
        <v>457.46</v>
      </c>
      <c r="L1414" s="168">
        <v>2.04</v>
      </c>
    </row>
    <row r="1415" spans="1:12">
      <c r="A1415" s="166" t="s">
        <v>680</v>
      </c>
      <c r="B1415" s="166">
        <v>3</v>
      </c>
      <c r="C1415" s="167" t="s">
        <v>2092</v>
      </c>
      <c r="D1415" s="166">
        <v>2558</v>
      </c>
      <c r="E1415" s="166">
        <v>1</v>
      </c>
      <c r="F1415" s="166">
        <v>6</v>
      </c>
      <c r="G1415" s="166" t="s">
        <v>199</v>
      </c>
      <c r="H1415" s="168">
        <v>106524.48</v>
      </c>
      <c r="I1415" s="168">
        <v>345877.76000000001</v>
      </c>
      <c r="J1415" s="168">
        <v>263000</v>
      </c>
      <c r="K1415" s="168">
        <v>189402.23999999999</v>
      </c>
      <c r="L1415" s="168">
        <v>413.48</v>
      </c>
    </row>
    <row r="1416" spans="1:12">
      <c r="A1416" s="166" t="s">
        <v>680</v>
      </c>
      <c r="B1416" s="166">
        <v>3</v>
      </c>
      <c r="C1416" s="167" t="s">
        <v>2093</v>
      </c>
      <c r="D1416" s="166">
        <v>2558</v>
      </c>
      <c r="E1416" s="166">
        <v>1</v>
      </c>
      <c r="F1416" s="166">
        <v>6</v>
      </c>
      <c r="G1416" s="166" t="s">
        <v>199</v>
      </c>
      <c r="H1416" s="168">
        <v>2343.3000000000002</v>
      </c>
      <c r="I1416" s="168">
        <v>11.62</v>
      </c>
      <c r="K1416" s="168">
        <v>2354.92</v>
      </c>
      <c r="L1416" s="168">
        <v>0</v>
      </c>
    </row>
    <row r="1417" spans="1:12">
      <c r="A1417" s="166" t="s">
        <v>680</v>
      </c>
      <c r="B1417" s="166">
        <v>3</v>
      </c>
      <c r="C1417" s="167" t="s">
        <v>2094</v>
      </c>
      <c r="D1417" s="166">
        <v>2558</v>
      </c>
      <c r="E1417" s="166">
        <v>1</v>
      </c>
      <c r="F1417" s="166">
        <v>6</v>
      </c>
      <c r="G1417" s="166" t="s">
        <v>199</v>
      </c>
      <c r="H1417" s="168">
        <v>429.47</v>
      </c>
      <c r="I1417" s="168">
        <v>2.13</v>
      </c>
      <c r="K1417" s="168">
        <v>431.6</v>
      </c>
      <c r="L1417" s="168">
        <v>0</v>
      </c>
    </row>
    <row r="1418" spans="1:12">
      <c r="A1418" s="166" t="s">
        <v>680</v>
      </c>
      <c r="B1418" s="166">
        <v>3</v>
      </c>
      <c r="C1418" s="167" t="s">
        <v>2095</v>
      </c>
      <c r="D1418" s="166">
        <v>2558</v>
      </c>
      <c r="E1418" s="166">
        <v>1</v>
      </c>
      <c r="F1418" s="166">
        <v>6</v>
      </c>
      <c r="G1418" s="166" t="s">
        <v>199</v>
      </c>
      <c r="H1418" s="168">
        <v>2506</v>
      </c>
      <c r="I1418" s="168">
        <v>37367.42</v>
      </c>
      <c r="J1418" s="168">
        <v>34500</v>
      </c>
      <c r="K1418" s="168">
        <v>5373.42</v>
      </c>
      <c r="L1418" s="168">
        <v>0</v>
      </c>
    </row>
    <row r="1419" spans="1:12">
      <c r="A1419" s="166" t="s">
        <v>680</v>
      </c>
      <c r="B1419" s="166">
        <v>3</v>
      </c>
      <c r="C1419" s="167" t="s">
        <v>2096</v>
      </c>
      <c r="D1419" s="166">
        <v>2558</v>
      </c>
      <c r="E1419" s="166">
        <v>1</v>
      </c>
      <c r="F1419" s="166">
        <v>6</v>
      </c>
      <c r="G1419" s="166" t="s">
        <v>199</v>
      </c>
      <c r="H1419" s="168">
        <v>1884.9</v>
      </c>
      <c r="I1419" s="168">
        <v>14712.11</v>
      </c>
      <c r="J1419" s="168">
        <v>4200</v>
      </c>
      <c r="K1419" s="168">
        <v>12397.01</v>
      </c>
      <c r="L1419" s="168">
        <v>5.28</v>
      </c>
    </row>
    <row r="1420" spans="1:12">
      <c r="A1420" s="166" t="s">
        <v>680</v>
      </c>
      <c r="B1420" s="166">
        <v>3</v>
      </c>
      <c r="C1420" s="167" t="s">
        <v>2097</v>
      </c>
      <c r="D1420" s="166">
        <v>2558</v>
      </c>
      <c r="E1420" s="166">
        <v>1</v>
      </c>
      <c r="F1420" s="166">
        <v>6</v>
      </c>
      <c r="G1420" s="166" t="s">
        <v>199</v>
      </c>
      <c r="H1420" s="168">
        <v>148.30000000000001</v>
      </c>
      <c r="I1420" s="168">
        <v>417548.98</v>
      </c>
      <c r="J1420" s="168">
        <v>417500</v>
      </c>
      <c r="K1420" s="168">
        <v>197.28</v>
      </c>
      <c r="L1420" s="168">
        <v>3.81</v>
      </c>
    </row>
    <row r="1421" spans="1:12">
      <c r="A1421" s="166" t="s">
        <v>680</v>
      </c>
      <c r="B1421" s="166">
        <v>3</v>
      </c>
      <c r="C1421" s="167" t="s">
        <v>2098</v>
      </c>
      <c r="D1421" s="166">
        <v>2558</v>
      </c>
      <c r="E1421" s="166">
        <v>1</v>
      </c>
      <c r="F1421" s="166">
        <v>6</v>
      </c>
      <c r="G1421" s="166" t="s">
        <v>199</v>
      </c>
      <c r="H1421" s="168">
        <v>697.04</v>
      </c>
      <c r="I1421" s="168">
        <v>93431.46</v>
      </c>
      <c r="J1421" s="168">
        <v>92700</v>
      </c>
      <c r="K1421" s="168">
        <v>1428.5</v>
      </c>
      <c r="L1421" s="168">
        <v>29.85</v>
      </c>
    </row>
    <row r="1422" spans="1:12">
      <c r="A1422" s="166" t="s">
        <v>680</v>
      </c>
      <c r="B1422" s="166">
        <v>3</v>
      </c>
      <c r="C1422" s="167" t="s">
        <v>2099</v>
      </c>
      <c r="D1422" s="166">
        <v>2558</v>
      </c>
      <c r="E1422" s="166">
        <v>1</v>
      </c>
      <c r="F1422" s="166">
        <v>6</v>
      </c>
      <c r="G1422" s="166" t="s">
        <v>199</v>
      </c>
      <c r="H1422" s="168">
        <v>148.63</v>
      </c>
      <c r="I1422" s="168">
        <v>0.74</v>
      </c>
      <c r="K1422" s="168">
        <v>149.37</v>
      </c>
      <c r="L1422" s="168">
        <v>0</v>
      </c>
    </row>
    <row r="1423" spans="1:12">
      <c r="A1423" s="166" t="s">
        <v>680</v>
      </c>
      <c r="B1423" s="166">
        <v>3</v>
      </c>
      <c r="C1423" s="167" t="s">
        <v>2100</v>
      </c>
      <c r="D1423" s="166">
        <v>2558</v>
      </c>
      <c r="E1423" s="166">
        <v>1</v>
      </c>
      <c r="F1423" s="166">
        <v>6</v>
      </c>
      <c r="G1423" s="166" t="s">
        <v>199</v>
      </c>
      <c r="H1423" s="168">
        <v>118.86</v>
      </c>
      <c r="I1423" s="168">
        <v>0.59</v>
      </c>
      <c r="K1423" s="168">
        <v>119.45</v>
      </c>
      <c r="L1423" s="168">
        <v>0</v>
      </c>
    </row>
    <row r="1424" spans="1:12">
      <c r="A1424" s="166" t="s">
        <v>680</v>
      </c>
      <c r="B1424" s="166">
        <v>3</v>
      </c>
      <c r="C1424" s="167" t="s">
        <v>2101</v>
      </c>
      <c r="D1424" s="166">
        <v>2558</v>
      </c>
      <c r="E1424" s="166">
        <v>1</v>
      </c>
      <c r="F1424" s="166">
        <v>6</v>
      </c>
      <c r="G1424" s="166" t="s">
        <v>199</v>
      </c>
      <c r="H1424" s="168">
        <v>235.51</v>
      </c>
      <c r="I1424" s="168">
        <v>105508.17</v>
      </c>
      <c r="J1424" s="168">
        <v>105100</v>
      </c>
      <c r="K1424" s="168">
        <v>643.67999999999995</v>
      </c>
      <c r="L1424" s="168">
        <v>0</v>
      </c>
    </row>
    <row r="1425" spans="1:12">
      <c r="A1425" s="166" t="s">
        <v>680</v>
      </c>
      <c r="B1425" s="166">
        <v>3</v>
      </c>
      <c r="C1425" s="167" t="s">
        <v>2102</v>
      </c>
      <c r="D1425" s="166">
        <v>2558</v>
      </c>
      <c r="E1425" s="166">
        <v>1</v>
      </c>
      <c r="F1425" s="166">
        <v>6</v>
      </c>
      <c r="G1425" s="166" t="s">
        <v>199</v>
      </c>
      <c r="H1425" s="168">
        <v>240.89</v>
      </c>
      <c r="I1425" s="168">
        <v>27456.85</v>
      </c>
      <c r="J1425" s="168">
        <v>27500</v>
      </c>
      <c r="K1425" s="168">
        <v>197.74</v>
      </c>
      <c r="L1425" s="168">
        <v>40.94</v>
      </c>
    </row>
    <row r="1426" spans="1:12">
      <c r="A1426" s="166" t="s">
        <v>680</v>
      </c>
      <c r="B1426" s="166">
        <v>3</v>
      </c>
      <c r="C1426" s="167" t="s">
        <v>2103</v>
      </c>
      <c r="D1426" s="166">
        <v>2558</v>
      </c>
      <c r="E1426" s="166">
        <v>1</v>
      </c>
      <c r="F1426" s="166">
        <v>6</v>
      </c>
      <c r="G1426" s="166" t="s">
        <v>199</v>
      </c>
      <c r="H1426" s="168">
        <v>10187.129999999999</v>
      </c>
      <c r="I1426" s="168">
        <v>120465.93</v>
      </c>
      <c r="J1426" s="168">
        <v>120000</v>
      </c>
      <c r="K1426" s="168">
        <v>10653.06</v>
      </c>
      <c r="L1426" s="168">
        <v>21.09</v>
      </c>
    </row>
    <row r="1427" spans="1:12">
      <c r="A1427" s="166" t="s">
        <v>680</v>
      </c>
      <c r="B1427" s="166">
        <v>3</v>
      </c>
      <c r="C1427" s="167" t="s">
        <v>2104</v>
      </c>
      <c r="D1427" s="166">
        <v>2558</v>
      </c>
      <c r="E1427" s="166">
        <v>1</v>
      </c>
      <c r="F1427" s="166">
        <v>6</v>
      </c>
      <c r="G1427" s="166" t="s">
        <v>199</v>
      </c>
      <c r="H1427" s="168">
        <v>799.5</v>
      </c>
      <c r="I1427" s="168">
        <v>3.96</v>
      </c>
      <c r="K1427" s="168">
        <v>803.46</v>
      </c>
      <c r="L1427" s="168">
        <v>0</v>
      </c>
    </row>
    <row r="1428" spans="1:12">
      <c r="A1428" s="166" t="s">
        <v>680</v>
      </c>
      <c r="B1428" s="166">
        <v>3</v>
      </c>
      <c r="C1428" s="167" t="s">
        <v>2105</v>
      </c>
      <c r="D1428" s="166">
        <v>2558</v>
      </c>
      <c r="E1428" s="166">
        <v>1</v>
      </c>
      <c r="F1428" s="166">
        <v>6</v>
      </c>
      <c r="G1428" s="166" t="s">
        <v>199</v>
      </c>
      <c r="H1428" s="168">
        <v>191.84</v>
      </c>
      <c r="I1428" s="168">
        <v>0.95</v>
      </c>
      <c r="K1428" s="168">
        <v>192.79</v>
      </c>
      <c r="L1428" s="168">
        <v>0</v>
      </c>
    </row>
    <row r="1429" spans="1:12">
      <c r="A1429" s="166" t="s">
        <v>680</v>
      </c>
      <c r="B1429" s="166">
        <v>3</v>
      </c>
      <c r="C1429" s="167" t="s">
        <v>2106</v>
      </c>
      <c r="D1429" s="166">
        <v>2558</v>
      </c>
      <c r="E1429" s="166">
        <v>1</v>
      </c>
      <c r="F1429" s="166">
        <v>6</v>
      </c>
      <c r="G1429" s="166" t="s">
        <v>199</v>
      </c>
      <c r="H1429" s="168">
        <v>210922.02</v>
      </c>
      <c r="I1429" s="168">
        <v>1023.42</v>
      </c>
      <c r="J1429" s="168">
        <v>6000</v>
      </c>
      <c r="K1429" s="168">
        <v>205945.44</v>
      </c>
      <c r="L1429" s="168">
        <v>0</v>
      </c>
    </row>
    <row r="1430" spans="1:12">
      <c r="A1430" s="166" t="s">
        <v>680</v>
      </c>
      <c r="B1430" s="166">
        <v>3</v>
      </c>
      <c r="C1430" s="167" t="s">
        <v>2107</v>
      </c>
      <c r="D1430" s="166">
        <v>2558</v>
      </c>
      <c r="E1430" s="166">
        <v>1</v>
      </c>
      <c r="F1430" s="166">
        <v>6</v>
      </c>
      <c r="G1430" s="166" t="s">
        <v>199</v>
      </c>
      <c r="H1430" s="168">
        <v>942.2</v>
      </c>
      <c r="I1430" s="168">
        <v>4.67</v>
      </c>
      <c r="K1430" s="168">
        <v>946.87</v>
      </c>
      <c r="L1430" s="168">
        <v>0</v>
      </c>
    </row>
    <row r="1431" spans="1:12">
      <c r="A1431" s="166" t="s">
        <v>680</v>
      </c>
      <c r="B1431" s="166">
        <v>3</v>
      </c>
      <c r="C1431" s="167" t="s">
        <v>2108</v>
      </c>
      <c r="D1431" s="166">
        <v>2558</v>
      </c>
      <c r="E1431" s="166">
        <v>1</v>
      </c>
      <c r="F1431" s="166">
        <v>6</v>
      </c>
      <c r="G1431" s="166" t="s">
        <v>199</v>
      </c>
      <c r="H1431" s="168">
        <v>2536.17</v>
      </c>
      <c r="I1431" s="168">
        <v>174865.48</v>
      </c>
      <c r="J1431" s="168">
        <v>171000</v>
      </c>
      <c r="K1431" s="168">
        <v>6401.65</v>
      </c>
      <c r="L1431" s="168">
        <v>0</v>
      </c>
    </row>
    <row r="1432" spans="1:12">
      <c r="A1432" s="166" t="s">
        <v>680</v>
      </c>
      <c r="B1432" s="166">
        <v>3</v>
      </c>
      <c r="C1432" s="167" t="s">
        <v>2109</v>
      </c>
      <c r="D1432" s="166">
        <v>2558</v>
      </c>
      <c r="E1432" s="166">
        <v>1</v>
      </c>
      <c r="F1432" s="166">
        <v>6</v>
      </c>
      <c r="G1432" s="166" t="s">
        <v>199</v>
      </c>
      <c r="H1432" s="168">
        <v>330.95</v>
      </c>
      <c r="I1432" s="168">
        <v>76830.09</v>
      </c>
      <c r="J1432" s="168">
        <v>77000</v>
      </c>
      <c r="K1432" s="168">
        <v>161.04</v>
      </c>
      <c r="L1432" s="168">
        <v>0</v>
      </c>
    </row>
    <row r="1433" spans="1:12">
      <c r="A1433" s="166" t="s">
        <v>680</v>
      </c>
      <c r="B1433" s="166">
        <v>3</v>
      </c>
      <c r="C1433" s="167" t="s">
        <v>2110</v>
      </c>
      <c r="D1433" s="166">
        <v>2558</v>
      </c>
      <c r="E1433" s="166">
        <v>1</v>
      </c>
      <c r="F1433" s="166">
        <v>6</v>
      </c>
      <c r="G1433" s="166" t="s">
        <v>199</v>
      </c>
      <c r="H1433" s="168">
        <v>137.93</v>
      </c>
      <c r="I1433" s="168">
        <v>0.68</v>
      </c>
      <c r="K1433" s="168">
        <v>138.61000000000001</v>
      </c>
      <c r="L1433" s="168">
        <v>0</v>
      </c>
    </row>
    <row r="1434" spans="1:12">
      <c r="A1434" s="166" t="s">
        <v>680</v>
      </c>
      <c r="B1434" s="166">
        <v>3</v>
      </c>
      <c r="C1434" s="167" t="s">
        <v>2111</v>
      </c>
      <c r="D1434" s="166">
        <v>2558</v>
      </c>
      <c r="E1434" s="166">
        <v>1</v>
      </c>
      <c r="F1434" s="166">
        <v>6</v>
      </c>
      <c r="G1434" s="166" t="s">
        <v>199</v>
      </c>
      <c r="H1434" s="168">
        <v>147.78</v>
      </c>
      <c r="I1434" s="168">
        <v>0.73</v>
      </c>
      <c r="K1434" s="168">
        <v>148.51</v>
      </c>
      <c r="L1434" s="168">
        <v>0</v>
      </c>
    </row>
    <row r="1435" spans="1:12">
      <c r="A1435" s="166" t="s">
        <v>680</v>
      </c>
      <c r="B1435" s="166">
        <v>3</v>
      </c>
      <c r="C1435" s="167" t="s">
        <v>2112</v>
      </c>
      <c r="D1435" s="166">
        <v>2558</v>
      </c>
      <c r="E1435" s="166">
        <v>1</v>
      </c>
      <c r="F1435" s="166">
        <v>6</v>
      </c>
      <c r="G1435" s="166" t="s">
        <v>199</v>
      </c>
      <c r="H1435" s="168">
        <v>372.39</v>
      </c>
      <c r="I1435" s="168">
        <v>1.85</v>
      </c>
      <c r="K1435" s="168">
        <v>374.24</v>
      </c>
      <c r="L1435" s="168">
        <v>0</v>
      </c>
    </row>
    <row r="1436" spans="1:12">
      <c r="A1436" s="166" t="s">
        <v>680</v>
      </c>
      <c r="B1436" s="166">
        <v>3</v>
      </c>
      <c r="C1436" s="167" t="s">
        <v>2113</v>
      </c>
      <c r="D1436" s="166">
        <v>2558</v>
      </c>
      <c r="E1436" s="166">
        <v>1</v>
      </c>
      <c r="F1436" s="166">
        <v>6</v>
      </c>
      <c r="G1436" s="166" t="s">
        <v>199</v>
      </c>
      <c r="H1436" s="168">
        <v>165.05</v>
      </c>
      <c r="I1436" s="168">
        <v>5838.77</v>
      </c>
      <c r="J1436" s="168">
        <v>5900</v>
      </c>
      <c r="K1436" s="168">
        <v>103.82</v>
      </c>
      <c r="L1436" s="168">
        <v>0</v>
      </c>
    </row>
    <row r="1437" spans="1:12">
      <c r="A1437" s="166" t="s">
        <v>680</v>
      </c>
      <c r="B1437" s="166">
        <v>3</v>
      </c>
      <c r="C1437" s="167" t="s">
        <v>2114</v>
      </c>
      <c r="D1437" s="166">
        <v>2558</v>
      </c>
      <c r="E1437" s="166">
        <v>1</v>
      </c>
      <c r="F1437" s="166">
        <v>6</v>
      </c>
      <c r="G1437" s="166" t="s">
        <v>199</v>
      </c>
      <c r="H1437" s="168">
        <v>5026.5</v>
      </c>
      <c r="I1437" s="168">
        <v>88119.35</v>
      </c>
      <c r="J1437" s="168">
        <v>92000</v>
      </c>
      <c r="K1437" s="168">
        <v>1145.8499999999999</v>
      </c>
      <c r="L1437" s="168">
        <v>5.6</v>
      </c>
    </row>
    <row r="1438" spans="1:12">
      <c r="A1438" s="166" t="s">
        <v>680</v>
      </c>
      <c r="B1438" s="166">
        <v>3</v>
      </c>
      <c r="C1438" s="167" t="s">
        <v>2115</v>
      </c>
      <c r="D1438" s="166">
        <v>2558</v>
      </c>
      <c r="E1438" s="166">
        <v>1</v>
      </c>
      <c r="F1438" s="166">
        <v>6</v>
      </c>
      <c r="G1438" s="166" t="s">
        <v>199</v>
      </c>
      <c r="H1438" s="168">
        <v>771.54</v>
      </c>
      <c r="I1438" s="168">
        <v>3.83</v>
      </c>
      <c r="K1438" s="168">
        <v>775.37</v>
      </c>
      <c r="L1438" s="168">
        <v>0</v>
      </c>
    </row>
    <row r="1439" spans="1:12">
      <c r="A1439" s="166" t="s">
        <v>680</v>
      </c>
      <c r="B1439" s="166">
        <v>3</v>
      </c>
      <c r="C1439" s="167" t="s">
        <v>2116</v>
      </c>
      <c r="D1439" s="166">
        <v>2558</v>
      </c>
      <c r="E1439" s="166">
        <v>1</v>
      </c>
      <c r="F1439" s="166">
        <v>6</v>
      </c>
      <c r="G1439" s="166" t="s">
        <v>199</v>
      </c>
      <c r="H1439" s="168">
        <v>1992.66</v>
      </c>
      <c r="I1439" s="168">
        <v>9.8800000000000008</v>
      </c>
      <c r="K1439" s="168">
        <v>2002.54</v>
      </c>
      <c r="L1439" s="168">
        <v>0</v>
      </c>
    </row>
    <row r="1440" spans="1:12">
      <c r="A1440" s="166" t="s">
        <v>680</v>
      </c>
      <c r="B1440" s="166">
        <v>3</v>
      </c>
      <c r="C1440" s="167" t="s">
        <v>2117</v>
      </c>
      <c r="D1440" s="166">
        <v>2558</v>
      </c>
      <c r="E1440" s="166">
        <v>1</v>
      </c>
      <c r="F1440" s="166">
        <v>6</v>
      </c>
      <c r="G1440" s="166" t="s">
        <v>199</v>
      </c>
      <c r="H1440" s="168">
        <v>448.65</v>
      </c>
      <c r="I1440" s="168">
        <v>304808.92</v>
      </c>
      <c r="J1440" s="168">
        <v>303500</v>
      </c>
      <c r="K1440" s="168">
        <v>1757.57</v>
      </c>
      <c r="L1440" s="168">
        <v>13.37</v>
      </c>
    </row>
    <row r="1441" spans="1:12">
      <c r="A1441" s="166" t="s">
        <v>680</v>
      </c>
      <c r="B1441" s="166">
        <v>3</v>
      </c>
      <c r="C1441" s="167" t="s">
        <v>2118</v>
      </c>
      <c r="D1441" s="166">
        <v>2558</v>
      </c>
      <c r="E1441" s="166">
        <v>1</v>
      </c>
      <c r="F1441" s="166">
        <v>6</v>
      </c>
      <c r="G1441" s="166" t="s">
        <v>199</v>
      </c>
      <c r="H1441" s="168">
        <v>220.8</v>
      </c>
      <c r="I1441" s="168">
        <v>1.0900000000000001</v>
      </c>
      <c r="K1441" s="168">
        <v>221.89</v>
      </c>
      <c r="L1441" s="168">
        <v>0</v>
      </c>
    </row>
    <row r="1442" spans="1:12">
      <c r="A1442" s="166" t="s">
        <v>680</v>
      </c>
      <c r="B1442" s="166">
        <v>3</v>
      </c>
      <c r="C1442" s="167" t="s">
        <v>2119</v>
      </c>
      <c r="D1442" s="166">
        <v>2558</v>
      </c>
      <c r="E1442" s="166">
        <v>1</v>
      </c>
      <c r="F1442" s="166">
        <v>6</v>
      </c>
      <c r="G1442" s="166" t="s">
        <v>199</v>
      </c>
      <c r="H1442" s="168">
        <v>101.84</v>
      </c>
      <c r="I1442" s="168">
        <v>2501.67</v>
      </c>
      <c r="J1442" s="168">
        <v>2500</v>
      </c>
      <c r="K1442" s="168">
        <v>103.51</v>
      </c>
      <c r="L1442" s="168">
        <v>0</v>
      </c>
    </row>
    <row r="1443" spans="1:12">
      <c r="A1443" s="166" t="s">
        <v>680</v>
      </c>
      <c r="B1443" s="166">
        <v>3</v>
      </c>
      <c r="C1443" s="167" t="s">
        <v>2120</v>
      </c>
      <c r="D1443" s="166">
        <v>2558</v>
      </c>
      <c r="E1443" s="166">
        <v>1</v>
      </c>
      <c r="F1443" s="166">
        <v>6</v>
      </c>
      <c r="G1443" s="166" t="s">
        <v>199</v>
      </c>
      <c r="H1443" s="168">
        <v>112.93</v>
      </c>
      <c r="I1443" s="168">
        <v>0.56000000000000005</v>
      </c>
      <c r="K1443" s="168">
        <v>113.49</v>
      </c>
      <c r="L1443" s="168">
        <v>0</v>
      </c>
    </row>
    <row r="1444" spans="1:12">
      <c r="A1444" s="166" t="s">
        <v>680</v>
      </c>
      <c r="B1444" s="166">
        <v>3</v>
      </c>
      <c r="C1444" s="167" t="s">
        <v>2121</v>
      </c>
      <c r="D1444" s="166">
        <v>2558</v>
      </c>
      <c r="E1444" s="166">
        <v>1</v>
      </c>
      <c r="F1444" s="166">
        <v>6</v>
      </c>
      <c r="G1444" s="166" t="s">
        <v>199</v>
      </c>
      <c r="H1444" s="168">
        <v>199.83</v>
      </c>
      <c r="I1444" s="168">
        <v>0.99</v>
      </c>
      <c r="K1444" s="168">
        <v>200.82</v>
      </c>
      <c r="L1444" s="168">
        <v>0</v>
      </c>
    </row>
    <row r="1445" spans="1:12">
      <c r="A1445" s="166" t="s">
        <v>680</v>
      </c>
      <c r="B1445" s="166">
        <v>3</v>
      </c>
      <c r="C1445" s="167" t="s">
        <v>2122</v>
      </c>
      <c r="D1445" s="166">
        <v>2558</v>
      </c>
      <c r="E1445" s="166">
        <v>1</v>
      </c>
      <c r="F1445" s="166">
        <v>6</v>
      </c>
      <c r="G1445" s="166" t="s">
        <v>199</v>
      </c>
      <c r="H1445" s="168">
        <v>172.68</v>
      </c>
      <c r="I1445" s="168">
        <v>15239.63</v>
      </c>
      <c r="J1445" s="168">
        <v>15300</v>
      </c>
      <c r="K1445" s="168">
        <v>112.31</v>
      </c>
      <c r="L1445" s="168">
        <v>0</v>
      </c>
    </row>
    <row r="1446" spans="1:12">
      <c r="A1446" s="166" t="s">
        <v>680</v>
      </c>
      <c r="B1446" s="166">
        <v>3</v>
      </c>
      <c r="C1446" s="167" t="s">
        <v>2123</v>
      </c>
      <c r="D1446" s="166">
        <v>2558</v>
      </c>
      <c r="E1446" s="166">
        <v>1</v>
      </c>
      <c r="F1446" s="166">
        <v>6</v>
      </c>
      <c r="G1446" s="166" t="s">
        <v>199</v>
      </c>
      <c r="H1446" s="168">
        <v>137.83000000000001</v>
      </c>
      <c r="I1446" s="168">
        <v>0.68</v>
      </c>
      <c r="K1446" s="168">
        <v>138.51</v>
      </c>
      <c r="L1446" s="168">
        <v>0</v>
      </c>
    </row>
    <row r="1447" spans="1:12">
      <c r="A1447" s="166" t="s">
        <v>680</v>
      </c>
      <c r="B1447" s="166">
        <v>3</v>
      </c>
      <c r="C1447" s="167" t="s">
        <v>2124</v>
      </c>
      <c r="D1447" s="166">
        <v>2558</v>
      </c>
      <c r="E1447" s="166">
        <v>1</v>
      </c>
      <c r="F1447" s="166">
        <v>6</v>
      </c>
      <c r="G1447" s="166" t="s">
        <v>199</v>
      </c>
      <c r="H1447" s="168">
        <v>16702.84</v>
      </c>
      <c r="I1447" s="168">
        <v>124868.9</v>
      </c>
      <c r="J1447" s="168">
        <v>138700</v>
      </c>
      <c r="K1447" s="168">
        <v>2871.74</v>
      </c>
      <c r="L1447" s="168">
        <v>0</v>
      </c>
    </row>
    <row r="1448" spans="1:12">
      <c r="A1448" s="166" t="s">
        <v>680</v>
      </c>
      <c r="B1448" s="166">
        <v>3</v>
      </c>
      <c r="C1448" s="167" t="s">
        <v>2125</v>
      </c>
      <c r="D1448" s="166">
        <v>2558</v>
      </c>
      <c r="E1448" s="166">
        <v>1</v>
      </c>
      <c r="F1448" s="166">
        <v>6</v>
      </c>
      <c r="G1448" s="166" t="s">
        <v>199</v>
      </c>
      <c r="H1448" s="168">
        <v>167.7</v>
      </c>
      <c r="I1448" s="168">
        <v>0.83</v>
      </c>
      <c r="K1448" s="168">
        <v>168.53</v>
      </c>
      <c r="L1448" s="168">
        <v>0</v>
      </c>
    </row>
    <row r="1449" spans="1:12">
      <c r="A1449" s="166" t="s">
        <v>680</v>
      </c>
      <c r="B1449" s="166">
        <v>3</v>
      </c>
      <c r="C1449" s="167" t="s">
        <v>2126</v>
      </c>
      <c r="D1449" s="166">
        <v>2558</v>
      </c>
      <c r="E1449" s="166">
        <v>1</v>
      </c>
      <c r="F1449" s="166">
        <v>6</v>
      </c>
      <c r="G1449" s="166" t="s">
        <v>199</v>
      </c>
      <c r="H1449" s="168">
        <v>3178.11</v>
      </c>
      <c r="I1449" s="168">
        <v>32627.59</v>
      </c>
      <c r="J1449" s="168">
        <v>31800</v>
      </c>
      <c r="K1449" s="168">
        <v>4005.7</v>
      </c>
      <c r="L1449" s="168">
        <v>0</v>
      </c>
    </row>
    <row r="1450" spans="1:12">
      <c r="A1450" s="166" t="s">
        <v>680</v>
      </c>
      <c r="B1450" s="166">
        <v>3</v>
      </c>
      <c r="C1450" s="167" t="s">
        <v>2127</v>
      </c>
      <c r="D1450" s="166">
        <v>2558</v>
      </c>
      <c r="E1450" s="166">
        <v>1</v>
      </c>
      <c r="F1450" s="166">
        <v>6</v>
      </c>
      <c r="G1450" s="166" t="s">
        <v>199</v>
      </c>
      <c r="H1450" s="168">
        <v>6046.73</v>
      </c>
      <c r="I1450" s="168">
        <v>148768.51</v>
      </c>
      <c r="J1450" s="168">
        <v>152800</v>
      </c>
      <c r="K1450" s="168">
        <v>2015.24</v>
      </c>
      <c r="L1450" s="168">
        <v>9.68</v>
      </c>
    </row>
    <row r="1451" spans="1:12">
      <c r="A1451" s="166" t="s">
        <v>680</v>
      </c>
      <c r="B1451" s="166">
        <v>3</v>
      </c>
      <c r="C1451" s="167" t="s">
        <v>2128</v>
      </c>
      <c r="D1451" s="166">
        <v>2558</v>
      </c>
      <c r="E1451" s="166">
        <v>1</v>
      </c>
      <c r="F1451" s="166">
        <v>6</v>
      </c>
      <c r="G1451" s="166" t="s">
        <v>199</v>
      </c>
      <c r="H1451" s="168">
        <v>129.26</v>
      </c>
      <c r="I1451" s="168">
        <v>18005.64</v>
      </c>
      <c r="J1451" s="168">
        <v>17900</v>
      </c>
      <c r="K1451" s="168">
        <v>234.9</v>
      </c>
      <c r="L1451" s="168">
        <v>0</v>
      </c>
    </row>
    <row r="1452" spans="1:12">
      <c r="A1452" s="166" t="s">
        <v>680</v>
      </c>
      <c r="B1452" s="166">
        <v>3</v>
      </c>
      <c r="C1452" s="167" t="s">
        <v>2129</v>
      </c>
      <c r="D1452" s="166">
        <v>2558</v>
      </c>
      <c r="E1452" s="166">
        <v>1</v>
      </c>
      <c r="F1452" s="166">
        <v>6</v>
      </c>
      <c r="G1452" s="166" t="s">
        <v>199</v>
      </c>
      <c r="H1452" s="168">
        <v>228.87</v>
      </c>
      <c r="I1452" s="168">
        <v>1.1299999999999999</v>
      </c>
      <c r="K1452" s="168">
        <v>230</v>
      </c>
      <c r="L1452" s="168">
        <v>0</v>
      </c>
    </row>
    <row r="1453" spans="1:12">
      <c r="A1453" s="166" t="s">
        <v>680</v>
      </c>
      <c r="B1453" s="166">
        <v>3</v>
      </c>
      <c r="C1453" s="167" t="s">
        <v>2130</v>
      </c>
      <c r="D1453" s="166">
        <v>2558</v>
      </c>
      <c r="E1453" s="166">
        <v>1</v>
      </c>
      <c r="F1453" s="166">
        <v>6</v>
      </c>
      <c r="G1453" s="166" t="s">
        <v>199</v>
      </c>
      <c r="H1453" s="168">
        <v>174045.11</v>
      </c>
      <c r="I1453" s="168">
        <v>217923.17</v>
      </c>
      <c r="J1453" s="168">
        <v>89000</v>
      </c>
      <c r="K1453" s="168">
        <v>302968.28000000003</v>
      </c>
      <c r="L1453" s="168">
        <v>1762.91</v>
      </c>
    </row>
    <row r="1454" spans="1:12">
      <c r="A1454" s="166" t="s">
        <v>680</v>
      </c>
      <c r="B1454" s="166">
        <v>3</v>
      </c>
      <c r="C1454" s="167" t="s">
        <v>2131</v>
      </c>
      <c r="D1454" s="166">
        <v>2558</v>
      </c>
      <c r="E1454" s="166">
        <v>1</v>
      </c>
      <c r="F1454" s="166">
        <v>6</v>
      </c>
      <c r="G1454" s="166" t="s">
        <v>199</v>
      </c>
      <c r="H1454" s="168">
        <v>586.03</v>
      </c>
      <c r="I1454" s="168">
        <v>2.91</v>
      </c>
      <c r="K1454" s="168">
        <v>588.94000000000005</v>
      </c>
      <c r="L1454" s="168">
        <v>0</v>
      </c>
    </row>
    <row r="1455" spans="1:12">
      <c r="A1455" s="166" t="s">
        <v>680</v>
      </c>
      <c r="B1455" s="166">
        <v>3</v>
      </c>
      <c r="C1455" s="167" t="s">
        <v>2132</v>
      </c>
      <c r="D1455" s="166">
        <v>2558</v>
      </c>
      <c r="E1455" s="166">
        <v>1</v>
      </c>
      <c r="F1455" s="166">
        <v>6</v>
      </c>
      <c r="G1455" s="166" t="s">
        <v>199</v>
      </c>
      <c r="H1455" s="168">
        <v>299.31</v>
      </c>
      <c r="I1455" s="168">
        <v>1.48</v>
      </c>
      <c r="K1455" s="168">
        <v>300.79000000000002</v>
      </c>
      <c r="L1455" s="168">
        <v>0</v>
      </c>
    </row>
    <row r="1456" spans="1:12">
      <c r="A1456" s="166" t="s">
        <v>680</v>
      </c>
      <c r="B1456" s="166">
        <v>3</v>
      </c>
      <c r="C1456" s="167" t="s">
        <v>2133</v>
      </c>
      <c r="D1456" s="166">
        <v>2558</v>
      </c>
      <c r="E1456" s="166">
        <v>1</v>
      </c>
      <c r="F1456" s="166">
        <v>6</v>
      </c>
      <c r="G1456" s="166" t="s">
        <v>199</v>
      </c>
      <c r="H1456" s="168">
        <v>1028.77</v>
      </c>
      <c r="I1456" s="168">
        <v>113358.07</v>
      </c>
      <c r="J1456" s="168">
        <v>107500</v>
      </c>
      <c r="K1456" s="168">
        <v>6886.84</v>
      </c>
      <c r="L1456" s="168">
        <v>0</v>
      </c>
    </row>
    <row r="1457" spans="1:12">
      <c r="A1457" s="166" t="s">
        <v>680</v>
      </c>
      <c r="B1457" s="166">
        <v>3</v>
      </c>
      <c r="C1457" s="167" t="s">
        <v>2134</v>
      </c>
      <c r="D1457" s="166">
        <v>2558</v>
      </c>
      <c r="E1457" s="166">
        <v>1</v>
      </c>
      <c r="F1457" s="166">
        <v>6</v>
      </c>
      <c r="G1457" s="166" t="s">
        <v>199</v>
      </c>
      <c r="H1457" s="168">
        <v>161295.31</v>
      </c>
      <c r="I1457" s="168">
        <v>1019500.99</v>
      </c>
      <c r="J1457" s="168">
        <v>1007000</v>
      </c>
      <c r="K1457" s="168">
        <v>173796.3</v>
      </c>
      <c r="L1457" s="168">
        <v>502.39</v>
      </c>
    </row>
    <row r="1458" spans="1:12">
      <c r="A1458" s="166" t="s">
        <v>680</v>
      </c>
      <c r="B1458" s="166">
        <v>3</v>
      </c>
      <c r="C1458" s="167" t="s">
        <v>2135</v>
      </c>
      <c r="D1458" s="166">
        <v>2558</v>
      </c>
      <c r="E1458" s="166">
        <v>1</v>
      </c>
      <c r="F1458" s="166">
        <v>6</v>
      </c>
      <c r="G1458" s="166" t="s">
        <v>199</v>
      </c>
      <c r="H1458" s="168">
        <v>1278.93</v>
      </c>
      <c r="I1458" s="168">
        <v>135214.14000000001</v>
      </c>
      <c r="J1458" s="168">
        <v>126000</v>
      </c>
      <c r="K1458" s="168">
        <v>10493.07</v>
      </c>
      <c r="L1458" s="168">
        <v>12.71</v>
      </c>
    </row>
    <row r="1459" spans="1:12">
      <c r="A1459" s="166" t="s">
        <v>680</v>
      </c>
      <c r="B1459" s="166">
        <v>3</v>
      </c>
      <c r="C1459" s="167" t="s">
        <v>2136</v>
      </c>
      <c r="D1459" s="166">
        <v>2558</v>
      </c>
      <c r="E1459" s="166">
        <v>1</v>
      </c>
      <c r="F1459" s="166">
        <v>6</v>
      </c>
      <c r="G1459" s="166" t="s">
        <v>199</v>
      </c>
      <c r="H1459" s="168">
        <v>1253.69</v>
      </c>
      <c r="I1459" s="168">
        <v>499762.84</v>
      </c>
      <c r="J1459" s="168">
        <v>500000</v>
      </c>
      <c r="K1459" s="168">
        <v>1016.53</v>
      </c>
      <c r="L1459" s="168">
        <v>20.38</v>
      </c>
    </row>
    <row r="1460" spans="1:12">
      <c r="A1460" s="166" t="s">
        <v>680</v>
      </c>
      <c r="B1460" s="166">
        <v>3</v>
      </c>
      <c r="C1460" s="167" t="s">
        <v>2137</v>
      </c>
      <c r="D1460" s="166">
        <v>2558</v>
      </c>
      <c r="E1460" s="166">
        <v>1</v>
      </c>
      <c r="F1460" s="166">
        <v>6</v>
      </c>
      <c r="G1460" s="166" t="s">
        <v>199</v>
      </c>
      <c r="H1460" s="168">
        <v>33608.49</v>
      </c>
      <c r="I1460" s="168">
        <v>21762.09</v>
      </c>
      <c r="J1460" s="168">
        <v>26000</v>
      </c>
      <c r="K1460" s="168">
        <v>29370.58</v>
      </c>
      <c r="L1460" s="168">
        <v>0</v>
      </c>
    </row>
    <row r="1461" spans="1:12">
      <c r="A1461" s="166" t="s">
        <v>680</v>
      </c>
      <c r="B1461" s="166">
        <v>3</v>
      </c>
      <c r="C1461" s="167" t="s">
        <v>2138</v>
      </c>
      <c r="D1461" s="166">
        <v>2558</v>
      </c>
      <c r="E1461" s="166">
        <v>1</v>
      </c>
      <c r="F1461" s="166">
        <v>6</v>
      </c>
      <c r="G1461" s="166" t="s">
        <v>199</v>
      </c>
      <c r="H1461" s="168">
        <v>73008.44</v>
      </c>
      <c r="I1461" s="168">
        <v>66.010000000000005</v>
      </c>
      <c r="J1461" s="168">
        <v>73074.45</v>
      </c>
      <c r="K1461" s="168">
        <v>0</v>
      </c>
      <c r="L1461" s="168">
        <v>0</v>
      </c>
    </row>
    <row r="1462" spans="1:12">
      <c r="A1462" s="166" t="s">
        <v>680</v>
      </c>
      <c r="B1462" s="166">
        <v>3</v>
      </c>
      <c r="C1462" s="167" t="s">
        <v>2139</v>
      </c>
      <c r="D1462" s="166">
        <v>2558</v>
      </c>
      <c r="E1462" s="166">
        <v>1</v>
      </c>
      <c r="F1462" s="166">
        <v>6</v>
      </c>
      <c r="G1462" s="166" t="s">
        <v>199</v>
      </c>
      <c r="H1462" s="168">
        <v>336734.3</v>
      </c>
      <c r="I1462" s="168">
        <v>1332.84</v>
      </c>
      <c r="J1462" s="168">
        <v>100000</v>
      </c>
      <c r="K1462" s="168">
        <v>238067.14</v>
      </c>
      <c r="L1462" s="168">
        <v>899.48</v>
      </c>
    </row>
    <row r="1463" spans="1:12">
      <c r="A1463" s="166" t="s">
        <v>680</v>
      </c>
      <c r="B1463" s="166">
        <v>3</v>
      </c>
      <c r="C1463" s="167" t="s">
        <v>2140</v>
      </c>
      <c r="D1463" s="166">
        <v>2558</v>
      </c>
      <c r="E1463" s="166">
        <v>1</v>
      </c>
      <c r="F1463" s="166">
        <v>6</v>
      </c>
      <c r="G1463" s="166" t="s">
        <v>199</v>
      </c>
      <c r="H1463" s="168">
        <v>2144.3000000000002</v>
      </c>
      <c r="I1463" s="168">
        <v>10.63</v>
      </c>
      <c r="K1463" s="168">
        <v>2154.9299999999998</v>
      </c>
      <c r="L1463" s="168">
        <v>0</v>
      </c>
    </row>
    <row r="1464" spans="1:12">
      <c r="A1464" s="166" t="s">
        <v>680</v>
      </c>
      <c r="B1464" s="166">
        <v>3</v>
      </c>
      <c r="C1464" s="167" t="s">
        <v>2141</v>
      </c>
      <c r="D1464" s="166">
        <v>2558</v>
      </c>
      <c r="E1464" s="166">
        <v>1</v>
      </c>
      <c r="F1464" s="166">
        <v>6</v>
      </c>
      <c r="G1464" s="166" t="s">
        <v>199</v>
      </c>
      <c r="H1464" s="168">
        <v>38400</v>
      </c>
      <c r="I1464" s="168">
        <v>200021.43</v>
      </c>
      <c r="J1464" s="168">
        <v>237400</v>
      </c>
      <c r="K1464" s="168">
        <v>1021.43</v>
      </c>
      <c r="L1464" s="168">
        <v>2.72</v>
      </c>
    </row>
    <row r="1465" spans="1:12">
      <c r="A1465" s="166" t="s">
        <v>680</v>
      </c>
      <c r="B1465" s="166">
        <v>3</v>
      </c>
      <c r="C1465" s="167" t="s">
        <v>2142</v>
      </c>
      <c r="D1465" s="166">
        <v>2558</v>
      </c>
      <c r="E1465" s="166">
        <v>1</v>
      </c>
      <c r="F1465" s="166">
        <v>6</v>
      </c>
      <c r="G1465" s="166" t="s">
        <v>199</v>
      </c>
      <c r="H1465" s="168">
        <v>890.16</v>
      </c>
      <c r="I1465" s="168">
        <v>124618.46</v>
      </c>
      <c r="J1465" s="168">
        <v>121500</v>
      </c>
      <c r="K1465" s="168">
        <v>4008.62</v>
      </c>
      <c r="L1465" s="168">
        <v>0</v>
      </c>
    </row>
    <row r="1466" spans="1:12">
      <c r="A1466" s="166" t="s">
        <v>680</v>
      </c>
      <c r="B1466" s="166">
        <v>3</v>
      </c>
      <c r="C1466" s="167" t="s">
        <v>2143</v>
      </c>
      <c r="D1466" s="166">
        <v>2558</v>
      </c>
      <c r="E1466" s="166">
        <v>1</v>
      </c>
      <c r="F1466" s="166">
        <v>6</v>
      </c>
      <c r="G1466" s="166" t="s">
        <v>199</v>
      </c>
      <c r="H1466" s="168">
        <v>240.34</v>
      </c>
      <c r="I1466" s="168">
        <v>44581.24</v>
      </c>
      <c r="J1466" s="168">
        <v>44000</v>
      </c>
      <c r="K1466" s="168">
        <v>821.58</v>
      </c>
      <c r="L1466" s="168">
        <v>0</v>
      </c>
    </row>
    <row r="1467" spans="1:12">
      <c r="A1467" s="166" t="s">
        <v>680</v>
      </c>
      <c r="B1467" s="166">
        <v>3</v>
      </c>
      <c r="C1467" s="167" t="s">
        <v>2144</v>
      </c>
      <c r="D1467" s="166">
        <v>2558</v>
      </c>
      <c r="E1467" s="166">
        <v>1</v>
      </c>
      <c r="F1467" s="166">
        <v>6</v>
      </c>
      <c r="G1467" s="166" t="s">
        <v>199</v>
      </c>
      <c r="H1467" s="168">
        <v>149.37</v>
      </c>
      <c r="I1467" s="168">
        <v>0.74</v>
      </c>
      <c r="K1467" s="168">
        <v>150.11000000000001</v>
      </c>
      <c r="L1467" s="168">
        <v>0</v>
      </c>
    </row>
    <row r="1468" spans="1:12">
      <c r="A1468" s="166" t="s">
        <v>680</v>
      </c>
      <c r="B1468" s="166">
        <v>3</v>
      </c>
      <c r="C1468" s="167" t="s">
        <v>2145</v>
      </c>
      <c r="D1468" s="166">
        <v>2558</v>
      </c>
      <c r="E1468" s="166">
        <v>1</v>
      </c>
      <c r="F1468" s="166">
        <v>6</v>
      </c>
      <c r="G1468" s="166" t="s">
        <v>199</v>
      </c>
      <c r="H1468" s="168">
        <v>159.69</v>
      </c>
      <c r="I1468" s="168">
        <v>0.79</v>
      </c>
      <c r="K1468" s="168">
        <v>160.47999999999999</v>
      </c>
      <c r="L1468" s="168">
        <v>0</v>
      </c>
    </row>
    <row r="1469" spans="1:12">
      <c r="A1469" s="166" t="s">
        <v>680</v>
      </c>
      <c r="B1469" s="166">
        <v>3</v>
      </c>
      <c r="C1469" s="167" t="s">
        <v>2146</v>
      </c>
      <c r="D1469" s="166">
        <v>2558</v>
      </c>
      <c r="E1469" s="166">
        <v>1</v>
      </c>
      <c r="F1469" s="166">
        <v>6</v>
      </c>
      <c r="G1469" s="166" t="s">
        <v>199</v>
      </c>
      <c r="H1469" s="168">
        <v>2309.61</v>
      </c>
      <c r="I1469" s="168">
        <v>20199.080000000002</v>
      </c>
      <c r="J1469" s="168">
        <v>14100</v>
      </c>
      <c r="K1469" s="168">
        <v>8408.69</v>
      </c>
      <c r="L1469" s="168">
        <v>0</v>
      </c>
    </row>
    <row r="1470" spans="1:12">
      <c r="A1470" s="166" t="s">
        <v>680</v>
      </c>
      <c r="B1470" s="166">
        <v>3</v>
      </c>
      <c r="C1470" s="167" t="s">
        <v>2147</v>
      </c>
      <c r="D1470" s="166">
        <v>2558</v>
      </c>
      <c r="E1470" s="166">
        <v>1</v>
      </c>
      <c r="F1470" s="166">
        <v>6</v>
      </c>
      <c r="G1470" s="166" t="s">
        <v>199</v>
      </c>
      <c r="H1470" s="168">
        <v>228.42</v>
      </c>
      <c r="I1470" s="168">
        <v>1.1299999999999999</v>
      </c>
      <c r="K1470" s="168">
        <v>229.55</v>
      </c>
      <c r="L1470" s="168">
        <v>0</v>
      </c>
    </row>
    <row r="1471" spans="1:12">
      <c r="A1471" s="166" t="s">
        <v>680</v>
      </c>
      <c r="B1471" s="166">
        <v>3</v>
      </c>
      <c r="C1471" s="167" t="s">
        <v>2148</v>
      </c>
      <c r="D1471" s="166">
        <v>2558</v>
      </c>
      <c r="E1471" s="166">
        <v>1</v>
      </c>
      <c r="F1471" s="166">
        <v>6</v>
      </c>
      <c r="G1471" s="166" t="s">
        <v>199</v>
      </c>
      <c r="H1471" s="168">
        <v>174.01</v>
      </c>
      <c r="I1471" s="168">
        <v>0.03</v>
      </c>
      <c r="J1471" s="168">
        <v>174.04</v>
      </c>
      <c r="K1471" s="168">
        <v>0</v>
      </c>
      <c r="L1471" s="168">
        <v>0</v>
      </c>
    </row>
    <row r="1472" spans="1:12">
      <c r="A1472" s="166" t="s">
        <v>680</v>
      </c>
      <c r="B1472" s="166">
        <v>3</v>
      </c>
      <c r="C1472" s="167" t="s">
        <v>2149</v>
      </c>
      <c r="D1472" s="166">
        <v>2558</v>
      </c>
      <c r="E1472" s="166">
        <v>1</v>
      </c>
      <c r="F1472" s="166">
        <v>6</v>
      </c>
      <c r="G1472" s="166" t="s">
        <v>199</v>
      </c>
      <c r="H1472" s="168">
        <v>181872.96</v>
      </c>
      <c r="I1472" s="168">
        <v>461415.81</v>
      </c>
      <c r="J1472" s="168">
        <v>506000</v>
      </c>
      <c r="K1472" s="168">
        <v>137288.76999999999</v>
      </c>
      <c r="L1472" s="168">
        <v>328.98</v>
      </c>
    </row>
    <row r="1473" spans="1:12">
      <c r="A1473" s="166" t="s">
        <v>680</v>
      </c>
      <c r="B1473" s="166">
        <v>3</v>
      </c>
      <c r="C1473" s="167" t="s">
        <v>2150</v>
      </c>
      <c r="D1473" s="166">
        <v>2558</v>
      </c>
      <c r="E1473" s="166">
        <v>1</v>
      </c>
      <c r="F1473" s="166">
        <v>6</v>
      </c>
      <c r="G1473" s="166" t="s">
        <v>199</v>
      </c>
      <c r="H1473" s="168">
        <v>265.58999999999997</v>
      </c>
      <c r="I1473" s="168">
        <v>69124.240000000005</v>
      </c>
      <c r="J1473" s="168">
        <v>69200</v>
      </c>
      <c r="K1473" s="168">
        <v>189.83</v>
      </c>
      <c r="L1473" s="168">
        <v>4.4800000000000004</v>
      </c>
    </row>
    <row r="1474" spans="1:12">
      <c r="A1474" s="166" t="s">
        <v>680</v>
      </c>
      <c r="B1474" s="166">
        <v>3</v>
      </c>
      <c r="C1474" s="167" t="s">
        <v>2151</v>
      </c>
      <c r="D1474" s="166">
        <v>2558</v>
      </c>
      <c r="E1474" s="166">
        <v>1</v>
      </c>
      <c r="F1474" s="166">
        <v>6</v>
      </c>
      <c r="G1474" s="166" t="s">
        <v>199</v>
      </c>
      <c r="H1474" s="168">
        <v>6734.44</v>
      </c>
      <c r="I1474" s="168">
        <v>172519.41</v>
      </c>
      <c r="J1474" s="168">
        <v>171700</v>
      </c>
      <c r="K1474" s="168">
        <v>7553.85</v>
      </c>
      <c r="L1474" s="168">
        <v>91.25</v>
      </c>
    </row>
    <row r="1475" spans="1:12">
      <c r="A1475" s="166" t="s">
        <v>680</v>
      </c>
      <c r="B1475" s="166">
        <v>3</v>
      </c>
      <c r="C1475" s="167" t="s">
        <v>2152</v>
      </c>
      <c r="D1475" s="166">
        <v>2558</v>
      </c>
      <c r="E1475" s="166">
        <v>1</v>
      </c>
      <c r="F1475" s="166">
        <v>6</v>
      </c>
      <c r="G1475" s="166" t="s">
        <v>199</v>
      </c>
      <c r="H1475" s="168">
        <v>489.19</v>
      </c>
      <c r="I1475" s="168">
        <v>6875.8</v>
      </c>
      <c r="J1475" s="168">
        <v>5500</v>
      </c>
      <c r="K1475" s="168">
        <v>1864.99</v>
      </c>
      <c r="L1475" s="168">
        <v>2.31</v>
      </c>
    </row>
    <row r="1476" spans="1:12">
      <c r="A1476" s="166" t="s">
        <v>680</v>
      </c>
      <c r="B1476" s="166">
        <v>3</v>
      </c>
      <c r="C1476" s="167" t="s">
        <v>2153</v>
      </c>
      <c r="D1476" s="166">
        <v>2558</v>
      </c>
      <c r="E1476" s="166">
        <v>1</v>
      </c>
      <c r="F1476" s="166">
        <v>6</v>
      </c>
      <c r="G1476" s="166" t="s">
        <v>199</v>
      </c>
      <c r="H1476" s="168">
        <v>2199.36</v>
      </c>
      <c r="I1476" s="168">
        <v>15042.15</v>
      </c>
      <c r="J1476" s="168">
        <v>15000</v>
      </c>
      <c r="K1476" s="168">
        <v>2241.5100000000002</v>
      </c>
      <c r="L1476" s="168">
        <v>0</v>
      </c>
    </row>
    <row r="1477" spans="1:12">
      <c r="A1477" s="166" t="s">
        <v>680</v>
      </c>
      <c r="B1477" s="166">
        <v>3</v>
      </c>
      <c r="C1477" s="167" t="s">
        <v>2154</v>
      </c>
      <c r="D1477" s="166">
        <v>2558</v>
      </c>
      <c r="E1477" s="166">
        <v>1</v>
      </c>
      <c r="F1477" s="166">
        <v>6</v>
      </c>
      <c r="G1477" s="166" t="s">
        <v>199</v>
      </c>
      <c r="H1477" s="168">
        <v>188101.13</v>
      </c>
      <c r="I1477" s="168">
        <v>371817.44</v>
      </c>
      <c r="J1477" s="168">
        <v>260000</v>
      </c>
      <c r="K1477" s="168">
        <v>299918.57</v>
      </c>
      <c r="L1477" s="168">
        <v>378.82</v>
      </c>
    </row>
    <row r="1478" spans="1:12">
      <c r="A1478" s="166" t="s">
        <v>680</v>
      </c>
      <c r="B1478" s="166">
        <v>3</v>
      </c>
      <c r="C1478" s="167" t="s">
        <v>2155</v>
      </c>
      <c r="D1478" s="166">
        <v>2558</v>
      </c>
      <c r="E1478" s="166">
        <v>1</v>
      </c>
      <c r="F1478" s="166">
        <v>6</v>
      </c>
      <c r="G1478" s="166" t="s">
        <v>199</v>
      </c>
      <c r="H1478" s="168">
        <v>123.52</v>
      </c>
      <c r="I1478" s="168">
        <v>16464.09</v>
      </c>
      <c r="J1478" s="168">
        <v>16400</v>
      </c>
      <c r="K1478" s="168">
        <v>187.61</v>
      </c>
      <c r="L1478" s="168">
        <v>0.79</v>
      </c>
    </row>
    <row r="1479" spans="1:12">
      <c r="A1479" s="166" t="s">
        <v>680</v>
      </c>
      <c r="B1479" s="166">
        <v>3</v>
      </c>
      <c r="C1479" s="167" t="s">
        <v>2156</v>
      </c>
      <c r="D1479" s="166">
        <v>2558</v>
      </c>
      <c r="E1479" s="166">
        <v>1</v>
      </c>
      <c r="F1479" s="166">
        <v>6</v>
      </c>
      <c r="G1479" s="166" t="s">
        <v>199</v>
      </c>
      <c r="H1479" s="168">
        <v>303.72000000000003</v>
      </c>
      <c r="I1479" s="168">
        <v>1.51</v>
      </c>
      <c r="K1479" s="168">
        <v>305.23</v>
      </c>
      <c r="L1479" s="168">
        <v>0</v>
      </c>
    </row>
    <row r="1480" spans="1:12">
      <c r="A1480" s="166" t="s">
        <v>680</v>
      </c>
      <c r="B1480" s="166">
        <v>3</v>
      </c>
      <c r="C1480" s="167" t="s">
        <v>2157</v>
      </c>
      <c r="D1480" s="166">
        <v>2558</v>
      </c>
      <c r="E1480" s="166">
        <v>1</v>
      </c>
      <c r="F1480" s="166">
        <v>6</v>
      </c>
      <c r="G1480" s="166" t="s">
        <v>199</v>
      </c>
      <c r="H1480" s="168">
        <v>10668.74</v>
      </c>
      <c r="I1480" s="168">
        <v>78635.33</v>
      </c>
      <c r="J1480" s="168">
        <v>72500</v>
      </c>
      <c r="K1480" s="168">
        <v>16804.07</v>
      </c>
      <c r="L1480" s="168">
        <v>203.93</v>
      </c>
    </row>
    <row r="1481" spans="1:12">
      <c r="A1481" s="166" t="s">
        <v>680</v>
      </c>
      <c r="B1481" s="166">
        <v>3</v>
      </c>
      <c r="C1481" s="167" t="s">
        <v>2158</v>
      </c>
      <c r="D1481" s="166">
        <v>2558</v>
      </c>
      <c r="E1481" s="166">
        <v>1</v>
      </c>
      <c r="F1481" s="166">
        <v>6</v>
      </c>
      <c r="G1481" s="166" t="s">
        <v>199</v>
      </c>
      <c r="H1481" s="168">
        <v>1785.75</v>
      </c>
      <c r="I1481" s="168">
        <v>8.86</v>
      </c>
      <c r="K1481" s="168">
        <v>1794.61</v>
      </c>
      <c r="L1481" s="168">
        <v>0</v>
      </c>
    </row>
    <row r="1482" spans="1:12">
      <c r="A1482" s="166" t="s">
        <v>680</v>
      </c>
      <c r="B1482" s="166">
        <v>3</v>
      </c>
      <c r="C1482" s="167" t="s">
        <v>2159</v>
      </c>
      <c r="D1482" s="166">
        <v>2558</v>
      </c>
      <c r="E1482" s="166">
        <v>1</v>
      </c>
      <c r="F1482" s="166">
        <v>6</v>
      </c>
      <c r="G1482" s="166" t="s">
        <v>199</v>
      </c>
      <c r="H1482" s="168">
        <v>238.2</v>
      </c>
      <c r="I1482" s="168">
        <v>1.18</v>
      </c>
      <c r="K1482" s="168">
        <v>239.38</v>
      </c>
      <c r="L1482" s="168">
        <v>0</v>
      </c>
    </row>
    <row r="1483" spans="1:12">
      <c r="A1483" s="166" t="s">
        <v>680</v>
      </c>
      <c r="B1483" s="166">
        <v>3</v>
      </c>
      <c r="C1483" s="167" t="s">
        <v>2160</v>
      </c>
      <c r="D1483" s="166">
        <v>2558</v>
      </c>
      <c r="E1483" s="166">
        <v>1</v>
      </c>
      <c r="F1483" s="166">
        <v>6</v>
      </c>
      <c r="G1483" s="166" t="s">
        <v>199</v>
      </c>
      <c r="H1483" s="168">
        <v>547.98</v>
      </c>
      <c r="I1483" s="168">
        <v>46977.919999999998</v>
      </c>
      <c r="J1483" s="168">
        <v>45000</v>
      </c>
      <c r="K1483" s="168">
        <v>2525.9</v>
      </c>
      <c r="L1483" s="168">
        <v>17.600000000000001</v>
      </c>
    </row>
    <row r="1484" spans="1:12">
      <c r="A1484" s="166" t="s">
        <v>680</v>
      </c>
      <c r="B1484" s="166">
        <v>3</v>
      </c>
      <c r="C1484" s="167" t="s">
        <v>2161</v>
      </c>
      <c r="D1484" s="166">
        <v>2558</v>
      </c>
      <c r="E1484" s="166">
        <v>1</v>
      </c>
      <c r="F1484" s="166">
        <v>6</v>
      </c>
      <c r="G1484" s="166" t="s">
        <v>199</v>
      </c>
      <c r="H1484" s="168">
        <v>1184.53</v>
      </c>
      <c r="I1484" s="168">
        <v>106925.61</v>
      </c>
      <c r="J1484" s="168">
        <v>104900</v>
      </c>
      <c r="K1484" s="168">
        <v>3210.14</v>
      </c>
      <c r="L1484" s="168">
        <v>21.42</v>
      </c>
    </row>
    <row r="1485" spans="1:12">
      <c r="A1485" s="166" t="s">
        <v>680</v>
      </c>
      <c r="B1485" s="166">
        <v>3</v>
      </c>
      <c r="C1485" s="167" t="s">
        <v>2162</v>
      </c>
      <c r="D1485" s="166">
        <v>2558</v>
      </c>
      <c r="E1485" s="166">
        <v>1</v>
      </c>
      <c r="F1485" s="166">
        <v>6</v>
      </c>
      <c r="G1485" s="166" t="s">
        <v>199</v>
      </c>
      <c r="H1485" s="168">
        <v>575.49</v>
      </c>
      <c r="I1485" s="168">
        <v>2.85</v>
      </c>
      <c r="K1485" s="168">
        <v>578.34</v>
      </c>
      <c r="L1485" s="168">
        <v>0</v>
      </c>
    </row>
    <row r="1486" spans="1:12">
      <c r="A1486" s="166" t="s">
        <v>680</v>
      </c>
      <c r="B1486" s="166">
        <v>3</v>
      </c>
      <c r="C1486" s="167" t="s">
        <v>2163</v>
      </c>
      <c r="D1486" s="166">
        <v>2558</v>
      </c>
      <c r="E1486" s="166">
        <v>1</v>
      </c>
      <c r="F1486" s="166">
        <v>6</v>
      </c>
      <c r="G1486" s="166" t="s">
        <v>199</v>
      </c>
      <c r="H1486" s="168">
        <v>188.71</v>
      </c>
      <c r="I1486" s="168">
        <v>0.94</v>
      </c>
      <c r="K1486" s="168">
        <v>189.65</v>
      </c>
      <c r="L1486" s="168">
        <v>0</v>
      </c>
    </row>
    <row r="1487" spans="1:12">
      <c r="A1487" s="166" t="s">
        <v>680</v>
      </c>
      <c r="B1487" s="166">
        <v>3</v>
      </c>
      <c r="C1487" s="167" t="s">
        <v>2164</v>
      </c>
      <c r="D1487" s="166">
        <v>2558</v>
      </c>
      <c r="E1487" s="166">
        <v>1</v>
      </c>
      <c r="F1487" s="166">
        <v>6</v>
      </c>
      <c r="G1487" s="166" t="s">
        <v>199</v>
      </c>
      <c r="H1487" s="168">
        <v>2727.47</v>
      </c>
      <c r="I1487" s="168">
        <v>105344.48</v>
      </c>
      <c r="J1487" s="168">
        <v>84000</v>
      </c>
      <c r="K1487" s="168">
        <v>24071.95</v>
      </c>
      <c r="L1487" s="168">
        <v>1.45</v>
      </c>
    </row>
    <row r="1488" spans="1:12">
      <c r="A1488" s="166" t="s">
        <v>680</v>
      </c>
      <c r="B1488" s="166">
        <v>3</v>
      </c>
      <c r="C1488" s="167" t="s">
        <v>2165</v>
      </c>
      <c r="D1488" s="166">
        <v>2558</v>
      </c>
      <c r="E1488" s="166">
        <v>1</v>
      </c>
      <c r="F1488" s="166">
        <v>6</v>
      </c>
      <c r="G1488" s="166" t="s">
        <v>199</v>
      </c>
      <c r="H1488" s="168">
        <v>415.6</v>
      </c>
      <c r="I1488" s="168">
        <v>1099.74</v>
      </c>
      <c r="K1488" s="168">
        <v>1515.34</v>
      </c>
      <c r="L1488" s="168">
        <v>4.16</v>
      </c>
    </row>
    <row r="1489" spans="1:12">
      <c r="A1489" s="166" t="s">
        <v>680</v>
      </c>
      <c r="B1489" s="166">
        <v>3</v>
      </c>
      <c r="C1489" s="167" t="s">
        <v>2166</v>
      </c>
      <c r="D1489" s="166">
        <v>2558</v>
      </c>
      <c r="E1489" s="166">
        <v>1</v>
      </c>
      <c r="F1489" s="166">
        <v>6</v>
      </c>
      <c r="G1489" s="166" t="s">
        <v>199</v>
      </c>
      <c r="H1489" s="168">
        <v>695.44</v>
      </c>
      <c r="I1489" s="168">
        <v>54055.5</v>
      </c>
      <c r="J1489" s="168">
        <v>53700</v>
      </c>
      <c r="K1489" s="168">
        <v>1050.94</v>
      </c>
      <c r="L1489" s="168">
        <v>0</v>
      </c>
    </row>
    <row r="1490" spans="1:12">
      <c r="A1490" s="166" t="s">
        <v>680</v>
      </c>
      <c r="B1490" s="166">
        <v>3</v>
      </c>
      <c r="C1490" s="167" t="s">
        <v>2167</v>
      </c>
      <c r="D1490" s="166">
        <v>2558</v>
      </c>
      <c r="E1490" s="166">
        <v>1</v>
      </c>
      <c r="F1490" s="166">
        <v>6</v>
      </c>
      <c r="G1490" s="166" t="s">
        <v>199</v>
      </c>
      <c r="H1490" s="168">
        <v>99467.87</v>
      </c>
      <c r="I1490" s="168">
        <v>262709.5</v>
      </c>
      <c r="J1490" s="168">
        <v>241000</v>
      </c>
      <c r="K1490" s="168">
        <v>121177.37</v>
      </c>
      <c r="L1490" s="168">
        <v>1.04</v>
      </c>
    </row>
    <row r="1491" spans="1:12">
      <c r="A1491" s="166" t="s">
        <v>680</v>
      </c>
      <c r="B1491" s="166">
        <v>3</v>
      </c>
      <c r="C1491" s="167" t="s">
        <v>2168</v>
      </c>
      <c r="D1491" s="166">
        <v>2558</v>
      </c>
      <c r="E1491" s="166">
        <v>1</v>
      </c>
      <c r="F1491" s="166">
        <v>6</v>
      </c>
      <c r="G1491" s="166" t="s">
        <v>199</v>
      </c>
      <c r="H1491" s="168">
        <v>171168.72</v>
      </c>
      <c r="I1491" s="168">
        <v>403316.13</v>
      </c>
      <c r="J1491" s="168">
        <v>270000</v>
      </c>
      <c r="K1491" s="168">
        <v>304484.84999999998</v>
      </c>
      <c r="L1491" s="168">
        <v>280.14</v>
      </c>
    </row>
    <row r="1492" spans="1:12">
      <c r="A1492" s="166" t="s">
        <v>680</v>
      </c>
      <c r="B1492" s="166">
        <v>3</v>
      </c>
      <c r="C1492" s="167" t="s">
        <v>2169</v>
      </c>
      <c r="D1492" s="166">
        <v>2558</v>
      </c>
      <c r="E1492" s="166">
        <v>1</v>
      </c>
      <c r="F1492" s="166">
        <v>6</v>
      </c>
      <c r="G1492" s="166" t="s">
        <v>199</v>
      </c>
      <c r="H1492" s="168">
        <v>21944.19</v>
      </c>
      <c r="I1492" s="168">
        <v>116529.53</v>
      </c>
      <c r="J1492" s="168">
        <v>138000</v>
      </c>
      <c r="K1492" s="168">
        <v>473.72</v>
      </c>
      <c r="L1492" s="168">
        <v>0</v>
      </c>
    </row>
    <row r="1493" spans="1:12">
      <c r="A1493" s="166" t="s">
        <v>680</v>
      </c>
      <c r="B1493" s="166">
        <v>3</v>
      </c>
      <c r="C1493" s="167" t="s">
        <v>2170</v>
      </c>
      <c r="D1493" s="166">
        <v>2558</v>
      </c>
      <c r="E1493" s="166">
        <v>1</v>
      </c>
      <c r="F1493" s="166">
        <v>6</v>
      </c>
      <c r="G1493" s="166" t="s">
        <v>199</v>
      </c>
      <c r="H1493" s="168">
        <v>375.46</v>
      </c>
      <c r="I1493" s="168">
        <v>1.86</v>
      </c>
      <c r="K1493" s="168">
        <v>377.32</v>
      </c>
      <c r="L1493" s="168">
        <v>0</v>
      </c>
    </row>
    <row r="1494" spans="1:12">
      <c r="A1494" s="166" t="s">
        <v>680</v>
      </c>
      <c r="B1494" s="166">
        <v>3</v>
      </c>
      <c r="C1494" s="167" t="s">
        <v>2171</v>
      </c>
      <c r="D1494" s="166">
        <v>2558</v>
      </c>
      <c r="E1494" s="166">
        <v>1</v>
      </c>
      <c r="F1494" s="166">
        <v>6</v>
      </c>
      <c r="G1494" s="166" t="s">
        <v>199</v>
      </c>
      <c r="H1494" s="168">
        <v>235.24</v>
      </c>
      <c r="I1494" s="168">
        <v>15788.65</v>
      </c>
      <c r="J1494" s="168">
        <v>12700</v>
      </c>
      <c r="K1494" s="168">
        <v>3323.89</v>
      </c>
      <c r="L1494" s="168">
        <v>0.74</v>
      </c>
    </row>
    <row r="1495" spans="1:12">
      <c r="A1495" s="166" t="s">
        <v>680</v>
      </c>
      <c r="B1495" s="166">
        <v>3</v>
      </c>
      <c r="C1495" s="167" t="s">
        <v>2172</v>
      </c>
      <c r="D1495" s="166">
        <v>2558</v>
      </c>
      <c r="E1495" s="166">
        <v>1</v>
      </c>
      <c r="F1495" s="166">
        <v>6</v>
      </c>
      <c r="G1495" s="166" t="s">
        <v>199</v>
      </c>
      <c r="H1495" s="168">
        <v>332.17</v>
      </c>
      <c r="I1495" s="168">
        <v>21596.94</v>
      </c>
      <c r="J1495" s="168">
        <v>21600</v>
      </c>
      <c r="K1495" s="168">
        <v>329.11</v>
      </c>
      <c r="L1495" s="168">
        <v>2.09</v>
      </c>
    </row>
    <row r="1496" spans="1:12">
      <c r="A1496" s="166" t="s">
        <v>680</v>
      </c>
      <c r="B1496" s="166">
        <v>3</v>
      </c>
      <c r="C1496" s="167" t="s">
        <v>2173</v>
      </c>
      <c r="D1496" s="166">
        <v>2558</v>
      </c>
      <c r="E1496" s="166">
        <v>1</v>
      </c>
      <c r="F1496" s="166">
        <v>6</v>
      </c>
      <c r="G1496" s="166" t="s">
        <v>199</v>
      </c>
      <c r="H1496" s="168">
        <v>522.84</v>
      </c>
      <c r="I1496" s="168">
        <v>2.59</v>
      </c>
      <c r="K1496" s="168">
        <v>525.42999999999995</v>
      </c>
      <c r="L1496" s="168">
        <v>0</v>
      </c>
    </row>
    <row r="1497" spans="1:12">
      <c r="A1497" s="166" t="s">
        <v>680</v>
      </c>
      <c r="B1497" s="166">
        <v>3</v>
      </c>
      <c r="C1497" s="167" t="s">
        <v>2174</v>
      </c>
      <c r="D1497" s="166">
        <v>2558</v>
      </c>
      <c r="E1497" s="166">
        <v>1</v>
      </c>
      <c r="F1497" s="166">
        <v>6</v>
      </c>
      <c r="G1497" s="166" t="s">
        <v>199</v>
      </c>
      <c r="H1497" s="168">
        <v>451.91</v>
      </c>
      <c r="I1497" s="168">
        <v>108678.88</v>
      </c>
      <c r="J1497" s="168">
        <v>107800</v>
      </c>
      <c r="K1497" s="168">
        <v>1330.79</v>
      </c>
      <c r="L1497" s="168">
        <v>0</v>
      </c>
    </row>
    <row r="1498" spans="1:12">
      <c r="A1498" s="166" t="s">
        <v>680</v>
      </c>
      <c r="B1498" s="166">
        <v>3</v>
      </c>
      <c r="C1498" s="167" t="s">
        <v>2175</v>
      </c>
      <c r="D1498" s="166">
        <v>2558</v>
      </c>
      <c r="E1498" s="166">
        <v>1</v>
      </c>
      <c r="F1498" s="166">
        <v>6</v>
      </c>
      <c r="G1498" s="166" t="s">
        <v>199</v>
      </c>
      <c r="H1498" s="168">
        <v>157.53</v>
      </c>
      <c r="I1498" s="168">
        <v>0.78</v>
      </c>
      <c r="K1498" s="168">
        <v>158.31</v>
      </c>
      <c r="L1498" s="168">
        <v>0</v>
      </c>
    </row>
    <row r="1499" spans="1:12">
      <c r="A1499" s="166" t="s">
        <v>680</v>
      </c>
      <c r="B1499" s="166">
        <v>3</v>
      </c>
      <c r="C1499" s="167" t="s">
        <v>2176</v>
      </c>
      <c r="D1499" s="166">
        <v>2558</v>
      </c>
      <c r="E1499" s="166">
        <v>1</v>
      </c>
      <c r="F1499" s="166">
        <v>6</v>
      </c>
      <c r="G1499" s="166" t="s">
        <v>199</v>
      </c>
      <c r="H1499" s="168">
        <v>2644.94</v>
      </c>
      <c r="I1499" s="168">
        <v>13.12</v>
      </c>
      <c r="K1499" s="168">
        <v>2658.06</v>
      </c>
      <c r="L1499" s="168">
        <v>0</v>
      </c>
    </row>
    <row r="1500" spans="1:12">
      <c r="A1500" s="166" t="s">
        <v>680</v>
      </c>
      <c r="B1500" s="166">
        <v>3</v>
      </c>
      <c r="C1500" s="167" t="s">
        <v>2177</v>
      </c>
      <c r="D1500" s="166">
        <v>2558</v>
      </c>
      <c r="E1500" s="166">
        <v>1</v>
      </c>
      <c r="F1500" s="166">
        <v>6</v>
      </c>
      <c r="G1500" s="166" t="s">
        <v>199</v>
      </c>
      <c r="H1500" s="168">
        <v>19452.05</v>
      </c>
      <c r="I1500" s="168">
        <v>130664.71</v>
      </c>
      <c r="J1500" s="168">
        <v>149300</v>
      </c>
      <c r="K1500" s="168">
        <v>816.76</v>
      </c>
      <c r="L1500" s="168">
        <v>16.14</v>
      </c>
    </row>
    <row r="1501" spans="1:12">
      <c r="A1501" s="166" t="s">
        <v>680</v>
      </c>
      <c r="B1501" s="166">
        <v>3</v>
      </c>
      <c r="C1501" s="167" t="s">
        <v>2178</v>
      </c>
      <c r="D1501" s="166">
        <v>2558</v>
      </c>
      <c r="E1501" s="166">
        <v>1</v>
      </c>
      <c r="F1501" s="166">
        <v>6</v>
      </c>
      <c r="G1501" s="166" t="s">
        <v>199</v>
      </c>
      <c r="H1501" s="168">
        <v>187.87</v>
      </c>
      <c r="I1501" s="168">
        <v>76241.08</v>
      </c>
      <c r="J1501" s="168">
        <v>76300</v>
      </c>
      <c r="K1501" s="168">
        <v>128.94999999999999</v>
      </c>
      <c r="L1501" s="168">
        <v>0</v>
      </c>
    </row>
    <row r="1502" spans="1:12">
      <c r="A1502" s="166" t="s">
        <v>680</v>
      </c>
      <c r="B1502" s="166">
        <v>3</v>
      </c>
      <c r="C1502" s="167" t="s">
        <v>2179</v>
      </c>
      <c r="D1502" s="166">
        <v>2558</v>
      </c>
      <c r="E1502" s="166">
        <v>1</v>
      </c>
      <c r="F1502" s="166">
        <v>6</v>
      </c>
      <c r="G1502" s="166" t="s">
        <v>199</v>
      </c>
      <c r="H1502" s="168">
        <v>359.76</v>
      </c>
      <c r="I1502" s="168">
        <v>1.78</v>
      </c>
      <c r="K1502" s="168">
        <v>361.54</v>
      </c>
      <c r="L1502" s="168">
        <v>0</v>
      </c>
    </row>
    <row r="1503" spans="1:12">
      <c r="A1503" s="166" t="s">
        <v>680</v>
      </c>
      <c r="B1503" s="166">
        <v>3</v>
      </c>
      <c r="C1503" s="167" t="s">
        <v>2180</v>
      </c>
      <c r="D1503" s="166">
        <v>2558</v>
      </c>
      <c r="E1503" s="166">
        <v>1</v>
      </c>
      <c r="F1503" s="166">
        <v>6</v>
      </c>
      <c r="G1503" s="166" t="s">
        <v>199</v>
      </c>
      <c r="H1503" s="168">
        <v>677.03</v>
      </c>
      <c r="I1503" s="168">
        <v>1434.37</v>
      </c>
      <c r="J1503" s="168">
        <v>2111.4</v>
      </c>
      <c r="K1503" s="168">
        <v>0</v>
      </c>
      <c r="L1503" s="168">
        <v>0</v>
      </c>
    </row>
    <row r="1504" spans="1:12">
      <c r="A1504" s="166" t="s">
        <v>680</v>
      </c>
      <c r="B1504" s="166">
        <v>3</v>
      </c>
      <c r="C1504" s="167" t="s">
        <v>2181</v>
      </c>
      <c r="D1504" s="166">
        <v>2558</v>
      </c>
      <c r="E1504" s="166">
        <v>1</v>
      </c>
      <c r="F1504" s="166">
        <v>6</v>
      </c>
      <c r="G1504" s="166" t="s">
        <v>199</v>
      </c>
      <c r="H1504" s="168">
        <v>3503.08</v>
      </c>
      <c r="I1504" s="168">
        <v>84981.3</v>
      </c>
      <c r="J1504" s="168">
        <v>87700</v>
      </c>
      <c r="K1504" s="168">
        <v>784.38</v>
      </c>
      <c r="L1504" s="168">
        <v>1.68</v>
      </c>
    </row>
    <row r="1505" spans="1:12">
      <c r="A1505" s="166" t="s">
        <v>680</v>
      </c>
      <c r="B1505" s="166">
        <v>3</v>
      </c>
      <c r="C1505" s="167" t="s">
        <v>2182</v>
      </c>
      <c r="D1505" s="166">
        <v>2558</v>
      </c>
      <c r="E1505" s="166">
        <v>1</v>
      </c>
      <c r="F1505" s="166">
        <v>6</v>
      </c>
      <c r="G1505" s="166" t="s">
        <v>199</v>
      </c>
      <c r="H1505" s="168">
        <v>29227.48</v>
      </c>
      <c r="I1505" s="168">
        <v>99813.63</v>
      </c>
      <c r="J1505" s="168">
        <v>105000</v>
      </c>
      <c r="K1505" s="168">
        <v>24041.11</v>
      </c>
      <c r="L1505" s="168">
        <v>0</v>
      </c>
    </row>
    <row r="1506" spans="1:12">
      <c r="A1506" s="166" t="s">
        <v>680</v>
      </c>
      <c r="B1506" s="166">
        <v>3</v>
      </c>
      <c r="C1506" s="167" t="s">
        <v>2183</v>
      </c>
      <c r="D1506" s="166">
        <v>2558</v>
      </c>
      <c r="E1506" s="166">
        <v>1</v>
      </c>
      <c r="F1506" s="166">
        <v>6</v>
      </c>
      <c r="G1506" s="166" t="s">
        <v>199</v>
      </c>
      <c r="H1506" s="168">
        <v>4404.2299999999996</v>
      </c>
      <c r="I1506" s="168">
        <v>21.84</v>
      </c>
      <c r="K1506" s="168">
        <v>4426.07</v>
      </c>
      <c r="L1506" s="168">
        <v>0</v>
      </c>
    </row>
    <row r="1507" spans="1:12">
      <c r="A1507" s="166" t="s">
        <v>680</v>
      </c>
      <c r="B1507" s="166">
        <v>3</v>
      </c>
      <c r="C1507" s="167" t="s">
        <v>2184</v>
      </c>
      <c r="D1507" s="166">
        <v>2558</v>
      </c>
      <c r="E1507" s="166">
        <v>1</v>
      </c>
      <c r="F1507" s="166">
        <v>6</v>
      </c>
      <c r="G1507" s="166" t="s">
        <v>199</v>
      </c>
      <c r="H1507" s="168">
        <v>1414.58</v>
      </c>
      <c r="I1507" s="168">
        <v>9719.2999999999993</v>
      </c>
      <c r="J1507" s="168">
        <v>9500</v>
      </c>
      <c r="K1507" s="168">
        <v>1633.88</v>
      </c>
      <c r="L1507" s="168">
        <v>25.77</v>
      </c>
    </row>
    <row r="1508" spans="1:12">
      <c r="A1508" s="166" t="s">
        <v>680</v>
      </c>
      <c r="B1508" s="166">
        <v>3</v>
      </c>
      <c r="C1508" s="167" t="s">
        <v>2185</v>
      </c>
      <c r="D1508" s="166">
        <v>2558</v>
      </c>
      <c r="E1508" s="166">
        <v>1</v>
      </c>
      <c r="F1508" s="166">
        <v>6</v>
      </c>
      <c r="G1508" s="166" t="s">
        <v>199</v>
      </c>
      <c r="H1508" s="168">
        <v>5657.92</v>
      </c>
      <c r="I1508" s="168">
        <v>121422.71</v>
      </c>
      <c r="J1508" s="168">
        <v>115500</v>
      </c>
      <c r="K1508" s="168">
        <v>11580.63</v>
      </c>
      <c r="L1508" s="168">
        <v>21.8</v>
      </c>
    </row>
    <row r="1509" spans="1:12">
      <c r="A1509" s="166" t="s">
        <v>680</v>
      </c>
      <c r="B1509" s="166">
        <v>3</v>
      </c>
      <c r="C1509" s="167" t="s">
        <v>2186</v>
      </c>
      <c r="D1509" s="166">
        <v>2558</v>
      </c>
      <c r="E1509" s="166">
        <v>1</v>
      </c>
      <c r="F1509" s="166">
        <v>6</v>
      </c>
      <c r="G1509" s="166" t="s">
        <v>199</v>
      </c>
      <c r="H1509" s="168">
        <v>266.79000000000002</v>
      </c>
      <c r="I1509" s="168">
        <v>139048.32000000001</v>
      </c>
      <c r="J1509" s="168">
        <v>139100</v>
      </c>
      <c r="K1509" s="168">
        <v>215.11</v>
      </c>
      <c r="L1509" s="168">
        <v>2.2599999999999998</v>
      </c>
    </row>
    <row r="1510" spans="1:12">
      <c r="A1510" s="166" t="s">
        <v>680</v>
      </c>
      <c r="B1510" s="166">
        <v>3</v>
      </c>
      <c r="C1510" s="167" t="s">
        <v>2187</v>
      </c>
      <c r="D1510" s="166">
        <v>2558</v>
      </c>
      <c r="E1510" s="166">
        <v>1</v>
      </c>
      <c r="F1510" s="166">
        <v>6</v>
      </c>
      <c r="G1510" s="166" t="s">
        <v>199</v>
      </c>
      <c r="H1510" s="168">
        <v>8072.93</v>
      </c>
      <c r="I1510" s="168">
        <v>40.03</v>
      </c>
      <c r="K1510" s="168">
        <v>8112.96</v>
      </c>
      <c r="L1510" s="168">
        <v>0</v>
      </c>
    </row>
    <row r="1511" spans="1:12">
      <c r="A1511" s="166" t="s">
        <v>680</v>
      </c>
      <c r="B1511" s="166">
        <v>3</v>
      </c>
      <c r="C1511" s="167" t="s">
        <v>2188</v>
      </c>
      <c r="D1511" s="166">
        <v>2558</v>
      </c>
      <c r="E1511" s="166">
        <v>1</v>
      </c>
      <c r="F1511" s="166">
        <v>6</v>
      </c>
      <c r="G1511" s="166" t="s">
        <v>199</v>
      </c>
      <c r="H1511" s="168">
        <v>49247.79</v>
      </c>
      <c r="I1511" s="168">
        <v>261471.9</v>
      </c>
      <c r="J1511" s="168">
        <v>304000</v>
      </c>
      <c r="K1511" s="168">
        <v>6719.69</v>
      </c>
      <c r="L1511" s="168">
        <v>67.11</v>
      </c>
    </row>
    <row r="1512" spans="1:12">
      <c r="A1512" s="166" t="s">
        <v>680</v>
      </c>
      <c r="B1512" s="166">
        <v>3</v>
      </c>
      <c r="C1512" s="167" t="s">
        <v>2189</v>
      </c>
      <c r="D1512" s="166">
        <v>2558</v>
      </c>
      <c r="E1512" s="166">
        <v>1</v>
      </c>
      <c r="F1512" s="166">
        <v>6</v>
      </c>
      <c r="G1512" s="166" t="s">
        <v>199</v>
      </c>
      <c r="H1512" s="168">
        <v>6931.65</v>
      </c>
      <c r="I1512" s="168">
        <v>44937.09</v>
      </c>
      <c r="J1512" s="168">
        <v>44400</v>
      </c>
      <c r="K1512" s="168">
        <v>7468.74</v>
      </c>
      <c r="L1512" s="168">
        <v>45.58</v>
      </c>
    </row>
    <row r="1513" spans="1:12">
      <c r="A1513" s="166" t="s">
        <v>680</v>
      </c>
      <c r="B1513" s="166">
        <v>3</v>
      </c>
      <c r="C1513" s="167" t="s">
        <v>2190</v>
      </c>
      <c r="D1513" s="166">
        <v>2558</v>
      </c>
      <c r="E1513" s="166">
        <v>1</v>
      </c>
      <c r="F1513" s="166">
        <v>6</v>
      </c>
      <c r="G1513" s="166" t="s">
        <v>199</v>
      </c>
      <c r="H1513" s="168">
        <v>464.85</v>
      </c>
      <c r="I1513" s="168">
        <v>20917.73</v>
      </c>
      <c r="J1513" s="168">
        <v>20800</v>
      </c>
      <c r="K1513" s="168">
        <v>582.58000000000004</v>
      </c>
      <c r="L1513" s="168">
        <v>1.1599999999999999</v>
      </c>
    </row>
    <row r="1514" spans="1:12">
      <c r="A1514" s="166" t="s">
        <v>680</v>
      </c>
      <c r="B1514" s="166">
        <v>3</v>
      </c>
      <c r="C1514" s="167" t="s">
        <v>2191</v>
      </c>
      <c r="D1514" s="166">
        <v>2558</v>
      </c>
      <c r="E1514" s="166">
        <v>1</v>
      </c>
      <c r="F1514" s="166">
        <v>6</v>
      </c>
      <c r="G1514" s="166" t="s">
        <v>199</v>
      </c>
      <c r="H1514" s="168">
        <v>11328.35</v>
      </c>
      <c r="I1514" s="168">
        <v>5354.7</v>
      </c>
      <c r="K1514" s="168">
        <v>16683.05</v>
      </c>
      <c r="L1514" s="168">
        <v>0</v>
      </c>
    </row>
    <row r="1515" spans="1:12">
      <c r="A1515" s="166" t="s">
        <v>680</v>
      </c>
      <c r="B1515" s="166">
        <v>3</v>
      </c>
      <c r="C1515" s="167" t="s">
        <v>2192</v>
      </c>
      <c r="D1515" s="166">
        <v>2558</v>
      </c>
      <c r="E1515" s="166">
        <v>1</v>
      </c>
      <c r="F1515" s="166">
        <v>6</v>
      </c>
      <c r="G1515" s="166" t="s">
        <v>199</v>
      </c>
      <c r="H1515" s="168">
        <v>342084.49</v>
      </c>
      <c r="I1515" s="168">
        <v>331360.40000000002</v>
      </c>
      <c r="J1515" s="168">
        <v>150000</v>
      </c>
      <c r="K1515" s="168">
        <v>523444.89</v>
      </c>
      <c r="L1515" s="168">
        <v>401.19</v>
      </c>
    </row>
    <row r="1516" spans="1:12">
      <c r="A1516" s="166" t="s">
        <v>680</v>
      </c>
      <c r="B1516" s="166">
        <v>3</v>
      </c>
      <c r="C1516" s="167" t="s">
        <v>2193</v>
      </c>
      <c r="D1516" s="166">
        <v>2558</v>
      </c>
      <c r="E1516" s="166">
        <v>1</v>
      </c>
      <c r="F1516" s="166">
        <v>6</v>
      </c>
      <c r="G1516" s="166" t="s">
        <v>199</v>
      </c>
      <c r="H1516" s="168">
        <v>1180.22</v>
      </c>
      <c r="I1516" s="168">
        <v>167695.74</v>
      </c>
      <c r="J1516" s="168">
        <v>162000</v>
      </c>
      <c r="K1516" s="168">
        <v>6875.96</v>
      </c>
      <c r="L1516" s="168">
        <v>11.01</v>
      </c>
    </row>
    <row r="1517" spans="1:12">
      <c r="A1517" s="166" t="s">
        <v>680</v>
      </c>
      <c r="B1517" s="166">
        <v>3</v>
      </c>
      <c r="C1517" s="167" t="s">
        <v>2194</v>
      </c>
      <c r="D1517" s="166">
        <v>2558</v>
      </c>
      <c r="E1517" s="166">
        <v>1</v>
      </c>
      <c r="F1517" s="166">
        <v>6</v>
      </c>
      <c r="G1517" s="166" t="s">
        <v>199</v>
      </c>
      <c r="H1517" s="168">
        <v>365874.67</v>
      </c>
      <c r="I1517" s="168">
        <v>61986.94</v>
      </c>
      <c r="J1517" s="168">
        <v>0</v>
      </c>
      <c r="K1517" s="168">
        <v>427861.61</v>
      </c>
      <c r="L1517" s="168">
        <v>0</v>
      </c>
    </row>
    <row r="1518" spans="1:12">
      <c r="A1518" s="166" t="s">
        <v>680</v>
      </c>
      <c r="B1518" s="166">
        <v>3</v>
      </c>
      <c r="C1518" s="167" t="s">
        <v>2195</v>
      </c>
      <c r="D1518" s="166">
        <v>2558</v>
      </c>
      <c r="E1518" s="166">
        <v>1</v>
      </c>
      <c r="F1518" s="166">
        <v>6</v>
      </c>
      <c r="G1518" s="166" t="s">
        <v>199</v>
      </c>
      <c r="H1518" s="168">
        <v>169.86</v>
      </c>
      <c r="I1518" s="168">
        <v>0.84</v>
      </c>
      <c r="K1518" s="168">
        <v>170.7</v>
      </c>
      <c r="L1518" s="168">
        <v>0</v>
      </c>
    </row>
    <row r="1519" spans="1:12">
      <c r="A1519" s="166" t="s">
        <v>680</v>
      </c>
      <c r="B1519" s="166">
        <v>3</v>
      </c>
      <c r="C1519" s="167" t="s">
        <v>2196</v>
      </c>
      <c r="D1519" s="166">
        <v>2558</v>
      </c>
      <c r="E1519" s="166">
        <v>1</v>
      </c>
      <c r="F1519" s="166">
        <v>6</v>
      </c>
      <c r="G1519" s="166" t="s">
        <v>199</v>
      </c>
      <c r="H1519" s="168">
        <v>395.21</v>
      </c>
      <c r="I1519" s="168">
        <v>1.96</v>
      </c>
      <c r="K1519" s="168">
        <v>397.17</v>
      </c>
      <c r="L1519" s="168">
        <v>0</v>
      </c>
    </row>
    <row r="1520" spans="1:12">
      <c r="A1520" s="166" t="s">
        <v>680</v>
      </c>
      <c r="B1520" s="166">
        <v>3</v>
      </c>
      <c r="C1520" s="167" t="s">
        <v>2197</v>
      </c>
      <c r="D1520" s="166">
        <v>2558</v>
      </c>
      <c r="E1520" s="166">
        <v>1</v>
      </c>
      <c r="F1520" s="166">
        <v>6</v>
      </c>
      <c r="G1520" s="166" t="s">
        <v>199</v>
      </c>
      <c r="H1520" s="168">
        <v>3111.04</v>
      </c>
      <c r="I1520" s="168">
        <v>64549.56</v>
      </c>
      <c r="J1520" s="168">
        <v>67000</v>
      </c>
      <c r="K1520" s="168">
        <v>660.6</v>
      </c>
      <c r="L1520" s="168">
        <v>7.63</v>
      </c>
    </row>
    <row r="1521" spans="1:12">
      <c r="A1521" s="166" t="s">
        <v>680</v>
      </c>
      <c r="B1521" s="166">
        <v>3</v>
      </c>
      <c r="C1521" s="167" t="s">
        <v>2198</v>
      </c>
      <c r="D1521" s="166">
        <v>2558</v>
      </c>
      <c r="E1521" s="166">
        <v>1</v>
      </c>
      <c r="F1521" s="166">
        <v>6</v>
      </c>
      <c r="G1521" s="166" t="s">
        <v>199</v>
      </c>
      <c r="H1521" s="168">
        <v>358257.86</v>
      </c>
      <c r="I1521" s="168">
        <v>259678.1</v>
      </c>
      <c r="J1521" s="168">
        <v>231000</v>
      </c>
      <c r="K1521" s="168">
        <v>386935.96</v>
      </c>
      <c r="L1521" s="168">
        <v>0</v>
      </c>
    </row>
    <row r="1522" spans="1:12">
      <c r="A1522" s="166" t="s">
        <v>680</v>
      </c>
      <c r="B1522" s="166">
        <v>3</v>
      </c>
      <c r="C1522" s="167" t="s">
        <v>2199</v>
      </c>
      <c r="D1522" s="166">
        <v>2558</v>
      </c>
      <c r="E1522" s="166">
        <v>1</v>
      </c>
      <c r="F1522" s="166">
        <v>6</v>
      </c>
      <c r="G1522" s="166" t="s">
        <v>199</v>
      </c>
      <c r="H1522" s="168">
        <v>11428.72</v>
      </c>
      <c r="I1522" s="168">
        <v>78925.990000000005</v>
      </c>
      <c r="J1522" s="168">
        <v>87600</v>
      </c>
      <c r="K1522" s="168">
        <v>2754.71</v>
      </c>
      <c r="L1522" s="168">
        <v>7.83</v>
      </c>
    </row>
    <row r="1523" spans="1:12">
      <c r="A1523" s="166" t="s">
        <v>680</v>
      </c>
      <c r="B1523" s="166">
        <v>3</v>
      </c>
      <c r="C1523" s="167" t="s">
        <v>2200</v>
      </c>
      <c r="D1523" s="166">
        <v>2558</v>
      </c>
      <c r="E1523" s="166">
        <v>1</v>
      </c>
      <c r="F1523" s="166">
        <v>6</v>
      </c>
      <c r="G1523" s="166" t="s">
        <v>199</v>
      </c>
      <c r="H1523" s="168">
        <v>148.88999999999999</v>
      </c>
      <c r="I1523" s="168">
        <v>120291.42</v>
      </c>
      <c r="J1523" s="168">
        <v>120300</v>
      </c>
      <c r="K1523" s="168">
        <v>140.31</v>
      </c>
      <c r="L1523" s="168">
        <v>3.96</v>
      </c>
    </row>
    <row r="1524" spans="1:12">
      <c r="A1524" s="166" t="s">
        <v>680</v>
      </c>
      <c r="B1524" s="166">
        <v>3</v>
      </c>
      <c r="C1524" s="167" t="s">
        <v>2201</v>
      </c>
      <c r="D1524" s="166">
        <v>2558</v>
      </c>
      <c r="E1524" s="166">
        <v>1</v>
      </c>
      <c r="F1524" s="166">
        <v>6</v>
      </c>
      <c r="G1524" s="166" t="s">
        <v>199</v>
      </c>
      <c r="H1524" s="168">
        <v>192.91</v>
      </c>
      <c r="I1524" s="168">
        <v>0.96</v>
      </c>
      <c r="K1524" s="168">
        <v>193.87</v>
      </c>
      <c r="L1524" s="168">
        <v>0</v>
      </c>
    </row>
    <row r="1525" spans="1:12">
      <c r="A1525" s="166" t="s">
        <v>680</v>
      </c>
      <c r="B1525" s="166">
        <v>3</v>
      </c>
      <c r="C1525" s="167" t="s">
        <v>2202</v>
      </c>
      <c r="D1525" s="166">
        <v>2558</v>
      </c>
      <c r="E1525" s="166">
        <v>1</v>
      </c>
      <c r="F1525" s="166">
        <v>6</v>
      </c>
      <c r="G1525" s="166" t="s">
        <v>199</v>
      </c>
      <c r="H1525" s="168">
        <v>446.14</v>
      </c>
      <c r="I1525" s="168">
        <v>2.21</v>
      </c>
      <c r="K1525" s="168">
        <v>448.35</v>
      </c>
      <c r="L1525" s="168">
        <v>0</v>
      </c>
    </row>
    <row r="1526" spans="1:12">
      <c r="A1526" s="166" t="s">
        <v>680</v>
      </c>
      <c r="B1526" s="166">
        <v>3</v>
      </c>
      <c r="C1526" s="167" t="s">
        <v>2203</v>
      </c>
      <c r="D1526" s="166">
        <v>2558</v>
      </c>
      <c r="E1526" s="166">
        <v>1</v>
      </c>
      <c r="F1526" s="166">
        <v>6</v>
      </c>
      <c r="G1526" s="166" t="s">
        <v>199</v>
      </c>
      <c r="H1526" s="168">
        <v>245.62</v>
      </c>
      <c r="I1526" s="168">
        <v>1.22</v>
      </c>
      <c r="K1526" s="168">
        <v>246.84</v>
      </c>
      <c r="L1526" s="168">
        <v>0</v>
      </c>
    </row>
    <row r="1527" spans="1:12">
      <c r="A1527" s="166" t="s">
        <v>680</v>
      </c>
      <c r="B1527" s="166">
        <v>3</v>
      </c>
      <c r="C1527" s="167" t="s">
        <v>2204</v>
      </c>
      <c r="D1527" s="166">
        <v>2558</v>
      </c>
      <c r="E1527" s="166">
        <v>1</v>
      </c>
      <c r="F1527" s="166">
        <v>6</v>
      </c>
      <c r="G1527" s="166" t="s">
        <v>199</v>
      </c>
      <c r="H1527" s="168">
        <v>87022.61</v>
      </c>
      <c r="I1527" s="168">
        <v>466756.3</v>
      </c>
      <c r="J1527" s="168">
        <v>511000</v>
      </c>
      <c r="K1527" s="168">
        <v>42778.91</v>
      </c>
      <c r="L1527" s="168">
        <v>161.08000000000001</v>
      </c>
    </row>
    <row r="1528" spans="1:12">
      <c r="A1528" s="166" t="s">
        <v>680</v>
      </c>
      <c r="B1528" s="166">
        <v>3</v>
      </c>
      <c r="C1528" s="167" t="s">
        <v>2205</v>
      </c>
      <c r="D1528" s="166">
        <v>2558</v>
      </c>
      <c r="E1528" s="166">
        <v>1</v>
      </c>
      <c r="F1528" s="166">
        <v>6</v>
      </c>
      <c r="G1528" s="166" t="s">
        <v>199</v>
      </c>
      <c r="H1528" s="168">
        <v>4233.07</v>
      </c>
      <c r="I1528" s="168">
        <v>109042.86</v>
      </c>
      <c r="J1528" s="168">
        <v>81000</v>
      </c>
      <c r="K1528" s="168">
        <v>32275.93</v>
      </c>
      <c r="L1528" s="168">
        <v>5.99</v>
      </c>
    </row>
    <row r="1529" spans="1:12">
      <c r="A1529" s="166" t="s">
        <v>680</v>
      </c>
      <c r="B1529" s="166">
        <v>3</v>
      </c>
      <c r="C1529" s="167" t="s">
        <v>2206</v>
      </c>
      <c r="D1529" s="166">
        <v>2558</v>
      </c>
      <c r="E1529" s="166">
        <v>1</v>
      </c>
      <c r="F1529" s="166">
        <v>6</v>
      </c>
      <c r="G1529" s="166" t="s">
        <v>199</v>
      </c>
      <c r="H1529" s="168">
        <v>212.01</v>
      </c>
      <c r="I1529" s="168">
        <v>90137.38</v>
      </c>
      <c r="J1529" s="168">
        <v>90200</v>
      </c>
      <c r="K1529" s="168">
        <v>149.38999999999999</v>
      </c>
      <c r="L1529" s="168">
        <v>3.3</v>
      </c>
    </row>
    <row r="1530" spans="1:12">
      <c r="A1530" s="166" t="s">
        <v>680</v>
      </c>
      <c r="B1530" s="166">
        <v>3</v>
      </c>
      <c r="C1530" s="167" t="s">
        <v>2207</v>
      </c>
      <c r="D1530" s="166">
        <v>2558</v>
      </c>
      <c r="E1530" s="166">
        <v>1</v>
      </c>
      <c r="F1530" s="166">
        <v>6</v>
      </c>
      <c r="G1530" s="166" t="s">
        <v>199</v>
      </c>
      <c r="H1530" s="168">
        <v>2685.14</v>
      </c>
      <c r="I1530" s="168">
        <v>2414.1</v>
      </c>
      <c r="K1530" s="168">
        <v>5099.24</v>
      </c>
      <c r="L1530" s="168">
        <v>0</v>
      </c>
    </row>
    <row r="1531" spans="1:12">
      <c r="A1531" s="166" t="s">
        <v>680</v>
      </c>
      <c r="B1531" s="166">
        <v>3</v>
      </c>
      <c r="C1531" s="167" t="s">
        <v>2208</v>
      </c>
      <c r="D1531" s="166">
        <v>2558</v>
      </c>
      <c r="E1531" s="166">
        <v>1</v>
      </c>
      <c r="F1531" s="166">
        <v>6</v>
      </c>
      <c r="G1531" s="166" t="s">
        <v>199</v>
      </c>
      <c r="H1531" s="168">
        <v>553034.05000000005</v>
      </c>
      <c r="I1531" s="168">
        <v>365804.2</v>
      </c>
      <c r="J1531" s="168">
        <v>315000</v>
      </c>
      <c r="K1531" s="168">
        <v>603838.25</v>
      </c>
      <c r="L1531" s="168">
        <v>1408.17</v>
      </c>
    </row>
    <row r="1532" spans="1:12">
      <c r="A1532" s="166" t="s">
        <v>680</v>
      </c>
      <c r="B1532" s="166">
        <v>3</v>
      </c>
      <c r="C1532" s="167" t="s">
        <v>2209</v>
      </c>
      <c r="D1532" s="166">
        <v>2558</v>
      </c>
      <c r="E1532" s="166">
        <v>1</v>
      </c>
      <c r="F1532" s="166">
        <v>6</v>
      </c>
      <c r="G1532" s="166" t="s">
        <v>199</v>
      </c>
      <c r="H1532" s="168">
        <v>22071.89</v>
      </c>
      <c r="I1532" s="168">
        <v>237139.7</v>
      </c>
      <c r="J1532" s="168">
        <v>258300</v>
      </c>
      <c r="K1532" s="168">
        <v>911.59</v>
      </c>
      <c r="L1532" s="168">
        <v>99.03</v>
      </c>
    </row>
    <row r="1533" spans="1:12">
      <c r="A1533" s="166" t="s">
        <v>680</v>
      </c>
      <c r="B1533" s="166">
        <v>3</v>
      </c>
      <c r="C1533" s="167" t="s">
        <v>2210</v>
      </c>
      <c r="D1533" s="166">
        <v>2558</v>
      </c>
      <c r="E1533" s="166">
        <v>1</v>
      </c>
      <c r="F1533" s="166">
        <v>6</v>
      </c>
      <c r="G1533" s="166" t="s">
        <v>199</v>
      </c>
      <c r="H1533" s="168">
        <v>130.22</v>
      </c>
      <c r="I1533" s="168">
        <v>9115.4699999999993</v>
      </c>
      <c r="J1533" s="168">
        <v>6900</v>
      </c>
      <c r="K1533" s="168">
        <v>2345.69</v>
      </c>
      <c r="L1533" s="168">
        <v>0</v>
      </c>
    </row>
    <row r="1534" spans="1:12">
      <c r="A1534" s="166" t="s">
        <v>680</v>
      </c>
      <c r="B1534" s="166">
        <v>3</v>
      </c>
      <c r="C1534" s="167" t="s">
        <v>2211</v>
      </c>
      <c r="D1534" s="166">
        <v>2558</v>
      </c>
      <c r="E1534" s="166">
        <v>1</v>
      </c>
      <c r="F1534" s="166">
        <v>6</v>
      </c>
      <c r="G1534" s="166" t="s">
        <v>199</v>
      </c>
      <c r="H1534" s="168">
        <v>232.48</v>
      </c>
      <c r="I1534" s="168">
        <v>1.1499999999999999</v>
      </c>
      <c r="K1534" s="168">
        <v>233.63</v>
      </c>
      <c r="L1534" s="168">
        <v>0</v>
      </c>
    </row>
    <row r="1535" spans="1:12">
      <c r="A1535" s="166" t="s">
        <v>680</v>
      </c>
      <c r="B1535" s="166">
        <v>3</v>
      </c>
      <c r="C1535" s="167" t="s">
        <v>2212</v>
      </c>
      <c r="D1535" s="166">
        <v>2558</v>
      </c>
      <c r="E1535" s="166">
        <v>1</v>
      </c>
      <c r="F1535" s="166">
        <v>6</v>
      </c>
      <c r="G1535" s="166" t="s">
        <v>199</v>
      </c>
      <c r="H1535" s="168">
        <v>360249.97</v>
      </c>
      <c r="I1535" s="168">
        <v>172045.45</v>
      </c>
      <c r="J1535" s="168">
        <v>400000</v>
      </c>
      <c r="K1535" s="168">
        <v>132295.42000000001</v>
      </c>
      <c r="L1535" s="168">
        <v>2544.1</v>
      </c>
    </row>
    <row r="1536" spans="1:12">
      <c r="A1536" s="166" t="s">
        <v>680</v>
      </c>
      <c r="B1536" s="166">
        <v>3</v>
      </c>
      <c r="C1536" s="167" t="s">
        <v>2213</v>
      </c>
      <c r="D1536" s="166">
        <v>2558</v>
      </c>
      <c r="E1536" s="166">
        <v>1</v>
      </c>
      <c r="F1536" s="166">
        <v>6</v>
      </c>
      <c r="G1536" s="166" t="s">
        <v>199</v>
      </c>
      <c r="H1536" s="168">
        <v>906.91</v>
      </c>
      <c r="I1536" s="168">
        <v>81953</v>
      </c>
      <c r="J1536" s="168">
        <v>81500</v>
      </c>
      <c r="K1536" s="168">
        <v>1359.91</v>
      </c>
      <c r="L1536" s="168">
        <v>0</v>
      </c>
    </row>
    <row r="1537" spans="1:12">
      <c r="A1537" s="166" t="s">
        <v>680</v>
      </c>
      <c r="B1537" s="166">
        <v>3</v>
      </c>
      <c r="C1537" s="167" t="s">
        <v>2214</v>
      </c>
      <c r="D1537" s="166">
        <v>2558</v>
      </c>
      <c r="E1537" s="166">
        <v>1</v>
      </c>
      <c r="F1537" s="166">
        <v>6</v>
      </c>
      <c r="G1537" s="166" t="s">
        <v>199</v>
      </c>
      <c r="H1537" s="168">
        <v>465.65</v>
      </c>
      <c r="I1537" s="168">
        <v>2.31</v>
      </c>
      <c r="K1537" s="168">
        <v>467.96</v>
      </c>
      <c r="L1537" s="168">
        <v>0</v>
      </c>
    </row>
    <row r="1538" spans="1:12">
      <c r="A1538" s="166" t="s">
        <v>680</v>
      </c>
      <c r="B1538" s="166">
        <v>3</v>
      </c>
      <c r="C1538" s="167" t="s">
        <v>2215</v>
      </c>
      <c r="D1538" s="166">
        <v>2558</v>
      </c>
      <c r="E1538" s="166">
        <v>1</v>
      </c>
      <c r="F1538" s="166">
        <v>6</v>
      </c>
      <c r="G1538" s="166" t="s">
        <v>199</v>
      </c>
      <c r="H1538" s="168">
        <v>13697.43</v>
      </c>
      <c r="I1538" s="168">
        <v>76726.48</v>
      </c>
      <c r="J1538" s="168">
        <v>70000</v>
      </c>
      <c r="K1538" s="168">
        <v>20423.91</v>
      </c>
      <c r="L1538" s="168">
        <v>0</v>
      </c>
    </row>
    <row r="1539" spans="1:12">
      <c r="A1539" s="166" t="s">
        <v>680</v>
      </c>
      <c r="B1539" s="166">
        <v>3</v>
      </c>
      <c r="C1539" s="167" t="s">
        <v>2216</v>
      </c>
      <c r="D1539" s="166">
        <v>2558</v>
      </c>
      <c r="E1539" s="166">
        <v>1</v>
      </c>
      <c r="F1539" s="166">
        <v>6</v>
      </c>
      <c r="G1539" s="166" t="s">
        <v>199</v>
      </c>
      <c r="H1539" s="168">
        <v>420851.86</v>
      </c>
      <c r="I1539" s="168">
        <v>848249.75</v>
      </c>
      <c r="J1539" s="168">
        <v>1115000</v>
      </c>
      <c r="K1539" s="168">
        <v>154101.60999999999</v>
      </c>
      <c r="L1539" s="168">
        <v>99.85</v>
      </c>
    </row>
    <row r="1540" spans="1:12">
      <c r="A1540" s="166" t="s">
        <v>680</v>
      </c>
      <c r="B1540" s="166">
        <v>3</v>
      </c>
      <c r="C1540" s="167" t="s">
        <v>2217</v>
      </c>
      <c r="D1540" s="166">
        <v>2558</v>
      </c>
      <c r="E1540" s="166">
        <v>1</v>
      </c>
      <c r="F1540" s="166">
        <v>6</v>
      </c>
      <c r="G1540" s="166" t="s">
        <v>199</v>
      </c>
      <c r="H1540" s="168">
        <v>127.85</v>
      </c>
      <c r="I1540" s="168">
        <v>0.63</v>
      </c>
      <c r="K1540" s="168">
        <v>128.47999999999999</v>
      </c>
      <c r="L1540" s="168">
        <v>0</v>
      </c>
    </row>
    <row r="1541" spans="1:12">
      <c r="A1541" s="166" t="s">
        <v>680</v>
      </c>
      <c r="B1541" s="166">
        <v>3</v>
      </c>
      <c r="C1541" s="167" t="s">
        <v>2218</v>
      </c>
      <c r="D1541" s="166">
        <v>2558</v>
      </c>
      <c r="E1541" s="166">
        <v>1</v>
      </c>
      <c r="F1541" s="166">
        <v>6</v>
      </c>
      <c r="G1541" s="166" t="s">
        <v>199</v>
      </c>
      <c r="H1541" s="168">
        <v>170.73</v>
      </c>
      <c r="I1541" s="168">
        <v>22228.02</v>
      </c>
      <c r="J1541" s="168">
        <v>22200</v>
      </c>
      <c r="K1541" s="168">
        <v>198.75</v>
      </c>
      <c r="L1541" s="168">
        <v>0</v>
      </c>
    </row>
    <row r="1542" spans="1:12">
      <c r="A1542" s="166" t="s">
        <v>680</v>
      </c>
      <c r="B1542" s="166">
        <v>3</v>
      </c>
      <c r="C1542" s="167" t="s">
        <v>2219</v>
      </c>
      <c r="D1542" s="166">
        <v>2558</v>
      </c>
      <c r="E1542" s="166">
        <v>1</v>
      </c>
      <c r="F1542" s="166">
        <v>6</v>
      </c>
      <c r="G1542" s="166" t="s">
        <v>199</v>
      </c>
      <c r="H1542" s="168">
        <v>122.57</v>
      </c>
      <c r="I1542" s="168">
        <v>0.61</v>
      </c>
      <c r="K1542" s="168">
        <v>123.18</v>
      </c>
      <c r="L1542" s="168">
        <v>0</v>
      </c>
    </row>
    <row r="1543" spans="1:12">
      <c r="A1543" s="166" t="s">
        <v>680</v>
      </c>
      <c r="B1543" s="166">
        <v>3</v>
      </c>
      <c r="C1543" s="167" t="s">
        <v>2220</v>
      </c>
      <c r="D1543" s="166">
        <v>2558</v>
      </c>
      <c r="E1543" s="166">
        <v>1</v>
      </c>
      <c r="F1543" s="166">
        <v>6</v>
      </c>
      <c r="G1543" s="166" t="s">
        <v>199</v>
      </c>
      <c r="H1543" s="168">
        <v>132.4</v>
      </c>
      <c r="I1543" s="168">
        <v>0.66</v>
      </c>
      <c r="K1543" s="168">
        <v>133.06</v>
      </c>
      <c r="L1543" s="168">
        <v>0</v>
      </c>
    </row>
    <row r="1544" spans="1:12">
      <c r="A1544" s="166" t="s">
        <v>680</v>
      </c>
      <c r="B1544" s="166">
        <v>3</v>
      </c>
      <c r="C1544" s="167" t="s">
        <v>2221</v>
      </c>
      <c r="D1544" s="166">
        <v>2558</v>
      </c>
      <c r="E1544" s="166">
        <v>1</v>
      </c>
      <c r="F1544" s="166">
        <v>6</v>
      </c>
      <c r="G1544" s="166" t="s">
        <v>199</v>
      </c>
      <c r="H1544" s="168">
        <v>26248.82</v>
      </c>
      <c r="I1544" s="168">
        <v>255729.05</v>
      </c>
      <c r="J1544" s="168">
        <v>281000</v>
      </c>
      <c r="K1544" s="168">
        <v>977.87</v>
      </c>
      <c r="L1544" s="168">
        <v>4.07</v>
      </c>
    </row>
    <row r="1545" spans="1:12">
      <c r="A1545" s="166" t="s">
        <v>680</v>
      </c>
      <c r="B1545" s="166">
        <v>3</v>
      </c>
      <c r="C1545" s="167" t="s">
        <v>2222</v>
      </c>
      <c r="D1545" s="166">
        <v>2558</v>
      </c>
      <c r="E1545" s="166">
        <v>1</v>
      </c>
      <c r="F1545" s="166">
        <v>6</v>
      </c>
      <c r="G1545" s="166" t="s">
        <v>199</v>
      </c>
      <c r="H1545" s="168">
        <v>1701.13</v>
      </c>
      <c r="I1545" s="168">
        <v>68490.48</v>
      </c>
      <c r="J1545" s="168">
        <v>69000</v>
      </c>
      <c r="K1545" s="168">
        <v>1191.6099999999999</v>
      </c>
      <c r="L1545" s="168">
        <v>26.85</v>
      </c>
    </row>
    <row r="1546" spans="1:12">
      <c r="A1546" s="166" t="s">
        <v>680</v>
      </c>
      <c r="B1546" s="166">
        <v>3</v>
      </c>
      <c r="C1546" s="167" t="s">
        <v>2223</v>
      </c>
      <c r="D1546" s="166">
        <v>2558</v>
      </c>
      <c r="E1546" s="166">
        <v>1</v>
      </c>
      <c r="F1546" s="166">
        <v>6</v>
      </c>
      <c r="G1546" s="166" t="s">
        <v>199</v>
      </c>
      <c r="H1546" s="168">
        <v>805.27</v>
      </c>
      <c r="I1546" s="168">
        <v>634463.37</v>
      </c>
      <c r="J1546" s="168">
        <v>635000</v>
      </c>
      <c r="K1546" s="168">
        <v>268.64</v>
      </c>
      <c r="L1546" s="168">
        <v>0</v>
      </c>
    </row>
    <row r="1547" spans="1:12">
      <c r="A1547" s="166" t="s">
        <v>680</v>
      </c>
      <c r="B1547" s="166">
        <v>3</v>
      </c>
      <c r="C1547" s="167" t="s">
        <v>2224</v>
      </c>
      <c r="D1547" s="166">
        <v>2558</v>
      </c>
      <c r="E1547" s="166">
        <v>1</v>
      </c>
      <c r="F1547" s="166">
        <v>6</v>
      </c>
      <c r="G1547" s="166" t="s">
        <v>199</v>
      </c>
      <c r="H1547" s="168">
        <v>471.32</v>
      </c>
      <c r="I1547" s="168">
        <v>106046.17</v>
      </c>
      <c r="J1547" s="168">
        <v>105500</v>
      </c>
      <c r="K1547" s="168">
        <v>1017.49</v>
      </c>
      <c r="L1547" s="168">
        <v>1.33</v>
      </c>
    </row>
    <row r="1548" spans="1:12">
      <c r="A1548" s="166" t="s">
        <v>680</v>
      </c>
      <c r="B1548" s="166">
        <v>3</v>
      </c>
      <c r="C1548" s="167" t="s">
        <v>2225</v>
      </c>
      <c r="D1548" s="166">
        <v>2558</v>
      </c>
      <c r="E1548" s="166">
        <v>1</v>
      </c>
      <c r="F1548" s="166">
        <v>6</v>
      </c>
      <c r="G1548" s="166" t="s">
        <v>199</v>
      </c>
      <c r="H1548" s="168">
        <v>2044.77</v>
      </c>
      <c r="I1548" s="168">
        <v>24390.34</v>
      </c>
      <c r="J1548" s="168">
        <v>10000</v>
      </c>
      <c r="K1548" s="168">
        <v>16435.11</v>
      </c>
      <c r="L1548" s="168">
        <v>0</v>
      </c>
    </row>
    <row r="1549" spans="1:12">
      <c r="A1549" s="166" t="s">
        <v>680</v>
      </c>
      <c r="B1549" s="166">
        <v>3</v>
      </c>
      <c r="C1549" s="167" t="s">
        <v>2226</v>
      </c>
      <c r="D1549" s="166">
        <v>2558</v>
      </c>
      <c r="E1549" s="166">
        <v>1</v>
      </c>
      <c r="F1549" s="166">
        <v>6</v>
      </c>
      <c r="G1549" s="166" t="s">
        <v>199</v>
      </c>
      <c r="H1549" s="168">
        <v>1250.96</v>
      </c>
      <c r="I1549" s="168">
        <v>13858.35</v>
      </c>
      <c r="J1549" s="168">
        <v>9000</v>
      </c>
      <c r="K1549" s="168">
        <v>6109.31</v>
      </c>
      <c r="L1549" s="168">
        <v>7.99</v>
      </c>
    </row>
    <row r="1550" spans="1:12">
      <c r="A1550" s="166" t="s">
        <v>680</v>
      </c>
      <c r="B1550" s="166">
        <v>3</v>
      </c>
      <c r="C1550" s="167" t="s">
        <v>2227</v>
      </c>
      <c r="D1550" s="166">
        <v>2558</v>
      </c>
      <c r="E1550" s="166">
        <v>1</v>
      </c>
      <c r="F1550" s="166">
        <v>6</v>
      </c>
      <c r="G1550" s="166" t="s">
        <v>199</v>
      </c>
      <c r="H1550" s="168">
        <v>210.81</v>
      </c>
      <c r="I1550" s="168">
        <v>73531.240000000005</v>
      </c>
      <c r="J1550" s="168">
        <v>73600</v>
      </c>
      <c r="K1550" s="168">
        <v>142.05000000000001</v>
      </c>
      <c r="L1550" s="168">
        <v>0</v>
      </c>
    </row>
    <row r="1551" spans="1:12">
      <c r="A1551" s="166" t="s">
        <v>680</v>
      </c>
      <c r="B1551" s="166">
        <v>3</v>
      </c>
      <c r="C1551" s="167" t="s">
        <v>2228</v>
      </c>
      <c r="D1551" s="166">
        <v>2558</v>
      </c>
      <c r="E1551" s="166">
        <v>1</v>
      </c>
      <c r="F1551" s="166">
        <v>6</v>
      </c>
      <c r="G1551" s="166" t="s">
        <v>199</v>
      </c>
      <c r="H1551" s="168">
        <v>50292.17</v>
      </c>
      <c r="I1551" s="168">
        <v>10112.790000000001</v>
      </c>
      <c r="J1551" s="168">
        <v>40200</v>
      </c>
      <c r="K1551" s="168">
        <v>20204.96</v>
      </c>
      <c r="L1551" s="168">
        <v>0</v>
      </c>
    </row>
    <row r="1552" spans="1:12">
      <c r="A1552" s="166" t="s">
        <v>680</v>
      </c>
      <c r="B1552" s="166">
        <v>3</v>
      </c>
      <c r="C1552" s="167" t="s">
        <v>2229</v>
      </c>
      <c r="D1552" s="166">
        <v>2558</v>
      </c>
      <c r="E1552" s="166">
        <v>1</v>
      </c>
      <c r="F1552" s="166">
        <v>6</v>
      </c>
      <c r="G1552" s="166" t="s">
        <v>199</v>
      </c>
      <c r="H1552" s="168">
        <v>200.19</v>
      </c>
      <c r="I1552" s="168">
        <v>103367</v>
      </c>
      <c r="J1552" s="168">
        <v>102600</v>
      </c>
      <c r="K1552" s="168">
        <v>967.19</v>
      </c>
      <c r="L1552" s="168">
        <v>0</v>
      </c>
    </row>
    <row r="1553" spans="1:12">
      <c r="A1553" s="166" t="s">
        <v>680</v>
      </c>
      <c r="B1553" s="166">
        <v>3</v>
      </c>
      <c r="C1553" s="167" t="s">
        <v>2230</v>
      </c>
      <c r="D1553" s="166">
        <v>2558</v>
      </c>
      <c r="E1553" s="166">
        <v>1</v>
      </c>
      <c r="F1553" s="166">
        <v>6</v>
      </c>
      <c r="G1553" s="166" t="s">
        <v>199</v>
      </c>
      <c r="H1553" s="168">
        <v>232.46</v>
      </c>
      <c r="I1553" s="168">
        <v>1.1499999999999999</v>
      </c>
      <c r="K1553" s="168">
        <v>233.61</v>
      </c>
      <c r="L1553" s="168">
        <v>0</v>
      </c>
    </row>
    <row r="1554" spans="1:12">
      <c r="A1554" s="166" t="s">
        <v>680</v>
      </c>
      <c r="B1554" s="166">
        <v>3</v>
      </c>
      <c r="C1554" s="167" t="s">
        <v>2231</v>
      </c>
      <c r="D1554" s="166">
        <v>2558</v>
      </c>
      <c r="E1554" s="166">
        <v>1</v>
      </c>
      <c r="F1554" s="166">
        <v>6</v>
      </c>
      <c r="G1554" s="166" t="s">
        <v>199</v>
      </c>
      <c r="H1554" s="168">
        <v>22779.99</v>
      </c>
      <c r="I1554" s="168">
        <v>130698.27</v>
      </c>
      <c r="J1554" s="168">
        <v>153200</v>
      </c>
      <c r="K1554" s="168">
        <v>278.26</v>
      </c>
      <c r="L1554" s="168">
        <v>18.52</v>
      </c>
    </row>
    <row r="1555" spans="1:12">
      <c r="A1555" s="166" t="s">
        <v>680</v>
      </c>
      <c r="B1555" s="166">
        <v>3</v>
      </c>
      <c r="C1555" s="167" t="s">
        <v>2232</v>
      </c>
      <c r="D1555" s="166">
        <v>2558</v>
      </c>
      <c r="E1555" s="166">
        <v>1</v>
      </c>
      <c r="F1555" s="166">
        <v>6</v>
      </c>
      <c r="G1555" s="166" t="s">
        <v>199</v>
      </c>
      <c r="H1555" s="168">
        <v>181.53</v>
      </c>
      <c r="I1555" s="168">
        <v>200159.38</v>
      </c>
      <c r="J1555" s="168">
        <v>199500</v>
      </c>
      <c r="K1555" s="168">
        <v>840.91</v>
      </c>
      <c r="L1555" s="168">
        <v>23.95</v>
      </c>
    </row>
    <row r="1556" spans="1:12">
      <c r="A1556" s="166" t="s">
        <v>680</v>
      </c>
      <c r="B1556" s="166">
        <v>3</v>
      </c>
      <c r="C1556" s="167" t="s">
        <v>2233</v>
      </c>
      <c r="D1556" s="166">
        <v>2558</v>
      </c>
      <c r="E1556" s="166">
        <v>1</v>
      </c>
      <c r="F1556" s="166">
        <v>6</v>
      </c>
      <c r="G1556" s="166" t="s">
        <v>199</v>
      </c>
      <c r="H1556" s="168">
        <v>9697.98</v>
      </c>
      <c r="I1556" s="168">
        <v>55718.25</v>
      </c>
      <c r="J1556" s="168">
        <v>65000</v>
      </c>
      <c r="K1556" s="168">
        <v>416.23</v>
      </c>
      <c r="L1556" s="168">
        <v>0</v>
      </c>
    </row>
    <row r="1557" spans="1:12">
      <c r="A1557" s="166" t="s">
        <v>680</v>
      </c>
      <c r="B1557" s="166">
        <v>3</v>
      </c>
      <c r="C1557" s="167" t="s">
        <v>2234</v>
      </c>
      <c r="D1557" s="166">
        <v>2558</v>
      </c>
      <c r="E1557" s="166">
        <v>1</v>
      </c>
      <c r="F1557" s="166">
        <v>6</v>
      </c>
      <c r="G1557" s="166" t="s">
        <v>199</v>
      </c>
      <c r="H1557" s="168">
        <v>5599.58</v>
      </c>
      <c r="I1557" s="168">
        <v>1969774.44</v>
      </c>
      <c r="J1557" s="168">
        <v>1970000</v>
      </c>
      <c r="K1557" s="168">
        <v>5374.02</v>
      </c>
      <c r="L1557" s="168">
        <v>18.03</v>
      </c>
    </row>
    <row r="1558" spans="1:12">
      <c r="A1558" s="166" t="s">
        <v>680</v>
      </c>
      <c r="B1558" s="166">
        <v>3</v>
      </c>
      <c r="C1558" s="167" t="s">
        <v>2235</v>
      </c>
      <c r="D1558" s="166">
        <v>2558</v>
      </c>
      <c r="E1558" s="166">
        <v>1</v>
      </c>
      <c r="F1558" s="166">
        <v>6</v>
      </c>
      <c r="G1558" s="166" t="s">
        <v>199</v>
      </c>
      <c r="H1558" s="168">
        <v>7162.35</v>
      </c>
      <c r="I1558" s="168">
        <v>35.520000000000003</v>
      </c>
      <c r="K1558" s="168">
        <v>7197.87</v>
      </c>
      <c r="L1558" s="168">
        <v>0</v>
      </c>
    </row>
    <row r="1559" spans="1:12">
      <c r="A1559" s="166" t="s">
        <v>680</v>
      </c>
      <c r="B1559" s="166">
        <v>3</v>
      </c>
      <c r="C1559" s="167" t="s">
        <v>2236</v>
      </c>
      <c r="D1559" s="166">
        <v>2558</v>
      </c>
      <c r="E1559" s="166">
        <v>1</v>
      </c>
      <c r="F1559" s="166">
        <v>6</v>
      </c>
      <c r="G1559" s="166" t="s">
        <v>199</v>
      </c>
      <c r="H1559" s="168">
        <v>201.58</v>
      </c>
      <c r="I1559" s="168">
        <v>1</v>
      </c>
      <c r="K1559" s="168">
        <v>202.58</v>
      </c>
      <c r="L1559" s="168">
        <v>0</v>
      </c>
    </row>
    <row r="1560" spans="1:12">
      <c r="A1560" s="166" t="s">
        <v>680</v>
      </c>
      <c r="B1560" s="166">
        <v>3</v>
      </c>
      <c r="C1560" s="167" t="s">
        <v>2237</v>
      </c>
      <c r="D1560" s="166">
        <v>2558</v>
      </c>
      <c r="E1560" s="166">
        <v>1</v>
      </c>
      <c r="F1560" s="166">
        <v>6</v>
      </c>
      <c r="G1560" s="166" t="s">
        <v>199</v>
      </c>
      <c r="H1560" s="168">
        <v>990.9</v>
      </c>
      <c r="I1560" s="168">
        <v>2.69</v>
      </c>
      <c r="J1560" s="168">
        <v>993.59</v>
      </c>
      <c r="K1560" s="168">
        <v>0</v>
      </c>
      <c r="L1560" s="168">
        <v>0</v>
      </c>
    </row>
    <row r="1561" spans="1:12">
      <c r="A1561" s="166" t="s">
        <v>680</v>
      </c>
      <c r="B1561" s="166">
        <v>3</v>
      </c>
      <c r="C1561" s="167" t="s">
        <v>2238</v>
      </c>
      <c r="D1561" s="166">
        <v>2558</v>
      </c>
      <c r="E1561" s="166">
        <v>1</v>
      </c>
      <c r="F1561" s="166">
        <v>6</v>
      </c>
      <c r="G1561" s="166" t="s">
        <v>199</v>
      </c>
      <c r="H1561" s="168">
        <v>131.68</v>
      </c>
      <c r="I1561" s="168">
        <v>0.65</v>
      </c>
      <c r="K1561" s="168">
        <v>132.33000000000001</v>
      </c>
      <c r="L1561" s="168">
        <v>0</v>
      </c>
    </row>
    <row r="1562" spans="1:12">
      <c r="A1562" s="166" t="s">
        <v>680</v>
      </c>
      <c r="B1562" s="166">
        <v>3</v>
      </c>
      <c r="C1562" s="167" t="s">
        <v>2239</v>
      </c>
      <c r="D1562" s="166">
        <v>2558</v>
      </c>
      <c r="E1562" s="166">
        <v>1</v>
      </c>
      <c r="F1562" s="166">
        <v>6</v>
      </c>
      <c r="G1562" s="166" t="s">
        <v>199</v>
      </c>
      <c r="H1562" s="168">
        <v>1859.48</v>
      </c>
      <c r="I1562" s="168">
        <v>9.2200000000000006</v>
      </c>
      <c r="K1562" s="168">
        <v>1868.7</v>
      </c>
      <c r="L1562" s="168">
        <v>0</v>
      </c>
    </row>
    <row r="1563" spans="1:12">
      <c r="A1563" s="166" t="s">
        <v>680</v>
      </c>
      <c r="B1563" s="166">
        <v>3</v>
      </c>
      <c r="C1563" s="167" t="s">
        <v>2240</v>
      </c>
      <c r="D1563" s="166">
        <v>2558</v>
      </c>
      <c r="E1563" s="166">
        <v>1</v>
      </c>
      <c r="F1563" s="166">
        <v>6</v>
      </c>
      <c r="G1563" s="166" t="s">
        <v>199</v>
      </c>
      <c r="H1563" s="168">
        <v>6344.37</v>
      </c>
      <c r="I1563" s="168">
        <v>285303.86</v>
      </c>
      <c r="J1563" s="168">
        <v>283000</v>
      </c>
      <c r="K1563" s="168">
        <v>8648.23</v>
      </c>
      <c r="L1563" s="168">
        <v>38.18</v>
      </c>
    </row>
    <row r="1564" spans="1:12">
      <c r="A1564" s="166" t="s">
        <v>680</v>
      </c>
      <c r="B1564" s="166">
        <v>3</v>
      </c>
      <c r="C1564" s="167" t="s">
        <v>2241</v>
      </c>
      <c r="D1564" s="166">
        <v>2558</v>
      </c>
      <c r="E1564" s="166">
        <v>1</v>
      </c>
      <c r="F1564" s="166">
        <v>6</v>
      </c>
      <c r="G1564" s="166" t="s">
        <v>199</v>
      </c>
      <c r="H1564" s="168">
        <v>147.18</v>
      </c>
      <c r="I1564" s="168">
        <v>0.73</v>
      </c>
      <c r="K1564" s="168">
        <v>147.91</v>
      </c>
      <c r="L1564" s="168">
        <v>0</v>
      </c>
    </row>
    <row r="1565" spans="1:12">
      <c r="A1565" s="166" t="s">
        <v>680</v>
      </c>
      <c r="B1565" s="166">
        <v>3</v>
      </c>
      <c r="C1565" s="167" t="s">
        <v>2242</v>
      </c>
      <c r="D1565" s="166">
        <v>2558</v>
      </c>
      <c r="E1565" s="166">
        <v>1</v>
      </c>
      <c r="F1565" s="166">
        <v>6</v>
      </c>
      <c r="G1565" s="166" t="s">
        <v>199</v>
      </c>
      <c r="H1565" s="168">
        <v>168.82</v>
      </c>
      <c r="I1565" s="168">
        <v>177649.29</v>
      </c>
      <c r="J1565" s="168">
        <v>177600</v>
      </c>
      <c r="K1565" s="168">
        <v>218.11</v>
      </c>
      <c r="L1565" s="168">
        <v>0</v>
      </c>
    </row>
    <row r="1566" spans="1:12">
      <c r="A1566" s="166" t="s">
        <v>680</v>
      </c>
      <c r="B1566" s="166">
        <v>3</v>
      </c>
      <c r="C1566" s="167" t="s">
        <v>2243</v>
      </c>
      <c r="D1566" s="166">
        <v>2558</v>
      </c>
      <c r="E1566" s="166">
        <v>1</v>
      </c>
      <c r="F1566" s="166">
        <v>6</v>
      </c>
      <c r="G1566" s="166" t="s">
        <v>199</v>
      </c>
      <c r="H1566" s="168">
        <v>66404.78</v>
      </c>
      <c r="I1566" s="168">
        <v>86415.74</v>
      </c>
      <c r="J1566" s="168">
        <v>30000</v>
      </c>
      <c r="K1566" s="168">
        <v>122820.52</v>
      </c>
      <c r="L1566" s="168">
        <v>100.34</v>
      </c>
    </row>
    <row r="1567" spans="1:12">
      <c r="A1567" s="166" t="s">
        <v>680</v>
      </c>
      <c r="B1567" s="166">
        <v>3</v>
      </c>
      <c r="C1567" s="167" t="s">
        <v>2244</v>
      </c>
      <c r="D1567" s="166">
        <v>2558</v>
      </c>
      <c r="E1567" s="166">
        <v>1</v>
      </c>
      <c r="F1567" s="166">
        <v>6</v>
      </c>
      <c r="G1567" s="166" t="s">
        <v>199</v>
      </c>
      <c r="H1567" s="168">
        <v>428.87</v>
      </c>
      <c r="I1567" s="168">
        <v>2.13</v>
      </c>
      <c r="K1567" s="168">
        <v>431</v>
      </c>
      <c r="L1567" s="168">
        <v>0</v>
      </c>
    </row>
    <row r="1568" spans="1:12">
      <c r="A1568" s="166" t="s">
        <v>680</v>
      </c>
      <c r="B1568" s="166">
        <v>3</v>
      </c>
      <c r="C1568" s="167" t="s">
        <v>2245</v>
      </c>
      <c r="D1568" s="166">
        <v>2558</v>
      </c>
      <c r="E1568" s="166">
        <v>1</v>
      </c>
      <c r="F1568" s="166">
        <v>6</v>
      </c>
      <c r="G1568" s="166" t="s">
        <v>199</v>
      </c>
      <c r="H1568" s="168">
        <v>95118.48</v>
      </c>
      <c r="I1568" s="168">
        <v>83037.789999999994</v>
      </c>
      <c r="J1568" s="168">
        <v>117500</v>
      </c>
      <c r="K1568" s="168">
        <v>60656.27</v>
      </c>
      <c r="L1568" s="168">
        <v>222.54</v>
      </c>
    </row>
    <row r="1569" spans="1:12">
      <c r="A1569" s="166" t="s">
        <v>680</v>
      </c>
      <c r="B1569" s="166">
        <v>3</v>
      </c>
      <c r="C1569" s="167" t="s">
        <v>2246</v>
      </c>
      <c r="D1569" s="166">
        <v>2558</v>
      </c>
      <c r="E1569" s="166">
        <v>1</v>
      </c>
      <c r="F1569" s="166">
        <v>6</v>
      </c>
      <c r="G1569" s="166" t="s">
        <v>199</v>
      </c>
      <c r="H1569" s="168">
        <v>19546.78</v>
      </c>
      <c r="I1569" s="168">
        <v>75.31</v>
      </c>
      <c r="J1569" s="168">
        <v>7500</v>
      </c>
      <c r="K1569" s="168">
        <v>12122.09</v>
      </c>
      <c r="L1569" s="168">
        <v>0</v>
      </c>
    </row>
    <row r="1570" spans="1:12">
      <c r="A1570" s="166" t="s">
        <v>680</v>
      </c>
      <c r="B1570" s="166">
        <v>3</v>
      </c>
      <c r="C1570" s="167" t="s">
        <v>2247</v>
      </c>
      <c r="D1570" s="166">
        <v>2558</v>
      </c>
      <c r="E1570" s="166">
        <v>1</v>
      </c>
      <c r="F1570" s="166">
        <v>6</v>
      </c>
      <c r="G1570" s="166" t="s">
        <v>199</v>
      </c>
      <c r="H1570" s="168">
        <v>695.22</v>
      </c>
      <c r="I1570" s="168">
        <v>3.45</v>
      </c>
      <c r="K1570" s="168">
        <v>698.67</v>
      </c>
      <c r="L1570" s="168">
        <v>0</v>
      </c>
    </row>
    <row r="1571" spans="1:12">
      <c r="A1571" s="166" t="s">
        <v>680</v>
      </c>
      <c r="B1571" s="166">
        <v>3</v>
      </c>
      <c r="C1571" s="167" t="s">
        <v>2248</v>
      </c>
      <c r="D1571" s="166">
        <v>2558</v>
      </c>
      <c r="E1571" s="166">
        <v>1</v>
      </c>
      <c r="F1571" s="166">
        <v>6</v>
      </c>
      <c r="G1571" s="166" t="s">
        <v>199</v>
      </c>
      <c r="H1571" s="168">
        <v>117897.82</v>
      </c>
      <c r="I1571" s="168">
        <v>57271.79</v>
      </c>
      <c r="K1571" s="168">
        <v>175169.61</v>
      </c>
      <c r="L1571" s="168">
        <v>0</v>
      </c>
    </row>
    <row r="1572" spans="1:12">
      <c r="A1572" s="166" t="s">
        <v>680</v>
      </c>
      <c r="B1572" s="166">
        <v>3</v>
      </c>
      <c r="C1572" s="167" t="s">
        <v>2249</v>
      </c>
      <c r="D1572" s="166">
        <v>2558</v>
      </c>
      <c r="E1572" s="166">
        <v>1</v>
      </c>
      <c r="F1572" s="166">
        <v>6</v>
      </c>
      <c r="G1572" s="166" t="s">
        <v>199</v>
      </c>
      <c r="H1572" s="168">
        <v>328.67</v>
      </c>
      <c r="I1572" s="168">
        <v>1.63</v>
      </c>
      <c r="K1572" s="168">
        <v>330.3</v>
      </c>
      <c r="L1572" s="168">
        <v>0</v>
      </c>
    </row>
    <row r="1573" spans="1:12">
      <c r="A1573" s="166" t="s">
        <v>680</v>
      </c>
      <c r="B1573" s="166">
        <v>3</v>
      </c>
      <c r="C1573" s="167" t="s">
        <v>2250</v>
      </c>
      <c r="D1573" s="166">
        <v>2558</v>
      </c>
      <c r="E1573" s="166">
        <v>1</v>
      </c>
      <c r="F1573" s="166">
        <v>6</v>
      </c>
      <c r="G1573" s="166" t="s">
        <v>199</v>
      </c>
      <c r="H1573" s="168">
        <v>1199.9100000000001</v>
      </c>
      <c r="I1573" s="168">
        <v>69277.47</v>
      </c>
      <c r="J1573" s="168">
        <v>69900</v>
      </c>
      <c r="K1573" s="168">
        <v>577.38</v>
      </c>
      <c r="L1573" s="168">
        <v>0</v>
      </c>
    </row>
    <row r="1574" spans="1:12">
      <c r="A1574" s="166" t="s">
        <v>680</v>
      </c>
      <c r="B1574" s="166">
        <v>3</v>
      </c>
      <c r="C1574" s="167" t="s">
        <v>2251</v>
      </c>
      <c r="D1574" s="166">
        <v>2558</v>
      </c>
      <c r="E1574" s="166">
        <v>1</v>
      </c>
      <c r="F1574" s="166">
        <v>6</v>
      </c>
      <c r="G1574" s="166" t="s">
        <v>199</v>
      </c>
      <c r="H1574" s="168">
        <v>592.04</v>
      </c>
      <c r="I1574" s="168">
        <v>2.94</v>
      </c>
      <c r="K1574" s="168">
        <v>594.98</v>
      </c>
      <c r="L1574" s="168">
        <v>0</v>
      </c>
    </row>
    <row r="1575" spans="1:12">
      <c r="A1575" s="166" t="s">
        <v>680</v>
      </c>
      <c r="B1575" s="166">
        <v>3</v>
      </c>
      <c r="C1575" s="167" t="s">
        <v>2252</v>
      </c>
      <c r="D1575" s="166">
        <v>2558</v>
      </c>
      <c r="E1575" s="166">
        <v>1</v>
      </c>
      <c r="F1575" s="166">
        <v>6</v>
      </c>
      <c r="G1575" s="166" t="s">
        <v>199</v>
      </c>
      <c r="H1575" s="168">
        <v>114.18</v>
      </c>
      <c r="I1575" s="168">
        <v>105453.87</v>
      </c>
      <c r="J1575" s="168">
        <v>105300</v>
      </c>
      <c r="K1575" s="168">
        <v>268.05</v>
      </c>
      <c r="L1575" s="168">
        <v>85.5</v>
      </c>
    </row>
    <row r="1576" spans="1:12">
      <c r="A1576" s="166" t="s">
        <v>680</v>
      </c>
      <c r="B1576" s="166">
        <v>3</v>
      </c>
      <c r="C1576" s="167" t="s">
        <v>2253</v>
      </c>
      <c r="D1576" s="166">
        <v>2558</v>
      </c>
      <c r="E1576" s="166">
        <v>1</v>
      </c>
      <c r="F1576" s="166">
        <v>6</v>
      </c>
      <c r="G1576" s="166" t="s">
        <v>199</v>
      </c>
      <c r="H1576" s="168">
        <v>248717.34</v>
      </c>
      <c r="I1576" s="168">
        <v>255894.65</v>
      </c>
      <c r="J1576" s="168">
        <v>263000</v>
      </c>
      <c r="K1576" s="168">
        <v>241611.99</v>
      </c>
      <c r="L1576" s="168">
        <v>0</v>
      </c>
    </row>
    <row r="1577" spans="1:12">
      <c r="A1577" s="166" t="s">
        <v>680</v>
      </c>
      <c r="B1577" s="166">
        <v>3</v>
      </c>
      <c r="C1577" s="167" t="s">
        <v>2254</v>
      </c>
      <c r="D1577" s="166">
        <v>2558</v>
      </c>
      <c r="E1577" s="166">
        <v>1</v>
      </c>
      <c r="F1577" s="166">
        <v>6</v>
      </c>
      <c r="G1577" s="166" t="s">
        <v>199</v>
      </c>
      <c r="H1577" s="168">
        <v>762.1</v>
      </c>
      <c r="I1577" s="168">
        <v>3.78</v>
      </c>
      <c r="K1577" s="168">
        <v>765.88</v>
      </c>
      <c r="L1577" s="168">
        <v>0</v>
      </c>
    </row>
    <row r="1578" spans="1:12">
      <c r="A1578" s="166" t="s">
        <v>680</v>
      </c>
      <c r="B1578" s="166">
        <v>3</v>
      </c>
      <c r="C1578" s="167" t="s">
        <v>2255</v>
      </c>
      <c r="D1578" s="166">
        <v>2558</v>
      </c>
      <c r="E1578" s="166">
        <v>1</v>
      </c>
      <c r="F1578" s="166">
        <v>6</v>
      </c>
      <c r="G1578" s="166" t="s">
        <v>199</v>
      </c>
      <c r="H1578" s="168">
        <v>1306.32</v>
      </c>
      <c r="I1578" s="168">
        <v>124059.31</v>
      </c>
      <c r="J1578" s="168">
        <v>124000</v>
      </c>
      <c r="K1578" s="168">
        <v>1365.63</v>
      </c>
      <c r="L1578" s="168">
        <v>20.89</v>
      </c>
    </row>
    <row r="1579" spans="1:12">
      <c r="A1579" s="166" t="s">
        <v>680</v>
      </c>
      <c r="B1579" s="166">
        <v>3</v>
      </c>
      <c r="C1579" s="167" t="s">
        <v>2256</v>
      </c>
      <c r="D1579" s="166">
        <v>2558</v>
      </c>
      <c r="E1579" s="166">
        <v>1</v>
      </c>
      <c r="F1579" s="166">
        <v>6</v>
      </c>
      <c r="G1579" s="166" t="s">
        <v>199</v>
      </c>
      <c r="H1579" s="168">
        <v>5062.13</v>
      </c>
      <c r="I1579" s="168">
        <v>25.1</v>
      </c>
      <c r="K1579" s="168">
        <v>5087.2299999999996</v>
      </c>
      <c r="L1579" s="168">
        <v>0</v>
      </c>
    </row>
    <row r="1580" spans="1:12">
      <c r="A1580" s="166" t="s">
        <v>680</v>
      </c>
      <c r="B1580" s="166">
        <v>3</v>
      </c>
      <c r="C1580" s="167" t="s">
        <v>2257</v>
      </c>
      <c r="D1580" s="166">
        <v>2558</v>
      </c>
      <c r="E1580" s="166">
        <v>1</v>
      </c>
      <c r="F1580" s="166">
        <v>6</v>
      </c>
      <c r="G1580" s="166" t="s">
        <v>199</v>
      </c>
      <c r="H1580" s="168">
        <v>532.45000000000005</v>
      </c>
      <c r="I1580" s="168">
        <v>87364.45</v>
      </c>
      <c r="J1580" s="168">
        <v>86300</v>
      </c>
      <c r="K1580" s="168">
        <v>1596.9</v>
      </c>
      <c r="L1580" s="168">
        <v>69.67</v>
      </c>
    </row>
    <row r="1581" spans="1:12">
      <c r="A1581" s="166" t="s">
        <v>680</v>
      </c>
      <c r="B1581" s="166">
        <v>3</v>
      </c>
      <c r="C1581" s="167" t="s">
        <v>2258</v>
      </c>
      <c r="D1581" s="166">
        <v>2558</v>
      </c>
      <c r="E1581" s="166">
        <v>1</v>
      </c>
      <c r="F1581" s="166">
        <v>6</v>
      </c>
      <c r="G1581" s="166" t="s">
        <v>199</v>
      </c>
      <c r="H1581" s="168">
        <v>481.03</v>
      </c>
      <c r="I1581" s="168">
        <v>974093.53</v>
      </c>
      <c r="J1581" s="168">
        <v>972000</v>
      </c>
      <c r="K1581" s="168">
        <v>2574.56</v>
      </c>
      <c r="L1581" s="168">
        <v>1111.81</v>
      </c>
    </row>
    <row r="1582" spans="1:12">
      <c r="A1582" s="166" t="s">
        <v>680</v>
      </c>
      <c r="B1582" s="166">
        <v>3</v>
      </c>
      <c r="C1582" s="167" t="s">
        <v>2259</v>
      </c>
      <c r="D1582" s="166">
        <v>2558</v>
      </c>
      <c r="E1582" s="166">
        <v>1</v>
      </c>
      <c r="F1582" s="166">
        <v>6</v>
      </c>
      <c r="G1582" s="166" t="s">
        <v>199</v>
      </c>
      <c r="H1582" s="168">
        <v>4599.66</v>
      </c>
      <c r="I1582" s="168">
        <v>22.81</v>
      </c>
      <c r="K1582" s="168">
        <v>4622.47</v>
      </c>
      <c r="L1582" s="168">
        <v>0</v>
      </c>
    </row>
    <row r="1583" spans="1:12">
      <c r="A1583" s="166" t="s">
        <v>680</v>
      </c>
      <c r="B1583" s="166">
        <v>3</v>
      </c>
      <c r="C1583" s="167" t="s">
        <v>2260</v>
      </c>
      <c r="D1583" s="166">
        <v>2558</v>
      </c>
      <c r="E1583" s="166">
        <v>1</v>
      </c>
      <c r="F1583" s="166">
        <v>6</v>
      </c>
      <c r="G1583" s="166" t="s">
        <v>199</v>
      </c>
      <c r="H1583" s="168">
        <v>446.1</v>
      </c>
      <c r="I1583" s="168">
        <v>102902.92</v>
      </c>
      <c r="J1583" s="168">
        <v>103000</v>
      </c>
      <c r="K1583" s="168">
        <v>349.02</v>
      </c>
      <c r="L1583" s="168">
        <v>0</v>
      </c>
    </row>
    <row r="1584" spans="1:12">
      <c r="A1584" s="166" t="s">
        <v>680</v>
      </c>
      <c r="B1584" s="166">
        <v>3</v>
      </c>
      <c r="C1584" s="167" t="s">
        <v>2261</v>
      </c>
      <c r="D1584" s="166">
        <v>2558</v>
      </c>
      <c r="E1584" s="166">
        <v>1</v>
      </c>
      <c r="F1584" s="166">
        <v>6</v>
      </c>
      <c r="G1584" s="166" t="s">
        <v>199</v>
      </c>
      <c r="H1584" s="168">
        <v>22703.91</v>
      </c>
      <c r="I1584" s="168">
        <v>41505.550000000003</v>
      </c>
      <c r="J1584" s="168">
        <v>45000</v>
      </c>
      <c r="K1584" s="168">
        <v>19209.46</v>
      </c>
      <c r="L1584" s="168">
        <v>0</v>
      </c>
    </row>
    <row r="1585" spans="1:12">
      <c r="A1585" s="166" t="s">
        <v>680</v>
      </c>
      <c r="B1585" s="166">
        <v>3</v>
      </c>
      <c r="C1585" s="167" t="s">
        <v>2262</v>
      </c>
      <c r="D1585" s="166">
        <v>2558</v>
      </c>
      <c r="E1585" s="166">
        <v>1</v>
      </c>
      <c r="F1585" s="166">
        <v>6</v>
      </c>
      <c r="G1585" s="166" t="s">
        <v>199</v>
      </c>
      <c r="H1585" s="168">
        <v>19229.12</v>
      </c>
      <c r="I1585" s="168">
        <v>38.090000000000003</v>
      </c>
      <c r="J1585" s="168">
        <v>19000</v>
      </c>
      <c r="K1585" s="168">
        <v>267.20999999999998</v>
      </c>
      <c r="L1585" s="168">
        <v>0</v>
      </c>
    </row>
    <row r="1586" spans="1:12">
      <c r="A1586" s="166" t="s">
        <v>680</v>
      </c>
      <c r="B1586" s="166">
        <v>3</v>
      </c>
      <c r="C1586" s="167" t="s">
        <v>2263</v>
      </c>
      <c r="D1586" s="166">
        <v>2558</v>
      </c>
      <c r="E1586" s="166">
        <v>1</v>
      </c>
      <c r="F1586" s="166">
        <v>6</v>
      </c>
      <c r="G1586" s="166" t="s">
        <v>199</v>
      </c>
      <c r="H1586" s="168">
        <v>2509.15</v>
      </c>
      <c r="I1586" s="168">
        <v>31054.17</v>
      </c>
      <c r="J1586" s="168">
        <v>30800</v>
      </c>
      <c r="K1586" s="168">
        <v>2763.32</v>
      </c>
      <c r="L1586" s="168">
        <v>0</v>
      </c>
    </row>
    <row r="1587" spans="1:12">
      <c r="A1587" s="166" t="s">
        <v>680</v>
      </c>
      <c r="B1587" s="166">
        <v>3</v>
      </c>
      <c r="C1587" s="167" t="s">
        <v>2264</v>
      </c>
      <c r="D1587" s="166">
        <v>2558</v>
      </c>
      <c r="E1587" s="166">
        <v>1</v>
      </c>
      <c r="F1587" s="166">
        <v>6</v>
      </c>
      <c r="G1587" s="166" t="s">
        <v>199</v>
      </c>
      <c r="H1587" s="168">
        <v>147.85</v>
      </c>
      <c r="I1587" s="168">
        <v>56663.8</v>
      </c>
      <c r="J1587" s="168">
        <v>56600</v>
      </c>
      <c r="K1587" s="168">
        <v>211.65</v>
      </c>
      <c r="L1587" s="168">
        <v>0</v>
      </c>
    </row>
    <row r="1588" spans="1:12">
      <c r="A1588" s="166" t="s">
        <v>680</v>
      </c>
      <c r="B1588" s="166">
        <v>3</v>
      </c>
      <c r="C1588" s="167" t="s">
        <v>2265</v>
      </c>
      <c r="D1588" s="166">
        <v>2558</v>
      </c>
      <c r="E1588" s="166">
        <v>1</v>
      </c>
      <c r="F1588" s="166">
        <v>6</v>
      </c>
      <c r="G1588" s="166" t="s">
        <v>199</v>
      </c>
      <c r="H1588" s="168">
        <v>1883.5</v>
      </c>
      <c r="I1588" s="168">
        <v>9.34</v>
      </c>
      <c r="K1588" s="168">
        <v>1892.84</v>
      </c>
      <c r="L1588" s="168">
        <v>0</v>
      </c>
    </row>
    <row r="1589" spans="1:12">
      <c r="A1589" s="166" t="s">
        <v>680</v>
      </c>
      <c r="B1589" s="166">
        <v>3</v>
      </c>
      <c r="C1589" s="167" t="s">
        <v>2266</v>
      </c>
      <c r="D1589" s="166">
        <v>2558</v>
      </c>
      <c r="E1589" s="166">
        <v>1</v>
      </c>
      <c r="F1589" s="166">
        <v>6</v>
      </c>
      <c r="G1589" s="166" t="s">
        <v>199</v>
      </c>
      <c r="H1589" s="168">
        <v>434.55</v>
      </c>
      <c r="I1589" s="168">
        <v>2.15</v>
      </c>
      <c r="K1589" s="168">
        <v>436.7</v>
      </c>
      <c r="L1589" s="168">
        <v>0</v>
      </c>
    </row>
    <row r="1590" spans="1:12">
      <c r="A1590" s="166" t="s">
        <v>680</v>
      </c>
      <c r="B1590" s="166">
        <v>3</v>
      </c>
      <c r="C1590" s="167" t="s">
        <v>2267</v>
      </c>
      <c r="D1590" s="166">
        <v>2558</v>
      </c>
      <c r="E1590" s="166">
        <v>1</v>
      </c>
      <c r="F1590" s="166">
        <v>6</v>
      </c>
      <c r="G1590" s="166" t="s">
        <v>199</v>
      </c>
      <c r="H1590" s="168">
        <v>2071.14</v>
      </c>
      <c r="I1590" s="168">
        <v>265721.15999999997</v>
      </c>
      <c r="J1590" s="168">
        <v>154500</v>
      </c>
      <c r="K1590" s="168">
        <v>113292.3</v>
      </c>
      <c r="L1590" s="168">
        <v>56.47</v>
      </c>
    </row>
    <row r="1591" spans="1:12">
      <c r="A1591" s="166" t="s">
        <v>680</v>
      </c>
      <c r="B1591" s="166">
        <v>3</v>
      </c>
      <c r="C1591" s="167" t="s">
        <v>2268</v>
      </c>
      <c r="D1591" s="166">
        <v>2558</v>
      </c>
      <c r="E1591" s="166">
        <v>1</v>
      </c>
      <c r="F1591" s="166">
        <v>6</v>
      </c>
      <c r="G1591" s="166" t="s">
        <v>199</v>
      </c>
      <c r="H1591" s="168">
        <v>202.57</v>
      </c>
      <c r="I1591" s="168">
        <v>0.4</v>
      </c>
      <c r="J1591" s="168">
        <v>202.97</v>
      </c>
      <c r="K1591" s="168">
        <v>0</v>
      </c>
      <c r="L1591" s="168">
        <v>0</v>
      </c>
    </row>
    <row r="1592" spans="1:12">
      <c r="A1592" s="166" t="s">
        <v>680</v>
      </c>
      <c r="B1592" s="166">
        <v>3</v>
      </c>
      <c r="C1592" s="167" t="s">
        <v>2269</v>
      </c>
      <c r="D1592" s="166">
        <v>2558</v>
      </c>
      <c r="E1592" s="166">
        <v>1</v>
      </c>
      <c r="F1592" s="166">
        <v>6</v>
      </c>
      <c r="G1592" s="166" t="s">
        <v>199</v>
      </c>
      <c r="H1592" s="168">
        <v>1480.85</v>
      </c>
      <c r="I1592" s="168">
        <v>263426.06</v>
      </c>
      <c r="J1592" s="168">
        <v>214000</v>
      </c>
      <c r="K1592" s="168">
        <v>50906.91</v>
      </c>
      <c r="L1592" s="168">
        <v>81.319999999999993</v>
      </c>
    </row>
    <row r="1593" spans="1:12">
      <c r="A1593" s="166" t="s">
        <v>680</v>
      </c>
      <c r="B1593" s="166">
        <v>3</v>
      </c>
      <c r="C1593" s="167" t="s">
        <v>2270</v>
      </c>
      <c r="D1593" s="166">
        <v>2558</v>
      </c>
      <c r="E1593" s="166">
        <v>1</v>
      </c>
      <c r="F1593" s="166">
        <v>6</v>
      </c>
      <c r="G1593" s="166" t="s">
        <v>199</v>
      </c>
      <c r="H1593" s="168">
        <v>128737.59</v>
      </c>
      <c r="I1593" s="168">
        <v>90864.47</v>
      </c>
      <c r="J1593" s="168">
        <v>108000</v>
      </c>
      <c r="K1593" s="168">
        <v>111602.06</v>
      </c>
      <c r="L1593" s="168">
        <v>0</v>
      </c>
    </row>
    <row r="1594" spans="1:12">
      <c r="A1594" s="166" t="s">
        <v>680</v>
      </c>
      <c r="B1594" s="166">
        <v>3</v>
      </c>
      <c r="C1594" s="167" t="s">
        <v>2271</v>
      </c>
      <c r="D1594" s="166">
        <v>2558</v>
      </c>
      <c r="E1594" s="166">
        <v>1</v>
      </c>
      <c r="F1594" s="166">
        <v>6</v>
      </c>
      <c r="G1594" s="166" t="s">
        <v>199</v>
      </c>
      <c r="H1594" s="168">
        <v>156.97</v>
      </c>
      <c r="I1594" s="168">
        <v>14071.1</v>
      </c>
      <c r="J1594" s="168">
        <v>14100</v>
      </c>
      <c r="K1594" s="168">
        <v>128.07</v>
      </c>
      <c r="L1594" s="168">
        <v>0</v>
      </c>
    </row>
    <row r="1595" spans="1:12">
      <c r="A1595" s="166" t="s">
        <v>680</v>
      </c>
      <c r="B1595" s="166">
        <v>3</v>
      </c>
      <c r="C1595" s="167" t="s">
        <v>2272</v>
      </c>
      <c r="D1595" s="166">
        <v>2558</v>
      </c>
      <c r="E1595" s="166">
        <v>1</v>
      </c>
      <c r="F1595" s="166">
        <v>6</v>
      </c>
      <c r="G1595" s="166" t="s">
        <v>199</v>
      </c>
      <c r="H1595" s="168">
        <v>235.31</v>
      </c>
      <c r="I1595" s="168">
        <v>1.17</v>
      </c>
      <c r="K1595" s="168">
        <v>236.48</v>
      </c>
      <c r="L1595" s="168">
        <v>0</v>
      </c>
    </row>
    <row r="1596" spans="1:12">
      <c r="A1596" s="166" t="s">
        <v>680</v>
      </c>
      <c r="B1596" s="166">
        <v>3</v>
      </c>
      <c r="C1596" s="167" t="s">
        <v>2273</v>
      </c>
      <c r="D1596" s="166">
        <v>2558</v>
      </c>
      <c r="E1596" s="166">
        <v>1</v>
      </c>
      <c r="F1596" s="166">
        <v>6</v>
      </c>
      <c r="G1596" s="166" t="s">
        <v>199</v>
      </c>
      <c r="H1596" s="168">
        <v>4006.72</v>
      </c>
      <c r="I1596" s="168">
        <v>19.87</v>
      </c>
      <c r="K1596" s="168">
        <v>4026.59</v>
      </c>
      <c r="L1596" s="168">
        <v>0</v>
      </c>
    </row>
    <row r="1597" spans="1:12">
      <c r="A1597" s="166" t="s">
        <v>680</v>
      </c>
      <c r="B1597" s="166">
        <v>3</v>
      </c>
      <c r="C1597" s="167" t="s">
        <v>2274</v>
      </c>
      <c r="D1597" s="166">
        <v>2558</v>
      </c>
      <c r="E1597" s="166">
        <v>1</v>
      </c>
      <c r="F1597" s="166">
        <v>6</v>
      </c>
      <c r="G1597" s="166" t="s">
        <v>199</v>
      </c>
      <c r="H1597" s="168">
        <v>549</v>
      </c>
      <c r="I1597" s="168">
        <v>2.72</v>
      </c>
      <c r="K1597" s="168">
        <v>551.72</v>
      </c>
      <c r="L1597" s="168">
        <v>0</v>
      </c>
    </row>
    <row r="1598" spans="1:12">
      <c r="A1598" s="166" t="s">
        <v>680</v>
      </c>
      <c r="B1598" s="166">
        <v>3</v>
      </c>
      <c r="C1598" s="167" t="s">
        <v>2275</v>
      </c>
      <c r="D1598" s="166">
        <v>2558</v>
      </c>
      <c r="E1598" s="166">
        <v>1</v>
      </c>
      <c r="F1598" s="166">
        <v>6</v>
      </c>
      <c r="G1598" s="166" t="s">
        <v>199</v>
      </c>
      <c r="H1598" s="168">
        <v>96583.34</v>
      </c>
      <c r="I1598" s="168">
        <v>30455.94</v>
      </c>
      <c r="J1598" s="168">
        <v>60000</v>
      </c>
      <c r="K1598" s="168">
        <v>67039.28</v>
      </c>
      <c r="L1598" s="168">
        <v>0</v>
      </c>
    </row>
    <row r="1599" spans="1:12">
      <c r="A1599" s="166" t="s">
        <v>680</v>
      </c>
      <c r="B1599" s="166">
        <v>3</v>
      </c>
      <c r="C1599" s="167" t="s">
        <v>2276</v>
      </c>
      <c r="D1599" s="166">
        <v>2558</v>
      </c>
      <c r="E1599" s="166">
        <v>1</v>
      </c>
      <c r="F1599" s="166">
        <v>6</v>
      </c>
      <c r="G1599" s="166" t="s">
        <v>199</v>
      </c>
      <c r="H1599" s="168">
        <v>490.5</v>
      </c>
      <c r="I1599" s="168">
        <v>2.4300000000000002</v>
      </c>
      <c r="K1599" s="168">
        <v>492.93</v>
      </c>
      <c r="L1599" s="168">
        <v>0</v>
      </c>
    </row>
    <row r="1600" spans="1:12">
      <c r="A1600" s="166" t="s">
        <v>680</v>
      </c>
      <c r="B1600" s="166">
        <v>3</v>
      </c>
      <c r="C1600" s="167" t="s">
        <v>2277</v>
      </c>
      <c r="D1600" s="166">
        <v>2558</v>
      </c>
      <c r="E1600" s="166">
        <v>1</v>
      </c>
      <c r="F1600" s="166">
        <v>6</v>
      </c>
      <c r="G1600" s="166" t="s">
        <v>199</v>
      </c>
      <c r="H1600" s="168">
        <v>915.14</v>
      </c>
      <c r="I1600" s="168">
        <v>164189.65</v>
      </c>
      <c r="J1600" s="168">
        <v>164500</v>
      </c>
      <c r="K1600" s="168">
        <v>604.79</v>
      </c>
      <c r="L1600" s="168">
        <v>8.6</v>
      </c>
    </row>
    <row r="1601" spans="1:12">
      <c r="A1601" s="166" t="s">
        <v>680</v>
      </c>
      <c r="B1601" s="166">
        <v>3</v>
      </c>
      <c r="C1601" s="167" t="s">
        <v>2278</v>
      </c>
      <c r="D1601" s="166">
        <v>2558</v>
      </c>
      <c r="E1601" s="166">
        <v>1</v>
      </c>
      <c r="F1601" s="166">
        <v>6</v>
      </c>
      <c r="G1601" s="166" t="s">
        <v>199</v>
      </c>
      <c r="H1601" s="168">
        <v>113.29</v>
      </c>
      <c r="I1601" s="168">
        <v>0.56000000000000005</v>
      </c>
      <c r="K1601" s="168">
        <v>113.85</v>
      </c>
      <c r="L1601" s="168">
        <v>0</v>
      </c>
    </row>
    <row r="1602" spans="1:12">
      <c r="A1602" s="166" t="s">
        <v>680</v>
      </c>
      <c r="B1602" s="166">
        <v>3</v>
      </c>
      <c r="C1602" s="167" t="s">
        <v>2279</v>
      </c>
      <c r="D1602" s="166">
        <v>2558</v>
      </c>
      <c r="E1602" s="166">
        <v>1</v>
      </c>
      <c r="F1602" s="166">
        <v>6</v>
      </c>
      <c r="G1602" s="166" t="s">
        <v>199</v>
      </c>
      <c r="H1602" s="168">
        <v>111.06</v>
      </c>
      <c r="I1602" s="168">
        <v>0.55000000000000004</v>
      </c>
      <c r="K1602" s="168">
        <v>111.61</v>
      </c>
      <c r="L1602" s="168">
        <v>0</v>
      </c>
    </row>
    <row r="1603" spans="1:12">
      <c r="A1603" s="166" t="s">
        <v>680</v>
      </c>
      <c r="B1603" s="166">
        <v>3</v>
      </c>
      <c r="C1603" s="167" t="s">
        <v>2280</v>
      </c>
      <c r="D1603" s="166">
        <v>2558</v>
      </c>
      <c r="E1603" s="166">
        <v>1</v>
      </c>
      <c r="F1603" s="166">
        <v>6</v>
      </c>
      <c r="G1603" s="166" t="s">
        <v>199</v>
      </c>
      <c r="H1603" s="168">
        <v>81297.2</v>
      </c>
      <c r="I1603" s="168">
        <v>80757.88</v>
      </c>
      <c r="J1603" s="168">
        <v>123500</v>
      </c>
      <c r="K1603" s="168">
        <v>38555.08</v>
      </c>
      <c r="L1603" s="168">
        <v>5.04</v>
      </c>
    </row>
    <row r="1604" spans="1:12">
      <c r="A1604" s="166" t="s">
        <v>680</v>
      </c>
      <c r="B1604" s="166">
        <v>3</v>
      </c>
      <c r="C1604" s="167" t="s">
        <v>2281</v>
      </c>
      <c r="D1604" s="166">
        <v>2558</v>
      </c>
      <c r="E1604" s="166">
        <v>1</v>
      </c>
      <c r="F1604" s="166">
        <v>6</v>
      </c>
      <c r="G1604" s="166" t="s">
        <v>199</v>
      </c>
      <c r="H1604" s="168">
        <v>799506.13</v>
      </c>
      <c r="I1604" s="168">
        <v>2799898.15</v>
      </c>
      <c r="J1604" s="168">
        <v>3035000</v>
      </c>
      <c r="K1604" s="168">
        <v>564404.28</v>
      </c>
      <c r="L1604" s="168">
        <v>1096.82</v>
      </c>
    </row>
    <row r="1605" spans="1:12">
      <c r="A1605" s="166" t="s">
        <v>680</v>
      </c>
      <c r="B1605" s="166">
        <v>3</v>
      </c>
      <c r="C1605" s="167" t="s">
        <v>2282</v>
      </c>
      <c r="D1605" s="166">
        <v>2558</v>
      </c>
      <c r="E1605" s="166">
        <v>1</v>
      </c>
      <c r="F1605" s="166">
        <v>6</v>
      </c>
      <c r="G1605" s="166" t="s">
        <v>199</v>
      </c>
      <c r="H1605" s="168">
        <v>2656.32</v>
      </c>
      <c r="I1605" s="168">
        <v>13.17</v>
      </c>
      <c r="K1605" s="168">
        <v>2669.49</v>
      </c>
      <c r="L1605" s="168">
        <v>0</v>
      </c>
    </row>
    <row r="1606" spans="1:12">
      <c r="A1606" s="166" t="s">
        <v>680</v>
      </c>
      <c r="B1606" s="166">
        <v>3</v>
      </c>
      <c r="C1606" s="167" t="s">
        <v>2283</v>
      </c>
      <c r="D1606" s="166">
        <v>2558</v>
      </c>
      <c r="E1606" s="166">
        <v>1</v>
      </c>
      <c r="F1606" s="166">
        <v>6</v>
      </c>
      <c r="G1606" s="166" t="s">
        <v>199</v>
      </c>
      <c r="H1606" s="168">
        <v>327.08</v>
      </c>
      <c r="I1606" s="168">
        <v>1.62</v>
      </c>
      <c r="K1606" s="168">
        <v>328.7</v>
      </c>
      <c r="L1606" s="168">
        <v>0</v>
      </c>
    </row>
    <row r="1607" spans="1:12">
      <c r="A1607" s="166" t="s">
        <v>680</v>
      </c>
      <c r="B1607" s="166">
        <v>3</v>
      </c>
      <c r="C1607" s="167" t="s">
        <v>2284</v>
      </c>
      <c r="D1607" s="166">
        <v>2558</v>
      </c>
      <c r="E1607" s="166">
        <v>1</v>
      </c>
      <c r="F1607" s="166">
        <v>6</v>
      </c>
      <c r="G1607" s="166" t="s">
        <v>199</v>
      </c>
      <c r="H1607" s="168">
        <v>24215.75</v>
      </c>
      <c r="I1607" s="168">
        <v>959.1</v>
      </c>
      <c r="K1607" s="168">
        <v>25174.85</v>
      </c>
      <c r="L1607" s="168">
        <v>12.1</v>
      </c>
    </row>
    <row r="1608" spans="1:12">
      <c r="A1608" s="166" t="s">
        <v>680</v>
      </c>
      <c r="B1608" s="166">
        <v>3</v>
      </c>
      <c r="C1608" s="167" t="s">
        <v>2285</v>
      </c>
      <c r="D1608" s="166">
        <v>2558</v>
      </c>
      <c r="E1608" s="166">
        <v>1</v>
      </c>
      <c r="F1608" s="166">
        <v>6</v>
      </c>
      <c r="G1608" s="166" t="s">
        <v>199</v>
      </c>
      <c r="H1608" s="168">
        <v>40984.69</v>
      </c>
      <c r="I1608" s="168">
        <v>136990.92000000001</v>
      </c>
      <c r="J1608" s="168">
        <v>140000</v>
      </c>
      <c r="K1608" s="168">
        <v>37975.61</v>
      </c>
      <c r="L1608" s="168">
        <v>0</v>
      </c>
    </row>
    <row r="1609" spans="1:12">
      <c r="A1609" s="166" t="s">
        <v>680</v>
      </c>
      <c r="B1609" s="166">
        <v>3</v>
      </c>
      <c r="C1609" s="167" t="s">
        <v>2286</v>
      </c>
      <c r="D1609" s="166">
        <v>2558</v>
      </c>
      <c r="E1609" s="166">
        <v>1</v>
      </c>
      <c r="F1609" s="166">
        <v>6</v>
      </c>
      <c r="G1609" s="166" t="s">
        <v>199</v>
      </c>
      <c r="H1609" s="168">
        <v>444.61</v>
      </c>
      <c r="I1609" s="168">
        <v>2.2000000000000002</v>
      </c>
      <c r="K1609" s="168">
        <v>446.81</v>
      </c>
      <c r="L1609" s="168">
        <v>0</v>
      </c>
    </row>
    <row r="1610" spans="1:12">
      <c r="A1610" s="166" t="s">
        <v>680</v>
      </c>
      <c r="B1610" s="166">
        <v>3</v>
      </c>
      <c r="C1610" s="167" t="s">
        <v>2287</v>
      </c>
      <c r="D1610" s="166">
        <v>2558</v>
      </c>
      <c r="E1610" s="166">
        <v>1</v>
      </c>
      <c r="F1610" s="166">
        <v>6</v>
      </c>
      <c r="G1610" s="166" t="s">
        <v>199</v>
      </c>
      <c r="H1610" s="168">
        <v>189.74</v>
      </c>
      <c r="I1610" s="168">
        <v>82666.350000000006</v>
      </c>
      <c r="J1610" s="168">
        <v>82600</v>
      </c>
      <c r="K1610" s="168">
        <v>256.08999999999997</v>
      </c>
      <c r="L1610" s="168">
        <v>0</v>
      </c>
    </row>
    <row r="1611" spans="1:12">
      <c r="A1611" s="166" t="s">
        <v>680</v>
      </c>
      <c r="B1611" s="166">
        <v>3</v>
      </c>
      <c r="C1611" s="167" t="s">
        <v>2288</v>
      </c>
      <c r="D1611" s="166">
        <v>2558</v>
      </c>
      <c r="E1611" s="166">
        <v>1</v>
      </c>
      <c r="F1611" s="166">
        <v>6</v>
      </c>
      <c r="G1611" s="166" t="s">
        <v>199</v>
      </c>
      <c r="H1611" s="168">
        <v>132.6</v>
      </c>
      <c r="I1611" s="168">
        <v>0.66</v>
      </c>
      <c r="K1611" s="168">
        <v>133.26</v>
      </c>
      <c r="L1611" s="168">
        <v>0</v>
      </c>
    </row>
    <row r="1612" spans="1:12">
      <c r="A1612" s="166" t="s">
        <v>680</v>
      </c>
      <c r="B1612" s="166">
        <v>3</v>
      </c>
      <c r="C1612" s="167" t="s">
        <v>2289</v>
      </c>
      <c r="D1612" s="166">
        <v>2558</v>
      </c>
      <c r="E1612" s="166">
        <v>1</v>
      </c>
      <c r="F1612" s="166">
        <v>6</v>
      </c>
      <c r="G1612" s="166" t="s">
        <v>199</v>
      </c>
      <c r="H1612" s="168">
        <v>132127</v>
      </c>
      <c r="I1612" s="168">
        <v>62336.4</v>
      </c>
      <c r="J1612" s="168">
        <v>130000</v>
      </c>
      <c r="K1612" s="168">
        <v>64463.4</v>
      </c>
      <c r="L1612" s="168">
        <v>716.98</v>
      </c>
    </row>
    <row r="1613" spans="1:12">
      <c r="A1613" s="166" t="s">
        <v>680</v>
      </c>
      <c r="B1613" s="166">
        <v>3</v>
      </c>
      <c r="C1613" s="167" t="s">
        <v>2290</v>
      </c>
      <c r="D1613" s="166">
        <v>2558</v>
      </c>
      <c r="E1613" s="166">
        <v>1</v>
      </c>
      <c r="F1613" s="166">
        <v>6</v>
      </c>
      <c r="G1613" s="166" t="s">
        <v>199</v>
      </c>
      <c r="H1613" s="168">
        <v>165.94</v>
      </c>
      <c r="I1613" s="168">
        <v>0.82</v>
      </c>
      <c r="K1613" s="168">
        <v>166.76</v>
      </c>
      <c r="L1613" s="168">
        <v>0</v>
      </c>
    </row>
    <row r="1614" spans="1:12">
      <c r="A1614" s="166" t="s">
        <v>680</v>
      </c>
      <c r="B1614" s="166">
        <v>3</v>
      </c>
      <c r="C1614" s="167" t="s">
        <v>2291</v>
      </c>
      <c r="D1614" s="166">
        <v>2558</v>
      </c>
      <c r="E1614" s="166">
        <v>1</v>
      </c>
      <c r="F1614" s="166">
        <v>6</v>
      </c>
      <c r="G1614" s="166" t="s">
        <v>199</v>
      </c>
      <c r="H1614" s="168">
        <v>352.75</v>
      </c>
      <c r="I1614" s="168">
        <v>124763.55</v>
      </c>
      <c r="J1614" s="168">
        <v>98000</v>
      </c>
      <c r="K1614" s="168">
        <v>27116.3</v>
      </c>
      <c r="L1614" s="168">
        <v>19.3</v>
      </c>
    </row>
    <row r="1615" spans="1:12">
      <c r="A1615" s="166" t="s">
        <v>680</v>
      </c>
      <c r="B1615" s="166">
        <v>3</v>
      </c>
      <c r="C1615" s="167" t="s">
        <v>2292</v>
      </c>
      <c r="D1615" s="166">
        <v>2558</v>
      </c>
      <c r="E1615" s="166">
        <v>1</v>
      </c>
      <c r="F1615" s="166">
        <v>6</v>
      </c>
      <c r="G1615" s="166" t="s">
        <v>199</v>
      </c>
      <c r="H1615" s="168">
        <v>323.97000000000003</v>
      </c>
      <c r="I1615" s="168">
        <v>164734.76999999999</v>
      </c>
      <c r="J1615" s="168">
        <v>159500</v>
      </c>
      <c r="K1615" s="168">
        <v>5558.74</v>
      </c>
      <c r="L1615" s="168">
        <v>2.4</v>
      </c>
    </row>
    <row r="1616" spans="1:12">
      <c r="A1616" s="166" t="s">
        <v>680</v>
      </c>
      <c r="B1616" s="166">
        <v>3</v>
      </c>
      <c r="C1616" s="167" t="s">
        <v>2293</v>
      </c>
      <c r="D1616" s="166">
        <v>2558</v>
      </c>
      <c r="E1616" s="166">
        <v>1</v>
      </c>
      <c r="F1616" s="166">
        <v>6</v>
      </c>
      <c r="G1616" s="166" t="s">
        <v>199</v>
      </c>
      <c r="H1616" s="168">
        <v>283.41000000000003</v>
      </c>
      <c r="I1616" s="168">
        <v>28982.98</v>
      </c>
      <c r="J1616" s="168">
        <v>29100</v>
      </c>
      <c r="K1616" s="168">
        <v>166.39</v>
      </c>
      <c r="L1616" s="168">
        <v>2.94</v>
      </c>
    </row>
    <row r="1617" spans="1:12">
      <c r="A1617" s="166" t="s">
        <v>680</v>
      </c>
      <c r="B1617" s="166">
        <v>3</v>
      </c>
      <c r="C1617" s="167" t="s">
        <v>2294</v>
      </c>
      <c r="D1617" s="166">
        <v>2558</v>
      </c>
      <c r="E1617" s="166">
        <v>1</v>
      </c>
      <c r="F1617" s="166">
        <v>6</v>
      </c>
      <c r="G1617" s="166" t="s">
        <v>199</v>
      </c>
      <c r="H1617" s="168">
        <v>178.93</v>
      </c>
      <c r="I1617" s="168">
        <v>607442.96</v>
      </c>
      <c r="J1617" s="168">
        <v>607500</v>
      </c>
      <c r="K1617" s="168">
        <v>121.89</v>
      </c>
      <c r="L1617" s="168">
        <v>0.78</v>
      </c>
    </row>
    <row r="1618" spans="1:12">
      <c r="A1618" s="166" t="s">
        <v>680</v>
      </c>
      <c r="B1618" s="166">
        <v>3</v>
      </c>
      <c r="C1618" s="167" t="s">
        <v>2295</v>
      </c>
      <c r="D1618" s="166">
        <v>2558</v>
      </c>
      <c r="E1618" s="166">
        <v>1</v>
      </c>
      <c r="F1618" s="166">
        <v>6</v>
      </c>
      <c r="G1618" s="166" t="s">
        <v>199</v>
      </c>
      <c r="H1618" s="168">
        <v>343.35</v>
      </c>
      <c r="I1618" s="168">
        <v>88565.8</v>
      </c>
      <c r="J1618" s="168">
        <v>88500</v>
      </c>
      <c r="K1618" s="168">
        <v>409.15</v>
      </c>
      <c r="L1618" s="168">
        <v>0.87</v>
      </c>
    </row>
    <row r="1619" spans="1:12">
      <c r="A1619" s="166" t="s">
        <v>680</v>
      </c>
      <c r="B1619" s="166">
        <v>3</v>
      </c>
      <c r="C1619" s="167" t="s">
        <v>2296</v>
      </c>
      <c r="D1619" s="166">
        <v>2558</v>
      </c>
      <c r="E1619" s="166">
        <v>1</v>
      </c>
      <c r="F1619" s="166">
        <v>6</v>
      </c>
      <c r="G1619" s="166" t="s">
        <v>199</v>
      </c>
      <c r="H1619" s="168">
        <v>180.41</v>
      </c>
      <c r="I1619" s="168">
        <v>0.89</v>
      </c>
      <c r="K1619" s="168">
        <v>181.3</v>
      </c>
      <c r="L1619" s="168">
        <v>0</v>
      </c>
    </row>
    <row r="1620" spans="1:12">
      <c r="A1620" s="166" t="s">
        <v>680</v>
      </c>
      <c r="B1620" s="166">
        <v>3</v>
      </c>
      <c r="C1620" s="167" t="s">
        <v>2297</v>
      </c>
      <c r="D1620" s="166">
        <v>2558</v>
      </c>
      <c r="E1620" s="166">
        <v>1</v>
      </c>
      <c r="F1620" s="166">
        <v>6</v>
      </c>
      <c r="G1620" s="166" t="s">
        <v>199</v>
      </c>
      <c r="H1620" s="168">
        <v>164.96</v>
      </c>
      <c r="I1620" s="168">
        <v>66640.02</v>
      </c>
      <c r="J1620" s="168">
        <v>66600</v>
      </c>
      <c r="K1620" s="168">
        <v>204.98</v>
      </c>
      <c r="L1620" s="168">
        <v>0</v>
      </c>
    </row>
    <row r="1621" spans="1:12">
      <c r="A1621" s="166" t="s">
        <v>680</v>
      </c>
      <c r="B1621" s="166">
        <v>3</v>
      </c>
      <c r="C1621" s="167" t="s">
        <v>2298</v>
      </c>
      <c r="D1621" s="166">
        <v>2558</v>
      </c>
      <c r="E1621" s="166">
        <v>1</v>
      </c>
      <c r="F1621" s="166">
        <v>6</v>
      </c>
      <c r="G1621" s="166" t="s">
        <v>199</v>
      </c>
      <c r="H1621" s="168">
        <v>2962.53</v>
      </c>
      <c r="I1621" s="168">
        <v>14.69</v>
      </c>
      <c r="K1621" s="168">
        <v>2977.22</v>
      </c>
      <c r="L1621" s="168">
        <v>0</v>
      </c>
    </row>
    <row r="1622" spans="1:12">
      <c r="A1622" s="166" t="s">
        <v>680</v>
      </c>
      <c r="B1622" s="166">
        <v>3</v>
      </c>
      <c r="C1622" s="167" t="s">
        <v>2299</v>
      </c>
      <c r="D1622" s="166">
        <v>2558</v>
      </c>
      <c r="E1622" s="166">
        <v>1</v>
      </c>
      <c r="F1622" s="166">
        <v>6</v>
      </c>
      <c r="G1622" s="166" t="s">
        <v>199</v>
      </c>
      <c r="H1622" s="168">
        <v>706.33</v>
      </c>
      <c r="I1622" s="168">
        <v>3.5</v>
      </c>
      <c r="K1622" s="168">
        <v>709.83</v>
      </c>
      <c r="L1622" s="168">
        <v>0</v>
      </c>
    </row>
    <row r="1623" spans="1:12">
      <c r="A1623" s="166" t="s">
        <v>680</v>
      </c>
      <c r="B1623" s="166">
        <v>3</v>
      </c>
      <c r="C1623" s="167" t="s">
        <v>2300</v>
      </c>
      <c r="D1623" s="166">
        <v>2558</v>
      </c>
      <c r="E1623" s="166">
        <v>1</v>
      </c>
      <c r="F1623" s="166">
        <v>6</v>
      </c>
      <c r="G1623" s="166" t="s">
        <v>199</v>
      </c>
      <c r="H1623" s="168">
        <v>760.83</v>
      </c>
      <c r="I1623" s="168">
        <v>3.77</v>
      </c>
      <c r="K1623" s="168">
        <v>764.6</v>
      </c>
      <c r="L1623" s="168">
        <v>0</v>
      </c>
    </row>
    <row r="1624" spans="1:12">
      <c r="A1624" s="166" t="s">
        <v>680</v>
      </c>
      <c r="B1624" s="166">
        <v>3</v>
      </c>
      <c r="C1624" s="167" t="s">
        <v>2301</v>
      </c>
      <c r="D1624" s="166">
        <v>2558</v>
      </c>
      <c r="E1624" s="166">
        <v>1</v>
      </c>
      <c r="F1624" s="166">
        <v>6</v>
      </c>
      <c r="G1624" s="166" t="s">
        <v>199</v>
      </c>
      <c r="H1624" s="168">
        <v>1096532.07</v>
      </c>
      <c r="I1624" s="168">
        <v>3491301.18</v>
      </c>
      <c r="J1624" s="168">
        <v>3500000</v>
      </c>
      <c r="K1624" s="168">
        <v>1087833.25</v>
      </c>
      <c r="L1624" s="168">
        <v>0</v>
      </c>
    </row>
    <row r="1625" spans="1:12">
      <c r="A1625" s="166" t="s">
        <v>680</v>
      </c>
      <c r="B1625" s="166">
        <v>3</v>
      </c>
      <c r="C1625" s="167" t="s">
        <v>2302</v>
      </c>
      <c r="D1625" s="166">
        <v>2558</v>
      </c>
      <c r="E1625" s="166">
        <v>1</v>
      </c>
      <c r="F1625" s="166">
        <v>6</v>
      </c>
      <c r="G1625" s="166" t="s">
        <v>199</v>
      </c>
      <c r="H1625" s="168">
        <v>1087.1099999999999</v>
      </c>
      <c r="I1625" s="168">
        <v>37704.42</v>
      </c>
      <c r="J1625" s="168">
        <v>28200</v>
      </c>
      <c r="K1625" s="168">
        <v>10591.53</v>
      </c>
      <c r="L1625" s="168">
        <v>0</v>
      </c>
    </row>
    <row r="1626" spans="1:12">
      <c r="A1626" s="166" t="s">
        <v>680</v>
      </c>
      <c r="B1626" s="166">
        <v>3</v>
      </c>
      <c r="C1626" s="167" t="s">
        <v>2303</v>
      </c>
      <c r="D1626" s="166">
        <v>2558</v>
      </c>
      <c r="E1626" s="166">
        <v>1</v>
      </c>
      <c r="F1626" s="166">
        <v>6</v>
      </c>
      <c r="G1626" s="166" t="s">
        <v>199</v>
      </c>
      <c r="H1626" s="168">
        <v>3112.13</v>
      </c>
      <c r="I1626" s="168">
        <v>163341.35999999999</v>
      </c>
      <c r="J1626" s="168">
        <v>160500</v>
      </c>
      <c r="K1626" s="168">
        <v>5953.49</v>
      </c>
      <c r="L1626" s="168">
        <v>97.52</v>
      </c>
    </row>
    <row r="1627" spans="1:12">
      <c r="A1627" s="166" t="s">
        <v>680</v>
      </c>
      <c r="B1627" s="166">
        <v>3</v>
      </c>
      <c r="C1627" s="167" t="s">
        <v>2304</v>
      </c>
      <c r="D1627" s="166">
        <v>2558</v>
      </c>
      <c r="E1627" s="166">
        <v>1</v>
      </c>
      <c r="F1627" s="166">
        <v>6</v>
      </c>
      <c r="G1627" s="166" t="s">
        <v>199</v>
      </c>
      <c r="H1627" s="168">
        <v>5084.8999999999996</v>
      </c>
      <c r="I1627" s="168">
        <v>49058.77</v>
      </c>
      <c r="J1627" s="168">
        <v>49800</v>
      </c>
      <c r="K1627" s="168">
        <v>4343.67</v>
      </c>
      <c r="L1627" s="168">
        <v>42.57</v>
      </c>
    </row>
    <row r="1628" spans="1:12">
      <c r="A1628" s="166" t="s">
        <v>680</v>
      </c>
      <c r="B1628" s="166">
        <v>3</v>
      </c>
      <c r="C1628" s="167" t="s">
        <v>2305</v>
      </c>
      <c r="D1628" s="166">
        <v>2558</v>
      </c>
      <c r="E1628" s="166">
        <v>1</v>
      </c>
      <c r="F1628" s="166">
        <v>6</v>
      </c>
      <c r="G1628" s="166" t="s">
        <v>199</v>
      </c>
      <c r="H1628" s="168">
        <v>613.88</v>
      </c>
      <c r="I1628" s="168">
        <v>3.04</v>
      </c>
      <c r="K1628" s="168">
        <v>616.91999999999996</v>
      </c>
      <c r="L1628" s="168">
        <v>0</v>
      </c>
    </row>
    <row r="1629" spans="1:12">
      <c r="A1629" s="166" t="s">
        <v>680</v>
      </c>
      <c r="B1629" s="166">
        <v>3</v>
      </c>
      <c r="C1629" s="167" t="s">
        <v>2306</v>
      </c>
      <c r="D1629" s="166">
        <v>2558</v>
      </c>
      <c r="E1629" s="166">
        <v>1</v>
      </c>
      <c r="F1629" s="166">
        <v>6</v>
      </c>
      <c r="G1629" s="166" t="s">
        <v>199</v>
      </c>
      <c r="H1629" s="168">
        <v>288.2</v>
      </c>
      <c r="I1629" s="168">
        <v>78318.03</v>
      </c>
      <c r="J1629" s="168">
        <v>78100</v>
      </c>
      <c r="K1629" s="168">
        <v>506.23</v>
      </c>
      <c r="L1629" s="168">
        <v>0</v>
      </c>
    </row>
    <row r="1630" spans="1:12">
      <c r="A1630" s="166" t="s">
        <v>680</v>
      </c>
      <c r="B1630" s="166">
        <v>3</v>
      </c>
      <c r="C1630" s="167" t="s">
        <v>2307</v>
      </c>
      <c r="D1630" s="166">
        <v>2558</v>
      </c>
      <c r="E1630" s="166">
        <v>1</v>
      </c>
      <c r="F1630" s="166">
        <v>6</v>
      </c>
      <c r="G1630" s="166" t="s">
        <v>199</v>
      </c>
      <c r="H1630" s="168">
        <v>2496.37</v>
      </c>
      <c r="I1630" s="168">
        <v>17375.09</v>
      </c>
      <c r="J1630" s="168">
        <v>19600</v>
      </c>
      <c r="K1630" s="168">
        <v>271.45999999999998</v>
      </c>
      <c r="L1630" s="168">
        <v>0</v>
      </c>
    </row>
    <row r="1631" spans="1:12">
      <c r="A1631" s="166" t="s">
        <v>680</v>
      </c>
      <c r="B1631" s="166">
        <v>3</v>
      </c>
      <c r="C1631" s="167" t="s">
        <v>2308</v>
      </c>
      <c r="D1631" s="166">
        <v>2558</v>
      </c>
      <c r="E1631" s="166">
        <v>1</v>
      </c>
      <c r="F1631" s="166">
        <v>6</v>
      </c>
      <c r="G1631" s="166" t="s">
        <v>199</v>
      </c>
      <c r="H1631" s="168">
        <v>620.61</v>
      </c>
      <c r="I1631" s="168">
        <v>3.08</v>
      </c>
      <c r="K1631" s="168">
        <v>623.69000000000005</v>
      </c>
      <c r="L1631" s="168">
        <v>0</v>
      </c>
    </row>
    <row r="1632" spans="1:12">
      <c r="A1632" s="166" t="s">
        <v>680</v>
      </c>
      <c r="B1632" s="166">
        <v>3</v>
      </c>
      <c r="C1632" s="167" t="s">
        <v>2309</v>
      </c>
      <c r="D1632" s="166">
        <v>2558</v>
      </c>
      <c r="E1632" s="166">
        <v>1</v>
      </c>
      <c r="F1632" s="166">
        <v>6</v>
      </c>
      <c r="G1632" s="166" t="s">
        <v>199</v>
      </c>
      <c r="H1632" s="168">
        <v>475.68</v>
      </c>
      <c r="I1632" s="168">
        <v>2.36</v>
      </c>
      <c r="K1632" s="168">
        <v>478.04</v>
      </c>
      <c r="L1632" s="168">
        <v>0</v>
      </c>
    </row>
    <row r="1633" spans="1:12">
      <c r="A1633" s="166" t="s">
        <v>680</v>
      </c>
      <c r="B1633" s="166">
        <v>3</v>
      </c>
      <c r="C1633" s="167" t="s">
        <v>2310</v>
      </c>
      <c r="D1633" s="166">
        <v>2558</v>
      </c>
      <c r="E1633" s="166">
        <v>1</v>
      </c>
      <c r="F1633" s="166">
        <v>6</v>
      </c>
      <c r="G1633" s="166" t="s">
        <v>199</v>
      </c>
      <c r="H1633" s="168">
        <v>340.24</v>
      </c>
      <c r="I1633" s="168">
        <v>1.69</v>
      </c>
      <c r="K1633" s="168">
        <v>341.93</v>
      </c>
      <c r="L1633" s="168">
        <v>0</v>
      </c>
    </row>
    <row r="1634" spans="1:12">
      <c r="A1634" s="166" t="s">
        <v>680</v>
      </c>
      <c r="B1634" s="166">
        <v>3</v>
      </c>
      <c r="C1634" s="167" t="s">
        <v>2311</v>
      </c>
      <c r="D1634" s="166">
        <v>2558</v>
      </c>
      <c r="E1634" s="166">
        <v>1</v>
      </c>
      <c r="F1634" s="166">
        <v>6</v>
      </c>
      <c r="G1634" s="166" t="s">
        <v>199</v>
      </c>
      <c r="H1634" s="168">
        <v>737.71</v>
      </c>
      <c r="I1634" s="168">
        <v>236181.77</v>
      </c>
      <c r="J1634" s="168">
        <v>221000</v>
      </c>
      <c r="K1634" s="168">
        <v>15919.48</v>
      </c>
      <c r="L1634" s="168">
        <v>6.81</v>
      </c>
    </row>
    <row r="1635" spans="1:12">
      <c r="A1635" s="166" t="s">
        <v>680</v>
      </c>
      <c r="B1635" s="166">
        <v>3</v>
      </c>
      <c r="C1635" s="167" t="s">
        <v>2312</v>
      </c>
      <c r="D1635" s="166">
        <v>2558</v>
      </c>
      <c r="E1635" s="166">
        <v>1</v>
      </c>
      <c r="F1635" s="166">
        <v>6</v>
      </c>
      <c r="G1635" s="166" t="s">
        <v>199</v>
      </c>
      <c r="H1635" s="168">
        <v>368521.14</v>
      </c>
      <c r="I1635" s="168">
        <v>232952.04</v>
      </c>
      <c r="J1635" s="168">
        <v>505000</v>
      </c>
      <c r="K1635" s="168">
        <v>96473.18</v>
      </c>
      <c r="L1635" s="168">
        <v>2252.7600000000002</v>
      </c>
    </row>
    <row r="1636" spans="1:12">
      <c r="A1636" s="166" t="s">
        <v>680</v>
      </c>
      <c r="B1636" s="166">
        <v>3</v>
      </c>
      <c r="C1636" s="167" t="s">
        <v>2313</v>
      </c>
      <c r="D1636" s="166">
        <v>2558</v>
      </c>
      <c r="E1636" s="166">
        <v>1</v>
      </c>
      <c r="F1636" s="166">
        <v>6</v>
      </c>
      <c r="G1636" s="166" t="s">
        <v>199</v>
      </c>
      <c r="H1636" s="168">
        <v>564.04</v>
      </c>
      <c r="I1636" s="168">
        <v>86772</v>
      </c>
      <c r="J1636" s="168">
        <v>85400</v>
      </c>
      <c r="K1636" s="168">
        <v>1936.04</v>
      </c>
      <c r="L1636" s="168">
        <v>19.25</v>
      </c>
    </row>
    <row r="1637" spans="1:12">
      <c r="A1637" s="166" t="s">
        <v>680</v>
      </c>
      <c r="B1637" s="166">
        <v>3</v>
      </c>
      <c r="C1637" s="167" t="s">
        <v>2314</v>
      </c>
      <c r="D1637" s="166">
        <v>2558</v>
      </c>
      <c r="E1637" s="166">
        <v>1</v>
      </c>
      <c r="F1637" s="166">
        <v>6</v>
      </c>
      <c r="G1637" s="166" t="s">
        <v>199</v>
      </c>
      <c r="H1637" s="168">
        <v>2218.4699999999998</v>
      </c>
      <c r="I1637" s="168">
        <v>11</v>
      </c>
      <c r="K1637" s="168">
        <v>2229.4699999999998</v>
      </c>
      <c r="L1637" s="168">
        <v>0</v>
      </c>
    </row>
    <row r="1638" spans="1:12">
      <c r="A1638" s="166" t="s">
        <v>680</v>
      </c>
      <c r="B1638" s="166">
        <v>3</v>
      </c>
      <c r="C1638" s="167" t="s">
        <v>2315</v>
      </c>
      <c r="D1638" s="166">
        <v>2558</v>
      </c>
      <c r="E1638" s="166">
        <v>1</v>
      </c>
      <c r="F1638" s="166">
        <v>6</v>
      </c>
      <c r="G1638" s="166" t="s">
        <v>199</v>
      </c>
      <c r="H1638" s="168">
        <v>628.47</v>
      </c>
      <c r="I1638" s="168">
        <v>3.12</v>
      </c>
      <c r="K1638" s="168">
        <v>631.59</v>
      </c>
      <c r="L1638" s="168">
        <v>0</v>
      </c>
    </row>
    <row r="1639" spans="1:12">
      <c r="A1639" s="166" t="s">
        <v>680</v>
      </c>
      <c r="B1639" s="166">
        <v>3</v>
      </c>
      <c r="C1639" s="167" t="s">
        <v>2316</v>
      </c>
      <c r="D1639" s="166">
        <v>2558</v>
      </c>
      <c r="E1639" s="166">
        <v>1</v>
      </c>
      <c r="F1639" s="166">
        <v>6</v>
      </c>
      <c r="G1639" s="166" t="s">
        <v>199</v>
      </c>
      <c r="H1639" s="168">
        <v>1539.72</v>
      </c>
      <c r="I1639" s="168">
        <v>1040.82</v>
      </c>
      <c r="J1639" s="168">
        <v>1000</v>
      </c>
      <c r="K1639" s="168">
        <v>1580.54</v>
      </c>
      <c r="L1639" s="168">
        <v>0</v>
      </c>
    </row>
    <row r="1640" spans="1:12">
      <c r="A1640" s="166" t="s">
        <v>680</v>
      </c>
      <c r="B1640" s="166">
        <v>3</v>
      </c>
      <c r="C1640" s="167" t="s">
        <v>2317</v>
      </c>
      <c r="D1640" s="166">
        <v>2558</v>
      </c>
      <c r="E1640" s="166">
        <v>1</v>
      </c>
      <c r="F1640" s="166">
        <v>6</v>
      </c>
      <c r="G1640" s="166" t="s">
        <v>199</v>
      </c>
      <c r="H1640" s="168">
        <v>396.14</v>
      </c>
      <c r="I1640" s="168">
        <v>1.96</v>
      </c>
      <c r="K1640" s="168">
        <v>398.1</v>
      </c>
      <c r="L1640" s="168">
        <v>0</v>
      </c>
    </row>
    <row r="1641" spans="1:12">
      <c r="A1641" s="166" t="s">
        <v>680</v>
      </c>
      <c r="B1641" s="166">
        <v>3</v>
      </c>
      <c r="C1641" s="167" t="s">
        <v>2318</v>
      </c>
      <c r="D1641" s="166">
        <v>2558</v>
      </c>
      <c r="E1641" s="166">
        <v>1</v>
      </c>
      <c r="F1641" s="166">
        <v>6</v>
      </c>
      <c r="G1641" s="166" t="s">
        <v>199</v>
      </c>
      <c r="H1641" s="168">
        <v>222.73</v>
      </c>
      <c r="I1641" s="168">
        <v>43487.17</v>
      </c>
      <c r="J1641" s="168">
        <v>43300</v>
      </c>
      <c r="K1641" s="168">
        <v>409.9</v>
      </c>
      <c r="L1641" s="168">
        <v>4.75</v>
      </c>
    </row>
    <row r="1642" spans="1:12">
      <c r="A1642" s="166" t="s">
        <v>680</v>
      </c>
      <c r="B1642" s="166">
        <v>3</v>
      </c>
      <c r="C1642" s="167" t="s">
        <v>2319</v>
      </c>
      <c r="D1642" s="166">
        <v>2558</v>
      </c>
      <c r="E1642" s="166">
        <v>1</v>
      </c>
      <c r="F1642" s="166">
        <v>6</v>
      </c>
      <c r="G1642" s="166" t="s">
        <v>199</v>
      </c>
      <c r="H1642" s="168">
        <v>222.52</v>
      </c>
      <c r="I1642" s="168">
        <v>49033.01</v>
      </c>
      <c r="J1642" s="168">
        <v>48500</v>
      </c>
      <c r="K1642" s="168">
        <v>755.53</v>
      </c>
      <c r="L1642" s="168">
        <v>0</v>
      </c>
    </row>
    <row r="1643" spans="1:12">
      <c r="A1643" s="166" t="s">
        <v>680</v>
      </c>
      <c r="B1643" s="166">
        <v>3</v>
      </c>
      <c r="C1643" s="167" t="s">
        <v>2320</v>
      </c>
      <c r="D1643" s="166">
        <v>2558</v>
      </c>
      <c r="E1643" s="166">
        <v>1</v>
      </c>
      <c r="F1643" s="166">
        <v>6</v>
      </c>
      <c r="G1643" s="166" t="s">
        <v>199</v>
      </c>
      <c r="H1643" s="168">
        <v>223428.01</v>
      </c>
      <c r="I1643" s="168">
        <v>290154.25</v>
      </c>
      <c r="J1643" s="168">
        <v>410000</v>
      </c>
      <c r="K1643" s="168">
        <v>103582.26</v>
      </c>
      <c r="L1643" s="168">
        <v>0</v>
      </c>
    </row>
    <row r="1644" spans="1:12">
      <c r="A1644" s="166" t="s">
        <v>680</v>
      </c>
      <c r="B1644" s="166">
        <v>3</v>
      </c>
      <c r="C1644" s="167" t="s">
        <v>2321</v>
      </c>
      <c r="D1644" s="166">
        <v>2558</v>
      </c>
      <c r="E1644" s="166">
        <v>1</v>
      </c>
      <c r="F1644" s="166">
        <v>6</v>
      </c>
      <c r="G1644" s="166" t="s">
        <v>199</v>
      </c>
      <c r="H1644" s="168">
        <v>578331.30000000005</v>
      </c>
      <c r="I1644" s="168">
        <v>418624.93</v>
      </c>
      <c r="J1644" s="168">
        <v>352000</v>
      </c>
      <c r="K1644" s="168">
        <v>644956.23</v>
      </c>
      <c r="L1644" s="168">
        <v>1127.3699999999999</v>
      </c>
    </row>
    <row r="1645" spans="1:12">
      <c r="A1645" s="166" t="s">
        <v>680</v>
      </c>
      <c r="B1645" s="166">
        <v>3</v>
      </c>
      <c r="C1645" s="167" t="s">
        <v>2322</v>
      </c>
      <c r="D1645" s="166">
        <v>2558</v>
      </c>
      <c r="E1645" s="166">
        <v>1</v>
      </c>
      <c r="F1645" s="166">
        <v>6</v>
      </c>
      <c r="G1645" s="166" t="s">
        <v>199</v>
      </c>
      <c r="H1645" s="168">
        <v>252.48</v>
      </c>
      <c r="I1645" s="168">
        <v>121853.39</v>
      </c>
      <c r="J1645" s="168">
        <v>120700</v>
      </c>
      <c r="K1645" s="168">
        <v>1405.87</v>
      </c>
      <c r="L1645" s="168">
        <v>1.27</v>
      </c>
    </row>
    <row r="1646" spans="1:12">
      <c r="A1646" s="166" t="s">
        <v>680</v>
      </c>
      <c r="B1646" s="166">
        <v>3</v>
      </c>
      <c r="C1646" s="167" t="s">
        <v>2323</v>
      </c>
      <c r="D1646" s="166">
        <v>2558</v>
      </c>
      <c r="E1646" s="166">
        <v>1</v>
      </c>
      <c r="F1646" s="166">
        <v>6</v>
      </c>
      <c r="G1646" s="166" t="s">
        <v>199</v>
      </c>
      <c r="H1646" s="168">
        <v>157.86000000000001</v>
      </c>
      <c r="I1646" s="168">
        <v>0.78</v>
      </c>
      <c r="K1646" s="168">
        <v>158.63999999999999</v>
      </c>
      <c r="L1646" s="168">
        <v>0</v>
      </c>
    </row>
    <row r="1647" spans="1:12">
      <c r="A1647" s="166" t="s">
        <v>680</v>
      </c>
      <c r="B1647" s="166">
        <v>3</v>
      </c>
      <c r="C1647" s="167" t="s">
        <v>2324</v>
      </c>
      <c r="D1647" s="166">
        <v>2558</v>
      </c>
      <c r="E1647" s="166">
        <v>1</v>
      </c>
      <c r="F1647" s="166">
        <v>6</v>
      </c>
      <c r="G1647" s="166" t="s">
        <v>199</v>
      </c>
      <c r="H1647" s="168">
        <v>175.77</v>
      </c>
      <c r="I1647" s="168">
        <v>155484.87</v>
      </c>
      <c r="J1647" s="168">
        <v>155500</v>
      </c>
      <c r="K1647" s="168">
        <v>160.63999999999999</v>
      </c>
      <c r="L1647" s="168">
        <v>1.96</v>
      </c>
    </row>
    <row r="1648" spans="1:12">
      <c r="A1648" s="166" t="s">
        <v>680</v>
      </c>
      <c r="B1648" s="166">
        <v>3</v>
      </c>
      <c r="C1648" s="167" t="s">
        <v>2325</v>
      </c>
      <c r="D1648" s="166">
        <v>2558</v>
      </c>
      <c r="E1648" s="166">
        <v>1</v>
      </c>
      <c r="F1648" s="166">
        <v>6</v>
      </c>
      <c r="G1648" s="166" t="s">
        <v>199</v>
      </c>
      <c r="H1648" s="168">
        <v>751.23</v>
      </c>
      <c r="I1648" s="168">
        <v>862522.09</v>
      </c>
      <c r="J1648" s="168">
        <v>820000</v>
      </c>
      <c r="K1648" s="168">
        <v>43273.32</v>
      </c>
      <c r="L1648" s="168">
        <v>5.53</v>
      </c>
    </row>
    <row r="1649" spans="1:12">
      <c r="A1649" s="166" t="s">
        <v>680</v>
      </c>
      <c r="B1649" s="166">
        <v>3</v>
      </c>
      <c r="C1649" s="167" t="s">
        <v>2326</v>
      </c>
      <c r="D1649" s="166">
        <v>2558</v>
      </c>
      <c r="E1649" s="166">
        <v>1</v>
      </c>
      <c r="F1649" s="166">
        <v>6</v>
      </c>
      <c r="G1649" s="166" t="s">
        <v>199</v>
      </c>
      <c r="H1649" s="168">
        <v>146.38999999999999</v>
      </c>
      <c r="I1649" s="168">
        <v>0.73</v>
      </c>
      <c r="K1649" s="168">
        <v>147.12</v>
      </c>
      <c r="L1649" s="168">
        <v>0</v>
      </c>
    </row>
    <row r="1650" spans="1:12">
      <c r="A1650" s="166" t="s">
        <v>680</v>
      </c>
      <c r="B1650" s="166">
        <v>3</v>
      </c>
      <c r="C1650" s="167" t="s">
        <v>2327</v>
      </c>
      <c r="D1650" s="166">
        <v>2558</v>
      </c>
      <c r="E1650" s="166">
        <v>1</v>
      </c>
      <c r="F1650" s="166">
        <v>6</v>
      </c>
      <c r="G1650" s="166" t="s">
        <v>199</v>
      </c>
      <c r="H1650" s="168">
        <v>136.12</v>
      </c>
      <c r="I1650" s="168">
        <v>23311.84</v>
      </c>
      <c r="J1650" s="168">
        <v>23300</v>
      </c>
      <c r="K1650" s="168">
        <v>147.96</v>
      </c>
      <c r="L1650" s="168">
        <v>1.02</v>
      </c>
    </row>
    <row r="1651" spans="1:12">
      <c r="A1651" s="166" t="s">
        <v>680</v>
      </c>
      <c r="B1651" s="166">
        <v>3</v>
      </c>
      <c r="C1651" s="167" t="s">
        <v>2328</v>
      </c>
      <c r="D1651" s="166">
        <v>2558</v>
      </c>
      <c r="E1651" s="166">
        <v>1</v>
      </c>
      <c r="F1651" s="166">
        <v>6</v>
      </c>
      <c r="G1651" s="166" t="s">
        <v>199</v>
      </c>
      <c r="H1651" s="168">
        <v>10718.62</v>
      </c>
      <c r="I1651" s="168">
        <v>47557.86</v>
      </c>
      <c r="J1651" s="168">
        <v>58000</v>
      </c>
      <c r="K1651" s="168">
        <v>276.48</v>
      </c>
      <c r="L1651" s="168">
        <v>83.69</v>
      </c>
    </row>
    <row r="1652" spans="1:12">
      <c r="A1652" s="166" t="s">
        <v>680</v>
      </c>
      <c r="B1652" s="166">
        <v>3</v>
      </c>
      <c r="C1652" s="167" t="s">
        <v>2329</v>
      </c>
      <c r="D1652" s="166">
        <v>2558</v>
      </c>
      <c r="E1652" s="166">
        <v>1</v>
      </c>
      <c r="F1652" s="166">
        <v>6</v>
      </c>
      <c r="G1652" s="166" t="s">
        <v>199</v>
      </c>
      <c r="H1652" s="168">
        <v>564.07000000000005</v>
      </c>
      <c r="I1652" s="168">
        <v>44313.06</v>
      </c>
      <c r="J1652" s="168">
        <v>44700</v>
      </c>
      <c r="K1652" s="168">
        <v>177.13</v>
      </c>
      <c r="L1652" s="168">
        <v>3.07</v>
      </c>
    </row>
    <row r="1653" spans="1:12">
      <c r="A1653" s="166" t="s">
        <v>680</v>
      </c>
      <c r="B1653" s="166">
        <v>3</v>
      </c>
      <c r="C1653" s="167" t="s">
        <v>2330</v>
      </c>
      <c r="D1653" s="166">
        <v>2558</v>
      </c>
      <c r="E1653" s="166">
        <v>1</v>
      </c>
      <c r="F1653" s="166">
        <v>6</v>
      </c>
      <c r="G1653" s="166" t="s">
        <v>199</v>
      </c>
      <c r="H1653" s="168">
        <v>578.13</v>
      </c>
      <c r="I1653" s="168">
        <v>14461.47</v>
      </c>
      <c r="J1653" s="168">
        <v>13600</v>
      </c>
      <c r="K1653" s="168">
        <v>1439.6</v>
      </c>
      <c r="L1653" s="168">
        <v>0</v>
      </c>
    </row>
    <row r="1654" spans="1:12">
      <c r="A1654" s="166" t="s">
        <v>680</v>
      </c>
      <c r="B1654" s="166">
        <v>3</v>
      </c>
      <c r="C1654" s="167" t="s">
        <v>2331</v>
      </c>
      <c r="D1654" s="166">
        <v>2558</v>
      </c>
      <c r="E1654" s="166">
        <v>1</v>
      </c>
      <c r="F1654" s="166">
        <v>6</v>
      </c>
      <c r="G1654" s="166" t="s">
        <v>199</v>
      </c>
      <c r="H1654" s="168">
        <v>12581.05</v>
      </c>
      <c r="I1654" s="168">
        <v>11866.59</v>
      </c>
      <c r="K1654" s="168">
        <v>24447.64</v>
      </c>
      <c r="L1654" s="168">
        <v>0</v>
      </c>
    </row>
    <row r="1655" spans="1:12">
      <c r="A1655" s="166" t="s">
        <v>680</v>
      </c>
      <c r="B1655" s="166">
        <v>3</v>
      </c>
      <c r="C1655" s="167" t="s">
        <v>2332</v>
      </c>
      <c r="D1655" s="166">
        <v>2558</v>
      </c>
      <c r="E1655" s="166">
        <v>1</v>
      </c>
      <c r="F1655" s="166">
        <v>6</v>
      </c>
      <c r="G1655" s="166" t="s">
        <v>199</v>
      </c>
      <c r="H1655" s="168">
        <v>288.27999999999997</v>
      </c>
      <c r="I1655" s="168">
        <v>1179376.6599999999</v>
      </c>
      <c r="J1655" s="168">
        <v>1179300</v>
      </c>
      <c r="K1655" s="168">
        <v>364.94</v>
      </c>
      <c r="L1655" s="168">
        <v>0.93</v>
      </c>
    </row>
    <row r="1656" spans="1:12">
      <c r="A1656" s="166" t="s">
        <v>680</v>
      </c>
      <c r="B1656" s="166">
        <v>3</v>
      </c>
      <c r="C1656" s="167" t="s">
        <v>2333</v>
      </c>
      <c r="D1656" s="166">
        <v>2558</v>
      </c>
      <c r="E1656" s="166">
        <v>1</v>
      </c>
      <c r="F1656" s="166">
        <v>6</v>
      </c>
      <c r="G1656" s="166" t="s">
        <v>199</v>
      </c>
      <c r="H1656" s="168">
        <v>852.92</v>
      </c>
      <c r="I1656" s="168">
        <v>4.2300000000000004</v>
      </c>
      <c r="K1656" s="168">
        <v>857.15</v>
      </c>
      <c r="L1656" s="168">
        <v>0</v>
      </c>
    </row>
    <row r="1657" spans="1:12">
      <c r="A1657" s="166" t="s">
        <v>680</v>
      </c>
      <c r="B1657" s="166">
        <v>3</v>
      </c>
      <c r="C1657" s="167" t="s">
        <v>2334</v>
      </c>
      <c r="D1657" s="166">
        <v>2558</v>
      </c>
      <c r="E1657" s="166">
        <v>1</v>
      </c>
      <c r="F1657" s="166">
        <v>6</v>
      </c>
      <c r="G1657" s="166" t="s">
        <v>199</v>
      </c>
      <c r="H1657" s="168">
        <v>24802.92</v>
      </c>
      <c r="I1657" s="168">
        <v>123</v>
      </c>
      <c r="K1657" s="168">
        <v>24925.919999999998</v>
      </c>
      <c r="L1657" s="168">
        <v>0</v>
      </c>
    </row>
    <row r="1658" spans="1:12">
      <c r="A1658" s="166" t="s">
        <v>680</v>
      </c>
      <c r="B1658" s="166">
        <v>3</v>
      </c>
      <c r="C1658" s="167" t="s">
        <v>2335</v>
      </c>
      <c r="D1658" s="166">
        <v>2558</v>
      </c>
      <c r="E1658" s="166">
        <v>1</v>
      </c>
      <c r="F1658" s="166">
        <v>6</v>
      </c>
      <c r="G1658" s="166" t="s">
        <v>199</v>
      </c>
      <c r="H1658" s="168">
        <v>12830.04</v>
      </c>
      <c r="I1658" s="168">
        <v>63.62</v>
      </c>
      <c r="K1658" s="168">
        <v>12893.66</v>
      </c>
      <c r="L1658" s="168">
        <v>0</v>
      </c>
    </row>
    <row r="1659" spans="1:12">
      <c r="A1659" s="166" t="s">
        <v>680</v>
      </c>
      <c r="B1659" s="166">
        <v>3</v>
      </c>
      <c r="C1659" s="167" t="s">
        <v>2336</v>
      </c>
      <c r="D1659" s="166">
        <v>2558</v>
      </c>
      <c r="E1659" s="166">
        <v>1</v>
      </c>
      <c r="F1659" s="166">
        <v>6</v>
      </c>
      <c r="G1659" s="166" t="s">
        <v>199</v>
      </c>
      <c r="H1659" s="168">
        <v>458.68</v>
      </c>
      <c r="I1659" s="168">
        <v>4503.51</v>
      </c>
      <c r="J1659" s="168">
        <v>4500</v>
      </c>
      <c r="K1659" s="168">
        <v>462.19</v>
      </c>
      <c r="L1659" s="168">
        <v>0</v>
      </c>
    </row>
    <row r="1660" spans="1:12">
      <c r="A1660" s="166" t="s">
        <v>680</v>
      </c>
      <c r="B1660" s="166">
        <v>3</v>
      </c>
      <c r="C1660" s="167" t="s">
        <v>2337</v>
      </c>
      <c r="D1660" s="166">
        <v>2558</v>
      </c>
      <c r="E1660" s="166">
        <v>1</v>
      </c>
      <c r="F1660" s="166">
        <v>6</v>
      </c>
      <c r="G1660" s="166" t="s">
        <v>199</v>
      </c>
      <c r="H1660" s="168">
        <v>1182.77</v>
      </c>
      <c r="I1660" s="168">
        <v>5.87</v>
      </c>
      <c r="K1660" s="168">
        <v>1188.6400000000001</v>
      </c>
      <c r="L1660" s="168">
        <v>0</v>
      </c>
    </row>
    <row r="1661" spans="1:12">
      <c r="A1661" s="166" t="s">
        <v>680</v>
      </c>
      <c r="B1661" s="166">
        <v>3</v>
      </c>
      <c r="C1661" s="167" t="s">
        <v>2338</v>
      </c>
      <c r="D1661" s="166">
        <v>2558</v>
      </c>
      <c r="E1661" s="166">
        <v>1</v>
      </c>
      <c r="F1661" s="166">
        <v>6</v>
      </c>
      <c r="G1661" s="166" t="s">
        <v>199</v>
      </c>
      <c r="H1661" s="168">
        <v>686.6</v>
      </c>
      <c r="I1661" s="168">
        <v>178854.29</v>
      </c>
      <c r="J1661" s="168">
        <v>179000</v>
      </c>
      <c r="K1661" s="168">
        <v>540.89</v>
      </c>
      <c r="L1661" s="168">
        <v>0</v>
      </c>
    </row>
    <row r="1662" spans="1:12">
      <c r="A1662" s="166" t="s">
        <v>680</v>
      </c>
      <c r="B1662" s="166">
        <v>3</v>
      </c>
      <c r="C1662" s="167" t="s">
        <v>2339</v>
      </c>
      <c r="D1662" s="166">
        <v>2558</v>
      </c>
      <c r="E1662" s="166">
        <v>1</v>
      </c>
      <c r="F1662" s="166">
        <v>6</v>
      </c>
      <c r="G1662" s="166" t="s">
        <v>199</v>
      </c>
      <c r="H1662" s="168">
        <v>5163.45</v>
      </c>
      <c r="I1662" s="168">
        <v>57498.73</v>
      </c>
      <c r="J1662" s="168">
        <v>58800</v>
      </c>
      <c r="K1662" s="168">
        <v>3862.18</v>
      </c>
      <c r="L1662" s="168">
        <v>7.03</v>
      </c>
    </row>
    <row r="1663" spans="1:12">
      <c r="A1663" s="166" t="s">
        <v>680</v>
      </c>
      <c r="B1663" s="166">
        <v>3</v>
      </c>
      <c r="C1663" s="167" t="s">
        <v>2340</v>
      </c>
      <c r="D1663" s="166">
        <v>2558</v>
      </c>
      <c r="E1663" s="166">
        <v>1</v>
      </c>
      <c r="F1663" s="166">
        <v>6</v>
      </c>
      <c r="G1663" s="166" t="s">
        <v>199</v>
      </c>
      <c r="H1663" s="168">
        <v>534.17999999999995</v>
      </c>
      <c r="I1663" s="168">
        <v>194500.57</v>
      </c>
      <c r="J1663" s="168">
        <v>194500</v>
      </c>
      <c r="K1663" s="168">
        <v>534.75</v>
      </c>
      <c r="L1663" s="168">
        <v>5.66</v>
      </c>
    </row>
    <row r="1664" spans="1:12">
      <c r="A1664" s="166" t="s">
        <v>680</v>
      </c>
      <c r="B1664" s="166">
        <v>3</v>
      </c>
      <c r="C1664" s="167" t="s">
        <v>2341</v>
      </c>
      <c r="D1664" s="166">
        <v>2558</v>
      </c>
      <c r="E1664" s="166">
        <v>1</v>
      </c>
      <c r="F1664" s="166">
        <v>6</v>
      </c>
      <c r="G1664" s="166" t="s">
        <v>199</v>
      </c>
      <c r="H1664" s="168">
        <v>21205.439999999999</v>
      </c>
      <c r="I1664" s="168">
        <v>215999.19</v>
      </c>
      <c r="J1664" s="168">
        <v>228700</v>
      </c>
      <c r="K1664" s="168">
        <v>8504.6299999999992</v>
      </c>
      <c r="L1664" s="168">
        <v>132.44</v>
      </c>
    </row>
    <row r="1665" spans="1:12">
      <c r="A1665" s="166" t="s">
        <v>680</v>
      </c>
      <c r="B1665" s="166">
        <v>3</v>
      </c>
      <c r="C1665" s="167" t="s">
        <v>2342</v>
      </c>
      <c r="D1665" s="166">
        <v>2558</v>
      </c>
      <c r="E1665" s="166">
        <v>1</v>
      </c>
      <c r="F1665" s="166">
        <v>6</v>
      </c>
      <c r="G1665" s="166" t="s">
        <v>199</v>
      </c>
      <c r="H1665" s="168">
        <v>153.03</v>
      </c>
      <c r="I1665" s="168">
        <v>120849.51</v>
      </c>
      <c r="J1665" s="168">
        <v>120800</v>
      </c>
      <c r="K1665" s="168">
        <v>202.54</v>
      </c>
      <c r="L1665" s="168">
        <v>1.1499999999999999</v>
      </c>
    </row>
    <row r="1666" spans="1:12">
      <c r="A1666" s="166" t="s">
        <v>680</v>
      </c>
      <c r="B1666" s="166">
        <v>3</v>
      </c>
      <c r="C1666" s="167" t="s">
        <v>2343</v>
      </c>
      <c r="D1666" s="166">
        <v>2558</v>
      </c>
      <c r="E1666" s="166">
        <v>1</v>
      </c>
      <c r="F1666" s="166">
        <v>6</v>
      </c>
      <c r="G1666" s="166" t="s">
        <v>199</v>
      </c>
      <c r="H1666" s="168">
        <v>279.7</v>
      </c>
      <c r="I1666" s="168">
        <v>223123.65</v>
      </c>
      <c r="J1666" s="168">
        <v>223000</v>
      </c>
      <c r="K1666" s="168">
        <v>403.35</v>
      </c>
      <c r="L1666" s="168">
        <v>2.04</v>
      </c>
    </row>
    <row r="1667" spans="1:12">
      <c r="A1667" s="166" t="s">
        <v>680</v>
      </c>
      <c r="B1667" s="166">
        <v>3</v>
      </c>
      <c r="C1667" s="167" t="s">
        <v>2344</v>
      </c>
      <c r="D1667" s="166">
        <v>2558</v>
      </c>
      <c r="E1667" s="166">
        <v>1</v>
      </c>
      <c r="F1667" s="166">
        <v>6</v>
      </c>
      <c r="G1667" s="166" t="s">
        <v>199</v>
      </c>
      <c r="H1667" s="168">
        <v>1023.44</v>
      </c>
      <c r="I1667" s="168">
        <v>463694.63</v>
      </c>
      <c r="J1667" s="168">
        <v>424500</v>
      </c>
      <c r="K1667" s="168">
        <v>40218.07</v>
      </c>
      <c r="L1667" s="168">
        <v>5.47</v>
      </c>
    </row>
    <row r="1668" spans="1:12">
      <c r="A1668" s="166" t="s">
        <v>680</v>
      </c>
      <c r="B1668" s="166">
        <v>3</v>
      </c>
      <c r="C1668" s="167" t="s">
        <v>2345</v>
      </c>
      <c r="D1668" s="166">
        <v>2558</v>
      </c>
      <c r="E1668" s="166">
        <v>1</v>
      </c>
      <c r="F1668" s="166">
        <v>6</v>
      </c>
      <c r="G1668" s="166" t="s">
        <v>199</v>
      </c>
      <c r="H1668" s="168">
        <v>549.20000000000005</v>
      </c>
      <c r="I1668" s="168">
        <v>2.72</v>
      </c>
      <c r="K1668" s="168">
        <v>551.91999999999996</v>
      </c>
      <c r="L1668" s="168">
        <v>7.57</v>
      </c>
    </row>
    <row r="1669" spans="1:12">
      <c r="A1669" s="166" t="s">
        <v>680</v>
      </c>
      <c r="B1669" s="166">
        <v>3</v>
      </c>
      <c r="C1669" s="167" t="s">
        <v>2346</v>
      </c>
      <c r="D1669" s="166">
        <v>2558</v>
      </c>
      <c r="E1669" s="166">
        <v>1</v>
      </c>
      <c r="F1669" s="166">
        <v>6</v>
      </c>
      <c r="G1669" s="166" t="s">
        <v>199</v>
      </c>
      <c r="H1669" s="168">
        <v>566.52</v>
      </c>
      <c r="I1669" s="168">
        <v>34730.97</v>
      </c>
      <c r="J1669" s="168">
        <v>35000</v>
      </c>
      <c r="K1669" s="168">
        <v>297.49</v>
      </c>
      <c r="L1669" s="168">
        <v>0</v>
      </c>
    </row>
    <row r="1670" spans="1:12">
      <c r="A1670" s="166" t="s">
        <v>680</v>
      </c>
      <c r="B1670" s="166">
        <v>3</v>
      </c>
      <c r="C1670" s="167" t="s">
        <v>2347</v>
      </c>
      <c r="D1670" s="166">
        <v>2558</v>
      </c>
      <c r="E1670" s="166">
        <v>1</v>
      </c>
      <c r="F1670" s="166">
        <v>6</v>
      </c>
      <c r="G1670" s="166" t="s">
        <v>199</v>
      </c>
      <c r="H1670" s="168">
        <v>2408.9699999999998</v>
      </c>
      <c r="I1670" s="168">
        <v>85369.5</v>
      </c>
      <c r="J1670" s="168">
        <v>87100</v>
      </c>
      <c r="K1670" s="168">
        <v>678.47</v>
      </c>
      <c r="L1670" s="168">
        <v>0</v>
      </c>
    </row>
    <row r="1671" spans="1:12">
      <c r="A1671" s="166" t="s">
        <v>680</v>
      </c>
      <c r="B1671" s="166">
        <v>3</v>
      </c>
      <c r="C1671" s="167" t="s">
        <v>2348</v>
      </c>
      <c r="D1671" s="166">
        <v>2558</v>
      </c>
      <c r="E1671" s="166">
        <v>1</v>
      </c>
      <c r="F1671" s="166">
        <v>6</v>
      </c>
      <c r="G1671" s="166" t="s">
        <v>199</v>
      </c>
      <c r="H1671" s="168">
        <v>13703.77</v>
      </c>
      <c r="I1671" s="168">
        <v>247998.66</v>
      </c>
      <c r="J1671" s="168">
        <v>256500</v>
      </c>
      <c r="K1671" s="168">
        <v>5202.43</v>
      </c>
      <c r="L1671" s="168">
        <v>1.91</v>
      </c>
    </row>
    <row r="1672" spans="1:12">
      <c r="A1672" s="166" t="s">
        <v>680</v>
      </c>
      <c r="B1672" s="166">
        <v>3</v>
      </c>
      <c r="C1672" s="167" t="s">
        <v>2349</v>
      </c>
      <c r="D1672" s="166">
        <v>2558</v>
      </c>
      <c r="E1672" s="166">
        <v>1</v>
      </c>
      <c r="F1672" s="166">
        <v>6</v>
      </c>
      <c r="G1672" s="166" t="s">
        <v>199</v>
      </c>
      <c r="H1672" s="168">
        <v>109.19</v>
      </c>
      <c r="I1672" s="168">
        <v>0.54</v>
      </c>
      <c r="K1672" s="168">
        <v>109.73</v>
      </c>
      <c r="L1672" s="168">
        <v>0</v>
      </c>
    </row>
    <row r="1673" spans="1:12">
      <c r="A1673" s="166" t="s">
        <v>680</v>
      </c>
      <c r="B1673" s="166">
        <v>3</v>
      </c>
      <c r="C1673" s="167" t="s">
        <v>2350</v>
      </c>
      <c r="D1673" s="166">
        <v>2558</v>
      </c>
      <c r="E1673" s="166">
        <v>1</v>
      </c>
      <c r="F1673" s="166">
        <v>6</v>
      </c>
      <c r="G1673" s="166" t="s">
        <v>199</v>
      </c>
      <c r="H1673" s="168">
        <v>109.19</v>
      </c>
      <c r="I1673" s="168">
        <v>0.54</v>
      </c>
      <c r="K1673" s="168">
        <v>109.73</v>
      </c>
      <c r="L1673" s="168">
        <v>0</v>
      </c>
    </row>
    <row r="1674" spans="1:12">
      <c r="A1674" s="166" t="s">
        <v>680</v>
      </c>
      <c r="B1674" s="166">
        <v>3</v>
      </c>
      <c r="C1674" s="167" t="s">
        <v>2351</v>
      </c>
      <c r="D1674" s="166">
        <v>2558</v>
      </c>
      <c r="E1674" s="166">
        <v>1</v>
      </c>
      <c r="F1674" s="166">
        <v>6</v>
      </c>
      <c r="G1674" s="166" t="s">
        <v>199</v>
      </c>
      <c r="H1674" s="168">
        <v>218.37</v>
      </c>
      <c r="I1674" s="168">
        <v>1.08</v>
      </c>
      <c r="K1674" s="168">
        <v>219.45</v>
      </c>
      <c r="L1674" s="168">
        <v>0</v>
      </c>
    </row>
    <row r="1675" spans="1:12">
      <c r="A1675" s="166" t="s">
        <v>680</v>
      </c>
      <c r="B1675" s="166">
        <v>3</v>
      </c>
      <c r="C1675" s="167" t="s">
        <v>2352</v>
      </c>
      <c r="D1675" s="166">
        <v>2558</v>
      </c>
      <c r="E1675" s="166">
        <v>1</v>
      </c>
      <c r="F1675" s="166">
        <v>6</v>
      </c>
      <c r="G1675" s="166" t="s">
        <v>199</v>
      </c>
      <c r="H1675" s="168">
        <v>356.72</v>
      </c>
      <c r="I1675" s="168">
        <v>68254.58</v>
      </c>
      <c r="J1675" s="168">
        <v>68200</v>
      </c>
      <c r="K1675" s="168">
        <v>411.3</v>
      </c>
      <c r="L1675" s="168">
        <v>29.49</v>
      </c>
    </row>
    <row r="1676" spans="1:12">
      <c r="A1676" s="166" t="s">
        <v>680</v>
      </c>
      <c r="B1676" s="166">
        <v>3</v>
      </c>
      <c r="C1676" s="167" t="s">
        <v>2353</v>
      </c>
      <c r="D1676" s="166">
        <v>2558</v>
      </c>
      <c r="E1676" s="166">
        <v>1</v>
      </c>
      <c r="F1676" s="166">
        <v>6</v>
      </c>
      <c r="G1676" s="166" t="s">
        <v>199</v>
      </c>
      <c r="H1676" s="168">
        <v>65620.52</v>
      </c>
      <c r="I1676" s="168">
        <v>355619.32</v>
      </c>
      <c r="J1676" s="168">
        <v>311000</v>
      </c>
      <c r="K1676" s="168">
        <v>110239.84</v>
      </c>
      <c r="L1676" s="168">
        <v>1270.92</v>
      </c>
    </row>
    <row r="1677" spans="1:12">
      <c r="A1677" s="166" t="s">
        <v>680</v>
      </c>
      <c r="B1677" s="166">
        <v>3</v>
      </c>
      <c r="C1677" s="167" t="s">
        <v>2354</v>
      </c>
      <c r="D1677" s="166">
        <v>2558</v>
      </c>
      <c r="E1677" s="166">
        <v>1</v>
      </c>
      <c r="F1677" s="166">
        <v>6</v>
      </c>
      <c r="G1677" s="166" t="s">
        <v>199</v>
      </c>
      <c r="H1677" s="168">
        <v>137.81</v>
      </c>
      <c r="I1677" s="168">
        <v>11586.31</v>
      </c>
      <c r="J1677" s="168">
        <v>11600</v>
      </c>
      <c r="K1677" s="168">
        <v>124.12</v>
      </c>
      <c r="L1677" s="168">
        <v>0</v>
      </c>
    </row>
    <row r="1678" spans="1:12">
      <c r="A1678" s="166" t="s">
        <v>680</v>
      </c>
      <c r="B1678" s="166">
        <v>3</v>
      </c>
      <c r="C1678" s="167" t="s">
        <v>2355</v>
      </c>
      <c r="D1678" s="166">
        <v>2558</v>
      </c>
      <c r="E1678" s="166">
        <v>1</v>
      </c>
      <c r="F1678" s="166">
        <v>6</v>
      </c>
      <c r="G1678" s="166" t="s">
        <v>199</v>
      </c>
      <c r="H1678" s="168">
        <v>289.52999999999997</v>
      </c>
      <c r="I1678" s="168">
        <v>1.44</v>
      </c>
      <c r="K1678" s="168">
        <v>290.97000000000003</v>
      </c>
      <c r="L1678" s="168">
        <v>0</v>
      </c>
    </row>
    <row r="1679" spans="1:12">
      <c r="A1679" s="166" t="s">
        <v>680</v>
      </c>
      <c r="B1679" s="166">
        <v>3</v>
      </c>
      <c r="C1679" s="167" t="s">
        <v>2356</v>
      </c>
      <c r="D1679" s="166">
        <v>2558</v>
      </c>
      <c r="E1679" s="166">
        <v>1</v>
      </c>
      <c r="F1679" s="166">
        <v>6</v>
      </c>
      <c r="G1679" s="166" t="s">
        <v>199</v>
      </c>
      <c r="H1679" s="168">
        <v>13178.31</v>
      </c>
      <c r="I1679" s="168">
        <v>400770.72</v>
      </c>
      <c r="J1679" s="168">
        <v>302000</v>
      </c>
      <c r="K1679" s="168">
        <v>111949.03</v>
      </c>
      <c r="L1679" s="168">
        <v>0</v>
      </c>
    </row>
    <row r="1680" spans="1:12">
      <c r="A1680" s="166" t="s">
        <v>680</v>
      </c>
      <c r="B1680" s="166">
        <v>3</v>
      </c>
      <c r="C1680" s="167" t="s">
        <v>2357</v>
      </c>
      <c r="D1680" s="166">
        <v>2558</v>
      </c>
      <c r="E1680" s="166">
        <v>1</v>
      </c>
      <c r="F1680" s="166">
        <v>6</v>
      </c>
      <c r="G1680" s="166" t="s">
        <v>199</v>
      </c>
      <c r="H1680" s="168">
        <v>532.6</v>
      </c>
      <c r="I1680" s="168">
        <v>2.64</v>
      </c>
      <c r="K1680" s="168">
        <v>535.24</v>
      </c>
      <c r="L1680" s="168">
        <v>0</v>
      </c>
    </row>
    <row r="1681" spans="1:12">
      <c r="A1681" s="166" t="s">
        <v>680</v>
      </c>
      <c r="B1681" s="166">
        <v>3</v>
      </c>
      <c r="C1681" s="167" t="s">
        <v>2358</v>
      </c>
      <c r="D1681" s="166">
        <v>2558</v>
      </c>
      <c r="E1681" s="166">
        <v>1</v>
      </c>
      <c r="F1681" s="166">
        <v>6</v>
      </c>
      <c r="G1681" s="166" t="s">
        <v>199</v>
      </c>
      <c r="H1681" s="168">
        <v>3291.95</v>
      </c>
      <c r="I1681" s="168">
        <v>181793.12</v>
      </c>
      <c r="J1681" s="168">
        <v>183000</v>
      </c>
      <c r="K1681" s="168">
        <v>2085.0700000000002</v>
      </c>
      <c r="L1681" s="168">
        <v>0</v>
      </c>
    </row>
    <row r="1682" spans="1:12">
      <c r="A1682" s="166" t="s">
        <v>680</v>
      </c>
      <c r="B1682" s="166">
        <v>3</v>
      </c>
      <c r="C1682" s="167" t="s">
        <v>2359</v>
      </c>
      <c r="D1682" s="166">
        <v>2558</v>
      </c>
      <c r="E1682" s="166">
        <v>1</v>
      </c>
      <c r="F1682" s="166">
        <v>6</v>
      </c>
      <c r="G1682" s="166" t="s">
        <v>199</v>
      </c>
      <c r="H1682" s="168">
        <v>345.18</v>
      </c>
      <c r="I1682" s="168">
        <v>1.71</v>
      </c>
      <c r="K1682" s="168">
        <v>346.89</v>
      </c>
      <c r="L1682" s="168">
        <v>0</v>
      </c>
    </row>
    <row r="1683" spans="1:12">
      <c r="A1683" s="166" t="s">
        <v>680</v>
      </c>
      <c r="B1683" s="166">
        <v>3</v>
      </c>
      <c r="C1683" s="167" t="s">
        <v>2360</v>
      </c>
      <c r="D1683" s="166">
        <v>2558</v>
      </c>
      <c r="E1683" s="166">
        <v>1</v>
      </c>
      <c r="F1683" s="166">
        <v>6</v>
      </c>
      <c r="G1683" s="166" t="s">
        <v>199</v>
      </c>
      <c r="H1683" s="168">
        <v>1250.8599999999999</v>
      </c>
      <c r="I1683" s="168">
        <v>6.2</v>
      </c>
      <c r="K1683" s="168">
        <v>1257.06</v>
      </c>
      <c r="L1683" s="168">
        <v>0</v>
      </c>
    </row>
    <row r="1684" spans="1:12">
      <c r="A1684" s="166" t="s">
        <v>680</v>
      </c>
      <c r="B1684" s="166">
        <v>3</v>
      </c>
      <c r="C1684" s="167" t="s">
        <v>2361</v>
      </c>
      <c r="D1684" s="166">
        <v>2558</v>
      </c>
      <c r="E1684" s="166">
        <v>1</v>
      </c>
      <c r="F1684" s="166">
        <v>6</v>
      </c>
      <c r="G1684" s="166" t="s">
        <v>199</v>
      </c>
      <c r="H1684" s="168">
        <v>779.64</v>
      </c>
      <c r="I1684" s="168">
        <v>29395.25</v>
      </c>
      <c r="J1684" s="168">
        <v>28900</v>
      </c>
      <c r="K1684" s="168">
        <v>1274.8900000000001</v>
      </c>
      <c r="L1684" s="168">
        <v>5.75</v>
      </c>
    </row>
    <row r="1685" spans="1:12">
      <c r="A1685" s="166" t="s">
        <v>680</v>
      </c>
      <c r="B1685" s="166">
        <v>3</v>
      </c>
      <c r="C1685" s="167" t="s">
        <v>2362</v>
      </c>
      <c r="D1685" s="166">
        <v>2558</v>
      </c>
      <c r="E1685" s="166">
        <v>1</v>
      </c>
      <c r="F1685" s="166">
        <v>6</v>
      </c>
      <c r="G1685" s="166" t="s">
        <v>199</v>
      </c>
      <c r="H1685" s="168">
        <v>172.37</v>
      </c>
      <c r="I1685" s="168">
        <v>0.85</v>
      </c>
      <c r="K1685" s="168">
        <v>173.22</v>
      </c>
      <c r="L1685" s="168">
        <v>0</v>
      </c>
    </row>
    <row r="1686" spans="1:12">
      <c r="A1686" s="166" t="s">
        <v>680</v>
      </c>
      <c r="B1686" s="166">
        <v>3</v>
      </c>
      <c r="C1686" s="167" t="s">
        <v>2363</v>
      </c>
      <c r="D1686" s="166">
        <v>2558</v>
      </c>
      <c r="E1686" s="166">
        <v>1</v>
      </c>
      <c r="F1686" s="166">
        <v>6</v>
      </c>
      <c r="G1686" s="166" t="s">
        <v>199</v>
      </c>
      <c r="H1686" s="168">
        <v>362.98</v>
      </c>
      <c r="I1686" s="168">
        <v>122605.51</v>
      </c>
      <c r="J1686" s="168">
        <v>121700</v>
      </c>
      <c r="K1686" s="168">
        <v>1268.49</v>
      </c>
      <c r="L1686" s="168">
        <v>102.81</v>
      </c>
    </row>
    <row r="1687" spans="1:12">
      <c r="A1687" s="166" t="s">
        <v>680</v>
      </c>
      <c r="B1687" s="166">
        <v>3</v>
      </c>
      <c r="C1687" s="167" t="s">
        <v>2364</v>
      </c>
      <c r="D1687" s="166">
        <v>2558</v>
      </c>
      <c r="E1687" s="166">
        <v>1</v>
      </c>
      <c r="F1687" s="166">
        <v>6</v>
      </c>
      <c r="G1687" s="166" t="s">
        <v>199</v>
      </c>
      <c r="H1687" s="168">
        <v>134.91999999999999</v>
      </c>
      <c r="I1687" s="168">
        <v>0.67</v>
      </c>
      <c r="K1687" s="168">
        <v>135.59</v>
      </c>
      <c r="L1687" s="168">
        <v>6.01</v>
      </c>
    </row>
    <row r="1688" spans="1:12">
      <c r="A1688" s="166" t="s">
        <v>680</v>
      </c>
      <c r="B1688" s="166">
        <v>3</v>
      </c>
      <c r="C1688" s="167" t="s">
        <v>2365</v>
      </c>
      <c r="D1688" s="166">
        <v>2558</v>
      </c>
      <c r="E1688" s="166">
        <v>1</v>
      </c>
      <c r="F1688" s="166">
        <v>6</v>
      </c>
      <c r="G1688" s="166" t="s">
        <v>199</v>
      </c>
      <c r="H1688" s="168">
        <v>1073.28</v>
      </c>
      <c r="I1688" s="168">
        <v>5.32</v>
      </c>
      <c r="K1688" s="168">
        <v>1078.5999999999999</v>
      </c>
      <c r="L1688" s="168">
        <v>0</v>
      </c>
    </row>
    <row r="1689" spans="1:12">
      <c r="A1689" s="166" t="s">
        <v>680</v>
      </c>
      <c r="B1689" s="166">
        <v>3</v>
      </c>
      <c r="C1689" s="167" t="s">
        <v>2366</v>
      </c>
      <c r="D1689" s="166">
        <v>2558</v>
      </c>
      <c r="E1689" s="166">
        <v>1</v>
      </c>
      <c r="F1689" s="166">
        <v>6</v>
      </c>
      <c r="G1689" s="166" t="s">
        <v>199</v>
      </c>
      <c r="H1689" s="168">
        <v>280.32</v>
      </c>
      <c r="I1689" s="168">
        <v>1.39</v>
      </c>
      <c r="K1689" s="168">
        <v>281.70999999999998</v>
      </c>
      <c r="L1689" s="168">
        <v>0</v>
      </c>
    </row>
    <row r="1690" spans="1:12">
      <c r="A1690" s="166" t="s">
        <v>680</v>
      </c>
      <c r="B1690" s="166">
        <v>3</v>
      </c>
      <c r="C1690" s="167" t="s">
        <v>2367</v>
      </c>
      <c r="D1690" s="166">
        <v>2558</v>
      </c>
      <c r="E1690" s="166">
        <v>1</v>
      </c>
      <c r="F1690" s="166">
        <v>6</v>
      </c>
      <c r="G1690" s="166" t="s">
        <v>199</v>
      </c>
      <c r="H1690" s="168">
        <v>640.25</v>
      </c>
      <c r="I1690" s="168">
        <v>3.17</v>
      </c>
      <c r="K1690" s="168">
        <v>643.41999999999996</v>
      </c>
      <c r="L1690" s="168">
        <v>0</v>
      </c>
    </row>
    <row r="1691" spans="1:12">
      <c r="A1691" s="166" t="s">
        <v>680</v>
      </c>
      <c r="B1691" s="166">
        <v>3</v>
      </c>
      <c r="C1691" s="167" t="s">
        <v>2368</v>
      </c>
      <c r="D1691" s="166">
        <v>2558</v>
      </c>
      <c r="E1691" s="166">
        <v>1</v>
      </c>
      <c r="F1691" s="166">
        <v>6</v>
      </c>
      <c r="G1691" s="166" t="s">
        <v>199</v>
      </c>
      <c r="H1691" s="168">
        <v>670.58</v>
      </c>
      <c r="I1691" s="168">
        <v>196213.86</v>
      </c>
      <c r="J1691" s="168">
        <v>196300</v>
      </c>
      <c r="K1691" s="168">
        <v>584.44000000000005</v>
      </c>
      <c r="L1691" s="168">
        <v>1.42</v>
      </c>
    </row>
    <row r="1692" spans="1:12">
      <c r="A1692" s="166" t="s">
        <v>680</v>
      </c>
      <c r="B1692" s="166">
        <v>3</v>
      </c>
      <c r="C1692" s="167" t="s">
        <v>2369</v>
      </c>
      <c r="D1692" s="166">
        <v>2558</v>
      </c>
      <c r="E1692" s="166">
        <v>1</v>
      </c>
      <c r="F1692" s="166">
        <v>6</v>
      </c>
      <c r="G1692" s="166" t="s">
        <v>199</v>
      </c>
      <c r="H1692" s="168">
        <v>7068.13</v>
      </c>
      <c r="I1692" s="168">
        <v>10.119999999999999</v>
      </c>
      <c r="J1692" s="168">
        <v>6500</v>
      </c>
      <c r="K1692" s="168">
        <v>578.25</v>
      </c>
      <c r="L1692" s="168">
        <v>0</v>
      </c>
    </row>
    <row r="1693" spans="1:12">
      <c r="A1693" s="166" t="s">
        <v>680</v>
      </c>
      <c r="B1693" s="166">
        <v>3</v>
      </c>
      <c r="C1693" s="167" t="s">
        <v>2370</v>
      </c>
      <c r="D1693" s="166">
        <v>2558</v>
      </c>
      <c r="E1693" s="166">
        <v>1</v>
      </c>
      <c r="F1693" s="166">
        <v>6</v>
      </c>
      <c r="G1693" s="166" t="s">
        <v>199</v>
      </c>
      <c r="H1693" s="168">
        <v>292.36</v>
      </c>
      <c r="I1693" s="168">
        <v>1.45</v>
      </c>
      <c r="K1693" s="168">
        <v>293.81</v>
      </c>
      <c r="L1693" s="168">
        <v>0</v>
      </c>
    </row>
    <row r="1694" spans="1:12">
      <c r="A1694" s="166" t="s">
        <v>680</v>
      </c>
      <c r="B1694" s="166">
        <v>3</v>
      </c>
      <c r="C1694" s="167" t="s">
        <v>2371</v>
      </c>
      <c r="D1694" s="166">
        <v>2558</v>
      </c>
      <c r="E1694" s="166">
        <v>1</v>
      </c>
      <c r="F1694" s="166">
        <v>6</v>
      </c>
      <c r="G1694" s="166" t="s">
        <v>199</v>
      </c>
      <c r="H1694" s="168">
        <v>13642.28</v>
      </c>
      <c r="I1694" s="168">
        <v>207271.2</v>
      </c>
      <c r="J1694" s="168">
        <v>123000</v>
      </c>
      <c r="K1694" s="168">
        <v>97913.48</v>
      </c>
      <c r="L1694" s="168">
        <v>0</v>
      </c>
    </row>
    <row r="1695" spans="1:12">
      <c r="A1695" s="166" t="s">
        <v>680</v>
      </c>
      <c r="B1695" s="166">
        <v>3</v>
      </c>
      <c r="C1695" s="167" t="s">
        <v>2372</v>
      </c>
      <c r="D1695" s="166">
        <v>2558</v>
      </c>
      <c r="E1695" s="166">
        <v>1</v>
      </c>
      <c r="F1695" s="166">
        <v>6</v>
      </c>
      <c r="G1695" s="166" t="s">
        <v>199</v>
      </c>
      <c r="H1695" s="168">
        <v>1860.01</v>
      </c>
      <c r="I1695" s="168">
        <v>9.2200000000000006</v>
      </c>
      <c r="K1695" s="168">
        <v>1869.23</v>
      </c>
      <c r="L1695" s="168">
        <v>0</v>
      </c>
    </row>
    <row r="1696" spans="1:12">
      <c r="A1696" s="166" t="s">
        <v>680</v>
      </c>
      <c r="B1696" s="166">
        <v>3</v>
      </c>
      <c r="C1696" s="167" t="s">
        <v>2373</v>
      </c>
      <c r="D1696" s="166">
        <v>2558</v>
      </c>
      <c r="E1696" s="166">
        <v>1</v>
      </c>
      <c r="F1696" s="166">
        <v>6</v>
      </c>
      <c r="G1696" s="166" t="s">
        <v>199</v>
      </c>
      <c r="H1696" s="168">
        <v>155.15</v>
      </c>
      <c r="I1696" s="168">
        <v>0.16</v>
      </c>
      <c r="J1696" s="168">
        <v>155.31</v>
      </c>
      <c r="K1696" s="168">
        <v>0</v>
      </c>
      <c r="L1696" s="168">
        <v>0</v>
      </c>
    </row>
    <row r="1697" spans="1:12">
      <c r="A1697" s="166" t="s">
        <v>680</v>
      </c>
      <c r="B1697" s="166">
        <v>3</v>
      </c>
      <c r="C1697" s="167" t="s">
        <v>2374</v>
      </c>
      <c r="D1697" s="166">
        <v>2558</v>
      </c>
      <c r="E1697" s="166">
        <v>1</v>
      </c>
      <c r="F1697" s="166">
        <v>6</v>
      </c>
      <c r="G1697" s="166" t="s">
        <v>199</v>
      </c>
      <c r="H1697" s="168">
        <v>5244.45</v>
      </c>
      <c r="I1697" s="168">
        <v>182149.87</v>
      </c>
      <c r="J1697" s="168">
        <v>172000</v>
      </c>
      <c r="K1697" s="168">
        <v>15394.32</v>
      </c>
      <c r="L1697" s="168">
        <v>51.43</v>
      </c>
    </row>
    <row r="1698" spans="1:12">
      <c r="A1698" s="166" t="s">
        <v>680</v>
      </c>
      <c r="B1698" s="166">
        <v>3</v>
      </c>
      <c r="C1698" s="167" t="s">
        <v>2375</v>
      </c>
      <c r="D1698" s="166">
        <v>2558</v>
      </c>
      <c r="E1698" s="166">
        <v>1</v>
      </c>
      <c r="F1698" s="166">
        <v>6</v>
      </c>
      <c r="G1698" s="166" t="s">
        <v>199</v>
      </c>
      <c r="H1698" s="168">
        <v>202.21</v>
      </c>
      <c r="I1698" s="168">
        <v>13016.91</v>
      </c>
      <c r="J1698" s="168">
        <v>12400</v>
      </c>
      <c r="K1698" s="168">
        <v>819.12</v>
      </c>
      <c r="L1698" s="168">
        <v>0</v>
      </c>
    </row>
    <row r="1699" spans="1:12">
      <c r="A1699" s="166" t="s">
        <v>680</v>
      </c>
      <c r="B1699" s="166">
        <v>3</v>
      </c>
      <c r="C1699" s="167" t="s">
        <v>2376</v>
      </c>
      <c r="D1699" s="166">
        <v>2558</v>
      </c>
      <c r="E1699" s="166">
        <v>1</v>
      </c>
      <c r="F1699" s="166">
        <v>6</v>
      </c>
      <c r="G1699" s="166" t="s">
        <v>199</v>
      </c>
      <c r="H1699" s="168">
        <v>12881.21</v>
      </c>
      <c r="I1699" s="168">
        <v>44.7</v>
      </c>
      <c r="J1699" s="168">
        <v>10000</v>
      </c>
      <c r="K1699" s="168">
        <v>2925.91</v>
      </c>
      <c r="L1699" s="168">
        <v>0</v>
      </c>
    </row>
    <row r="1700" spans="1:12">
      <c r="A1700" s="166" t="s">
        <v>680</v>
      </c>
      <c r="B1700" s="166">
        <v>3</v>
      </c>
      <c r="C1700" s="167" t="s">
        <v>2377</v>
      </c>
      <c r="D1700" s="166">
        <v>2558</v>
      </c>
      <c r="E1700" s="166">
        <v>1</v>
      </c>
      <c r="F1700" s="166">
        <v>6</v>
      </c>
      <c r="G1700" s="166" t="s">
        <v>199</v>
      </c>
      <c r="H1700" s="168">
        <v>13073.56</v>
      </c>
      <c r="I1700" s="168">
        <v>49607.07</v>
      </c>
      <c r="J1700" s="168">
        <v>47300</v>
      </c>
      <c r="K1700" s="168">
        <v>15380.63</v>
      </c>
      <c r="L1700" s="168">
        <v>73.709999999999994</v>
      </c>
    </row>
    <row r="1701" spans="1:12">
      <c r="A1701" s="166" t="s">
        <v>680</v>
      </c>
      <c r="B1701" s="166">
        <v>3</v>
      </c>
      <c r="C1701" s="167" t="s">
        <v>2378</v>
      </c>
      <c r="D1701" s="166">
        <v>2558</v>
      </c>
      <c r="E1701" s="166">
        <v>1</v>
      </c>
      <c r="F1701" s="166">
        <v>6</v>
      </c>
      <c r="G1701" s="166" t="s">
        <v>199</v>
      </c>
      <c r="H1701" s="168">
        <v>133.22</v>
      </c>
      <c r="I1701" s="168">
        <v>0.66</v>
      </c>
      <c r="K1701" s="168">
        <v>133.88</v>
      </c>
      <c r="L1701" s="168">
        <v>0</v>
      </c>
    </row>
    <row r="1702" spans="1:12">
      <c r="A1702" s="166" t="s">
        <v>680</v>
      </c>
      <c r="B1702" s="166">
        <v>3</v>
      </c>
      <c r="C1702" s="167" t="s">
        <v>2379</v>
      </c>
      <c r="D1702" s="166">
        <v>2558</v>
      </c>
      <c r="E1702" s="166">
        <v>1</v>
      </c>
      <c r="F1702" s="166">
        <v>6</v>
      </c>
      <c r="G1702" s="166" t="s">
        <v>199</v>
      </c>
      <c r="H1702" s="168">
        <v>18634.95</v>
      </c>
      <c r="I1702" s="168">
        <v>375361.27</v>
      </c>
      <c r="J1702" s="168">
        <v>393500</v>
      </c>
      <c r="K1702" s="168">
        <v>496.22</v>
      </c>
      <c r="L1702" s="168">
        <v>3.28</v>
      </c>
    </row>
    <row r="1703" spans="1:12">
      <c r="A1703" s="166" t="s">
        <v>680</v>
      </c>
      <c r="B1703" s="166">
        <v>3</v>
      </c>
      <c r="C1703" s="167" t="s">
        <v>2380</v>
      </c>
      <c r="D1703" s="166">
        <v>2558</v>
      </c>
      <c r="E1703" s="166">
        <v>1</v>
      </c>
      <c r="F1703" s="166">
        <v>6</v>
      </c>
      <c r="G1703" s="166" t="s">
        <v>199</v>
      </c>
      <c r="H1703" s="168">
        <v>210.3</v>
      </c>
      <c r="I1703" s="168">
        <v>1.04</v>
      </c>
      <c r="K1703" s="168">
        <v>211.34</v>
      </c>
      <c r="L1703" s="168">
        <v>0</v>
      </c>
    </row>
    <row r="1704" spans="1:12">
      <c r="A1704" s="166" t="s">
        <v>680</v>
      </c>
      <c r="B1704" s="166">
        <v>3</v>
      </c>
      <c r="C1704" s="167" t="s">
        <v>2381</v>
      </c>
      <c r="D1704" s="166">
        <v>2558</v>
      </c>
      <c r="E1704" s="166">
        <v>1</v>
      </c>
      <c r="F1704" s="166">
        <v>6</v>
      </c>
      <c r="G1704" s="166" t="s">
        <v>199</v>
      </c>
      <c r="H1704" s="168">
        <v>239.55</v>
      </c>
      <c r="I1704" s="168">
        <v>1659.53</v>
      </c>
      <c r="K1704" s="168">
        <v>1899.08</v>
      </c>
      <c r="L1704" s="168">
        <v>0.46</v>
      </c>
    </row>
    <row r="1705" spans="1:12">
      <c r="A1705" s="166" t="s">
        <v>680</v>
      </c>
      <c r="B1705" s="166">
        <v>3</v>
      </c>
      <c r="C1705" s="167" t="s">
        <v>2382</v>
      </c>
      <c r="D1705" s="166">
        <v>2558</v>
      </c>
      <c r="E1705" s="166">
        <v>1</v>
      </c>
      <c r="F1705" s="166">
        <v>6</v>
      </c>
      <c r="G1705" s="166" t="s">
        <v>199</v>
      </c>
      <c r="H1705" s="168">
        <v>124.84</v>
      </c>
      <c r="I1705" s="168">
        <v>0.62</v>
      </c>
      <c r="K1705" s="168">
        <v>125.46</v>
      </c>
      <c r="L1705" s="168">
        <v>0</v>
      </c>
    </row>
    <row r="1706" spans="1:12">
      <c r="A1706" s="166" t="s">
        <v>680</v>
      </c>
      <c r="B1706" s="166">
        <v>3</v>
      </c>
      <c r="C1706" s="167" t="s">
        <v>2383</v>
      </c>
      <c r="D1706" s="166">
        <v>2558</v>
      </c>
      <c r="E1706" s="166">
        <v>1</v>
      </c>
      <c r="F1706" s="166">
        <v>6</v>
      </c>
      <c r="G1706" s="166" t="s">
        <v>199</v>
      </c>
      <c r="H1706" s="168">
        <v>1050.97</v>
      </c>
      <c r="I1706" s="168">
        <v>203237.37</v>
      </c>
      <c r="J1706" s="168">
        <v>196500</v>
      </c>
      <c r="K1706" s="168">
        <v>7788.34</v>
      </c>
      <c r="L1706" s="168">
        <v>87.24</v>
      </c>
    </row>
    <row r="1707" spans="1:12">
      <c r="A1707" s="166" t="s">
        <v>680</v>
      </c>
      <c r="B1707" s="166">
        <v>3</v>
      </c>
      <c r="C1707" s="167" t="s">
        <v>2384</v>
      </c>
      <c r="D1707" s="166">
        <v>2558</v>
      </c>
      <c r="E1707" s="166">
        <v>1</v>
      </c>
      <c r="F1707" s="166">
        <v>6</v>
      </c>
      <c r="G1707" s="166" t="s">
        <v>199</v>
      </c>
      <c r="H1707" s="168">
        <v>610.30999999999995</v>
      </c>
      <c r="I1707" s="168">
        <v>76909.929999999993</v>
      </c>
      <c r="J1707" s="168">
        <v>73500</v>
      </c>
      <c r="K1707" s="168">
        <v>4020.24</v>
      </c>
      <c r="L1707" s="168">
        <v>0</v>
      </c>
    </row>
    <row r="1708" spans="1:12">
      <c r="A1708" s="166" t="s">
        <v>680</v>
      </c>
      <c r="B1708" s="166">
        <v>3</v>
      </c>
      <c r="C1708" s="167" t="s">
        <v>2385</v>
      </c>
      <c r="D1708" s="166">
        <v>2558</v>
      </c>
      <c r="E1708" s="166">
        <v>1</v>
      </c>
      <c r="F1708" s="166">
        <v>6</v>
      </c>
      <c r="G1708" s="166" t="s">
        <v>199</v>
      </c>
      <c r="H1708" s="168">
        <v>56628.01</v>
      </c>
      <c r="I1708" s="168">
        <v>138316.39000000001</v>
      </c>
      <c r="J1708" s="168">
        <v>82500</v>
      </c>
      <c r="K1708" s="168">
        <v>112444.4</v>
      </c>
      <c r="L1708" s="168">
        <v>119.99</v>
      </c>
    </row>
    <row r="1709" spans="1:12">
      <c r="A1709" s="166" t="s">
        <v>680</v>
      </c>
      <c r="B1709" s="166">
        <v>3</v>
      </c>
      <c r="C1709" s="167" t="s">
        <v>2386</v>
      </c>
      <c r="D1709" s="166">
        <v>2558</v>
      </c>
      <c r="E1709" s="166">
        <v>1</v>
      </c>
      <c r="F1709" s="166">
        <v>6</v>
      </c>
      <c r="G1709" s="166" t="s">
        <v>199</v>
      </c>
      <c r="H1709" s="168">
        <v>275.95999999999998</v>
      </c>
      <c r="I1709" s="168">
        <v>305533.49</v>
      </c>
      <c r="J1709" s="168">
        <v>305700</v>
      </c>
      <c r="K1709" s="168">
        <v>109.45</v>
      </c>
      <c r="L1709" s="168">
        <v>2.35</v>
      </c>
    </row>
    <row r="1710" spans="1:12">
      <c r="A1710" s="166" t="s">
        <v>680</v>
      </c>
      <c r="B1710" s="166">
        <v>3</v>
      </c>
      <c r="C1710" s="167" t="s">
        <v>2387</v>
      </c>
      <c r="D1710" s="166">
        <v>2558</v>
      </c>
      <c r="E1710" s="166">
        <v>1</v>
      </c>
      <c r="F1710" s="166">
        <v>6</v>
      </c>
      <c r="G1710" s="166" t="s">
        <v>199</v>
      </c>
      <c r="H1710" s="168">
        <v>1634.16</v>
      </c>
      <c r="I1710" s="168">
        <v>8.1</v>
      </c>
      <c r="K1710" s="168">
        <v>1642.26</v>
      </c>
      <c r="L1710" s="168">
        <v>0</v>
      </c>
    </row>
    <row r="1711" spans="1:12">
      <c r="A1711" s="166" t="s">
        <v>680</v>
      </c>
      <c r="B1711" s="166">
        <v>3</v>
      </c>
      <c r="C1711" s="167" t="s">
        <v>2388</v>
      </c>
      <c r="D1711" s="166">
        <v>2558</v>
      </c>
      <c r="E1711" s="166">
        <v>1</v>
      </c>
      <c r="F1711" s="166">
        <v>6</v>
      </c>
      <c r="G1711" s="166" t="s">
        <v>199</v>
      </c>
      <c r="H1711" s="168">
        <v>179.34</v>
      </c>
      <c r="I1711" s="168">
        <v>0.89</v>
      </c>
      <c r="K1711" s="168">
        <v>180.23</v>
      </c>
      <c r="L1711" s="168">
        <v>0</v>
      </c>
    </row>
    <row r="1712" spans="1:12">
      <c r="A1712" s="166" t="s">
        <v>680</v>
      </c>
      <c r="B1712" s="166">
        <v>3</v>
      </c>
      <c r="C1712" s="167" t="s">
        <v>2389</v>
      </c>
      <c r="D1712" s="166">
        <v>2558</v>
      </c>
      <c r="E1712" s="166">
        <v>1</v>
      </c>
      <c r="F1712" s="166">
        <v>6</v>
      </c>
      <c r="G1712" s="166" t="s">
        <v>199</v>
      </c>
      <c r="H1712" s="168">
        <v>2315.42</v>
      </c>
      <c r="I1712" s="168">
        <v>192023.87</v>
      </c>
      <c r="J1712" s="168">
        <v>173000</v>
      </c>
      <c r="K1712" s="168">
        <v>21339.29</v>
      </c>
      <c r="L1712" s="168">
        <v>0</v>
      </c>
    </row>
    <row r="1713" spans="1:12">
      <c r="A1713" s="166" t="s">
        <v>680</v>
      </c>
      <c r="B1713" s="166">
        <v>3</v>
      </c>
      <c r="C1713" s="167" t="s">
        <v>2390</v>
      </c>
      <c r="D1713" s="166">
        <v>2558</v>
      </c>
      <c r="E1713" s="166">
        <v>1</v>
      </c>
      <c r="F1713" s="166">
        <v>6</v>
      </c>
      <c r="G1713" s="166" t="s">
        <v>199</v>
      </c>
      <c r="H1713" s="168">
        <v>63549.55</v>
      </c>
      <c r="I1713" s="168">
        <v>292761.81</v>
      </c>
      <c r="J1713" s="168">
        <v>348000</v>
      </c>
      <c r="K1713" s="168">
        <v>8311.36</v>
      </c>
      <c r="L1713" s="168">
        <v>41.71</v>
      </c>
    </row>
    <row r="1714" spans="1:12">
      <c r="A1714" s="166" t="s">
        <v>680</v>
      </c>
      <c r="B1714" s="166">
        <v>3</v>
      </c>
      <c r="C1714" s="167" t="s">
        <v>2391</v>
      </c>
      <c r="D1714" s="166">
        <v>2558</v>
      </c>
      <c r="E1714" s="166">
        <v>1</v>
      </c>
      <c r="F1714" s="166">
        <v>6</v>
      </c>
      <c r="G1714" s="166" t="s">
        <v>199</v>
      </c>
      <c r="H1714" s="168">
        <v>686.48</v>
      </c>
      <c r="I1714" s="168">
        <v>313217.81</v>
      </c>
      <c r="J1714" s="168">
        <v>313600</v>
      </c>
      <c r="K1714" s="168">
        <v>304.29000000000002</v>
      </c>
      <c r="L1714" s="168">
        <v>0</v>
      </c>
    </row>
    <row r="1715" spans="1:12">
      <c r="A1715" s="166" t="s">
        <v>680</v>
      </c>
      <c r="B1715" s="166">
        <v>3</v>
      </c>
      <c r="C1715" s="167" t="s">
        <v>2392</v>
      </c>
      <c r="D1715" s="166">
        <v>2558</v>
      </c>
      <c r="E1715" s="166">
        <v>1</v>
      </c>
      <c r="F1715" s="166">
        <v>6</v>
      </c>
      <c r="G1715" s="166" t="s">
        <v>199</v>
      </c>
      <c r="H1715" s="168">
        <v>308.01</v>
      </c>
      <c r="I1715" s="168">
        <v>1.53</v>
      </c>
      <c r="K1715" s="168">
        <v>309.54000000000002</v>
      </c>
      <c r="L1715" s="168">
        <v>0</v>
      </c>
    </row>
    <row r="1716" spans="1:12">
      <c r="A1716" s="166" t="s">
        <v>680</v>
      </c>
      <c r="B1716" s="166">
        <v>3</v>
      </c>
      <c r="C1716" s="167" t="s">
        <v>2393</v>
      </c>
      <c r="D1716" s="166">
        <v>2558</v>
      </c>
      <c r="E1716" s="166">
        <v>1</v>
      </c>
      <c r="F1716" s="166">
        <v>6</v>
      </c>
      <c r="G1716" s="166" t="s">
        <v>199</v>
      </c>
      <c r="H1716" s="168">
        <v>187.09</v>
      </c>
      <c r="I1716" s="168">
        <v>0.93</v>
      </c>
      <c r="K1716" s="168">
        <v>188.02</v>
      </c>
      <c r="L1716" s="168">
        <v>0</v>
      </c>
    </row>
    <row r="1717" spans="1:12">
      <c r="A1717" s="166" t="s">
        <v>680</v>
      </c>
      <c r="B1717" s="166">
        <v>3</v>
      </c>
      <c r="C1717" s="167" t="s">
        <v>2394</v>
      </c>
      <c r="D1717" s="166">
        <v>2558</v>
      </c>
      <c r="E1717" s="166">
        <v>1</v>
      </c>
      <c r="F1717" s="166">
        <v>6</v>
      </c>
      <c r="G1717" s="166" t="s">
        <v>199</v>
      </c>
      <c r="H1717" s="168">
        <v>559.79</v>
      </c>
      <c r="I1717" s="168">
        <v>83570.100000000006</v>
      </c>
      <c r="J1717" s="168">
        <v>84000</v>
      </c>
      <c r="K1717" s="168">
        <v>129.88999999999999</v>
      </c>
      <c r="L1717" s="168">
        <v>12.86</v>
      </c>
    </row>
    <row r="1718" spans="1:12">
      <c r="A1718" s="166" t="s">
        <v>680</v>
      </c>
      <c r="B1718" s="166">
        <v>3</v>
      </c>
      <c r="C1718" s="167" t="s">
        <v>2395</v>
      </c>
      <c r="D1718" s="166">
        <v>2558</v>
      </c>
      <c r="E1718" s="166">
        <v>1</v>
      </c>
      <c r="F1718" s="166">
        <v>6</v>
      </c>
      <c r="G1718" s="166" t="s">
        <v>199</v>
      </c>
      <c r="H1718" s="168">
        <v>694.85</v>
      </c>
      <c r="I1718" s="168">
        <v>117225.28</v>
      </c>
      <c r="J1718" s="168">
        <v>117500</v>
      </c>
      <c r="K1718" s="168">
        <v>420.13</v>
      </c>
      <c r="L1718" s="168">
        <v>0</v>
      </c>
    </row>
    <row r="1719" spans="1:12">
      <c r="A1719" s="166" t="s">
        <v>680</v>
      </c>
      <c r="B1719" s="166">
        <v>3</v>
      </c>
      <c r="C1719" s="167" t="s">
        <v>2396</v>
      </c>
      <c r="D1719" s="166">
        <v>2558</v>
      </c>
      <c r="E1719" s="166">
        <v>1</v>
      </c>
      <c r="F1719" s="166">
        <v>6</v>
      </c>
      <c r="G1719" s="166" t="s">
        <v>199</v>
      </c>
      <c r="H1719" s="168">
        <v>118.13</v>
      </c>
      <c r="I1719" s="168">
        <v>0.59</v>
      </c>
      <c r="K1719" s="168">
        <v>118.72</v>
      </c>
      <c r="L1719" s="168">
        <v>0</v>
      </c>
    </row>
    <row r="1720" spans="1:12">
      <c r="A1720" s="166" t="s">
        <v>680</v>
      </c>
      <c r="B1720" s="166">
        <v>3</v>
      </c>
      <c r="C1720" s="167" t="s">
        <v>2397</v>
      </c>
      <c r="D1720" s="166">
        <v>2558</v>
      </c>
      <c r="E1720" s="166">
        <v>1</v>
      </c>
      <c r="F1720" s="166">
        <v>6</v>
      </c>
      <c r="G1720" s="166" t="s">
        <v>199</v>
      </c>
      <c r="H1720" s="168">
        <v>570.47</v>
      </c>
      <c r="I1720" s="168">
        <v>10009.48</v>
      </c>
      <c r="J1720" s="168">
        <v>6500</v>
      </c>
      <c r="K1720" s="168">
        <v>4079.95</v>
      </c>
      <c r="L1720" s="168">
        <v>0</v>
      </c>
    </row>
    <row r="1721" spans="1:12">
      <c r="A1721" s="166" t="s">
        <v>680</v>
      </c>
      <c r="B1721" s="166">
        <v>3</v>
      </c>
      <c r="C1721" s="167" t="s">
        <v>2398</v>
      </c>
      <c r="D1721" s="166">
        <v>2558</v>
      </c>
      <c r="E1721" s="166">
        <v>1</v>
      </c>
      <c r="F1721" s="166">
        <v>6</v>
      </c>
      <c r="G1721" s="166" t="s">
        <v>199</v>
      </c>
      <c r="H1721" s="168">
        <v>728.96</v>
      </c>
      <c r="I1721" s="168">
        <v>88812.06</v>
      </c>
      <c r="J1721" s="168">
        <v>89100</v>
      </c>
      <c r="K1721" s="168">
        <v>441.02</v>
      </c>
      <c r="L1721" s="168">
        <v>2.85</v>
      </c>
    </row>
    <row r="1722" spans="1:12">
      <c r="A1722" s="166" t="s">
        <v>680</v>
      </c>
      <c r="B1722" s="166">
        <v>3</v>
      </c>
      <c r="C1722" s="167" t="s">
        <v>2399</v>
      </c>
      <c r="D1722" s="166">
        <v>2558</v>
      </c>
      <c r="E1722" s="166">
        <v>1</v>
      </c>
      <c r="F1722" s="166">
        <v>6</v>
      </c>
      <c r="G1722" s="166" t="s">
        <v>199</v>
      </c>
      <c r="H1722" s="168">
        <v>813.78</v>
      </c>
      <c r="I1722" s="168">
        <v>378711.45</v>
      </c>
      <c r="J1722" s="168">
        <v>363000</v>
      </c>
      <c r="K1722" s="168">
        <v>16525.23</v>
      </c>
      <c r="L1722" s="168">
        <v>715.18</v>
      </c>
    </row>
    <row r="1723" spans="1:12">
      <c r="A1723" s="166" t="s">
        <v>680</v>
      </c>
      <c r="B1723" s="166">
        <v>3</v>
      </c>
      <c r="C1723" s="167" t="s">
        <v>2400</v>
      </c>
      <c r="D1723" s="166">
        <v>2558</v>
      </c>
      <c r="E1723" s="166">
        <v>1</v>
      </c>
      <c r="F1723" s="166">
        <v>6</v>
      </c>
      <c r="G1723" s="166" t="s">
        <v>199</v>
      </c>
      <c r="H1723" s="168">
        <v>21445.38</v>
      </c>
      <c r="I1723" s="168">
        <v>342239.55</v>
      </c>
      <c r="J1723" s="168">
        <v>358500</v>
      </c>
      <c r="K1723" s="168">
        <v>5184.93</v>
      </c>
      <c r="L1723" s="168">
        <v>23.39</v>
      </c>
    </row>
    <row r="1724" spans="1:12">
      <c r="A1724" s="166" t="s">
        <v>680</v>
      </c>
      <c r="B1724" s="166">
        <v>3</v>
      </c>
      <c r="C1724" s="167" t="s">
        <v>2401</v>
      </c>
      <c r="D1724" s="166">
        <v>2558</v>
      </c>
      <c r="E1724" s="166">
        <v>1</v>
      </c>
      <c r="F1724" s="166">
        <v>6</v>
      </c>
      <c r="G1724" s="166" t="s">
        <v>199</v>
      </c>
      <c r="H1724" s="168">
        <v>667.5</v>
      </c>
      <c r="I1724" s="168">
        <v>3.31</v>
      </c>
      <c r="K1724" s="168">
        <v>670.81</v>
      </c>
      <c r="L1724" s="168">
        <v>0</v>
      </c>
    </row>
    <row r="1725" spans="1:12">
      <c r="A1725" s="166" t="s">
        <v>680</v>
      </c>
      <c r="B1725" s="166">
        <v>3</v>
      </c>
      <c r="C1725" s="167" t="s">
        <v>2402</v>
      </c>
      <c r="D1725" s="166">
        <v>2558</v>
      </c>
      <c r="E1725" s="166">
        <v>1</v>
      </c>
      <c r="F1725" s="166">
        <v>6</v>
      </c>
      <c r="G1725" s="166" t="s">
        <v>199</v>
      </c>
      <c r="H1725" s="168">
        <v>1921.91</v>
      </c>
      <c r="I1725" s="168">
        <v>132630.6</v>
      </c>
      <c r="J1725" s="168">
        <v>134200</v>
      </c>
      <c r="K1725" s="168">
        <v>352.51</v>
      </c>
      <c r="L1725" s="168">
        <v>28.34</v>
      </c>
    </row>
    <row r="1726" spans="1:12">
      <c r="A1726" s="166" t="s">
        <v>680</v>
      </c>
      <c r="B1726" s="166">
        <v>3</v>
      </c>
      <c r="C1726" s="167" t="s">
        <v>2403</v>
      </c>
      <c r="D1726" s="166">
        <v>2558</v>
      </c>
      <c r="E1726" s="166">
        <v>1</v>
      </c>
      <c r="F1726" s="166">
        <v>6</v>
      </c>
      <c r="G1726" s="166" t="s">
        <v>199</v>
      </c>
      <c r="H1726" s="168">
        <v>120157.47</v>
      </c>
      <c r="I1726" s="168">
        <v>605346</v>
      </c>
      <c r="J1726" s="168">
        <v>725000</v>
      </c>
      <c r="K1726" s="168">
        <v>503.47</v>
      </c>
      <c r="L1726" s="168">
        <v>427.94</v>
      </c>
    </row>
    <row r="1727" spans="1:12">
      <c r="A1727" s="166" t="s">
        <v>680</v>
      </c>
      <c r="B1727" s="166">
        <v>3</v>
      </c>
      <c r="C1727" s="167" t="s">
        <v>2404</v>
      </c>
      <c r="D1727" s="166">
        <v>2558</v>
      </c>
      <c r="E1727" s="166">
        <v>1</v>
      </c>
      <c r="F1727" s="166">
        <v>6</v>
      </c>
      <c r="G1727" s="166" t="s">
        <v>199</v>
      </c>
      <c r="H1727" s="168">
        <v>24722.43</v>
      </c>
      <c r="I1727" s="168">
        <v>178858.97</v>
      </c>
      <c r="J1727" s="168">
        <v>197000</v>
      </c>
      <c r="K1727" s="168">
        <v>6581.4</v>
      </c>
      <c r="L1727" s="168">
        <v>0</v>
      </c>
    </row>
    <row r="1728" spans="1:12">
      <c r="A1728" s="166" t="s">
        <v>680</v>
      </c>
      <c r="B1728" s="166">
        <v>3</v>
      </c>
      <c r="C1728" s="167" t="s">
        <v>2405</v>
      </c>
      <c r="D1728" s="166">
        <v>2558</v>
      </c>
      <c r="E1728" s="166">
        <v>1</v>
      </c>
      <c r="F1728" s="166">
        <v>6</v>
      </c>
      <c r="G1728" s="166" t="s">
        <v>199</v>
      </c>
      <c r="H1728" s="168">
        <v>122.23</v>
      </c>
      <c r="I1728" s="168">
        <v>83139.759999999995</v>
      </c>
      <c r="J1728" s="168">
        <v>83100</v>
      </c>
      <c r="K1728" s="168">
        <v>161.99</v>
      </c>
      <c r="L1728" s="168">
        <v>0</v>
      </c>
    </row>
    <row r="1729" spans="1:12">
      <c r="A1729" s="166" t="s">
        <v>680</v>
      </c>
      <c r="B1729" s="166">
        <v>3</v>
      </c>
      <c r="C1729" s="167" t="s">
        <v>2406</v>
      </c>
      <c r="D1729" s="166">
        <v>2558</v>
      </c>
      <c r="E1729" s="166">
        <v>1</v>
      </c>
      <c r="F1729" s="166">
        <v>6</v>
      </c>
      <c r="G1729" s="166" t="s">
        <v>199</v>
      </c>
      <c r="H1729" s="168">
        <v>3402.75</v>
      </c>
      <c r="I1729" s="168">
        <v>16.87</v>
      </c>
      <c r="K1729" s="168">
        <v>3419.62</v>
      </c>
      <c r="L1729" s="168">
        <v>0</v>
      </c>
    </row>
    <row r="1730" spans="1:12">
      <c r="A1730" s="166" t="s">
        <v>680</v>
      </c>
      <c r="B1730" s="166">
        <v>3</v>
      </c>
      <c r="C1730" s="167" t="s">
        <v>2407</v>
      </c>
      <c r="D1730" s="166">
        <v>2558</v>
      </c>
      <c r="E1730" s="166">
        <v>1</v>
      </c>
      <c r="F1730" s="166">
        <v>6</v>
      </c>
      <c r="G1730" s="166" t="s">
        <v>199</v>
      </c>
      <c r="H1730" s="168">
        <v>54323.14</v>
      </c>
      <c r="I1730" s="168">
        <v>143470.85</v>
      </c>
      <c r="J1730" s="168">
        <v>112000</v>
      </c>
      <c r="K1730" s="168">
        <v>85793.99</v>
      </c>
      <c r="L1730" s="168">
        <v>4.4400000000000004</v>
      </c>
    </row>
    <row r="1731" spans="1:12">
      <c r="A1731" s="166" t="s">
        <v>680</v>
      </c>
      <c r="B1731" s="166">
        <v>3</v>
      </c>
      <c r="C1731" s="167" t="s">
        <v>2408</v>
      </c>
      <c r="D1731" s="166">
        <v>2558</v>
      </c>
      <c r="E1731" s="166">
        <v>1</v>
      </c>
      <c r="F1731" s="166">
        <v>6</v>
      </c>
      <c r="G1731" s="166" t="s">
        <v>199</v>
      </c>
      <c r="H1731" s="168">
        <v>13143.83</v>
      </c>
      <c r="I1731" s="168">
        <v>111053.7</v>
      </c>
      <c r="J1731" s="168">
        <v>109900</v>
      </c>
      <c r="K1731" s="168">
        <v>14297.53</v>
      </c>
      <c r="L1731" s="168">
        <v>0</v>
      </c>
    </row>
    <row r="1732" spans="1:12">
      <c r="A1732" s="166" t="s">
        <v>680</v>
      </c>
      <c r="B1732" s="166">
        <v>3</v>
      </c>
      <c r="C1732" s="167" t="s">
        <v>2409</v>
      </c>
      <c r="D1732" s="166">
        <v>2558</v>
      </c>
      <c r="E1732" s="166">
        <v>1</v>
      </c>
      <c r="F1732" s="166">
        <v>6</v>
      </c>
      <c r="G1732" s="166" t="s">
        <v>199</v>
      </c>
      <c r="H1732" s="168">
        <v>10780.46</v>
      </c>
      <c r="I1732" s="168">
        <v>157236.07</v>
      </c>
      <c r="J1732" s="168">
        <v>154000</v>
      </c>
      <c r="K1732" s="168">
        <v>14016.53</v>
      </c>
      <c r="L1732" s="168">
        <v>0</v>
      </c>
    </row>
    <row r="1733" spans="1:12">
      <c r="A1733" s="166" t="s">
        <v>680</v>
      </c>
      <c r="B1733" s="166">
        <v>3</v>
      </c>
      <c r="C1733" s="167" t="s">
        <v>2410</v>
      </c>
      <c r="D1733" s="166">
        <v>2558</v>
      </c>
      <c r="E1733" s="166">
        <v>1</v>
      </c>
      <c r="F1733" s="166">
        <v>6</v>
      </c>
      <c r="G1733" s="166" t="s">
        <v>199</v>
      </c>
      <c r="H1733" s="168">
        <v>1027.08</v>
      </c>
      <c r="I1733" s="168">
        <v>5.09</v>
      </c>
      <c r="K1733" s="168">
        <v>1032.17</v>
      </c>
      <c r="L1733" s="168">
        <v>0</v>
      </c>
    </row>
    <row r="1734" spans="1:12">
      <c r="A1734" s="166" t="s">
        <v>680</v>
      </c>
      <c r="B1734" s="166">
        <v>3</v>
      </c>
      <c r="C1734" s="167" t="s">
        <v>2411</v>
      </c>
      <c r="D1734" s="166">
        <v>2558</v>
      </c>
      <c r="E1734" s="166">
        <v>1</v>
      </c>
      <c r="F1734" s="166">
        <v>6</v>
      </c>
      <c r="G1734" s="166" t="s">
        <v>199</v>
      </c>
      <c r="H1734" s="168">
        <v>6992.62</v>
      </c>
      <c r="I1734" s="168">
        <v>178124.96</v>
      </c>
      <c r="J1734" s="168">
        <v>164000</v>
      </c>
      <c r="K1734" s="168">
        <v>21117.58</v>
      </c>
      <c r="L1734" s="168">
        <v>30.71</v>
      </c>
    </row>
    <row r="1735" spans="1:12">
      <c r="A1735" s="166" t="s">
        <v>680</v>
      </c>
      <c r="B1735" s="166">
        <v>3</v>
      </c>
      <c r="C1735" s="167" t="s">
        <v>2412</v>
      </c>
      <c r="D1735" s="166">
        <v>2558</v>
      </c>
      <c r="E1735" s="166">
        <v>1</v>
      </c>
      <c r="F1735" s="166">
        <v>6</v>
      </c>
      <c r="G1735" s="166" t="s">
        <v>199</v>
      </c>
      <c r="H1735" s="168">
        <v>1264.2</v>
      </c>
      <c r="I1735" s="168">
        <v>6.27</v>
      </c>
      <c r="K1735" s="168">
        <v>1270.47</v>
      </c>
      <c r="L1735" s="168">
        <v>0</v>
      </c>
    </row>
    <row r="1736" spans="1:12">
      <c r="A1736" s="166" t="s">
        <v>680</v>
      </c>
      <c r="B1736" s="166">
        <v>3</v>
      </c>
      <c r="C1736" s="167" t="s">
        <v>2413</v>
      </c>
      <c r="D1736" s="166">
        <v>2558</v>
      </c>
      <c r="E1736" s="166">
        <v>1</v>
      </c>
      <c r="F1736" s="166">
        <v>6</v>
      </c>
      <c r="G1736" s="166" t="s">
        <v>199</v>
      </c>
      <c r="H1736" s="168">
        <v>24102.46</v>
      </c>
      <c r="I1736" s="168">
        <v>398034.69</v>
      </c>
      <c r="J1736" s="168">
        <v>395800</v>
      </c>
      <c r="K1736" s="168">
        <v>26337.15</v>
      </c>
      <c r="L1736" s="168">
        <v>7.19</v>
      </c>
    </row>
    <row r="1737" spans="1:12">
      <c r="A1737" s="166" t="s">
        <v>680</v>
      </c>
      <c r="B1737" s="166">
        <v>3</v>
      </c>
      <c r="C1737" s="167" t="s">
        <v>2414</v>
      </c>
      <c r="D1737" s="166">
        <v>2558</v>
      </c>
      <c r="E1737" s="166">
        <v>1</v>
      </c>
      <c r="F1737" s="166">
        <v>6</v>
      </c>
      <c r="G1737" s="166" t="s">
        <v>199</v>
      </c>
      <c r="H1737" s="168">
        <v>745.95</v>
      </c>
      <c r="I1737" s="168">
        <v>133965.60999999999</v>
      </c>
      <c r="J1737" s="168">
        <v>133900</v>
      </c>
      <c r="K1737" s="168">
        <v>811.56</v>
      </c>
      <c r="L1737" s="168">
        <v>35.08</v>
      </c>
    </row>
    <row r="1738" spans="1:12">
      <c r="A1738" s="166" t="s">
        <v>680</v>
      </c>
      <c r="B1738" s="166">
        <v>3</v>
      </c>
      <c r="C1738" s="167" t="s">
        <v>2415</v>
      </c>
      <c r="D1738" s="166">
        <v>2558</v>
      </c>
      <c r="E1738" s="166">
        <v>1</v>
      </c>
      <c r="F1738" s="166">
        <v>6</v>
      </c>
      <c r="G1738" s="166" t="s">
        <v>199</v>
      </c>
      <c r="H1738" s="168">
        <v>1182.4100000000001</v>
      </c>
      <c r="I1738" s="168">
        <v>964942.73</v>
      </c>
      <c r="J1738" s="168">
        <v>964000</v>
      </c>
      <c r="K1738" s="168">
        <v>2125.14</v>
      </c>
      <c r="L1738" s="168">
        <v>2.2200000000000002</v>
      </c>
    </row>
    <row r="1739" spans="1:12">
      <c r="A1739" s="166" t="s">
        <v>680</v>
      </c>
      <c r="B1739" s="166">
        <v>3</v>
      </c>
      <c r="C1739" s="167" t="s">
        <v>2416</v>
      </c>
      <c r="D1739" s="166">
        <v>2558</v>
      </c>
      <c r="E1739" s="166">
        <v>1</v>
      </c>
      <c r="F1739" s="166">
        <v>6</v>
      </c>
      <c r="G1739" s="166" t="s">
        <v>199</v>
      </c>
      <c r="H1739" s="168">
        <v>132.28</v>
      </c>
      <c r="I1739" s="168">
        <v>0.63</v>
      </c>
      <c r="J1739" s="168">
        <v>132.91</v>
      </c>
      <c r="K1739" s="168">
        <v>0</v>
      </c>
      <c r="L1739" s="168">
        <v>0</v>
      </c>
    </row>
    <row r="1740" spans="1:12">
      <c r="A1740" s="166" t="s">
        <v>680</v>
      </c>
      <c r="B1740" s="166">
        <v>3</v>
      </c>
      <c r="C1740" s="167" t="s">
        <v>2417</v>
      </c>
      <c r="D1740" s="166">
        <v>2558</v>
      </c>
      <c r="E1740" s="166">
        <v>1</v>
      </c>
      <c r="F1740" s="166">
        <v>6</v>
      </c>
      <c r="G1740" s="166" t="s">
        <v>199</v>
      </c>
      <c r="H1740" s="168">
        <v>852.49</v>
      </c>
      <c r="I1740" s="168">
        <v>39330.870000000003</v>
      </c>
      <c r="J1740" s="168">
        <v>40000</v>
      </c>
      <c r="K1740" s="168">
        <v>183.36</v>
      </c>
      <c r="L1740" s="168">
        <v>0</v>
      </c>
    </row>
    <row r="1741" spans="1:12">
      <c r="A1741" s="166" t="s">
        <v>680</v>
      </c>
      <c r="B1741" s="166">
        <v>3</v>
      </c>
      <c r="C1741" s="167" t="s">
        <v>2418</v>
      </c>
      <c r="D1741" s="166">
        <v>2558</v>
      </c>
      <c r="E1741" s="166">
        <v>1</v>
      </c>
      <c r="F1741" s="166">
        <v>6</v>
      </c>
      <c r="G1741" s="166" t="s">
        <v>199</v>
      </c>
      <c r="H1741" s="168">
        <v>208.03</v>
      </c>
      <c r="I1741" s="168">
        <v>85478.91</v>
      </c>
      <c r="J1741" s="168">
        <v>85500</v>
      </c>
      <c r="K1741" s="168">
        <v>186.94</v>
      </c>
      <c r="L1741" s="168">
        <v>0.99</v>
      </c>
    </row>
    <row r="1742" spans="1:12">
      <c r="A1742" s="166" t="s">
        <v>680</v>
      </c>
      <c r="B1742" s="166">
        <v>3</v>
      </c>
      <c r="C1742" s="167" t="s">
        <v>2419</v>
      </c>
      <c r="D1742" s="166">
        <v>2558</v>
      </c>
      <c r="E1742" s="166">
        <v>1</v>
      </c>
      <c r="F1742" s="166">
        <v>6</v>
      </c>
      <c r="G1742" s="166" t="s">
        <v>199</v>
      </c>
      <c r="H1742" s="168">
        <v>947.96</v>
      </c>
      <c r="I1742" s="168">
        <v>703903.29</v>
      </c>
      <c r="J1742" s="168">
        <v>703000</v>
      </c>
      <c r="K1742" s="168">
        <v>1851.25</v>
      </c>
      <c r="L1742" s="168">
        <v>0</v>
      </c>
    </row>
    <row r="1743" spans="1:12">
      <c r="A1743" s="166" t="s">
        <v>680</v>
      </c>
      <c r="B1743" s="166">
        <v>3</v>
      </c>
      <c r="C1743" s="167" t="s">
        <v>2420</v>
      </c>
      <c r="D1743" s="166">
        <v>2558</v>
      </c>
      <c r="E1743" s="166">
        <v>1</v>
      </c>
      <c r="F1743" s="166">
        <v>6</v>
      </c>
      <c r="G1743" s="166" t="s">
        <v>199</v>
      </c>
      <c r="H1743" s="168">
        <v>110.73</v>
      </c>
      <c r="I1743" s="168">
        <v>0.12</v>
      </c>
      <c r="J1743" s="168">
        <v>110.85</v>
      </c>
      <c r="K1743" s="168">
        <v>0</v>
      </c>
      <c r="L1743" s="168">
        <v>0</v>
      </c>
    </row>
    <row r="1744" spans="1:12">
      <c r="A1744" s="166" t="s">
        <v>680</v>
      </c>
      <c r="B1744" s="166">
        <v>3</v>
      </c>
      <c r="C1744" s="167" t="s">
        <v>2421</v>
      </c>
      <c r="D1744" s="166">
        <v>2558</v>
      </c>
      <c r="E1744" s="166">
        <v>1</v>
      </c>
      <c r="F1744" s="166">
        <v>6</v>
      </c>
      <c r="G1744" s="166" t="s">
        <v>199</v>
      </c>
      <c r="H1744" s="168">
        <v>150.47</v>
      </c>
      <c r="I1744" s="168">
        <v>87020.54</v>
      </c>
      <c r="J1744" s="168">
        <v>87000</v>
      </c>
      <c r="K1744" s="168">
        <v>171.01</v>
      </c>
      <c r="L1744" s="168">
        <v>0</v>
      </c>
    </row>
    <row r="1745" spans="1:12">
      <c r="A1745" s="166" t="s">
        <v>680</v>
      </c>
      <c r="B1745" s="166">
        <v>3</v>
      </c>
      <c r="C1745" s="167" t="s">
        <v>2422</v>
      </c>
      <c r="D1745" s="166">
        <v>2558</v>
      </c>
      <c r="E1745" s="166">
        <v>1</v>
      </c>
      <c r="F1745" s="166">
        <v>6</v>
      </c>
      <c r="G1745" s="166" t="s">
        <v>199</v>
      </c>
      <c r="H1745" s="168">
        <v>148.31</v>
      </c>
      <c r="I1745" s="168">
        <v>72109.23</v>
      </c>
      <c r="J1745" s="168">
        <v>72100</v>
      </c>
      <c r="K1745" s="168">
        <v>157.54</v>
      </c>
      <c r="L1745" s="168">
        <v>0.92</v>
      </c>
    </row>
    <row r="1746" spans="1:12">
      <c r="A1746" s="166" t="s">
        <v>680</v>
      </c>
      <c r="B1746" s="166">
        <v>3</v>
      </c>
      <c r="C1746" s="167" t="s">
        <v>2423</v>
      </c>
      <c r="D1746" s="166">
        <v>2558</v>
      </c>
      <c r="E1746" s="166">
        <v>1</v>
      </c>
      <c r="F1746" s="166">
        <v>6</v>
      </c>
      <c r="G1746" s="166" t="s">
        <v>199</v>
      </c>
      <c r="H1746" s="168">
        <v>204.06</v>
      </c>
      <c r="I1746" s="168">
        <v>1.01</v>
      </c>
      <c r="K1746" s="168">
        <v>205.07</v>
      </c>
      <c r="L1746" s="168">
        <v>0</v>
      </c>
    </row>
    <row r="1747" spans="1:12">
      <c r="A1747" s="166" t="s">
        <v>680</v>
      </c>
      <c r="B1747" s="166">
        <v>3</v>
      </c>
      <c r="C1747" s="167" t="s">
        <v>2424</v>
      </c>
      <c r="D1747" s="166">
        <v>2558</v>
      </c>
      <c r="E1747" s="166">
        <v>1</v>
      </c>
      <c r="F1747" s="166">
        <v>6</v>
      </c>
      <c r="G1747" s="166" t="s">
        <v>199</v>
      </c>
      <c r="H1747" s="168">
        <v>385.23</v>
      </c>
      <c r="I1747" s="168">
        <v>30350.45</v>
      </c>
      <c r="J1747" s="168">
        <v>30200</v>
      </c>
      <c r="K1747" s="168">
        <v>535.67999999999995</v>
      </c>
      <c r="L1747" s="168">
        <v>8.41</v>
      </c>
    </row>
    <row r="1748" spans="1:12">
      <c r="A1748" s="166" t="s">
        <v>680</v>
      </c>
      <c r="B1748" s="166">
        <v>3</v>
      </c>
      <c r="C1748" s="167" t="s">
        <v>2425</v>
      </c>
      <c r="D1748" s="166">
        <v>2558</v>
      </c>
      <c r="E1748" s="166">
        <v>1</v>
      </c>
      <c r="F1748" s="166">
        <v>6</v>
      </c>
      <c r="G1748" s="166" t="s">
        <v>199</v>
      </c>
      <c r="H1748" s="168">
        <v>18877.93</v>
      </c>
      <c r="I1748" s="168">
        <v>214062.92</v>
      </c>
      <c r="J1748" s="168">
        <v>205000</v>
      </c>
      <c r="K1748" s="168">
        <v>27940.85</v>
      </c>
      <c r="L1748" s="168">
        <v>403.38</v>
      </c>
    </row>
    <row r="1749" spans="1:12">
      <c r="A1749" s="166" t="s">
        <v>680</v>
      </c>
      <c r="B1749" s="166">
        <v>3</v>
      </c>
      <c r="C1749" s="167" t="s">
        <v>2426</v>
      </c>
      <c r="D1749" s="166">
        <v>2558</v>
      </c>
      <c r="E1749" s="166">
        <v>1</v>
      </c>
      <c r="F1749" s="166">
        <v>6</v>
      </c>
      <c r="G1749" s="166" t="s">
        <v>199</v>
      </c>
      <c r="H1749" s="168">
        <v>288.60000000000002</v>
      </c>
      <c r="I1749" s="168">
        <v>28963.9</v>
      </c>
      <c r="J1749" s="168">
        <v>28800</v>
      </c>
      <c r="K1749" s="168">
        <v>452.5</v>
      </c>
      <c r="L1749" s="168">
        <v>11.54</v>
      </c>
    </row>
    <row r="1750" spans="1:12">
      <c r="A1750" s="166" t="s">
        <v>680</v>
      </c>
      <c r="B1750" s="166">
        <v>3</v>
      </c>
      <c r="C1750" s="167" t="s">
        <v>2427</v>
      </c>
      <c r="D1750" s="166">
        <v>2558</v>
      </c>
      <c r="E1750" s="166">
        <v>1</v>
      </c>
      <c r="F1750" s="166">
        <v>6</v>
      </c>
      <c r="G1750" s="166" t="s">
        <v>199</v>
      </c>
      <c r="H1750" s="168">
        <v>187.86</v>
      </c>
      <c r="I1750" s="168">
        <v>0.93</v>
      </c>
      <c r="K1750" s="168">
        <v>188.79</v>
      </c>
      <c r="L1750" s="168">
        <v>0</v>
      </c>
    </row>
    <row r="1751" spans="1:12">
      <c r="A1751" s="166" t="s">
        <v>680</v>
      </c>
      <c r="B1751" s="166">
        <v>3</v>
      </c>
      <c r="C1751" s="167" t="s">
        <v>2428</v>
      </c>
      <c r="D1751" s="166">
        <v>2558</v>
      </c>
      <c r="E1751" s="166">
        <v>1</v>
      </c>
      <c r="F1751" s="166">
        <v>6</v>
      </c>
      <c r="G1751" s="166" t="s">
        <v>199</v>
      </c>
      <c r="H1751" s="168">
        <v>8270.8700000000008</v>
      </c>
      <c r="I1751" s="168">
        <v>70173.86</v>
      </c>
      <c r="J1751" s="168">
        <v>63500</v>
      </c>
      <c r="K1751" s="168">
        <v>14944.73</v>
      </c>
      <c r="L1751" s="168">
        <v>0</v>
      </c>
    </row>
    <row r="1752" spans="1:12">
      <c r="A1752" s="166" t="s">
        <v>680</v>
      </c>
      <c r="B1752" s="166">
        <v>3</v>
      </c>
      <c r="C1752" s="167" t="s">
        <v>2429</v>
      </c>
      <c r="D1752" s="166">
        <v>2558</v>
      </c>
      <c r="E1752" s="166">
        <v>1</v>
      </c>
      <c r="F1752" s="166">
        <v>6</v>
      </c>
      <c r="G1752" s="166" t="s">
        <v>199</v>
      </c>
      <c r="H1752" s="168">
        <v>393.32</v>
      </c>
      <c r="I1752" s="168">
        <v>60997.09</v>
      </c>
      <c r="J1752" s="168">
        <v>61000</v>
      </c>
      <c r="K1752" s="168">
        <v>390.41</v>
      </c>
      <c r="L1752" s="168">
        <v>0</v>
      </c>
    </row>
    <row r="1753" spans="1:12">
      <c r="A1753" s="166" t="s">
        <v>680</v>
      </c>
      <c r="B1753" s="166">
        <v>3</v>
      </c>
      <c r="C1753" s="167" t="s">
        <v>2430</v>
      </c>
      <c r="D1753" s="166">
        <v>2558</v>
      </c>
      <c r="E1753" s="166">
        <v>1</v>
      </c>
      <c r="F1753" s="166">
        <v>6</v>
      </c>
      <c r="G1753" s="166" t="s">
        <v>199</v>
      </c>
      <c r="H1753" s="168">
        <v>810.7</v>
      </c>
      <c r="I1753" s="168">
        <v>102832.87</v>
      </c>
      <c r="J1753" s="168">
        <v>103000</v>
      </c>
      <c r="K1753" s="168">
        <v>643.57000000000005</v>
      </c>
      <c r="L1753" s="168">
        <v>4.9400000000000004</v>
      </c>
    </row>
    <row r="1754" spans="1:12">
      <c r="A1754" s="166" t="s">
        <v>680</v>
      </c>
      <c r="B1754" s="166">
        <v>3</v>
      </c>
      <c r="C1754" s="167" t="s">
        <v>2431</v>
      </c>
      <c r="D1754" s="166">
        <v>2558</v>
      </c>
      <c r="E1754" s="166">
        <v>1</v>
      </c>
      <c r="F1754" s="166">
        <v>6</v>
      </c>
      <c r="G1754" s="166" t="s">
        <v>199</v>
      </c>
      <c r="H1754" s="168">
        <v>1734.74</v>
      </c>
      <c r="I1754" s="168">
        <v>202073.78</v>
      </c>
      <c r="J1754" s="168">
        <v>201000</v>
      </c>
      <c r="K1754" s="168">
        <v>2808.52</v>
      </c>
      <c r="L1754" s="168">
        <v>40.270000000000003</v>
      </c>
    </row>
    <row r="1755" spans="1:12">
      <c r="A1755" s="166" t="s">
        <v>680</v>
      </c>
      <c r="B1755" s="166">
        <v>3</v>
      </c>
      <c r="C1755" s="167" t="s">
        <v>2432</v>
      </c>
      <c r="D1755" s="166">
        <v>2558</v>
      </c>
      <c r="E1755" s="166">
        <v>1</v>
      </c>
      <c r="F1755" s="166">
        <v>6</v>
      </c>
      <c r="G1755" s="166" t="s">
        <v>199</v>
      </c>
      <c r="H1755" s="168">
        <v>1544.03</v>
      </c>
      <c r="I1755" s="168">
        <v>311804.37</v>
      </c>
      <c r="J1755" s="168">
        <v>313000</v>
      </c>
      <c r="K1755" s="168">
        <v>348.4</v>
      </c>
      <c r="L1755" s="168">
        <v>1.57</v>
      </c>
    </row>
    <row r="1756" spans="1:12">
      <c r="A1756" s="166" t="s">
        <v>680</v>
      </c>
      <c r="B1756" s="166">
        <v>3</v>
      </c>
      <c r="C1756" s="167" t="s">
        <v>2433</v>
      </c>
      <c r="D1756" s="166">
        <v>2558</v>
      </c>
      <c r="E1756" s="166">
        <v>1</v>
      </c>
      <c r="F1756" s="166">
        <v>6</v>
      </c>
      <c r="G1756" s="166" t="s">
        <v>199</v>
      </c>
      <c r="H1756" s="168">
        <v>2128.11</v>
      </c>
      <c r="I1756" s="168">
        <v>778428.22</v>
      </c>
      <c r="J1756" s="168">
        <v>749000</v>
      </c>
      <c r="K1756" s="168">
        <v>31556.33</v>
      </c>
      <c r="L1756" s="168">
        <v>37.479999999999997</v>
      </c>
    </row>
    <row r="1757" spans="1:12">
      <c r="A1757" s="166" t="s">
        <v>680</v>
      </c>
      <c r="B1757" s="166">
        <v>3</v>
      </c>
      <c r="C1757" s="167" t="s">
        <v>2434</v>
      </c>
      <c r="D1757" s="166">
        <v>2558</v>
      </c>
      <c r="E1757" s="166">
        <v>1</v>
      </c>
      <c r="F1757" s="166">
        <v>6</v>
      </c>
      <c r="G1757" s="166" t="s">
        <v>199</v>
      </c>
      <c r="H1757" s="168">
        <v>655.44</v>
      </c>
      <c r="I1757" s="168">
        <v>3.25</v>
      </c>
      <c r="K1757" s="168">
        <v>658.69</v>
      </c>
      <c r="L1757" s="168">
        <v>0</v>
      </c>
    </row>
    <row r="1758" spans="1:12">
      <c r="A1758" s="166" t="s">
        <v>680</v>
      </c>
      <c r="B1758" s="166">
        <v>3</v>
      </c>
      <c r="C1758" s="167" t="s">
        <v>2435</v>
      </c>
      <c r="D1758" s="166">
        <v>2558</v>
      </c>
      <c r="E1758" s="166">
        <v>1</v>
      </c>
      <c r="F1758" s="166">
        <v>6</v>
      </c>
      <c r="G1758" s="166" t="s">
        <v>199</v>
      </c>
      <c r="H1758" s="168">
        <v>521.73</v>
      </c>
      <c r="I1758" s="168">
        <v>10404.31</v>
      </c>
      <c r="J1758" s="168">
        <v>10600</v>
      </c>
      <c r="K1758" s="168">
        <v>326.04000000000002</v>
      </c>
      <c r="L1758" s="168">
        <v>0</v>
      </c>
    </row>
    <row r="1759" spans="1:12">
      <c r="A1759" s="166" t="s">
        <v>680</v>
      </c>
      <c r="B1759" s="166">
        <v>3</v>
      </c>
      <c r="C1759" s="167" t="s">
        <v>2436</v>
      </c>
      <c r="D1759" s="166">
        <v>2558</v>
      </c>
      <c r="E1759" s="166">
        <v>1</v>
      </c>
      <c r="F1759" s="166">
        <v>6</v>
      </c>
      <c r="G1759" s="166" t="s">
        <v>199</v>
      </c>
      <c r="H1759" s="168">
        <v>16207.26</v>
      </c>
      <c r="I1759" s="168">
        <v>473619.01</v>
      </c>
      <c r="J1759" s="168">
        <v>430500</v>
      </c>
      <c r="K1759" s="168">
        <v>59326.27</v>
      </c>
      <c r="L1759" s="168">
        <v>33.76</v>
      </c>
    </row>
    <row r="1760" spans="1:12">
      <c r="A1760" s="166" t="s">
        <v>680</v>
      </c>
      <c r="B1760" s="166">
        <v>3</v>
      </c>
      <c r="C1760" s="167" t="s">
        <v>2437</v>
      </c>
      <c r="D1760" s="166">
        <v>2558</v>
      </c>
      <c r="E1760" s="166">
        <v>1</v>
      </c>
      <c r="F1760" s="166">
        <v>6</v>
      </c>
      <c r="G1760" s="166" t="s">
        <v>199</v>
      </c>
      <c r="H1760" s="168">
        <v>467.6</v>
      </c>
      <c r="I1760" s="168">
        <v>150910.38</v>
      </c>
      <c r="J1760" s="168">
        <v>150500</v>
      </c>
      <c r="K1760" s="168">
        <v>877.98</v>
      </c>
      <c r="L1760" s="168">
        <v>1.94</v>
      </c>
    </row>
    <row r="1761" spans="1:12">
      <c r="A1761" s="166" t="s">
        <v>680</v>
      </c>
      <c r="B1761" s="166">
        <v>3</v>
      </c>
      <c r="C1761" s="167" t="s">
        <v>2438</v>
      </c>
      <c r="D1761" s="166">
        <v>2558</v>
      </c>
      <c r="E1761" s="166">
        <v>1</v>
      </c>
      <c r="F1761" s="166">
        <v>6</v>
      </c>
      <c r="G1761" s="166" t="s">
        <v>199</v>
      </c>
      <c r="H1761" s="168">
        <v>135.69999999999999</v>
      </c>
      <c r="I1761" s="168">
        <v>0.67</v>
      </c>
      <c r="K1761" s="168">
        <v>136.37</v>
      </c>
      <c r="L1761" s="168">
        <v>0</v>
      </c>
    </row>
    <row r="1762" spans="1:12">
      <c r="A1762" s="166" t="s">
        <v>680</v>
      </c>
      <c r="B1762" s="166">
        <v>3</v>
      </c>
      <c r="C1762" s="167" t="s">
        <v>2439</v>
      </c>
      <c r="D1762" s="166">
        <v>2558</v>
      </c>
      <c r="E1762" s="166">
        <v>1</v>
      </c>
      <c r="F1762" s="166">
        <v>6</v>
      </c>
      <c r="G1762" s="166" t="s">
        <v>199</v>
      </c>
      <c r="H1762" s="168">
        <v>109.13</v>
      </c>
      <c r="I1762" s="168">
        <v>375276.83</v>
      </c>
      <c r="J1762" s="168">
        <v>375000</v>
      </c>
      <c r="K1762" s="168">
        <v>385.96</v>
      </c>
      <c r="L1762" s="168">
        <v>0</v>
      </c>
    </row>
    <row r="1763" spans="1:12">
      <c r="A1763" s="166" t="s">
        <v>680</v>
      </c>
      <c r="B1763" s="166">
        <v>3</v>
      </c>
      <c r="C1763" s="167" t="s">
        <v>2440</v>
      </c>
      <c r="D1763" s="166">
        <v>2558</v>
      </c>
      <c r="E1763" s="166">
        <v>1</v>
      </c>
      <c r="F1763" s="166">
        <v>6</v>
      </c>
      <c r="G1763" s="166" t="s">
        <v>199</v>
      </c>
      <c r="H1763" s="168">
        <v>773.36</v>
      </c>
      <c r="I1763" s="168">
        <v>75375.92</v>
      </c>
      <c r="J1763" s="168">
        <v>66000</v>
      </c>
      <c r="K1763" s="168">
        <v>10149.280000000001</v>
      </c>
      <c r="L1763" s="168">
        <v>151.77000000000001</v>
      </c>
    </row>
    <row r="1764" spans="1:12">
      <c r="A1764" s="166" t="s">
        <v>680</v>
      </c>
      <c r="B1764" s="166">
        <v>3</v>
      </c>
      <c r="C1764" s="167" t="s">
        <v>2441</v>
      </c>
      <c r="D1764" s="166">
        <v>2558</v>
      </c>
      <c r="E1764" s="166">
        <v>1</v>
      </c>
      <c r="F1764" s="166">
        <v>6</v>
      </c>
      <c r="G1764" s="166" t="s">
        <v>199</v>
      </c>
      <c r="H1764" s="168">
        <v>1099.3399999999999</v>
      </c>
      <c r="I1764" s="168">
        <v>202952.49</v>
      </c>
      <c r="J1764" s="168">
        <v>202700</v>
      </c>
      <c r="K1764" s="168">
        <v>1351.83</v>
      </c>
      <c r="L1764" s="168">
        <v>0</v>
      </c>
    </row>
    <row r="1765" spans="1:12">
      <c r="A1765" s="166" t="s">
        <v>680</v>
      </c>
      <c r="B1765" s="166">
        <v>3</v>
      </c>
      <c r="C1765" s="167" t="s">
        <v>2442</v>
      </c>
      <c r="D1765" s="166">
        <v>2558</v>
      </c>
      <c r="E1765" s="166">
        <v>1</v>
      </c>
      <c r="F1765" s="166">
        <v>6</v>
      </c>
      <c r="G1765" s="166" t="s">
        <v>199</v>
      </c>
      <c r="H1765" s="168">
        <v>687.5</v>
      </c>
      <c r="I1765" s="168">
        <v>3.41</v>
      </c>
      <c r="K1765" s="168">
        <v>690.91</v>
      </c>
      <c r="L1765" s="168">
        <v>0</v>
      </c>
    </row>
    <row r="1766" spans="1:12">
      <c r="A1766" s="166" t="s">
        <v>680</v>
      </c>
      <c r="B1766" s="166">
        <v>3</v>
      </c>
      <c r="C1766" s="167" t="s">
        <v>2443</v>
      </c>
      <c r="D1766" s="166">
        <v>2558</v>
      </c>
      <c r="E1766" s="166">
        <v>1</v>
      </c>
      <c r="F1766" s="166">
        <v>6</v>
      </c>
      <c r="G1766" s="166" t="s">
        <v>199</v>
      </c>
      <c r="H1766" s="168">
        <v>98018.26</v>
      </c>
      <c r="I1766" s="168">
        <v>183527.65</v>
      </c>
      <c r="J1766" s="168">
        <v>245000</v>
      </c>
      <c r="K1766" s="168">
        <v>36545.910000000003</v>
      </c>
      <c r="L1766" s="168">
        <v>17.68</v>
      </c>
    </row>
    <row r="1767" spans="1:12">
      <c r="A1767" s="166" t="s">
        <v>680</v>
      </c>
      <c r="B1767" s="166">
        <v>3</v>
      </c>
      <c r="C1767" s="167" t="s">
        <v>2444</v>
      </c>
      <c r="D1767" s="166">
        <v>2558</v>
      </c>
      <c r="E1767" s="166">
        <v>1</v>
      </c>
      <c r="F1767" s="166">
        <v>6</v>
      </c>
      <c r="G1767" s="166" t="s">
        <v>199</v>
      </c>
      <c r="H1767" s="168">
        <v>4438.9799999999996</v>
      </c>
      <c r="I1767" s="168">
        <v>22.01</v>
      </c>
      <c r="K1767" s="168">
        <v>4460.99</v>
      </c>
      <c r="L1767" s="168">
        <v>0</v>
      </c>
    </row>
    <row r="1768" spans="1:12">
      <c r="A1768" s="166" t="s">
        <v>680</v>
      </c>
      <c r="B1768" s="166">
        <v>3</v>
      </c>
      <c r="C1768" s="167" t="s">
        <v>2445</v>
      </c>
      <c r="D1768" s="166">
        <v>2558</v>
      </c>
      <c r="E1768" s="166">
        <v>1</v>
      </c>
      <c r="F1768" s="166">
        <v>6</v>
      </c>
      <c r="G1768" s="166" t="s">
        <v>199</v>
      </c>
      <c r="H1768" s="168">
        <v>673.29</v>
      </c>
      <c r="I1768" s="168">
        <v>111767.39</v>
      </c>
      <c r="J1768" s="168">
        <v>110500</v>
      </c>
      <c r="K1768" s="168">
        <v>1940.68</v>
      </c>
      <c r="L1768" s="168">
        <v>6.91</v>
      </c>
    </row>
    <row r="1769" spans="1:12">
      <c r="A1769" s="166" t="s">
        <v>680</v>
      </c>
      <c r="B1769" s="166">
        <v>3</v>
      </c>
      <c r="C1769" s="167" t="s">
        <v>2446</v>
      </c>
      <c r="D1769" s="166">
        <v>2558</v>
      </c>
      <c r="E1769" s="166">
        <v>1</v>
      </c>
      <c r="F1769" s="166">
        <v>6</v>
      </c>
      <c r="G1769" s="166" t="s">
        <v>199</v>
      </c>
      <c r="H1769" s="168">
        <v>465.42</v>
      </c>
      <c r="I1769" s="168">
        <v>116092.11</v>
      </c>
      <c r="J1769" s="168">
        <v>115200</v>
      </c>
      <c r="K1769" s="168">
        <v>1357.53</v>
      </c>
      <c r="L1769" s="168">
        <v>3.04</v>
      </c>
    </row>
    <row r="1770" spans="1:12">
      <c r="A1770" s="166" t="s">
        <v>680</v>
      </c>
      <c r="B1770" s="166">
        <v>3</v>
      </c>
      <c r="C1770" s="167" t="s">
        <v>2447</v>
      </c>
      <c r="D1770" s="166">
        <v>2558</v>
      </c>
      <c r="E1770" s="166">
        <v>1</v>
      </c>
      <c r="F1770" s="166">
        <v>6</v>
      </c>
      <c r="G1770" s="166" t="s">
        <v>199</v>
      </c>
      <c r="H1770" s="168">
        <v>361.47</v>
      </c>
      <c r="I1770" s="168">
        <v>11691.29</v>
      </c>
      <c r="J1770" s="168">
        <v>11600</v>
      </c>
      <c r="K1770" s="168">
        <v>452.76</v>
      </c>
      <c r="L1770" s="168">
        <v>1.51</v>
      </c>
    </row>
    <row r="1771" spans="1:12">
      <c r="A1771" s="166" t="s">
        <v>680</v>
      </c>
      <c r="B1771" s="166">
        <v>3</v>
      </c>
      <c r="C1771" s="167" t="s">
        <v>2448</v>
      </c>
      <c r="D1771" s="166">
        <v>2558</v>
      </c>
      <c r="E1771" s="166">
        <v>1</v>
      </c>
      <c r="F1771" s="166">
        <v>6</v>
      </c>
      <c r="G1771" s="166" t="s">
        <v>199</v>
      </c>
      <c r="H1771" s="168">
        <v>1210.3399999999999</v>
      </c>
      <c r="I1771" s="168">
        <v>119667.54</v>
      </c>
      <c r="J1771" s="168">
        <v>119000</v>
      </c>
      <c r="K1771" s="168">
        <v>1877.88</v>
      </c>
      <c r="L1771" s="168">
        <v>0</v>
      </c>
    </row>
    <row r="1772" spans="1:12">
      <c r="A1772" s="166" t="s">
        <v>680</v>
      </c>
      <c r="B1772" s="166">
        <v>3</v>
      </c>
      <c r="C1772" s="167" t="s">
        <v>2449</v>
      </c>
      <c r="D1772" s="166">
        <v>2558</v>
      </c>
      <c r="E1772" s="166">
        <v>1</v>
      </c>
      <c r="F1772" s="166">
        <v>6</v>
      </c>
      <c r="G1772" s="166" t="s">
        <v>199</v>
      </c>
      <c r="H1772" s="168">
        <v>12446.78</v>
      </c>
      <c r="I1772" s="168">
        <v>291545.03000000003</v>
      </c>
      <c r="J1772" s="168">
        <v>287000</v>
      </c>
      <c r="K1772" s="168">
        <v>16991.810000000001</v>
      </c>
      <c r="L1772" s="168">
        <v>0</v>
      </c>
    </row>
    <row r="1773" spans="1:12">
      <c r="A1773" s="166" t="s">
        <v>680</v>
      </c>
      <c r="B1773" s="166">
        <v>3</v>
      </c>
      <c r="C1773" s="167" t="s">
        <v>2450</v>
      </c>
      <c r="D1773" s="166">
        <v>2558</v>
      </c>
      <c r="E1773" s="166">
        <v>1</v>
      </c>
      <c r="F1773" s="166">
        <v>6</v>
      </c>
      <c r="G1773" s="166" t="s">
        <v>199</v>
      </c>
      <c r="H1773" s="168">
        <v>328.32</v>
      </c>
      <c r="I1773" s="168">
        <v>89014.69</v>
      </c>
      <c r="J1773" s="168">
        <v>87800</v>
      </c>
      <c r="K1773" s="168">
        <v>1543.01</v>
      </c>
      <c r="L1773" s="168">
        <v>0</v>
      </c>
    </row>
    <row r="1774" spans="1:12">
      <c r="A1774" s="166" t="s">
        <v>680</v>
      </c>
      <c r="B1774" s="166">
        <v>3</v>
      </c>
      <c r="C1774" s="167" t="s">
        <v>2451</v>
      </c>
      <c r="D1774" s="166">
        <v>2558</v>
      </c>
      <c r="E1774" s="166">
        <v>1</v>
      </c>
      <c r="F1774" s="166">
        <v>6</v>
      </c>
      <c r="G1774" s="166" t="s">
        <v>199</v>
      </c>
      <c r="H1774" s="168">
        <v>793.93</v>
      </c>
      <c r="I1774" s="168">
        <v>125364.73</v>
      </c>
      <c r="J1774" s="168">
        <v>125700</v>
      </c>
      <c r="K1774" s="168">
        <v>458.66</v>
      </c>
      <c r="L1774" s="168">
        <v>4.12</v>
      </c>
    </row>
    <row r="1775" spans="1:12">
      <c r="A1775" s="166" t="s">
        <v>680</v>
      </c>
      <c r="B1775" s="166">
        <v>3</v>
      </c>
      <c r="C1775" s="167" t="s">
        <v>2452</v>
      </c>
      <c r="D1775" s="166">
        <v>2558</v>
      </c>
      <c r="E1775" s="166">
        <v>1</v>
      </c>
      <c r="F1775" s="166">
        <v>6</v>
      </c>
      <c r="G1775" s="166" t="s">
        <v>199</v>
      </c>
      <c r="H1775" s="168">
        <v>246.02</v>
      </c>
      <c r="I1775" s="168">
        <v>0.04</v>
      </c>
      <c r="J1775" s="168">
        <v>246.06</v>
      </c>
      <c r="K1775" s="168">
        <v>0</v>
      </c>
      <c r="L1775" s="168">
        <v>0</v>
      </c>
    </row>
    <row r="1776" spans="1:12">
      <c r="A1776" s="166" t="s">
        <v>680</v>
      </c>
      <c r="B1776" s="166">
        <v>3</v>
      </c>
      <c r="C1776" s="167" t="s">
        <v>2453</v>
      </c>
      <c r="D1776" s="166">
        <v>2558</v>
      </c>
      <c r="E1776" s="166">
        <v>1</v>
      </c>
      <c r="F1776" s="166">
        <v>6</v>
      </c>
      <c r="G1776" s="166" t="s">
        <v>199</v>
      </c>
      <c r="H1776" s="168">
        <v>646.04999999999995</v>
      </c>
      <c r="I1776" s="168">
        <v>162958.71</v>
      </c>
      <c r="J1776" s="168">
        <v>163000</v>
      </c>
      <c r="K1776" s="168">
        <v>604.76</v>
      </c>
      <c r="L1776" s="168">
        <v>59.31</v>
      </c>
    </row>
    <row r="1777" spans="1:12">
      <c r="A1777" s="166" t="s">
        <v>680</v>
      </c>
      <c r="B1777" s="166">
        <v>3</v>
      </c>
      <c r="C1777" s="167" t="s">
        <v>2454</v>
      </c>
      <c r="D1777" s="166">
        <v>2558</v>
      </c>
      <c r="E1777" s="166">
        <v>1</v>
      </c>
      <c r="F1777" s="166">
        <v>6</v>
      </c>
      <c r="G1777" s="166" t="s">
        <v>199</v>
      </c>
      <c r="H1777" s="168">
        <v>571.98</v>
      </c>
      <c r="I1777" s="168">
        <v>2.84</v>
      </c>
      <c r="K1777" s="168">
        <v>574.82000000000005</v>
      </c>
      <c r="L1777" s="168">
        <v>0</v>
      </c>
    </row>
    <row r="1778" spans="1:12">
      <c r="A1778" s="166" t="s">
        <v>680</v>
      </c>
      <c r="B1778" s="166">
        <v>3</v>
      </c>
      <c r="C1778" s="167" t="s">
        <v>2455</v>
      </c>
      <c r="D1778" s="166">
        <v>2558</v>
      </c>
      <c r="E1778" s="166">
        <v>1</v>
      </c>
      <c r="F1778" s="166">
        <v>6</v>
      </c>
      <c r="G1778" s="166" t="s">
        <v>199</v>
      </c>
      <c r="H1778" s="168">
        <v>6794.93</v>
      </c>
      <c r="I1778" s="168">
        <v>163473.88</v>
      </c>
      <c r="J1778" s="168">
        <v>164500</v>
      </c>
      <c r="K1778" s="168">
        <v>5768.81</v>
      </c>
      <c r="L1778" s="168">
        <v>10.95</v>
      </c>
    </row>
    <row r="1779" spans="1:12">
      <c r="A1779" s="166" t="s">
        <v>680</v>
      </c>
      <c r="B1779" s="166">
        <v>3</v>
      </c>
      <c r="C1779" s="167" t="s">
        <v>2456</v>
      </c>
      <c r="D1779" s="166">
        <v>2558</v>
      </c>
      <c r="E1779" s="166">
        <v>1</v>
      </c>
      <c r="F1779" s="166">
        <v>6</v>
      </c>
      <c r="G1779" s="166" t="s">
        <v>199</v>
      </c>
      <c r="H1779" s="168">
        <v>3647.62</v>
      </c>
      <c r="I1779" s="168">
        <v>90053.57</v>
      </c>
      <c r="J1779" s="168">
        <v>89200</v>
      </c>
      <c r="K1779" s="168">
        <v>4501.1899999999996</v>
      </c>
      <c r="L1779" s="168">
        <v>2.99</v>
      </c>
    </row>
    <row r="1780" spans="1:12">
      <c r="A1780" s="166" t="s">
        <v>680</v>
      </c>
      <c r="B1780" s="166">
        <v>3</v>
      </c>
      <c r="C1780" s="167" t="s">
        <v>2457</v>
      </c>
      <c r="D1780" s="166">
        <v>2558</v>
      </c>
      <c r="E1780" s="166">
        <v>1</v>
      </c>
      <c r="F1780" s="166">
        <v>6</v>
      </c>
      <c r="G1780" s="166" t="s">
        <v>199</v>
      </c>
      <c r="H1780" s="168">
        <v>4461.46</v>
      </c>
      <c r="I1780" s="168">
        <v>74687.789999999994</v>
      </c>
      <c r="J1780" s="168">
        <v>67000</v>
      </c>
      <c r="K1780" s="168">
        <v>12149.25</v>
      </c>
      <c r="L1780" s="168">
        <v>672.22</v>
      </c>
    </row>
    <row r="1781" spans="1:12">
      <c r="A1781" s="166" t="s">
        <v>680</v>
      </c>
      <c r="B1781" s="166">
        <v>3</v>
      </c>
      <c r="C1781" s="167" t="s">
        <v>2458</v>
      </c>
      <c r="D1781" s="166">
        <v>2558</v>
      </c>
      <c r="E1781" s="166">
        <v>1</v>
      </c>
      <c r="F1781" s="166">
        <v>6</v>
      </c>
      <c r="G1781" s="166" t="s">
        <v>199</v>
      </c>
      <c r="H1781" s="168">
        <v>745.42</v>
      </c>
      <c r="I1781" s="168">
        <v>462960.05</v>
      </c>
      <c r="J1781" s="168">
        <v>463000</v>
      </c>
      <c r="K1781" s="168">
        <v>705.47</v>
      </c>
      <c r="L1781" s="168">
        <v>2.97</v>
      </c>
    </row>
    <row r="1782" spans="1:12">
      <c r="A1782" s="166" t="s">
        <v>680</v>
      </c>
      <c r="B1782" s="166">
        <v>3</v>
      </c>
      <c r="C1782" s="167" t="s">
        <v>2459</v>
      </c>
      <c r="D1782" s="166">
        <v>2558</v>
      </c>
      <c r="E1782" s="166">
        <v>1</v>
      </c>
      <c r="F1782" s="166">
        <v>6</v>
      </c>
      <c r="G1782" s="166" t="s">
        <v>199</v>
      </c>
      <c r="H1782" s="168">
        <v>966.05</v>
      </c>
      <c r="I1782" s="168">
        <v>4.79</v>
      </c>
      <c r="K1782" s="168">
        <v>970.84</v>
      </c>
      <c r="L1782" s="168">
        <v>0</v>
      </c>
    </row>
    <row r="1783" spans="1:12">
      <c r="A1783" s="166" t="s">
        <v>680</v>
      </c>
      <c r="B1783" s="166">
        <v>3</v>
      </c>
      <c r="C1783" s="167" t="s">
        <v>2460</v>
      </c>
      <c r="D1783" s="166">
        <v>2558</v>
      </c>
      <c r="E1783" s="166">
        <v>1</v>
      </c>
      <c r="F1783" s="166">
        <v>6</v>
      </c>
      <c r="G1783" s="166" t="s">
        <v>199</v>
      </c>
      <c r="H1783" s="168">
        <v>106.98</v>
      </c>
      <c r="I1783" s="168">
        <v>0.53</v>
      </c>
      <c r="K1783" s="168">
        <v>107.51</v>
      </c>
      <c r="L1783" s="168">
        <v>0</v>
      </c>
    </row>
    <row r="1784" spans="1:12">
      <c r="A1784" s="166" t="s">
        <v>680</v>
      </c>
      <c r="B1784" s="166">
        <v>3</v>
      </c>
      <c r="C1784" s="167" t="s">
        <v>2461</v>
      </c>
      <c r="D1784" s="166">
        <v>2558</v>
      </c>
      <c r="E1784" s="166">
        <v>1</v>
      </c>
      <c r="F1784" s="166">
        <v>6</v>
      </c>
      <c r="G1784" s="166" t="s">
        <v>199</v>
      </c>
      <c r="H1784" s="168">
        <v>615.75</v>
      </c>
      <c r="I1784" s="168">
        <v>3.05</v>
      </c>
      <c r="K1784" s="168">
        <v>618.79999999999995</v>
      </c>
      <c r="L1784" s="168">
        <v>0</v>
      </c>
    </row>
    <row r="1785" spans="1:12">
      <c r="A1785" s="166" t="s">
        <v>680</v>
      </c>
      <c r="B1785" s="166">
        <v>3</v>
      </c>
      <c r="C1785" s="167" t="s">
        <v>2462</v>
      </c>
      <c r="D1785" s="166">
        <v>2558</v>
      </c>
      <c r="E1785" s="166">
        <v>1</v>
      </c>
      <c r="F1785" s="166">
        <v>6</v>
      </c>
      <c r="G1785" s="166" t="s">
        <v>199</v>
      </c>
      <c r="H1785" s="168">
        <v>9457.77</v>
      </c>
      <c r="I1785" s="168">
        <v>46.9</v>
      </c>
      <c r="K1785" s="168">
        <v>9504.67</v>
      </c>
      <c r="L1785" s="168">
        <v>0</v>
      </c>
    </row>
    <row r="1786" spans="1:12">
      <c r="A1786" s="166" t="s">
        <v>680</v>
      </c>
      <c r="B1786" s="166">
        <v>3</v>
      </c>
      <c r="C1786" s="167" t="s">
        <v>2463</v>
      </c>
      <c r="D1786" s="166">
        <v>2558</v>
      </c>
      <c r="E1786" s="166">
        <v>1</v>
      </c>
      <c r="F1786" s="166">
        <v>6</v>
      </c>
      <c r="G1786" s="166" t="s">
        <v>199</v>
      </c>
      <c r="H1786" s="168">
        <v>182.4</v>
      </c>
      <c r="I1786" s="168">
        <v>0.9</v>
      </c>
      <c r="K1786" s="168">
        <v>183.3</v>
      </c>
      <c r="L1786" s="168">
        <v>0</v>
      </c>
    </row>
    <row r="1787" spans="1:12">
      <c r="A1787" s="166" t="s">
        <v>680</v>
      </c>
      <c r="B1787" s="166">
        <v>3</v>
      </c>
      <c r="C1787" s="167" t="s">
        <v>2464</v>
      </c>
      <c r="D1787" s="166">
        <v>2558</v>
      </c>
      <c r="E1787" s="166">
        <v>1</v>
      </c>
      <c r="F1787" s="166">
        <v>6</v>
      </c>
      <c r="G1787" s="166" t="s">
        <v>199</v>
      </c>
      <c r="H1787" s="168">
        <v>145.63</v>
      </c>
      <c r="I1787" s="168">
        <v>0.72</v>
      </c>
      <c r="K1787" s="168">
        <v>146.35</v>
      </c>
      <c r="L1787" s="168">
        <v>0</v>
      </c>
    </row>
    <row r="1788" spans="1:12">
      <c r="A1788" s="166" t="s">
        <v>680</v>
      </c>
      <c r="B1788" s="166">
        <v>3</v>
      </c>
      <c r="C1788" s="167" t="s">
        <v>2465</v>
      </c>
      <c r="D1788" s="166">
        <v>2558</v>
      </c>
      <c r="E1788" s="166">
        <v>1</v>
      </c>
      <c r="F1788" s="166">
        <v>6</v>
      </c>
      <c r="G1788" s="166" t="s">
        <v>199</v>
      </c>
      <c r="H1788" s="168">
        <v>184.91</v>
      </c>
      <c r="I1788" s="168">
        <v>0.92</v>
      </c>
      <c r="K1788" s="168">
        <v>185.83</v>
      </c>
      <c r="L1788" s="168">
        <v>0</v>
      </c>
    </row>
    <row r="1789" spans="1:12">
      <c r="A1789" s="166" t="s">
        <v>680</v>
      </c>
      <c r="B1789" s="166">
        <v>3</v>
      </c>
      <c r="C1789" s="167" t="s">
        <v>2466</v>
      </c>
      <c r="D1789" s="166">
        <v>2558</v>
      </c>
      <c r="E1789" s="166">
        <v>1</v>
      </c>
      <c r="F1789" s="166">
        <v>6</v>
      </c>
      <c r="G1789" s="166" t="s">
        <v>199</v>
      </c>
      <c r="H1789" s="168">
        <v>452.27</v>
      </c>
      <c r="I1789" s="168">
        <v>2.2400000000000002</v>
      </c>
      <c r="K1789" s="168">
        <v>454.51</v>
      </c>
      <c r="L1789" s="168">
        <v>0</v>
      </c>
    </row>
    <row r="1790" spans="1:12">
      <c r="A1790" s="166" t="s">
        <v>680</v>
      </c>
      <c r="B1790" s="166">
        <v>3</v>
      </c>
      <c r="C1790" s="167" t="s">
        <v>2467</v>
      </c>
      <c r="D1790" s="166">
        <v>2558</v>
      </c>
      <c r="E1790" s="166">
        <v>1</v>
      </c>
      <c r="F1790" s="166">
        <v>6</v>
      </c>
      <c r="G1790" s="166" t="s">
        <v>199</v>
      </c>
      <c r="H1790" s="168">
        <v>890.66</v>
      </c>
      <c r="I1790" s="168">
        <v>4.42</v>
      </c>
      <c r="K1790" s="168">
        <v>895.08</v>
      </c>
      <c r="L1790" s="168">
        <v>22.14</v>
      </c>
    </row>
    <row r="1791" spans="1:12">
      <c r="A1791" s="166" t="s">
        <v>680</v>
      </c>
      <c r="B1791" s="166">
        <v>3</v>
      </c>
      <c r="C1791" s="167" t="s">
        <v>2468</v>
      </c>
      <c r="D1791" s="166">
        <v>2558</v>
      </c>
      <c r="E1791" s="166">
        <v>1</v>
      </c>
      <c r="F1791" s="166">
        <v>6</v>
      </c>
      <c r="G1791" s="166" t="s">
        <v>199</v>
      </c>
      <c r="H1791" s="168">
        <v>3417.95</v>
      </c>
      <c r="I1791" s="168">
        <v>537542.92000000004</v>
      </c>
      <c r="J1791" s="168">
        <v>498200</v>
      </c>
      <c r="K1791" s="168">
        <v>42760.87</v>
      </c>
      <c r="L1791" s="168">
        <v>216.88</v>
      </c>
    </row>
    <row r="1792" spans="1:12">
      <c r="A1792" s="166" t="s">
        <v>680</v>
      </c>
      <c r="B1792" s="166">
        <v>3</v>
      </c>
      <c r="C1792" s="167" t="s">
        <v>2469</v>
      </c>
      <c r="D1792" s="166">
        <v>2558</v>
      </c>
      <c r="E1792" s="166">
        <v>1</v>
      </c>
      <c r="F1792" s="166">
        <v>6</v>
      </c>
      <c r="G1792" s="166" t="s">
        <v>199</v>
      </c>
      <c r="H1792" s="168">
        <v>140.80000000000001</v>
      </c>
      <c r="I1792" s="168">
        <v>127334.59</v>
      </c>
      <c r="J1792" s="168">
        <v>127000</v>
      </c>
      <c r="K1792" s="168">
        <v>475.39</v>
      </c>
      <c r="L1792" s="168">
        <v>1.58</v>
      </c>
    </row>
    <row r="1793" spans="1:12">
      <c r="A1793" s="166" t="s">
        <v>680</v>
      </c>
      <c r="B1793" s="166">
        <v>3</v>
      </c>
      <c r="C1793" s="167" t="s">
        <v>2470</v>
      </c>
      <c r="D1793" s="166">
        <v>2558</v>
      </c>
      <c r="E1793" s="166">
        <v>1</v>
      </c>
      <c r="F1793" s="166">
        <v>6</v>
      </c>
      <c r="G1793" s="166" t="s">
        <v>199</v>
      </c>
      <c r="H1793" s="168">
        <v>219.82</v>
      </c>
      <c r="I1793" s="168">
        <v>1.0900000000000001</v>
      </c>
      <c r="K1793" s="168">
        <v>220.91</v>
      </c>
      <c r="L1793" s="168">
        <v>0</v>
      </c>
    </row>
    <row r="1794" spans="1:12">
      <c r="A1794" s="166" t="s">
        <v>680</v>
      </c>
      <c r="B1794" s="166">
        <v>3</v>
      </c>
      <c r="C1794" s="167" t="s">
        <v>2471</v>
      </c>
      <c r="D1794" s="166">
        <v>2558</v>
      </c>
      <c r="E1794" s="166">
        <v>1</v>
      </c>
      <c r="F1794" s="166">
        <v>6</v>
      </c>
      <c r="G1794" s="166" t="s">
        <v>199</v>
      </c>
      <c r="H1794" s="168">
        <v>2794.31</v>
      </c>
      <c r="I1794" s="168">
        <v>13.86</v>
      </c>
      <c r="K1794" s="168">
        <v>2808.17</v>
      </c>
      <c r="L1794" s="168">
        <v>0</v>
      </c>
    </row>
    <row r="1795" spans="1:12">
      <c r="A1795" s="166" t="s">
        <v>680</v>
      </c>
      <c r="B1795" s="166">
        <v>3</v>
      </c>
      <c r="C1795" s="167" t="s">
        <v>2472</v>
      </c>
      <c r="D1795" s="166">
        <v>2558</v>
      </c>
      <c r="E1795" s="166">
        <v>1</v>
      </c>
      <c r="F1795" s="166">
        <v>6</v>
      </c>
      <c r="G1795" s="166" t="s">
        <v>199</v>
      </c>
      <c r="H1795" s="168">
        <v>353</v>
      </c>
      <c r="I1795" s="168">
        <v>182668.15</v>
      </c>
      <c r="J1795" s="168">
        <v>183021.15</v>
      </c>
      <c r="K1795" s="168">
        <v>0</v>
      </c>
      <c r="L1795" s="168">
        <v>0</v>
      </c>
    </row>
    <row r="1796" spans="1:12">
      <c r="A1796" s="166" t="s">
        <v>680</v>
      </c>
      <c r="B1796" s="166">
        <v>3</v>
      </c>
      <c r="C1796" s="167" t="s">
        <v>2473</v>
      </c>
      <c r="D1796" s="166">
        <v>2558</v>
      </c>
      <c r="E1796" s="166">
        <v>1</v>
      </c>
      <c r="F1796" s="166">
        <v>6</v>
      </c>
      <c r="G1796" s="166" t="s">
        <v>199</v>
      </c>
      <c r="H1796" s="168">
        <v>2974.23</v>
      </c>
      <c r="I1796" s="168">
        <v>8.7200000000000006</v>
      </c>
      <c r="J1796" s="168">
        <v>2982.95</v>
      </c>
      <c r="K1796" s="168">
        <v>0</v>
      </c>
      <c r="L1796" s="168">
        <v>0</v>
      </c>
    </row>
    <row r="1797" spans="1:12">
      <c r="A1797" s="166" t="s">
        <v>680</v>
      </c>
      <c r="B1797" s="166">
        <v>3</v>
      </c>
      <c r="C1797" s="167" t="s">
        <v>2474</v>
      </c>
      <c r="D1797" s="166">
        <v>2558</v>
      </c>
      <c r="E1797" s="166">
        <v>1</v>
      </c>
      <c r="F1797" s="166">
        <v>6</v>
      </c>
      <c r="G1797" s="166" t="s">
        <v>199</v>
      </c>
      <c r="H1797" s="168">
        <v>354.95</v>
      </c>
      <c r="I1797" s="168">
        <v>1.76</v>
      </c>
      <c r="K1797" s="168">
        <v>356.71</v>
      </c>
      <c r="L1797" s="168">
        <v>0</v>
      </c>
    </row>
    <row r="1798" spans="1:12">
      <c r="A1798" s="166" t="s">
        <v>680</v>
      </c>
      <c r="B1798" s="166">
        <v>3</v>
      </c>
      <c r="C1798" s="167" t="s">
        <v>2475</v>
      </c>
      <c r="D1798" s="166">
        <v>2558</v>
      </c>
      <c r="E1798" s="166">
        <v>1</v>
      </c>
      <c r="F1798" s="166">
        <v>6</v>
      </c>
      <c r="G1798" s="166" t="s">
        <v>199</v>
      </c>
      <c r="H1798" s="168">
        <v>432.1</v>
      </c>
      <c r="I1798" s="168">
        <v>2.14</v>
      </c>
      <c r="K1798" s="168">
        <v>434.24</v>
      </c>
      <c r="L1798" s="168">
        <v>0</v>
      </c>
    </row>
    <row r="1799" spans="1:12">
      <c r="A1799" s="166" t="s">
        <v>680</v>
      </c>
      <c r="B1799" s="166">
        <v>3</v>
      </c>
      <c r="C1799" s="167" t="s">
        <v>2476</v>
      </c>
      <c r="D1799" s="166">
        <v>2558</v>
      </c>
      <c r="E1799" s="166">
        <v>1</v>
      </c>
      <c r="F1799" s="166">
        <v>6</v>
      </c>
      <c r="G1799" s="166" t="s">
        <v>199</v>
      </c>
      <c r="H1799" s="168">
        <v>186.93</v>
      </c>
      <c r="I1799" s="168">
        <v>150763.79999999999</v>
      </c>
      <c r="J1799" s="168">
        <v>150000</v>
      </c>
      <c r="K1799" s="168">
        <v>950.73</v>
      </c>
      <c r="L1799" s="168">
        <v>3.05</v>
      </c>
    </row>
    <row r="1800" spans="1:12">
      <c r="A1800" s="166" t="s">
        <v>680</v>
      </c>
      <c r="B1800" s="166">
        <v>3</v>
      </c>
      <c r="C1800" s="167" t="s">
        <v>2477</v>
      </c>
      <c r="D1800" s="166">
        <v>2558</v>
      </c>
      <c r="E1800" s="166">
        <v>1</v>
      </c>
      <c r="F1800" s="166">
        <v>6</v>
      </c>
      <c r="G1800" s="166" t="s">
        <v>199</v>
      </c>
      <c r="H1800" s="168">
        <v>229.13</v>
      </c>
      <c r="I1800" s="168">
        <v>1.1399999999999999</v>
      </c>
      <c r="K1800" s="168">
        <v>230.27</v>
      </c>
      <c r="L1800" s="168">
        <v>0</v>
      </c>
    </row>
    <row r="1801" spans="1:12">
      <c r="A1801" s="166" t="s">
        <v>680</v>
      </c>
      <c r="B1801" s="166">
        <v>3</v>
      </c>
      <c r="C1801" s="167" t="s">
        <v>2478</v>
      </c>
      <c r="D1801" s="166">
        <v>2558</v>
      </c>
      <c r="E1801" s="166">
        <v>1</v>
      </c>
      <c r="F1801" s="166">
        <v>6</v>
      </c>
      <c r="G1801" s="166" t="s">
        <v>199</v>
      </c>
      <c r="H1801" s="168">
        <v>235.13</v>
      </c>
      <c r="I1801" s="168">
        <v>108207.7</v>
      </c>
      <c r="J1801" s="168">
        <v>107300</v>
      </c>
      <c r="K1801" s="168">
        <v>1142.83</v>
      </c>
      <c r="L1801" s="168">
        <v>7.91</v>
      </c>
    </row>
    <row r="1802" spans="1:12">
      <c r="A1802" s="166" t="s">
        <v>680</v>
      </c>
      <c r="B1802" s="166">
        <v>3</v>
      </c>
      <c r="C1802" s="167" t="s">
        <v>2479</v>
      </c>
      <c r="D1802" s="166">
        <v>2558</v>
      </c>
      <c r="E1802" s="166">
        <v>1</v>
      </c>
      <c r="F1802" s="166">
        <v>6</v>
      </c>
      <c r="G1802" s="166" t="s">
        <v>199</v>
      </c>
      <c r="H1802" s="168">
        <v>1675.35</v>
      </c>
      <c r="I1802" s="168">
        <v>46278.11</v>
      </c>
      <c r="J1802" s="168">
        <v>46300</v>
      </c>
      <c r="K1802" s="168">
        <v>1653.46</v>
      </c>
      <c r="L1802" s="168">
        <v>11.65</v>
      </c>
    </row>
    <row r="1803" spans="1:12">
      <c r="A1803" s="166" t="s">
        <v>680</v>
      </c>
      <c r="B1803" s="166">
        <v>3</v>
      </c>
      <c r="C1803" s="167" t="s">
        <v>2480</v>
      </c>
      <c r="D1803" s="166">
        <v>2558</v>
      </c>
      <c r="E1803" s="166">
        <v>1</v>
      </c>
      <c r="F1803" s="166">
        <v>6</v>
      </c>
      <c r="G1803" s="166" t="s">
        <v>199</v>
      </c>
      <c r="H1803" s="168">
        <v>128.82</v>
      </c>
      <c r="I1803" s="168">
        <v>0.64</v>
      </c>
      <c r="K1803" s="168">
        <v>129.46</v>
      </c>
      <c r="L1803" s="168">
        <v>0</v>
      </c>
    </row>
    <row r="1804" spans="1:12">
      <c r="A1804" s="166" t="s">
        <v>680</v>
      </c>
      <c r="B1804" s="166">
        <v>3</v>
      </c>
      <c r="C1804" s="167" t="s">
        <v>2481</v>
      </c>
      <c r="D1804" s="166">
        <v>2558</v>
      </c>
      <c r="E1804" s="166">
        <v>1</v>
      </c>
      <c r="F1804" s="166">
        <v>6</v>
      </c>
      <c r="G1804" s="166" t="s">
        <v>199</v>
      </c>
      <c r="H1804" s="168">
        <v>203.43</v>
      </c>
      <c r="I1804" s="168">
        <v>2294.98</v>
      </c>
      <c r="J1804" s="168">
        <v>2300</v>
      </c>
      <c r="K1804" s="168">
        <v>198.41</v>
      </c>
      <c r="L1804" s="168">
        <v>34.520000000000003</v>
      </c>
    </row>
    <row r="1805" spans="1:12">
      <c r="A1805" s="166" t="s">
        <v>680</v>
      </c>
      <c r="B1805" s="166">
        <v>3</v>
      </c>
      <c r="C1805" s="167" t="s">
        <v>2482</v>
      </c>
      <c r="D1805" s="166">
        <v>2558</v>
      </c>
      <c r="E1805" s="166">
        <v>1</v>
      </c>
      <c r="F1805" s="166">
        <v>6</v>
      </c>
      <c r="G1805" s="166" t="s">
        <v>199</v>
      </c>
      <c r="H1805" s="168">
        <v>115.1</v>
      </c>
      <c r="I1805" s="168">
        <v>104785.48</v>
      </c>
      <c r="J1805" s="168">
        <v>95400</v>
      </c>
      <c r="K1805" s="168">
        <v>9500.58</v>
      </c>
      <c r="L1805" s="168">
        <v>25.07</v>
      </c>
    </row>
    <row r="1806" spans="1:12">
      <c r="A1806" s="166" t="s">
        <v>680</v>
      </c>
      <c r="B1806" s="166">
        <v>3</v>
      </c>
      <c r="C1806" s="167" t="s">
        <v>2483</v>
      </c>
      <c r="D1806" s="166">
        <v>2558</v>
      </c>
      <c r="E1806" s="166">
        <v>1</v>
      </c>
      <c r="F1806" s="166">
        <v>6</v>
      </c>
      <c r="G1806" s="166" t="s">
        <v>199</v>
      </c>
      <c r="H1806" s="168">
        <v>1008.29</v>
      </c>
      <c r="I1806" s="168">
        <v>3.04</v>
      </c>
      <c r="J1806" s="168">
        <v>1011.33</v>
      </c>
      <c r="K1806" s="168">
        <v>0</v>
      </c>
      <c r="L1806" s="168">
        <v>0</v>
      </c>
    </row>
    <row r="1807" spans="1:12">
      <c r="A1807" s="166" t="s">
        <v>680</v>
      </c>
      <c r="B1807" s="166">
        <v>3</v>
      </c>
      <c r="C1807" s="167" t="s">
        <v>2484</v>
      </c>
      <c r="D1807" s="166">
        <v>2558</v>
      </c>
      <c r="E1807" s="166">
        <v>1</v>
      </c>
      <c r="F1807" s="166">
        <v>6</v>
      </c>
      <c r="G1807" s="166" t="s">
        <v>199</v>
      </c>
      <c r="H1807" s="168">
        <v>2397.9499999999998</v>
      </c>
      <c r="I1807" s="168">
        <v>1008143.86</v>
      </c>
      <c r="J1807" s="168">
        <v>1007500</v>
      </c>
      <c r="K1807" s="168">
        <v>3041.81</v>
      </c>
      <c r="L1807" s="168">
        <v>9.66</v>
      </c>
    </row>
    <row r="1808" spans="1:12">
      <c r="A1808" s="166" t="s">
        <v>680</v>
      </c>
      <c r="B1808" s="166">
        <v>3</v>
      </c>
      <c r="C1808" s="167" t="s">
        <v>2485</v>
      </c>
      <c r="D1808" s="166">
        <v>2558</v>
      </c>
      <c r="E1808" s="166">
        <v>1</v>
      </c>
      <c r="F1808" s="166">
        <v>6</v>
      </c>
      <c r="G1808" s="166" t="s">
        <v>199</v>
      </c>
      <c r="H1808" s="168">
        <v>161.79</v>
      </c>
      <c r="I1808" s="168">
        <v>60465.760000000002</v>
      </c>
      <c r="J1808" s="168">
        <v>60500</v>
      </c>
      <c r="K1808" s="168">
        <v>127.55</v>
      </c>
      <c r="L1808" s="168">
        <v>0</v>
      </c>
    </row>
    <row r="1809" spans="1:12">
      <c r="A1809" s="166" t="s">
        <v>680</v>
      </c>
      <c r="B1809" s="166">
        <v>3</v>
      </c>
      <c r="C1809" s="167" t="s">
        <v>2486</v>
      </c>
      <c r="D1809" s="166">
        <v>2558</v>
      </c>
      <c r="E1809" s="166">
        <v>1</v>
      </c>
      <c r="F1809" s="166">
        <v>6</v>
      </c>
      <c r="G1809" s="166" t="s">
        <v>199</v>
      </c>
      <c r="H1809" s="168">
        <v>1949.58</v>
      </c>
      <c r="I1809" s="168">
        <v>100141.99</v>
      </c>
      <c r="J1809" s="168">
        <v>99800</v>
      </c>
      <c r="K1809" s="168">
        <v>2291.5700000000002</v>
      </c>
      <c r="L1809" s="168">
        <v>3.19</v>
      </c>
    </row>
    <row r="1810" spans="1:12">
      <c r="A1810" s="166" t="s">
        <v>680</v>
      </c>
      <c r="B1810" s="166">
        <v>3</v>
      </c>
      <c r="C1810" s="167" t="s">
        <v>2487</v>
      </c>
      <c r="D1810" s="166">
        <v>2558</v>
      </c>
      <c r="E1810" s="166">
        <v>1</v>
      </c>
      <c r="F1810" s="166">
        <v>6</v>
      </c>
      <c r="G1810" s="166" t="s">
        <v>199</v>
      </c>
      <c r="H1810" s="168">
        <v>280.48</v>
      </c>
      <c r="I1810" s="168">
        <v>76895.16</v>
      </c>
      <c r="J1810" s="168">
        <v>76400</v>
      </c>
      <c r="K1810" s="168">
        <v>775.64</v>
      </c>
      <c r="L1810" s="168">
        <v>1.21</v>
      </c>
    </row>
    <row r="1811" spans="1:12">
      <c r="A1811" s="166" t="s">
        <v>680</v>
      </c>
      <c r="B1811" s="166">
        <v>3</v>
      </c>
      <c r="C1811" s="167" t="s">
        <v>2488</v>
      </c>
      <c r="D1811" s="166">
        <v>2558</v>
      </c>
      <c r="E1811" s="166">
        <v>1</v>
      </c>
      <c r="F1811" s="166">
        <v>6</v>
      </c>
      <c r="G1811" s="166" t="s">
        <v>199</v>
      </c>
      <c r="H1811" s="168">
        <v>3573.24</v>
      </c>
      <c r="I1811" s="168">
        <v>629674.62</v>
      </c>
      <c r="J1811" s="168">
        <v>617000</v>
      </c>
      <c r="K1811" s="168">
        <v>16247.86</v>
      </c>
      <c r="L1811" s="168">
        <v>14.37</v>
      </c>
    </row>
    <row r="1812" spans="1:12">
      <c r="A1812" s="166" t="s">
        <v>680</v>
      </c>
      <c r="B1812" s="166">
        <v>3</v>
      </c>
      <c r="C1812" s="167" t="s">
        <v>2489</v>
      </c>
      <c r="D1812" s="166">
        <v>2558</v>
      </c>
      <c r="E1812" s="166">
        <v>1</v>
      </c>
      <c r="F1812" s="166">
        <v>6</v>
      </c>
      <c r="G1812" s="166" t="s">
        <v>199</v>
      </c>
      <c r="H1812" s="168">
        <v>562.35</v>
      </c>
      <c r="I1812" s="168">
        <v>19813.740000000002</v>
      </c>
      <c r="J1812" s="168">
        <v>18800</v>
      </c>
      <c r="K1812" s="168">
        <v>1576.09</v>
      </c>
      <c r="L1812" s="168">
        <v>0</v>
      </c>
    </row>
    <row r="1813" spans="1:12">
      <c r="A1813" s="166" t="s">
        <v>680</v>
      </c>
      <c r="B1813" s="166">
        <v>3</v>
      </c>
      <c r="C1813" s="167" t="s">
        <v>2490</v>
      </c>
      <c r="D1813" s="166">
        <v>2558</v>
      </c>
      <c r="E1813" s="166">
        <v>1</v>
      </c>
      <c r="F1813" s="166">
        <v>6</v>
      </c>
      <c r="G1813" s="166" t="s">
        <v>199</v>
      </c>
      <c r="H1813" s="168">
        <v>6800.99</v>
      </c>
      <c r="I1813" s="168">
        <v>294502.43</v>
      </c>
      <c r="J1813" s="168">
        <v>297500</v>
      </c>
      <c r="K1813" s="168">
        <v>3803.42</v>
      </c>
      <c r="L1813" s="168">
        <v>4.66</v>
      </c>
    </row>
    <row r="1814" spans="1:12">
      <c r="A1814" s="166" t="s">
        <v>680</v>
      </c>
      <c r="B1814" s="166">
        <v>3</v>
      </c>
      <c r="C1814" s="167" t="s">
        <v>2491</v>
      </c>
      <c r="D1814" s="166">
        <v>2558</v>
      </c>
      <c r="E1814" s="166">
        <v>1</v>
      </c>
      <c r="F1814" s="166">
        <v>6</v>
      </c>
      <c r="G1814" s="166" t="s">
        <v>199</v>
      </c>
      <c r="H1814" s="168">
        <v>70831.75</v>
      </c>
      <c r="I1814" s="168">
        <v>140513.45000000001</v>
      </c>
      <c r="J1814" s="168">
        <v>180000</v>
      </c>
      <c r="K1814" s="168">
        <v>31345.200000000001</v>
      </c>
      <c r="L1814" s="168">
        <v>0</v>
      </c>
    </row>
    <row r="1815" spans="1:12">
      <c r="A1815" s="166" t="s">
        <v>680</v>
      </c>
      <c r="B1815" s="166">
        <v>3</v>
      </c>
      <c r="C1815" s="167" t="s">
        <v>2492</v>
      </c>
      <c r="D1815" s="166">
        <v>2558</v>
      </c>
      <c r="E1815" s="166">
        <v>1</v>
      </c>
      <c r="F1815" s="166">
        <v>6</v>
      </c>
      <c r="G1815" s="166" t="s">
        <v>199</v>
      </c>
      <c r="H1815" s="168">
        <v>721.92</v>
      </c>
      <c r="I1815" s="168">
        <v>128176.47</v>
      </c>
      <c r="J1815" s="168">
        <v>127500</v>
      </c>
      <c r="K1815" s="168">
        <v>1398.39</v>
      </c>
      <c r="L1815" s="168">
        <v>15.46</v>
      </c>
    </row>
    <row r="1816" spans="1:12">
      <c r="A1816" s="166" t="s">
        <v>680</v>
      </c>
      <c r="B1816" s="166">
        <v>3</v>
      </c>
      <c r="C1816" s="167" t="s">
        <v>2493</v>
      </c>
      <c r="D1816" s="166">
        <v>2558</v>
      </c>
      <c r="E1816" s="166">
        <v>1</v>
      </c>
      <c r="F1816" s="166">
        <v>6</v>
      </c>
      <c r="G1816" s="166" t="s">
        <v>199</v>
      </c>
      <c r="H1816" s="168">
        <v>374.56</v>
      </c>
      <c r="I1816" s="168">
        <v>1.86</v>
      </c>
      <c r="K1816" s="168">
        <v>376.42</v>
      </c>
      <c r="L1816" s="168">
        <v>0</v>
      </c>
    </row>
    <row r="1817" spans="1:12">
      <c r="A1817" s="166" t="s">
        <v>680</v>
      </c>
      <c r="B1817" s="166">
        <v>3</v>
      </c>
      <c r="C1817" s="167" t="s">
        <v>2494</v>
      </c>
      <c r="D1817" s="166">
        <v>2558</v>
      </c>
      <c r="E1817" s="166">
        <v>1</v>
      </c>
      <c r="F1817" s="166">
        <v>6</v>
      </c>
      <c r="G1817" s="166" t="s">
        <v>199</v>
      </c>
      <c r="H1817" s="168">
        <v>214.03</v>
      </c>
      <c r="I1817" s="168">
        <v>90007.95</v>
      </c>
      <c r="J1817" s="168">
        <v>90000</v>
      </c>
      <c r="K1817" s="168">
        <v>221.98</v>
      </c>
      <c r="L1817" s="168">
        <v>0</v>
      </c>
    </row>
    <row r="1818" spans="1:12">
      <c r="A1818" s="166" t="s">
        <v>680</v>
      </c>
      <c r="B1818" s="166">
        <v>3</v>
      </c>
      <c r="C1818" s="167" t="s">
        <v>2495</v>
      </c>
      <c r="D1818" s="166">
        <v>2558</v>
      </c>
      <c r="E1818" s="166">
        <v>1</v>
      </c>
      <c r="F1818" s="166">
        <v>6</v>
      </c>
      <c r="G1818" s="166" t="s">
        <v>199</v>
      </c>
      <c r="H1818" s="168">
        <v>348.38</v>
      </c>
      <c r="I1818" s="168">
        <v>1.73</v>
      </c>
      <c r="K1818" s="168">
        <v>350.11</v>
      </c>
      <c r="L1818" s="168">
        <v>18.22</v>
      </c>
    </row>
    <row r="1819" spans="1:12">
      <c r="A1819" s="166" t="s">
        <v>680</v>
      </c>
      <c r="B1819" s="166">
        <v>3</v>
      </c>
      <c r="C1819" s="167" t="s">
        <v>2496</v>
      </c>
      <c r="D1819" s="166">
        <v>2558</v>
      </c>
      <c r="E1819" s="166">
        <v>1</v>
      </c>
      <c r="F1819" s="166">
        <v>6</v>
      </c>
      <c r="G1819" s="166" t="s">
        <v>199</v>
      </c>
      <c r="H1819" s="168">
        <v>12892.67</v>
      </c>
      <c r="I1819" s="168">
        <v>181433</v>
      </c>
      <c r="J1819" s="168">
        <v>151000</v>
      </c>
      <c r="K1819" s="168">
        <v>43325.67</v>
      </c>
      <c r="L1819" s="168">
        <v>0</v>
      </c>
    </row>
    <row r="1820" spans="1:12">
      <c r="A1820" s="166" t="s">
        <v>680</v>
      </c>
      <c r="B1820" s="166">
        <v>3</v>
      </c>
      <c r="C1820" s="167" t="s">
        <v>2497</v>
      </c>
      <c r="D1820" s="166">
        <v>2558</v>
      </c>
      <c r="E1820" s="166">
        <v>1</v>
      </c>
      <c r="F1820" s="166">
        <v>6</v>
      </c>
      <c r="G1820" s="166" t="s">
        <v>199</v>
      </c>
      <c r="H1820" s="168">
        <v>309.25</v>
      </c>
      <c r="I1820" s="168">
        <v>45809.35</v>
      </c>
      <c r="J1820" s="168">
        <v>45900</v>
      </c>
      <c r="K1820" s="168">
        <v>218.6</v>
      </c>
      <c r="L1820" s="168">
        <v>1.07</v>
      </c>
    </row>
    <row r="1821" spans="1:12">
      <c r="A1821" s="166" t="s">
        <v>680</v>
      </c>
      <c r="B1821" s="166">
        <v>3</v>
      </c>
      <c r="C1821" s="167" t="s">
        <v>2498</v>
      </c>
      <c r="D1821" s="166">
        <v>2558</v>
      </c>
      <c r="E1821" s="166">
        <v>1</v>
      </c>
      <c r="F1821" s="166">
        <v>6</v>
      </c>
      <c r="G1821" s="166" t="s">
        <v>199</v>
      </c>
      <c r="H1821" s="168">
        <v>10827.71</v>
      </c>
      <c r="I1821" s="168">
        <v>429887.22</v>
      </c>
      <c r="J1821" s="168">
        <v>415000</v>
      </c>
      <c r="K1821" s="168">
        <v>25714.93</v>
      </c>
      <c r="L1821" s="168">
        <v>270.89999999999998</v>
      </c>
    </row>
    <row r="1822" spans="1:12">
      <c r="A1822" s="166" t="s">
        <v>680</v>
      </c>
      <c r="B1822" s="166">
        <v>3</v>
      </c>
      <c r="C1822" s="167" t="s">
        <v>2499</v>
      </c>
      <c r="D1822" s="166">
        <v>2558</v>
      </c>
      <c r="E1822" s="166">
        <v>1</v>
      </c>
      <c r="F1822" s="166">
        <v>6</v>
      </c>
      <c r="G1822" s="166" t="s">
        <v>199</v>
      </c>
      <c r="H1822" s="168">
        <v>1561.02</v>
      </c>
      <c r="I1822" s="168">
        <v>292402.82</v>
      </c>
      <c r="J1822" s="168">
        <v>293000</v>
      </c>
      <c r="K1822" s="168">
        <v>963.84</v>
      </c>
      <c r="L1822" s="168">
        <v>3.97</v>
      </c>
    </row>
    <row r="1823" spans="1:12">
      <c r="A1823" s="166" t="s">
        <v>680</v>
      </c>
      <c r="B1823" s="166">
        <v>3</v>
      </c>
      <c r="C1823" s="167" t="s">
        <v>2500</v>
      </c>
      <c r="D1823" s="166">
        <v>2558</v>
      </c>
      <c r="E1823" s="166">
        <v>1</v>
      </c>
      <c r="F1823" s="166">
        <v>6</v>
      </c>
      <c r="G1823" s="166" t="s">
        <v>199</v>
      </c>
      <c r="H1823" s="168">
        <v>24204.46</v>
      </c>
      <c r="I1823" s="168">
        <v>1574399.81</v>
      </c>
      <c r="J1823" s="168">
        <v>480000</v>
      </c>
      <c r="K1823" s="168">
        <v>1118604.27</v>
      </c>
      <c r="L1823" s="168">
        <v>0</v>
      </c>
    </row>
    <row r="1824" spans="1:12">
      <c r="A1824" s="166" t="s">
        <v>680</v>
      </c>
      <c r="B1824" s="166">
        <v>3</v>
      </c>
      <c r="C1824" s="167" t="s">
        <v>2501</v>
      </c>
      <c r="D1824" s="166">
        <v>2558</v>
      </c>
      <c r="E1824" s="166">
        <v>1</v>
      </c>
      <c r="F1824" s="166">
        <v>6</v>
      </c>
      <c r="G1824" s="166" t="s">
        <v>199</v>
      </c>
      <c r="H1824" s="168">
        <v>1135.94</v>
      </c>
      <c r="I1824" s="168">
        <v>5.63</v>
      </c>
      <c r="K1824" s="168">
        <v>1141.57</v>
      </c>
      <c r="L1824" s="168">
        <v>0</v>
      </c>
    </row>
    <row r="1825" spans="1:12">
      <c r="A1825" s="166" t="s">
        <v>680</v>
      </c>
      <c r="B1825" s="166">
        <v>3</v>
      </c>
      <c r="C1825" s="167" t="s">
        <v>2502</v>
      </c>
      <c r="D1825" s="166">
        <v>2558</v>
      </c>
      <c r="E1825" s="166">
        <v>1</v>
      </c>
      <c r="F1825" s="166">
        <v>6</v>
      </c>
      <c r="G1825" s="166" t="s">
        <v>199</v>
      </c>
      <c r="H1825" s="168">
        <v>180.43</v>
      </c>
      <c r="I1825" s="168">
        <v>16960.13</v>
      </c>
      <c r="J1825" s="168">
        <v>16900</v>
      </c>
      <c r="K1825" s="168">
        <v>240.56</v>
      </c>
      <c r="L1825" s="168">
        <v>0</v>
      </c>
    </row>
    <row r="1826" spans="1:12">
      <c r="A1826" s="166" t="s">
        <v>680</v>
      </c>
      <c r="B1826" s="166">
        <v>3</v>
      </c>
      <c r="C1826" s="167" t="s">
        <v>2503</v>
      </c>
      <c r="D1826" s="166">
        <v>2558</v>
      </c>
      <c r="E1826" s="166">
        <v>1</v>
      </c>
      <c r="F1826" s="166">
        <v>6</v>
      </c>
      <c r="G1826" s="166" t="s">
        <v>199</v>
      </c>
      <c r="H1826" s="168">
        <v>2377.67</v>
      </c>
      <c r="I1826" s="168">
        <v>66283.789999999994</v>
      </c>
      <c r="J1826" s="168">
        <v>63000</v>
      </c>
      <c r="K1826" s="168">
        <v>5661.46</v>
      </c>
      <c r="L1826" s="168">
        <v>0</v>
      </c>
    </row>
    <row r="1827" spans="1:12">
      <c r="A1827" s="166" t="s">
        <v>680</v>
      </c>
      <c r="B1827" s="166">
        <v>3</v>
      </c>
      <c r="C1827" s="167" t="s">
        <v>2504</v>
      </c>
      <c r="D1827" s="166">
        <v>2558</v>
      </c>
      <c r="E1827" s="166">
        <v>1</v>
      </c>
      <c r="F1827" s="166">
        <v>6</v>
      </c>
      <c r="G1827" s="166" t="s">
        <v>199</v>
      </c>
      <c r="H1827" s="168">
        <v>135.6</v>
      </c>
      <c r="I1827" s="168">
        <v>0.67</v>
      </c>
      <c r="K1827" s="168">
        <v>136.27000000000001</v>
      </c>
      <c r="L1827" s="168">
        <v>0</v>
      </c>
    </row>
    <row r="1828" spans="1:12">
      <c r="A1828" s="166" t="s">
        <v>680</v>
      </c>
      <c r="B1828" s="166">
        <v>3</v>
      </c>
      <c r="C1828" s="167" t="s">
        <v>2505</v>
      </c>
      <c r="D1828" s="166">
        <v>2558</v>
      </c>
      <c r="E1828" s="166">
        <v>1</v>
      </c>
      <c r="F1828" s="166">
        <v>6</v>
      </c>
      <c r="G1828" s="166" t="s">
        <v>199</v>
      </c>
      <c r="H1828" s="168">
        <v>338.47</v>
      </c>
      <c r="I1828" s="168">
        <v>41511.15</v>
      </c>
      <c r="J1828" s="168">
        <v>41000</v>
      </c>
      <c r="K1828" s="168">
        <v>849.62</v>
      </c>
      <c r="L1828" s="168">
        <v>21.51</v>
      </c>
    </row>
    <row r="1829" spans="1:12">
      <c r="A1829" s="166" t="s">
        <v>680</v>
      </c>
      <c r="B1829" s="166">
        <v>3</v>
      </c>
      <c r="C1829" s="167" t="s">
        <v>2506</v>
      </c>
      <c r="D1829" s="166">
        <v>2558</v>
      </c>
      <c r="E1829" s="166">
        <v>1</v>
      </c>
      <c r="F1829" s="166">
        <v>6</v>
      </c>
      <c r="G1829" s="166" t="s">
        <v>199</v>
      </c>
      <c r="H1829" s="168">
        <v>9272.14</v>
      </c>
      <c r="I1829" s="168">
        <v>274431.53999999998</v>
      </c>
      <c r="J1829" s="168">
        <v>278000</v>
      </c>
      <c r="K1829" s="168">
        <v>5703.68</v>
      </c>
      <c r="L1829" s="168">
        <v>203.86</v>
      </c>
    </row>
    <row r="1830" spans="1:12">
      <c r="A1830" s="166" t="s">
        <v>680</v>
      </c>
      <c r="B1830" s="166">
        <v>3</v>
      </c>
      <c r="C1830" s="167" t="s">
        <v>2507</v>
      </c>
      <c r="D1830" s="166">
        <v>2558</v>
      </c>
      <c r="E1830" s="166">
        <v>1</v>
      </c>
      <c r="F1830" s="166">
        <v>6</v>
      </c>
      <c r="G1830" s="166" t="s">
        <v>199</v>
      </c>
      <c r="H1830" s="168">
        <v>1912.3</v>
      </c>
      <c r="I1830" s="168">
        <v>206949.49</v>
      </c>
      <c r="J1830" s="168">
        <v>194000</v>
      </c>
      <c r="K1830" s="168">
        <v>14861.79</v>
      </c>
      <c r="L1830" s="168">
        <v>0</v>
      </c>
    </row>
    <row r="1831" spans="1:12">
      <c r="A1831" s="166" t="s">
        <v>680</v>
      </c>
      <c r="B1831" s="166">
        <v>3</v>
      </c>
      <c r="C1831" s="167" t="s">
        <v>2508</v>
      </c>
      <c r="D1831" s="166">
        <v>2558</v>
      </c>
      <c r="E1831" s="166">
        <v>1</v>
      </c>
      <c r="F1831" s="166">
        <v>6</v>
      </c>
      <c r="G1831" s="166" t="s">
        <v>199</v>
      </c>
      <c r="H1831" s="168">
        <v>1048.8</v>
      </c>
      <c r="I1831" s="168">
        <v>59716.61</v>
      </c>
      <c r="J1831" s="168">
        <v>60300</v>
      </c>
      <c r="K1831" s="168">
        <v>465.41</v>
      </c>
      <c r="L1831" s="168">
        <v>0</v>
      </c>
    </row>
    <row r="1832" spans="1:12">
      <c r="A1832" s="166" t="s">
        <v>680</v>
      </c>
      <c r="B1832" s="166">
        <v>3</v>
      </c>
      <c r="C1832" s="167" t="s">
        <v>2509</v>
      </c>
      <c r="D1832" s="166">
        <v>2558</v>
      </c>
      <c r="E1832" s="166">
        <v>1</v>
      </c>
      <c r="F1832" s="166">
        <v>6</v>
      </c>
      <c r="G1832" s="166" t="s">
        <v>199</v>
      </c>
      <c r="H1832" s="168">
        <v>45059.72</v>
      </c>
      <c r="I1832" s="168">
        <v>129602.91</v>
      </c>
      <c r="J1832" s="168">
        <v>87000</v>
      </c>
      <c r="K1832" s="168">
        <v>87662.63</v>
      </c>
      <c r="L1832" s="168">
        <v>179.93</v>
      </c>
    </row>
    <row r="1833" spans="1:12">
      <c r="A1833" s="166" t="s">
        <v>680</v>
      </c>
      <c r="B1833" s="166">
        <v>3</v>
      </c>
      <c r="C1833" s="167" t="s">
        <v>2510</v>
      </c>
      <c r="D1833" s="166">
        <v>2558</v>
      </c>
      <c r="E1833" s="166">
        <v>1</v>
      </c>
      <c r="F1833" s="166">
        <v>6</v>
      </c>
      <c r="G1833" s="166" t="s">
        <v>199</v>
      </c>
      <c r="H1833" s="168">
        <v>11588.5</v>
      </c>
      <c r="I1833" s="168">
        <v>891281.77</v>
      </c>
      <c r="J1833" s="168">
        <v>902000</v>
      </c>
      <c r="K1833" s="168">
        <v>870.27</v>
      </c>
      <c r="L1833" s="168">
        <v>4.16</v>
      </c>
    </row>
    <row r="1834" spans="1:12">
      <c r="A1834" s="166" t="s">
        <v>680</v>
      </c>
      <c r="B1834" s="166">
        <v>3</v>
      </c>
      <c r="C1834" s="167" t="s">
        <v>2511</v>
      </c>
      <c r="D1834" s="166">
        <v>2558</v>
      </c>
      <c r="E1834" s="166">
        <v>1</v>
      </c>
      <c r="F1834" s="166">
        <v>6</v>
      </c>
      <c r="G1834" s="166" t="s">
        <v>199</v>
      </c>
      <c r="H1834" s="168">
        <v>161.93</v>
      </c>
      <c r="I1834" s="168">
        <v>5541.98</v>
      </c>
      <c r="J1834" s="168">
        <v>5500</v>
      </c>
      <c r="K1834" s="168">
        <v>203.91</v>
      </c>
      <c r="L1834" s="168">
        <v>0</v>
      </c>
    </row>
    <row r="1835" spans="1:12">
      <c r="A1835" s="166" t="s">
        <v>680</v>
      </c>
      <c r="B1835" s="166">
        <v>3</v>
      </c>
      <c r="C1835" s="167" t="s">
        <v>2512</v>
      </c>
      <c r="D1835" s="166">
        <v>2558</v>
      </c>
      <c r="E1835" s="166">
        <v>1</v>
      </c>
      <c r="F1835" s="166">
        <v>6</v>
      </c>
      <c r="G1835" s="166" t="s">
        <v>199</v>
      </c>
      <c r="H1835" s="168">
        <v>280.20999999999998</v>
      </c>
      <c r="I1835" s="168">
        <v>35421.300000000003</v>
      </c>
      <c r="J1835" s="168">
        <v>35300</v>
      </c>
      <c r="K1835" s="168">
        <v>401.51</v>
      </c>
      <c r="L1835" s="168">
        <v>0</v>
      </c>
    </row>
    <row r="1836" spans="1:12">
      <c r="A1836" s="166" t="s">
        <v>680</v>
      </c>
      <c r="B1836" s="166">
        <v>3</v>
      </c>
      <c r="C1836" s="167" t="s">
        <v>2513</v>
      </c>
      <c r="D1836" s="166">
        <v>2558</v>
      </c>
      <c r="E1836" s="166">
        <v>1</v>
      </c>
      <c r="F1836" s="166">
        <v>6</v>
      </c>
      <c r="G1836" s="166" t="s">
        <v>199</v>
      </c>
      <c r="H1836" s="168">
        <v>41124.85</v>
      </c>
      <c r="I1836" s="168">
        <v>222559.9</v>
      </c>
      <c r="J1836" s="168">
        <v>208300</v>
      </c>
      <c r="K1836" s="168">
        <v>55384.75</v>
      </c>
      <c r="L1836" s="168">
        <v>56.27</v>
      </c>
    </row>
    <row r="1837" spans="1:12">
      <c r="A1837" s="166" t="s">
        <v>680</v>
      </c>
      <c r="B1837" s="166">
        <v>3</v>
      </c>
      <c r="C1837" s="167" t="s">
        <v>2514</v>
      </c>
      <c r="D1837" s="166">
        <v>2558</v>
      </c>
      <c r="E1837" s="166">
        <v>1</v>
      </c>
      <c r="F1837" s="166">
        <v>6</v>
      </c>
      <c r="G1837" s="166" t="s">
        <v>199</v>
      </c>
      <c r="H1837" s="168">
        <v>2791.1</v>
      </c>
      <c r="I1837" s="168">
        <v>56698.93</v>
      </c>
      <c r="J1837" s="168">
        <v>54000</v>
      </c>
      <c r="K1837" s="168">
        <v>5490.03</v>
      </c>
      <c r="L1837" s="168">
        <v>38.729999999999997</v>
      </c>
    </row>
    <row r="1838" spans="1:12">
      <c r="A1838" s="166" t="s">
        <v>680</v>
      </c>
      <c r="B1838" s="166">
        <v>3</v>
      </c>
      <c r="C1838" s="167" t="s">
        <v>2515</v>
      </c>
      <c r="D1838" s="166">
        <v>2558</v>
      </c>
      <c r="E1838" s="166">
        <v>1</v>
      </c>
      <c r="F1838" s="166">
        <v>6</v>
      </c>
      <c r="G1838" s="166" t="s">
        <v>199</v>
      </c>
      <c r="H1838" s="168">
        <v>190.16</v>
      </c>
      <c r="I1838" s="168">
        <v>0.94</v>
      </c>
      <c r="K1838" s="168">
        <v>191.1</v>
      </c>
      <c r="L1838" s="168">
        <v>0</v>
      </c>
    </row>
    <row r="1839" spans="1:12">
      <c r="A1839" s="166" t="s">
        <v>680</v>
      </c>
      <c r="B1839" s="166">
        <v>3</v>
      </c>
      <c r="C1839" s="167" t="s">
        <v>2516</v>
      </c>
      <c r="D1839" s="166">
        <v>2558</v>
      </c>
      <c r="E1839" s="166">
        <v>1</v>
      </c>
      <c r="F1839" s="166">
        <v>6</v>
      </c>
      <c r="G1839" s="166" t="s">
        <v>199</v>
      </c>
      <c r="H1839" s="168">
        <v>71765.820000000007</v>
      </c>
      <c r="I1839" s="168">
        <v>59408.34</v>
      </c>
      <c r="J1839" s="168">
        <v>4000</v>
      </c>
      <c r="K1839" s="168">
        <v>127174.16</v>
      </c>
      <c r="L1839" s="168">
        <v>0</v>
      </c>
    </row>
    <row r="1840" spans="1:12">
      <c r="A1840" s="166" t="s">
        <v>680</v>
      </c>
      <c r="B1840" s="166">
        <v>3</v>
      </c>
      <c r="C1840" s="167" t="s">
        <v>2517</v>
      </c>
      <c r="D1840" s="166">
        <v>2558</v>
      </c>
      <c r="E1840" s="166">
        <v>1</v>
      </c>
      <c r="F1840" s="166">
        <v>6</v>
      </c>
      <c r="G1840" s="166" t="s">
        <v>199</v>
      </c>
      <c r="H1840" s="168">
        <v>2125.7800000000002</v>
      </c>
      <c r="I1840" s="168">
        <v>133356.26999999999</v>
      </c>
      <c r="J1840" s="168">
        <v>134900</v>
      </c>
      <c r="K1840" s="168">
        <v>582.04999999999995</v>
      </c>
      <c r="L1840" s="168">
        <v>168.74</v>
      </c>
    </row>
    <row r="1841" spans="1:12">
      <c r="A1841" s="166" t="s">
        <v>680</v>
      </c>
      <c r="B1841" s="166">
        <v>3</v>
      </c>
      <c r="C1841" s="167" t="s">
        <v>2518</v>
      </c>
      <c r="D1841" s="166">
        <v>2558</v>
      </c>
      <c r="E1841" s="166">
        <v>1</v>
      </c>
      <c r="F1841" s="166">
        <v>6</v>
      </c>
      <c r="G1841" s="166" t="s">
        <v>199</v>
      </c>
      <c r="H1841" s="168">
        <v>117.88</v>
      </c>
      <c r="I1841" s="168">
        <v>0.57999999999999996</v>
      </c>
      <c r="K1841" s="168">
        <v>118.46</v>
      </c>
      <c r="L1841" s="168">
        <v>0</v>
      </c>
    </row>
    <row r="1842" spans="1:12">
      <c r="A1842" s="166" t="s">
        <v>680</v>
      </c>
      <c r="B1842" s="166">
        <v>3</v>
      </c>
      <c r="C1842" s="167" t="s">
        <v>2519</v>
      </c>
      <c r="D1842" s="166">
        <v>2558</v>
      </c>
      <c r="E1842" s="166">
        <v>1</v>
      </c>
      <c r="F1842" s="166">
        <v>6</v>
      </c>
      <c r="G1842" s="166" t="s">
        <v>199</v>
      </c>
      <c r="H1842" s="168">
        <v>20891.28</v>
      </c>
      <c r="I1842" s="168">
        <v>216896.66</v>
      </c>
      <c r="J1842" s="168">
        <v>235000</v>
      </c>
      <c r="K1842" s="168">
        <v>2787.94</v>
      </c>
      <c r="L1842" s="168">
        <v>20.260000000000002</v>
      </c>
    </row>
    <row r="1843" spans="1:12">
      <c r="A1843" s="166" t="s">
        <v>680</v>
      </c>
      <c r="B1843" s="166">
        <v>3</v>
      </c>
      <c r="C1843" s="167" t="s">
        <v>2520</v>
      </c>
      <c r="D1843" s="166">
        <v>2558</v>
      </c>
      <c r="E1843" s="166">
        <v>1</v>
      </c>
      <c r="F1843" s="166">
        <v>6</v>
      </c>
      <c r="G1843" s="166" t="s">
        <v>199</v>
      </c>
      <c r="H1843" s="168">
        <v>62183.91</v>
      </c>
      <c r="I1843" s="168">
        <v>263509.78999999998</v>
      </c>
      <c r="J1843" s="168">
        <v>307000</v>
      </c>
      <c r="K1843" s="168">
        <v>18693.7</v>
      </c>
      <c r="L1843" s="168">
        <v>16.190000000000001</v>
      </c>
    </row>
    <row r="1844" spans="1:12">
      <c r="A1844" s="166" t="s">
        <v>680</v>
      </c>
      <c r="B1844" s="166">
        <v>3</v>
      </c>
      <c r="C1844" s="167" t="s">
        <v>2521</v>
      </c>
      <c r="D1844" s="166">
        <v>2558</v>
      </c>
      <c r="E1844" s="166">
        <v>1</v>
      </c>
      <c r="F1844" s="166">
        <v>6</v>
      </c>
      <c r="G1844" s="166" t="s">
        <v>199</v>
      </c>
      <c r="H1844" s="168">
        <v>285.8</v>
      </c>
      <c r="I1844" s="168">
        <v>6280.3</v>
      </c>
      <c r="J1844" s="168">
        <v>6300</v>
      </c>
      <c r="K1844" s="168">
        <v>266.10000000000002</v>
      </c>
      <c r="L1844" s="168">
        <v>0</v>
      </c>
    </row>
    <row r="1845" spans="1:12">
      <c r="A1845" s="166" t="s">
        <v>680</v>
      </c>
      <c r="B1845" s="166">
        <v>3</v>
      </c>
      <c r="C1845" s="167" t="s">
        <v>2522</v>
      </c>
      <c r="D1845" s="166">
        <v>2558</v>
      </c>
      <c r="E1845" s="166">
        <v>1</v>
      </c>
      <c r="F1845" s="166">
        <v>6</v>
      </c>
      <c r="G1845" s="166" t="s">
        <v>199</v>
      </c>
      <c r="H1845" s="168">
        <v>15344.85</v>
      </c>
      <c r="I1845" s="168">
        <v>249168.72</v>
      </c>
      <c r="J1845" s="168">
        <v>262000</v>
      </c>
      <c r="K1845" s="168">
        <v>2513.5700000000002</v>
      </c>
      <c r="L1845" s="168">
        <v>230.16</v>
      </c>
    </row>
    <row r="1846" spans="1:12">
      <c r="A1846" s="166" t="s">
        <v>680</v>
      </c>
      <c r="B1846" s="166">
        <v>3</v>
      </c>
      <c r="C1846" s="167" t="s">
        <v>2523</v>
      </c>
      <c r="D1846" s="166">
        <v>2558</v>
      </c>
      <c r="E1846" s="166">
        <v>1</v>
      </c>
      <c r="F1846" s="166">
        <v>6</v>
      </c>
      <c r="G1846" s="166" t="s">
        <v>199</v>
      </c>
      <c r="H1846" s="168">
        <v>2566.15</v>
      </c>
      <c r="I1846" s="168">
        <v>9031.3799999999992</v>
      </c>
      <c r="K1846" s="168">
        <v>11597.53</v>
      </c>
      <c r="L1846" s="168">
        <v>244.02</v>
      </c>
    </row>
    <row r="1847" spans="1:12">
      <c r="A1847" s="166" t="s">
        <v>680</v>
      </c>
      <c r="B1847" s="166">
        <v>3</v>
      </c>
      <c r="C1847" s="167" t="s">
        <v>2524</v>
      </c>
      <c r="D1847" s="166">
        <v>2558</v>
      </c>
      <c r="E1847" s="166">
        <v>1</v>
      </c>
      <c r="F1847" s="166">
        <v>6</v>
      </c>
      <c r="G1847" s="166" t="s">
        <v>199</v>
      </c>
      <c r="H1847" s="168">
        <v>111.79</v>
      </c>
      <c r="I1847" s="168">
        <v>0.55000000000000004</v>
      </c>
      <c r="K1847" s="168">
        <v>112.34</v>
      </c>
      <c r="L1847" s="168">
        <v>0</v>
      </c>
    </row>
    <row r="1848" spans="1:12">
      <c r="A1848" s="166" t="s">
        <v>680</v>
      </c>
      <c r="B1848" s="166">
        <v>3</v>
      </c>
      <c r="C1848" s="167" t="s">
        <v>2525</v>
      </c>
      <c r="D1848" s="166">
        <v>2558</v>
      </c>
      <c r="E1848" s="166">
        <v>1</v>
      </c>
      <c r="F1848" s="166">
        <v>6</v>
      </c>
      <c r="G1848" s="166" t="s">
        <v>199</v>
      </c>
      <c r="H1848" s="168">
        <v>2497.81</v>
      </c>
      <c r="I1848" s="168">
        <v>97028.01</v>
      </c>
      <c r="J1848" s="168">
        <v>99000</v>
      </c>
      <c r="K1848" s="168">
        <v>525.82000000000005</v>
      </c>
      <c r="L1848" s="168">
        <v>469.86</v>
      </c>
    </row>
    <row r="1849" spans="1:12">
      <c r="A1849" s="166" t="s">
        <v>680</v>
      </c>
      <c r="B1849" s="166">
        <v>3</v>
      </c>
      <c r="C1849" s="167" t="s">
        <v>2526</v>
      </c>
      <c r="D1849" s="166">
        <v>2558</v>
      </c>
      <c r="E1849" s="166">
        <v>1</v>
      </c>
      <c r="F1849" s="166">
        <v>6</v>
      </c>
      <c r="G1849" s="166" t="s">
        <v>199</v>
      </c>
      <c r="H1849" s="168">
        <v>438.14</v>
      </c>
      <c r="I1849" s="168">
        <v>25063.42</v>
      </c>
      <c r="J1849" s="168">
        <v>21000</v>
      </c>
      <c r="K1849" s="168">
        <v>4501.5600000000004</v>
      </c>
      <c r="L1849" s="168">
        <v>173.84</v>
      </c>
    </row>
    <row r="1850" spans="1:12">
      <c r="A1850" s="166" t="s">
        <v>680</v>
      </c>
      <c r="B1850" s="166">
        <v>3</v>
      </c>
      <c r="C1850" s="167" t="s">
        <v>2527</v>
      </c>
      <c r="D1850" s="166">
        <v>2558</v>
      </c>
      <c r="E1850" s="166">
        <v>1</v>
      </c>
      <c r="F1850" s="166">
        <v>6</v>
      </c>
      <c r="G1850" s="166" t="s">
        <v>199</v>
      </c>
      <c r="H1850" s="168">
        <v>433.57</v>
      </c>
      <c r="I1850" s="168">
        <v>2.15</v>
      </c>
      <c r="K1850" s="168">
        <v>435.72</v>
      </c>
      <c r="L1850" s="168">
        <v>0</v>
      </c>
    </row>
    <row r="1851" spans="1:12">
      <c r="A1851" s="166" t="s">
        <v>680</v>
      </c>
      <c r="B1851" s="166">
        <v>3</v>
      </c>
      <c r="C1851" s="167" t="s">
        <v>2528</v>
      </c>
      <c r="D1851" s="166">
        <v>2558</v>
      </c>
      <c r="E1851" s="166">
        <v>1</v>
      </c>
      <c r="F1851" s="166">
        <v>6</v>
      </c>
      <c r="G1851" s="166" t="s">
        <v>199</v>
      </c>
      <c r="H1851" s="168">
        <v>1085.28</v>
      </c>
      <c r="I1851" s="168">
        <v>70596.12</v>
      </c>
      <c r="J1851" s="168">
        <v>71500</v>
      </c>
      <c r="K1851" s="168">
        <v>181.4</v>
      </c>
      <c r="L1851" s="168">
        <v>0</v>
      </c>
    </row>
    <row r="1852" spans="1:12">
      <c r="A1852" s="166" t="s">
        <v>680</v>
      </c>
      <c r="B1852" s="166">
        <v>3</v>
      </c>
      <c r="C1852" s="167" t="s">
        <v>2529</v>
      </c>
      <c r="D1852" s="166">
        <v>2558</v>
      </c>
      <c r="E1852" s="166">
        <v>1</v>
      </c>
      <c r="F1852" s="166">
        <v>6</v>
      </c>
      <c r="G1852" s="166" t="s">
        <v>199</v>
      </c>
      <c r="H1852" s="168">
        <v>161.43</v>
      </c>
      <c r="I1852" s="168">
        <v>0.8</v>
      </c>
      <c r="K1852" s="168">
        <v>162.22999999999999</v>
      </c>
      <c r="L1852" s="168">
        <v>0</v>
      </c>
    </row>
    <row r="1853" spans="1:12">
      <c r="A1853" s="166" t="s">
        <v>680</v>
      </c>
      <c r="B1853" s="166">
        <v>3</v>
      </c>
      <c r="C1853" s="167" t="s">
        <v>2530</v>
      </c>
      <c r="D1853" s="166">
        <v>2558</v>
      </c>
      <c r="E1853" s="166">
        <v>1</v>
      </c>
      <c r="F1853" s="166">
        <v>6</v>
      </c>
      <c r="G1853" s="166" t="s">
        <v>199</v>
      </c>
      <c r="H1853" s="168">
        <v>160.34</v>
      </c>
      <c r="I1853" s="168">
        <v>0.8</v>
      </c>
      <c r="K1853" s="168">
        <v>161.13999999999999</v>
      </c>
      <c r="L1853" s="168">
        <v>0</v>
      </c>
    </row>
    <row r="1854" spans="1:12">
      <c r="A1854" s="166" t="s">
        <v>680</v>
      </c>
      <c r="B1854" s="166">
        <v>3</v>
      </c>
      <c r="C1854" s="167" t="s">
        <v>2531</v>
      </c>
      <c r="D1854" s="166">
        <v>2558</v>
      </c>
      <c r="E1854" s="166">
        <v>1</v>
      </c>
      <c r="F1854" s="166">
        <v>6</v>
      </c>
      <c r="G1854" s="166" t="s">
        <v>199</v>
      </c>
      <c r="H1854" s="168">
        <v>1413.63</v>
      </c>
      <c r="I1854" s="168">
        <v>35952.14</v>
      </c>
      <c r="J1854" s="168">
        <v>36500</v>
      </c>
      <c r="K1854" s="168">
        <v>865.77</v>
      </c>
      <c r="L1854" s="168">
        <v>1.38</v>
      </c>
    </row>
    <row r="1855" spans="1:12">
      <c r="A1855" s="166" t="s">
        <v>680</v>
      </c>
      <c r="B1855" s="166">
        <v>3</v>
      </c>
      <c r="C1855" s="167" t="s">
        <v>2532</v>
      </c>
      <c r="D1855" s="166">
        <v>2558</v>
      </c>
      <c r="E1855" s="166">
        <v>1</v>
      </c>
      <c r="F1855" s="166">
        <v>6</v>
      </c>
      <c r="G1855" s="166" t="s">
        <v>199</v>
      </c>
      <c r="H1855" s="168">
        <v>803.53</v>
      </c>
      <c r="I1855" s="168">
        <v>176077.56</v>
      </c>
      <c r="J1855" s="168">
        <v>176600</v>
      </c>
      <c r="K1855" s="168">
        <v>281.08999999999997</v>
      </c>
      <c r="L1855" s="168">
        <v>0</v>
      </c>
    </row>
    <row r="1856" spans="1:12">
      <c r="A1856" s="166" t="s">
        <v>680</v>
      </c>
      <c r="B1856" s="166">
        <v>3</v>
      </c>
      <c r="C1856" s="167" t="s">
        <v>2533</v>
      </c>
      <c r="D1856" s="166">
        <v>2558</v>
      </c>
      <c r="E1856" s="166">
        <v>1</v>
      </c>
      <c r="F1856" s="166">
        <v>6</v>
      </c>
      <c r="G1856" s="166" t="s">
        <v>199</v>
      </c>
      <c r="H1856" s="168">
        <v>2567.52</v>
      </c>
      <c r="I1856" s="168">
        <v>348942.84</v>
      </c>
      <c r="J1856" s="168">
        <v>342000</v>
      </c>
      <c r="K1856" s="168">
        <v>9510.36</v>
      </c>
      <c r="L1856" s="168">
        <v>49.77</v>
      </c>
    </row>
    <row r="1857" spans="1:12">
      <c r="A1857" s="166" t="s">
        <v>680</v>
      </c>
      <c r="B1857" s="166">
        <v>3</v>
      </c>
      <c r="C1857" s="167" t="s">
        <v>2534</v>
      </c>
      <c r="D1857" s="166">
        <v>2558</v>
      </c>
      <c r="E1857" s="166">
        <v>1</v>
      </c>
      <c r="F1857" s="166">
        <v>6</v>
      </c>
      <c r="G1857" s="166" t="s">
        <v>199</v>
      </c>
      <c r="H1857" s="168">
        <v>195.78</v>
      </c>
      <c r="I1857" s="168">
        <v>0.97</v>
      </c>
      <c r="K1857" s="168">
        <v>196.75</v>
      </c>
      <c r="L1857" s="168">
        <v>0</v>
      </c>
    </row>
    <row r="1858" spans="1:12">
      <c r="A1858" s="166" t="s">
        <v>680</v>
      </c>
      <c r="B1858" s="166">
        <v>3</v>
      </c>
      <c r="C1858" s="167" t="s">
        <v>2535</v>
      </c>
      <c r="D1858" s="166">
        <v>2558</v>
      </c>
      <c r="E1858" s="166">
        <v>1</v>
      </c>
      <c r="F1858" s="166">
        <v>6</v>
      </c>
      <c r="G1858" s="166" t="s">
        <v>199</v>
      </c>
      <c r="H1858" s="168">
        <v>186.67</v>
      </c>
      <c r="I1858" s="168">
        <v>6013.88</v>
      </c>
      <c r="J1858" s="168">
        <v>5300</v>
      </c>
      <c r="K1858" s="168">
        <v>900.55</v>
      </c>
      <c r="L1858" s="168">
        <v>0</v>
      </c>
    </row>
    <row r="1859" spans="1:12">
      <c r="A1859" s="166" t="s">
        <v>680</v>
      </c>
      <c r="B1859" s="166">
        <v>3</v>
      </c>
      <c r="C1859" s="167" t="s">
        <v>2536</v>
      </c>
      <c r="D1859" s="166">
        <v>2558</v>
      </c>
      <c r="E1859" s="166">
        <v>1</v>
      </c>
      <c r="F1859" s="166">
        <v>6</v>
      </c>
      <c r="G1859" s="166" t="s">
        <v>199</v>
      </c>
      <c r="H1859" s="168">
        <v>661.8</v>
      </c>
      <c r="I1859" s="168">
        <v>166442.48000000001</v>
      </c>
      <c r="J1859" s="168">
        <v>166500</v>
      </c>
      <c r="K1859" s="168">
        <v>604.28</v>
      </c>
      <c r="L1859" s="168">
        <v>3.07</v>
      </c>
    </row>
    <row r="1860" spans="1:12">
      <c r="A1860" s="166" t="s">
        <v>680</v>
      </c>
      <c r="B1860" s="166">
        <v>3</v>
      </c>
      <c r="C1860" s="167" t="s">
        <v>2537</v>
      </c>
      <c r="D1860" s="166">
        <v>2558</v>
      </c>
      <c r="E1860" s="166">
        <v>1</v>
      </c>
      <c r="F1860" s="166">
        <v>6</v>
      </c>
      <c r="G1860" s="166" t="s">
        <v>199</v>
      </c>
      <c r="H1860" s="168">
        <v>161.31</v>
      </c>
      <c r="I1860" s="168">
        <v>42805.33</v>
      </c>
      <c r="J1860" s="168">
        <v>41600</v>
      </c>
      <c r="K1860" s="168">
        <v>1366.64</v>
      </c>
      <c r="L1860" s="168">
        <v>35.380000000000003</v>
      </c>
    </row>
    <row r="1861" spans="1:12">
      <c r="A1861" s="166" t="s">
        <v>680</v>
      </c>
      <c r="B1861" s="166">
        <v>3</v>
      </c>
      <c r="C1861" s="167" t="s">
        <v>2538</v>
      </c>
      <c r="D1861" s="166">
        <v>2558</v>
      </c>
      <c r="E1861" s="166">
        <v>1</v>
      </c>
      <c r="F1861" s="166">
        <v>6</v>
      </c>
      <c r="G1861" s="166" t="s">
        <v>199</v>
      </c>
      <c r="H1861" s="168">
        <v>3418.71</v>
      </c>
      <c r="I1861" s="168">
        <v>12881.75</v>
      </c>
      <c r="J1861" s="168">
        <v>3000</v>
      </c>
      <c r="K1861" s="168">
        <v>13300.46</v>
      </c>
      <c r="L1861" s="168">
        <v>0</v>
      </c>
    </row>
    <row r="1862" spans="1:12">
      <c r="A1862" s="166" t="s">
        <v>680</v>
      </c>
      <c r="B1862" s="166">
        <v>3</v>
      </c>
      <c r="C1862" s="167" t="s">
        <v>2539</v>
      </c>
      <c r="D1862" s="166">
        <v>2558</v>
      </c>
      <c r="E1862" s="166">
        <v>1</v>
      </c>
      <c r="F1862" s="166">
        <v>6</v>
      </c>
      <c r="G1862" s="166" t="s">
        <v>199</v>
      </c>
      <c r="H1862" s="168">
        <v>85200.61</v>
      </c>
      <c r="I1862" s="168">
        <v>29286.62</v>
      </c>
      <c r="J1862" s="168">
        <v>104300</v>
      </c>
      <c r="K1862" s="168">
        <v>10187.23</v>
      </c>
      <c r="L1862" s="168">
        <v>0</v>
      </c>
    </row>
    <row r="1863" spans="1:12">
      <c r="A1863" s="166" t="s">
        <v>680</v>
      </c>
      <c r="B1863" s="166">
        <v>3</v>
      </c>
      <c r="C1863" s="167" t="s">
        <v>2540</v>
      </c>
      <c r="D1863" s="166">
        <v>2558</v>
      </c>
      <c r="E1863" s="166">
        <v>1</v>
      </c>
      <c r="F1863" s="166">
        <v>6</v>
      </c>
      <c r="G1863" s="166" t="s">
        <v>199</v>
      </c>
      <c r="H1863" s="168">
        <v>514.28</v>
      </c>
      <c r="I1863" s="168">
        <v>82550.61</v>
      </c>
      <c r="J1863" s="168">
        <v>81000</v>
      </c>
      <c r="K1863" s="168">
        <v>2064.89</v>
      </c>
      <c r="L1863" s="168">
        <v>0</v>
      </c>
    </row>
    <row r="1864" spans="1:12">
      <c r="A1864" s="166" t="s">
        <v>680</v>
      </c>
      <c r="B1864" s="166">
        <v>3</v>
      </c>
      <c r="C1864" s="167" t="s">
        <v>2541</v>
      </c>
      <c r="D1864" s="166">
        <v>2558</v>
      </c>
      <c r="E1864" s="166">
        <v>1</v>
      </c>
      <c r="F1864" s="166">
        <v>6</v>
      </c>
      <c r="G1864" s="166" t="s">
        <v>199</v>
      </c>
      <c r="H1864" s="168">
        <v>400.45</v>
      </c>
      <c r="I1864" s="168">
        <v>182503.54</v>
      </c>
      <c r="J1864" s="168">
        <v>182700</v>
      </c>
      <c r="K1864" s="168">
        <v>203.99</v>
      </c>
      <c r="L1864" s="168">
        <v>6.56</v>
      </c>
    </row>
    <row r="1865" spans="1:12">
      <c r="A1865" s="166" t="s">
        <v>680</v>
      </c>
      <c r="B1865" s="166">
        <v>3</v>
      </c>
      <c r="C1865" s="167" t="s">
        <v>2542</v>
      </c>
      <c r="D1865" s="166">
        <v>2558</v>
      </c>
      <c r="E1865" s="166">
        <v>1</v>
      </c>
      <c r="F1865" s="166">
        <v>6</v>
      </c>
      <c r="G1865" s="166" t="s">
        <v>199</v>
      </c>
      <c r="H1865" s="168">
        <v>4246.2</v>
      </c>
      <c r="I1865" s="168">
        <v>21.06</v>
      </c>
      <c r="K1865" s="168">
        <v>4267.26</v>
      </c>
      <c r="L1865" s="168">
        <v>0</v>
      </c>
    </row>
    <row r="1866" spans="1:12">
      <c r="A1866" s="166" t="s">
        <v>680</v>
      </c>
      <c r="B1866" s="166">
        <v>3</v>
      </c>
      <c r="C1866" s="167" t="s">
        <v>2543</v>
      </c>
      <c r="D1866" s="166">
        <v>2558</v>
      </c>
      <c r="E1866" s="166">
        <v>1</v>
      </c>
      <c r="F1866" s="166">
        <v>6</v>
      </c>
      <c r="G1866" s="166" t="s">
        <v>199</v>
      </c>
      <c r="H1866" s="168">
        <v>255.69</v>
      </c>
      <c r="I1866" s="168">
        <v>26917.35</v>
      </c>
      <c r="J1866" s="168">
        <v>26800</v>
      </c>
      <c r="K1866" s="168">
        <v>373.04</v>
      </c>
      <c r="L1866" s="168">
        <v>0</v>
      </c>
    </row>
    <row r="1867" spans="1:12">
      <c r="A1867" s="166" t="s">
        <v>680</v>
      </c>
      <c r="B1867" s="166">
        <v>3</v>
      </c>
      <c r="C1867" s="167" t="s">
        <v>2544</v>
      </c>
      <c r="D1867" s="166">
        <v>2558</v>
      </c>
      <c r="E1867" s="166">
        <v>1</v>
      </c>
      <c r="F1867" s="166">
        <v>6</v>
      </c>
      <c r="G1867" s="166" t="s">
        <v>199</v>
      </c>
      <c r="H1867" s="168">
        <v>719.48</v>
      </c>
      <c r="I1867" s="168">
        <v>63524.44</v>
      </c>
      <c r="J1867" s="168">
        <v>63700</v>
      </c>
      <c r="K1867" s="168">
        <v>543.91999999999996</v>
      </c>
      <c r="L1867" s="168">
        <v>1.51</v>
      </c>
    </row>
    <row r="1868" spans="1:12">
      <c r="A1868" s="166" t="s">
        <v>680</v>
      </c>
      <c r="B1868" s="166">
        <v>3</v>
      </c>
      <c r="C1868" s="167" t="s">
        <v>2545</v>
      </c>
      <c r="D1868" s="166">
        <v>2558</v>
      </c>
      <c r="E1868" s="166">
        <v>1</v>
      </c>
      <c r="F1868" s="166">
        <v>6</v>
      </c>
      <c r="G1868" s="166" t="s">
        <v>199</v>
      </c>
      <c r="H1868" s="168">
        <v>409.6</v>
      </c>
      <c r="I1868" s="168">
        <v>2.0299999999999998</v>
      </c>
      <c r="K1868" s="168">
        <v>411.63</v>
      </c>
      <c r="L1868" s="168">
        <v>0</v>
      </c>
    </row>
    <row r="1869" spans="1:12">
      <c r="A1869" s="166" t="s">
        <v>680</v>
      </c>
      <c r="B1869" s="166">
        <v>3</v>
      </c>
      <c r="C1869" s="167" t="s">
        <v>2546</v>
      </c>
      <c r="D1869" s="166">
        <v>2558</v>
      </c>
      <c r="E1869" s="166">
        <v>1</v>
      </c>
      <c r="F1869" s="166">
        <v>6</v>
      </c>
      <c r="G1869" s="166" t="s">
        <v>199</v>
      </c>
      <c r="H1869" s="168">
        <v>138.4</v>
      </c>
      <c r="I1869" s="168">
        <v>0.69</v>
      </c>
      <c r="K1869" s="168">
        <v>139.09</v>
      </c>
      <c r="L1869" s="168">
        <v>0</v>
      </c>
    </row>
    <row r="1870" spans="1:12">
      <c r="A1870" s="166" t="s">
        <v>680</v>
      </c>
      <c r="B1870" s="166">
        <v>3</v>
      </c>
      <c r="C1870" s="167" t="s">
        <v>2547</v>
      </c>
      <c r="D1870" s="166">
        <v>2558</v>
      </c>
      <c r="E1870" s="166">
        <v>1</v>
      </c>
      <c r="F1870" s="166">
        <v>6</v>
      </c>
      <c r="G1870" s="166" t="s">
        <v>199</v>
      </c>
      <c r="H1870" s="168">
        <v>293.3</v>
      </c>
      <c r="I1870" s="168">
        <v>1.45</v>
      </c>
      <c r="K1870" s="168">
        <v>294.75</v>
      </c>
      <c r="L1870" s="168">
        <v>0</v>
      </c>
    </row>
    <row r="1871" spans="1:12">
      <c r="A1871" s="166" t="s">
        <v>680</v>
      </c>
      <c r="B1871" s="166">
        <v>3</v>
      </c>
      <c r="C1871" s="167" t="s">
        <v>2548</v>
      </c>
      <c r="D1871" s="166">
        <v>2558</v>
      </c>
      <c r="E1871" s="166">
        <v>1</v>
      </c>
      <c r="F1871" s="166">
        <v>6</v>
      </c>
      <c r="G1871" s="166" t="s">
        <v>199</v>
      </c>
      <c r="H1871" s="168">
        <v>103393.5</v>
      </c>
      <c r="I1871" s="168">
        <v>62352.639999999999</v>
      </c>
      <c r="J1871" s="168">
        <v>90000</v>
      </c>
      <c r="K1871" s="168">
        <v>75746.14</v>
      </c>
      <c r="L1871" s="168">
        <v>0</v>
      </c>
    </row>
    <row r="1872" spans="1:12">
      <c r="A1872" s="166" t="s">
        <v>680</v>
      </c>
      <c r="B1872" s="166">
        <v>3</v>
      </c>
      <c r="C1872" s="167" t="s">
        <v>2549</v>
      </c>
      <c r="D1872" s="166">
        <v>2558</v>
      </c>
      <c r="E1872" s="166">
        <v>1</v>
      </c>
      <c r="F1872" s="166">
        <v>6</v>
      </c>
      <c r="G1872" s="166" t="s">
        <v>199</v>
      </c>
      <c r="H1872" s="168">
        <v>1739.07</v>
      </c>
      <c r="I1872" s="168">
        <v>8.6199999999999992</v>
      </c>
      <c r="K1872" s="168">
        <v>1747.69</v>
      </c>
      <c r="L1872" s="168">
        <v>0</v>
      </c>
    </row>
    <row r="1873" spans="1:12">
      <c r="A1873" s="166" t="s">
        <v>680</v>
      </c>
      <c r="B1873" s="166">
        <v>3</v>
      </c>
      <c r="C1873" s="167" t="s">
        <v>2550</v>
      </c>
      <c r="D1873" s="166">
        <v>2558</v>
      </c>
      <c r="E1873" s="166">
        <v>1</v>
      </c>
      <c r="F1873" s="166">
        <v>6</v>
      </c>
      <c r="G1873" s="166" t="s">
        <v>199</v>
      </c>
      <c r="H1873" s="168">
        <v>194.28</v>
      </c>
      <c r="I1873" s="168">
        <v>159114.79</v>
      </c>
      <c r="J1873" s="168">
        <v>158300</v>
      </c>
      <c r="K1873" s="168">
        <v>1009.07</v>
      </c>
      <c r="L1873" s="168">
        <v>0</v>
      </c>
    </row>
    <row r="1874" spans="1:12">
      <c r="A1874" s="166" t="s">
        <v>680</v>
      </c>
      <c r="B1874" s="166">
        <v>3</v>
      </c>
      <c r="C1874" s="167" t="s">
        <v>2551</v>
      </c>
      <c r="D1874" s="166">
        <v>2558</v>
      </c>
      <c r="E1874" s="166">
        <v>1</v>
      </c>
      <c r="F1874" s="166">
        <v>6</v>
      </c>
      <c r="G1874" s="166" t="s">
        <v>199</v>
      </c>
      <c r="H1874" s="168">
        <v>105555.6</v>
      </c>
      <c r="I1874" s="168">
        <v>81338.52</v>
      </c>
      <c r="J1874" s="168">
        <v>90000</v>
      </c>
      <c r="K1874" s="168">
        <v>96894.12</v>
      </c>
      <c r="L1874" s="168">
        <v>2.63</v>
      </c>
    </row>
    <row r="1875" spans="1:12">
      <c r="A1875" s="166" t="s">
        <v>680</v>
      </c>
      <c r="B1875" s="166">
        <v>3</v>
      </c>
      <c r="C1875" s="167" t="s">
        <v>2552</v>
      </c>
      <c r="D1875" s="166">
        <v>2558</v>
      </c>
      <c r="E1875" s="166">
        <v>1</v>
      </c>
      <c r="F1875" s="166">
        <v>6</v>
      </c>
      <c r="G1875" s="166" t="s">
        <v>199</v>
      </c>
      <c r="H1875" s="168">
        <v>192.36</v>
      </c>
      <c r="I1875" s="168">
        <v>130364.88</v>
      </c>
      <c r="J1875" s="168">
        <v>130400</v>
      </c>
      <c r="K1875" s="168">
        <v>157.24</v>
      </c>
      <c r="L1875" s="168">
        <v>0</v>
      </c>
    </row>
    <row r="1876" spans="1:12">
      <c r="A1876" s="166" t="s">
        <v>680</v>
      </c>
      <c r="B1876" s="166">
        <v>3</v>
      </c>
      <c r="C1876" s="167" t="s">
        <v>2553</v>
      </c>
      <c r="D1876" s="166">
        <v>2558</v>
      </c>
      <c r="E1876" s="166">
        <v>1</v>
      </c>
      <c r="F1876" s="166">
        <v>6</v>
      </c>
      <c r="G1876" s="166" t="s">
        <v>199</v>
      </c>
      <c r="H1876" s="168">
        <v>32831.269999999997</v>
      </c>
      <c r="I1876" s="168">
        <v>1628930.65</v>
      </c>
      <c r="J1876" s="168">
        <v>1630000</v>
      </c>
      <c r="K1876" s="168">
        <v>31761.919999999998</v>
      </c>
      <c r="L1876" s="168">
        <v>531.03</v>
      </c>
    </row>
    <row r="1877" spans="1:12">
      <c r="A1877" s="166" t="s">
        <v>680</v>
      </c>
      <c r="B1877" s="166">
        <v>3</v>
      </c>
      <c r="C1877" s="167" t="s">
        <v>2554</v>
      </c>
      <c r="D1877" s="166">
        <v>2558</v>
      </c>
      <c r="E1877" s="166">
        <v>1</v>
      </c>
      <c r="F1877" s="166">
        <v>6</v>
      </c>
      <c r="G1877" s="166" t="s">
        <v>199</v>
      </c>
      <c r="H1877" s="168">
        <v>6895.37</v>
      </c>
      <c r="I1877" s="168">
        <v>311592.01</v>
      </c>
      <c r="J1877" s="168">
        <v>318100</v>
      </c>
      <c r="K1877" s="168">
        <v>387.38</v>
      </c>
      <c r="L1877" s="168">
        <v>0</v>
      </c>
    </row>
    <row r="1878" spans="1:12">
      <c r="A1878" s="166" t="s">
        <v>680</v>
      </c>
      <c r="B1878" s="166">
        <v>3</v>
      </c>
      <c r="C1878" s="167" t="s">
        <v>2555</v>
      </c>
      <c r="D1878" s="166">
        <v>2558</v>
      </c>
      <c r="E1878" s="166">
        <v>1</v>
      </c>
      <c r="F1878" s="166">
        <v>6</v>
      </c>
      <c r="G1878" s="166" t="s">
        <v>199</v>
      </c>
      <c r="H1878" s="168">
        <v>605.64</v>
      </c>
      <c r="I1878" s="168">
        <v>118549.66</v>
      </c>
      <c r="J1878" s="168">
        <v>118900</v>
      </c>
      <c r="K1878" s="168">
        <v>255.3</v>
      </c>
      <c r="L1878" s="168">
        <v>1.72</v>
      </c>
    </row>
    <row r="1879" spans="1:12">
      <c r="A1879" s="166" t="s">
        <v>680</v>
      </c>
      <c r="B1879" s="166">
        <v>3</v>
      </c>
      <c r="C1879" s="167" t="s">
        <v>2556</v>
      </c>
      <c r="D1879" s="166">
        <v>2558</v>
      </c>
      <c r="E1879" s="166">
        <v>1</v>
      </c>
      <c r="F1879" s="166">
        <v>6</v>
      </c>
      <c r="G1879" s="166" t="s">
        <v>199</v>
      </c>
      <c r="H1879" s="168">
        <v>5298.58</v>
      </c>
      <c r="I1879" s="168">
        <v>70870.25</v>
      </c>
      <c r="J1879" s="168">
        <v>75900</v>
      </c>
      <c r="K1879" s="168">
        <v>268.83</v>
      </c>
      <c r="L1879" s="168">
        <v>3.19</v>
      </c>
    </row>
    <row r="1880" spans="1:12">
      <c r="A1880" s="166" t="s">
        <v>680</v>
      </c>
      <c r="B1880" s="166">
        <v>3</v>
      </c>
      <c r="C1880" s="167" t="s">
        <v>2557</v>
      </c>
      <c r="D1880" s="166">
        <v>2558</v>
      </c>
      <c r="E1880" s="166">
        <v>1</v>
      </c>
      <c r="F1880" s="166">
        <v>6</v>
      </c>
      <c r="G1880" s="166" t="s">
        <v>199</v>
      </c>
      <c r="H1880" s="168">
        <v>147.13</v>
      </c>
      <c r="I1880" s="168">
        <v>0.73</v>
      </c>
      <c r="K1880" s="168">
        <v>147.86000000000001</v>
      </c>
      <c r="L1880" s="168">
        <v>0</v>
      </c>
    </row>
    <row r="1881" spans="1:12">
      <c r="A1881" s="166" t="s">
        <v>680</v>
      </c>
      <c r="B1881" s="166">
        <v>3</v>
      </c>
      <c r="C1881" s="167" t="s">
        <v>2558</v>
      </c>
      <c r="D1881" s="166">
        <v>2558</v>
      </c>
      <c r="E1881" s="166">
        <v>1</v>
      </c>
      <c r="F1881" s="166">
        <v>6</v>
      </c>
      <c r="G1881" s="166" t="s">
        <v>199</v>
      </c>
      <c r="H1881" s="168">
        <v>7899.54</v>
      </c>
      <c r="I1881" s="168">
        <v>2119191.09</v>
      </c>
      <c r="J1881" s="168">
        <v>2125000</v>
      </c>
      <c r="K1881" s="168">
        <v>2090.63</v>
      </c>
      <c r="L1881" s="168">
        <v>24.69</v>
      </c>
    </row>
    <row r="1882" spans="1:12">
      <c r="A1882" s="166" t="s">
        <v>680</v>
      </c>
      <c r="B1882" s="166">
        <v>3</v>
      </c>
      <c r="C1882" s="167" t="s">
        <v>2559</v>
      </c>
      <c r="D1882" s="166">
        <v>2558</v>
      </c>
      <c r="E1882" s="166">
        <v>1</v>
      </c>
      <c r="F1882" s="166">
        <v>6</v>
      </c>
      <c r="G1882" s="166" t="s">
        <v>199</v>
      </c>
      <c r="H1882" s="168">
        <v>3419.73</v>
      </c>
      <c r="I1882" s="168">
        <v>100926.25</v>
      </c>
      <c r="J1882" s="168">
        <v>96200</v>
      </c>
      <c r="K1882" s="168">
        <v>8145.98</v>
      </c>
      <c r="L1882" s="168">
        <v>398.83</v>
      </c>
    </row>
    <row r="1883" spans="1:12">
      <c r="A1883" s="166" t="s">
        <v>680</v>
      </c>
      <c r="B1883" s="166">
        <v>3</v>
      </c>
      <c r="C1883" s="167" t="s">
        <v>2560</v>
      </c>
      <c r="D1883" s="166">
        <v>2558</v>
      </c>
      <c r="E1883" s="166">
        <v>1</v>
      </c>
      <c r="F1883" s="166">
        <v>6</v>
      </c>
      <c r="G1883" s="166" t="s">
        <v>199</v>
      </c>
      <c r="H1883" s="168">
        <v>105.14</v>
      </c>
      <c r="I1883" s="168">
        <v>0.52</v>
      </c>
      <c r="K1883" s="168">
        <v>105.66</v>
      </c>
      <c r="L1883" s="168">
        <v>0</v>
      </c>
    </row>
    <row r="1884" spans="1:12">
      <c r="A1884" s="166" t="s">
        <v>680</v>
      </c>
      <c r="B1884" s="166">
        <v>3</v>
      </c>
      <c r="C1884" s="167" t="s">
        <v>2561</v>
      </c>
      <c r="D1884" s="166">
        <v>2558</v>
      </c>
      <c r="E1884" s="166">
        <v>1</v>
      </c>
      <c r="F1884" s="166">
        <v>6</v>
      </c>
      <c r="G1884" s="166" t="s">
        <v>199</v>
      </c>
      <c r="H1884" s="168">
        <v>211.34</v>
      </c>
      <c r="I1884" s="168">
        <v>46056.24</v>
      </c>
      <c r="J1884" s="168">
        <v>45700</v>
      </c>
      <c r="K1884" s="168">
        <v>567.58000000000004</v>
      </c>
      <c r="L1884" s="168">
        <v>3.12</v>
      </c>
    </row>
    <row r="1885" spans="1:12">
      <c r="A1885" s="166" t="s">
        <v>680</v>
      </c>
      <c r="B1885" s="166">
        <v>3</v>
      </c>
      <c r="C1885" s="167" t="s">
        <v>2562</v>
      </c>
      <c r="D1885" s="166">
        <v>2558</v>
      </c>
      <c r="E1885" s="166">
        <v>1</v>
      </c>
      <c r="F1885" s="166">
        <v>6</v>
      </c>
      <c r="G1885" s="166" t="s">
        <v>199</v>
      </c>
      <c r="H1885" s="168">
        <v>161143.71</v>
      </c>
      <c r="I1885" s="168">
        <v>181374.38</v>
      </c>
      <c r="J1885" s="168">
        <v>101000</v>
      </c>
      <c r="K1885" s="168">
        <v>241518.09</v>
      </c>
      <c r="L1885" s="168">
        <v>0</v>
      </c>
    </row>
    <row r="1886" spans="1:12">
      <c r="A1886" s="166" t="s">
        <v>680</v>
      </c>
      <c r="B1886" s="166">
        <v>3</v>
      </c>
      <c r="C1886" s="167" t="s">
        <v>2563</v>
      </c>
      <c r="D1886" s="166">
        <v>2558</v>
      </c>
      <c r="E1886" s="166">
        <v>1</v>
      </c>
      <c r="F1886" s="166">
        <v>6</v>
      </c>
      <c r="G1886" s="166" t="s">
        <v>199</v>
      </c>
      <c r="H1886" s="168">
        <v>5686.58</v>
      </c>
      <c r="I1886" s="168">
        <v>66444.02</v>
      </c>
      <c r="J1886" s="168">
        <v>65700</v>
      </c>
      <c r="K1886" s="168">
        <v>6430.6</v>
      </c>
      <c r="L1886" s="168">
        <v>0</v>
      </c>
    </row>
    <row r="1887" spans="1:12">
      <c r="A1887" s="166" t="s">
        <v>680</v>
      </c>
      <c r="B1887" s="166">
        <v>3</v>
      </c>
      <c r="C1887" s="167" t="s">
        <v>2564</v>
      </c>
      <c r="D1887" s="166">
        <v>2558</v>
      </c>
      <c r="E1887" s="166">
        <v>1</v>
      </c>
      <c r="F1887" s="166">
        <v>6</v>
      </c>
      <c r="G1887" s="166" t="s">
        <v>199</v>
      </c>
      <c r="H1887" s="168">
        <v>2151.0500000000002</v>
      </c>
      <c r="I1887" s="168">
        <v>173199.84</v>
      </c>
      <c r="J1887" s="168">
        <v>174000</v>
      </c>
      <c r="K1887" s="168">
        <v>1350.89</v>
      </c>
      <c r="L1887" s="168">
        <v>16.57</v>
      </c>
    </row>
    <row r="1888" spans="1:12">
      <c r="A1888" s="166" t="s">
        <v>680</v>
      </c>
      <c r="B1888" s="166">
        <v>3</v>
      </c>
      <c r="C1888" s="167" t="s">
        <v>2565</v>
      </c>
      <c r="D1888" s="166">
        <v>2558</v>
      </c>
      <c r="E1888" s="166">
        <v>1</v>
      </c>
      <c r="F1888" s="166">
        <v>6</v>
      </c>
      <c r="G1888" s="166" t="s">
        <v>199</v>
      </c>
      <c r="H1888" s="168">
        <v>261520.42</v>
      </c>
      <c r="I1888" s="168">
        <v>84526.57</v>
      </c>
      <c r="J1888" s="168">
        <v>342700</v>
      </c>
      <c r="K1888" s="168">
        <v>3346.99</v>
      </c>
      <c r="L1888" s="168">
        <v>767.37</v>
      </c>
    </row>
    <row r="1889" spans="1:12">
      <c r="A1889" s="166" t="s">
        <v>680</v>
      </c>
      <c r="B1889" s="166">
        <v>3</v>
      </c>
      <c r="C1889" s="167" t="s">
        <v>2566</v>
      </c>
      <c r="D1889" s="166">
        <v>2558</v>
      </c>
      <c r="E1889" s="166">
        <v>1</v>
      </c>
      <c r="F1889" s="166">
        <v>6</v>
      </c>
      <c r="G1889" s="166" t="s">
        <v>199</v>
      </c>
      <c r="H1889" s="168">
        <v>130.62</v>
      </c>
      <c r="I1889" s="168">
        <v>0.65</v>
      </c>
      <c r="K1889" s="168">
        <v>131.27000000000001</v>
      </c>
      <c r="L1889" s="168">
        <v>0</v>
      </c>
    </row>
    <row r="1890" spans="1:12">
      <c r="A1890" s="166" t="s">
        <v>680</v>
      </c>
      <c r="B1890" s="166">
        <v>3</v>
      </c>
      <c r="C1890" s="167" t="s">
        <v>2567</v>
      </c>
      <c r="D1890" s="166">
        <v>2558</v>
      </c>
      <c r="E1890" s="166">
        <v>1</v>
      </c>
      <c r="F1890" s="166">
        <v>6</v>
      </c>
      <c r="G1890" s="166" t="s">
        <v>199</v>
      </c>
      <c r="H1890" s="168">
        <v>250.29</v>
      </c>
      <c r="I1890" s="168">
        <v>1.24</v>
      </c>
      <c r="K1890" s="168">
        <v>251.53</v>
      </c>
      <c r="L1890" s="168">
        <v>0</v>
      </c>
    </row>
    <row r="1891" spans="1:12">
      <c r="A1891" s="166" t="s">
        <v>680</v>
      </c>
      <c r="B1891" s="166">
        <v>3</v>
      </c>
      <c r="C1891" s="167" t="s">
        <v>2568</v>
      </c>
      <c r="D1891" s="166">
        <v>2558</v>
      </c>
      <c r="E1891" s="166">
        <v>1</v>
      </c>
      <c r="F1891" s="166">
        <v>6</v>
      </c>
      <c r="G1891" s="166" t="s">
        <v>199</v>
      </c>
      <c r="H1891" s="168">
        <v>4466.6000000000004</v>
      </c>
      <c r="I1891" s="168">
        <v>20087.099999999999</v>
      </c>
      <c r="J1891" s="168">
        <v>24000</v>
      </c>
      <c r="K1891" s="168">
        <v>553.70000000000005</v>
      </c>
      <c r="L1891" s="168">
        <v>1.35</v>
      </c>
    </row>
    <row r="1892" spans="1:12">
      <c r="A1892" s="166" t="s">
        <v>680</v>
      </c>
      <c r="B1892" s="166">
        <v>3</v>
      </c>
      <c r="C1892" s="167" t="s">
        <v>2569</v>
      </c>
      <c r="D1892" s="166">
        <v>2558</v>
      </c>
      <c r="E1892" s="166">
        <v>1</v>
      </c>
      <c r="F1892" s="166">
        <v>6</v>
      </c>
      <c r="G1892" s="166" t="s">
        <v>199</v>
      </c>
      <c r="H1892" s="168">
        <v>161.33000000000001</v>
      </c>
      <c r="I1892" s="168">
        <v>0.8</v>
      </c>
      <c r="K1892" s="168">
        <v>162.13</v>
      </c>
      <c r="L1892" s="168">
        <v>0</v>
      </c>
    </row>
    <row r="1893" spans="1:12">
      <c r="A1893" s="166" t="s">
        <v>680</v>
      </c>
      <c r="B1893" s="166">
        <v>3</v>
      </c>
      <c r="C1893" s="167" t="s">
        <v>2570</v>
      </c>
      <c r="D1893" s="166">
        <v>2558</v>
      </c>
      <c r="E1893" s="166">
        <v>1</v>
      </c>
      <c r="F1893" s="166">
        <v>6</v>
      </c>
      <c r="G1893" s="166" t="s">
        <v>199</v>
      </c>
      <c r="H1893" s="168">
        <v>233.72</v>
      </c>
      <c r="I1893" s="168">
        <v>1.1599999999999999</v>
      </c>
      <c r="K1893" s="168">
        <v>234.88</v>
      </c>
      <c r="L1893" s="168">
        <v>0</v>
      </c>
    </row>
    <row r="1894" spans="1:12">
      <c r="A1894" s="166" t="s">
        <v>680</v>
      </c>
      <c r="B1894" s="166">
        <v>3</v>
      </c>
      <c r="C1894" s="167" t="s">
        <v>2571</v>
      </c>
      <c r="D1894" s="166">
        <v>2558</v>
      </c>
      <c r="E1894" s="166">
        <v>1</v>
      </c>
      <c r="F1894" s="166">
        <v>6</v>
      </c>
      <c r="G1894" s="166" t="s">
        <v>199</v>
      </c>
      <c r="H1894" s="168">
        <v>134.66</v>
      </c>
      <c r="I1894" s="168">
        <v>165289.14000000001</v>
      </c>
      <c r="J1894" s="168">
        <v>165300</v>
      </c>
      <c r="K1894" s="168">
        <v>123.8</v>
      </c>
      <c r="L1894" s="168">
        <v>19.739999999999998</v>
      </c>
    </row>
    <row r="1895" spans="1:12">
      <c r="A1895" s="166" t="s">
        <v>680</v>
      </c>
      <c r="B1895" s="166">
        <v>3</v>
      </c>
      <c r="C1895" s="167" t="s">
        <v>2572</v>
      </c>
      <c r="D1895" s="166">
        <v>2558</v>
      </c>
      <c r="E1895" s="166">
        <v>1</v>
      </c>
      <c r="F1895" s="166">
        <v>6</v>
      </c>
      <c r="G1895" s="166" t="s">
        <v>199</v>
      </c>
      <c r="H1895" s="168">
        <v>153.75</v>
      </c>
      <c r="I1895" s="168">
        <v>283787.94</v>
      </c>
      <c r="J1895" s="168">
        <v>283500</v>
      </c>
      <c r="K1895" s="168">
        <v>441.69</v>
      </c>
      <c r="L1895" s="168">
        <v>71.52</v>
      </c>
    </row>
    <row r="1896" spans="1:12">
      <c r="A1896" s="166" t="s">
        <v>680</v>
      </c>
      <c r="B1896" s="166">
        <v>3</v>
      </c>
      <c r="C1896" s="167" t="s">
        <v>2573</v>
      </c>
      <c r="D1896" s="166">
        <v>2558</v>
      </c>
      <c r="E1896" s="166">
        <v>1</v>
      </c>
      <c r="F1896" s="166">
        <v>6</v>
      </c>
      <c r="G1896" s="166" t="s">
        <v>199</v>
      </c>
      <c r="H1896" s="168">
        <v>1100.4100000000001</v>
      </c>
      <c r="I1896" s="168">
        <v>5.46</v>
      </c>
      <c r="K1896" s="168">
        <v>1105.8699999999999</v>
      </c>
      <c r="L1896" s="168">
        <v>0</v>
      </c>
    </row>
    <row r="1897" spans="1:12">
      <c r="A1897" s="166" t="s">
        <v>680</v>
      </c>
      <c r="B1897" s="166">
        <v>3</v>
      </c>
      <c r="C1897" s="167" t="s">
        <v>2574</v>
      </c>
      <c r="D1897" s="166">
        <v>2558</v>
      </c>
      <c r="E1897" s="166">
        <v>1</v>
      </c>
      <c r="F1897" s="166">
        <v>6</v>
      </c>
      <c r="G1897" s="166" t="s">
        <v>199</v>
      </c>
      <c r="H1897" s="168">
        <v>145.18</v>
      </c>
      <c r="I1897" s="168">
        <v>0.72</v>
      </c>
      <c r="K1897" s="168">
        <v>145.9</v>
      </c>
      <c r="L1897" s="168">
        <v>0</v>
      </c>
    </row>
    <row r="1898" spans="1:12">
      <c r="A1898" s="166" t="s">
        <v>680</v>
      </c>
      <c r="B1898" s="166">
        <v>3</v>
      </c>
      <c r="C1898" s="167" t="s">
        <v>2575</v>
      </c>
      <c r="D1898" s="166">
        <v>2558</v>
      </c>
      <c r="E1898" s="166">
        <v>1</v>
      </c>
      <c r="F1898" s="166">
        <v>6</v>
      </c>
      <c r="G1898" s="166" t="s">
        <v>199</v>
      </c>
      <c r="H1898" s="168">
        <v>236.16</v>
      </c>
      <c r="I1898" s="168">
        <v>51830.9</v>
      </c>
      <c r="J1898" s="168">
        <v>51000</v>
      </c>
      <c r="K1898" s="168">
        <v>1067.06</v>
      </c>
      <c r="L1898" s="168">
        <v>9.52</v>
      </c>
    </row>
    <row r="1899" spans="1:12">
      <c r="A1899" s="166" t="s">
        <v>680</v>
      </c>
      <c r="B1899" s="166">
        <v>3</v>
      </c>
      <c r="C1899" s="167" t="s">
        <v>2576</v>
      </c>
      <c r="D1899" s="166">
        <v>2558</v>
      </c>
      <c r="E1899" s="166">
        <v>1</v>
      </c>
      <c r="F1899" s="166">
        <v>6</v>
      </c>
      <c r="G1899" s="166" t="s">
        <v>199</v>
      </c>
      <c r="H1899" s="168">
        <v>2085.11</v>
      </c>
      <c r="I1899" s="168">
        <v>336489.93</v>
      </c>
      <c r="J1899" s="168">
        <v>338400</v>
      </c>
      <c r="K1899" s="168">
        <v>175.04</v>
      </c>
      <c r="L1899" s="168">
        <v>98.8</v>
      </c>
    </row>
    <row r="1900" spans="1:12">
      <c r="A1900" s="166" t="s">
        <v>680</v>
      </c>
      <c r="B1900" s="166">
        <v>3</v>
      </c>
      <c r="C1900" s="167" t="s">
        <v>2577</v>
      </c>
      <c r="D1900" s="166">
        <v>2558</v>
      </c>
      <c r="E1900" s="166">
        <v>1</v>
      </c>
      <c r="F1900" s="166">
        <v>6</v>
      </c>
      <c r="G1900" s="166" t="s">
        <v>199</v>
      </c>
      <c r="H1900" s="168">
        <v>5978.73</v>
      </c>
      <c r="I1900" s="168">
        <v>185193.73</v>
      </c>
      <c r="J1900" s="168">
        <v>156500</v>
      </c>
      <c r="K1900" s="168">
        <v>34672.46</v>
      </c>
      <c r="L1900" s="168">
        <v>4.2</v>
      </c>
    </row>
    <row r="1901" spans="1:12">
      <c r="A1901" s="166" t="s">
        <v>680</v>
      </c>
      <c r="B1901" s="166">
        <v>3</v>
      </c>
      <c r="C1901" s="167" t="s">
        <v>2578</v>
      </c>
      <c r="D1901" s="166">
        <v>2558</v>
      </c>
      <c r="E1901" s="166">
        <v>1</v>
      </c>
      <c r="F1901" s="166">
        <v>6</v>
      </c>
      <c r="G1901" s="166" t="s">
        <v>199</v>
      </c>
      <c r="H1901" s="168">
        <v>180.79</v>
      </c>
      <c r="I1901" s="168">
        <v>0.9</v>
      </c>
      <c r="K1901" s="168">
        <v>181.69</v>
      </c>
      <c r="L1901" s="168">
        <v>0</v>
      </c>
    </row>
    <row r="1902" spans="1:12">
      <c r="A1902" s="166" t="s">
        <v>680</v>
      </c>
      <c r="B1902" s="166">
        <v>3</v>
      </c>
      <c r="C1902" s="167" t="s">
        <v>2579</v>
      </c>
      <c r="D1902" s="166">
        <v>2558</v>
      </c>
      <c r="E1902" s="166">
        <v>1</v>
      </c>
      <c r="F1902" s="166">
        <v>6</v>
      </c>
      <c r="G1902" s="166" t="s">
        <v>199</v>
      </c>
      <c r="H1902" s="168">
        <v>9443.2999999999993</v>
      </c>
      <c r="I1902" s="168">
        <v>209838.34</v>
      </c>
      <c r="J1902" s="168">
        <v>218700</v>
      </c>
      <c r="K1902" s="168">
        <v>581.64</v>
      </c>
      <c r="L1902" s="168">
        <v>3.75</v>
      </c>
    </row>
    <row r="1903" spans="1:12">
      <c r="A1903" s="166" t="s">
        <v>680</v>
      </c>
      <c r="B1903" s="166">
        <v>3</v>
      </c>
      <c r="C1903" s="167" t="s">
        <v>2580</v>
      </c>
      <c r="D1903" s="166">
        <v>2558</v>
      </c>
      <c r="E1903" s="166">
        <v>1</v>
      </c>
      <c r="F1903" s="166">
        <v>6</v>
      </c>
      <c r="G1903" s="166" t="s">
        <v>199</v>
      </c>
      <c r="H1903" s="168">
        <v>1179.53</v>
      </c>
      <c r="I1903" s="168">
        <v>140146.49</v>
      </c>
      <c r="J1903" s="168">
        <v>141000</v>
      </c>
      <c r="K1903" s="168">
        <v>326.02</v>
      </c>
      <c r="L1903" s="168">
        <v>2.96</v>
      </c>
    </row>
    <row r="1904" spans="1:12">
      <c r="A1904" s="166" t="s">
        <v>680</v>
      </c>
      <c r="B1904" s="166">
        <v>3</v>
      </c>
      <c r="C1904" s="167" t="s">
        <v>2581</v>
      </c>
      <c r="D1904" s="166">
        <v>2558</v>
      </c>
      <c r="E1904" s="166">
        <v>1</v>
      </c>
      <c r="F1904" s="166">
        <v>6</v>
      </c>
      <c r="G1904" s="166" t="s">
        <v>199</v>
      </c>
      <c r="H1904" s="168">
        <v>173.04</v>
      </c>
      <c r="I1904" s="168">
        <v>72077.63</v>
      </c>
      <c r="J1904" s="168">
        <v>72000</v>
      </c>
      <c r="K1904" s="168">
        <v>250.67</v>
      </c>
      <c r="L1904" s="168">
        <v>0.86</v>
      </c>
    </row>
    <row r="1905" spans="1:12">
      <c r="A1905" s="166" t="s">
        <v>680</v>
      </c>
      <c r="B1905" s="166">
        <v>3</v>
      </c>
      <c r="C1905" s="167" t="s">
        <v>2582</v>
      </c>
      <c r="D1905" s="166">
        <v>2558</v>
      </c>
      <c r="E1905" s="166">
        <v>1</v>
      </c>
      <c r="F1905" s="166">
        <v>6</v>
      </c>
      <c r="G1905" s="166" t="s">
        <v>199</v>
      </c>
      <c r="H1905" s="168">
        <v>171.25</v>
      </c>
      <c r="I1905" s="168">
        <v>0.85</v>
      </c>
      <c r="K1905" s="168">
        <v>172.1</v>
      </c>
      <c r="L1905" s="168">
        <v>0</v>
      </c>
    </row>
    <row r="1906" spans="1:12">
      <c r="A1906" s="166" t="s">
        <v>680</v>
      </c>
      <c r="B1906" s="166">
        <v>3</v>
      </c>
      <c r="C1906" s="167" t="s">
        <v>2583</v>
      </c>
      <c r="D1906" s="166">
        <v>2558</v>
      </c>
      <c r="E1906" s="166">
        <v>1</v>
      </c>
      <c r="F1906" s="166">
        <v>6</v>
      </c>
      <c r="G1906" s="166" t="s">
        <v>199</v>
      </c>
      <c r="H1906" s="168">
        <v>12933.44</v>
      </c>
      <c r="I1906" s="168">
        <v>451435.38</v>
      </c>
      <c r="J1906" s="168">
        <v>456000</v>
      </c>
      <c r="K1906" s="168">
        <v>8368.82</v>
      </c>
      <c r="L1906" s="168">
        <v>0</v>
      </c>
    </row>
    <row r="1907" spans="1:12">
      <c r="A1907" s="166" t="s">
        <v>680</v>
      </c>
      <c r="B1907" s="166">
        <v>3</v>
      </c>
      <c r="C1907" s="167" t="s">
        <v>2584</v>
      </c>
      <c r="D1907" s="166">
        <v>2558</v>
      </c>
      <c r="E1907" s="166">
        <v>1</v>
      </c>
      <c r="F1907" s="166">
        <v>6</v>
      </c>
      <c r="G1907" s="166" t="s">
        <v>199</v>
      </c>
      <c r="H1907" s="168">
        <v>423.01</v>
      </c>
      <c r="I1907" s="168">
        <v>70294.89</v>
      </c>
      <c r="J1907" s="168">
        <v>69700</v>
      </c>
      <c r="K1907" s="168">
        <v>1017.9</v>
      </c>
      <c r="L1907" s="168">
        <v>0</v>
      </c>
    </row>
    <row r="1908" spans="1:12">
      <c r="A1908" s="166" t="s">
        <v>680</v>
      </c>
      <c r="B1908" s="166">
        <v>3</v>
      </c>
      <c r="C1908" s="167" t="s">
        <v>2585</v>
      </c>
      <c r="D1908" s="166">
        <v>2558</v>
      </c>
      <c r="E1908" s="166">
        <v>1</v>
      </c>
      <c r="F1908" s="166">
        <v>6</v>
      </c>
      <c r="G1908" s="166" t="s">
        <v>199</v>
      </c>
      <c r="H1908" s="168">
        <v>335.87</v>
      </c>
      <c r="I1908" s="168">
        <v>57839</v>
      </c>
      <c r="J1908" s="168">
        <v>57800</v>
      </c>
      <c r="K1908" s="168">
        <v>374.87</v>
      </c>
      <c r="L1908" s="168">
        <v>0</v>
      </c>
    </row>
    <row r="1909" spans="1:12">
      <c r="A1909" s="166" t="s">
        <v>680</v>
      </c>
      <c r="B1909" s="166">
        <v>3</v>
      </c>
      <c r="C1909" s="167" t="s">
        <v>2586</v>
      </c>
      <c r="D1909" s="166">
        <v>2558</v>
      </c>
      <c r="E1909" s="166">
        <v>1</v>
      </c>
      <c r="F1909" s="166">
        <v>6</v>
      </c>
      <c r="G1909" s="166" t="s">
        <v>199</v>
      </c>
      <c r="H1909" s="168">
        <v>11538.14</v>
      </c>
      <c r="I1909" s="168">
        <v>1436479.1</v>
      </c>
      <c r="J1909" s="168">
        <v>1440000</v>
      </c>
      <c r="K1909" s="168">
        <v>8017.24</v>
      </c>
      <c r="L1909" s="168">
        <v>27.53</v>
      </c>
    </row>
    <row r="1910" spans="1:12">
      <c r="A1910" s="166" t="s">
        <v>680</v>
      </c>
      <c r="B1910" s="166">
        <v>3</v>
      </c>
      <c r="C1910" s="167" t="s">
        <v>2587</v>
      </c>
      <c r="D1910" s="166">
        <v>2558</v>
      </c>
      <c r="E1910" s="166">
        <v>1</v>
      </c>
      <c r="F1910" s="166">
        <v>6</v>
      </c>
      <c r="G1910" s="166" t="s">
        <v>199</v>
      </c>
      <c r="H1910" s="168">
        <v>8160.21</v>
      </c>
      <c r="I1910" s="168">
        <v>472603.56</v>
      </c>
      <c r="J1910" s="168">
        <v>471700</v>
      </c>
      <c r="K1910" s="168">
        <v>9063.77</v>
      </c>
      <c r="L1910" s="168">
        <v>0</v>
      </c>
    </row>
    <row r="1911" spans="1:12">
      <c r="A1911" s="166" t="s">
        <v>680</v>
      </c>
      <c r="B1911" s="166">
        <v>3</v>
      </c>
      <c r="C1911" s="167" t="s">
        <v>2588</v>
      </c>
      <c r="D1911" s="166">
        <v>2558</v>
      </c>
      <c r="E1911" s="166">
        <v>1</v>
      </c>
      <c r="F1911" s="166">
        <v>6</v>
      </c>
      <c r="G1911" s="166" t="s">
        <v>199</v>
      </c>
      <c r="H1911" s="168">
        <v>107.11</v>
      </c>
      <c r="I1911" s="168">
        <v>0.53</v>
      </c>
      <c r="K1911" s="168">
        <v>107.64</v>
      </c>
      <c r="L1911" s="168">
        <v>0</v>
      </c>
    </row>
    <row r="1912" spans="1:12">
      <c r="A1912" s="166" t="s">
        <v>680</v>
      </c>
      <c r="B1912" s="166">
        <v>3</v>
      </c>
      <c r="C1912" s="167" t="s">
        <v>2589</v>
      </c>
      <c r="D1912" s="166">
        <v>2558</v>
      </c>
      <c r="E1912" s="166">
        <v>1</v>
      </c>
      <c r="F1912" s="166">
        <v>6</v>
      </c>
      <c r="G1912" s="166" t="s">
        <v>199</v>
      </c>
      <c r="H1912" s="168">
        <v>65730.28</v>
      </c>
      <c r="I1912" s="168">
        <v>490309.67</v>
      </c>
      <c r="J1912" s="168">
        <v>447000</v>
      </c>
      <c r="K1912" s="168">
        <v>109039.95</v>
      </c>
      <c r="L1912" s="168">
        <v>615.5</v>
      </c>
    </row>
    <row r="1913" spans="1:12">
      <c r="A1913" s="166" t="s">
        <v>680</v>
      </c>
      <c r="B1913" s="166">
        <v>3</v>
      </c>
      <c r="C1913" s="167" t="s">
        <v>2590</v>
      </c>
      <c r="D1913" s="166">
        <v>2558</v>
      </c>
      <c r="E1913" s="166">
        <v>1</v>
      </c>
      <c r="F1913" s="166">
        <v>6</v>
      </c>
      <c r="G1913" s="166" t="s">
        <v>199</v>
      </c>
      <c r="H1913" s="168">
        <v>356.51</v>
      </c>
      <c r="I1913" s="168">
        <v>146018.38</v>
      </c>
      <c r="J1913" s="168">
        <v>146200</v>
      </c>
      <c r="K1913" s="168">
        <v>174.89</v>
      </c>
      <c r="L1913" s="168">
        <v>1.1200000000000001</v>
      </c>
    </row>
    <row r="1914" spans="1:12">
      <c r="A1914" s="166" t="s">
        <v>680</v>
      </c>
      <c r="B1914" s="166">
        <v>3</v>
      </c>
      <c r="C1914" s="167" t="s">
        <v>2591</v>
      </c>
      <c r="D1914" s="166">
        <v>2558</v>
      </c>
      <c r="E1914" s="166">
        <v>1</v>
      </c>
      <c r="F1914" s="166">
        <v>6</v>
      </c>
      <c r="G1914" s="166" t="s">
        <v>199</v>
      </c>
      <c r="H1914" s="168">
        <v>75902.91</v>
      </c>
      <c r="I1914" s="168">
        <v>10325.879999999999</v>
      </c>
      <c r="J1914" s="168">
        <v>34000</v>
      </c>
      <c r="K1914" s="168">
        <v>52228.79</v>
      </c>
      <c r="L1914" s="168">
        <v>0</v>
      </c>
    </row>
    <row r="1915" spans="1:12">
      <c r="A1915" s="166" t="s">
        <v>680</v>
      </c>
      <c r="B1915" s="166">
        <v>3</v>
      </c>
      <c r="C1915" s="167" t="s">
        <v>2592</v>
      </c>
      <c r="D1915" s="166">
        <v>2558</v>
      </c>
      <c r="E1915" s="166">
        <v>1</v>
      </c>
      <c r="F1915" s="166">
        <v>6</v>
      </c>
      <c r="G1915" s="166" t="s">
        <v>199</v>
      </c>
      <c r="H1915" s="168">
        <v>715.86</v>
      </c>
      <c r="I1915" s="168">
        <v>147455.76</v>
      </c>
      <c r="J1915" s="168">
        <v>147500</v>
      </c>
      <c r="K1915" s="168">
        <v>671.62</v>
      </c>
      <c r="L1915" s="168">
        <v>1.59</v>
      </c>
    </row>
    <row r="1916" spans="1:12">
      <c r="A1916" s="166" t="s">
        <v>680</v>
      </c>
      <c r="B1916" s="166">
        <v>3</v>
      </c>
      <c r="C1916" s="167" t="s">
        <v>2593</v>
      </c>
      <c r="D1916" s="166">
        <v>2558</v>
      </c>
      <c r="E1916" s="166">
        <v>1</v>
      </c>
      <c r="F1916" s="166">
        <v>6</v>
      </c>
      <c r="G1916" s="166" t="s">
        <v>199</v>
      </c>
      <c r="H1916" s="168">
        <v>168.63</v>
      </c>
      <c r="I1916" s="168">
        <v>0.84</v>
      </c>
      <c r="K1916" s="168">
        <v>169.47</v>
      </c>
      <c r="L1916" s="168">
        <v>0.99</v>
      </c>
    </row>
    <row r="1917" spans="1:12">
      <c r="A1917" s="166" t="s">
        <v>680</v>
      </c>
      <c r="B1917" s="166">
        <v>3</v>
      </c>
      <c r="C1917" s="167" t="s">
        <v>2594</v>
      </c>
      <c r="D1917" s="166">
        <v>2558</v>
      </c>
      <c r="E1917" s="166">
        <v>1</v>
      </c>
      <c r="F1917" s="166">
        <v>6</v>
      </c>
      <c r="G1917" s="166" t="s">
        <v>199</v>
      </c>
      <c r="H1917" s="168">
        <v>131.4</v>
      </c>
      <c r="I1917" s="168">
        <v>0.65</v>
      </c>
      <c r="K1917" s="168">
        <v>132.05000000000001</v>
      </c>
      <c r="L1917" s="168">
        <v>0</v>
      </c>
    </row>
    <row r="1918" spans="1:12">
      <c r="A1918" s="166" t="s">
        <v>680</v>
      </c>
      <c r="B1918" s="166">
        <v>3</v>
      </c>
      <c r="C1918" s="167" t="s">
        <v>2595</v>
      </c>
      <c r="D1918" s="166">
        <v>2558</v>
      </c>
      <c r="E1918" s="166">
        <v>1</v>
      </c>
      <c r="F1918" s="166">
        <v>6</v>
      </c>
      <c r="G1918" s="166" t="s">
        <v>199</v>
      </c>
      <c r="H1918" s="168">
        <v>1140.8</v>
      </c>
      <c r="I1918" s="168">
        <v>47966.89</v>
      </c>
      <c r="J1918" s="168">
        <v>48500</v>
      </c>
      <c r="K1918" s="168">
        <v>607.69000000000005</v>
      </c>
      <c r="L1918" s="168">
        <v>0</v>
      </c>
    </row>
    <row r="1919" spans="1:12">
      <c r="A1919" s="166" t="s">
        <v>680</v>
      </c>
      <c r="B1919" s="166">
        <v>3</v>
      </c>
      <c r="C1919" s="167" t="s">
        <v>2596</v>
      </c>
      <c r="D1919" s="166">
        <v>2558</v>
      </c>
      <c r="E1919" s="166">
        <v>1</v>
      </c>
      <c r="F1919" s="166">
        <v>6</v>
      </c>
      <c r="G1919" s="166" t="s">
        <v>199</v>
      </c>
      <c r="H1919" s="168">
        <v>13789.25</v>
      </c>
      <c r="I1919" s="168">
        <v>68.38</v>
      </c>
      <c r="K1919" s="168">
        <v>13857.63</v>
      </c>
      <c r="L1919" s="168">
        <v>0</v>
      </c>
    </row>
    <row r="1920" spans="1:12">
      <c r="A1920" s="166" t="s">
        <v>680</v>
      </c>
      <c r="B1920" s="166">
        <v>3</v>
      </c>
      <c r="C1920" s="167" t="s">
        <v>2597</v>
      </c>
      <c r="D1920" s="166">
        <v>2558</v>
      </c>
      <c r="E1920" s="166">
        <v>1</v>
      </c>
      <c r="F1920" s="166">
        <v>6</v>
      </c>
      <c r="G1920" s="166" t="s">
        <v>199</v>
      </c>
      <c r="H1920" s="168">
        <v>2187.42</v>
      </c>
      <c r="I1920" s="168">
        <v>3186.46</v>
      </c>
      <c r="J1920" s="168">
        <v>5000</v>
      </c>
      <c r="K1920" s="168">
        <v>373.88</v>
      </c>
      <c r="L1920" s="168">
        <v>0</v>
      </c>
    </row>
    <row r="1921" spans="1:12">
      <c r="A1921" s="166" t="s">
        <v>680</v>
      </c>
      <c r="B1921" s="166">
        <v>3</v>
      </c>
      <c r="C1921" s="167" t="s">
        <v>2598</v>
      </c>
      <c r="D1921" s="166">
        <v>2558</v>
      </c>
      <c r="E1921" s="166">
        <v>1</v>
      </c>
      <c r="F1921" s="166">
        <v>6</v>
      </c>
      <c r="G1921" s="166" t="s">
        <v>199</v>
      </c>
      <c r="H1921" s="168">
        <v>196.32</v>
      </c>
      <c r="I1921" s="168">
        <v>0.97</v>
      </c>
      <c r="K1921" s="168">
        <v>197.29</v>
      </c>
      <c r="L1921" s="168">
        <v>0</v>
      </c>
    </row>
    <row r="1922" spans="1:12">
      <c r="A1922" s="166" t="s">
        <v>680</v>
      </c>
      <c r="B1922" s="166">
        <v>3</v>
      </c>
      <c r="C1922" s="167" t="s">
        <v>2599</v>
      </c>
      <c r="D1922" s="166">
        <v>2558</v>
      </c>
      <c r="E1922" s="166">
        <v>1</v>
      </c>
      <c r="F1922" s="166">
        <v>6</v>
      </c>
      <c r="G1922" s="166" t="s">
        <v>199</v>
      </c>
      <c r="H1922" s="168">
        <v>188.75</v>
      </c>
      <c r="I1922" s="168">
        <v>0.94</v>
      </c>
      <c r="K1922" s="168">
        <v>189.69</v>
      </c>
      <c r="L1922" s="168">
        <v>0</v>
      </c>
    </row>
    <row r="1923" spans="1:12">
      <c r="A1923" s="166" t="s">
        <v>680</v>
      </c>
      <c r="B1923" s="166">
        <v>3</v>
      </c>
      <c r="C1923" s="167" t="s">
        <v>2600</v>
      </c>
      <c r="D1923" s="166">
        <v>2558</v>
      </c>
      <c r="E1923" s="166">
        <v>1</v>
      </c>
      <c r="F1923" s="166">
        <v>6</v>
      </c>
      <c r="G1923" s="166" t="s">
        <v>199</v>
      </c>
      <c r="H1923" s="168">
        <v>4765.5200000000004</v>
      </c>
      <c r="I1923" s="168">
        <v>72839.55</v>
      </c>
      <c r="J1923" s="168">
        <v>72000</v>
      </c>
      <c r="K1923" s="168">
        <v>5605.07</v>
      </c>
      <c r="L1923" s="168">
        <v>12.27</v>
      </c>
    </row>
    <row r="1924" spans="1:12">
      <c r="A1924" s="166" t="s">
        <v>680</v>
      </c>
      <c r="B1924" s="166">
        <v>3</v>
      </c>
      <c r="C1924" s="167" t="s">
        <v>2601</v>
      </c>
      <c r="D1924" s="166">
        <v>2558</v>
      </c>
      <c r="E1924" s="166">
        <v>1</v>
      </c>
      <c r="F1924" s="166">
        <v>6</v>
      </c>
      <c r="G1924" s="166" t="s">
        <v>199</v>
      </c>
      <c r="H1924" s="168">
        <v>1458.62</v>
      </c>
      <c r="I1924" s="168">
        <v>146400.07999999999</v>
      </c>
      <c r="J1924" s="168">
        <v>147500</v>
      </c>
      <c r="K1924" s="168">
        <v>358.7</v>
      </c>
      <c r="L1924" s="168">
        <v>1.89</v>
      </c>
    </row>
    <row r="1925" spans="1:12">
      <c r="A1925" s="166" t="s">
        <v>680</v>
      </c>
      <c r="B1925" s="166">
        <v>3</v>
      </c>
      <c r="C1925" s="167" t="s">
        <v>2602</v>
      </c>
      <c r="D1925" s="166">
        <v>2558</v>
      </c>
      <c r="E1925" s="166">
        <v>1</v>
      </c>
      <c r="F1925" s="166">
        <v>6</v>
      </c>
      <c r="G1925" s="166" t="s">
        <v>199</v>
      </c>
      <c r="H1925" s="168">
        <v>777.39</v>
      </c>
      <c r="I1925" s="168">
        <v>309969.15999999997</v>
      </c>
      <c r="J1925" s="168">
        <v>295000</v>
      </c>
      <c r="K1925" s="168">
        <v>15746.55</v>
      </c>
      <c r="L1925" s="168">
        <v>5.08</v>
      </c>
    </row>
    <row r="1926" spans="1:12">
      <c r="A1926" s="166" t="s">
        <v>680</v>
      </c>
      <c r="B1926" s="166">
        <v>3</v>
      </c>
      <c r="C1926" s="167" t="s">
        <v>2603</v>
      </c>
      <c r="D1926" s="166">
        <v>2558</v>
      </c>
      <c r="E1926" s="166">
        <v>1</v>
      </c>
      <c r="F1926" s="166">
        <v>6</v>
      </c>
      <c r="G1926" s="166" t="s">
        <v>199</v>
      </c>
      <c r="H1926" s="168">
        <v>44358.51</v>
      </c>
      <c r="I1926" s="168">
        <v>758199.9</v>
      </c>
      <c r="J1926" s="168">
        <v>780000</v>
      </c>
      <c r="K1926" s="168">
        <v>22558.41</v>
      </c>
      <c r="L1926" s="168">
        <v>34.200000000000003</v>
      </c>
    </row>
    <row r="1927" spans="1:12">
      <c r="A1927" s="166" t="s">
        <v>680</v>
      </c>
      <c r="B1927" s="166">
        <v>3</v>
      </c>
      <c r="C1927" s="167" t="s">
        <v>2604</v>
      </c>
      <c r="D1927" s="166">
        <v>2558</v>
      </c>
      <c r="E1927" s="166">
        <v>1</v>
      </c>
      <c r="F1927" s="166">
        <v>6</v>
      </c>
      <c r="G1927" s="166" t="s">
        <v>199</v>
      </c>
      <c r="H1927" s="168">
        <v>186.21</v>
      </c>
      <c r="I1927" s="168">
        <v>118622.25</v>
      </c>
      <c r="J1927" s="168">
        <v>118500</v>
      </c>
      <c r="K1927" s="168">
        <v>308.45999999999998</v>
      </c>
      <c r="L1927" s="168">
        <v>5.74</v>
      </c>
    </row>
    <row r="1928" spans="1:12">
      <c r="A1928" s="166" t="s">
        <v>680</v>
      </c>
      <c r="B1928" s="166">
        <v>3</v>
      </c>
      <c r="C1928" s="167" t="s">
        <v>2605</v>
      </c>
      <c r="D1928" s="166">
        <v>2558</v>
      </c>
      <c r="E1928" s="166">
        <v>1</v>
      </c>
      <c r="F1928" s="166">
        <v>6</v>
      </c>
      <c r="G1928" s="166" t="s">
        <v>199</v>
      </c>
      <c r="H1928" s="168">
        <v>129.46</v>
      </c>
      <c r="I1928" s="168">
        <v>112201.97</v>
      </c>
      <c r="J1928" s="168">
        <v>111300</v>
      </c>
      <c r="K1928" s="168">
        <v>1031.43</v>
      </c>
      <c r="L1928" s="168">
        <v>0</v>
      </c>
    </row>
    <row r="1929" spans="1:12">
      <c r="A1929" s="166" t="s">
        <v>680</v>
      </c>
      <c r="B1929" s="166">
        <v>3</v>
      </c>
      <c r="C1929" s="167" t="s">
        <v>2606</v>
      </c>
      <c r="D1929" s="166">
        <v>2558</v>
      </c>
      <c r="E1929" s="166">
        <v>1</v>
      </c>
      <c r="F1929" s="166">
        <v>6</v>
      </c>
      <c r="G1929" s="166" t="s">
        <v>199</v>
      </c>
      <c r="H1929" s="168">
        <v>514.91999999999996</v>
      </c>
      <c r="I1929" s="168">
        <v>96546.47</v>
      </c>
      <c r="J1929" s="168">
        <v>95500</v>
      </c>
      <c r="K1929" s="168">
        <v>1561.39</v>
      </c>
      <c r="L1929" s="168">
        <v>3.17</v>
      </c>
    </row>
    <row r="1930" spans="1:12">
      <c r="A1930" s="166" t="s">
        <v>680</v>
      </c>
      <c r="B1930" s="166">
        <v>3</v>
      </c>
      <c r="C1930" s="167" t="s">
        <v>2607</v>
      </c>
      <c r="D1930" s="166">
        <v>2558</v>
      </c>
      <c r="E1930" s="166">
        <v>1</v>
      </c>
      <c r="F1930" s="166">
        <v>6</v>
      </c>
      <c r="G1930" s="166" t="s">
        <v>199</v>
      </c>
      <c r="H1930" s="168">
        <v>3470.16</v>
      </c>
      <c r="I1930" s="168">
        <v>17.21</v>
      </c>
      <c r="K1930" s="168">
        <v>3487.37</v>
      </c>
      <c r="L1930" s="168">
        <v>0</v>
      </c>
    </row>
    <row r="1931" spans="1:12">
      <c r="A1931" s="166" t="s">
        <v>680</v>
      </c>
      <c r="B1931" s="166">
        <v>3</v>
      </c>
      <c r="C1931" s="167" t="s">
        <v>2608</v>
      </c>
      <c r="D1931" s="166">
        <v>2558</v>
      </c>
      <c r="E1931" s="166">
        <v>1</v>
      </c>
      <c r="F1931" s="166">
        <v>6</v>
      </c>
      <c r="G1931" s="166" t="s">
        <v>199</v>
      </c>
      <c r="H1931" s="168">
        <v>107778.71</v>
      </c>
      <c r="I1931" s="168">
        <v>484360.44</v>
      </c>
      <c r="J1931" s="168">
        <v>539700</v>
      </c>
      <c r="K1931" s="168">
        <v>52439.15</v>
      </c>
      <c r="L1931" s="168">
        <v>261.87</v>
      </c>
    </row>
    <row r="1932" spans="1:12">
      <c r="A1932" s="166" t="s">
        <v>680</v>
      </c>
      <c r="B1932" s="166">
        <v>3</v>
      </c>
      <c r="C1932" s="167" t="s">
        <v>2609</v>
      </c>
      <c r="D1932" s="166">
        <v>2558</v>
      </c>
      <c r="E1932" s="166">
        <v>1</v>
      </c>
      <c r="F1932" s="166">
        <v>6</v>
      </c>
      <c r="G1932" s="166" t="s">
        <v>199</v>
      </c>
      <c r="H1932" s="168">
        <v>205.83</v>
      </c>
      <c r="I1932" s="168">
        <v>5236.22</v>
      </c>
      <c r="J1932" s="168">
        <v>4300</v>
      </c>
      <c r="K1932" s="168">
        <v>1142.05</v>
      </c>
      <c r="L1932" s="168">
        <v>0</v>
      </c>
    </row>
    <row r="1933" spans="1:12">
      <c r="A1933" s="166" t="s">
        <v>680</v>
      </c>
      <c r="B1933" s="166">
        <v>3</v>
      </c>
      <c r="C1933" s="167" t="s">
        <v>2610</v>
      </c>
      <c r="D1933" s="166">
        <v>2558</v>
      </c>
      <c r="E1933" s="166">
        <v>1</v>
      </c>
      <c r="F1933" s="166">
        <v>6</v>
      </c>
      <c r="G1933" s="166" t="s">
        <v>199</v>
      </c>
      <c r="H1933" s="168">
        <v>4528.34</v>
      </c>
      <c r="I1933" s="168">
        <v>88373.45</v>
      </c>
      <c r="J1933" s="168">
        <v>85000</v>
      </c>
      <c r="K1933" s="168">
        <v>7901.79</v>
      </c>
      <c r="L1933" s="168">
        <v>2.25</v>
      </c>
    </row>
    <row r="1934" spans="1:12">
      <c r="A1934" s="166" t="s">
        <v>680</v>
      </c>
      <c r="B1934" s="166">
        <v>3</v>
      </c>
      <c r="C1934" s="167" t="s">
        <v>2611</v>
      </c>
      <c r="D1934" s="166">
        <v>2558</v>
      </c>
      <c r="E1934" s="166">
        <v>1</v>
      </c>
      <c r="F1934" s="166">
        <v>6</v>
      </c>
      <c r="G1934" s="166" t="s">
        <v>199</v>
      </c>
      <c r="H1934" s="168">
        <v>540.91999999999996</v>
      </c>
      <c r="I1934" s="168">
        <v>453611.78</v>
      </c>
      <c r="J1934" s="168">
        <v>453500</v>
      </c>
      <c r="K1934" s="168">
        <v>652.70000000000005</v>
      </c>
      <c r="L1934" s="168">
        <v>7.2</v>
      </c>
    </row>
    <row r="1935" spans="1:12">
      <c r="A1935" s="166" t="s">
        <v>680</v>
      </c>
      <c r="B1935" s="166">
        <v>3</v>
      </c>
      <c r="C1935" s="167" t="s">
        <v>2612</v>
      </c>
      <c r="D1935" s="166">
        <v>2558</v>
      </c>
      <c r="E1935" s="166">
        <v>1</v>
      </c>
      <c r="F1935" s="166">
        <v>6</v>
      </c>
      <c r="G1935" s="166" t="s">
        <v>199</v>
      </c>
      <c r="H1935" s="168">
        <v>1202.43</v>
      </c>
      <c r="I1935" s="168">
        <v>17263.41</v>
      </c>
      <c r="J1935" s="168">
        <v>17600</v>
      </c>
      <c r="K1935" s="168">
        <v>865.84</v>
      </c>
      <c r="L1935" s="168">
        <v>0</v>
      </c>
    </row>
    <row r="1936" spans="1:12">
      <c r="A1936" s="166" t="s">
        <v>680</v>
      </c>
      <c r="B1936" s="166">
        <v>3</v>
      </c>
      <c r="C1936" s="167" t="s">
        <v>2613</v>
      </c>
      <c r="D1936" s="166">
        <v>2558</v>
      </c>
      <c r="E1936" s="166">
        <v>1</v>
      </c>
      <c r="F1936" s="166">
        <v>6</v>
      </c>
      <c r="G1936" s="166" t="s">
        <v>199</v>
      </c>
      <c r="H1936" s="168">
        <v>5157.08</v>
      </c>
      <c r="I1936" s="168">
        <v>2896337.16</v>
      </c>
      <c r="J1936" s="168">
        <v>2898000</v>
      </c>
      <c r="K1936" s="168">
        <v>3494.24</v>
      </c>
      <c r="L1936" s="168">
        <v>3.57</v>
      </c>
    </row>
    <row r="1937" spans="1:12">
      <c r="A1937" s="166" t="s">
        <v>680</v>
      </c>
      <c r="B1937" s="166">
        <v>3</v>
      </c>
      <c r="C1937" s="167" t="s">
        <v>2614</v>
      </c>
      <c r="D1937" s="166">
        <v>2558</v>
      </c>
      <c r="E1937" s="166">
        <v>1</v>
      </c>
      <c r="F1937" s="166">
        <v>6</v>
      </c>
      <c r="G1937" s="166" t="s">
        <v>199</v>
      </c>
      <c r="H1937" s="168">
        <v>21694.01</v>
      </c>
      <c r="I1937" s="168">
        <v>92.51</v>
      </c>
      <c r="J1937" s="168">
        <v>11000</v>
      </c>
      <c r="K1937" s="168">
        <v>10786.52</v>
      </c>
      <c r="L1937" s="168">
        <v>0</v>
      </c>
    </row>
    <row r="1938" spans="1:12">
      <c r="A1938" s="166" t="s">
        <v>680</v>
      </c>
      <c r="B1938" s="166">
        <v>3</v>
      </c>
      <c r="C1938" s="167" t="s">
        <v>2615</v>
      </c>
      <c r="D1938" s="166">
        <v>2558</v>
      </c>
      <c r="E1938" s="166">
        <v>1</v>
      </c>
      <c r="F1938" s="166">
        <v>6</v>
      </c>
      <c r="G1938" s="166" t="s">
        <v>199</v>
      </c>
      <c r="H1938" s="168">
        <v>10996.24</v>
      </c>
      <c r="I1938" s="168">
        <v>54.53</v>
      </c>
      <c r="K1938" s="168">
        <v>11050.77</v>
      </c>
      <c r="L1938" s="168">
        <v>0</v>
      </c>
    </row>
    <row r="1939" spans="1:12">
      <c r="A1939" s="166" t="s">
        <v>680</v>
      </c>
      <c r="B1939" s="166">
        <v>3</v>
      </c>
      <c r="C1939" s="167" t="s">
        <v>2616</v>
      </c>
      <c r="D1939" s="166">
        <v>2558</v>
      </c>
      <c r="E1939" s="166">
        <v>1</v>
      </c>
      <c r="F1939" s="166">
        <v>6</v>
      </c>
      <c r="G1939" s="166" t="s">
        <v>199</v>
      </c>
      <c r="H1939" s="168">
        <v>459.15</v>
      </c>
      <c r="I1939" s="168">
        <v>347829.98</v>
      </c>
      <c r="J1939" s="168">
        <v>347600</v>
      </c>
      <c r="K1939" s="168">
        <v>689.13</v>
      </c>
      <c r="L1939" s="168">
        <v>0</v>
      </c>
    </row>
    <row r="1940" spans="1:12">
      <c r="A1940" s="166" t="s">
        <v>680</v>
      </c>
      <c r="B1940" s="166">
        <v>3</v>
      </c>
      <c r="C1940" s="167" t="s">
        <v>2617</v>
      </c>
      <c r="D1940" s="166">
        <v>2558</v>
      </c>
      <c r="E1940" s="166">
        <v>1</v>
      </c>
      <c r="F1940" s="166">
        <v>6</v>
      </c>
      <c r="G1940" s="166" t="s">
        <v>199</v>
      </c>
      <c r="H1940" s="168">
        <v>192.5</v>
      </c>
      <c r="I1940" s="168">
        <v>143629.76000000001</v>
      </c>
      <c r="J1940" s="168">
        <v>143700</v>
      </c>
      <c r="K1940" s="168">
        <v>122.26</v>
      </c>
      <c r="L1940" s="168">
        <v>0</v>
      </c>
    </row>
    <row r="1941" spans="1:12">
      <c r="A1941" s="166" t="s">
        <v>680</v>
      </c>
      <c r="B1941" s="166">
        <v>3</v>
      </c>
      <c r="C1941" s="167" t="s">
        <v>2618</v>
      </c>
      <c r="D1941" s="166">
        <v>2558</v>
      </c>
      <c r="E1941" s="166">
        <v>1</v>
      </c>
      <c r="F1941" s="166">
        <v>6</v>
      </c>
      <c r="G1941" s="166" t="s">
        <v>199</v>
      </c>
      <c r="H1941" s="168">
        <v>162.65</v>
      </c>
      <c r="I1941" s="168">
        <v>203363.77</v>
      </c>
      <c r="J1941" s="168">
        <v>203400</v>
      </c>
      <c r="K1941" s="168">
        <v>126.42</v>
      </c>
      <c r="L1941" s="168">
        <v>0</v>
      </c>
    </row>
    <row r="1942" spans="1:12">
      <c r="A1942" s="166" t="s">
        <v>680</v>
      </c>
      <c r="B1942" s="166">
        <v>3</v>
      </c>
      <c r="C1942" s="167" t="s">
        <v>2619</v>
      </c>
      <c r="D1942" s="166">
        <v>2558</v>
      </c>
      <c r="E1942" s="166">
        <v>1</v>
      </c>
      <c r="F1942" s="166">
        <v>6</v>
      </c>
      <c r="G1942" s="166" t="s">
        <v>199</v>
      </c>
      <c r="H1942" s="168">
        <v>517.99</v>
      </c>
      <c r="I1942" s="168">
        <v>2.57</v>
      </c>
      <c r="K1942" s="168">
        <v>520.55999999999995</v>
      </c>
      <c r="L1942" s="168">
        <v>0</v>
      </c>
    </row>
    <row r="1943" spans="1:12">
      <c r="A1943" s="166" t="s">
        <v>680</v>
      </c>
      <c r="B1943" s="166">
        <v>3</v>
      </c>
      <c r="C1943" s="167" t="s">
        <v>2620</v>
      </c>
      <c r="D1943" s="166">
        <v>2558</v>
      </c>
      <c r="E1943" s="166">
        <v>1</v>
      </c>
      <c r="F1943" s="166">
        <v>6</v>
      </c>
      <c r="G1943" s="166" t="s">
        <v>199</v>
      </c>
      <c r="H1943" s="168">
        <v>96290.44</v>
      </c>
      <c r="I1943" s="168">
        <v>102333.12</v>
      </c>
      <c r="J1943" s="168">
        <v>154000</v>
      </c>
      <c r="K1943" s="168">
        <v>44623.56</v>
      </c>
      <c r="L1943" s="168">
        <v>181.68</v>
      </c>
    </row>
    <row r="1944" spans="1:12">
      <c r="A1944" s="166" t="s">
        <v>680</v>
      </c>
      <c r="B1944" s="166">
        <v>3</v>
      </c>
      <c r="C1944" s="167" t="s">
        <v>2621</v>
      </c>
      <c r="D1944" s="166">
        <v>2558</v>
      </c>
      <c r="E1944" s="166">
        <v>1</v>
      </c>
      <c r="F1944" s="166">
        <v>6</v>
      </c>
      <c r="G1944" s="166" t="s">
        <v>199</v>
      </c>
      <c r="H1944" s="168">
        <v>228485.16</v>
      </c>
      <c r="I1944" s="168">
        <v>592200.68000000005</v>
      </c>
      <c r="J1944" s="168">
        <v>664000</v>
      </c>
      <c r="K1944" s="168">
        <v>156685.84</v>
      </c>
      <c r="L1944" s="168">
        <v>0</v>
      </c>
    </row>
    <row r="1945" spans="1:12">
      <c r="A1945" s="166" t="s">
        <v>680</v>
      </c>
      <c r="B1945" s="166">
        <v>3</v>
      </c>
      <c r="C1945" s="167" t="s">
        <v>2622</v>
      </c>
      <c r="D1945" s="166">
        <v>2558</v>
      </c>
      <c r="E1945" s="166">
        <v>1</v>
      </c>
      <c r="F1945" s="166">
        <v>6</v>
      </c>
      <c r="G1945" s="166" t="s">
        <v>199</v>
      </c>
      <c r="H1945" s="168">
        <v>540.92999999999995</v>
      </c>
      <c r="I1945" s="168">
        <v>2.68</v>
      </c>
      <c r="K1945" s="168">
        <v>543.61</v>
      </c>
      <c r="L1945" s="168">
        <v>0</v>
      </c>
    </row>
    <row r="1946" spans="1:12">
      <c r="A1946" s="166" t="s">
        <v>680</v>
      </c>
      <c r="B1946" s="166">
        <v>3</v>
      </c>
      <c r="C1946" s="167" t="s">
        <v>2623</v>
      </c>
      <c r="D1946" s="166">
        <v>2558</v>
      </c>
      <c r="E1946" s="166">
        <v>1</v>
      </c>
      <c r="F1946" s="166">
        <v>6</v>
      </c>
      <c r="G1946" s="166" t="s">
        <v>199</v>
      </c>
      <c r="H1946" s="168">
        <v>2715787.53</v>
      </c>
      <c r="I1946" s="168">
        <v>671237.12</v>
      </c>
      <c r="J1946" s="168">
        <v>2000000</v>
      </c>
      <c r="K1946" s="168">
        <v>1387024.65</v>
      </c>
      <c r="L1946" s="168">
        <v>0</v>
      </c>
    </row>
    <row r="1947" spans="1:12">
      <c r="A1947" s="166" t="s">
        <v>680</v>
      </c>
      <c r="B1947" s="166">
        <v>3</v>
      </c>
      <c r="C1947" s="167" t="s">
        <v>2624</v>
      </c>
      <c r="D1947" s="166">
        <v>2558</v>
      </c>
      <c r="E1947" s="166">
        <v>1</v>
      </c>
      <c r="F1947" s="166">
        <v>6</v>
      </c>
      <c r="G1947" s="166" t="s">
        <v>199</v>
      </c>
      <c r="H1947" s="168">
        <v>104.03</v>
      </c>
      <c r="I1947" s="168">
        <v>2196.54</v>
      </c>
      <c r="J1947" s="168">
        <v>2100</v>
      </c>
      <c r="K1947" s="168">
        <v>200.57</v>
      </c>
      <c r="L1947" s="168">
        <v>0</v>
      </c>
    </row>
    <row r="1948" spans="1:12">
      <c r="A1948" s="166" t="s">
        <v>680</v>
      </c>
      <c r="B1948" s="166">
        <v>3</v>
      </c>
      <c r="C1948" s="167" t="s">
        <v>2625</v>
      </c>
      <c r="D1948" s="166">
        <v>2558</v>
      </c>
      <c r="E1948" s="166">
        <v>1</v>
      </c>
      <c r="F1948" s="166">
        <v>6</v>
      </c>
      <c r="G1948" s="166" t="s">
        <v>199</v>
      </c>
      <c r="H1948" s="168">
        <v>30140.07</v>
      </c>
      <c r="I1948" s="168">
        <v>168866.37</v>
      </c>
      <c r="J1948" s="168">
        <v>191000</v>
      </c>
      <c r="K1948" s="168">
        <v>8006.44</v>
      </c>
      <c r="L1948" s="168">
        <v>0</v>
      </c>
    </row>
    <row r="1949" spans="1:12">
      <c r="A1949" s="166" t="s">
        <v>680</v>
      </c>
      <c r="B1949" s="166">
        <v>3</v>
      </c>
      <c r="C1949" s="167" t="s">
        <v>2626</v>
      </c>
      <c r="D1949" s="166">
        <v>2558</v>
      </c>
      <c r="E1949" s="166">
        <v>1</v>
      </c>
      <c r="F1949" s="166">
        <v>6</v>
      </c>
      <c r="G1949" s="166" t="s">
        <v>199</v>
      </c>
      <c r="H1949" s="168">
        <v>121.95</v>
      </c>
      <c r="I1949" s="168">
        <v>113570.71</v>
      </c>
      <c r="J1949" s="168">
        <v>113500</v>
      </c>
      <c r="K1949" s="168">
        <v>192.66</v>
      </c>
      <c r="L1949" s="168">
        <v>0.87</v>
      </c>
    </row>
    <row r="1950" spans="1:12">
      <c r="A1950" s="166" t="s">
        <v>680</v>
      </c>
      <c r="B1950" s="166">
        <v>3</v>
      </c>
      <c r="C1950" s="167" t="s">
        <v>2627</v>
      </c>
      <c r="D1950" s="166">
        <v>2558</v>
      </c>
      <c r="E1950" s="166">
        <v>1</v>
      </c>
      <c r="F1950" s="166">
        <v>6</v>
      </c>
      <c r="G1950" s="166" t="s">
        <v>199</v>
      </c>
      <c r="H1950" s="168">
        <v>433.17</v>
      </c>
      <c r="I1950" s="168">
        <v>97365.77</v>
      </c>
      <c r="J1950" s="168">
        <v>97300</v>
      </c>
      <c r="K1950" s="168">
        <v>498.94</v>
      </c>
      <c r="L1950" s="168">
        <v>4.84</v>
      </c>
    </row>
    <row r="1951" spans="1:12">
      <c r="A1951" s="166" t="s">
        <v>680</v>
      </c>
      <c r="B1951" s="166">
        <v>3</v>
      </c>
      <c r="C1951" s="167" t="s">
        <v>2628</v>
      </c>
      <c r="D1951" s="166">
        <v>2558</v>
      </c>
      <c r="E1951" s="166">
        <v>1</v>
      </c>
      <c r="F1951" s="166">
        <v>6</v>
      </c>
      <c r="G1951" s="166" t="s">
        <v>199</v>
      </c>
      <c r="H1951" s="168">
        <v>235.73</v>
      </c>
      <c r="I1951" s="168">
        <v>1.17</v>
      </c>
      <c r="K1951" s="168">
        <v>236.9</v>
      </c>
      <c r="L1951" s="168">
        <v>0</v>
      </c>
    </row>
    <row r="1952" spans="1:12">
      <c r="A1952" s="166" t="s">
        <v>680</v>
      </c>
      <c r="B1952" s="166">
        <v>3</v>
      </c>
      <c r="C1952" s="167" t="s">
        <v>2629</v>
      </c>
      <c r="D1952" s="166">
        <v>2558</v>
      </c>
      <c r="E1952" s="166">
        <v>1</v>
      </c>
      <c r="F1952" s="166">
        <v>6</v>
      </c>
      <c r="G1952" s="166" t="s">
        <v>199</v>
      </c>
      <c r="H1952" s="168">
        <v>1079.77</v>
      </c>
      <c r="I1952" s="168">
        <v>113726.77</v>
      </c>
      <c r="J1952" s="168">
        <v>114500</v>
      </c>
      <c r="K1952" s="168">
        <v>306.54000000000002</v>
      </c>
      <c r="L1952" s="168">
        <v>0.14000000000000001</v>
      </c>
    </row>
    <row r="1953" spans="1:12">
      <c r="A1953" s="166" t="s">
        <v>680</v>
      </c>
      <c r="B1953" s="166">
        <v>3</v>
      </c>
      <c r="C1953" s="167" t="s">
        <v>2630</v>
      </c>
      <c r="D1953" s="166">
        <v>2558</v>
      </c>
      <c r="E1953" s="166">
        <v>1</v>
      </c>
      <c r="F1953" s="166">
        <v>6</v>
      </c>
      <c r="G1953" s="166" t="s">
        <v>199</v>
      </c>
      <c r="H1953" s="168">
        <v>292.85000000000002</v>
      </c>
      <c r="I1953" s="168">
        <v>1309.1300000000001</v>
      </c>
      <c r="J1953" s="168">
        <v>1000</v>
      </c>
      <c r="K1953" s="168">
        <v>601.98</v>
      </c>
      <c r="L1953" s="168">
        <v>0</v>
      </c>
    </row>
    <row r="1954" spans="1:12">
      <c r="A1954" s="166" t="s">
        <v>680</v>
      </c>
      <c r="B1954" s="166">
        <v>3</v>
      </c>
      <c r="C1954" s="167" t="s">
        <v>2631</v>
      </c>
      <c r="D1954" s="166">
        <v>2558</v>
      </c>
      <c r="E1954" s="166">
        <v>1</v>
      </c>
      <c r="F1954" s="166">
        <v>6</v>
      </c>
      <c r="G1954" s="166" t="s">
        <v>199</v>
      </c>
      <c r="H1954" s="168">
        <v>1072.4100000000001</v>
      </c>
      <c r="I1954" s="168">
        <v>197859.21</v>
      </c>
      <c r="J1954" s="168">
        <v>198000</v>
      </c>
      <c r="K1954" s="168">
        <v>931.62</v>
      </c>
      <c r="L1954" s="168">
        <v>142.22</v>
      </c>
    </row>
    <row r="1955" spans="1:12">
      <c r="A1955" s="166" t="s">
        <v>680</v>
      </c>
      <c r="B1955" s="166">
        <v>3</v>
      </c>
      <c r="C1955" s="167" t="s">
        <v>2632</v>
      </c>
      <c r="D1955" s="166">
        <v>2558</v>
      </c>
      <c r="E1955" s="166">
        <v>1</v>
      </c>
      <c r="F1955" s="166">
        <v>6</v>
      </c>
      <c r="G1955" s="166" t="s">
        <v>199</v>
      </c>
      <c r="H1955" s="168">
        <v>301.26</v>
      </c>
      <c r="I1955" s="168">
        <v>1.49</v>
      </c>
      <c r="K1955" s="168">
        <v>302.75</v>
      </c>
      <c r="L1955" s="168">
        <v>0</v>
      </c>
    </row>
    <row r="1956" spans="1:12">
      <c r="A1956" s="166" t="s">
        <v>680</v>
      </c>
      <c r="B1956" s="166">
        <v>3</v>
      </c>
      <c r="C1956" s="167" t="s">
        <v>2633</v>
      </c>
      <c r="D1956" s="166">
        <v>2558</v>
      </c>
      <c r="E1956" s="166">
        <v>1</v>
      </c>
      <c r="F1956" s="166">
        <v>6</v>
      </c>
      <c r="G1956" s="166" t="s">
        <v>199</v>
      </c>
      <c r="H1956" s="168">
        <v>132.46</v>
      </c>
      <c r="I1956" s="168">
        <v>0.66</v>
      </c>
      <c r="K1956" s="168">
        <v>133.12</v>
      </c>
      <c r="L1956" s="168">
        <v>0</v>
      </c>
    </row>
    <row r="1957" spans="1:12">
      <c r="A1957" s="166" t="s">
        <v>680</v>
      </c>
      <c r="B1957" s="166">
        <v>3</v>
      </c>
      <c r="C1957" s="167" t="s">
        <v>2634</v>
      </c>
      <c r="D1957" s="166">
        <v>2558</v>
      </c>
      <c r="E1957" s="166">
        <v>1</v>
      </c>
      <c r="F1957" s="166">
        <v>6</v>
      </c>
      <c r="G1957" s="166" t="s">
        <v>199</v>
      </c>
      <c r="H1957" s="168">
        <v>2784.55</v>
      </c>
      <c r="I1957" s="168">
        <v>13.81</v>
      </c>
      <c r="K1957" s="168">
        <v>2798.36</v>
      </c>
      <c r="L1957" s="168">
        <v>0</v>
      </c>
    </row>
    <row r="1958" spans="1:12">
      <c r="A1958" s="166" t="s">
        <v>680</v>
      </c>
      <c r="B1958" s="166">
        <v>3</v>
      </c>
      <c r="C1958" s="167" t="s">
        <v>2635</v>
      </c>
      <c r="D1958" s="166">
        <v>2558</v>
      </c>
      <c r="E1958" s="166">
        <v>1</v>
      </c>
      <c r="F1958" s="166">
        <v>6</v>
      </c>
      <c r="G1958" s="166" t="s">
        <v>199</v>
      </c>
      <c r="H1958" s="168">
        <v>152.61000000000001</v>
      </c>
      <c r="I1958" s="168">
        <v>63279.81</v>
      </c>
      <c r="J1958" s="168">
        <v>63200</v>
      </c>
      <c r="K1958" s="168">
        <v>232.42</v>
      </c>
      <c r="L1958" s="168">
        <v>1.47</v>
      </c>
    </row>
    <row r="1959" spans="1:12">
      <c r="A1959" s="166" t="s">
        <v>680</v>
      </c>
      <c r="B1959" s="166">
        <v>3</v>
      </c>
      <c r="C1959" s="167" t="s">
        <v>2636</v>
      </c>
      <c r="D1959" s="166">
        <v>2558</v>
      </c>
      <c r="E1959" s="166">
        <v>1</v>
      </c>
      <c r="F1959" s="166">
        <v>6</v>
      </c>
      <c r="G1959" s="166" t="s">
        <v>199</v>
      </c>
      <c r="H1959" s="168">
        <v>10333.98</v>
      </c>
      <c r="I1959" s="168">
        <v>252561.19</v>
      </c>
      <c r="J1959" s="168">
        <v>253000</v>
      </c>
      <c r="K1959" s="168">
        <v>9895.17</v>
      </c>
      <c r="L1959" s="168">
        <v>0</v>
      </c>
    </row>
    <row r="1960" spans="1:12">
      <c r="A1960" s="166" t="s">
        <v>680</v>
      </c>
      <c r="B1960" s="166">
        <v>3</v>
      </c>
      <c r="C1960" s="167" t="s">
        <v>2637</v>
      </c>
      <c r="D1960" s="166">
        <v>2558</v>
      </c>
      <c r="E1960" s="166">
        <v>1</v>
      </c>
      <c r="F1960" s="166">
        <v>6</v>
      </c>
      <c r="G1960" s="166" t="s">
        <v>199</v>
      </c>
      <c r="H1960" s="168">
        <v>676.73</v>
      </c>
      <c r="I1960" s="168">
        <v>24520.01</v>
      </c>
      <c r="J1960" s="168">
        <v>24900</v>
      </c>
      <c r="K1960" s="168">
        <v>296.74</v>
      </c>
      <c r="L1960" s="168">
        <v>0</v>
      </c>
    </row>
    <row r="1961" spans="1:12">
      <c r="A1961" s="166" t="s">
        <v>680</v>
      </c>
      <c r="B1961" s="166">
        <v>3</v>
      </c>
      <c r="C1961" s="167" t="s">
        <v>2638</v>
      </c>
      <c r="D1961" s="166">
        <v>2558</v>
      </c>
      <c r="E1961" s="166">
        <v>1</v>
      </c>
      <c r="F1961" s="166">
        <v>6</v>
      </c>
      <c r="G1961" s="166" t="s">
        <v>199</v>
      </c>
      <c r="H1961" s="168">
        <v>196.69</v>
      </c>
      <c r="I1961" s="168">
        <v>0.98</v>
      </c>
      <c r="K1961" s="168">
        <v>197.67</v>
      </c>
      <c r="L1961" s="168">
        <v>0</v>
      </c>
    </row>
    <row r="1962" spans="1:12">
      <c r="A1962" s="166" t="s">
        <v>680</v>
      </c>
      <c r="B1962" s="166">
        <v>3</v>
      </c>
      <c r="C1962" s="167" t="s">
        <v>2639</v>
      </c>
      <c r="D1962" s="166">
        <v>2558</v>
      </c>
      <c r="E1962" s="166">
        <v>1</v>
      </c>
      <c r="F1962" s="166">
        <v>6</v>
      </c>
      <c r="G1962" s="166" t="s">
        <v>199</v>
      </c>
      <c r="H1962" s="168">
        <v>181.8</v>
      </c>
      <c r="I1962" s="168">
        <v>175392.93</v>
      </c>
      <c r="J1962" s="168">
        <v>175400</v>
      </c>
      <c r="K1962" s="168">
        <v>174.73</v>
      </c>
      <c r="L1962" s="168">
        <v>1.81</v>
      </c>
    </row>
    <row r="1963" spans="1:12">
      <c r="A1963" s="166" t="s">
        <v>680</v>
      </c>
      <c r="B1963" s="166">
        <v>3</v>
      </c>
      <c r="C1963" s="167" t="s">
        <v>2640</v>
      </c>
      <c r="D1963" s="166">
        <v>2558</v>
      </c>
      <c r="E1963" s="166">
        <v>1</v>
      </c>
      <c r="F1963" s="166">
        <v>6</v>
      </c>
      <c r="G1963" s="166" t="s">
        <v>199</v>
      </c>
      <c r="H1963" s="168">
        <v>168.71</v>
      </c>
      <c r="I1963" s="168">
        <v>133446.16</v>
      </c>
      <c r="J1963" s="168">
        <v>130000</v>
      </c>
      <c r="K1963" s="168">
        <v>3614.87</v>
      </c>
      <c r="L1963" s="168">
        <v>1.56</v>
      </c>
    </row>
    <row r="1964" spans="1:12">
      <c r="A1964" s="166" t="s">
        <v>680</v>
      </c>
      <c r="B1964" s="166">
        <v>3</v>
      </c>
      <c r="C1964" s="167" t="s">
        <v>2641</v>
      </c>
      <c r="D1964" s="166">
        <v>2558</v>
      </c>
      <c r="E1964" s="166">
        <v>1</v>
      </c>
      <c r="F1964" s="166">
        <v>6</v>
      </c>
      <c r="G1964" s="166" t="s">
        <v>199</v>
      </c>
      <c r="H1964" s="168">
        <v>147.34</v>
      </c>
      <c r="I1964" s="168">
        <v>0.73</v>
      </c>
      <c r="K1964" s="168">
        <v>148.07</v>
      </c>
      <c r="L1964" s="168">
        <v>0</v>
      </c>
    </row>
    <row r="1965" spans="1:12">
      <c r="A1965" s="166" t="s">
        <v>680</v>
      </c>
      <c r="B1965" s="166">
        <v>3</v>
      </c>
      <c r="C1965" s="167" t="s">
        <v>2642</v>
      </c>
      <c r="D1965" s="166">
        <v>2558</v>
      </c>
      <c r="E1965" s="166">
        <v>1</v>
      </c>
      <c r="F1965" s="166">
        <v>6</v>
      </c>
      <c r="G1965" s="166" t="s">
        <v>199</v>
      </c>
      <c r="H1965" s="168">
        <v>135.47999999999999</v>
      </c>
      <c r="I1965" s="168">
        <v>0.67</v>
      </c>
      <c r="K1965" s="168">
        <v>136.15</v>
      </c>
      <c r="L1965" s="168">
        <v>0</v>
      </c>
    </row>
    <row r="1966" spans="1:12">
      <c r="A1966" s="166" t="s">
        <v>680</v>
      </c>
      <c r="B1966" s="166">
        <v>3</v>
      </c>
      <c r="C1966" s="167" t="s">
        <v>2643</v>
      </c>
      <c r="D1966" s="166">
        <v>2558</v>
      </c>
      <c r="E1966" s="166">
        <v>1</v>
      </c>
      <c r="F1966" s="166">
        <v>6</v>
      </c>
      <c r="G1966" s="166" t="s">
        <v>199</v>
      </c>
      <c r="H1966" s="168">
        <v>3356.59</v>
      </c>
      <c r="I1966" s="168">
        <v>22023.32</v>
      </c>
      <c r="J1966" s="168">
        <v>25000</v>
      </c>
      <c r="K1966" s="168">
        <v>379.91</v>
      </c>
      <c r="L1966" s="168">
        <v>0</v>
      </c>
    </row>
    <row r="1967" spans="1:12">
      <c r="A1967" s="166" t="s">
        <v>680</v>
      </c>
      <c r="B1967" s="166">
        <v>3</v>
      </c>
      <c r="C1967" s="167" t="s">
        <v>2644</v>
      </c>
      <c r="D1967" s="166">
        <v>2558</v>
      </c>
      <c r="E1967" s="166">
        <v>1</v>
      </c>
      <c r="F1967" s="166">
        <v>6</v>
      </c>
      <c r="G1967" s="166" t="s">
        <v>199</v>
      </c>
      <c r="H1967" s="168">
        <v>9786.7999999999993</v>
      </c>
      <c r="I1967" s="168">
        <v>242255.58</v>
      </c>
      <c r="J1967" s="168">
        <v>234900</v>
      </c>
      <c r="K1967" s="168">
        <v>17142.38</v>
      </c>
      <c r="L1967" s="168">
        <v>0</v>
      </c>
    </row>
    <row r="1968" spans="1:12">
      <c r="A1968" s="166" t="s">
        <v>680</v>
      </c>
      <c r="B1968" s="166">
        <v>3</v>
      </c>
      <c r="C1968" s="167" t="s">
        <v>2645</v>
      </c>
      <c r="D1968" s="166">
        <v>2558</v>
      </c>
      <c r="E1968" s="166">
        <v>1</v>
      </c>
      <c r="F1968" s="166">
        <v>6</v>
      </c>
      <c r="G1968" s="166" t="s">
        <v>199</v>
      </c>
      <c r="H1968" s="168">
        <v>174.06</v>
      </c>
      <c r="I1968" s="168">
        <v>1238.78</v>
      </c>
      <c r="J1968" s="168">
        <v>1300</v>
      </c>
      <c r="K1968" s="168">
        <v>112.84</v>
      </c>
      <c r="L1968" s="168">
        <v>0</v>
      </c>
    </row>
    <row r="1969" spans="1:12">
      <c r="A1969" s="166" t="s">
        <v>680</v>
      </c>
      <c r="B1969" s="166">
        <v>3</v>
      </c>
      <c r="C1969" s="167" t="s">
        <v>2646</v>
      </c>
      <c r="D1969" s="166">
        <v>2558</v>
      </c>
      <c r="E1969" s="166">
        <v>1</v>
      </c>
      <c r="F1969" s="166">
        <v>6</v>
      </c>
      <c r="G1969" s="166" t="s">
        <v>199</v>
      </c>
      <c r="H1969" s="168">
        <v>189530.95</v>
      </c>
      <c r="I1969" s="168">
        <v>239947.36</v>
      </c>
      <c r="J1969" s="168">
        <v>194000</v>
      </c>
      <c r="K1969" s="168">
        <v>235478.31</v>
      </c>
      <c r="L1969" s="168">
        <v>19.829999999999998</v>
      </c>
    </row>
    <row r="1970" spans="1:12">
      <c r="A1970" s="166" t="s">
        <v>680</v>
      </c>
      <c r="B1970" s="166">
        <v>3</v>
      </c>
      <c r="C1970" s="167" t="s">
        <v>2647</v>
      </c>
      <c r="D1970" s="166">
        <v>2558</v>
      </c>
      <c r="E1970" s="166">
        <v>1</v>
      </c>
      <c r="F1970" s="166">
        <v>6</v>
      </c>
      <c r="G1970" s="166" t="s">
        <v>199</v>
      </c>
      <c r="H1970" s="168">
        <v>96450.91</v>
      </c>
      <c r="I1970" s="168">
        <v>300840.62</v>
      </c>
      <c r="J1970" s="168">
        <v>259000</v>
      </c>
      <c r="K1970" s="168">
        <v>138291.53</v>
      </c>
      <c r="L1970" s="168">
        <v>208.72</v>
      </c>
    </row>
    <row r="1971" spans="1:12">
      <c r="A1971" s="166" t="s">
        <v>680</v>
      </c>
      <c r="B1971" s="166">
        <v>3</v>
      </c>
      <c r="C1971" s="167" t="s">
        <v>2648</v>
      </c>
      <c r="D1971" s="166">
        <v>2558</v>
      </c>
      <c r="E1971" s="166">
        <v>1</v>
      </c>
      <c r="F1971" s="166">
        <v>6</v>
      </c>
      <c r="G1971" s="166" t="s">
        <v>199</v>
      </c>
      <c r="H1971" s="168">
        <v>685.75</v>
      </c>
      <c r="I1971" s="168">
        <v>3.4</v>
      </c>
      <c r="K1971" s="168">
        <v>689.15</v>
      </c>
      <c r="L1971" s="168">
        <v>0</v>
      </c>
    </row>
    <row r="1972" spans="1:12">
      <c r="A1972" s="166" t="s">
        <v>680</v>
      </c>
      <c r="B1972" s="166">
        <v>3</v>
      </c>
      <c r="C1972" s="167" t="s">
        <v>2649</v>
      </c>
      <c r="D1972" s="166">
        <v>2558</v>
      </c>
      <c r="E1972" s="166">
        <v>1</v>
      </c>
      <c r="F1972" s="166">
        <v>6</v>
      </c>
      <c r="G1972" s="166" t="s">
        <v>199</v>
      </c>
      <c r="H1972" s="168">
        <v>18642.84</v>
      </c>
      <c r="I1972" s="168">
        <v>92.45</v>
      </c>
      <c r="K1972" s="168">
        <v>18735.29</v>
      </c>
      <c r="L1972" s="168">
        <v>0</v>
      </c>
    </row>
    <row r="1973" spans="1:12">
      <c r="A1973" s="166" t="s">
        <v>680</v>
      </c>
      <c r="B1973" s="166">
        <v>3</v>
      </c>
      <c r="C1973" s="167" t="s">
        <v>2650</v>
      </c>
      <c r="D1973" s="166">
        <v>2558</v>
      </c>
      <c r="E1973" s="166">
        <v>1</v>
      </c>
      <c r="F1973" s="166">
        <v>6</v>
      </c>
      <c r="G1973" s="166" t="s">
        <v>199</v>
      </c>
      <c r="H1973" s="168">
        <v>603.35</v>
      </c>
      <c r="I1973" s="168">
        <v>2.99</v>
      </c>
      <c r="K1973" s="168">
        <v>606.34</v>
      </c>
      <c r="L1973" s="168">
        <v>0</v>
      </c>
    </row>
    <row r="1974" spans="1:12">
      <c r="A1974" s="166" t="s">
        <v>680</v>
      </c>
      <c r="B1974" s="166">
        <v>3</v>
      </c>
      <c r="C1974" s="167" t="s">
        <v>2651</v>
      </c>
      <c r="D1974" s="166">
        <v>2558</v>
      </c>
      <c r="E1974" s="166">
        <v>1</v>
      </c>
      <c r="F1974" s="166">
        <v>6</v>
      </c>
      <c r="G1974" s="166" t="s">
        <v>199</v>
      </c>
      <c r="H1974" s="168">
        <v>377.58</v>
      </c>
      <c r="I1974" s="168">
        <v>1.87</v>
      </c>
      <c r="K1974" s="168">
        <v>379.45</v>
      </c>
      <c r="L1974" s="168">
        <v>0</v>
      </c>
    </row>
    <row r="1975" spans="1:12">
      <c r="A1975" s="166" t="s">
        <v>680</v>
      </c>
      <c r="B1975" s="166">
        <v>3</v>
      </c>
      <c r="C1975" s="167" t="s">
        <v>2652</v>
      </c>
      <c r="D1975" s="166">
        <v>2558</v>
      </c>
      <c r="E1975" s="166">
        <v>1</v>
      </c>
      <c r="F1975" s="166">
        <v>6</v>
      </c>
      <c r="G1975" s="166" t="s">
        <v>199</v>
      </c>
      <c r="H1975" s="168">
        <v>1967.61</v>
      </c>
      <c r="I1975" s="168">
        <v>158618.46</v>
      </c>
      <c r="J1975" s="168">
        <v>160000</v>
      </c>
      <c r="K1975" s="168">
        <v>586.07000000000005</v>
      </c>
      <c r="L1975" s="168">
        <v>0</v>
      </c>
    </row>
    <row r="1976" spans="1:12">
      <c r="A1976" s="166" t="s">
        <v>680</v>
      </c>
      <c r="B1976" s="166">
        <v>3</v>
      </c>
      <c r="C1976" s="167" t="s">
        <v>2653</v>
      </c>
      <c r="D1976" s="166">
        <v>2558</v>
      </c>
      <c r="E1976" s="166">
        <v>1</v>
      </c>
      <c r="F1976" s="166">
        <v>6</v>
      </c>
      <c r="G1976" s="166" t="s">
        <v>199</v>
      </c>
      <c r="H1976" s="168">
        <v>211763.99</v>
      </c>
      <c r="I1976" s="168">
        <v>937.35</v>
      </c>
      <c r="J1976" s="168">
        <v>28000</v>
      </c>
      <c r="K1976" s="168">
        <v>184701.34</v>
      </c>
      <c r="L1976" s="168">
        <v>0</v>
      </c>
    </row>
    <row r="1977" spans="1:12">
      <c r="A1977" s="166" t="s">
        <v>680</v>
      </c>
      <c r="B1977" s="166">
        <v>3</v>
      </c>
      <c r="C1977" s="167" t="s">
        <v>2654</v>
      </c>
      <c r="D1977" s="166">
        <v>2558</v>
      </c>
      <c r="E1977" s="166">
        <v>1</v>
      </c>
      <c r="F1977" s="166">
        <v>6</v>
      </c>
      <c r="G1977" s="166" t="s">
        <v>199</v>
      </c>
      <c r="H1977" s="168">
        <v>2156.69</v>
      </c>
      <c r="I1977" s="168">
        <v>198949.09</v>
      </c>
      <c r="J1977" s="168">
        <v>172000</v>
      </c>
      <c r="K1977" s="168">
        <v>29105.78</v>
      </c>
      <c r="L1977" s="168">
        <v>490.66</v>
      </c>
    </row>
    <row r="1978" spans="1:12">
      <c r="A1978" s="166" t="s">
        <v>680</v>
      </c>
      <c r="B1978" s="166">
        <v>3</v>
      </c>
      <c r="C1978" s="167" t="s">
        <v>2655</v>
      </c>
      <c r="D1978" s="166">
        <v>2558</v>
      </c>
      <c r="E1978" s="166">
        <v>1</v>
      </c>
      <c r="F1978" s="166">
        <v>6</v>
      </c>
      <c r="G1978" s="166" t="s">
        <v>199</v>
      </c>
      <c r="H1978" s="168">
        <v>177248.22</v>
      </c>
      <c r="I1978" s="168">
        <v>167613.96</v>
      </c>
      <c r="J1978" s="168">
        <v>100000</v>
      </c>
      <c r="K1978" s="168">
        <v>244862.18</v>
      </c>
      <c r="L1978" s="168">
        <v>170.66</v>
      </c>
    </row>
    <row r="1979" spans="1:12">
      <c r="A1979" s="166" t="s">
        <v>680</v>
      </c>
      <c r="B1979" s="166">
        <v>3</v>
      </c>
      <c r="C1979" s="167" t="s">
        <v>2656</v>
      </c>
      <c r="D1979" s="166">
        <v>2558</v>
      </c>
      <c r="E1979" s="166">
        <v>1</v>
      </c>
      <c r="F1979" s="166">
        <v>6</v>
      </c>
      <c r="G1979" s="166" t="s">
        <v>199</v>
      </c>
      <c r="H1979" s="168">
        <v>192.76</v>
      </c>
      <c r="I1979" s="168">
        <v>0.96</v>
      </c>
      <c r="K1979" s="168">
        <v>193.72</v>
      </c>
      <c r="L1979" s="168">
        <v>0</v>
      </c>
    </row>
    <row r="1980" spans="1:12">
      <c r="A1980" s="166" t="s">
        <v>680</v>
      </c>
      <c r="B1980" s="166">
        <v>3</v>
      </c>
      <c r="C1980" s="167" t="s">
        <v>2657</v>
      </c>
      <c r="D1980" s="166">
        <v>2558</v>
      </c>
      <c r="E1980" s="166">
        <v>1</v>
      </c>
      <c r="F1980" s="166">
        <v>6</v>
      </c>
      <c r="G1980" s="166" t="s">
        <v>199</v>
      </c>
      <c r="H1980" s="168">
        <v>106.86</v>
      </c>
      <c r="I1980" s="168">
        <v>72985.56</v>
      </c>
      <c r="J1980" s="168">
        <v>72600</v>
      </c>
      <c r="K1980" s="168">
        <v>492.42</v>
      </c>
      <c r="L1980" s="168">
        <v>0</v>
      </c>
    </row>
    <row r="1981" spans="1:12">
      <c r="A1981" s="166" t="s">
        <v>680</v>
      </c>
      <c r="B1981" s="166">
        <v>3</v>
      </c>
      <c r="C1981" s="167" t="s">
        <v>2658</v>
      </c>
      <c r="D1981" s="166">
        <v>2558</v>
      </c>
      <c r="E1981" s="166">
        <v>1</v>
      </c>
      <c r="F1981" s="166">
        <v>6</v>
      </c>
      <c r="G1981" s="166" t="s">
        <v>199</v>
      </c>
      <c r="H1981" s="168">
        <v>2248.2600000000002</v>
      </c>
      <c r="I1981" s="168">
        <v>112466.66</v>
      </c>
      <c r="J1981" s="168">
        <v>113500</v>
      </c>
      <c r="K1981" s="168">
        <v>1214.92</v>
      </c>
      <c r="L1981" s="168">
        <v>13.04</v>
      </c>
    </row>
    <row r="1982" spans="1:12">
      <c r="A1982" s="166" t="s">
        <v>680</v>
      </c>
      <c r="B1982" s="166">
        <v>3</v>
      </c>
      <c r="C1982" s="167" t="s">
        <v>2659</v>
      </c>
      <c r="D1982" s="166">
        <v>2558</v>
      </c>
      <c r="E1982" s="166">
        <v>1</v>
      </c>
      <c r="F1982" s="166">
        <v>6</v>
      </c>
      <c r="G1982" s="166" t="s">
        <v>199</v>
      </c>
      <c r="H1982" s="168">
        <v>207.01</v>
      </c>
      <c r="I1982" s="168">
        <v>1.03</v>
      </c>
      <c r="K1982" s="168">
        <v>208.04</v>
      </c>
      <c r="L1982" s="168">
        <v>0</v>
      </c>
    </row>
    <row r="1983" spans="1:12">
      <c r="A1983" s="166" t="s">
        <v>680</v>
      </c>
      <c r="B1983" s="166">
        <v>3</v>
      </c>
      <c r="C1983" s="167" t="s">
        <v>2660</v>
      </c>
      <c r="D1983" s="166">
        <v>2558</v>
      </c>
      <c r="E1983" s="166">
        <v>1</v>
      </c>
      <c r="F1983" s="166">
        <v>6</v>
      </c>
      <c r="G1983" s="166" t="s">
        <v>199</v>
      </c>
      <c r="H1983" s="168">
        <v>123.18</v>
      </c>
      <c r="I1983" s="168">
        <v>178853.85</v>
      </c>
      <c r="J1983" s="168">
        <v>178800</v>
      </c>
      <c r="K1983" s="168">
        <v>177.03</v>
      </c>
      <c r="L1983" s="168">
        <v>0</v>
      </c>
    </row>
    <row r="1984" spans="1:12">
      <c r="A1984" s="166" t="s">
        <v>680</v>
      </c>
      <c r="B1984" s="166">
        <v>3</v>
      </c>
      <c r="C1984" s="167" t="s">
        <v>2661</v>
      </c>
      <c r="D1984" s="166">
        <v>2558</v>
      </c>
      <c r="E1984" s="166">
        <v>1</v>
      </c>
      <c r="F1984" s="166">
        <v>6</v>
      </c>
      <c r="G1984" s="166" t="s">
        <v>199</v>
      </c>
      <c r="H1984" s="168">
        <v>124183.63</v>
      </c>
      <c r="I1984" s="168">
        <v>426855.45</v>
      </c>
      <c r="J1984" s="168">
        <v>543000</v>
      </c>
      <c r="K1984" s="168">
        <v>8039.08</v>
      </c>
      <c r="L1984" s="168">
        <v>1033.42</v>
      </c>
    </row>
    <row r="1985" spans="1:12">
      <c r="A1985" s="166" t="s">
        <v>680</v>
      </c>
      <c r="B1985" s="166">
        <v>3</v>
      </c>
      <c r="C1985" s="167" t="s">
        <v>2662</v>
      </c>
      <c r="D1985" s="166">
        <v>2558</v>
      </c>
      <c r="E1985" s="166">
        <v>1</v>
      </c>
      <c r="F1985" s="166">
        <v>6</v>
      </c>
      <c r="G1985" s="166" t="s">
        <v>199</v>
      </c>
      <c r="H1985" s="168">
        <v>43447.31</v>
      </c>
      <c r="I1985" s="168">
        <v>1162515.19</v>
      </c>
      <c r="J1985" s="168">
        <v>1167000</v>
      </c>
      <c r="K1985" s="168">
        <v>38962.5</v>
      </c>
      <c r="L1985" s="168">
        <v>5.85</v>
      </c>
    </row>
    <row r="1986" spans="1:12">
      <c r="A1986" s="166" t="s">
        <v>680</v>
      </c>
      <c r="B1986" s="166">
        <v>3</v>
      </c>
      <c r="C1986" s="167" t="s">
        <v>2663</v>
      </c>
      <c r="D1986" s="166">
        <v>2558</v>
      </c>
      <c r="E1986" s="166">
        <v>1</v>
      </c>
      <c r="F1986" s="166">
        <v>6</v>
      </c>
      <c r="G1986" s="166" t="s">
        <v>199</v>
      </c>
      <c r="H1986" s="168">
        <v>121.36</v>
      </c>
      <c r="I1986" s="168">
        <v>0.6</v>
      </c>
      <c r="K1986" s="168">
        <v>121.96</v>
      </c>
      <c r="L1986" s="168">
        <v>0</v>
      </c>
    </row>
    <row r="1987" spans="1:12">
      <c r="A1987" s="166" t="s">
        <v>680</v>
      </c>
      <c r="B1987" s="166">
        <v>3</v>
      </c>
      <c r="C1987" s="167" t="s">
        <v>2664</v>
      </c>
      <c r="D1987" s="166">
        <v>2558</v>
      </c>
      <c r="E1987" s="166">
        <v>1</v>
      </c>
      <c r="F1987" s="166">
        <v>6</v>
      </c>
      <c r="G1987" s="166" t="s">
        <v>199</v>
      </c>
      <c r="H1987" s="168">
        <v>789.25</v>
      </c>
      <c r="I1987" s="168">
        <v>67558.880000000005</v>
      </c>
      <c r="J1987" s="168">
        <v>66600</v>
      </c>
      <c r="K1987" s="168">
        <v>1748.13</v>
      </c>
      <c r="L1987" s="168">
        <v>0</v>
      </c>
    </row>
    <row r="1988" spans="1:12">
      <c r="A1988" s="166" t="s">
        <v>680</v>
      </c>
      <c r="B1988" s="166">
        <v>3</v>
      </c>
      <c r="C1988" s="167" t="s">
        <v>2665</v>
      </c>
      <c r="D1988" s="166">
        <v>2558</v>
      </c>
      <c r="E1988" s="166">
        <v>1</v>
      </c>
      <c r="F1988" s="166">
        <v>6</v>
      </c>
      <c r="G1988" s="166" t="s">
        <v>199</v>
      </c>
      <c r="H1988" s="168">
        <v>2709.65</v>
      </c>
      <c r="I1988" s="168">
        <v>54546.1</v>
      </c>
      <c r="J1988" s="168">
        <v>55000</v>
      </c>
      <c r="K1988" s="168">
        <v>2255.75</v>
      </c>
      <c r="L1988" s="168">
        <v>0</v>
      </c>
    </row>
    <row r="1989" spans="1:12">
      <c r="A1989" s="166" t="s">
        <v>680</v>
      </c>
      <c r="B1989" s="166">
        <v>3</v>
      </c>
      <c r="C1989" s="167" t="s">
        <v>2666</v>
      </c>
      <c r="D1989" s="166">
        <v>2558</v>
      </c>
      <c r="E1989" s="166">
        <v>1</v>
      </c>
      <c r="F1989" s="166">
        <v>6</v>
      </c>
      <c r="G1989" s="166" t="s">
        <v>199</v>
      </c>
      <c r="H1989" s="168">
        <v>2214.29</v>
      </c>
      <c r="I1989" s="168">
        <v>102908.55</v>
      </c>
      <c r="J1989" s="168">
        <v>102000</v>
      </c>
      <c r="K1989" s="168">
        <v>3122.84</v>
      </c>
      <c r="L1989" s="168">
        <v>0</v>
      </c>
    </row>
    <row r="1990" spans="1:12">
      <c r="A1990" s="166" t="s">
        <v>680</v>
      </c>
      <c r="B1990" s="166">
        <v>3</v>
      </c>
      <c r="C1990" s="167" t="s">
        <v>2667</v>
      </c>
      <c r="D1990" s="166">
        <v>2558</v>
      </c>
      <c r="E1990" s="166">
        <v>1</v>
      </c>
      <c r="F1990" s="166">
        <v>6</v>
      </c>
      <c r="G1990" s="166" t="s">
        <v>199</v>
      </c>
      <c r="H1990" s="168">
        <v>382.51</v>
      </c>
      <c r="I1990" s="168">
        <v>1.9</v>
      </c>
      <c r="K1990" s="168">
        <v>384.41</v>
      </c>
      <c r="L1990" s="168">
        <v>0</v>
      </c>
    </row>
    <row r="1991" spans="1:12">
      <c r="A1991" s="166" t="s">
        <v>680</v>
      </c>
      <c r="B1991" s="166">
        <v>3</v>
      </c>
      <c r="C1991" s="167" t="s">
        <v>2668</v>
      </c>
      <c r="D1991" s="166">
        <v>2558</v>
      </c>
      <c r="E1991" s="166">
        <v>1</v>
      </c>
      <c r="F1991" s="166">
        <v>6</v>
      </c>
      <c r="G1991" s="166" t="s">
        <v>199</v>
      </c>
      <c r="H1991" s="168">
        <v>13197.28</v>
      </c>
      <c r="I1991" s="168">
        <v>137641.06</v>
      </c>
      <c r="J1991" s="168">
        <v>141500</v>
      </c>
      <c r="K1991" s="168">
        <v>9338.34</v>
      </c>
      <c r="L1991" s="168">
        <v>20.39</v>
      </c>
    </row>
    <row r="1992" spans="1:12">
      <c r="A1992" s="166" t="s">
        <v>680</v>
      </c>
      <c r="B1992" s="166">
        <v>3</v>
      </c>
      <c r="C1992" s="167" t="s">
        <v>2669</v>
      </c>
      <c r="D1992" s="166">
        <v>2558</v>
      </c>
      <c r="E1992" s="166">
        <v>1</v>
      </c>
      <c r="F1992" s="166">
        <v>6</v>
      </c>
      <c r="G1992" s="166" t="s">
        <v>199</v>
      </c>
      <c r="H1992" s="168">
        <v>429.57</v>
      </c>
      <c r="I1992" s="168">
        <v>209994.85</v>
      </c>
      <c r="J1992" s="168">
        <v>210200</v>
      </c>
      <c r="K1992" s="168">
        <v>224.42</v>
      </c>
      <c r="L1992" s="168">
        <v>0</v>
      </c>
    </row>
    <row r="1993" spans="1:12">
      <c r="A1993" s="166" t="s">
        <v>680</v>
      </c>
      <c r="B1993" s="166">
        <v>3</v>
      </c>
      <c r="C1993" s="167" t="s">
        <v>2670</v>
      </c>
      <c r="D1993" s="166">
        <v>2558</v>
      </c>
      <c r="E1993" s="166">
        <v>1</v>
      </c>
      <c r="F1993" s="166">
        <v>6</v>
      </c>
      <c r="G1993" s="166" t="s">
        <v>199</v>
      </c>
      <c r="H1993" s="168">
        <v>173.03</v>
      </c>
      <c r="I1993" s="168">
        <v>25004.67</v>
      </c>
      <c r="J1993" s="168">
        <v>24700</v>
      </c>
      <c r="K1993" s="168">
        <v>477.7</v>
      </c>
      <c r="L1993" s="168">
        <v>0</v>
      </c>
    </row>
    <row r="1994" spans="1:12">
      <c r="A1994" s="166" t="s">
        <v>680</v>
      </c>
      <c r="B1994" s="166">
        <v>3</v>
      </c>
      <c r="C1994" s="167" t="s">
        <v>2671</v>
      </c>
      <c r="D1994" s="166">
        <v>2558</v>
      </c>
      <c r="E1994" s="166">
        <v>1</v>
      </c>
      <c r="F1994" s="166">
        <v>6</v>
      </c>
      <c r="G1994" s="166" t="s">
        <v>199</v>
      </c>
      <c r="H1994" s="168">
        <v>205.77</v>
      </c>
      <c r="I1994" s="168">
        <v>100871.29</v>
      </c>
      <c r="J1994" s="168">
        <v>100900</v>
      </c>
      <c r="K1994" s="168">
        <v>177.06</v>
      </c>
      <c r="L1994" s="168">
        <v>0</v>
      </c>
    </row>
    <row r="1995" spans="1:12">
      <c r="A1995" s="166" t="s">
        <v>680</v>
      </c>
      <c r="B1995" s="166">
        <v>3</v>
      </c>
      <c r="C1995" s="167" t="s">
        <v>2672</v>
      </c>
      <c r="D1995" s="166">
        <v>2558</v>
      </c>
      <c r="E1995" s="166">
        <v>1</v>
      </c>
      <c r="F1995" s="166">
        <v>6</v>
      </c>
      <c r="G1995" s="166" t="s">
        <v>199</v>
      </c>
      <c r="H1995" s="168">
        <v>239.53</v>
      </c>
      <c r="I1995" s="168">
        <v>288777.09000000003</v>
      </c>
      <c r="J1995" s="168">
        <v>288800</v>
      </c>
      <c r="K1995" s="168">
        <v>216.62</v>
      </c>
      <c r="L1995" s="168">
        <v>0.92</v>
      </c>
    </row>
    <row r="1996" spans="1:12">
      <c r="A1996" s="166" t="s">
        <v>680</v>
      </c>
      <c r="B1996" s="166">
        <v>3</v>
      </c>
      <c r="C1996" s="167" t="s">
        <v>2673</v>
      </c>
      <c r="D1996" s="166">
        <v>2558</v>
      </c>
      <c r="E1996" s="166">
        <v>1</v>
      </c>
      <c r="F1996" s="166">
        <v>6</v>
      </c>
      <c r="G1996" s="166" t="s">
        <v>199</v>
      </c>
      <c r="H1996" s="168">
        <v>188.83</v>
      </c>
      <c r="I1996" s="168">
        <v>142642.76999999999</v>
      </c>
      <c r="J1996" s="168">
        <v>142400</v>
      </c>
      <c r="K1996" s="168">
        <v>431.6</v>
      </c>
      <c r="L1996" s="168">
        <v>0</v>
      </c>
    </row>
    <row r="1997" spans="1:12">
      <c r="A1997" s="166" t="s">
        <v>680</v>
      </c>
      <c r="B1997" s="166">
        <v>3</v>
      </c>
      <c r="C1997" s="167" t="s">
        <v>2674</v>
      </c>
      <c r="D1997" s="166">
        <v>2558</v>
      </c>
      <c r="E1997" s="166">
        <v>1</v>
      </c>
      <c r="F1997" s="166">
        <v>6</v>
      </c>
      <c r="G1997" s="166" t="s">
        <v>199</v>
      </c>
      <c r="H1997" s="168">
        <v>199.91</v>
      </c>
      <c r="I1997" s="168">
        <v>0.99</v>
      </c>
      <c r="K1997" s="168">
        <v>200.9</v>
      </c>
      <c r="L1997" s="168">
        <v>0</v>
      </c>
    </row>
    <row r="1998" spans="1:12">
      <c r="A1998" s="166" t="s">
        <v>680</v>
      </c>
      <c r="B1998" s="166">
        <v>3</v>
      </c>
      <c r="C1998" s="167" t="s">
        <v>2675</v>
      </c>
      <c r="D1998" s="166">
        <v>2558</v>
      </c>
      <c r="E1998" s="166">
        <v>1</v>
      </c>
      <c r="F1998" s="166">
        <v>6</v>
      </c>
      <c r="G1998" s="166" t="s">
        <v>199</v>
      </c>
      <c r="H1998" s="168">
        <v>1105.67</v>
      </c>
      <c r="I1998" s="168">
        <v>5.48</v>
      </c>
      <c r="K1998" s="168">
        <v>1111.1500000000001</v>
      </c>
      <c r="L1998" s="168">
        <v>0</v>
      </c>
    </row>
    <row r="1999" spans="1:12">
      <c r="A1999" s="166" t="s">
        <v>680</v>
      </c>
      <c r="B1999" s="166">
        <v>3</v>
      </c>
      <c r="C1999" s="167" t="s">
        <v>2676</v>
      </c>
      <c r="D1999" s="166">
        <v>2558</v>
      </c>
      <c r="E1999" s="166">
        <v>1</v>
      </c>
      <c r="F1999" s="166">
        <v>6</v>
      </c>
      <c r="G1999" s="166" t="s">
        <v>199</v>
      </c>
      <c r="H1999" s="168">
        <v>1721.41</v>
      </c>
      <c r="I1999" s="168">
        <v>34332.5</v>
      </c>
      <c r="J1999" s="168">
        <v>27000</v>
      </c>
      <c r="K1999" s="168">
        <v>9053.91</v>
      </c>
      <c r="L1999" s="168">
        <v>4.26</v>
      </c>
    </row>
    <row r="2000" spans="1:12">
      <c r="A2000" s="166" t="s">
        <v>680</v>
      </c>
      <c r="B2000" s="166">
        <v>3</v>
      </c>
      <c r="C2000" s="167" t="s">
        <v>2677</v>
      </c>
      <c r="D2000" s="166">
        <v>2558</v>
      </c>
      <c r="E2000" s="166">
        <v>1</v>
      </c>
      <c r="F2000" s="166">
        <v>6</v>
      </c>
      <c r="G2000" s="166" t="s">
        <v>199</v>
      </c>
      <c r="H2000" s="168">
        <v>32019.48</v>
      </c>
      <c r="I2000" s="168">
        <v>158.79</v>
      </c>
      <c r="J2000" s="168">
        <v>0</v>
      </c>
      <c r="K2000" s="168">
        <v>32178.27</v>
      </c>
      <c r="L2000" s="168">
        <v>0</v>
      </c>
    </row>
    <row r="2001" spans="1:12">
      <c r="A2001" s="166" t="s">
        <v>680</v>
      </c>
      <c r="B2001" s="166">
        <v>3</v>
      </c>
      <c r="C2001" s="167" t="s">
        <v>2678</v>
      </c>
      <c r="D2001" s="166">
        <v>2558</v>
      </c>
      <c r="E2001" s="166">
        <v>1</v>
      </c>
      <c r="F2001" s="166">
        <v>6</v>
      </c>
      <c r="G2001" s="166" t="s">
        <v>199</v>
      </c>
      <c r="H2001" s="168">
        <v>141831.73000000001</v>
      </c>
      <c r="I2001" s="168">
        <v>20497.03</v>
      </c>
      <c r="J2001" s="168">
        <v>60000</v>
      </c>
      <c r="K2001" s="168">
        <v>102328.76</v>
      </c>
      <c r="L2001" s="168">
        <v>0</v>
      </c>
    </row>
    <row r="2002" spans="1:12">
      <c r="A2002" s="166" t="s">
        <v>680</v>
      </c>
      <c r="B2002" s="166">
        <v>3</v>
      </c>
      <c r="C2002" s="167" t="s">
        <v>2679</v>
      </c>
      <c r="D2002" s="166">
        <v>2558</v>
      </c>
      <c r="E2002" s="166">
        <v>1</v>
      </c>
      <c r="F2002" s="166">
        <v>6</v>
      </c>
      <c r="G2002" s="166" t="s">
        <v>199</v>
      </c>
      <c r="H2002" s="168">
        <v>214.54</v>
      </c>
      <c r="I2002" s="168">
        <v>1.06</v>
      </c>
      <c r="K2002" s="168">
        <v>215.6</v>
      </c>
      <c r="L2002" s="168">
        <v>0</v>
      </c>
    </row>
    <row r="2003" spans="1:12">
      <c r="A2003" s="166" t="s">
        <v>680</v>
      </c>
      <c r="B2003" s="166">
        <v>3</v>
      </c>
      <c r="C2003" s="167" t="s">
        <v>2680</v>
      </c>
      <c r="D2003" s="166">
        <v>2558</v>
      </c>
      <c r="E2003" s="166">
        <v>1</v>
      </c>
      <c r="F2003" s="166">
        <v>6</v>
      </c>
      <c r="G2003" s="166" t="s">
        <v>199</v>
      </c>
      <c r="H2003" s="168">
        <v>274.27999999999997</v>
      </c>
      <c r="I2003" s="168">
        <v>1.36</v>
      </c>
      <c r="K2003" s="168">
        <v>275.64</v>
      </c>
      <c r="L2003" s="168">
        <v>0</v>
      </c>
    </row>
    <row r="2004" spans="1:12">
      <c r="A2004" s="166" t="s">
        <v>680</v>
      </c>
      <c r="B2004" s="166">
        <v>3</v>
      </c>
      <c r="C2004" s="167" t="s">
        <v>2681</v>
      </c>
      <c r="D2004" s="166">
        <v>2558</v>
      </c>
      <c r="E2004" s="166">
        <v>1</v>
      </c>
      <c r="F2004" s="166">
        <v>6</v>
      </c>
      <c r="G2004" s="166" t="s">
        <v>199</v>
      </c>
      <c r="H2004" s="168">
        <v>280.49</v>
      </c>
      <c r="I2004" s="168">
        <v>1.39</v>
      </c>
      <c r="K2004" s="168">
        <v>281.88</v>
      </c>
      <c r="L2004" s="168">
        <v>0</v>
      </c>
    </row>
    <row r="2005" spans="1:12">
      <c r="A2005" s="166" t="s">
        <v>680</v>
      </c>
      <c r="B2005" s="166">
        <v>3</v>
      </c>
      <c r="C2005" s="167" t="s">
        <v>2682</v>
      </c>
      <c r="D2005" s="166">
        <v>2558</v>
      </c>
      <c r="E2005" s="166">
        <v>1</v>
      </c>
      <c r="F2005" s="166">
        <v>6</v>
      </c>
      <c r="G2005" s="166" t="s">
        <v>199</v>
      </c>
      <c r="H2005" s="168">
        <v>1592.13</v>
      </c>
      <c r="I2005" s="168">
        <v>7.9</v>
      </c>
      <c r="K2005" s="168">
        <v>1600.03</v>
      </c>
      <c r="L2005" s="168">
        <v>0</v>
      </c>
    </row>
    <row r="2006" spans="1:12">
      <c r="A2006" s="166" t="s">
        <v>680</v>
      </c>
      <c r="B2006" s="166">
        <v>3</v>
      </c>
      <c r="C2006" s="167" t="s">
        <v>2683</v>
      </c>
      <c r="D2006" s="166">
        <v>2558</v>
      </c>
      <c r="E2006" s="166">
        <v>1</v>
      </c>
      <c r="F2006" s="166">
        <v>6</v>
      </c>
      <c r="G2006" s="166" t="s">
        <v>199</v>
      </c>
      <c r="H2006" s="168">
        <v>206.39</v>
      </c>
      <c r="I2006" s="168">
        <v>1.02</v>
      </c>
      <c r="K2006" s="168">
        <v>207.41</v>
      </c>
      <c r="L2006" s="168">
        <v>0</v>
      </c>
    </row>
    <row r="2007" spans="1:12">
      <c r="A2007" s="166" t="s">
        <v>680</v>
      </c>
      <c r="B2007" s="166">
        <v>3</v>
      </c>
      <c r="C2007" s="167" t="s">
        <v>2684</v>
      </c>
      <c r="D2007" s="166">
        <v>2558</v>
      </c>
      <c r="E2007" s="166">
        <v>1</v>
      </c>
      <c r="F2007" s="166">
        <v>6</v>
      </c>
      <c r="G2007" s="166" t="s">
        <v>199</v>
      </c>
      <c r="H2007" s="168">
        <v>2599.08</v>
      </c>
      <c r="I2007" s="168">
        <v>12.89</v>
      </c>
      <c r="K2007" s="168">
        <v>2611.9699999999998</v>
      </c>
      <c r="L2007" s="168">
        <v>0</v>
      </c>
    </row>
    <row r="2008" spans="1:12">
      <c r="A2008" s="166" t="s">
        <v>680</v>
      </c>
      <c r="B2008" s="166">
        <v>3</v>
      </c>
      <c r="C2008" s="167" t="s">
        <v>2685</v>
      </c>
      <c r="D2008" s="166">
        <v>2558</v>
      </c>
      <c r="E2008" s="166">
        <v>1</v>
      </c>
      <c r="F2008" s="166">
        <v>6</v>
      </c>
      <c r="G2008" s="166" t="s">
        <v>199</v>
      </c>
      <c r="H2008" s="168">
        <v>24999.99</v>
      </c>
      <c r="I2008" s="168">
        <v>123.97</v>
      </c>
      <c r="K2008" s="168">
        <v>25123.96</v>
      </c>
      <c r="L2008" s="168">
        <v>175.8</v>
      </c>
    </row>
    <row r="2009" spans="1:12">
      <c r="A2009" s="166" t="s">
        <v>680</v>
      </c>
      <c r="B2009" s="166">
        <v>3</v>
      </c>
      <c r="C2009" s="167" t="s">
        <v>2686</v>
      </c>
      <c r="D2009" s="166">
        <v>2558</v>
      </c>
      <c r="E2009" s="166">
        <v>1</v>
      </c>
      <c r="F2009" s="166">
        <v>6</v>
      </c>
      <c r="G2009" s="166" t="s">
        <v>199</v>
      </c>
      <c r="H2009" s="168">
        <v>265.72000000000003</v>
      </c>
      <c r="I2009" s="168">
        <v>100561.02</v>
      </c>
      <c r="J2009" s="168">
        <v>100600</v>
      </c>
      <c r="K2009" s="168">
        <v>226.74</v>
      </c>
      <c r="L2009" s="168">
        <v>0</v>
      </c>
    </row>
    <row r="2010" spans="1:12">
      <c r="A2010" s="166" t="s">
        <v>680</v>
      </c>
      <c r="B2010" s="166">
        <v>3</v>
      </c>
      <c r="C2010" s="167" t="s">
        <v>2687</v>
      </c>
      <c r="D2010" s="166">
        <v>2558</v>
      </c>
      <c r="E2010" s="166">
        <v>1</v>
      </c>
      <c r="F2010" s="166">
        <v>6</v>
      </c>
      <c r="G2010" s="166" t="s">
        <v>199</v>
      </c>
      <c r="H2010" s="168">
        <v>2453.2600000000002</v>
      </c>
      <c r="I2010" s="168">
        <v>43486.28</v>
      </c>
      <c r="J2010" s="168">
        <v>45000</v>
      </c>
      <c r="K2010" s="168">
        <v>939.54</v>
      </c>
      <c r="L2010" s="168">
        <v>0</v>
      </c>
    </row>
    <row r="2011" spans="1:12">
      <c r="A2011" s="166" t="s">
        <v>680</v>
      </c>
      <c r="B2011" s="166">
        <v>3</v>
      </c>
      <c r="C2011" s="167" t="s">
        <v>2688</v>
      </c>
      <c r="D2011" s="166">
        <v>2558</v>
      </c>
      <c r="E2011" s="166">
        <v>1</v>
      </c>
      <c r="F2011" s="166">
        <v>6</v>
      </c>
      <c r="G2011" s="166" t="s">
        <v>199</v>
      </c>
      <c r="H2011" s="168">
        <v>730.84</v>
      </c>
      <c r="I2011" s="168">
        <v>662638.51</v>
      </c>
      <c r="J2011" s="168">
        <v>662000</v>
      </c>
      <c r="K2011" s="168">
        <v>1369.35</v>
      </c>
      <c r="L2011" s="168">
        <v>0</v>
      </c>
    </row>
    <row r="2012" spans="1:12">
      <c r="A2012" s="166" t="s">
        <v>680</v>
      </c>
      <c r="B2012" s="166">
        <v>3</v>
      </c>
      <c r="C2012" s="167" t="s">
        <v>2689</v>
      </c>
      <c r="D2012" s="166">
        <v>2558</v>
      </c>
      <c r="E2012" s="166">
        <v>1</v>
      </c>
      <c r="F2012" s="166">
        <v>6</v>
      </c>
      <c r="G2012" s="166" t="s">
        <v>199</v>
      </c>
      <c r="H2012" s="168">
        <v>2504.1</v>
      </c>
      <c r="I2012" s="168">
        <v>12.42</v>
      </c>
      <c r="K2012" s="168">
        <v>2516.52</v>
      </c>
      <c r="L2012" s="168">
        <v>0</v>
      </c>
    </row>
    <row r="2013" spans="1:12">
      <c r="A2013" s="166" t="s">
        <v>680</v>
      </c>
      <c r="B2013" s="166">
        <v>3</v>
      </c>
      <c r="C2013" s="167" t="s">
        <v>2690</v>
      </c>
      <c r="D2013" s="166">
        <v>2558</v>
      </c>
      <c r="E2013" s="166">
        <v>1</v>
      </c>
      <c r="F2013" s="166">
        <v>6</v>
      </c>
      <c r="G2013" s="166" t="s">
        <v>199</v>
      </c>
      <c r="H2013" s="168">
        <v>3274991.5</v>
      </c>
      <c r="I2013" s="168">
        <v>96935.78</v>
      </c>
      <c r="K2013" s="168">
        <v>3371927.28</v>
      </c>
      <c r="L2013" s="168">
        <v>30515.439999999999</v>
      </c>
    </row>
    <row r="2014" spans="1:12">
      <c r="A2014" s="166" t="s">
        <v>680</v>
      </c>
      <c r="B2014" s="166">
        <v>3</v>
      </c>
      <c r="C2014" s="167" t="s">
        <v>2691</v>
      </c>
      <c r="D2014" s="166">
        <v>2558</v>
      </c>
      <c r="E2014" s="166">
        <v>1</v>
      </c>
      <c r="F2014" s="166">
        <v>6</v>
      </c>
      <c r="G2014" s="166" t="s">
        <v>199</v>
      </c>
      <c r="H2014" s="168">
        <v>438.68</v>
      </c>
      <c r="I2014" s="168">
        <v>2.1800000000000002</v>
      </c>
      <c r="K2014" s="168">
        <v>440.86</v>
      </c>
      <c r="L2014" s="168">
        <v>0</v>
      </c>
    </row>
    <row r="2015" spans="1:12">
      <c r="A2015" s="166" t="s">
        <v>680</v>
      </c>
      <c r="B2015" s="166">
        <v>3</v>
      </c>
      <c r="C2015" s="167" t="s">
        <v>2692</v>
      </c>
      <c r="D2015" s="166">
        <v>2558</v>
      </c>
      <c r="E2015" s="166">
        <v>1</v>
      </c>
      <c r="F2015" s="166">
        <v>6</v>
      </c>
      <c r="G2015" s="166" t="s">
        <v>199</v>
      </c>
      <c r="H2015" s="168">
        <v>119.03</v>
      </c>
      <c r="I2015" s="168">
        <v>0.03</v>
      </c>
      <c r="J2015" s="168">
        <v>119.06</v>
      </c>
      <c r="K2015" s="168">
        <v>0</v>
      </c>
      <c r="L2015" s="168">
        <v>0</v>
      </c>
    </row>
    <row r="2016" spans="1:12">
      <c r="A2016" s="166" t="s">
        <v>680</v>
      </c>
      <c r="B2016" s="166">
        <v>3</v>
      </c>
      <c r="C2016" s="167" t="s">
        <v>2693</v>
      </c>
      <c r="D2016" s="166">
        <v>2558</v>
      </c>
      <c r="E2016" s="166">
        <v>1</v>
      </c>
      <c r="F2016" s="166">
        <v>6</v>
      </c>
      <c r="G2016" s="166" t="s">
        <v>199</v>
      </c>
      <c r="H2016" s="168">
        <v>525.87</v>
      </c>
      <c r="I2016" s="168">
        <v>274790.45</v>
      </c>
      <c r="J2016" s="168">
        <v>275000</v>
      </c>
      <c r="K2016" s="168">
        <v>316.32</v>
      </c>
      <c r="L2016" s="168">
        <v>0</v>
      </c>
    </row>
    <row r="2017" spans="1:12">
      <c r="A2017" s="166" t="s">
        <v>680</v>
      </c>
      <c r="B2017" s="166">
        <v>3</v>
      </c>
      <c r="C2017" s="167" t="s">
        <v>2694</v>
      </c>
      <c r="D2017" s="166">
        <v>2558</v>
      </c>
      <c r="E2017" s="166">
        <v>1</v>
      </c>
      <c r="F2017" s="166">
        <v>6</v>
      </c>
      <c r="G2017" s="166" t="s">
        <v>199</v>
      </c>
      <c r="H2017" s="168">
        <v>5911.45</v>
      </c>
      <c r="I2017" s="168">
        <v>84952.9</v>
      </c>
      <c r="J2017" s="168">
        <v>90000</v>
      </c>
      <c r="K2017" s="168">
        <v>864.35</v>
      </c>
      <c r="L2017" s="168">
        <v>5.92</v>
      </c>
    </row>
    <row r="2018" spans="1:12">
      <c r="A2018" s="166" t="s">
        <v>680</v>
      </c>
      <c r="B2018" s="166">
        <v>3</v>
      </c>
      <c r="C2018" s="167" t="s">
        <v>2695</v>
      </c>
      <c r="D2018" s="166">
        <v>2558</v>
      </c>
      <c r="E2018" s="166">
        <v>1</v>
      </c>
      <c r="F2018" s="166">
        <v>6</v>
      </c>
      <c r="G2018" s="166" t="s">
        <v>199</v>
      </c>
      <c r="H2018" s="168">
        <v>494.18</v>
      </c>
      <c r="I2018" s="168">
        <v>2.4500000000000002</v>
      </c>
      <c r="K2018" s="168">
        <v>496.63</v>
      </c>
      <c r="L2018" s="168">
        <v>0</v>
      </c>
    </row>
    <row r="2019" spans="1:12">
      <c r="A2019" s="166" t="s">
        <v>680</v>
      </c>
      <c r="B2019" s="166">
        <v>3</v>
      </c>
      <c r="C2019" s="167" t="s">
        <v>2696</v>
      </c>
      <c r="D2019" s="166">
        <v>2558</v>
      </c>
      <c r="E2019" s="166">
        <v>1</v>
      </c>
      <c r="F2019" s="166">
        <v>6</v>
      </c>
      <c r="G2019" s="166" t="s">
        <v>199</v>
      </c>
      <c r="H2019" s="168">
        <v>146.02000000000001</v>
      </c>
      <c r="I2019" s="168">
        <v>19528.78</v>
      </c>
      <c r="J2019" s="168">
        <v>19500</v>
      </c>
      <c r="K2019" s="168">
        <v>174.8</v>
      </c>
      <c r="L2019" s="168">
        <v>0</v>
      </c>
    </row>
    <row r="2020" spans="1:12">
      <c r="A2020" s="166" t="s">
        <v>680</v>
      </c>
      <c r="B2020" s="166">
        <v>3</v>
      </c>
      <c r="C2020" s="167" t="s">
        <v>2697</v>
      </c>
      <c r="D2020" s="166">
        <v>2558</v>
      </c>
      <c r="E2020" s="166">
        <v>1</v>
      </c>
      <c r="F2020" s="166">
        <v>6</v>
      </c>
      <c r="G2020" s="166" t="s">
        <v>199</v>
      </c>
      <c r="H2020" s="168">
        <v>559.29</v>
      </c>
      <c r="I2020" s="168">
        <v>55518.239999999998</v>
      </c>
      <c r="J2020" s="168">
        <v>55900</v>
      </c>
      <c r="K2020" s="168">
        <v>177.53</v>
      </c>
      <c r="L2020" s="168">
        <v>0</v>
      </c>
    </row>
    <row r="2021" spans="1:12">
      <c r="A2021" s="166" t="s">
        <v>680</v>
      </c>
      <c r="B2021" s="166">
        <v>3</v>
      </c>
      <c r="C2021" s="167" t="s">
        <v>2698</v>
      </c>
      <c r="D2021" s="166">
        <v>2558</v>
      </c>
      <c r="E2021" s="166">
        <v>1</v>
      </c>
      <c r="F2021" s="166">
        <v>6</v>
      </c>
      <c r="G2021" s="166" t="s">
        <v>199</v>
      </c>
      <c r="H2021" s="168">
        <v>5223.84</v>
      </c>
      <c r="I2021" s="168">
        <v>64534.38</v>
      </c>
      <c r="J2021" s="168">
        <v>52000</v>
      </c>
      <c r="K2021" s="168">
        <v>17758.22</v>
      </c>
      <c r="L2021" s="168">
        <v>4.03</v>
      </c>
    </row>
    <row r="2022" spans="1:12">
      <c r="A2022" s="166" t="s">
        <v>680</v>
      </c>
      <c r="B2022" s="166">
        <v>3</v>
      </c>
      <c r="C2022" s="167" t="s">
        <v>2699</v>
      </c>
      <c r="D2022" s="166">
        <v>2558</v>
      </c>
      <c r="E2022" s="166">
        <v>1</v>
      </c>
      <c r="F2022" s="166">
        <v>6</v>
      </c>
      <c r="G2022" s="166" t="s">
        <v>199</v>
      </c>
      <c r="H2022" s="168">
        <v>3111.04</v>
      </c>
      <c r="I2022" s="168">
        <v>74332.12</v>
      </c>
      <c r="J2022" s="168">
        <v>76900</v>
      </c>
      <c r="K2022" s="168">
        <v>543.16</v>
      </c>
      <c r="L2022" s="168">
        <v>6.36</v>
      </c>
    </row>
    <row r="2023" spans="1:12">
      <c r="A2023" s="166" t="s">
        <v>680</v>
      </c>
      <c r="B2023" s="166">
        <v>3</v>
      </c>
      <c r="C2023" s="167" t="s">
        <v>2700</v>
      </c>
      <c r="D2023" s="166">
        <v>2558</v>
      </c>
      <c r="E2023" s="166">
        <v>1</v>
      </c>
      <c r="F2023" s="166">
        <v>6</v>
      </c>
      <c r="G2023" s="166" t="s">
        <v>199</v>
      </c>
      <c r="H2023" s="168">
        <v>410.85</v>
      </c>
      <c r="I2023" s="168">
        <v>2.04</v>
      </c>
      <c r="K2023" s="168">
        <v>412.89</v>
      </c>
      <c r="L2023" s="168">
        <v>0</v>
      </c>
    </row>
    <row r="2024" spans="1:12">
      <c r="A2024" s="166" t="s">
        <v>680</v>
      </c>
      <c r="B2024" s="166">
        <v>3</v>
      </c>
      <c r="C2024" s="167" t="s">
        <v>2701</v>
      </c>
      <c r="D2024" s="166">
        <v>2558</v>
      </c>
      <c r="E2024" s="166">
        <v>1</v>
      </c>
      <c r="F2024" s="166">
        <v>6</v>
      </c>
      <c r="G2024" s="166" t="s">
        <v>199</v>
      </c>
      <c r="H2024" s="168">
        <v>548.30999999999995</v>
      </c>
      <c r="I2024" s="168">
        <v>134512.12</v>
      </c>
      <c r="J2024" s="168">
        <v>134500</v>
      </c>
      <c r="K2024" s="168">
        <v>560.42999999999995</v>
      </c>
      <c r="L2024" s="168">
        <v>15.04</v>
      </c>
    </row>
    <row r="2025" spans="1:12">
      <c r="A2025" s="166" t="s">
        <v>680</v>
      </c>
      <c r="B2025" s="166">
        <v>3</v>
      </c>
      <c r="C2025" s="167" t="s">
        <v>2702</v>
      </c>
      <c r="D2025" s="166">
        <v>2558</v>
      </c>
      <c r="E2025" s="166">
        <v>1</v>
      </c>
      <c r="F2025" s="166">
        <v>6</v>
      </c>
      <c r="G2025" s="166" t="s">
        <v>199</v>
      </c>
      <c r="H2025" s="168">
        <v>613.55999999999995</v>
      </c>
      <c r="I2025" s="168">
        <v>25071.21</v>
      </c>
      <c r="J2025" s="168">
        <v>19000</v>
      </c>
      <c r="K2025" s="168">
        <v>6684.77</v>
      </c>
      <c r="L2025" s="168">
        <v>153.5</v>
      </c>
    </row>
    <row r="2026" spans="1:12">
      <c r="A2026" s="166" t="s">
        <v>680</v>
      </c>
      <c r="B2026" s="166">
        <v>3</v>
      </c>
      <c r="C2026" s="167" t="s">
        <v>2703</v>
      </c>
      <c r="D2026" s="166">
        <v>2558</v>
      </c>
      <c r="E2026" s="166">
        <v>1</v>
      </c>
      <c r="F2026" s="166">
        <v>6</v>
      </c>
      <c r="G2026" s="166" t="s">
        <v>199</v>
      </c>
      <c r="H2026" s="168">
        <v>944.79</v>
      </c>
      <c r="I2026" s="168">
        <v>182856.91</v>
      </c>
      <c r="J2026" s="168">
        <v>183000</v>
      </c>
      <c r="K2026" s="168">
        <v>801.7</v>
      </c>
      <c r="L2026" s="168">
        <v>7.39</v>
      </c>
    </row>
    <row r="2027" spans="1:12">
      <c r="A2027" s="166" t="s">
        <v>680</v>
      </c>
      <c r="B2027" s="166">
        <v>3</v>
      </c>
      <c r="C2027" s="167" t="s">
        <v>2704</v>
      </c>
      <c r="D2027" s="166">
        <v>2558</v>
      </c>
      <c r="E2027" s="166">
        <v>1</v>
      </c>
      <c r="F2027" s="166">
        <v>6</v>
      </c>
      <c r="G2027" s="166" t="s">
        <v>199</v>
      </c>
      <c r="H2027" s="168">
        <v>17418.87</v>
      </c>
      <c r="I2027" s="168">
        <v>58088.68</v>
      </c>
      <c r="J2027" s="168">
        <v>62000</v>
      </c>
      <c r="K2027" s="168">
        <v>13507.55</v>
      </c>
      <c r="L2027" s="168">
        <v>0</v>
      </c>
    </row>
    <row r="2028" spans="1:12">
      <c r="A2028" s="166" t="s">
        <v>680</v>
      </c>
      <c r="B2028" s="166">
        <v>3</v>
      </c>
      <c r="C2028" s="167" t="s">
        <v>2705</v>
      </c>
      <c r="D2028" s="166">
        <v>2558</v>
      </c>
      <c r="E2028" s="166">
        <v>1</v>
      </c>
      <c r="F2028" s="166">
        <v>6</v>
      </c>
      <c r="G2028" s="166" t="s">
        <v>199</v>
      </c>
      <c r="H2028" s="168">
        <v>1438.37</v>
      </c>
      <c r="I2028" s="168">
        <v>34183.160000000003</v>
      </c>
      <c r="J2028" s="168">
        <v>34000</v>
      </c>
      <c r="K2028" s="168">
        <v>1621.53</v>
      </c>
      <c r="L2028" s="168">
        <v>7.71</v>
      </c>
    </row>
    <row r="2029" spans="1:12">
      <c r="A2029" s="166" t="s">
        <v>680</v>
      </c>
      <c r="B2029" s="166">
        <v>3</v>
      </c>
      <c r="C2029" s="167" t="s">
        <v>2706</v>
      </c>
      <c r="D2029" s="166">
        <v>2558</v>
      </c>
      <c r="E2029" s="166">
        <v>1</v>
      </c>
      <c r="F2029" s="166">
        <v>6</v>
      </c>
      <c r="G2029" s="166" t="s">
        <v>199</v>
      </c>
      <c r="H2029" s="168">
        <v>4422.92</v>
      </c>
      <c r="I2029" s="168">
        <v>158220.09</v>
      </c>
      <c r="J2029" s="168">
        <v>158000</v>
      </c>
      <c r="K2029" s="168">
        <v>4643.01</v>
      </c>
      <c r="L2029" s="168">
        <v>159.44</v>
      </c>
    </row>
    <row r="2030" spans="1:12">
      <c r="A2030" s="166" t="s">
        <v>680</v>
      </c>
      <c r="B2030" s="166">
        <v>3</v>
      </c>
      <c r="C2030" s="167" t="s">
        <v>2707</v>
      </c>
      <c r="D2030" s="166">
        <v>2558</v>
      </c>
      <c r="E2030" s="166">
        <v>1</v>
      </c>
      <c r="F2030" s="166">
        <v>6</v>
      </c>
      <c r="G2030" s="166" t="s">
        <v>199</v>
      </c>
      <c r="H2030" s="168">
        <v>182.05</v>
      </c>
      <c r="I2030" s="168">
        <v>246135.01</v>
      </c>
      <c r="J2030" s="168">
        <v>245800</v>
      </c>
      <c r="K2030" s="168">
        <v>517.05999999999995</v>
      </c>
      <c r="L2030" s="168">
        <v>0</v>
      </c>
    </row>
    <row r="2031" spans="1:12">
      <c r="A2031" s="166" t="s">
        <v>680</v>
      </c>
      <c r="B2031" s="166">
        <v>3</v>
      </c>
      <c r="C2031" s="167" t="s">
        <v>2708</v>
      </c>
      <c r="D2031" s="166">
        <v>2558</v>
      </c>
      <c r="E2031" s="166">
        <v>1</v>
      </c>
      <c r="F2031" s="166">
        <v>6</v>
      </c>
      <c r="G2031" s="166" t="s">
        <v>199</v>
      </c>
      <c r="H2031" s="168">
        <v>404.45</v>
      </c>
      <c r="I2031" s="168">
        <v>6620.16</v>
      </c>
      <c r="J2031" s="168">
        <v>6800</v>
      </c>
      <c r="K2031" s="168">
        <v>224.61</v>
      </c>
      <c r="L2031" s="168">
        <v>0</v>
      </c>
    </row>
    <row r="2032" spans="1:12">
      <c r="A2032" s="166" t="s">
        <v>680</v>
      </c>
      <c r="B2032" s="166">
        <v>3</v>
      </c>
      <c r="C2032" s="167" t="s">
        <v>2709</v>
      </c>
      <c r="D2032" s="166">
        <v>2558</v>
      </c>
      <c r="E2032" s="166">
        <v>1</v>
      </c>
      <c r="F2032" s="166">
        <v>6</v>
      </c>
      <c r="G2032" s="166" t="s">
        <v>199</v>
      </c>
      <c r="H2032" s="168">
        <v>1004.26</v>
      </c>
      <c r="I2032" s="168">
        <v>10059.530000000001</v>
      </c>
      <c r="J2032" s="168">
        <v>9000</v>
      </c>
      <c r="K2032" s="168">
        <v>2063.79</v>
      </c>
      <c r="L2032" s="168">
        <v>6.63</v>
      </c>
    </row>
    <row r="2033" spans="1:12">
      <c r="A2033" s="166" t="s">
        <v>680</v>
      </c>
      <c r="B2033" s="166">
        <v>3</v>
      </c>
      <c r="C2033" s="167" t="s">
        <v>2710</v>
      </c>
      <c r="D2033" s="166">
        <v>2558</v>
      </c>
      <c r="E2033" s="166">
        <v>1</v>
      </c>
      <c r="F2033" s="166">
        <v>6</v>
      </c>
      <c r="G2033" s="166" t="s">
        <v>199</v>
      </c>
      <c r="H2033" s="168">
        <v>1697.66</v>
      </c>
      <c r="I2033" s="168">
        <v>311112.65000000002</v>
      </c>
      <c r="J2033" s="168">
        <v>312000</v>
      </c>
      <c r="K2033" s="168">
        <v>810.31</v>
      </c>
      <c r="L2033" s="168">
        <v>0</v>
      </c>
    </row>
    <row r="2034" spans="1:12">
      <c r="A2034" s="166" t="s">
        <v>680</v>
      </c>
      <c r="B2034" s="166">
        <v>3</v>
      </c>
      <c r="C2034" s="167" t="s">
        <v>2711</v>
      </c>
      <c r="D2034" s="166">
        <v>2558</v>
      </c>
      <c r="E2034" s="166">
        <v>1</v>
      </c>
      <c r="F2034" s="166">
        <v>6</v>
      </c>
      <c r="G2034" s="166" t="s">
        <v>199</v>
      </c>
      <c r="H2034" s="168">
        <v>200.56</v>
      </c>
      <c r="I2034" s="168">
        <v>59492.69</v>
      </c>
      <c r="J2034" s="168">
        <v>59300</v>
      </c>
      <c r="K2034" s="168">
        <v>393.25</v>
      </c>
      <c r="L2034" s="168">
        <v>1.24</v>
      </c>
    </row>
    <row r="2035" spans="1:12">
      <c r="A2035" s="166" t="s">
        <v>680</v>
      </c>
      <c r="B2035" s="166">
        <v>3</v>
      </c>
      <c r="C2035" s="167" t="s">
        <v>2712</v>
      </c>
      <c r="D2035" s="166">
        <v>2558</v>
      </c>
      <c r="E2035" s="166">
        <v>1</v>
      </c>
      <c r="F2035" s="166">
        <v>6</v>
      </c>
      <c r="G2035" s="166" t="s">
        <v>199</v>
      </c>
      <c r="H2035" s="168">
        <v>412.71</v>
      </c>
      <c r="I2035" s="168">
        <v>40716.660000000003</v>
      </c>
      <c r="J2035" s="168">
        <v>39500</v>
      </c>
      <c r="K2035" s="168">
        <v>1629.37</v>
      </c>
      <c r="L2035" s="168">
        <v>35.54</v>
      </c>
    </row>
    <row r="2036" spans="1:12">
      <c r="A2036" s="166" t="s">
        <v>680</v>
      </c>
      <c r="B2036" s="166">
        <v>3</v>
      </c>
      <c r="C2036" s="167" t="s">
        <v>2713</v>
      </c>
      <c r="D2036" s="166">
        <v>2558</v>
      </c>
      <c r="E2036" s="166">
        <v>1</v>
      </c>
      <c r="F2036" s="166">
        <v>6</v>
      </c>
      <c r="G2036" s="166" t="s">
        <v>199</v>
      </c>
      <c r="H2036" s="168">
        <v>365.35</v>
      </c>
      <c r="I2036" s="168">
        <v>88796.43</v>
      </c>
      <c r="J2036" s="168">
        <v>88600</v>
      </c>
      <c r="K2036" s="168">
        <v>561.78</v>
      </c>
      <c r="L2036" s="168">
        <v>0</v>
      </c>
    </row>
    <row r="2037" spans="1:12">
      <c r="A2037" s="166" t="s">
        <v>680</v>
      </c>
      <c r="B2037" s="166">
        <v>3</v>
      </c>
      <c r="C2037" s="167" t="s">
        <v>2714</v>
      </c>
      <c r="D2037" s="166">
        <v>2558</v>
      </c>
      <c r="E2037" s="166">
        <v>1</v>
      </c>
      <c r="F2037" s="166">
        <v>6</v>
      </c>
      <c r="G2037" s="166" t="s">
        <v>199</v>
      </c>
      <c r="H2037" s="168">
        <v>600.41999999999996</v>
      </c>
      <c r="I2037" s="168">
        <v>39998.99</v>
      </c>
      <c r="J2037" s="168">
        <v>38200</v>
      </c>
      <c r="K2037" s="168">
        <v>2399.41</v>
      </c>
      <c r="L2037" s="168">
        <v>2.81</v>
      </c>
    </row>
    <row r="2038" spans="1:12">
      <c r="A2038" s="166" t="s">
        <v>680</v>
      </c>
      <c r="B2038" s="166">
        <v>3</v>
      </c>
      <c r="C2038" s="167" t="s">
        <v>2715</v>
      </c>
      <c r="D2038" s="166">
        <v>2558</v>
      </c>
      <c r="E2038" s="166">
        <v>1</v>
      </c>
      <c r="F2038" s="166">
        <v>6</v>
      </c>
      <c r="G2038" s="166" t="s">
        <v>199</v>
      </c>
      <c r="H2038" s="168">
        <v>808.32</v>
      </c>
      <c r="I2038" s="168">
        <v>4.01</v>
      </c>
      <c r="K2038" s="168">
        <v>812.33</v>
      </c>
      <c r="L2038" s="168">
        <v>0</v>
      </c>
    </row>
    <row r="2039" spans="1:12">
      <c r="A2039" s="166" t="s">
        <v>680</v>
      </c>
      <c r="B2039" s="166">
        <v>3</v>
      </c>
      <c r="C2039" s="167" t="s">
        <v>2716</v>
      </c>
      <c r="D2039" s="166">
        <v>2558</v>
      </c>
      <c r="E2039" s="166">
        <v>1</v>
      </c>
      <c r="F2039" s="166">
        <v>6</v>
      </c>
      <c r="G2039" s="166" t="s">
        <v>199</v>
      </c>
      <c r="H2039" s="168">
        <v>910.36</v>
      </c>
      <c r="I2039" s="168">
        <v>4.51</v>
      </c>
      <c r="K2039" s="168">
        <v>914.87</v>
      </c>
      <c r="L2039" s="168">
        <v>0</v>
      </c>
    </row>
    <row r="2040" spans="1:12">
      <c r="A2040" s="166" t="s">
        <v>680</v>
      </c>
      <c r="B2040" s="166">
        <v>3</v>
      </c>
      <c r="C2040" s="167" t="s">
        <v>2717</v>
      </c>
      <c r="D2040" s="166">
        <v>2558</v>
      </c>
      <c r="E2040" s="166">
        <v>1</v>
      </c>
      <c r="F2040" s="166">
        <v>6</v>
      </c>
      <c r="G2040" s="166" t="s">
        <v>199</v>
      </c>
      <c r="H2040" s="168">
        <v>349.04</v>
      </c>
      <c r="I2040" s="168">
        <v>84124.66</v>
      </c>
      <c r="J2040" s="168">
        <v>84100</v>
      </c>
      <c r="K2040" s="168">
        <v>373.7</v>
      </c>
      <c r="L2040" s="168">
        <v>2.34</v>
      </c>
    </row>
    <row r="2041" spans="1:12">
      <c r="A2041" s="166" t="s">
        <v>680</v>
      </c>
      <c r="B2041" s="166">
        <v>3</v>
      </c>
      <c r="C2041" s="167" t="s">
        <v>2718</v>
      </c>
      <c r="D2041" s="166">
        <v>2558</v>
      </c>
      <c r="E2041" s="166">
        <v>1</v>
      </c>
      <c r="F2041" s="166">
        <v>6</v>
      </c>
      <c r="G2041" s="166" t="s">
        <v>199</v>
      </c>
      <c r="H2041" s="168">
        <v>1124.8900000000001</v>
      </c>
      <c r="I2041" s="168">
        <v>190512.14</v>
      </c>
      <c r="J2041" s="168">
        <v>191000</v>
      </c>
      <c r="K2041" s="168">
        <v>637.03</v>
      </c>
      <c r="L2041" s="168">
        <v>0</v>
      </c>
    </row>
    <row r="2042" spans="1:12">
      <c r="A2042" s="166" t="s">
        <v>680</v>
      </c>
      <c r="B2042" s="166">
        <v>3</v>
      </c>
      <c r="C2042" s="167" t="s">
        <v>2719</v>
      </c>
      <c r="D2042" s="166">
        <v>2558</v>
      </c>
      <c r="E2042" s="166">
        <v>1</v>
      </c>
      <c r="F2042" s="166">
        <v>6</v>
      </c>
      <c r="G2042" s="166" t="s">
        <v>199</v>
      </c>
      <c r="H2042" s="168">
        <v>211.65</v>
      </c>
      <c r="I2042" s="168">
        <v>464754.67</v>
      </c>
      <c r="J2042" s="168">
        <v>464000</v>
      </c>
      <c r="K2042" s="168">
        <v>966.32</v>
      </c>
      <c r="L2042" s="168">
        <v>25.58</v>
      </c>
    </row>
    <row r="2043" spans="1:12">
      <c r="A2043" s="166" t="s">
        <v>680</v>
      </c>
      <c r="B2043" s="166">
        <v>3</v>
      </c>
      <c r="C2043" s="167" t="s">
        <v>2720</v>
      </c>
      <c r="D2043" s="166">
        <v>2558</v>
      </c>
      <c r="E2043" s="166">
        <v>1</v>
      </c>
      <c r="F2043" s="166">
        <v>6</v>
      </c>
      <c r="G2043" s="166" t="s">
        <v>199</v>
      </c>
      <c r="H2043" s="168">
        <v>62980.57</v>
      </c>
      <c r="I2043" s="168">
        <v>262399.89</v>
      </c>
      <c r="J2043" s="168">
        <v>259500</v>
      </c>
      <c r="K2043" s="168">
        <v>65880.460000000006</v>
      </c>
      <c r="L2043" s="168">
        <v>297.72000000000003</v>
      </c>
    </row>
    <row r="2044" spans="1:12">
      <c r="A2044" s="166" t="s">
        <v>680</v>
      </c>
      <c r="B2044" s="166">
        <v>3</v>
      </c>
      <c r="C2044" s="167" t="s">
        <v>2721</v>
      </c>
      <c r="D2044" s="166">
        <v>2558</v>
      </c>
      <c r="E2044" s="166">
        <v>1</v>
      </c>
      <c r="F2044" s="166">
        <v>6</v>
      </c>
      <c r="G2044" s="166" t="s">
        <v>199</v>
      </c>
      <c r="H2044" s="168">
        <v>193.59</v>
      </c>
      <c r="I2044" s="168">
        <v>93231.29</v>
      </c>
      <c r="J2044" s="168">
        <v>93200</v>
      </c>
      <c r="K2044" s="168">
        <v>224.88</v>
      </c>
      <c r="L2044" s="168">
        <v>0</v>
      </c>
    </row>
    <row r="2045" spans="1:12">
      <c r="A2045" s="166" t="s">
        <v>680</v>
      </c>
      <c r="B2045" s="166">
        <v>3</v>
      </c>
      <c r="C2045" s="167" t="s">
        <v>2722</v>
      </c>
      <c r="D2045" s="166">
        <v>2558</v>
      </c>
      <c r="E2045" s="166">
        <v>1</v>
      </c>
      <c r="F2045" s="166">
        <v>6</v>
      </c>
      <c r="G2045" s="166" t="s">
        <v>199</v>
      </c>
      <c r="H2045" s="168">
        <v>4588.67</v>
      </c>
      <c r="I2045" s="168">
        <v>36058.660000000003</v>
      </c>
      <c r="J2045" s="168">
        <v>39000</v>
      </c>
      <c r="K2045" s="168">
        <v>1647.33</v>
      </c>
      <c r="L2045" s="168">
        <v>0</v>
      </c>
    </row>
    <row r="2046" spans="1:12">
      <c r="A2046" s="166" t="s">
        <v>680</v>
      </c>
      <c r="B2046" s="166">
        <v>3</v>
      </c>
      <c r="C2046" s="167" t="s">
        <v>2723</v>
      </c>
      <c r="D2046" s="166">
        <v>2558</v>
      </c>
      <c r="E2046" s="166">
        <v>1</v>
      </c>
      <c r="F2046" s="166">
        <v>6</v>
      </c>
      <c r="G2046" s="166" t="s">
        <v>199</v>
      </c>
      <c r="H2046" s="168">
        <v>3111.37</v>
      </c>
      <c r="I2046" s="168">
        <v>15.43</v>
      </c>
      <c r="K2046" s="168">
        <v>3126.8</v>
      </c>
      <c r="L2046" s="168">
        <v>0</v>
      </c>
    </row>
    <row r="2047" spans="1:12">
      <c r="A2047" s="166" t="s">
        <v>680</v>
      </c>
      <c r="B2047" s="166">
        <v>3</v>
      </c>
      <c r="C2047" s="167" t="s">
        <v>2724</v>
      </c>
      <c r="D2047" s="166">
        <v>2558</v>
      </c>
      <c r="E2047" s="166">
        <v>1</v>
      </c>
      <c r="F2047" s="166">
        <v>6</v>
      </c>
      <c r="G2047" s="166" t="s">
        <v>199</v>
      </c>
      <c r="H2047" s="168">
        <v>181.57</v>
      </c>
      <c r="I2047" s="168">
        <v>102213.55</v>
      </c>
      <c r="J2047" s="168">
        <v>102000</v>
      </c>
      <c r="K2047" s="168">
        <v>395.12</v>
      </c>
      <c r="L2047" s="168">
        <v>0</v>
      </c>
    </row>
    <row r="2048" spans="1:12">
      <c r="A2048" s="166" t="s">
        <v>680</v>
      </c>
      <c r="B2048" s="166">
        <v>3</v>
      </c>
      <c r="C2048" s="167" t="s">
        <v>2725</v>
      </c>
      <c r="D2048" s="166">
        <v>2558</v>
      </c>
      <c r="E2048" s="166">
        <v>1</v>
      </c>
      <c r="F2048" s="166">
        <v>6</v>
      </c>
      <c r="G2048" s="166" t="s">
        <v>199</v>
      </c>
      <c r="H2048" s="168">
        <v>936.92</v>
      </c>
      <c r="I2048" s="168">
        <v>387145.88</v>
      </c>
      <c r="J2048" s="168">
        <v>387000</v>
      </c>
      <c r="K2048" s="168">
        <v>1082.8</v>
      </c>
      <c r="L2048" s="168">
        <v>4.68</v>
      </c>
    </row>
    <row r="2049" spans="1:12">
      <c r="A2049" s="166" t="s">
        <v>680</v>
      </c>
      <c r="B2049" s="166">
        <v>3</v>
      </c>
      <c r="C2049" s="167" t="s">
        <v>2726</v>
      </c>
      <c r="D2049" s="166">
        <v>2558</v>
      </c>
      <c r="E2049" s="166">
        <v>1</v>
      </c>
      <c r="F2049" s="166">
        <v>6</v>
      </c>
      <c r="G2049" s="166" t="s">
        <v>199</v>
      </c>
      <c r="H2049" s="168">
        <v>2187.42</v>
      </c>
      <c r="I2049" s="168">
        <v>10.85</v>
      </c>
      <c r="K2049" s="168">
        <v>2198.27</v>
      </c>
      <c r="L2049" s="168">
        <v>0</v>
      </c>
    </row>
    <row r="2050" spans="1:12">
      <c r="A2050" s="166" t="s">
        <v>680</v>
      </c>
      <c r="B2050" s="166">
        <v>3</v>
      </c>
      <c r="C2050" s="167" t="s">
        <v>2727</v>
      </c>
      <c r="D2050" s="166">
        <v>2558</v>
      </c>
      <c r="E2050" s="166">
        <v>1</v>
      </c>
      <c r="F2050" s="166">
        <v>6</v>
      </c>
      <c r="G2050" s="166" t="s">
        <v>199</v>
      </c>
      <c r="H2050" s="168">
        <v>12977.21</v>
      </c>
      <c r="I2050" s="168">
        <v>222716.13</v>
      </c>
      <c r="J2050" s="168">
        <v>234000</v>
      </c>
      <c r="K2050" s="168">
        <v>1693.34</v>
      </c>
      <c r="L2050" s="168">
        <v>21.76</v>
      </c>
    </row>
    <row r="2051" spans="1:12">
      <c r="A2051" s="166" t="s">
        <v>680</v>
      </c>
      <c r="B2051" s="166">
        <v>3</v>
      </c>
      <c r="C2051" s="167" t="s">
        <v>2728</v>
      </c>
      <c r="D2051" s="166">
        <v>2558</v>
      </c>
      <c r="E2051" s="166">
        <v>1</v>
      </c>
      <c r="F2051" s="166">
        <v>6</v>
      </c>
      <c r="G2051" s="166" t="s">
        <v>199</v>
      </c>
      <c r="H2051" s="168">
        <v>599.73</v>
      </c>
      <c r="I2051" s="168">
        <v>2.97</v>
      </c>
      <c r="K2051" s="168">
        <v>602.70000000000005</v>
      </c>
      <c r="L2051" s="168">
        <v>8.23</v>
      </c>
    </row>
    <row r="2052" spans="1:12">
      <c r="A2052" s="166" t="s">
        <v>680</v>
      </c>
      <c r="B2052" s="166">
        <v>3</v>
      </c>
      <c r="C2052" s="167" t="s">
        <v>2729</v>
      </c>
      <c r="D2052" s="166">
        <v>2558</v>
      </c>
      <c r="E2052" s="166">
        <v>1</v>
      </c>
      <c r="F2052" s="166">
        <v>6</v>
      </c>
      <c r="G2052" s="166" t="s">
        <v>199</v>
      </c>
      <c r="H2052" s="168">
        <v>268.93</v>
      </c>
      <c r="I2052" s="168">
        <v>155896.72</v>
      </c>
      <c r="J2052" s="168">
        <v>155900</v>
      </c>
      <c r="K2052" s="168">
        <v>265.64999999999998</v>
      </c>
      <c r="L2052" s="168">
        <v>0</v>
      </c>
    </row>
    <row r="2053" spans="1:12">
      <c r="A2053" s="166" t="s">
        <v>680</v>
      </c>
      <c r="B2053" s="166">
        <v>3</v>
      </c>
      <c r="C2053" s="167" t="s">
        <v>2730</v>
      </c>
      <c r="D2053" s="166">
        <v>2558</v>
      </c>
      <c r="E2053" s="166">
        <v>1</v>
      </c>
      <c r="F2053" s="166">
        <v>6</v>
      </c>
      <c r="G2053" s="166" t="s">
        <v>199</v>
      </c>
      <c r="H2053" s="168">
        <v>191.06</v>
      </c>
      <c r="I2053" s="168">
        <v>115357.46</v>
      </c>
      <c r="J2053" s="168">
        <v>115000</v>
      </c>
      <c r="K2053" s="168">
        <v>548.52</v>
      </c>
      <c r="L2053" s="168">
        <v>0</v>
      </c>
    </row>
    <row r="2054" spans="1:12">
      <c r="A2054" s="166" t="s">
        <v>680</v>
      </c>
      <c r="B2054" s="166">
        <v>3</v>
      </c>
      <c r="C2054" s="167" t="s">
        <v>2731</v>
      </c>
      <c r="D2054" s="166">
        <v>2558</v>
      </c>
      <c r="E2054" s="166">
        <v>1</v>
      </c>
      <c r="F2054" s="166">
        <v>6</v>
      </c>
      <c r="G2054" s="166" t="s">
        <v>199</v>
      </c>
      <c r="H2054" s="168">
        <v>724.24</v>
      </c>
      <c r="I2054" s="168">
        <v>293679.65000000002</v>
      </c>
      <c r="J2054" s="168">
        <v>293900</v>
      </c>
      <c r="K2054" s="168">
        <v>503.89</v>
      </c>
      <c r="L2054" s="168">
        <v>14.29</v>
      </c>
    </row>
    <row r="2055" spans="1:12">
      <c r="A2055" s="166" t="s">
        <v>680</v>
      </c>
      <c r="B2055" s="166">
        <v>3</v>
      </c>
      <c r="C2055" s="167" t="s">
        <v>2732</v>
      </c>
      <c r="D2055" s="166">
        <v>2558</v>
      </c>
      <c r="E2055" s="166">
        <v>1</v>
      </c>
      <c r="F2055" s="166">
        <v>6</v>
      </c>
      <c r="G2055" s="166" t="s">
        <v>199</v>
      </c>
      <c r="H2055" s="168">
        <v>217.94</v>
      </c>
      <c r="I2055" s="168">
        <v>80854.31</v>
      </c>
      <c r="J2055" s="168">
        <v>80800</v>
      </c>
      <c r="K2055" s="168">
        <v>272.25</v>
      </c>
      <c r="L2055" s="168">
        <v>0</v>
      </c>
    </row>
    <row r="2056" spans="1:12">
      <c r="A2056" s="166" t="s">
        <v>680</v>
      </c>
      <c r="B2056" s="166">
        <v>3</v>
      </c>
      <c r="C2056" s="167" t="s">
        <v>2733</v>
      </c>
      <c r="D2056" s="166">
        <v>2558</v>
      </c>
      <c r="E2056" s="166">
        <v>1</v>
      </c>
      <c r="F2056" s="166">
        <v>6</v>
      </c>
      <c r="G2056" s="166" t="s">
        <v>199</v>
      </c>
      <c r="H2056" s="168">
        <v>365470.75</v>
      </c>
      <c r="I2056" s="168">
        <v>148558.89000000001</v>
      </c>
      <c r="J2056" s="168">
        <v>44400</v>
      </c>
      <c r="K2056" s="168">
        <v>469629.64</v>
      </c>
      <c r="L2056" s="168">
        <v>911.49</v>
      </c>
    </row>
    <row r="2057" spans="1:12">
      <c r="A2057" s="166" t="s">
        <v>680</v>
      </c>
      <c r="B2057" s="166">
        <v>3</v>
      </c>
      <c r="C2057" s="167" t="s">
        <v>2734</v>
      </c>
      <c r="D2057" s="166">
        <v>2558</v>
      </c>
      <c r="E2057" s="166">
        <v>1</v>
      </c>
      <c r="F2057" s="166">
        <v>6</v>
      </c>
      <c r="G2057" s="166" t="s">
        <v>199</v>
      </c>
      <c r="H2057" s="168">
        <v>201.17</v>
      </c>
      <c r="I2057" s="168">
        <v>1</v>
      </c>
      <c r="K2057" s="168">
        <v>202.17</v>
      </c>
      <c r="L2057" s="168">
        <v>0</v>
      </c>
    </row>
    <row r="2058" spans="1:12">
      <c r="A2058" s="166" t="s">
        <v>680</v>
      </c>
      <c r="B2058" s="166">
        <v>3</v>
      </c>
      <c r="C2058" s="167" t="s">
        <v>2735</v>
      </c>
      <c r="D2058" s="166">
        <v>2558</v>
      </c>
      <c r="E2058" s="166">
        <v>1</v>
      </c>
      <c r="F2058" s="166">
        <v>6</v>
      </c>
      <c r="G2058" s="166" t="s">
        <v>199</v>
      </c>
      <c r="H2058" s="168">
        <v>879.28</v>
      </c>
      <c r="I2058" s="168">
        <v>31306.79</v>
      </c>
      <c r="J2058" s="168">
        <v>31000</v>
      </c>
      <c r="K2058" s="168">
        <v>1186.07</v>
      </c>
      <c r="L2058" s="168">
        <v>8.4600000000000009</v>
      </c>
    </row>
    <row r="2059" spans="1:12">
      <c r="A2059" s="166" t="s">
        <v>680</v>
      </c>
      <c r="B2059" s="166">
        <v>3</v>
      </c>
      <c r="C2059" s="167" t="s">
        <v>2736</v>
      </c>
      <c r="D2059" s="166">
        <v>2558</v>
      </c>
      <c r="E2059" s="166">
        <v>1</v>
      </c>
      <c r="F2059" s="166">
        <v>6</v>
      </c>
      <c r="G2059" s="166" t="s">
        <v>199</v>
      </c>
      <c r="H2059" s="168">
        <v>488.22</v>
      </c>
      <c r="I2059" s="168">
        <v>123805.56</v>
      </c>
      <c r="J2059" s="168">
        <v>124100</v>
      </c>
      <c r="K2059" s="168">
        <v>193.78</v>
      </c>
      <c r="L2059" s="168">
        <v>0</v>
      </c>
    </row>
    <row r="2060" spans="1:12">
      <c r="A2060" s="166" t="s">
        <v>680</v>
      </c>
      <c r="B2060" s="166">
        <v>3</v>
      </c>
      <c r="C2060" s="167" t="s">
        <v>2737</v>
      </c>
      <c r="D2060" s="166">
        <v>2558</v>
      </c>
      <c r="E2060" s="166">
        <v>1</v>
      </c>
      <c r="F2060" s="166">
        <v>6</v>
      </c>
      <c r="G2060" s="166" t="s">
        <v>199</v>
      </c>
      <c r="H2060" s="168">
        <v>38403.24</v>
      </c>
      <c r="I2060" s="168">
        <v>451406.3</v>
      </c>
      <c r="J2060" s="168">
        <v>410000</v>
      </c>
      <c r="K2060" s="168">
        <v>79809.539999999994</v>
      </c>
      <c r="L2060" s="168">
        <v>209.74</v>
      </c>
    </row>
    <row r="2061" spans="1:12">
      <c r="A2061" s="166" t="s">
        <v>680</v>
      </c>
      <c r="B2061" s="166">
        <v>3</v>
      </c>
      <c r="C2061" s="167" t="s">
        <v>2738</v>
      </c>
      <c r="D2061" s="166">
        <v>2558</v>
      </c>
      <c r="E2061" s="166">
        <v>1</v>
      </c>
      <c r="F2061" s="166">
        <v>6</v>
      </c>
      <c r="G2061" s="166" t="s">
        <v>199</v>
      </c>
      <c r="H2061" s="168">
        <v>137542.07999999999</v>
      </c>
      <c r="I2061" s="168">
        <v>90015.49</v>
      </c>
      <c r="J2061" s="168">
        <v>219000</v>
      </c>
      <c r="K2061" s="168">
        <v>8557.57</v>
      </c>
      <c r="L2061" s="168">
        <v>111.18</v>
      </c>
    </row>
    <row r="2062" spans="1:12">
      <c r="A2062" s="166" t="s">
        <v>680</v>
      </c>
      <c r="B2062" s="166">
        <v>3</v>
      </c>
      <c r="C2062" s="167" t="s">
        <v>2739</v>
      </c>
      <c r="D2062" s="166">
        <v>2558</v>
      </c>
      <c r="E2062" s="166">
        <v>1</v>
      </c>
      <c r="F2062" s="166">
        <v>6</v>
      </c>
      <c r="G2062" s="166" t="s">
        <v>199</v>
      </c>
      <c r="H2062" s="168">
        <v>190.71</v>
      </c>
      <c r="I2062" s="168">
        <v>819.77</v>
      </c>
      <c r="J2062" s="168">
        <v>900</v>
      </c>
      <c r="K2062" s="168">
        <v>110.48</v>
      </c>
      <c r="L2062" s="168">
        <v>0</v>
      </c>
    </row>
    <row r="2063" spans="1:12">
      <c r="A2063" s="166" t="s">
        <v>680</v>
      </c>
      <c r="B2063" s="166">
        <v>3</v>
      </c>
      <c r="C2063" s="167" t="s">
        <v>2740</v>
      </c>
      <c r="D2063" s="166">
        <v>2558</v>
      </c>
      <c r="E2063" s="166">
        <v>1</v>
      </c>
      <c r="F2063" s="166">
        <v>6</v>
      </c>
      <c r="G2063" s="166" t="s">
        <v>199</v>
      </c>
      <c r="H2063" s="168">
        <v>208.96</v>
      </c>
      <c r="I2063" s="168">
        <v>1.04</v>
      </c>
      <c r="K2063" s="168">
        <v>210</v>
      </c>
      <c r="L2063" s="168">
        <v>0</v>
      </c>
    </row>
    <row r="2064" spans="1:12">
      <c r="A2064" s="166" t="s">
        <v>680</v>
      </c>
      <c r="B2064" s="166">
        <v>3</v>
      </c>
      <c r="C2064" s="167" t="s">
        <v>2741</v>
      </c>
      <c r="D2064" s="166">
        <v>2558</v>
      </c>
      <c r="E2064" s="166">
        <v>1</v>
      </c>
      <c r="F2064" s="166">
        <v>6</v>
      </c>
      <c r="G2064" s="166" t="s">
        <v>199</v>
      </c>
      <c r="H2064" s="168">
        <v>167.77</v>
      </c>
      <c r="I2064" s="168">
        <v>0.83</v>
      </c>
      <c r="K2064" s="168">
        <v>168.6</v>
      </c>
      <c r="L2064" s="168">
        <v>101.48</v>
      </c>
    </row>
    <row r="2065" spans="1:12">
      <c r="A2065" s="166" t="s">
        <v>680</v>
      </c>
      <c r="B2065" s="166">
        <v>3</v>
      </c>
      <c r="C2065" s="167" t="s">
        <v>2742</v>
      </c>
      <c r="D2065" s="166">
        <v>2558</v>
      </c>
      <c r="E2065" s="166">
        <v>1</v>
      </c>
      <c r="F2065" s="166">
        <v>6</v>
      </c>
      <c r="G2065" s="166" t="s">
        <v>199</v>
      </c>
      <c r="H2065" s="168">
        <v>543.54999999999995</v>
      </c>
      <c r="I2065" s="168">
        <v>2.7</v>
      </c>
      <c r="K2065" s="168">
        <v>546.25</v>
      </c>
      <c r="L2065" s="168">
        <v>0</v>
      </c>
    </row>
    <row r="2066" spans="1:12">
      <c r="A2066" s="166" t="s">
        <v>680</v>
      </c>
      <c r="B2066" s="166">
        <v>3</v>
      </c>
      <c r="C2066" s="167" t="s">
        <v>2743</v>
      </c>
      <c r="D2066" s="166">
        <v>2558</v>
      </c>
      <c r="E2066" s="166">
        <v>1</v>
      </c>
      <c r="F2066" s="166">
        <v>6</v>
      </c>
      <c r="G2066" s="166" t="s">
        <v>199</v>
      </c>
      <c r="H2066" s="168">
        <v>8978.41</v>
      </c>
      <c r="I2066" s="168">
        <v>132409.56</v>
      </c>
      <c r="J2066" s="168">
        <v>130500</v>
      </c>
      <c r="K2066" s="168">
        <v>10887.97</v>
      </c>
      <c r="L2066" s="168">
        <v>3.36</v>
      </c>
    </row>
    <row r="2067" spans="1:12">
      <c r="A2067" s="166" t="s">
        <v>680</v>
      </c>
      <c r="B2067" s="166">
        <v>3</v>
      </c>
      <c r="C2067" s="167" t="s">
        <v>2744</v>
      </c>
      <c r="D2067" s="166">
        <v>2558</v>
      </c>
      <c r="E2067" s="166">
        <v>1</v>
      </c>
      <c r="F2067" s="166">
        <v>6</v>
      </c>
      <c r="G2067" s="166" t="s">
        <v>199</v>
      </c>
      <c r="H2067" s="168">
        <v>575.15</v>
      </c>
      <c r="I2067" s="168">
        <v>2.85</v>
      </c>
      <c r="K2067" s="168">
        <v>578</v>
      </c>
      <c r="L2067" s="168">
        <v>0</v>
      </c>
    </row>
    <row r="2068" spans="1:12">
      <c r="A2068" s="166" t="s">
        <v>680</v>
      </c>
      <c r="B2068" s="166">
        <v>3</v>
      </c>
      <c r="C2068" s="167" t="s">
        <v>2745</v>
      </c>
      <c r="D2068" s="166">
        <v>2558</v>
      </c>
      <c r="E2068" s="166">
        <v>1</v>
      </c>
      <c r="F2068" s="166">
        <v>6</v>
      </c>
      <c r="G2068" s="166" t="s">
        <v>199</v>
      </c>
      <c r="H2068" s="168">
        <v>1677.15</v>
      </c>
      <c r="I2068" s="168">
        <v>40477.06</v>
      </c>
      <c r="J2068" s="168">
        <v>41800</v>
      </c>
      <c r="K2068" s="168">
        <v>354.21</v>
      </c>
      <c r="L2068" s="168">
        <v>5.03</v>
      </c>
    </row>
    <row r="2069" spans="1:12">
      <c r="A2069" s="166" t="s">
        <v>680</v>
      </c>
      <c r="B2069" s="166">
        <v>3</v>
      </c>
      <c r="C2069" s="167" t="s">
        <v>2746</v>
      </c>
      <c r="D2069" s="166">
        <v>2558</v>
      </c>
      <c r="E2069" s="166">
        <v>1</v>
      </c>
      <c r="F2069" s="166">
        <v>6</v>
      </c>
      <c r="G2069" s="166" t="s">
        <v>199</v>
      </c>
      <c r="H2069" s="168">
        <v>2059.2600000000002</v>
      </c>
      <c r="I2069" s="168">
        <v>10.210000000000001</v>
      </c>
      <c r="K2069" s="168">
        <v>2069.4699999999998</v>
      </c>
      <c r="L2069" s="168">
        <v>25.57</v>
      </c>
    </row>
    <row r="2070" spans="1:12">
      <c r="A2070" s="166" t="s">
        <v>680</v>
      </c>
      <c r="B2070" s="166">
        <v>3</v>
      </c>
      <c r="C2070" s="167" t="s">
        <v>2747</v>
      </c>
      <c r="D2070" s="166">
        <v>2558</v>
      </c>
      <c r="E2070" s="166">
        <v>1</v>
      </c>
      <c r="F2070" s="166">
        <v>6</v>
      </c>
      <c r="G2070" s="166" t="s">
        <v>199</v>
      </c>
      <c r="H2070" s="168">
        <v>531.74</v>
      </c>
      <c r="I2070" s="168">
        <v>112137.02</v>
      </c>
      <c r="J2070" s="168">
        <v>104900</v>
      </c>
      <c r="K2070" s="168">
        <v>7768.76</v>
      </c>
      <c r="L2070" s="168">
        <v>4.5599999999999996</v>
      </c>
    </row>
    <row r="2071" spans="1:12">
      <c r="A2071" s="166" t="s">
        <v>680</v>
      </c>
      <c r="B2071" s="166">
        <v>3</v>
      </c>
      <c r="C2071" s="167" t="s">
        <v>2748</v>
      </c>
      <c r="D2071" s="166">
        <v>2558</v>
      </c>
      <c r="E2071" s="166">
        <v>1</v>
      </c>
      <c r="F2071" s="166">
        <v>6</v>
      </c>
      <c r="G2071" s="166" t="s">
        <v>199</v>
      </c>
      <c r="H2071" s="168">
        <v>318.89</v>
      </c>
      <c r="I2071" s="168">
        <v>152663.65</v>
      </c>
      <c r="J2071" s="168">
        <v>152400</v>
      </c>
      <c r="K2071" s="168">
        <v>582.54</v>
      </c>
      <c r="L2071" s="168">
        <v>0</v>
      </c>
    </row>
    <row r="2072" spans="1:12">
      <c r="A2072" s="166" t="s">
        <v>680</v>
      </c>
      <c r="B2072" s="166">
        <v>3</v>
      </c>
      <c r="C2072" s="167" t="s">
        <v>2749</v>
      </c>
      <c r="D2072" s="166">
        <v>2558</v>
      </c>
      <c r="E2072" s="166">
        <v>1</v>
      </c>
      <c r="F2072" s="166">
        <v>6</v>
      </c>
      <c r="G2072" s="166" t="s">
        <v>199</v>
      </c>
      <c r="H2072" s="168">
        <v>19154.439999999999</v>
      </c>
      <c r="I2072" s="168">
        <v>127224.88</v>
      </c>
      <c r="J2072" s="168">
        <v>124000</v>
      </c>
      <c r="K2072" s="168">
        <v>22379.32</v>
      </c>
      <c r="L2072" s="168">
        <v>241.71</v>
      </c>
    </row>
    <row r="2073" spans="1:12">
      <c r="A2073" s="166" t="s">
        <v>680</v>
      </c>
      <c r="B2073" s="166">
        <v>3</v>
      </c>
      <c r="C2073" s="167" t="s">
        <v>2750</v>
      </c>
      <c r="D2073" s="166">
        <v>2558</v>
      </c>
      <c r="E2073" s="166">
        <v>1</v>
      </c>
      <c r="F2073" s="166">
        <v>6</v>
      </c>
      <c r="G2073" s="166" t="s">
        <v>199</v>
      </c>
      <c r="H2073" s="168">
        <v>199.67</v>
      </c>
      <c r="I2073" s="168">
        <v>0.99</v>
      </c>
      <c r="K2073" s="168">
        <v>200.66</v>
      </c>
      <c r="L2073" s="168">
        <v>0</v>
      </c>
    </row>
    <row r="2074" spans="1:12">
      <c r="A2074" s="166" t="s">
        <v>680</v>
      </c>
      <c r="B2074" s="166">
        <v>3</v>
      </c>
      <c r="C2074" s="167" t="s">
        <v>2751</v>
      </c>
      <c r="D2074" s="166">
        <v>2558</v>
      </c>
      <c r="E2074" s="166">
        <v>1</v>
      </c>
      <c r="F2074" s="166">
        <v>6</v>
      </c>
      <c r="G2074" s="166" t="s">
        <v>199</v>
      </c>
      <c r="H2074" s="168">
        <v>204.74</v>
      </c>
      <c r="I2074" s="168">
        <v>20968.009999999998</v>
      </c>
      <c r="K2074" s="168">
        <v>21172.75</v>
      </c>
      <c r="L2074" s="168">
        <v>1.47</v>
      </c>
    </row>
    <row r="2075" spans="1:12">
      <c r="A2075" s="166" t="s">
        <v>680</v>
      </c>
      <c r="B2075" s="166">
        <v>3</v>
      </c>
      <c r="C2075" s="167" t="s">
        <v>2752</v>
      </c>
      <c r="D2075" s="166">
        <v>2558</v>
      </c>
      <c r="E2075" s="166">
        <v>1</v>
      </c>
      <c r="F2075" s="166">
        <v>6</v>
      </c>
      <c r="G2075" s="166" t="s">
        <v>199</v>
      </c>
      <c r="H2075" s="168">
        <v>259.05</v>
      </c>
      <c r="I2075" s="168">
        <v>1.28</v>
      </c>
      <c r="K2075" s="168">
        <v>260.33</v>
      </c>
      <c r="L2075" s="168">
        <v>0</v>
      </c>
    </row>
    <row r="2076" spans="1:12">
      <c r="A2076" s="166" t="s">
        <v>680</v>
      </c>
      <c r="B2076" s="166">
        <v>3</v>
      </c>
      <c r="C2076" s="167" t="s">
        <v>2753</v>
      </c>
      <c r="D2076" s="166">
        <v>2558</v>
      </c>
      <c r="E2076" s="166">
        <v>1</v>
      </c>
      <c r="F2076" s="166">
        <v>6</v>
      </c>
      <c r="G2076" s="166" t="s">
        <v>199</v>
      </c>
      <c r="H2076" s="168">
        <v>772.87</v>
      </c>
      <c r="I2076" s="168">
        <v>3.83</v>
      </c>
      <c r="K2076" s="168">
        <v>776.7</v>
      </c>
      <c r="L2076" s="168">
        <v>0</v>
      </c>
    </row>
    <row r="2077" spans="1:12">
      <c r="A2077" s="166" t="s">
        <v>680</v>
      </c>
      <c r="B2077" s="166">
        <v>3</v>
      </c>
      <c r="C2077" s="167" t="s">
        <v>2754</v>
      </c>
      <c r="D2077" s="166">
        <v>2558</v>
      </c>
      <c r="E2077" s="166">
        <v>1</v>
      </c>
      <c r="F2077" s="166">
        <v>6</v>
      </c>
      <c r="G2077" s="166" t="s">
        <v>199</v>
      </c>
      <c r="H2077" s="168">
        <v>125.12</v>
      </c>
      <c r="I2077" s="168">
        <v>119578.82</v>
      </c>
      <c r="J2077" s="168">
        <v>119500</v>
      </c>
      <c r="K2077" s="168">
        <v>203.94</v>
      </c>
      <c r="L2077" s="168">
        <v>3.38</v>
      </c>
    </row>
    <row r="2078" spans="1:12">
      <c r="A2078" s="166" t="s">
        <v>680</v>
      </c>
      <c r="B2078" s="166">
        <v>3</v>
      </c>
      <c r="C2078" s="167" t="s">
        <v>2755</v>
      </c>
      <c r="D2078" s="166">
        <v>2558</v>
      </c>
      <c r="E2078" s="166">
        <v>1</v>
      </c>
      <c r="F2078" s="166">
        <v>6</v>
      </c>
      <c r="G2078" s="166" t="s">
        <v>199</v>
      </c>
      <c r="H2078" s="168">
        <v>324.52999999999997</v>
      </c>
      <c r="I2078" s="168">
        <v>581816.11</v>
      </c>
      <c r="J2078" s="168">
        <v>582000</v>
      </c>
      <c r="K2078" s="168">
        <v>140.63999999999999</v>
      </c>
      <c r="L2078" s="168">
        <v>0</v>
      </c>
    </row>
    <row r="2079" spans="1:12">
      <c r="A2079" s="166" t="s">
        <v>680</v>
      </c>
      <c r="B2079" s="166">
        <v>3</v>
      </c>
      <c r="C2079" s="167" t="s">
        <v>2756</v>
      </c>
      <c r="D2079" s="166">
        <v>2558</v>
      </c>
      <c r="E2079" s="166">
        <v>1</v>
      </c>
      <c r="F2079" s="166">
        <v>6</v>
      </c>
      <c r="G2079" s="166" t="s">
        <v>199</v>
      </c>
      <c r="H2079" s="168">
        <v>174.1</v>
      </c>
      <c r="I2079" s="168">
        <v>8498.5400000000009</v>
      </c>
      <c r="J2079" s="168">
        <v>8300</v>
      </c>
      <c r="K2079" s="168">
        <v>372.64</v>
      </c>
      <c r="L2079" s="168">
        <v>11.5</v>
      </c>
    </row>
    <row r="2080" spans="1:12">
      <c r="A2080" s="166" t="s">
        <v>680</v>
      </c>
      <c r="B2080" s="166">
        <v>3</v>
      </c>
      <c r="C2080" s="167" t="s">
        <v>2757</v>
      </c>
      <c r="D2080" s="166">
        <v>2558</v>
      </c>
      <c r="E2080" s="166">
        <v>1</v>
      </c>
      <c r="F2080" s="166">
        <v>6</v>
      </c>
      <c r="G2080" s="166" t="s">
        <v>199</v>
      </c>
      <c r="H2080" s="168">
        <v>224</v>
      </c>
      <c r="I2080" s="168">
        <v>33645.08</v>
      </c>
      <c r="J2080" s="168">
        <v>33600</v>
      </c>
      <c r="K2080" s="168">
        <v>269.08</v>
      </c>
      <c r="L2080" s="168">
        <v>0</v>
      </c>
    </row>
    <row r="2081" spans="1:12">
      <c r="A2081" s="166" t="s">
        <v>680</v>
      </c>
      <c r="B2081" s="166">
        <v>3</v>
      </c>
      <c r="C2081" s="167" t="s">
        <v>2758</v>
      </c>
      <c r="D2081" s="166">
        <v>2558</v>
      </c>
      <c r="E2081" s="166">
        <v>1</v>
      </c>
      <c r="F2081" s="166">
        <v>6</v>
      </c>
      <c r="G2081" s="166" t="s">
        <v>199</v>
      </c>
      <c r="H2081" s="168">
        <v>68185.570000000007</v>
      </c>
      <c r="I2081" s="168">
        <v>85809.48</v>
      </c>
      <c r="J2081" s="168">
        <v>104000</v>
      </c>
      <c r="K2081" s="168">
        <v>49995.05</v>
      </c>
      <c r="L2081" s="168">
        <v>0</v>
      </c>
    </row>
    <row r="2082" spans="1:12">
      <c r="A2082" s="166" t="s">
        <v>680</v>
      </c>
      <c r="B2082" s="166">
        <v>3</v>
      </c>
      <c r="C2082" s="167" t="s">
        <v>2759</v>
      </c>
      <c r="D2082" s="166">
        <v>2558</v>
      </c>
      <c r="E2082" s="166">
        <v>1</v>
      </c>
      <c r="F2082" s="166">
        <v>6</v>
      </c>
      <c r="G2082" s="166" t="s">
        <v>199</v>
      </c>
      <c r="H2082" s="168">
        <v>493.14</v>
      </c>
      <c r="I2082" s="168">
        <v>150084.73000000001</v>
      </c>
      <c r="J2082" s="168">
        <v>150100</v>
      </c>
      <c r="K2082" s="168">
        <v>477.87</v>
      </c>
      <c r="L2082" s="168">
        <v>2.17</v>
      </c>
    </row>
    <row r="2083" spans="1:12">
      <c r="A2083" s="166" t="s">
        <v>680</v>
      </c>
      <c r="B2083" s="166">
        <v>3</v>
      </c>
      <c r="C2083" s="167" t="s">
        <v>2760</v>
      </c>
      <c r="D2083" s="166">
        <v>2558</v>
      </c>
      <c r="E2083" s="166">
        <v>1</v>
      </c>
      <c r="F2083" s="166">
        <v>6</v>
      </c>
      <c r="G2083" s="166" t="s">
        <v>199</v>
      </c>
      <c r="H2083" s="168">
        <v>979.71</v>
      </c>
      <c r="I2083" s="168">
        <v>4.8600000000000003</v>
      </c>
      <c r="K2083" s="168">
        <v>984.57</v>
      </c>
      <c r="L2083" s="168">
        <v>0</v>
      </c>
    </row>
    <row r="2084" spans="1:12">
      <c r="A2084" s="166" t="s">
        <v>680</v>
      </c>
      <c r="B2084" s="166">
        <v>3</v>
      </c>
      <c r="C2084" s="167" t="s">
        <v>2761</v>
      </c>
      <c r="D2084" s="166">
        <v>2558</v>
      </c>
      <c r="E2084" s="166">
        <v>1</v>
      </c>
      <c r="F2084" s="166">
        <v>6</v>
      </c>
      <c r="G2084" s="166" t="s">
        <v>199</v>
      </c>
      <c r="H2084" s="168">
        <v>15769.62</v>
      </c>
      <c r="I2084" s="168">
        <v>255036.95</v>
      </c>
      <c r="J2084" s="168">
        <v>256000</v>
      </c>
      <c r="K2084" s="168">
        <v>14806.57</v>
      </c>
      <c r="L2084" s="168">
        <v>392.57</v>
      </c>
    </row>
    <row r="2085" spans="1:12">
      <c r="A2085" s="166" t="s">
        <v>680</v>
      </c>
      <c r="B2085" s="166">
        <v>3</v>
      </c>
      <c r="C2085" s="167" t="s">
        <v>2762</v>
      </c>
      <c r="D2085" s="166">
        <v>2558</v>
      </c>
      <c r="E2085" s="166">
        <v>1</v>
      </c>
      <c r="F2085" s="166">
        <v>6</v>
      </c>
      <c r="G2085" s="166" t="s">
        <v>199</v>
      </c>
      <c r="H2085" s="168">
        <v>15117.3</v>
      </c>
      <c r="I2085" s="168">
        <v>130919.77</v>
      </c>
      <c r="J2085" s="168">
        <v>135000</v>
      </c>
      <c r="K2085" s="168">
        <v>11037.07</v>
      </c>
      <c r="L2085" s="168">
        <v>26.57</v>
      </c>
    </row>
    <row r="2086" spans="1:12">
      <c r="A2086" s="166" t="s">
        <v>680</v>
      </c>
      <c r="B2086" s="166">
        <v>3</v>
      </c>
      <c r="C2086" s="167" t="s">
        <v>2763</v>
      </c>
      <c r="D2086" s="166">
        <v>2558</v>
      </c>
      <c r="E2086" s="166">
        <v>1</v>
      </c>
      <c r="F2086" s="166">
        <v>6</v>
      </c>
      <c r="G2086" s="166" t="s">
        <v>199</v>
      </c>
      <c r="H2086" s="168">
        <v>535.03</v>
      </c>
      <c r="I2086" s="168">
        <v>175631.99</v>
      </c>
      <c r="J2086" s="168">
        <v>175900</v>
      </c>
      <c r="K2086" s="168">
        <v>267.02</v>
      </c>
      <c r="L2086" s="168">
        <v>12.18</v>
      </c>
    </row>
    <row r="2087" spans="1:12">
      <c r="A2087" s="166" t="s">
        <v>680</v>
      </c>
      <c r="B2087" s="166">
        <v>3</v>
      </c>
      <c r="C2087" s="167" t="s">
        <v>2764</v>
      </c>
      <c r="D2087" s="166">
        <v>2558</v>
      </c>
      <c r="E2087" s="166">
        <v>1</v>
      </c>
      <c r="F2087" s="166">
        <v>6</v>
      </c>
      <c r="G2087" s="166" t="s">
        <v>199</v>
      </c>
      <c r="H2087" s="168">
        <v>133957.94</v>
      </c>
      <c r="I2087" s="168">
        <v>180374.33</v>
      </c>
      <c r="J2087" s="168">
        <v>312900</v>
      </c>
      <c r="K2087" s="168">
        <v>1432.27</v>
      </c>
      <c r="L2087" s="168">
        <v>11.4</v>
      </c>
    </row>
    <row r="2088" spans="1:12">
      <c r="A2088" s="166" t="s">
        <v>680</v>
      </c>
      <c r="B2088" s="166">
        <v>3</v>
      </c>
      <c r="C2088" s="167" t="s">
        <v>2765</v>
      </c>
      <c r="D2088" s="166">
        <v>2558</v>
      </c>
      <c r="E2088" s="166">
        <v>1</v>
      </c>
      <c r="F2088" s="166">
        <v>6</v>
      </c>
      <c r="G2088" s="166" t="s">
        <v>199</v>
      </c>
      <c r="H2088" s="168">
        <v>250815.65</v>
      </c>
      <c r="I2088" s="168">
        <v>1239.9100000000001</v>
      </c>
      <c r="J2088" s="168">
        <v>800</v>
      </c>
      <c r="K2088" s="168">
        <v>251255.56</v>
      </c>
      <c r="L2088" s="168">
        <v>0</v>
      </c>
    </row>
    <row r="2089" spans="1:12">
      <c r="A2089" s="166" t="s">
        <v>680</v>
      </c>
      <c r="B2089" s="166">
        <v>3</v>
      </c>
      <c r="C2089" s="167" t="s">
        <v>2766</v>
      </c>
      <c r="D2089" s="166">
        <v>2558</v>
      </c>
      <c r="E2089" s="166">
        <v>1</v>
      </c>
      <c r="F2089" s="166">
        <v>6</v>
      </c>
      <c r="G2089" s="166" t="s">
        <v>199</v>
      </c>
      <c r="H2089" s="168">
        <v>5336.22</v>
      </c>
      <c r="I2089" s="168">
        <v>26.46</v>
      </c>
      <c r="K2089" s="168">
        <v>5362.68</v>
      </c>
      <c r="L2089" s="168">
        <v>0</v>
      </c>
    </row>
    <row r="2090" spans="1:12">
      <c r="A2090" s="166" t="s">
        <v>680</v>
      </c>
      <c r="B2090" s="166">
        <v>3</v>
      </c>
      <c r="C2090" s="167" t="s">
        <v>2767</v>
      </c>
      <c r="D2090" s="166">
        <v>2558</v>
      </c>
      <c r="E2090" s="166">
        <v>1</v>
      </c>
      <c r="F2090" s="166">
        <v>6</v>
      </c>
      <c r="G2090" s="166" t="s">
        <v>199</v>
      </c>
      <c r="H2090" s="168">
        <v>1132.07</v>
      </c>
      <c r="I2090" s="168">
        <v>5.61</v>
      </c>
      <c r="K2090" s="168">
        <v>1137.68</v>
      </c>
      <c r="L2090" s="168">
        <v>0</v>
      </c>
    </row>
    <row r="2091" spans="1:12">
      <c r="A2091" s="166" t="s">
        <v>680</v>
      </c>
      <c r="B2091" s="166">
        <v>3</v>
      </c>
      <c r="C2091" s="167" t="s">
        <v>2768</v>
      </c>
      <c r="D2091" s="166">
        <v>2558</v>
      </c>
      <c r="E2091" s="166">
        <v>1</v>
      </c>
      <c r="F2091" s="166">
        <v>6</v>
      </c>
      <c r="G2091" s="166" t="s">
        <v>199</v>
      </c>
      <c r="H2091" s="168">
        <v>8697.24</v>
      </c>
      <c r="I2091" s="168">
        <v>228361.66</v>
      </c>
      <c r="J2091" s="168">
        <v>227300</v>
      </c>
      <c r="K2091" s="168">
        <v>9758.9</v>
      </c>
      <c r="L2091" s="168">
        <v>11.47</v>
      </c>
    </row>
    <row r="2092" spans="1:12">
      <c r="A2092" s="166" t="s">
        <v>680</v>
      </c>
      <c r="B2092" s="166">
        <v>3</v>
      </c>
      <c r="C2092" s="167" t="s">
        <v>2769</v>
      </c>
      <c r="D2092" s="166">
        <v>2558</v>
      </c>
      <c r="E2092" s="166">
        <v>1</v>
      </c>
      <c r="F2092" s="166">
        <v>6</v>
      </c>
      <c r="G2092" s="166" t="s">
        <v>199</v>
      </c>
      <c r="H2092" s="168">
        <v>252.55</v>
      </c>
      <c r="I2092" s="168">
        <v>2257.35</v>
      </c>
      <c r="J2092" s="168">
        <v>2300</v>
      </c>
      <c r="K2092" s="168">
        <v>209.9</v>
      </c>
      <c r="L2092" s="168">
        <v>0</v>
      </c>
    </row>
    <row r="2093" spans="1:12">
      <c r="A2093" s="166" t="s">
        <v>680</v>
      </c>
      <c r="B2093" s="166">
        <v>3</v>
      </c>
      <c r="C2093" s="167" t="s">
        <v>2770</v>
      </c>
      <c r="D2093" s="166">
        <v>2558</v>
      </c>
      <c r="E2093" s="166">
        <v>1</v>
      </c>
      <c r="F2093" s="166">
        <v>6</v>
      </c>
      <c r="G2093" s="166" t="s">
        <v>199</v>
      </c>
      <c r="H2093" s="168">
        <v>30370.23</v>
      </c>
      <c r="I2093" s="168">
        <v>31359.39</v>
      </c>
      <c r="J2093" s="168">
        <v>60600</v>
      </c>
      <c r="K2093" s="168">
        <v>1129.6199999999999</v>
      </c>
      <c r="L2093" s="168">
        <v>0</v>
      </c>
    </row>
    <row r="2094" spans="1:12">
      <c r="A2094" s="166" t="s">
        <v>680</v>
      </c>
      <c r="B2094" s="166">
        <v>3</v>
      </c>
      <c r="C2094" s="167" t="s">
        <v>2771</v>
      </c>
      <c r="D2094" s="166">
        <v>2558</v>
      </c>
      <c r="E2094" s="166">
        <v>1</v>
      </c>
      <c r="F2094" s="166">
        <v>6</v>
      </c>
      <c r="G2094" s="166" t="s">
        <v>199</v>
      </c>
      <c r="H2094" s="168">
        <v>1596.56</v>
      </c>
      <c r="I2094" s="168">
        <v>1398534.87</v>
      </c>
      <c r="J2094" s="168">
        <v>1398500</v>
      </c>
      <c r="K2094" s="168">
        <v>1631.43</v>
      </c>
      <c r="L2094" s="168">
        <v>0</v>
      </c>
    </row>
    <row r="2095" spans="1:12">
      <c r="A2095" s="166" t="s">
        <v>680</v>
      </c>
      <c r="B2095" s="166">
        <v>3</v>
      </c>
      <c r="C2095" s="167" t="s">
        <v>2772</v>
      </c>
      <c r="D2095" s="166">
        <v>2558</v>
      </c>
      <c r="E2095" s="166">
        <v>1</v>
      </c>
      <c r="F2095" s="166">
        <v>6</v>
      </c>
      <c r="G2095" s="166" t="s">
        <v>199</v>
      </c>
      <c r="H2095" s="168">
        <v>1659.9</v>
      </c>
      <c r="I2095" s="168">
        <v>97305.88</v>
      </c>
      <c r="J2095" s="168">
        <v>97500</v>
      </c>
      <c r="K2095" s="168">
        <v>1465.78</v>
      </c>
      <c r="L2095" s="168">
        <v>8.8800000000000008</v>
      </c>
    </row>
    <row r="2096" spans="1:12">
      <c r="A2096" s="166" t="s">
        <v>680</v>
      </c>
      <c r="B2096" s="166">
        <v>3</v>
      </c>
      <c r="C2096" s="167" t="s">
        <v>2773</v>
      </c>
      <c r="D2096" s="166">
        <v>2558</v>
      </c>
      <c r="E2096" s="166">
        <v>1</v>
      </c>
      <c r="F2096" s="166">
        <v>6</v>
      </c>
      <c r="G2096" s="166" t="s">
        <v>199</v>
      </c>
      <c r="H2096" s="168">
        <v>117026.17</v>
      </c>
      <c r="I2096" s="168">
        <v>580.32000000000005</v>
      </c>
      <c r="K2096" s="168">
        <v>117606.49</v>
      </c>
      <c r="L2096" s="168">
        <v>0</v>
      </c>
    </row>
    <row r="2097" spans="1:12">
      <c r="A2097" s="166" t="s">
        <v>680</v>
      </c>
      <c r="B2097" s="166">
        <v>3</v>
      </c>
      <c r="C2097" s="167" t="s">
        <v>2774</v>
      </c>
      <c r="D2097" s="166">
        <v>2558</v>
      </c>
      <c r="E2097" s="166">
        <v>1</v>
      </c>
      <c r="F2097" s="166">
        <v>6</v>
      </c>
      <c r="G2097" s="166" t="s">
        <v>199</v>
      </c>
      <c r="H2097" s="168">
        <v>2217.71</v>
      </c>
      <c r="I2097" s="168">
        <v>11</v>
      </c>
      <c r="K2097" s="168">
        <v>2228.71</v>
      </c>
      <c r="L2097" s="168">
        <v>0</v>
      </c>
    </row>
    <row r="2098" spans="1:12">
      <c r="A2098" s="166" t="s">
        <v>680</v>
      </c>
      <c r="B2098" s="166">
        <v>3</v>
      </c>
      <c r="C2098" s="167" t="s">
        <v>2775</v>
      </c>
      <c r="D2098" s="166">
        <v>2558</v>
      </c>
      <c r="E2098" s="166">
        <v>1</v>
      </c>
      <c r="F2098" s="166">
        <v>6</v>
      </c>
      <c r="G2098" s="166" t="s">
        <v>199</v>
      </c>
      <c r="H2098" s="168">
        <v>2387.8200000000002</v>
      </c>
      <c r="I2098" s="168">
        <v>11.84</v>
      </c>
      <c r="K2098" s="168">
        <v>2399.66</v>
      </c>
      <c r="L2098" s="168">
        <v>0</v>
      </c>
    </row>
    <row r="2099" spans="1:12">
      <c r="A2099" s="166" t="s">
        <v>680</v>
      </c>
      <c r="B2099" s="166">
        <v>3</v>
      </c>
      <c r="C2099" s="167" t="s">
        <v>2776</v>
      </c>
      <c r="D2099" s="166">
        <v>2558</v>
      </c>
      <c r="E2099" s="166">
        <v>1</v>
      </c>
      <c r="F2099" s="166">
        <v>6</v>
      </c>
      <c r="G2099" s="166" t="s">
        <v>199</v>
      </c>
      <c r="H2099" s="168">
        <v>347.45</v>
      </c>
      <c r="I2099" s="168">
        <v>36141.410000000003</v>
      </c>
      <c r="J2099" s="168">
        <v>36200</v>
      </c>
      <c r="K2099" s="168">
        <v>288.86</v>
      </c>
      <c r="L2099" s="168">
        <v>2.41</v>
      </c>
    </row>
    <row r="2100" spans="1:12">
      <c r="A2100" s="166" t="s">
        <v>680</v>
      </c>
      <c r="B2100" s="166">
        <v>3</v>
      </c>
      <c r="C2100" s="167" t="s">
        <v>2777</v>
      </c>
      <c r="D2100" s="166">
        <v>2558</v>
      </c>
      <c r="E2100" s="166">
        <v>1</v>
      </c>
      <c r="F2100" s="166">
        <v>6</v>
      </c>
      <c r="G2100" s="166" t="s">
        <v>199</v>
      </c>
      <c r="H2100" s="168">
        <v>258.04000000000002</v>
      </c>
      <c r="I2100" s="168">
        <v>148053.32999999999</v>
      </c>
      <c r="J2100" s="168">
        <v>148200</v>
      </c>
      <c r="K2100" s="168">
        <v>111.37</v>
      </c>
      <c r="L2100" s="168">
        <v>10.98</v>
      </c>
    </row>
    <row r="2101" spans="1:12">
      <c r="A2101" s="166" t="s">
        <v>680</v>
      </c>
      <c r="B2101" s="166">
        <v>3</v>
      </c>
      <c r="C2101" s="167" t="s">
        <v>2778</v>
      </c>
      <c r="D2101" s="166">
        <v>2558</v>
      </c>
      <c r="E2101" s="166">
        <v>1</v>
      </c>
      <c r="F2101" s="166">
        <v>6</v>
      </c>
      <c r="G2101" s="166" t="s">
        <v>199</v>
      </c>
      <c r="H2101" s="168">
        <v>534.70000000000005</v>
      </c>
      <c r="I2101" s="168">
        <v>2.65</v>
      </c>
      <c r="K2101" s="168">
        <v>537.35</v>
      </c>
      <c r="L2101" s="168">
        <v>0</v>
      </c>
    </row>
    <row r="2102" spans="1:12">
      <c r="A2102" s="166" t="s">
        <v>680</v>
      </c>
      <c r="B2102" s="166">
        <v>3</v>
      </c>
      <c r="C2102" s="167" t="s">
        <v>2779</v>
      </c>
      <c r="D2102" s="166">
        <v>2558</v>
      </c>
      <c r="E2102" s="166">
        <v>1</v>
      </c>
      <c r="F2102" s="166">
        <v>6</v>
      </c>
      <c r="G2102" s="166" t="s">
        <v>199</v>
      </c>
      <c r="H2102" s="168">
        <v>708286.44</v>
      </c>
      <c r="I2102" s="168">
        <v>3512.32</v>
      </c>
      <c r="K2102" s="168">
        <v>711798.76</v>
      </c>
      <c r="L2102" s="168">
        <v>1888.9</v>
      </c>
    </row>
    <row r="2103" spans="1:12">
      <c r="A2103" s="166" t="s">
        <v>680</v>
      </c>
      <c r="B2103" s="166">
        <v>3</v>
      </c>
      <c r="C2103" s="167" t="s">
        <v>2780</v>
      </c>
      <c r="D2103" s="166">
        <v>2558</v>
      </c>
      <c r="E2103" s="166">
        <v>1</v>
      </c>
      <c r="F2103" s="166">
        <v>6</v>
      </c>
      <c r="G2103" s="166" t="s">
        <v>199</v>
      </c>
      <c r="H2103" s="168">
        <v>220.15</v>
      </c>
      <c r="I2103" s="168">
        <v>1.0900000000000001</v>
      </c>
      <c r="K2103" s="168">
        <v>221.24</v>
      </c>
      <c r="L2103" s="168">
        <v>0</v>
      </c>
    </row>
    <row r="2104" spans="1:12">
      <c r="A2104" s="166" t="s">
        <v>680</v>
      </c>
      <c r="B2104" s="166">
        <v>3</v>
      </c>
      <c r="C2104" s="167" t="s">
        <v>2781</v>
      </c>
      <c r="D2104" s="166">
        <v>2558</v>
      </c>
      <c r="E2104" s="166">
        <v>1</v>
      </c>
      <c r="F2104" s="166">
        <v>6</v>
      </c>
      <c r="G2104" s="166" t="s">
        <v>199</v>
      </c>
      <c r="H2104" s="168">
        <v>11094.48</v>
      </c>
      <c r="I2104" s="168">
        <v>43.51</v>
      </c>
      <c r="J2104" s="168">
        <v>5000</v>
      </c>
      <c r="K2104" s="168">
        <v>6137.99</v>
      </c>
      <c r="L2104" s="168">
        <v>0</v>
      </c>
    </row>
    <row r="2105" spans="1:12">
      <c r="A2105" s="166" t="s">
        <v>680</v>
      </c>
      <c r="B2105" s="166">
        <v>3</v>
      </c>
      <c r="C2105" s="167" t="s">
        <v>2782</v>
      </c>
      <c r="D2105" s="166">
        <v>2558</v>
      </c>
      <c r="E2105" s="166">
        <v>1</v>
      </c>
      <c r="F2105" s="166">
        <v>6</v>
      </c>
      <c r="G2105" s="166" t="s">
        <v>199</v>
      </c>
      <c r="H2105" s="168">
        <v>1757.55</v>
      </c>
      <c r="I2105" s="168">
        <v>179395.97</v>
      </c>
      <c r="J2105" s="168">
        <v>180500</v>
      </c>
      <c r="K2105" s="168">
        <v>653.52</v>
      </c>
      <c r="L2105" s="168">
        <v>0.86</v>
      </c>
    </row>
    <row r="2106" spans="1:12">
      <c r="A2106" s="166" t="s">
        <v>680</v>
      </c>
      <c r="B2106" s="166">
        <v>3</v>
      </c>
      <c r="C2106" s="167" t="s">
        <v>2783</v>
      </c>
      <c r="D2106" s="166">
        <v>2558</v>
      </c>
      <c r="E2106" s="166">
        <v>1</v>
      </c>
      <c r="F2106" s="166">
        <v>6</v>
      </c>
      <c r="G2106" s="166" t="s">
        <v>199</v>
      </c>
      <c r="H2106" s="168">
        <v>999.26</v>
      </c>
      <c r="I2106" s="168">
        <v>1182.96</v>
      </c>
      <c r="J2106" s="168">
        <v>1400</v>
      </c>
      <c r="K2106" s="168">
        <v>782.22</v>
      </c>
      <c r="L2106" s="168">
        <v>0</v>
      </c>
    </row>
    <row r="2107" spans="1:12">
      <c r="A2107" s="166" t="s">
        <v>680</v>
      </c>
      <c r="B2107" s="166">
        <v>3</v>
      </c>
      <c r="C2107" s="167" t="s">
        <v>2784</v>
      </c>
      <c r="D2107" s="166">
        <v>2558</v>
      </c>
      <c r="E2107" s="166">
        <v>1</v>
      </c>
      <c r="F2107" s="166">
        <v>6</v>
      </c>
      <c r="G2107" s="166" t="s">
        <v>199</v>
      </c>
      <c r="H2107" s="168">
        <v>10619.98</v>
      </c>
      <c r="I2107" s="168">
        <v>160062.57999999999</v>
      </c>
      <c r="J2107" s="168">
        <v>169800</v>
      </c>
      <c r="K2107" s="168">
        <v>882.56</v>
      </c>
      <c r="L2107" s="168">
        <v>34.380000000000003</v>
      </c>
    </row>
    <row r="2108" spans="1:12">
      <c r="A2108" s="166" t="s">
        <v>680</v>
      </c>
      <c r="B2108" s="166">
        <v>3</v>
      </c>
      <c r="C2108" s="167" t="s">
        <v>2785</v>
      </c>
      <c r="D2108" s="166">
        <v>2558</v>
      </c>
      <c r="E2108" s="166">
        <v>1</v>
      </c>
      <c r="F2108" s="166">
        <v>6</v>
      </c>
      <c r="G2108" s="166" t="s">
        <v>199</v>
      </c>
      <c r="H2108" s="168">
        <v>344.86</v>
      </c>
      <c r="I2108" s="168">
        <v>19482.740000000002</v>
      </c>
      <c r="J2108" s="168">
        <v>19100</v>
      </c>
      <c r="K2108" s="168">
        <v>727.6</v>
      </c>
      <c r="L2108" s="168">
        <v>5.4</v>
      </c>
    </row>
    <row r="2109" spans="1:12">
      <c r="A2109" s="166" t="s">
        <v>680</v>
      </c>
      <c r="B2109" s="166">
        <v>3</v>
      </c>
      <c r="C2109" s="167" t="s">
        <v>2786</v>
      </c>
      <c r="D2109" s="166">
        <v>2558</v>
      </c>
      <c r="E2109" s="166">
        <v>1</v>
      </c>
      <c r="F2109" s="166">
        <v>6</v>
      </c>
      <c r="G2109" s="166" t="s">
        <v>199</v>
      </c>
      <c r="H2109" s="168">
        <v>571.67999999999995</v>
      </c>
      <c r="I2109" s="168">
        <v>202266.71</v>
      </c>
      <c r="J2109" s="168">
        <v>202700</v>
      </c>
      <c r="K2109" s="168">
        <v>138.38999999999999</v>
      </c>
      <c r="L2109" s="168">
        <v>11.19</v>
      </c>
    </row>
    <row r="2110" spans="1:12">
      <c r="A2110" s="166" t="s">
        <v>680</v>
      </c>
      <c r="B2110" s="166">
        <v>3</v>
      </c>
      <c r="C2110" s="167" t="s">
        <v>2787</v>
      </c>
      <c r="D2110" s="166">
        <v>2558</v>
      </c>
      <c r="E2110" s="166">
        <v>1</v>
      </c>
      <c r="F2110" s="166">
        <v>6</v>
      </c>
      <c r="G2110" s="166" t="s">
        <v>199</v>
      </c>
      <c r="H2110" s="168">
        <v>671.43</v>
      </c>
      <c r="I2110" s="168">
        <v>3.33</v>
      </c>
      <c r="K2110" s="168">
        <v>674.76</v>
      </c>
      <c r="L2110" s="168">
        <v>0</v>
      </c>
    </row>
    <row r="2111" spans="1:12">
      <c r="A2111" s="166" t="s">
        <v>680</v>
      </c>
      <c r="B2111" s="166">
        <v>3</v>
      </c>
      <c r="C2111" s="167" t="s">
        <v>2788</v>
      </c>
      <c r="D2111" s="166">
        <v>2558</v>
      </c>
      <c r="E2111" s="166">
        <v>1</v>
      </c>
      <c r="F2111" s="166">
        <v>6</v>
      </c>
      <c r="G2111" s="166" t="s">
        <v>199</v>
      </c>
      <c r="H2111" s="168">
        <v>4892.25</v>
      </c>
      <c r="I2111" s="168">
        <v>24.26</v>
      </c>
      <c r="K2111" s="168">
        <v>4916.51</v>
      </c>
      <c r="L2111" s="168">
        <v>0</v>
      </c>
    </row>
    <row r="2112" spans="1:12">
      <c r="A2112" s="166" t="s">
        <v>680</v>
      </c>
      <c r="B2112" s="166">
        <v>3</v>
      </c>
      <c r="C2112" s="167" t="s">
        <v>2789</v>
      </c>
      <c r="D2112" s="166">
        <v>2558</v>
      </c>
      <c r="E2112" s="166">
        <v>1</v>
      </c>
      <c r="F2112" s="166">
        <v>6</v>
      </c>
      <c r="G2112" s="166" t="s">
        <v>199</v>
      </c>
      <c r="H2112" s="168">
        <v>9560.2999999999993</v>
      </c>
      <c r="I2112" s="168">
        <v>45633.22</v>
      </c>
      <c r="J2112" s="168">
        <v>46000</v>
      </c>
      <c r="K2112" s="168">
        <v>9193.52</v>
      </c>
      <c r="L2112" s="168">
        <v>9.74</v>
      </c>
    </row>
    <row r="2113" spans="1:12">
      <c r="A2113" s="166" t="s">
        <v>680</v>
      </c>
      <c r="B2113" s="166">
        <v>3</v>
      </c>
      <c r="C2113" s="167" t="s">
        <v>2790</v>
      </c>
      <c r="D2113" s="166">
        <v>2558</v>
      </c>
      <c r="E2113" s="166">
        <v>1</v>
      </c>
      <c r="F2113" s="166">
        <v>6</v>
      </c>
      <c r="G2113" s="166" t="s">
        <v>199</v>
      </c>
      <c r="H2113" s="168">
        <v>372.06</v>
      </c>
      <c r="I2113" s="168">
        <v>307547.78999999998</v>
      </c>
      <c r="J2113" s="168">
        <v>306800</v>
      </c>
      <c r="K2113" s="168">
        <v>1119.8499999999999</v>
      </c>
      <c r="L2113" s="168">
        <v>0</v>
      </c>
    </row>
    <row r="2114" spans="1:12">
      <c r="A2114" s="166" t="s">
        <v>680</v>
      </c>
      <c r="B2114" s="166">
        <v>3</v>
      </c>
      <c r="C2114" s="167" t="s">
        <v>2791</v>
      </c>
      <c r="D2114" s="166">
        <v>2558</v>
      </c>
      <c r="E2114" s="166">
        <v>1</v>
      </c>
      <c r="F2114" s="166">
        <v>6</v>
      </c>
      <c r="G2114" s="166" t="s">
        <v>199</v>
      </c>
      <c r="H2114" s="168">
        <v>495.83</v>
      </c>
      <c r="I2114" s="168">
        <v>240799.29</v>
      </c>
      <c r="J2114" s="168">
        <v>241000</v>
      </c>
      <c r="K2114" s="168">
        <v>295.12</v>
      </c>
      <c r="L2114" s="168">
        <v>4.45</v>
      </c>
    </row>
    <row r="2115" spans="1:12">
      <c r="A2115" s="166" t="s">
        <v>680</v>
      </c>
      <c r="B2115" s="166">
        <v>3</v>
      </c>
      <c r="C2115" s="167" t="s">
        <v>2792</v>
      </c>
      <c r="D2115" s="166">
        <v>2558</v>
      </c>
      <c r="E2115" s="166">
        <v>1</v>
      </c>
      <c r="F2115" s="166">
        <v>6</v>
      </c>
      <c r="G2115" s="166" t="s">
        <v>199</v>
      </c>
      <c r="H2115" s="168">
        <v>1271.6199999999999</v>
      </c>
      <c r="I2115" s="168">
        <v>260220.48</v>
      </c>
      <c r="J2115" s="168">
        <v>260000</v>
      </c>
      <c r="K2115" s="168">
        <v>1492.1</v>
      </c>
      <c r="L2115" s="168">
        <v>128.41999999999999</v>
      </c>
    </row>
    <row r="2116" spans="1:12">
      <c r="A2116" s="166" t="s">
        <v>680</v>
      </c>
      <c r="B2116" s="166">
        <v>3</v>
      </c>
      <c r="C2116" s="167" t="s">
        <v>2793</v>
      </c>
      <c r="D2116" s="166">
        <v>2558</v>
      </c>
      <c r="E2116" s="166">
        <v>1</v>
      </c>
      <c r="F2116" s="166">
        <v>6</v>
      </c>
      <c r="G2116" s="166" t="s">
        <v>199</v>
      </c>
      <c r="H2116" s="168">
        <v>454.24</v>
      </c>
      <c r="I2116" s="168">
        <v>2.25</v>
      </c>
      <c r="K2116" s="168">
        <v>456.49</v>
      </c>
      <c r="L2116" s="168">
        <v>0</v>
      </c>
    </row>
    <row r="2117" spans="1:12">
      <c r="A2117" s="166" t="s">
        <v>680</v>
      </c>
      <c r="B2117" s="166">
        <v>3</v>
      </c>
      <c r="C2117" s="167" t="s">
        <v>2794</v>
      </c>
      <c r="D2117" s="166">
        <v>2558</v>
      </c>
      <c r="E2117" s="166">
        <v>1</v>
      </c>
      <c r="F2117" s="166">
        <v>6</v>
      </c>
      <c r="G2117" s="166" t="s">
        <v>199</v>
      </c>
      <c r="H2117" s="168">
        <v>262257.14</v>
      </c>
      <c r="I2117" s="168">
        <v>1253.6600000000001</v>
      </c>
      <c r="J2117" s="168">
        <v>100000</v>
      </c>
      <c r="K2117" s="168">
        <v>163510.79999999999</v>
      </c>
      <c r="L2117" s="168">
        <v>1043.1300000000001</v>
      </c>
    </row>
    <row r="2118" spans="1:12">
      <c r="A2118" s="166" t="s">
        <v>680</v>
      </c>
      <c r="B2118" s="166">
        <v>3</v>
      </c>
      <c r="C2118" s="167" t="s">
        <v>230</v>
      </c>
      <c r="D2118" s="166">
        <v>2558</v>
      </c>
      <c r="E2118" s="166">
        <v>1</v>
      </c>
      <c r="F2118" s="166">
        <v>6</v>
      </c>
      <c r="G2118" s="166" t="s">
        <v>199</v>
      </c>
      <c r="H2118" s="168">
        <v>161.28</v>
      </c>
      <c r="I2118" s="168">
        <v>66819.7</v>
      </c>
      <c r="J2118" s="168">
        <v>66800</v>
      </c>
      <c r="K2118" s="168">
        <v>180.98</v>
      </c>
      <c r="L2118" s="168">
        <v>0</v>
      </c>
    </row>
    <row r="2119" spans="1:12">
      <c r="A2119" s="166" t="s">
        <v>680</v>
      </c>
      <c r="B2119" s="166">
        <v>3</v>
      </c>
      <c r="C2119" s="167" t="s">
        <v>2795</v>
      </c>
      <c r="D2119" s="166">
        <v>2558</v>
      </c>
      <c r="E2119" s="166">
        <v>1</v>
      </c>
      <c r="F2119" s="166">
        <v>6</v>
      </c>
      <c r="G2119" s="166" t="s">
        <v>199</v>
      </c>
      <c r="H2119" s="168">
        <v>126234.52</v>
      </c>
      <c r="I2119" s="168">
        <v>53522.83</v>
      </c>
      <c r="J2119" s="168">
        <v>155000</v>
      </c>
      <c r="K2119" s="168">
        <v>24757.35</v>
      </c>
      <c r="L2119" s="168">
        <v>458.7</v>
      </c>
    </row>
    <row r="2120" spans="1:12">
      <c r="A2120" s="166" t="s">
        <v>680</v>
      </c>
      <c r="B2120" s="166">
        <v>3</v>
      </c>
      <c r="C2120" s="167" t="s">
        <v>2796</v>
      </c>
      <c r="D2120" s="166">
        <v>2558</v>
      </c>
      <c r="E2120" s="166">
        <v>1</v>
      </c>
      <c r="F2120" s="166">
        <v>6</v>
      </c>
      <c r="G2120" s="166" t="s">
        <v>199</v>
      </c>
      <c r="H2120" s="168">
        <v>1206.46</v>
      </c>
      <c r="I2120" s="168">
        <v>1342359.09</v>
      </c>
      <c r="J2120" s="168">
        <v>1338000</v>
      </c>
      <c r="K2120" s="168">
        <v>5565.55</v>
      </c>
      <c r="L2120" s="168">
        <v>16.399999999999999</v>
      </c>
    </row>
    <row r="2121" spans="1:12">
      <c r="A2121" s="166" t="s">
        <v>680</v>
      </c>
      <c r="B2121" s="166">
        <v>3</v>
      </c>
      <c r="C2121" s="167" t="s">
        <v>2797</v>
      </c>
      <c r="D2121" s="166">
        <v>2558</v>
      </c>
      <c r="E2121" s="166">
        <v>1</v>
      </c>
      <c r="F2121" s="166">
        <v>6</v>
      </c>
      <c r="G2121" s="166" t="s">
        <v>199</v>
      </c>
      <c r="H2121" s="168">
        <v>217.23</v>
      </c>
      <c r="I2121" s="168">
        <v>32087.93</v>
      </c>
      <c r="J2121" s="168">
        <v>31900</v>
      </c>
      <c r="K2121" s="168">
        <v>405.16</v>
      </c>
      <c r="L2121" s="168">
        <v>19.21</v>
      </c>
    </row>
    <row r="2122" spans="1:12">
      <c r="A2122" s="166" t="s">
        <v>680</v>
      </c>
      <c r="B2122" s="166">
        <v>3</v>
      </c>
      <c r="C2122" s="167" t="s">
        <v>2798</v>
      </c>
      <c r="D2122" s="166">
        <v>2558</v>
      </c>
      <c r="E2122" s="166">
        <v>1</v>
      </c>
      <c r="F2122" s="166">
        <v>6</v>
      </c>
      <c r="G2122" s="166" t="s">
        <v>199</v>
      </c>
      <c r="H2122" s="168">
        <v>8744.2999999999993</v>
      </c>
      <c r="I2122" s="168">
        <v>587081.76</v>
      </c>
      <c r="J2122" s="168">
        <v>595000</v>
      </c>
      <c r="K2122" s="168">
        <v>826.06</v>
      </c>
      <c r="L2122" s="168">
        <v>35.33</v>
      </c>
    </row>
    <row r="2123" spans="1:12">
      <c r="A2123" s="166" t="s">
        <v>680</v>
      </c>
      <c r="B2123" s="166">
        <v>3</v>
      </c>
      <c r="C2123" s="167" t="s">
        <v>2799</v>
      </c>
      <c r="D2123" s="166">
        <v>2558</v>
      </c>
      <c r="E2123" s="166">
        <v>1</v>
      </c>
      <c r="F2123" s="166">
        <v>6</v>
      </c>
      <c r="G2123" s="166" t="s">
        <v>199</v>
      </c>
      <c r="H2123" s="168">
        <v>142.07</v>
      </c>
      <c r="I2123" s="168">
        <v>10742.49</v>
      </c>
      <c r="J2123" s="168">
        <v>10700</v>
      </c>
      <c r="K2123" s="168">
        <v>184.56</v>
      </c>
      <c r="L2123" s="168">
        <v>0</v>
      </c>
    </row>
    <row r="2124" spans="1:12">
      <c r="A2124" s="166" t="s">
        <v>680</v>
      </c>
      <c r="B2124" s="166">
        <v>3</v>
      </c>
      <c r="C2124" s="167" t="s">
        <v>231</v>
      </c>
      <c r="D2124" s="166">
        <v>2558</v>
      </c>
      <c r="E2124" s="166">
        <v>1</v>
      </c>
      <c r="F2124" s="166">
        <v>6</v>
      </c>
      <c r="G2124" s="166" t="s">
        <v>199</v>
      </c>
      <c r="H2124" s="168">
        <v>286.11</v>
      </c>
      <c r="I2124" s="168">
        <v>73288.2</v>
      </c>
      <c r="J2124" s="168">
        <v>73300</v>
      </c>
      <c r="K2124" s="168">
        <v>274.31</v>
      </c>
      <c r="L2124" s="168">
        <v>0</v>
      </c>
    </row>
    <row r="2125" spans="1:12">
      <c r="A2125" s="166" t="s">
        <v>680</v>
      </c>
      <c r="B2125" s="166">
        <v>3</v>
      </c>
      <c r="C2125" s="167" t="s">
        <v>2800</v>
      </c>
      <c r="D2125" s="166">
        <v>2558</v>
      </c>
      <c r="E2125" s="166">
        <v>1</v>
      </c>
      <c r="F2125" s="166">
        <v>6</v>
      </c>
      <c r="G2125" s="166" t="s">
        <v>199</v>
      </c>
      <c r="H2125" s="168">
        <v>104.71</v>
      </c>
      <c r="I2125" s="168">
        <v>0.52</v>
      </c>
      <c r="K2125" s="168">
        <v>105.23</v>
      </c>
      <c r="L2125" s="168">
        <v>0</v>
      </c>
    </row>
    <row r="2126" spans="1:12">
      <c r="A2126" s="166" t="s">
        <v>680</v>
      </c>
      <c r="B2126" s="166">
        <v>3</v>
      </c>
      <c r="C2126" s="167" t="s">
        <v>2801</v>
      </c>
      <c r="D2126" s="166">
        <v>2558</v>
      </c>
      <c r="E2126" s="166">
        <v>1</v>
      </c>
      <c r="F2126" s="166">
        <v>6</v>
      </c>
      <c r="G2126" s="166" t="s">
        <v>199</v>
      </c>
      <c r="H2126" s="168">
        <v>175.26</v>
      </c>
      <c r="I2126" s="168">
        <v>0.87</v>
      </c>
      <c r="K2126" s="168">
        <v>176.13</v>
      </c>
      <c r="L2126" s="168">
        <v>0</v>
      </c>
    </row>
    <row r="2127" spans="1:12">
      <c r="A2127" s="166" t="s">
        <v>680</v>
      </c>
      <c r="B2127" s="166">
        <v>3</v>
      </c>
      <c r="C2127" s="167" t="s">
        <v>232</v>
      </c>
      <c r="D2127" s="166">
        <v>2558</v>
      </c>
      <c r="E2127" s="166">
        <v>1</v>
      </c>
      <c r="F2127" s="166">
        <v>6</v>
      </c>
      <c r="G2127" s="166" t="s">
        <v>199</v>
      </c>
      <c r="H2127" s="168">
        <v>1044.29</v>
      </c>
      <c r="I2127" s="168">
        <v>1075385.9099999999</v>
      </c>
      <c r="J2127" s="168">
        <v>1075500</v>
      </c>
      <c r="K2127" s="168">
        <v>930.2</v>
      </c>
      <c r="L2127" s="168">
        <v>9.61</v>
      </c>
    </row>
    <row r="2128" spans="1:12">
      <c r="A2128" s="166" t="s">
        <v>680</v>
      </c>
      <c r="B2128" s="166">
        <v>3</v>
      </c>
      <c r="C2128" s="167" t="s">
        <v>2802</v>
      </c>
      <c r="D2128" s="166">
        <v>2558</v>
      </c>
      <c r="E2128" s="166">
        <v>1</v>
      </c>
      <c r="F2128" s="166">
        <v>6</v>
      </c>
      <c r="G2128" s="166" t="s">
        <v>199</v>
      </c>
      <c r="H2128" s="168">
        <v>496.71</v>
      </c>
      <c r="I2128" s="168">
        <v>106542.3</v>
      </c>
      <c r="J2128" s="168">
        <v>102500</v>
      </c>
      <c r="K2128" s="168">
        <v>4539.01</v>
      </c>
      <c r="L2128" s="168">
        <v>0</v>
      </c>
    </row>
    <row r="2129" spans="1:12">
      <c r="A2129" s="166" t="s">
        <v>680</v>
      </c>
      <c r="B2129" s="166">
        <v>3</v>
      </c>
      <c r="C2129" s="167" t="s">
        <v>2803</v>
      </c>
      <c r="D2129" s="166">
        <v>2558</v>
      </c>
      <c r="E2129" s="166">
        <v>1</v>
      </c>
      <c r="F2129" s="166">
        <v>6</v>
      </c>
      <c r="G2129" s="166" t="s">
        <v>199</v>
      </c>
      <c r="H2129" s="168">
        <v>4746.66</v>
      </c>
      <c r="I2129" s="168">
        <v>168020.9</v>
      </c>
      <c r="J2129" s="168">
        <v>172400</v>
      </c>
      <c r="K2129" s="168">
        <v>367.56</v>
      </c>
      <c r="L2129" s="168">
        <v>45.21</v>
      </c>
    </row>
    <row r="2130" spans="1:12">
      <c r="A2130" s="166" t="s">
        <v>680</v>
      </c>
      <c r="B2130" s="166">
        <v>3</v>
      </c>
      <c r="C2130" s="167" t="s">
        <v>2804</v>
      </c>
      <c r="D2130" s="166">
        <v>2558</v>
      </c>
      <c r="E2130" s="166">
        <v>1</v>
      </c>
      <c r="F2130" s="166">
        <v>6</v>
      </c>
      <c r="G2130" s="166" t="s">
        <v>199</v>
      </c>
      <c r="H2130" s="168">
        <v>353.96</v>
      </c>
      <c r="I2130" s="168">
        <v>71402.81</v>
      </c>
      <c r="J2130" s="168">
        <v>71000</v>
      </c>
      <c r="K2130" s="168">
        <v>756.77</v>
      </c>
      <c r="L2130" s="168">
        <v>2.2599999999999998</v>
      </c>
    </row>
    <row r="2131" spans="1:12">
      <c r="A2131" s="166" t="s">
        <v>680</v>
      </c>
      <c r="B2131" s="166">
        <v>3</v>
      </c>
      <c r="C2131" s="167" t="s">
        <v>2805</v>
      </c>
      <c r="D2131" s="166">
        <v>2558</v>
      </c>
      <c r="E2131" s="166">
        <v>1</v>
      </c>
      <c r="F2131" s="166">
        <v>6</v>
      </c>
      <c r="G2131" s="166" t="s">
        <v>199</v>
      </c>
      <c r="H2131" s="168">
        <v>14138.26</v>
      </c>
      <c r="I2131" s="168">
        <v>304898.02</v>
      </c>
      <c r="J2131" s="168">
        <v>296500</v>
      </c>
      <c r="K2131" s="168">
        <v>22536.28</v>
      </c>
      <c r="L2131" s="168">
        <v>0</v>
      </c>
    </row>
    <row r="2132" spans="1:12">
      <c r="A2132" s="166" t="s">
        <v>680</v>
      </c>
      <c r="B2132" s="166">
        <v>3</v>
      </c>
      <c r="C2132" s="167" t="s">
        <v>2806</v>
      </c>
      <c r="D2132" s="166">
        <v>2558</v>
      </c>
      <c r="E2132" s="166">
        <v>1</v>
      </c>
      <c r="F2132" s="166">
        <v>6</v>
      </c>
      <c r="G2132" s="166" t="s">
        <v>199</v>
      </c>
      <c r="H2132" s="168">
        <v>216.44</v>
      </c>
      <c r="I2132" s="168">
        <v>188642.22</v>
      </c>
      <c r="J2132" s="168">
        <v>187000</v>
      </c>
      <c r="K2132" s="168">
        <v>1858.66</v>
      </c>
      <c r="L2132" s="168">
        <v>7.28</v>
      </c>
    </row>
    <row r="2133" spans="1:12">
      <c r="A2133" s="166" t="s">
        <v>680</v>
      </c>
      <c r="B2133" s="166">
        <v>3</v>
      </c>
      <c r="C2133" s="167" t="s">
        <v>2807</v>
      </c>
      <c r="D2133" s="166">
        <v>2558</v>
      </c>
      <c r="E2133" s="166">
        <v>1</v>
      </c>
      <c r="F2133" s="166">
        <v>6</v>
      </c>
      <c r="G2133" s="166" t="s">
        <v>199</v>
      </c>
      <c r="H2133" s="168">
        <v>3158.8</v>
      </c>
      <c r="I2133" s="168">
        <v>7.53</v>
      </c>
      <c r="J2133" s="168">
        <v>3000</v>
      </c>
      <c r="K2133" s="168">
        <v>166.33</v>
      </c>
      <c r="L2133" s="168">
        <v>0</v>
      </c>
    </row>
    <row r="2134" spans="1:12">
      <c r="A2134" s="166" t="s">
        <v>680</v>
      </c>
      <c r="B2134" s="166">
        <v>3</v>
      </c>
      <c r="C2134" s="167" t="s">
        <v>2808</v>
      </c>
      <c r="D2134" s="166">
        <v>2558</v>
      </c>
      <c r="E2134" s="166">
        <v>1</v>
      </c>
      <c r="F2134" s="166">
        <v>6</v>
      </c>
      <c r="G2134" s="166" t="s">
        <v>199</v>
      </c>
      <c r="H2134" s="168">
        <v>557.32000000000005</v>
      </c>
      <c r="I2134" s="168">
        <v>120904.04</v>
      </c>
      <c r="J2134" s="168">
        <v>121100</v>
      </c>
      <c r="K2134" s="168">
        <v>361.36</v>
      </c>
      <c r="L2134" s="168">
        <v>0</v>
      </c>
    </row>
    <row r="2135" spans="1:12">
      <c r="A2135" s="166" t="s">
        <v>680</v>
      </c>
      <c r="B2135" s="166">
        <v>3</v>
      </c>
      <c r="C2135" s="167" t="s">
        <v>2809</v>
      </c>
      <c r="D2135" s="166">
        <v>2558</v>
      </c>
      <c r="E2135" s="166">
        <v>1</v>
      </c>
      <c r="F2135" s="166">
        <v>6</v>
      </c>
      <c r="G2135" s="166" t="s">
        <v>199</v>
      </c>
      <c r="H2135" s="168">
        <v>1116.92</v>
      </c>
      <c r="I2135" s="168">
        <v>883385.71</v>
      </c>
      <c r="J2135" s="168">
        <v>883000</v>
      </c>
      <c r="K2135" s="168">
        <v>1502.63</v>
      </c>
      <c r="L2135" s="168">
        <v>5.5</v>
      </c>
    </row>
    <row r="2136" spans="1:12">
      <c r="A2136" s="166" t="s">
        <v>680</v>
      </c>
      <c r="B2136" s="166">
        <v>3</v>
      </c>
      <c r="C2136" s="167" t="s">
        <v>2810</v>
      </c>
      <c r="D2136" s="166">
        <v>2558</v>
      </c>
      <c r="E2136" s="166">
        <v>1</v>
      </c>
      <c r="F2136" s="166">
        <v>6</v>
      </c>
      <c r="G2136" s="166" t="s">
        <v>199</v>
      </c>
      <c r="H2136" s="168">
        <v>3290.27</v>
      </c>
      <c r="I2136" s="168">
        <v>134175.98000000001</v>
      </c>
      <c r="J2136" s="168">
        <v>137300</v>
      </c>
      <c r="K2136" s="168">
        <v>166.25</v>
      </c>
      <c r="L2136" s="168">
        <v>1.37</v>
      </c>
    </row>
    <row r="2137" spans="1:12">
      <c r="A2137" s="166" t="s">
        <v>680</v>
      </c>
      <c r="B2137" s="166">
        <v>3</v>
      </c>
      <c r="C2137" s="167" t="s">
        <v>2811</v>
      </c>
      <c r="D2137" s="166">
        <v>2558</v>
      </c>
      <c r="E2137" s="166">
        <v>1</v>
      </c>
      <c r="F2137" s="166">
        <v>6</v>
      </c>
      <c r="G2137" s="166" t="s">
        <v>199</v>
      </c>
      <c r="H2137" s="168">
        <v>223.34</v>
      </c>
      <c r="I2137" s="168">
        <v>295021.65999999997</v>
      </c>
      <c r="J2137" s="168">
        <v>295000</v>
      </c>
      <c r="K2137" s="168">
        <v>245</v>
      </c>
      <c r="L2137" s="168">
        <v>0</v>
      </c>
    </row>
    <row r="2138" spans="1:12">
      <c r="A2138" s="166" t="s">
        <v>680</v>
      </c>
      <c r="B2138" s="166">
        <v>3</v>
      </c>
      <c r="C2138" s="167" t="s">
        <v>2812</v>
      </c>
      <c r="D2138" s="166">
        <v>2558</v>
      </c>
      <c r="E2138" s="166">
        <v>1</v>
      </c>
      <c r="F2138" s="166">
        <v>6</v>
      </c>
      <c r="G2138" s="166" t="s">
        <v>199</v>
      </c>
      <c r="H2138" s="168">
        <v>1509.24</v>
      </c>
      <c r="I2138" s="168">
        <v>17396.22</v>
      </c>
      <c r="J2138" s="168">
        <v>17500</v>
      </c>
      <c r="K2138" s="168">
        <v>1405.46</v>
      </c>
      <c r="L2138" s="168">
        <v>0</v>
      </c>
    </row>
    <row r="2139" spans="1:12">
      <c r="A2139" s="166" t="s">
        <v>680</v>
      </c>
      <c r="B2139" s="166">
        <v>3</v>
      </c>
      <c r="C2139" s="167" t="s">
        <v>2813</v>
      </c>
      <c r="D2139" s="166">
        <v>2558</v>
      </c>
      <c r="E2139" s="166">
        <v>1</v>
      </c>
      <c r="F2139" s="166">
        <v>6</v>
      </c>
      <c r="G2139" s="166" t="s">
        <v>199</v>
      </c>
      <c r="H2139" s="168">
        <v>865.16</v>
      </c>
      <c r="I2139" s="168">
        <v>763689.73</v>
      </c>
      <c r="J2139" s="168">
        <v>764000</v>
      </c>
      <c r="K2139" s="168">
        <v>554.89</v>
      </c>
      <c r="L2139" s="168">
        <v>32.479999999999997</v>
      </c>
    </row>
    <row r="2140" spans="1:12">
      <c r="A2140" s="166" t="s">
        <v>680</v>
      </c>
      <c r="B2140" s="166">
        <v>3</v>
      </c>
      <c r="C2140" s="167" t="s">
        <v>2814</v>
      </c>
      <c r="D2140" s="166">
        <v>2558</v>
      </c>
      <c r="E2140" s="166">
        <v>1</v>
      </c>
      <c r="F2140" s="166">
        <v>6</v>
      </c>
      <c r="G2140" s="166" t="s">
        <v>199</v>
      </c>
      <c r="H2140" s="168">
        <v>6083.61</v>
      </c>
      <c r="I2140" s="168">
        <v>239298.29</v>
      </c>
      <c r="J2140" s="168">
        <v>212000</v>
      </c>
      <c r="K2140" s="168">
        <v>33381.9</v>
      </c>
      <c r="L2140" s="168">
        <v>0</v>
      </c>
    </row>
    <row r="2141" spans="1:12">
      <c r="A2141" s="166" t="s">
        <v>680</v>
      </c>
      <c r="B2141" s="166">
        <v>3</v>
      </c>
      <c r="C2141" s="167" t="s">
        <v>2815</v>
      </c>
      <c r="D2141" s="166">
        <v>2558</v>
      </c>
      <c r="E2141" s="166">
        <v>1</v>
      </c>
      <c r="F2141" s="166">
        <v>6</v>
      </c>
      <c r="G2141" s="166" t="s">
        <v>199</v>
      </c>
      <c r="H2141" s="168">
        <v>392.99</v>
      </c>
      <c r="I2141" s="168">
        <v>171954.74</v>
      </c>
      <c r="J2141" s="168">
        <v>172000</v>
      </c>
      <c r="K2141" s="168">
        <v>347.73</v>
      </c>
      <c r="L2141" s="168">
        <v>2.4900000000000002</v>
      </c>
    </row>
    <row r="2142" spans="1:12">
      <c r="A2142" s="166" t="s">
        <v>680</v>
      </c>
      <c r="B2142" s="166">
        <v>3</v>
      </c>
      <c r="C2142" s="167" t="s">
        <v>2816</v>
      </c>
      <c r="D2142" s="166">
        <v>2558</v>
      </c>
      <c r="E2142" s="166">
        <v>1</v>
      </c>
      <c r="F2142" s="166">
        <v>6</v>
      </c>
      <c r="G2142" s="166" t="s">
        <v>199</v>
      </c>
      <c r="H2142" s="168">
        <v>22765.61</v>
      </c>
      <c r="I2142" s="168">
        <v>212656.35</v>
      </c>
      <c r="J2142" s="168">
        <v>223500</v>
      </c>
      <c r="K2142" s="168">
        <v>11921.96</v>
      </c>
      <c r="L2142" s="168">
        <v>4.83</v>
      </c>
    </row>
    <row r="2143" spans="1:12">
      <c r="A2143" s="166" t="s">
        <v>680</v>
      </c>
      <c r="B2143" s="166">
        <v>3</v>
      </c>
      <c r="C2143" s="167" t="s">
        <v>2817</v>
      </c>
      <c r="D2143" s="166">
        <v>2558</v>
      </c>
      <c r="E2143" s="166">
        <v>1</v>
      </c>
      <c r="F2143" s="166">
        <v>6</v>
      </c>
      <c r="G2143" s="166" t="s">
        <v>199</v>
      </c>
      <c r="H2143" s="168">
        <v>439.26</v>
      </c>
      <c r="I2143" s="168">
        <v>81374.37</v>
      </c>
      <c r="J2143" s="168">
        <v>80500</v>
      </c>
      <c r="K2143" s="168">
        <v>1313.63</v>
      </c>
      <c r="L2143" s="168">
        <v>0</v>
      </c>
    </row>
    <row r="2144" spans="1:12">
      <c r="A2144" s="166" t="s">
        <v>680</v>
      </c>
      <c r="B2144" s="166">
        <v>3</v>
      </c>
      <c r="C2144" s="167" t="s">
        <v>2818</v>
      </c>
      <c r="D2144" s="166">
        <v>2558</v>
      </c>
      <c r="E2144" s="166">
        <v>1</v>
      </c>
      <c r="F2144" s="166">
        <v>6</v>
      </c>
      <c r="G2144" s="166" t="s">
        <v>199</v>
      </c>
      <c r="H2144" s="168">
        <v>7755.25</v>
      </c>
      <c r="I2144" s="168">
        <v>115201.65</v>
      </c>
      <c r="J2144" s="168">
        <v>111000</v>
      </c>
      <c r="K2144" s="168">
        <v>11956.9</v>
      </c>
      <c r="L2144" s="168">
        <v>29.45</v>
      </c>
    </row>
    <row r="2145" spans="1:12">
      <c r="A2145" s="166" t="s">
        <v>680</v>
      </c>
      <c r="B2145" s="166">
        <v>3</v>
      </c>
      <c r="C2145" s="167" t="s">
        <v>2819</v>
      </c>
      <c r="D2145" s="166">
        <v>2558</v>
      </c>
      <c r="E2145" s="166">
        <v>1</v>
      </c>
      <c r="F2145" s="166">
        <v>6</v>
      </c>
      <c r="G2145" s="166" t="s">
        <v>199</v>
      </c>
      <c r="H2145" s="168">
        <v>392.56</v>
      </c>
      <c r="I2145" s="168">
        <v>39730.97</v>
      </c>
      <c r="J2145" s="168">
        <v>39900</v>
      </c>
      <c r="K2145" s="168">
        <v>223.53</v>
      </c>
      <c r="L2145" s="168">
        <v>2.6</v>
      </c>
    </row>
    <row r="2146" spans="1:12">
      <c r="A2146" s="166" t="s">
        <v>680</v>
      </c>
      <c r="B2146" s="166">
        <v>3</v>
      </c>
      <c r="C2146" s="167" t="s">
        <v>233</v>
      </c>
      <c r="D2146" s="166">
        <v>2558</v>
      </c>
      <c r="E2146" s="166">
        <v>1</v>
      </c>
      <c r="F2146" s="166">
        <v>6</v>
      </c>
      <c r="G2146" s="166" t="s">
        <v>199</v>
      </c>
      <c r="H2146" s="168">
        <v>2520.96</v>
      </c>
      <c r="I2146" s="168">
        <v>12.5</v>
      </c>
      <c r="K2146" s="168">
        <v>2533.46</v>
      </c>
      <c r="L2146" s="168">
        <v>0</v>
      </c>
    </row>
    <row r="2147" spans="1:12">
      <c r="A2147" s="166" t="s">
        <v>680</v>
      </c>
      <c r="B2147" s="166">
        <v>3</v>
      </c>
      <c r="C2147" s="167" t="s">
        <v>2820</v>
      </c>
      <c r="D2147" s="166">
        <v>2558</v>
      </c>
      <c r="E2147" s="166">
        <v>1</v>
      </c>
      <c r="F2147" s="166">
        <v>6</v>
      </c>
      <c r="G2147" s="166" t="s">
        <v>199</v>
      </c>
      <c r="H2147" s="168">
        <v>135.13999999999999</v>
      </c>
      <c r="I2147" s="168">
        <v>51815.25</v>
      </c>
      <c r="J2147" s="168">
        <v>51800</v>
      </c>
      <c r="K2147" s="168">
        <v>150.38999999999999</v>
      </c>
      <c r="L2147" s="168">
        <v>2.61</v>
      </c>
    </row>
    <row r="2148" spans="1:12">
      <c r="A2148" s="166" t="s">
        <v>680</v>
      </c>
      <c r="B2148" s="166">
        <v>3</v>
      </c>
      <c r="C2148" s="167" t="s">
        <v>2821</v>
      </c>
      <c r="D2148" s="166">
        <v>2558</v>
      </c>
      <c r="E2148" s="166">
        <v>1</v>
      </c>
      <c r="F2148" s="166">
        <v>6</v>
      </c>
      <c r="G2148" s="166" t="s">
        <v>199</v>
      </c>
      <c r="H2148" s="168">
        <v>1594.51</v>
      </c>
      <c r="I2148" s="168">
        <v>19838.82</v>
      </c>
      <c r="J2148" s="168">
        <v>20900</v>
      </c>
      <c r="K2148" s="168">
        <v>533.33000000000004</v>
      </c>
      <c r="L2148" s="168">
        <v>0</v>
      </c>
    </row>
    <row r="2149" spans="1:12">
      <c r="A2149" s="166" t="s">
        <v>680</v>
      </c>
      <c r="B2149" s="166">
        <v>3</v>
      </c>
      <c r="C2149" s="167" t="s">
        <v>2822</v>
      </c>
      <c r="D2149" s="166">
        <v>2558</v>
      </c>
      <c r="E2149" s="166">
        <v>1</v>
      </c>
      <c r="F2149" s="166">
        <v>6</v>
      </c>
      <c r="G2149" s="166" t="s">
        <v>199</v>
      </c>
      <c r="H2149" s="168">
        <v>842.21</v>
      </c>
      <c r="I2149" s="168">
        <v>52115.92</v>
      </c>
      <c r="J2149" s="168">
        <v>51300</v>
      </c>
      <c r="K2149" s="168">
        <v>1658.13</v>
      </c>
      <c r="L2149" s="168">
        <v>0</v>
      </c>
    </row>
    <row r="2150" spans="1:12">
      <c r="A2150" s="166" t="s">
        <v>680</v>
      </c>
      <c r="B2150" s="166">
        <v>3</v>
      </c>
      <c r="C2150" s="167" t="s">
        <v>2823</v>
      </c>
      <c r="D2150" s="166">
        <v>2558</v>
      </c>
      <c r="E2150" s="166">
        <v>1</v>
      </c>
      <c r="F2150" s="166">
        <v>6</v>
      </c>
      <c r="G2150" s="166" t="s">
        <v>199</v>
      </c>
      <c r="H2150" s="168">
        <v>2062.1799999999998</v>
      </c>
      <c r="I2150" s="168">
        <v>91623.14</v>
      </c>
      <c r="J2150" s="168">
        <v>88300</v>
      </c>
      <c r="K2150" s="168">
        <v>5385.32</v>
      </c>
      <c r="L2150" s="168">
        <v>0</v>
      </c>
    </row>
    <row r="2151" spans="1:12">
      <c r="A2151" s="166" t="s">
        <v>680</v>
      </c>
      <c r="B2151" s="166">
        <v>3</v>
      </c>
      <c r="C2151" s="167" t="s">
        <v>2824</v>
      </c>
      <c r="D2151" s="166">
        <v>2558</v>
      </c>
      <c r="E2151" s="166">
        <v>1</v>
      </c>
      <c r="F2151" s="166">
        <v>6</v>
      </c>
      <c r="G2151" s="166" t="s">
        <v>199</v>
      </c>
      <c r="H2151" s="168">
        <v>169.69</v>
      </c>
      <c r="I2151" s="168">
        <v>0.71</v>
      </c>
      <c r="J2151" s="168">
        <v>170.4</v>
      </c>
      <c r="K2151" s="168">
        <v>0</v>
      </c>
      <c r="L2151" s="168">
        <v>0</v>
      </c>
    </row>
    <row r="2152" spans="1:12">
      <c r="A2152" s="166" t="s">
        <v>680</v>
      </c>
      <c r="B2152" s="166">
        <v>3</v>
      </c>
      <c r="C2152" s="167" t="s">
        <v>2825</v>
      </c>
      <c r="D2152" s="166">
        <v>2558</v>
      </c>
      <c r="E2152" s="166">
        <v>1</v>
      </c>
      <c r="F2152" s="166">
        <v>6</v>
      </c>
      <c r="G2152" s="166" t="s">
        <v>199</v>
      </c>
      <c r="H2152" s="168">
        <v>1266.18</v>
      </c>
      <c r="I2152" s="168">
        <v>53044.3</v>
      </c>
      <c r="J2152" s="168">
        <v>53600</v>
      </c>
      <c r="K2152" s="168">
        <v>710.48</v>
      </c>
      <c r="L2152" s="168">
        <v>1.31</v>
      </c>
    </row>
    <row r="2153" spans="1:12">
      <c r="A2153" s="166" t="s">
        <v>680</v>
      </c>
      <c r="B2153" s="166">
        <v>3</v>
      </c>
      <c r="C2153" s="167" t="s">
        <v>2826</v>
      </c>
      <c r="D2153" s="166">
        <v>2558</v>
      </c>
      <c r="E2153" s="166">
        <v>1</v>
      </c>
      <c r="F2153" s="166">
        <v>6</v>
      </c>
      <c r="G2153" s="166" t="s">
        <v>199</v>
      </c>
      <c r="H2153" s="168">
        <v>5176.91</v>
      </c>
      <c r="I2153" s="168">
        <v>103176.55</v>
      </c>
      <c r="J2153" s="168">
        <v>108000</v>
      </c>
      <c r="K2153" s="168">
        <v>353.46</v>
      </c>
      <c r="L2153" s="168">
        <v>0</v>
      </c>
    </row>
    <row r="2154" spans="1:12">
      <c r="A2154" s="166" t="s">
        <v>680</v>
      </c>
      <c r="B2154" s="166">
        <v>3</v>
      </c>
      <c r="C2154" s="167" t="s">
        <v>2827</v>
      </c>
      <c r="D2154" s="166">
        <v>2558</v>
      </c>
      <c r="E2154" s="166">
        <v>1</v>
      </c>
      <c r="F2154" s="166">
        <v>6</v>
      </c>
      <c r="G2154" s="166" t="s">
        <v>199</v>
      </c>
      <c r="H2154" s="168">
        <v>399.82</v>
      </c>
      <c r="I2154" s="168">
        <v>11344.94</v>
      </c>
      <c r="J2154" s="168">
        <v>11500</v>
      </c>
      <c r="K2154" s="168">
        <v>244.76</v>
      </c>
      <c r="L2154" s="168">
        <v>0</v>
      </c>
    </row>
    <row r="2155" spans="1:12">
      <c r="A2155" s="166" t="s">
        <v>680</v>
      </c>
      <c r="B2155" s="166">
        <v>3</v>
      </c>
      <c r="C2155" s="167" t="s">
        <v>234</v>
      </c>
      <c r="D2155" s="166">
        <v>2558</v>
      </c>
      <c r="E2155" s="166">
        <v>1</v>
      </c>
      <c r="F2155" s="166">
        <v>6</v>
      </c>
      <c r="G2155" s="166" t="s">
        <v>199</v>
      </c>
      <c r="H2155" s="168">
        <v>135.53</v>
      </c>
      <c r="I2155" s="168">
        <v>28955.85</v>
      </c>
      <c r="J2155" s="168">
        <v>28900</v>
      </c>
      <c r="K2155" s="168">
        <v>191.38</v>
      </c>
      <c r="L2155" s="168">
        <v>0</v>
      </c>
    </row>
    <row r="2156" spans="1:12">
      <c r="A2156" s="166" t="s">
        <v>680</v>
      </c>
      <c r="B2156" s="166">
        <v>3</v>
      </c>
      <c r="C2156" s="167" t="s">
        <v>2828</v>
      </c>
      <c r="D2156" s="166">
        <v>2558</v>
      </c>
      <c r="E2156" s="166">
        <v>1</v>
      </c>
      <c r="F2156" s="166">
        <v>6</v>
      </c>
      <c r="G2156" s="166" t="s">
        <v>199</v>
      </c>
      <c r="H2156" s="168">
        <v>899.75</v>
      </c>
      <c r="I2156" s="168">
        <v>4.46</v>
      </c>
      <c r="K2156" s="168">
        <v>904.21</v>
      </c>
      <c r="L2156" s="168">
        <v>0</v>
      </c>
    </row>
    <row r="2157" spans="1:12">
      <c r="A2157" s="166" t="s">
        <v>680</v>
      </c>
      <c r="B2157" s="166">
        <v>3</v>
      </c>
      <c r="C2157" s="167" t="s">
        <v>2829</v>
      </c>
      <c r="D2157" s="166">
        <v>2558</v>
      </c>
      <c r="E2157" s="166">
        <v>1</v>
      </c>
      <c r="F2157" s="166">
        <v>6</v>
      </c>
      <c r="G2157" s="166" t="s">
        <v>199</v>
      </c>
      <c r="H2157" s="168">
        <v>118.34</v>
      </c>
      <c r="I2157" s="168">
        <v>0.59</v>
      </c>
      <c r="K2157" s="168">
        <v>118.93</v>
      </c>
      <c r="L2157" s="168">
        <v>0</v>
      </c>
    </row>
    <row r="2158" spans="1:12">
      <c r="A2158" s="166" t="s">
        <v>680</v>
      </c>
      <c r="B2158" s="166">
        <v>3</v>
      </c>
      <c r="C2158" s="167" t="s">
        <v>2830</v>
      </c>
      <c r="D2158" s="166">
        <v>2558</v>
      </c>
      <c r="E2158" s="166">
        <v>1</v>
      </c>
      <c r="F2158" s="166">
        <v>6</v>
      </c>
      <c r="G2158" s="166" t="s">
        <v>199</v>
      </c>
      <c r="H2158" s="168">
        <v>1025.3599999999999</v>
      </c>
      <c r="I2158" s="168">
        <v>6363.42</v>
      </c>
      <c r="J2158" s="168">
        <v>5000</v>
      </c>
      <c r="K2158" s="168">
        <v>2388.7800000000002</v>
      </c>
      <c r="L2158" s="168">
        <v>0</v>
      </c>
    </row>
    <row r="2159" spans="1:12">
      <c r="A2159" s="166" t="s">
        <v>680</v>
      </c>
      <c r="B2159" s="166">
        <v>3</v>
      </c>
      <c r="C2159" s="167" t="s">
        <v>2831</v>
      </c>
      <c r="D2159" s="166">
        <v>2558</v>
      </c>
      <c r="E2159" s="166">
        <v>1</v>
      </c>
      <c r="F2159" s="166">
        <v>6</v>
      </c>
      <c r="G2159" s="166" t="s">
        <v>199</v>
      </c>
      <c r="H2159" s="168">
        <v>641.45000000000005</v>
      </c>
      <c r="I2159" s="168">
        <v>133843.38</v>
      </c>
      <c r="J2159" s="168">
        <v>132500</v>
      </c>
      <c r="K2159" s="168">
        <v>1984.83</v>
      </c>
      <c r="L2159" s="168">
        <v>23.69</v>
      </c>
    </row>
    <row r="2160" spans="1:12">
      <c r="A2160" s="166" t="s">
        <v>680</v>
      </c>
      <c r="B2160" s="166">
        <v>3</v>
      </c>
      <c r="C2160" s="167" t="s">
        <v>2832</v>
      </c>
      <c r="D2160" s="166">
        <v>2558</v>
      </c>
      <c r="E2160" s="166">
        <v>1</v>
      </c>
      <c r="F2160" s="166">
        <v>6</v>
      </c>
      <c r="G2160" s="166" t="s">
        <v>199</v>
      </c>
      <c r="H2160" s="168">
        <v>1530</v>
      </c>
      <c r="I2160" s="168">
        <v>16331.35</v>
      </c>
      <c r="J2160" s="168">
        <v>17500</v>
      </c>
      <c r="K2160" s="168">
        <v>361.35</v>
      </c>
      <c r="L2160" s="168">
        <v>6.33</v>
      </c>
    </row>
    <row r="2161" spans="1:12">
      <c r="A2161" s="166" t="s">
        <v>680</v>
      </c>
      <c r="B2161" s="166">
        <v>3</v>
      </c>
      <c r="C2161" s="167" t="s">
        <v>2833</v>
      </c>
      <c r="D2161" s="166">
        <v>2558</v>
      </c>
      <c r="E2161" s="166">
        <v>1</v>
      </c>
      <c r="F2161" s="166">
        <v>6</v>
      </c>
      <c r="G2161" s="166" t="s">
        <v>199</v>
      </c>
      <c r="H2161" s="168">
        <v>108.13</v>
      </c>
      <c r="I2161" s="168">
        <v>1706.13</v>
      </c>
      <c r="J2161" s="168">
        <v>1600</v>
      </c>
      <c r="K2161" s="168">
        <v>214.26</v>
      </c>
      <c r="L2161" s="168">
        <v>0</v>
      </c>
    </row>
    <row r="2162" spans="1:12">
      <c r="A2162" s="166" t="s">
        <v>680</v>
      </c>
      <c r="B2162" s="166">
        <v>3</v>
      </c>
      <c r="C2162" s="167" t="s">
        <v>2834</v>
      </c>
      <c r="D2162" s="166">
        <v>2558</v>
      </c>
      <c r="E2162" s="166">
        <v>1</v>
      </c>
      <c r="F2162" s="166">
        <v>6</v>
      </c>
      <c r="G2162" s="166" t="s">
        <v>199</v>
      </c>
      <c r="H2162" s="168">
        <v>424.24</v>
      </c>
      <c r="I2162" s="168">
        <v>236.22</v>
      </c>
      <c r="K2162" s="168">
        <v>660.46</v>
      </c>
      <c r="L2162" s="168">
        <v>0</v>
      </c>
    </row>
    <row r="2163" spans="1:12">
      <c r="A2163" s="166" t="s">
        <v>680</v>
      </c>
      <c r="B2163" s="166">
        <v>3</v>
      </c>
      <c r="C2163" s="167" t="s">
        <v>2835</v>
      </c>
      <c r="D2163" s="166">
        <v>2558</v>
      </c>
      <c r="E2163" s="166">
        <v>1</v>
      </c>
      <c r="F2163" s="166">
        <v>6</v>
      </c>
      <c r="G2163" s="166" t="s">
        <v>199</v>
      </c>
      <c r="H2163" s="168">
        <v>365.66</v>
      </c>
      <c r="I2163" s="168">
        <v>35722.82</v>
      </c>
      <c r="J2163" s="168">
        <v>35800</v>
      </c>
      <c r="K2163" s="168">
        <v>288.48</v>
      </c>
      <c r="L2163" s="168">
        <v>1.18</v>
      </c>
    </row>
    <row r="2164" spans="1:12">
      <c r="A2164" s="166" t="s">
        <v>680</v>
      </c>
      <c r="B2164" s="166">
        <v>3</v>
      </c>
      <c r="C2164" s="167" t="s">
        <v>2836</v>
      </c>
      <c r="D2164" s="166">
        <v>2558</v>
      </c>
      <c r="E2164" s="166">
        <v>1</v>
      </c>
      <c r="F2164" s="166">
        <v>6</v>
      </c>
      <c r="G2164" s="166" t="s">
        <v>199</v>
      </c>
      <c r="H2164" s="168">
        <v>468.82</v>
      </c>
      <c r="I2164" s="168">
        <v>15894.1</v>
      </c>
      <c r="J2164" s="168">
        <v>15000</v>
      </c>
      <c r="K2164" s="168">
        <v>1362.92</v>
      </c>
      <c r="L2164" s="168">
        <v>0</v>
      </c>
    </row>
    <row r="2165" spans="1:12">
      <c r="A2165" s="166" t="s">
        <v>680</v>
      </c>
      <c r="B2165" s="166">
        <v>3</v>
      </c>
      <c r="C2165" s="167" t="s">
        <v>2837</v>
      </c>
      <c r="D2165" s="166">
        <v>2558</v>
      </c>
      <c r="E2165" s="166">
        <v>1</v>
      </c>
      <c r="F2165" s="166">
        <v>6</v>
      </c>
      <c r="G2165" s="166" t="s">
        <v>199</v>
      </c>
      <c r="H2165" s="168">
        <v>1502.14</v>
      </c>
      <c r="I2165" s="168">
        <v>7.45</v>
      </c>
      <c r="K2165" s="168">
        <v>1509.59</v>
      </c>
      <c r="L2165" s="168">
        <v>0</v>
      </c>
    </row>
    <row r="2166" spans="1:12">
      <c r="A2166" s="166" t="s">
        <v>680</v>
      </c>
      <c r="B2166" s="166">
        <v>3</v>
      </c>
      <c r="C2166" s="167" t="s">
        <v>235</v>
      </c>
      <c r="D2166" s="166">
        <v>2558</v>
      </c>
      <c r="E2166" s="166">
        <v>1</v>
      </c>
      <c r="F2166" s="166">
        <v>6</v>
      </c>
      <c r="G2166" s="166" t="s">
        <v>199</v>
      </c>
      <c r="H2166" s="168">
        <v>164.45</v>
      </c>
      <c r="I2166" s="168">
        <v>29068.55</v>
      </c>
      <c r="J2166" s="168">
        <v>26500</v>
      </c>
      <c r="K2166" s="168">
        <v>2733</v>
      </c>
      <c r="L2166" s="168">
        <v>5.66</v>
      </c>
    </row>
    <row r="2167" spans="1:12">
      <c r="A2167" s="166" t="s">
        <v>680</v>
      </c>
      <c r="B2167" s="166">
        <v>3</v>
      </c>
      <c r="C2167" s="167" t="s">
        <v>2838</v>
      </c>
      <c r="D2167" s="166">
        <v>2558</v>
      </c>
      <c r="E2167" s="166">
        <v>1</v>
      </c>
      <c r="F2167" s="166">
        <v>6</v>
      </c>
      <c r="G2167" s="166" t="s">
        <v>199</v>
      </c>
      <c r="H2167" s="168">
        <v>227.89</v>
      </c>
      <c r="I2167" s="168">
        <v>1.1299999999999999</v>
      </c>
      <c r="K2167" s="168">
        <v>229.02</v>
      </c>
      <c r="L2167" s="168">
        <v>0</v>
      </c>
    </row>
    <row r="2168" spans="1:12">
      <c r="A2168" s="166" t="s">
        <v>680</v>
      </c>
      <c r="B2168" s="166">
        <v>3</v>
      </c>
      <c r="C2168" s="167" t="s">
        <v>2839</v>
      </c>
      <c r="D2168" s="166">
        <v>2558</v>
      </c>
      <c r="E2168" s="166">
        <v>1</v>
      </c>
      <c r="F2168" s="166">
        <v>6</v>
      </c>
      <c r="G2168" s="166" t="s">
        <v>199</v>
      </c>
      <c r="H2168" s="168">
        <v>202537.44</v>
      </c>
      <c r="I2168" s="168">
        <v>255455.6</v>
      </c>
      <c r="J2168" s="168">
        <v>171000</v>
      </c>
      <c r="K2168" s="168">
        <v>286993.03999999998</v>
      </c>
      <c r="L2168" s="168">
        <v>430.01</v>
      </c>
    </row>
    <row r="2169" spans="1:12">
      <c r="A2169" s="166" t="s">
        <v>680</v>
      </c>
      <c r="B2169" s="166">
        <v>3</v>
      </c>
      <c r="C2169" s="167" t="s">
        <v>2840</v>
      </c>
      <c r="D2169" s="166">
        <v>2558</v>
      </c>
      <c r="E2169" s="166">
        <v>1</v>
      </c>
      <c r="F2169" s="166">
        <v>6</v>
      </c>
      <c r="G2169" s="166" t="s">
        <v>199</v>
      </c>
      <c r="H2169" s="168">
        <v>3216.78</v>
      </c>
      <c r="I2169" s="168">
        <v>43451.68</v>
      </c>
      <c r="J2169" s="168">
        <v>44000</v>
      </c>
      <c r="K2169" s="168">
        <v>2668.46</v>
      </c>
      <c r="L2169" s="168">
        <v>3.33</v>
      </c>
    </row>
    <row r="2170" spans="1:12">
      <c r="A2170" s="166" t="s">
        <v>680</v>
      </c>
      <c r="B2170" s="166">
        <v>3</v>
      </c>
      <c r="C2170" s="167" t="s">
        <v>236</v>
      </c>
      <c r="D2170" s="166">
        <v>2558</v>
      </c>
      <c r="E2170" s="166">
        <v>1</v>
      </c>
      <c r="F2170" s="166">
        <v>6</v>
      </c>
      <c r="G2170" s="166" t="s">
        <v>199</v>
      </c>
      <c r="H2170" s="168">
        <v>1366.72</v>
      </c>
      <c r="I2170" s="168">
        <v>151175.22</v>
      </c>
      <c r="J2170" s="168">
        <v>152000</v>
      </c>
      <c r="K2170" s="168">
        <v>541.94000000000005</v>
      </c>
      <c r="L2170" s="168">
        <v>13.53</v>
      </c>
    </row>
    <row r="2171" spans="1:12">
      <c r="A2171" s="166" t="s">
        <v>680</v>
      </c>
      <c r="B2171" s="166">
        <v>3</v>
      </c>
      <c r="C2171" s="167" t="s">
        <v>2841</v>
      </c>
      <c r="D2171" s="166">
        <v>2558</v>
      </c>
      <c r="E2171" s="166">
        <v>1</v>
      </c>
      <c r="F2171" s="166">
        <v>6</v>
      </c>
      <c r="G2171" s="166" t="s">
        <v>199</v>
      </c>
      <c r="H2171" s="168">
        <v>269.76</v>
      </c>
      <c r="I2171" s="168">
        <v>1.34</v>
      </c>
      <c r="K2171" s="168">
        <v>271.10000000000002</v>
      </c>
      <c r="L2171" s="168">
        <v>0</v>
      </c>
    </row>
    <row r="2172" spans="1:12">
      <c r="A2172" s="166" t="s">
        <v>680</v>
      </c>
      <c r="B2172" s="166">
        <v>3</v>
      </c>
      <c r="C2172" s="167" t="s">
        <v>2842</v>
      </c>
      <c r="D2172" s="166">
        <v>2558</v>
      </c>
      <c r="E2172" s="166">
        <v>1</v>
      </c>
      <c r="F2172" s="166">
        <v>6</v>
      </c>
      <c r="G2172" s="166" t="s">
        <v>199</v>
      </c>
      <c r="H2172" s="168">
        <v>4984.5200000000004</v>
      </c>
      <c r="I2172" s="168">
        <v>49131.47</v>
      </c>
      <c r="J2172" s="168">
        <v>31500</v>
      </c>
      <c r="K2172" s="168">
        <v>22615.99</v>
      </c>
      <c r="L2172" s="168">
        <v>138.26</v>
      </c>
    </row>
    <row r="2173" spans="1:12">
      <c r="A2173" s="166" t="s">
        <v>680</v>
      </c>
      <c r="B2173" s="166">
        <v>3</v>
      </c>
      <c r="C2173" s="167" t="s">
        <v>2843</v>
      </c>
      <c r="D2173" s="166">
        <v>2558</v>
      </c>
      <c r="E2173" s="166">
        <v>1</v>
      </c>
      <c r="F2173" s="166">
        <v>6</v>
      </c>
      <c r="G2173" s="166" t="s">
        <v>199</v>
      </c>
      <c r="H2173" s="168">
        <v>277.62</v>
      </c>
      <c r="I2173" s="168">
        <v>4777.43</v>
      </c>
      <c r="J2173" s="168">
        <v>4600</v>
      </c>
      <c r="K2173" s="168">
        <v>455.05</v>
      </c>
      <c r="L2173" s="168">
        <v>5.19</v>
      </c>
    </row>
    <row r="2174" spans="1:12">
      <c r="A2174" s="166" t="s">
        <v>680</v>
      </c>
      <c r="B2174" s="166">
        <v>3</v>
      </c>
      <c r="C2174" s="167" t="s">
        <v>2844</v>
      </c>
      <c r="D2174" s="166">
        <v>2558</v>
      </c>
      <c r="E2174" s="166">
        <v>1</v>
      </c>
      <c r="F2174" s="166">
        <v>6</v>
      </c>
      <c r="G2174" s="166" t="s">
        <v>199</v>
      </c>
      <c r="H2174" s="168">
        <v>274.14</v>
      </c>
      <c r="I2174" s="168">
        <v>41229.97</v>
      </c>
      <c r="J2174" s="168">
        <v>41300</v>
      </c>
      <c r="K2174" s="168">
        <v>204.11</v>
      </c>
      <c r="L2174" s="168">
        <v>0</v>
      </c>
    </row>
    <row r="2175" spans="1:12">
      <c r="A2175" s="166" t="s">
        <v>680</v>
      </c>
      <c r="B2175" s="166">
        <v>3</v>
      </c>
      <c r="C2175" s="167" t="s">
        <v>2845</v>
      </c>
      <c r="D2175" s="166">
        <v>2558</v>
      </c>
      <c r="E2175" s="166">
        <v>1</v>
      </c>
      <c r="F2175" s="166">
        <v>6</v>
      </c>
      <c r="G2175" s="166" t="s">
        <v>199</v>
      </c>
      <c r="H2175" s="168">
        <v>1392.36</v>
      </c>
      <c r="I2175" s="168">
        <v>23915.64</v>
      </c>
      <c r="J2175" s="168">
        <v>22600</v>
      </c>
      <c r="K2175" s="168">
        <v>2708</v>
      </c>
      <c r="L2175" s="168">
        <v>0</v>
      </c>
    </row>
    <row r="2176" spans="1:12">
      <c r="A2176" s="166" t="s">
        <v>680</v>
      </c>
      <c r="B2176" s="166">
        <v>3</v>
      </c>
      <c r="C2176" s="167" t="s">
        <v>2846</v>
      </c>
      <c r="D2176" s="166">
        <v>2558</v>
      </c>
      <c r="E2176" s="166">
        <v>1</v>
      </c>
      <c r="F2176" s="166">
        <v>6</v>
      </c>
      <c r="G2176" s="166" t="s">
        <v>199</v>
      </c>
      <c r="H2176" s="168">
        <v>1459.25</v>
      </c>
      <c r="I2176" s="168">
        <v>15829.44</v>
      </c>
      <c r="J2176" s="168">
        <v>15200</v>
      </c>
      <c r="K2176" s="168">
        <v>2088.69</v>
      </c>
      <c r="L2176" s="168">
        <v>0</v>
      </c>
    </row>
    <row r="2177" spans="1:12">
      <c r="A2177" s="166" t="s">
        <v>680</v>
      </c>
      <c r="B2177" s="166">
        <v>3</v>
      </c>
      <c r="C2177" s="167" t="s">
        <v>2847</v>
      </c>
      <c r="D2177" s="166">
        <v>2558</v>
      </c>
      <c r="E2177" s="166">
        <v>1</v>
      </c>
      <c r="F2177" s="166">
        <v>6</v>
      </c>
      <c r="G2177" s="166" t="s">
        <v>199</v>
      </c>
      <c r="H2177" s="168">
        <v>378.41</v>
      </c>
      <c r="I2177" s="168">
        <v>48576.69</v>
      </c>
      <c r="J2177" s="168">
        <v>44700</v>
      </c>
      <c r="K2177" s="168">
        <v>4255.1000000000004</v>
      </c>
      <c r="L2177" s="168">
        <v>3.74</v>
      </c>
    </row>
    <row r="2178" spans="1:12">
      <c r="A2178" s="166" t="s">
        <v>680</v>
      </c>
      <c r="B2178" s="166">
        <v>3</v>
      </c>
      <c r="C2178" s="167" t="s">
        <v>2848</v>
      </c>
      <c r="D2178" s="166">
        <v>2558</v>
      </c>
      <c r="E2178" s="166">
        <v>1</v>
      </c>
      <c r="F2178" s="166">
        <v>6</v>
      </c>
      <c r="G2178" s="166" t="s">
        <v>199</v>
      </c>
      <c r="H2178" s="168">
        <v>178482.77</v>
      </c>
      <c r="I2178" s="168">
        <v>168864.1</v>
      </c>
      <c r="K2178" s="168">
        <v>347346.87</v>
      </c>
      <c r="L2178" s="168">
        <v>130.74</v>
      </c>
    </row>
    <row r="2179" spans="1:12">
      <c r="A2179" s="166" t="s">
        <v>680</v>
      </c>
      <c r="B2179" s="166">
        <v>3</v>
      </c>
      <c r="C2179" s="167" t="s">
        <v>2849</v>
      </c>
      <c r="D2179" s="166">
        <v>2558</v>
      </c>
      <c r="E2179" s="166">
        <v>1</v>
      </c>
      <c r="F2179" s="166">
        <v>6</v>
      </c>
      <c r="G2179" s="166" t="s">
        <v>199</v>
      </c>
      <c r="H2179" s="168">
        <v>419.89</v>
      </c>
      <c r="I2179" s="168">
        <v>107287.16</v>
      </c>
      <c r="J2179" s="168">
        <v>105700</v>
      </c>
      <c r="K2179" s="168">
        <v>2007.05</v>
      </c>
      <c r="L2179" s="168">
        <v>5.85</v>
      </c>
    </row>
    <row r="2180" spans="1:12">
      <c r="A2180" s="166" t="s">
        <v>680</v>
      </c>
      <c r="B2180" s="166">
        <v>3</v>
      </c>
      <c r="C2180" s="167" t="s">
        <v>2850</v>
      </c>
      <c r="D2180" s="166">
        <v>2558</v>
      </c>
      <c r="E2180" s="166">
        <v>1</v>
      </c>
      <c r="F2180" s="166">
        <v>6</v>
      </c>
      <c r="G2180" s="166" t="s">
        <v>199</v>
      </c>
      <c r="H2180" s="168">
        <v>683.95</v>
      </c>
      <c r="I2180" s="168">
        <v>165237.9</v>
      </c>
      <c r="J2180" s="168">
        <v>165800</v>
      </c>
      <c r="K2180" s="168">
        <v>121.85</v>
      </c>
      <c r="L2180" s="168">
        <v>5.23</v>
      </c>
    </row>
    <row r="2181" spans="1:12">
      <c r="A2181" s="166" t="s">
        <v>680</v>
      </c>
      <c r="B2181" s="166">
        <v>3</v>
      </c>
      <c r="C2181" s="167" t="s">
        <v>2851</v>
      </c>
      <c r="D2181" s="166">
        <v>2558</v>
      </c>
      <c r="E2181" s="166">
        <v>1</v>
      </c>
      <c r="F2181" s="166">
        <v>6</v>
      </c>
      <c r="G2181" s="166" t="s">
        <v>199</v>
      </c>
      <c r="H2181" s="168">
        <v>6721.88</v>
      </c>
      <c r="I2181" s="168">
        <v>101509.41</v>
      </c>
      <c r="J2181" s="168">
        <v>91000</v>
      </c>
      <c r="K2181" s="168">
        <v>17231.29</v>
      </c>
      <c r="L2181" s="168">
        <v>0</v>
      </c>
    </row>
    <row r="2182" spans="1:12">
      <c r="A2182" s="166" t="s">
        <v>680</v>
      </c>
      <c r="B2182" s="166">
        <v>3</v>
      </c>
      <c r="C2182" s="167" t="s">
        <v>2852</v>
      </c>
      <c r="D2182" s="166">
        <v>2558</v>
      </c>
      <c r="E2182" s="166">
        <v>1</v>
      </c>
      <c r="F2182" s="166">
        <v>6</v>
      </c>
      <c r="G2182" s="166" t="s">
        <v>199</v>
      </c>
      <c r="H2182" s="168">
        <v>3030.65</v>
      </c>
      <c r="I2182" s="168">
        <v>1340796.29</v>
      </c>
      <c r="J2182" s="168">
        <v>1337000</v>
      </c>
      <c r="K2182" s="168">
        <v>6826.94</v>
      </c>
      <c r="L2182" s="168">
        <v>7.58</v>
      </c>
    </row>
    <row r="2183" spans="1:12">
      <c r="A2183" s="166" t="s">
        <v>680</v>
      </c>
      <c r="B2183" s="166">
        <v>3</v>
      </c>
      <c r="C2183" s="167" t="s">
        <v>2853</v>
      </c>
      <c r="D2183" s="166">
        <v>2558</v>
      </c>
      <c r="E2183" s="166">
        <v>1</v>
      </c>
      <c r="F2183" s="166">
        <v>6</v>
      </c>
      <c r="G2183" s="166" t="s">
        <v>199</v>
      </c>
      <c r="H2183" s="168">
        <v>358.01</v>
      </c>
      <c r="I2183" s="168">
        <v>497694.51</v>
      </c>
      <c r="J2183" s="168">
        <v>496000</v>
      </c>
      <c r="K2183" s="168">
        <v>2052.52</v>
      </c>
      <c r="L2183" s="168">
        <v>0</v>
      </c>
    </row>
    <row r="2184" spans="1:12">
      <c r="A2184" s="166" t="s">
        <v>680</v>
      </c>
      <c r="B2184" s="166">
        <v>3</v>
      </c>
      <c r="C2184" s="167" t="s">
        <v>2854</v>
      </c>
      <c r="D2184" s="166">
        <v>2558</v>
      </c>
      <c r="E2184" s="166">
        <v>1</v>
      </c>
      <c r="F2184" s="166">
        <v>6</v>
      </c>
      <c r="G2184" s="166" t="s">
        <v>199</v>
      </c>
      <c r="H2184" s="168">
        <v>2195.16</v>
      </c>
      <c r="I2184" s="168">
        <v>32407.33</v>
      </c>
      <c r="J2184" s="168">
        <v>34000</v>
      </c>
      <c r="K2184" s="168">
        <v>602.49</v>
      </c>
      <c r="L2184" s="168">
        <v>2.84</v>
      </c>
    </row>
    <row r="2185" spans="1:12">
      <c r="A2185" s="166" t="s">
        <v>680</v>
      </c>
      <c r="B2185" s="166">
        <v>3</v>
      </c>
      <c r="C2185" s="167" t="s">
        <v>2855</v>
      </c>
      <c r="D2185" s="166">
        <v>2558</v>
      </c>
      <c r="E2185" s="166">
        <v>1</v>
      </c>
      <c r="F2185" s="166">
        <v>6</v>
      </c>
      <c r="G2185" s="166" t="s">
        <v>199</v>
      </c>
      <c r="H2185" s="168">
        <v>1311.22</v>
      </c>
      <c r="I2185" s="168">
        <v>35624.300000000003</v>
      </c>
      <c r="J2185" s="168">
        <v>36600</v>
      </c>
      <c r="K2185" s="168">
        <v>335.52</v>
      </c>
      <c r="L2185" s="168">
        <v>0</v>
      </c>
    </row>
    <row r="2186" spans="1:12">
      <c r="A2186" s="166" t="s">
        <v>680</v>
      </c>
      <c r="B2186" s="166">
        <v>3</v>
      </c>
      <c r="C2186" s="167" t="s">
        <v>237</v>
      </c>
      <c r="D2186" s="166">
        <v>2558</v>
      </c>
      <c r="E2186" s="166">
        <v>1</v>
      </c>
      <c r="F2186" s="166">
        <v>6</v>
      </c>
      <c r="G2186" s="166" t="s">
        <v>199</v>
      </c>
      <c r="H2186" s="168">
        <v>152.44</v>
      </c>
      <c r="I2186" s="168">
        <v>21192.799999999999</v>
      </c>
      <c r="J2186" s="168">
        <v>21100</v>
      </c>
      <c r="K2186" s="168">
        <v>245.24</v>
      </c>
      <c r="L2186" s="168">
        <v>0</v>
      </c>
    </row>
    <row r="2187" spans="1:12">
      <c r="A2187" s="166" t="s">
        <v>680</v>
      </c>
      <c r="B2187" s="166">
        <v>3</v>
      </c>
      <c r="C2187" s="167" t="s">
        <v>2856</v>
      </c>
      <c r="D2187" s="166">
        <v>2558</v>
      </c>
      <c r="E2187" s="166">
        <v>1</v>
      </c>
      <c r="F2187" s="166">
        <v>6</v>
      </c>
      <c r="G2187" s="166" t="s">
        <v>199</v>
      </c>
      <c r="H2187" s="168">
        <v>2087.6</v>
      </c>
      <c r="I2187" s="168">
        <v>263457.91999999998</v>
      </c>
      <c r="J2187" s="168">
        <v>262500</v>
      </c>
      <c r="K2187" s="168">
        <v>3045.52</v>
      </c>
      <c r="L2187" s="168">
        <v>6.24</v>
      </c>
    </row>
    <row r="2188" spans="1:12">
      <c r="A2188" s="166" t="s">
        <v>680</v>
      </c>
      <c r="B2188" s="166">
        <v>3</v>
      </c>
      <c r="C2188" s="167" t="s">
        <v>2857</v>
      </c>
      <c r="D2188" s="166">
        <v>2558</v>
      </c>
      <c r="E2188" s="166">
        <v>1</v>
      </c>
      <c r="F2188" s="166">
        <v>6</v>
      </c>
      <c r="G2188" s="166" t="s">
        <v>199</v>
      </c>
      <c r="H2188" s="168">
        <v>196.2</v>
      </c>
      <c r="I2188" s="168">
        <v>0.97</v>
      </c>
      <c r="K2188" s="168">
        <v>197.17</v>
      </c>
      <c r="L2188" s="168">
        <v>0</v>
      </c>
    </row>
    <row r="2189" spans="1:12">
      <c r="A2189" s="166" t="s">
        <v>680</v>
      </c>
      <c r="B2189" s="166">
        <v>3</v>
      </c>
      <c r="C2189" s="167" t="s">
        <v>2858</v>
      </c>
      <c r="D2189" s="166">
        <v>2558</v>
      </c>
      <c r="E2189" s="166">
        <v>1</v>
      </c>
      <c r="F2189" s="166">
        <v>6</v>
      </c>
      <c r="G2189" s="166" t="s">
        <v>199</v>
      </c>
      <c r="H2189" s="168">
        <v>315.31</v>
      </c>
      <c r="I2189" s="168">
        <v>50211.59</v>
      </c>
      <c r="J2189" s="168">
        <v>50000</v>
      </c>
      <c r="K2189" s="168">
        <v>526.9</v>
      </c>
      <c r="L2189" s="168">
        <v>39.92</v>
      </c>
    </row>
    <row r="2190" spans="1:12">
      <c r="A2190" s="166" t="s">
        <v>680</v>
      </c>
      <c r="B2190" s="166">
        <v>3</v>
      </c>
      <c r="C2190" s="167" t="s">
        <v>2859</v>
      </c>
      <c r="D2190" s="166">
        <v>2558</v>
      </c>
      <c r="E2190" s="166">
        <v>1</v>
      </c>
      <c r="F2190" s="166">
        <v>6</v>
      </c>
      <c r="G2190" s="166" t="s">
        <v>199</v>
      </c>
      <c r="H2190" s="168">
        <v>608.03</v>
      </c>
      <c r="I2190" s="168">
        <v>172599.98</v>
      </c>
      <c r="J2190" s="168">
        <v>168100</v>
      </c>
      <c r="K2190" s="168">
        <v>5108.01</v>
      </c>
      <c r="L2190" s="168">
        <v>1.19</v>
      </c>
    </row>
    <row r="2191" spans="1:12">
      <c r="A2191" s="166" t="s">
        <v>680</v>
      </c>
      <c r="B2191" s="166">
        <v>3</v>
      </c>
      <c r="C2191" s="167" t="s">
        <v>238</v>
      </c>
      <c r="D2191" s="166">
        <v>2558</v>
      </c>
      <c r="E2191" s="166">
        <v>1</v>
      </c>
      <c r="F2191" s="166">
        <v>6</v>
      </c>
      <c r="G2191" s="166" t="s">
        <v>199</v>
      </c>
      <c r="H2191" s="168">
        <v>1472.93</v>
      </c>
      <c r="I2191" s="168">
        <v>25227.51</v>
      </c>
      <c r="J2191" s="168">
        <v>26200</v>
      </c>
      <c r="K2191" s="168">
        <v>500.44</v>
      </c>
      <c r="L2191" s="168">
        <v>5.0199999999999996</v>
      </c>
    </row>
    <row r="2192" spans="1:12">
      <c r="A2192" s="166" t="s">
        <v>680</v>
      </c>
      <c r="B2192" s="166">
        <v>3</v>
      </c>
      <c r="C2192" s="167" t="s">
        <v>2860</v>
      </c>
      <c r="D2192" s="166">
        <v>2558</v>
      </c>
      <c r="E2192" s="166">
        <v>1</v>
      </c>
      <c r="F2192" s="166">
        <v>6</v>
      </c>
      <c r="G2192" s="166" t="s">
        <v>199</v>
      </c>
      <c r="H2192" s="168">
        <v>625.23</v>
      </c>
      <c r="I2192" s="168">
        <v>55446.720000000001</v>
      </c>
      <c r="J2192" s="168">
        <v>54700</v>
      </c>
      <c r="K2192" s="168">
        <v>1371.95</v>
      </c>
      <c r="L2192" s="168">
        <v>0</v>
      </c>
    </row>
    <row r="2193" spans="1:12">
      <c r="A2193" s="166" t="s">
        <v>680</v>
      </c>
      <c r="B2193" s="166">
        <v>3</v>
      </c>
      <c r="C2193" s="167" t="s">
        <v>2861</v>
      </c>
      <c r="D2193" s="166">
        <v>2558</v>
      </c>
      <c r="E2193" s="166">
        <v>1</v>
      </c>
      <c r="F2193" s="166">
        <v>6</v>
      </c>
      <c r="G2193" s="166" t="s">
        <v>199</v>
      </c>
      <c r="H2193" s="168">
        <v>583.85</v>
      </c>
      <c r="I2193" s="168">
        <v>24042.3</v>
      </c>
      <c r="J2193" s="168">
        <v>24000</v>
      </c>
      <c r="K2193" s="168">
        <v>626.15</v>
      </c>
      <c r="L2193" s="168">
        <v>0</v>
      </c>
    </row>
    <row r="2194" spans="1:12">
      <c r="A2194" s="166" t="s">
        <v>680</v>
      </c>
      <c r="B2194" s="166">
        <v>3</v>
      </c>
      <c r="C2194" s="167" t="s">
        <v>2862</v>
      </c>
      <c r="D2194" s="166">
        <v>2558</v>
      </c>
      <c r="E2194" s="166">
        <v>1</v>
      </c>
      <c r="F2194" s="166">
        <v>6</v>
      </c>
      <c r="G2194" s="166" t="s">
        <v>199</v>
      </c>
      <c r="H2194" s="168">
        <v>554.09</v>
      </c>
      <c r="I2194" s="168">
        <v>13352.68</v>
      </c>
      <c r="J2194" s="168">
        <v>13800</v>
      </c>
      <c r="K2194" s="168">
        <v>106.77</v>
      </c>
      <c r="L2194" s="168">
        <v>0</v>
      </c>
    </row>
    <row r="2195" spans="1:12">
      <c r="A2195" s="166" t="s">
        <v>680</v>
      </c>
      <c r="B2195" s="166">
        <v>3</v>
      </c>
      <c r="C2195" s="167" t="s">
        <v>239</v>
      </c>
      <c r="D2195" s="166">
        <v>2558</v>
      </c>
      <c r="E2195" s="166">
        <v>1</v>
      </c>
      <c r="F2195" s="166">
        <v>6</v>
      </c>
      <c r="G2195" s="166" t="s">
        <v>199</v>
      </c>
      <c r="H2195" s="168">
        <v>511.4</v>
      </c>
      <c r="I2195" s="168">
        <v>200984.65</v>
      </c>
      <c r="J2195" s="168">
        <v>201000</v>
      </c>
      <c r="K2195" s="168">
        <v>496.05</v>
      </c>
      <c r="L2195" s="168">
        <v>3.08</v>
      </c>
    </row>
    <row r="2196" spans="1:12">
      <c r="A2196" s="166" t="s">
        <v>680</v>
      </c>
      <c r="B2196" s="166">
        <v>3</v>
      </c>
      <c r="C2196" s="167" t="s">
        <v>2863</v>
      </c>
      <c r="D2196" s="166">
        <v>2558</v>
      </c>
      <c r="E2196" s="166">
        <v>1</v>
      </c>
      <c r="F2196" s="166">
        <v>6</v>
      </c>
      <c r="G2196" s="166" t="s">
        <v>199</v>
      </c>
      <c r="H2196" s="168">
        <v>582.66</v>
      </c>
      <c r="I2196" s="168">
        <v>168297.53</v>
      </c>
      <c r="J2196" s="168">
        <v>168500</v>
      </c>
      <c r="K2196" s="168">
        <v>380.19</v>
      </c>
      <c r="L2196" s="168">
        <v>0</v>
      </c>
    </row>
    <row r="2197" spans="1:12">
      <c r="A2197" s="166" t="s">
        <v>680</v>
      </c>
      <c r="B2197" s="166">
        <v>3</v>
      </c>
      <c r="C2197" s="167" t="s">
        <v>240</v>
      </c>
      <c r="D2197" s="166">
        <v>2558</v>
      </c>
      <c r="E2197" s="166">
        <v>1</v>
      </c>
      <c r="F2197" s="166">
        <v>6</v>
      </c>
      <c r="G2197" s="166" t="s">
        <v>199</v>
      </c>
      <c r="H2197" s="168">
        <v>135.26</v>
      </c>
      <c r="I2197" s="168">
        <v>0.67</v>
      </c>
      <c r="K2197" s="168">
        <v>135.93</v>
      </c>
      <c r="L2197" s="168">
        <v>0</v>
      </c>
    </row>
    <row r="2198" spans="1:12">
      <c r="A2198" s="166" t="s">
        <v>680</v>
      </c>
      <c r="B2198" s="166">
        <v>3</v>
      </c>
      <c r="C2198" s="167" t="s">
        <v>2864</v>
      </c>
      <c r="D2198" s="166">
        <v>2558</v>
      </c>
      <c r="E2198" s="166">
        <v>1</v>
      </c>
      <c r="F2198" s="166">
        <v>6</v>
      </c>
      <c r="G2198" s="166" t="s">
        <v>199</v>
      </c>
      <c r="H2198" s="168">
        <v>15235.08</v>
      </c>
      <c r="I2198" s="168">
        <v>200041.61</v>
      </c>
      <c r="J2198" s="168">
        <v>214000</v>
      </c>
      <c r="K2198" s="168">
        <v>1276.69</v>
      </c>
      <c r="L2198" s="168">
        <v>0</v>
      </c>
    </row>
    <row r="2199" spans="1:12">
      <c r="A2199" s="166" t="s">
        <v>680</v>
      </c>
      <c r="B2199" s="166">
        <v>3</v>
      </c>
      <c r="C2199" s="167" t="s">
        <v>2865</v>
      </c>
      <c r="D2199" s="166">
        <v>2558</v>
      </c>
      <c r="E2199" s="166">
        <v>1</v>
      </c>
      <c r="F2199" s="166">
        <v>6</v>
      </c>
      <c r="G2199" s="166" t="s">
        <v>199</v>
      </c>
      <c r="H2199" s="168">
        <v>199.45</v>
      </c>
      <c r="I2199" s="168">
        <v>9420.25</v>
      </c>
      <c r="J2199" s="168">
        <v>9100</v>
      </c>
      <c r="K2199" s="168">
        <v>519.70000000000005</v>
      </c>
      <c r="L2199" s="168">
        <v>0</v>
      </c>
    </row>
    <row r="2200" spans="1:12">
      <c r="A2200" s="166" t="s">
        <v>680</v>
      </c>
      <c r="B2200" s="166">
        <v>3</v>
      </c>
      <c r="C2200" s="167" t="s">
        <v>2866</v>
      </c>
      <c r="D2200" s="166">
        <v>2558</v>
      </c>
      <c r="E2200" s="166">
        <v>1</v>
      </c>
      <c r="F2200" s="166">
        <v>6</v>
      </c>
      <c r="G2200" s="166" t="s">
        <v>199</v>
      </c>
      <c r="H2200" s="168">
        <v>322.05</v>
      </c>
      <c r="I2200" s="168">
        <v>112901.08</v>
      </c>
      <c r="J2200" s="168">
        <v>112500</v>
      </c>
      <c r="K2200" s="168">
        <v>723.13</v>
      </c>
      <c r="L2200" s="168">
        <v>0</v>
      </c>
    </row>
    <row r="2201" spans="1:12">
      <c r="A2201" s="166" t="s">
        <v>680</v>
      </c>
      <c r="B2201" s="166">
        <v>3</v>
      </c>
      <c r="C2201" s="167" t="s">
        <v>2867</v>
      </c>
      <c r="D2201" s="166">
        <v>2558</v>
      </c>
      <c r="E2201" s="166">
        <v>1</v>
      </c>
      <c r="F2201" s="166">
        <v>6</v>
      </c>
      <c r="G2201" s="166" t="s">
        <v>199</v>
      </c>
      <c r="H2201" s="168">
        <v>5627.7</v>
      </c>
      <c r="I2201" s="168">
        <v>83874.960000000006</v>
      </c>
      <c r="J2201" s="168">
        <v>61500</v>
      </c>
      <c r="K2201" s="168">
        <v>28002.66</v>
      </c>
      <c r="L2201" s="168">
        <v>106.87</v>
      </c>
    </row>
    <row r="2202" spans="1:12">
      <c r="A2202" s="166" t="s">
        <v>680</v>
      </c>
      <c r="B2202" s="166">
        <v>3</v>
      </c>
      <c r="C2202" s="167" t="s">
        <v>2868</v>
      </c>
      <c r="D2202" s="166">
        <v>2558</v>
      </c>
      <c r="E2202" s="166">
        <v>1</v>
      </c>
      <c r="F2202" s="166">
        <v>6</v>
      </c>
      <c r="G2202" s="166" t="s">
        <v>199</v>
      </c>
      <c r="H2202" s="168">
        <v>29059.59</v>
      </c>
      <c r="I2202" s="168">
        <v>66.62</v>
      </c>
      <c r="J2202" s="168">
        <v>21000</v>
      </c>
      <c r="K2202" s="168">
        <v>8126.21</v>
      </c>
      <c r="L2202" s="168">
        <v>0</v>
      </c>
    </row>
    <row r="2203" spans="1:12">
      <c r="A2203" s="166" t="s">
        <v>680</v>
      </c>
      <c r="B2203" s="166">
        <v>3</v>
      </c>
      <c r="C2203" s="167" t="s">
        <v>2869</v>
      </c>
      <c r="D2203" s="166">
        <v>2558</v>
      </c>
      <c r="E2203" s="166">
        <v>1</v>
      </c>
      <c r="F2203" s="166">
        <v>6</v>
      </c>
      <c r="G2203" s="166" t="s">
        <v>199</v>
      </c>
      <c r="H2203" s="168">
        <v>2168.4299999999998</v>
      </c>
      <c r="I2203" s="168">
        <v>75030.960000000006</v>
      </c>
      <c r="J2203" s="168">
        <v>77000</v>
      </c>
      <c r="K2203" s="168">
        <v>199.39</v>
      </c>
      <c r="L2203" s="168">
        <v>0</v>
      </c>
    </row>
    <row r="2204" spans="1:12">
      <c r="A2204" s="166" t="s">
        <v>680</v>
      </c>
      <c r="B2204" s="166">
        <v>3</v>
      </c>
      <c r="C2204" s="167" t="s">
        <v>2870</v>
      </c>
      <c r="D2204" s="166">
        <v>2558</v>
      </c>
      <c r="E2204" s="166">
        <v>1</v>
      </c>
      <c r="F2204" s="166">
        <v>6</v>
      </c>
      <c r="G2204" s="166" t="s">
        <v>199</v>
      </c>
      <c r="H2204" s="168">
        <v>5008.3599999999997</v>
      </c>
      <c r="I2204" s="168">
        <v>5013.8</v>
      </c>
      <c r="J2204" s="168">
        <v>8000</v>
      </c>
      <c r="K2204" s="168">
        <v>2022.16</v>
      </c>
      <c r="L2204" s="168">
        <v>0</v>
      </c>
    </row>
    <row r="2205" spans="1:12">
      <c r="A2205" s="166" t="s">
        <v>680</v>
      </c>
      <c r="B2205" s="166">
        <v>3</v>
      </c>
      <c r="C2205" s="167" t="s">
        <v>2871</v>
      </c>
      <c r="D2205" s="166">
        <v>2558</v>
      </c>
      <c r="E2205" s="166">
        <v>1</v>
      </c>
      <c r="F2205" s="166">
        <v>6</v>
      </c>
      <c r="G2205" s="166" t="s">
        <v>199</v>
      </c>
      <c r="H2205" s="168">
        <v>2001.6</v>
      </c>
      <c r="I2205" s="168">
        <v>3010.42</v>
      </c>
      <c r="K2205" s="168">
        <v>5012.0200000000004</v>
      </c>
      <c r="L2205" s="168">
        <v>0</v>
      </c>
    </row>
    <row r="2206" spans="1:12">
      <c r="A2206" s="166" t="s">
        <v>680</v>
      </c>
      <c r="B2206" s="166">
        <v>3</v>
      </c>
      <c r="C2206" s="167" t="s">
        <v>2872</v>
      </c>
      <c r="D2206" s="166">
        <v>2558</v>
      </c>
      <c r="E2206" s="166">
        <v>1</v>
      </c>
      <c r="F2206" s="166">
        <v>6</v>
      </c>
      <c r="G2206" s="166" t="s">
        <v>199</v>
      </c>
      <c r="H2206" s="168">
        <v>3463.69</v>
      </c>
      <c r="I2206" s="168">
        <v>630636.18000000005</v>
      </c>
      <c r="J2206" s="168">
        <v>550000</v>
      </c>
      <c r="K2206" s="168">
        <v>84099.87</v>
      </c>
      <c r="L2206" s="168">
        <v>545.45000000000005</v>
      </c>
    </row>
    <row r="2207" spans="1:12">
      <c r="A2207" s="166" t="s">
        <v>680</v>
      </c>
      <c r="B2207" s="166">
        <v>3</v>
      </c>
      <c r="C2207" s="167" t="s">
        <v>2873</v>
      </c>
      <c r="D2207" s="166">
        <v>2558</v>
      </c>
      <c r="E2207" s="166">
        <v>1</v>
      </c>
      <c r="F2207" s="166">
        <v>6</v>
      </c>
      <c r="G2207" s="166" t="s">
        <v>199</v>
      </c>
      <c r="H2207" s="168">
        <v>738.31</v>
      </c>
      <c r="I2207" s="168">
        <v>115114.27</v>
      </c>
      <c r="J2207" s="168">
        <v>115300</v>
      </c>
      <c r="K2207" s="168">
        <v>552.58000000000004</v>
      </c>
      <c r="L2207" s="168">
        <v>2.7</v>
      </c>
    </row>
    <row r="2208" spans="1:12">
      <c r="A2208" s="166" t="s">
        <v>680</v>
      </c>
      <c r="B2208" s="166">
        <v>3</v>
      </c>
      <c r="C2208" s="167" t="s">
        <v>2874</v>
      </c>
      <c r="D2208" s="166">
        <v>2558</v>
      </c>
      <c r="E2208" s="166">
        <v>1</v>
      </c>
      <c r="F2208" s="166">
        <v>6</v>
      </c>
      <c r="G2208" s="166" t="s">
        <v>199</v>
      </c>
      <c r="H2208" s="168">
        <v>100098.63</v>
      </c>
      <c r="I2208" s="168">
        <v>496.38</v>
      </c>
      <c r="K2208" s="168">
        <v>100595.01</v>
      </c>
      <c r="L2208" s="168">
        <v>0</v>
      </c>
    </row>
    <row r="2209" spans="1:12">
      <c r="A2209" s="166" t="s">
        <v>680</v>
      </c>
      <c r="B2209" s="166">
        <v>3</v>
      </c>
      <c r="C2209" s="167" t="s">
        <v>2875</v>
      </c>
      <c r="D2209" s="166">
        <v>2558</v>
      </c>
      <c r="E2209" s="166">
        <v>1</v>
      </c>
      <c r="F2209" s="166">
        <v>6</v>
      </c>
      <c r="G2209" s="166" t="s">
        <v>199</v>
      </c>
      <c r="H2209" s="168">
        <v>3144.55</v>
      </c>
      <c r="I2209" s="168">
        <v>46348.43</v>
      </c>
      <c r="J2209" s="168">
        <v>48400</v>
      </c>
      <c r="K2209" s="168">
        <v>1092.98</v>
      </c>
      <c r="L2209" s="168">
        <v>1.1200000000000001</v>
      </c>
    </row>
    <row r="2210" spans="1:12">
      <c r="A2210" s="166" t="s">
        <v>680</v>
      </c>
      <c r="B2210" s="166">
        <v>3</v>
      </c>
      <c r="C2210" s="167" t="s">
        <v>2876</v>
      </c>
      <c r="D2210" s="166">
        <v>2558</v>
      </c>
      <c r="E2210" s="166">
        <v>1</v>
      </c>
      <c r="F2210" s="166">
        <v>6</v>
      </c>
      <c r="G2210" s="166" t="s">
        <v>199</v>
      </c>
      <c r="H2210" s="168">
        <v>100.02</v>
      </c>
      <c r="I2210" s="168">
        <v>79992.17</v>
      </c>
      <c r="J2210" s="168">
        <v>72200</v>
      </c>
      <c r="K2210" s="168">
        <v>7892.19</v>
      </c>
      <c r="L2210" s="168">
        <v>16.13</v>
      </c>
    </row>
    <row r="2211" spans="1:12">
      <c r="A2211" s="166" t="s">
        <v>680</v>
      </c>
      <c r="B2211" s="166">
        <v>3</v>
      </c>
      <c r="C2211" s="167" t="s">
        <v>2877</v>
      </c>
      <c r="D2211" s="166">
        <v>2558</v>
      </c>
      <c r="E2211" s="166">
        <v>1</v>
      </c>
      <c r="F2211" s="166">
        <v>6</v>
      </c>
      <c r="G2211" s="166" t="s">
        <v>199</v>
      </c>
      <c r="H2211" s="168">
        <v>0</v>
      </c>
      <c r="I2211" s="168">
        <v>100404.38</v>
      </c>
      <c r="J2211" s="168">
        <v>30000</v>
      </c>
      <c r="K2211" s="168">
        <v>70404.38</v>
      </c>
      <c r="L2211" s="168">
        <v>0</v>
      </c>
    </row>
    <row r="2212" spans="1:12">
      <c r="A2212" s="166" t="s">
        <v>680</v>
      </c>
      <c r="B2212" s="166">
        <v>3</v>
      </c>
      <c r="C2212" s="167" t="s">
        <v>2878</v>
      </c>
      <c r="D2212" s="166">
        <v>2558</v>
      </c>
      <c r="E2212" s="166">
        <v>1</v>
      </c>
      <c r="F2212" s="166">
        <v>6</v>
      </c>
      <c r="G2212" s="166" t="s">
        <v>199</v>
      </c>
      <c r="H2212" s="168">
        <v>0</v>
      </c>
      <c r="I2212" s="168">
        <v>131518.26</v>
      </c>
      <c r="J2212" s="168">
        <v>129300</v>
      </c>
      <c r="K2212" s="168">
        <v>2218.2600000000002</v>
      </c>
      <c r="L2212" s="168">
        <v>0</v>
      </c>
    </row>
    <row r="2213" spans="1:12">
      <c r="A2213" s="166" t="s">
        <v>680</v>
      </c>
      <c r="B2213" s="166">
        <v>3</v>
      </c>
      <c r="C2213" s="167" t="s">
        <v>2879</v>
      </c>
      <c r="D2213" s="166">
        <v>2558</v>
      </c>
      <c r="E2213" s="166">
        <v>1</v>
      </c>
      <c r="F2213" s="166">
        <v>6</v>
      </c>
      <c r="G2213" s="166" t="s">
        <v>199</v>
      </c>
      <c r="H2213" s="168">
        <v>0</v>
      </c>
      <c r="I2213" s="168">
        <v>49321.19</v>
      </c>
      <c r="J2213" s="168">
        <v>48600</v>
      </c>
      <c r="K2213" s="168">
        <v>721.19</v>
      </c>
      <c r="L2213" s="168">
        <v>0</v>
      </c>
    </row>
    <row r="2214" spans="1:12">
      <c r="A2214" s="166" t="s">
        <v>680</v>
      </c>
      <c r="B2214" s="166">
        <v>3</v>
      </c>
      <c r="C2214" s="167" t="s">
        <v>2880</v>
      </c>
      <c r="D2214" s="166">
        <v>2558</v>
      </c>
      <c r="E2214" s="166">
        <v>1</v>
      </c>
      <c r="F2214" s="166">
        <v>6</v>
      </c>
      <c r="G2214" s="166" t="s">
        <v>199</v>
      </c>
      <c r="H2214" s="168">
        <v>0</v>
      </c>
      <c r="I2214" s="168">
        <v>164370.79</v>
      </c>
      <c r="J2214" s="168">
        <v>163400</v>
      </c>
      <c r="K2214" s="168">
        <v>970.79</v>
      </c>
      <c r="L2214" s="168">
        <v>4.18</v>
      </c>
    </row>
    <row r="2215" spans="1:12">
      <c r="A2215" s="166" t="s">
        <v>680</v>
      </c>
      <c r="B2215" s="166">
        <v>3</v>
      </c>
      <c r="C2215" s="167" t="s">
        <v>2881</v>
      </c>
      <c r="D2215" s="166">
        <v>2558</v>
      </c>
      <c r="E2215" s="166">
        <v>1</v>
      </c>
      <c r="F2215" s="166">
        <v>6</v>
      </c>
      <c r="G2215" s="166" t="s">
        <v>199</v>
      </c>
      <c r="H2215" s="168">
        <v>0</v>
      </c>
      <c r="I2215" s="168">
        <v>40792.31</v>
      </c>
      <c r="J2215" s="168">
        <v>40600</v>
      </c>
      <c r="K2215" s="168">
        <v>192.31</v>
      </c>
      <c r="L2215" s="168">
        <v>1.02</v>
      </c>
    </row>
    <row r="2216" spans="1:12">
      <c r="A2216" s="166" t="s">
        <v>680</v>
      </c>
      <c r="B2216" s="166">
        <v>3</v>
      </c>
      <c r="C2216" s="167" t="s">
        <v>2882</v>
      </c>
      <c r="D2216" s="166">
        <v>2558</v>
      </c>
      <c r="E2216" s="166">
        <v>1</v>
      </c>
      <c r="F2216" s="166">
        <v>6</v>
      </c>
      <c r="G2216" s="166" t="s">
        <v>199</v>
      </c>
      <c r="H2216" s="168">
        <v>0</v>
      </c>
      <c r="I2216" s="168">
        <v>32991.019999999997</v>
      </c>
      <c r="J2216" s="168">
        <v>32800</v>
      </c>
      <c r="K2216" s="168">
        <v>191.02</v>
      </c>
      <c r="L2216" s="168">
        <v>0</v>
      </c>
    </row>
    <row r="2217" spans="1:12">
      <c r="A2217" s="166" t="s">
        <v>680</v>
      </c>
      <c r="B2217" s="166">
        <v>3</v>
      </c>
      <c r="C2217" s="167" t="s">
        <v>2883</v>
      </c>
      <c r="D2217" s="166">
        <v>2558</v>
      </c>
      <c r="E2217" s="166">
        <v>1</v>
      </c>
      <c r="F2217" s="166">
        <v>6</v>
      </c>
      <c r="G2217" s="166" t="s">
        <v>199</v>
      </c>
      <c r="H2217" s="168">
        <v>0</v>
      </c>
      <c r="I2217" s="168">
        <v>10678.12</v>
      </c>
      <c r="J2217" s="168">
        <v>10300</v>
      </c>
      <c r="K2217" s="168">
        <v>378.12</v>
      </c>
      <c r="L2217" s="168">
        <v>0</v>
      </c>
    </row>
    <row r="2218" spans="1:12">
      <c r="A2218" s="166" t="s">
        <v>680</v>
      </c>
      <c r="B2218" s="166">
        <v>3</v>
      </c>
      <c r="C2218" s="167" t="s">
        <v>241</v>
      </c>
      <c r="D2218" s="166">
        <v>2558</v>
      </c>
      <c r="E2218" s="166">
        <v>1</v>
      </c>
      <c r="F2218" s="166">
        <v>6</v>
      </c>
      <c r="G2218" s="166" t="s">
        <v>199</v>
      </c>
      <c r="H2218" s="168">
        <v>0</v>
      </c>
      <c r="I2218" s="168">
        <v>212698.97</v>
      </c>
      <c r="K2218" s="168">
        <v>212698.97</v>
      </c>
      <c r="L2218" s="168">
        <v>4.01</v>
      </c>
    </row>
    <row r="2219" spans="1:12">
      <c r="A2219" s="166" t="s">
        <v>680</v>
      </c>
      <c r="B2219" s="166">
        <v>3</v>
      </c>
      <c r="C2219" s="167" t="s">
        <v>2884</v>
      </c>
      <c r="D2219" s="166">
        <v>2558</v>
      </c>
      <c r="E2219" s="166">
        <v>1</v>
      </c>
      <c r="F2219" s="166">
        <v>6</v>
      </c>
      <c r="G2219" s="166" t="s">
        <v>199</v>
      </c>
      <c r="H2219" s="168">
        <v>0</v>
      </c>
      <c r="I2219" s="168">
        <v>2107.94</v>
      </c>
      <c r="J2219" s="168">
        <v>2000</v>
      </c>
      <c r="K2219" s="168">
        <v>107.94</v>
      </c>
      <c r="L2219" s="168">
        <v>0.43</v>
      </c>
    </row>
    <row r="2220" spans="1:12">
      <c r="A2220" s="166" t="s">
        <v>680</v>
      </c>
      <c r="B2220" s="166">
        <v>3</v>
      </c>
      <c r="C2220" s="167" t="s">
        <v>2885</v>
      </c>
      <c r="D2220" s="166">
        <v>2558</v>
      </c>
      <c r="E2220" s="166">
        <v>1</v>
      </c>
      <c r="F2220" s="166">
        <v>6</v>
      </c>
      <c r="G2220" s="166" t="s">
        <v>199</v>
      </c>
      <c r="H2220" s="168">
        <v>0</v>
      </c>
      <c r="I2220" s="168">
        <v>11170.88</v>
      </c>
      <c r="J2220" s="168">
        <v>8000</v>
      </c>
      <c r="K2220" s="168">
        <v>3170.88</v>
      </c>
      <c r="L2220" s="168">
        <v>258.12</v>
      </c>
    </row>
    <row r="2221" spans="1:12">
      <c r="A2221" s="166" t="s">
        <v>680</v>
      </c>
      <c r="B2221" s="166">
        <v>3</v>
      </c>
      <c r="C2221" s="167" t="s">
        <v>242</v>
      </c>
      <c r="D2221" s="166">
        <v>2558</v>
      </c>
      <c r="E2221" s="166">
        <v>1</v>
      </c>
      <c r="F2221" s="166">
        <v>6</v>
      </c>
      <c r="G2221" s="166" t="s">
        <v>199</v>
      </c>
      <c r="H2221" s="168">
        <v>0</v>
      </c>
      <c r="I2221" s="168">
        <v>7945.13</v>
      </c>
      <c r="J2221" s="168">
        <v>7800</v>
      </c>
      <c r="K2221" s="168">
        <v>145.13</v>
      </c>
      <c r="L2221" s="168">
        <v>1.78</v>
      </c>
    </row>
    <row r="2222" spans="1:12">
      <c r="A2222" s="166" t="s">
        <v>680</v>
      </c>
      <c r="B2222" s="166">
        <v>3</v>
      </c>
      <c r="C2222" s="167" t="s">
        <v>243</v>
      </c>
      <c r="D2222" s="166">
        <v>2558</v>
      </c>
      <c r="E2222" s="166">
        <v>1</v>
      </c>
      <c r="F2222" s="166">
        <v>6</v>
      </c>
      <c r="G2222" s="166" t="s">
        <v>199</v>
      </c>
      <c r="H2222" s="168">
        <v>0</v>
      </c>
      <c r="I2222" s="168">
        <v>37089.49</v>
      </c>
      <c r="K2222" s="168">
        <v>37089.49</v>
      </c>
      <c r="L2222" s="168">
        <v>439.88</v>
      </c>
    </row>
    <row r="2223" spans="1:12">
      <c r="A2223" s="166" t="s">
        <v>680</v>
      </c>
      <c r="B2223" s="166">
        <v>3</v>
      </c>
      <c r="C2223" s="167" t="s">
        <v>2886</v>
      </c>
      <c r="D2223" s="166">
        <v>2558</v>
      </c>
      <c r="E2223" s="166">
        <v>1</v>
      </c>
      <c r="F2223" s="166">
        <v>6</v>
      </c>
      <c r="G2223" s="166" t="s">
        <v>199</v>
      </c>
      <c r="H2223" s="168">
        <v>0</v>
      </c>
      <c r="I2223" s="168">
        <v>46676.14</v>
      </c>
      <c r="J2223" s="168">
        <v>44820</v>
      </c>
      <c r="K2223" s="168">
        <v>1856.14</v>
      </c>
      <c r="L2223" s="168">
        <v>56.41</v>
      </c>
    </row>
    <row r="2224" spans="1:12">
      <c r="A2224" s="166" t="s">
        <v>680</v>
      </c>
      <c r="B2224" s="166">
        <v>3</v>
      </c>
      <c r="C2224" s="167" t="s">
        <v>2887</v>
      </c>
      <c r="D2224" s="166">
        <v>2558</v>
      </c>
      <c r="E2224" s="166">
        <v>1</v>
      </c>
      <c r="F2224" s="166">
        <v>6</v>
      </c>
      <c r="G2224" s="166" t="s">
        <v>199</v>
      </c>
      <c r="H2224" s="168">
        <v>0</v>
      </c>
      <c r="I2224" s="168">
        <v>93290.75</v>
      </c>
      <c r="J2224" s="168">
        <v>60000</v>
      </c>
      <c r="K2224" s="168">
        <v>33290.75</v>
      </c>
      <c r="L2224" s="168">
        <v>0</v>
      </c>
    </row>
    <row r="2225" spans="1:12">
      <c r="A2225" s="166" t="s">
        <v>680</v>
      </c>
      <c r="B2225" s="166">
        <v>3</v>
      </c>
      <c r="C2225" s="167" t="s">
        <v>2888</v>
      </c>
      <c r="D2225" s="166">
        <v>2558</v>
      </c>
      <c r="E2225" s="166">
        <v>1</v>
      </c>
      <c r="F2225" s="166">
        <v>6</v>
      </c>
      <c r="G2225" s="166" t="s">
        <v>199</v>
      </c>
      <c r="H2225" s="168">
        <v>0</v>
      </c>
      <c r="I2225" s="168">
        <v>444453.04</v>
      </c>
      <c r="J2225" s="168">
        <v>20000</v>
      </c>
      <c r="K2225" s="168">
        <v>424453.04</v>
      </c>
      <c r="L2225" s="168">
        <v>0</v>
      </c>
    </row>
    <row r="2226" spans="1:12">
      <c r="A2226" s="166" t="s">
        <v>680</v>
      </c>
      <c r="B2226" s="166">
        <v>3</v>
      </c>
      <c r="C2226" s="167" t="s">
        <v>2889</v>
      </c>
      <c r="D2226" s="166">
        <v>2558</v>
      </c>
      <c r="E2226" s="166">
        <v>1</v>
      </c>
      <c r="F2226" s="166">
        <v>6</v>
      </c>
      <c r="G2226" s="166" t="s">
        <v>199</v>
      </c>
      <c r="H2226" s="168">
        <v>0</v>
      </c>
      <c r="I2226" s="168">
        <v>9641.51</v>
      </c>
      <c r="J2226" s="168">
        <v>9000</v>
      </c>
      <c r="K2226" s="168">
        <v>641.51</v>
      </c>
      <c r="L2226" s="168">
        <v>0</v>
      </c>
    </row>
    <row r="2227" spans="1:12">
      <c r="A2227" s="166" t="s">
        <v>680</v>
      </c>
      <c r="B2227" s="166">
        <v>3</v>
      </c>
      <c r="C2227" s="167" t="s">
        <v>2890</v>
      </c>
      <c r="D2227" s="166">
        <v>2558</v>
      </c>
      <c r="E2227" s="166">
        <v>1</v>
      </c>
      <c r="F2227" s="166">
        <v>6</v>
      </c>
      <c r="G2227" s="166" t="s">
        <v>199</v>
      </c>
      <c r="H2227" s="168">
        <v>0</v>
      </c>
      <c r="I2227" s="168">
        <v>1000.11</v>
      </c>
      <c r="K2227" s="168">
        <v>1000.11</v>
      </c>
      <c r="L2227" s="168">
        <v>3.07</v>
      </c>
    </row>
    <row r="2228" spans="1:12">
      <c r="A2228" s="166" t="s">
        <v>680</v>
      </c>
      <c r="B2228" s="166">
        <v>3</v>
      </c>
      <c r="C2228" s="167" t="s">
        <v>2891</v>
      </c>
      <c r="D2228" s="166">
        <v>2558</v>
      </c>
      <c r="E2228" s="166">
        <v>1</v>
      </c>
      <c r="F2228" s="166">
        <v>6</v>
      </c>
      <c r="G2228" s="166" t="s">
        <v>199</v>
      </c>
      <c r="H2228" s="168">
        <v>0</v>
      </c>
      <c r="I2228" s="168">
        <v>100</v>
      </c>
      <c r="K2228" s="168">
        <v>100</v>
      </c>
      <c r="L2228" s="168">
        <v>0</v>
      </c>
    </row>
    <row r="2229" spans="1:12">
      <c r="A2229" s="166" t="s">
        <v>680</v>
      </c>
      <c r="B2229" s="166">
        <v>3</v>
      </c>
      <c r="C2229" s="167" t="s">
        <v>284</v>
      </c>
      <c r="D2229" s="166">
        <v>2558</v>
      </c>
      <c r="E2229" s="166">
        <v>1</v>
      </c>
      <c r="F2229" s="166">
        <v>6</v>
      </c>
      <c r="G2229" s="166" t="s">
        <v>199</v>
      </c>
      <c r="H2229" s="168">
        <v>0</v>
      </c>
      <c r="I2229" s="168">
        <v>0</v>
      </c>
      <c r="J2229" s="168">
        <v>0</v>
      </c>
      <c r="K2229" s="168">
        <v>1023.53</v>
      </c>
      <c r="L2229" s="168">
        <v>18.98</v>
      </c>
    </row>
    <row r="2230" spans="1:12">
      <c r="A2230" s="166" t="s">
        <v>680</v>
      </c>
      <c r="B2230" s="166">
        <v>3</v>
      </c>
      <c r="C2230" s="167" t="s">
        <v>2892</v>
      </c>
      <c r="D2230" s="166">
        <v>2558</v>
      </c>
      <c r="E2230" s="166">
        <v>1</v>
      </c>
      <c r="F2230" s="166">
        <v>6</v>
      </c>
      <c r="G2230" s="166" t="s">
        <v>199</v>
      </c>
      <c r="H2230" s="168">
        <v>0</v>
      </c>
      <c r="I2230" s="168">
        <v>0</v>
      </c>
      <c r="J2230" s="168">
        <v>0</v>
      </c>
      <c r="K2230" s="168">
        <v>0</v>
      </c>
      <c r="L2230" s="168">
        <v>0</v>
      </c>
    </row>
    <row r="2231" spans="1:12">
      <c r="A2231" s="166" t="s">
        <v>680</v>
      </c>
      <c r="B2231" s="166">
        <v>3</v>
      </c>
      <c r="C2231" s="167" t="s">
        <v>2893</v>
      </c>
      <c r="D2231" s="166">
        <v>2558</v>
      </c>
      <c r="E2231" s="166">
        <v>1</v>
      </c>
      <c r="F2231" s="166">
        <v>6</v>
      </c>
      <c r="G2231" s="166" t="s">
        <v>199</v>
      </c>
      <c r="H2231" s="168">
        <v>0</v>
      </c>
      <c r="I2231" s="168">
        <v>0</v>
      </c>
      <c r="J2231" s="168">
        <v>0</v>
      </c>
      <c r="K2231" s="168">
        <v>342588.64</v>
      </c>
      <c r="L2231" s="168">
        <v>962.88</v>
      </c>
    </row>
    <row r="2232" spans="1:12">
      <c r="A2232" s="166" t="s">
        <v>680</v>
      </c>
      <c r="B2232" s="166">
        <v>3</v>
      </c>
      <c r="C2232" s="167" t="s">
        <v>285</v>
      </c>
      <c r="D2232" s="166">
        <v>2558</v>
      </c>
      <c r="E2232" s="166">
        <v>1</v>
      </c>
      <c r="F2232" s="166">
        <v>6</v>
      </c>
      <c r="G2232" s="166" t="s">
        <v>199</v>
      </c>
      <c r="H2232" s="168">
        <v>0</v>
      </c>
      <c r="I2232" s="168">
        <v>0</v>
      </c>
      <c r="J2232" s="168">
        <v>0</v>
      </c>
      <c r="K2232" s="168">
        <v>35897.94</v>
      </c>
      <c r="L2232" s="168">
        <v>134.97</v>
      </c>
    </row>
    <row r="2233" spans="1:12">
      <c r="A2233" s="166" t="s">
        <v>680</v>
      </c>
      <c r="B2233" s="166">
        <v>3</v>
      </c>
      <c r="C2233" s="167" t="s">
        <v>286</v>
      </c>
      <c r="D2233" s="166">
        <v>2558</v>
      </c>
      <c r="E2233" s="166">
        <v>1</v>
      </c>
      <c r="F2233" s="166">
        <v>6</v>
      </c>
      <c r="G2233" s="166" t="s">
        <v>199</v>
      </c>
      <c r="H2233" s="168">
        <v>0</v>
      </c>
      <c r="I2233" s="168">
        <v>0</v>
      </c>
      <c r="J2233" s="168">
        <v>0</v>
      </c>
      <c r="K2233" s="168">
        <v>286.43</v>
      </c>
      <c r="L2233" s="168">
        <v>0</v>
      </c>
    </row>
    <row r="2234" spans="1:12">
      <c r="A2234" s="166" t="s">
        <v>680</v>
      </c>
      <c r="B2234" s="166">
        <v>3</v>
      </c>
      <c r="C2234" s="167" t="s">
        <v>2894</v>
      </c>
      <c r="D2234" s="166">
        <v>2558</v>
      </c>
      <c r="E2234" s="166">
        <v>1</v>
      </c>
      <c r="F2234" s="166">
        <v>6</v>
      </c>
      <c r="G2234" s="166" t="s">
        <v>199</v>
      </c>
      <c r="H2234" s="168">
        <v>0</v>
      </c>
      <c r="I2234" s="168">
        <v>0</v>
      </c>
      <c r="J2234" s="168">
        <v>0</v>
      </c>
      <c r="K2234" s="168">
        <v>0</v>
      </c>
      <c r="L2234" s="168">
        <v>0</v>
      </c>
    </row>
    <row r="2235" spans="1:12">
      <c r="A2235" s="166" t="s">
        <v>680</v>
      </c>
      <c r="B2235" s="166">
        <v>3</v>
      </c>
      <c r="C2235" s="167" t="s">
        <v>294</v>
      </c>
      <c r="D2235" s="166">
        <v>2558</v>
      </c>
      <c r="E2235" s="166">
        <v>1</v>
      </c>
      <c r="F2235" s="166">
        <v>6</v>
      </c>
      <c r="G2235" s="166" t="s">
        <v>199</v>
      </c>
      <c r="H2235" s="168">
        <v>0</v>
      </c>
      <c r="I2235" s="168">
        <v>0</v>
      </c>
      <c r="J2235" s="168">
        <v>0</v>
      </c>
      <c r="K2235" s="168">
        <v>258.85000000000002</v>
      </c>
      <c r="L2235" s="168">
        <v>2.19</v>
      </c>
    </row>
    <row r="2236" spans="1:12">
      <c r="A2236" s="166" t="s">
        <v>680</v>
      </c>
      <c r="B2236" s="166">
        <v>3</v>
      </c>
      <c r="C2236" s="167" t="s">
        <v>2895</v>
      </c>
      <c r="D2236" s="166">
        <v>2558</v>
      </c>
      <c r="E2236" s="166">
        <v>1</v>
      </c>
      <c r="F2236" s="166">
        <v>6</v>
      </c>
      <c r="G2236" s="166" t="s">
        <v>199</v>
      </c>
      <c r="H2236" s="168">
        <v>0</v>
      </c>
      <c r="I2236" s="168">
        <v>0</v>
      </c>
      <c r="J2236" s="168">
        <v>0</v>
      </c>
      <c r="K2236" s="168">
        <v>181.32</v>
      </c>
      <c r="L2236" s="16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814FA-2EEB-421A-A35A-AD2D8B7BBA6C}">
  <dimension ref="B1:Q384"/>
  <sheetViews>
    <sheetView workbookViewId="0">
      <selection activeCell="H24" sqref="H24"/>
    </sheetView>
  </sheetViews>
  <sheetFormatPr defaultRowHeight="13.8"/>
  <cols>
    <col min="2" max="2" width="17.3984375" customWidth="1"/>
    <col min="3" max="3" width="10.5" customWidth="1"/>
    <col min="4" max="4" width="6.59765625" style="24" customWidth="1"/>
    <col min="5" max="6" width="8.796875" style="25"/>
    <col min="7" max="7" width="11.8984375" style="25" customWidth="1"/>
    <col min="8" max="8" width="11.19921875" style="26" customWidth="1"/>
    <col min="9" max="9" width="8.796875" style="25"/>
    <col min="10" max="10" width="11.296875" style="26" bestFit="1" customWidth="1"/>
    <col min="11" max="11" width="6.59765625" style="27" customWidth="1"/>
    <col min="12" max="13" width="8.796875" style="28"/>
    <col min="14" max="14" width="11.8984375" style="28" customWidth="1"/>
    <col min="15" max="15" width="11.19921875" style="29" customWidth="1"/>
    <col min="16" max="16" width="8.796875" style="28"/>
    <col min="17" max="17" width="11.296875" style="29" bestFit="1" customWidth="1"/>
  </cols>
  <sheetData>
    <row r="1" spans="2:17" ht="15">
      <c r="B1" s="23" t="s">
        <v>68</v>
      </c>
    </row>
    <row r="2" spans="2:17" ht="15">
      <c r="B2" s="30"/>
    </row>
    <row r="3" spans="2:17" ht="15">
      <c r="B3" s="23" t="s">
        <v>69</v>
      </c>
    </row>
    <row r="4" spans="2:17" ht="15">
      <c r="B4" s="23" t="s">
        <v>70</v>
      </c>
    </row>
    <row r="5" spans="2:17" ht="15">
      <c r="B5" s="23" t="s">
        <v>71</v>
      </c>
    </row>
    <row r="6" spans="2:17" ht="15">
      <c r="B6" s="23" t="s">
        <v>72</v>
      </c>
    </row>
    <row r="7" spans="2:17" ht="15">
      <c r="B7" s="23" t="s">
        <v>73</v>
      </c>
    </row>
    <row r="8" spans="2:17" ht="15">
      <c r="B8" s="23" t="s">
        <v>67</v>
      </c>
    </row>
    <row r="12" spans="2:17">
      <c r="B12" s="31" t="s">
        <v>74</v>
      </c>
      <c r="C12">
        <v>798.3</v>
      </c>
      <c r="D12" s="32">
        <v>1</v>
      </c>
      <c r="E12" s="25">
        <v>798</v>
      </c>
      <c r="F12" s="33">
        <v>360</v>
      </c>
      <c r="G12" s="25">
        <v>120000</v>
      </c>
      <c r="H12" s="34">
        <f>G12*7*30/36500</f>
        <v>690.41095890410963</v>
      </c>
      <c r="I12" s="25">
        <f>E12-H12</f>
        <v>107.58904109589037</v>
      </c>
      <c r="J12" s="34">
        <f>G12-I12</f>
        <v>119892.4109589041</v>
      </c>
      <c r="K12" s="35">
        <v>1</v>
      </c>
      <c r="L12" s="28">
        <v>696</v>
      </c>
      <c r="M12" s="36">
        <v>360</v>
      </c>
      <c r="N12" s="28">
        <v>137500</v>
      </c>
      <c r="O12" s="37">
        <f>N12*4.5*30/36500</f>
        <v>508.56164383561645</v>
      </c>
      <c r="P12" s="28">
        <f>L12-O12</f>
        <v>187.43835616438355</v>
      </c>
      <c r="Q12" s="37">
        <f>N12-P12</f>
        <v>137312.56164383562</v>
      </c>
    </row>
    <row r="13" spans="2:17">
      <c r="B13" s="31" t="s">
        <v>75</v>
      </c>
      <c r="D13" s="32">
        <v>2</v>
      </c>
      <c r="E13" s="25">
        <v>798</v>
      </c>
      <c r="F13" s="33">
        <v>360</v>
      </c>
      <c r="G13" s="25">
        <v>120000</v>
      </c>
      <c r="H13" s="34">
        <f>J12*7*30/36500</f>
        <v>689.79195346218796</v>
      </c>
      <c r="I13" s="25">
        <f t="shared" ref="I13:I76" si="0">E13-H13</f>
        <v>108.20804653781204</v>
      </c>
      <c r="J13" s="34">
        <f>J12-I13</f>
        <v>119784.20291236629</v>
      </c>
      <c r="K13" s="35">
        <v>2</v>
      </c>
      <c r="L13" s="28">
        <v>696</v>
      </c>
      <c r="M13" s="36">
        <v>360</v>
      </c>
      <c r="N13" s="28">
        <v>137500</v>
      </c>
      <c r="O13" s="37">
        <f>Q12*4.5*30/36500</f>
        <v>507.86837868267969</v>
      </c>
      <c r="P13" s="28">
        <f t="shared" ref="P13:P76" si="1">L13-O13</f>
        <v>188.13162131732031</v>
      </c>
      <c r="Q13" s="37">
        <f>Q12-P13</f>
        <v>137124.4300225183</v>
      </c>
    </row>
    <row r="14" spans="2:17">
      <c r="B14" s="31" t="s">
        <v>76</v>
      </c>
      <c r="C14">
        <v>696.69</v>
      </c>
      <c r="D14" s="32">
        <v>3</v>
      </c>
      <c r="E14" s="25">
        <v>798</v>
      </c>
      <c r="F14" s="33">
        <v>360</v>
      </c>
      <c r="G14" s="25">
        <v>120000</v>
      </c>
      <c r="H14" s="34">
        <f t="shared" ref="H14:H77" si="2">J13*7*30/36500</f>
        <v>689.16938661909376</v>
      </c>
      <c r="I14" s="25">
        <f t="shared" si="0"/>
        <v>108.83061338090624</v>
      </c>
      <c r="J14" s="34">
        <f t="shared" ref="J14:J77" si="3">J13-I14</f>
        <v>119675.37229898538</v>
      </c>
      <c r="K14" s="35">
        <v>3</v>
      </c>
      <c r="L14" s="28">
        <v>696</v>
      </c>
      <c r="M14" s="36">
        <v>360</v>
      </c>
      <c r="N14" s="28">
        <v>137500</v>
      </c>
      <c r="O14" s="37">
        <f t="shared" ref="O14:O77" si="4">Q13*4.5*30/36500</f>
        <v>507.17254939835539</v>
      </c>
      <c r="P14" s="28">
        <f t="shared" si="1"/>
        <v>188.82745060164461</v>
      </c>
      <c r="Q14" s="37">
        <f t="shared" ref="Q14:Q77" si="5">Q13-P14</f>
        <v>136935.60257191665</v>
      </c>
    </row>
    <row r="15" spans="2:17">
      <c r="B15" s="31" t="s">
        <v>77</v>
      </c>
      <c r="D15" s="32">
        <v>4</v>
      </c>
      <c r="E15" s="25">
        <v>798</v>
      </c>
      <c r="F15" s="33">
        <v>360</v>
      </c>
      <c r="G15" s="25">
        <v>120000</v>
      </c>
      <c r="H15" s="34">
        <f t="shared" si="2"/>
        <v>688.54323788457339</v>
      </c>
      <c r="I15" s="25">
        <f t="shared" si="0"/>
        <v>109.45676211542661</v>
      </c>
      <c r="J15" s="34">
        <f t="shared" si="3"/>
        <v>119565.91553686996</v>
      </c>
      <c r="K15" s="35">
        <v>4</v>
      </c>
      <c r="L15" s="28">
        <v>696</v>
      </c>
      <c r="M15" s="36">
        <v>360</v>
      </c>
      <c r="N15" s="28">
        <v>137500</v>
      </c>
      <c r="O15" s="37">
        <f t="shared" si="4"/>
        <v>506.47414649886986</v>
      </c>
      <c r="P15" s="28">
        <f t="shared" si="1"/>
        <v>189.52585350113014</v>
      </c>
      <c r="Q15" s="37">
        <f t="shared" si="5"/>
        <v>136746.07671841551</v>
      </c>
    </row>
    <row r="16" spans="2:17">
      <c r="B16" s="31" t="s">
        <v>78</v>
      </c>
      <c r="C16">
        <v>298.33</v>
      </c>
      <c r="D16" s="32">
        <v>5</v>
      </c>
      <c r="E16" s="25">
        <v>798</v>
      </c>
      <c r="F16" s="33">
        <v>360</v>
      </c>
      <c r="G16" s="25">
        <v>120000</v>
      </c>
      <c r="H16" s="34">
        <f t="shared" si="2"/>
        <v>687.91348665048463</v>
      </c>
      <c r="I16" s="25">
        <f t="shared" si="0"/>
        <v>110.08651334951537</v>
      </c>
      <c r="J16" s="34">
        <f t="shared" si="3"/>
        <v>119455.82902352045</v>
      </c>
      <c r="K16" s="35">
        <v>5</v>
      </c>
      <c r="L16" s="28">
        <v>696</v>
      </c>
      <c r="M16" s="36">
        <v>360</v>
      </c>
      <c r="N16" s="28">
        <v>137500</v>
      </c>
      <c r="O16" s="37">
        <f t="shared" si="4"/>
        <v>505.77316046537243</v>
      </c>
      <c r="P16" s="28">
        <f t="shared" si="1"/>
        <v>190.22683953462757</v>
      </c>
      <c r="Q16" s="37">
        <f t="shared" si="5"/>
        <v>136555.84987888089</v>
      </c>
    </row>
    <row r="17" spans="2:17">
      <c r="B17" s="31" t="s">
        <v>79</v>
      </c>
      <c r="D17" s="32">
        <v>6</v>
      </c>
      <c r="E17" s="25">
        <v>798</v>
      </c>
      <c r="F17" s="33">
        <v>360</v>
      </c>
      <c r="G17" s="25">
        <v>120000</v>
      </c>
      <c r="H17" s="34">
        <f t="shared" si="2"/>
        <v>687.28011219011762</v>
      </c>
      <c r="I17" s="25">
        <f t="shared" si="0"/>
        <v>110.71988780988238</v>
      </c>
      <c r="J17" s="34">
        <f t="shared" si="3"/>
        <v>119345.10913571056</v>
      </c>
      <c r="K17" s="35">
        <v>6</v>
      </c>
      <c r="L17" s="28">
        <v>696</v>
      </c>
      <c r="M17" s="36">
        <v>360</v>
      </c>
      <c r="N17" s="28">
        <v>137500</v>
      </c>
      <c r="O17" s="37">
        <f t="shared" si="4"/>
        <v>505.06958174380611</v>
      </c>
      <c r="P17" s="28">
        <f t="shared" si="1"/>
        <v>190.93041825619389</v>
      </c>
      <c r="Q17" s="37">
        <f t="shared" si="5"/>
        <v>136364.91946062469</v>
      </c>
    </row>
    <row r="18" spans="2:17">
      <c r="B18" s="31" t="s">
        <v>80</v>
      </c>
      <c r="C18">
        <v>556.78</v>
      </c>
      <c r="D18" s="32">
        <v>7</v>
      </c>
      <c r="E18" s="25">
        <v>798</v>
      </c>
      <c r="F18" s="33">
        <v>360</v>
      </c>
      <c r="G18" s="25">
        <v>120000</v>
      </c>
      <c r="H18" s="34">
        <f t="shared" si="2"/>
        <v>686.64309365751285</v>
      </c>
      <c r="I18" s="25">
        <f t="shared" si="0"/>
        <v>111.35690634248715</v>
      </c>
      <c r="J18" s="34">
        <f t="shared" si="3"/>
        <v>119233.75222936808</v>
      </c>
      <c r="K18" s="35">
        <v>7</v>
      </c>
      <c r="L18" s="28">
        <v>696</v>
      </c>
      <c r="M18" s="36">
        <v>360</v>
      </c>
      <c r="N18" s="28">
        <v>137500</v>
      </c>
      <c r="O18" s="37">
        <f t="shared" si="4"/>
        <v>504.36340074477619</v>
      </c>
      <c r="P18" s="28">
        <f t="shared" si="1"/>
        <v>191.63659925522381</v>
      </c>
      <c r="Q18" s="37">
        <f t="shared" si="5"/>
        <v>136173.28286136946</v>
      </c>
    </row>
    <row r="19" spans="2:17">
      <c r="B19" s="31" t="s">
        <v>81</v>
      </c>
      <c r="D19" s="32">
        <v>8</v>
      </c>
      <c r="E19" s="25">
        <v>798</v>
      </c>
      <c r="F19" s="33">
        <v>360</v>
      </c>
      <c r="G19" s="25">
        <v>120000</v>
      </c>
      <c r="H19" s="34">
        <f t="shared" si="2"/>
        <v>686.00241008677528</v>
      </c>
      <c r="I19" s="25">
        <f t="shared" si="0"/>
        <v>111.99758991322472</v>
      </c>
      <c r="J19" s="34">
        <f t="shared" si="3"/>
        <v>119121.75463945486</v>
      </c>
      <c r="K19" s="35">
        <v>8</v>
      </c>
      <c r="L19" s="28">
        <v>696</v>
      </c>
      <c r="M19" s="36">
        <v>360</v>
      </c>
      <c r="N19" s="28">
        <v>137500</v>
      </c>
      <c r="O19" s="37">
        <f t="shared" si="4"/>
        <v>503.65460784342127</v>
      </c>
      <c r="P19" s="28">
        <f t="shared" si="1"/>
        <v>192.34539215657873</v>
      </c>
      <c r="Q19" s="37">
        <f t="shared" si="5"/>
        <v>135980.93746921289</v>
      </c>
    </row>
    <row r="20" spans="2:17">
      <c r="D20" s="32">
        <v>9</v>
      </c>
      <c r="E20" s="25">
        <v>798</v>
      </c>
      <c r="F20" s="33">
        <v>360</v>
      </c>
      <c r="G20" s="25">
        <v>120000</v>
      </c>
      <c r="H20" s="34">
        <f t="shared" si="2"/>
        <v>685.35804039138418</v>
      </c>
      <c r="I20" s="25">
        <f t="shared" si="0"/>
        <v>112.64195960861582</v>
      </c>
      <c r="J20" s="34">
        <f t="shared" si="3"/>
        <v>119009.11267984624</v>
      </c>
      <c r="K20" s="35">
        <v>9</v>
      </c>
      <c r="L20" s="28">
        <v>696</v>
      </c>
      <c r="M20" s="36">
        <v>360</v>
      </c>
      <c r="N20" s="28">
        <v>137500</v>
      </c>
      <c r="O20" s="37">
        <f t="shared" si="4"/>
        <v>502.9431933792805</v>
      </c>
      <c r="P20" s="28">
        <f t="shared" si="1"/>
        <v>193.0568066207195</v>
      </c>
      <c r="Q20" s="37">
        <f t="shared" si="5"/>
        <v>135787.88066259219</v>
      </c>
    </row>
    <row r="21" spans="2:17">
      <c r="D21" s="32">
        <v>10</v>
      </c>
      <c r="E21" s="25">
        <v>798</v>
      </c>
      <c r="F21" s="33">
        <v>360</v>
      </c>
      <c r="G21" s="25">
        <v>120000</v>
      </c>
      <c r="H21" s="34">
        <f t="shared" si="2"/>
        <v>684.7099633634989</v>
      </c>
      <c r="I21" s="25">
        <f t="shared" si="0"/>
        <v>113.2900366365011</v>
      </c>
      <c r="J21" s="34">
        <f t="shared" si="3"/>
        <v>118895.82264320973</v>
      </c>
      <c r="K21" s="35">
        <v>10</v>
      </c>
      <c r="L21" s="28">
        <v>696</v>
      </c>
      <c r="M21" s="36">
        <v>360</v>
      </c>
      <c r="N21" s="28">
        <v>137500</v>
      </c>
      <c r="O21" s="37">
        <f t="shared" si="4"/>
        <v>502.22914765616281</v>
      </c>
      <c r="P21" s="28">
        <f t="shared" si="1"/>
        <v>193.77085234383719</v>
      </c>
      <c r="Q21" s="37">
        <f t="shared" si="5"/>
        <v>135594.10981024834</v>
      </c>
    </row>
    <row r="22" spans="2:17">
      <c r="D22" s="32">
        <v>11</v>
      </c>
      <c r="E22" s="25">
        <v>798</v>
      </c>
      <c r="F22" s="33">
        <v>360</v>
      </c>
      <c r="G22" s="25">
        <v>120000</v>
      </c>
      <c r="H22" s="34">
        <f t="shared" si="2"/>
        <v>684.05815767326146</v>
      </c>
      <c r="I22" s="25">
        <f t="shared" si="0"/>
        <v>113.94184232673854</v>
      </c>
      <c r="J22" s="34">
        <f t="shared" si="3"/>
        <v>118781.88080088299</v>
      </c>
      <c r="K22" s="35">
        <v>11</v>
      </c>
      <c r="L22" s="28">
        <v>696</v>
      </c>
      <c r="M22" s="36">
        <v>360</v>
      </c>
      <c r="N22" s="28">
        <v>137500</v>
      </c>
      <c r="O22" s="37">
        <f t="shared" si="4"/>
        <v>501.51246094201434</v>
      </c>
      <c r="P22" s="28">
        <f t="shared" si="1"/>
        <v>194.48753905798566</v>
      </c>
      <c r="Q22" s="37">
        <f t="shared" si="5"/>
        <v>135399.62227119034</v>
      </c>
    </row>
    <row r="23" spans="2:17">
      <c r="D23" s="32">
        <v>12</v>
      </c>
      <c r="E23" s="25">
        <v>798</v>
      </c>
      <c r="F23" s="33">
        <v>360</v>
      </c>
      <c r="G23" s="25">
        <v>120000</v>
      </c>
      <c r="H23" s="34">
        <f t="shared" si="2"/>
        <v>683.40260186809394</v>
      </c>
      <c r="I23" s="25">
        <f t="shared" si="0"/>
        <v>114.59739813190606</v>
      </c>
      <c r="J23" s="34">
        <f t="shared" si="3"/>
        <v>118667.28340275108</v>
      </c>
      <c r="K23" s="35">
        <v>12</v>
      </c>
      <c r="L23" s="28">
        <v>696</v>
      </c>
      <c r="M23" s="36">
        <v>360</v>
      </c>
      <c r="N23" s="28">
        <v>137500</v>
      </c>
      <c r="O23" s="37">
        <f t="shared" si="4"/>
        <v>500.79312346878618</v>
      </c>
      <c r="P23" s="28">
        <f t="shared" si="1"/>
        <v>195.20687653121382</v>
      </c>
      <c r="Q23" s="37">
        <f t="shared" si="5"/>
        <v>135204.41539465913</v>
      </c>
    </row>
    <row r="24" spans="2:17">
      <c r="D24" s="32">
        <v>13</v>
      </c>
      <c r="E24" s="25">
        <v>798</v>
      </c>
      <c r="F24" s="33">
        <v>360</v>
      </c>
      <c r="G24" s="25">
        <v>120000</v>
      </c>
      <c r="H24" s="34">
        <f t="shared" si="2"/>
        <v>682.74327437199258</v>
      </c>
      <c r="I24" s="25">
        <f t="shared" si="0"/>
        <v>115.25672562800742</v>
      </c>
      <c r="J24" s="34">
        <f t="shared" si="3"/>
        <v>118552.02667712308</v>
      </c>
      <c r="K24" s="35">
        <v>13</v>
      </c>
      <c r="L24" s="28">
        <v>696</v>
      </c>
      <c r="M24" s="36">
        <v>360</v>
      </c>
      <c r="N24" s="28">
        <v>137500</v>
      </c>
      <c r="O24" s="37">
        <f t="shared" si="4"/>
        <v>500.07112543230085</v>
      </c>
      <c r="P24" s="28">
        <f t="shared" si="1"/>
        <v>195.92887456769915</v>
      </c>
      <c r="Q24" s="37">
        <f t="shared" si="5"/>
        <v>135008.48652009142</v>
      </c>
    </row>
    <row r="25" spans="2:17">
      <c r="D25" s="32">
        <v>14</v>
      </c>
      <c r="E25" s="25">
        <v>798</v>
      </c>
      <c r="F25" s="33">
        <v>360</v>
      </c>
      <c r="G25" s="25">
        <v>120000</v>
      </c>
      <c r="H25" s="34">
        <f t="shared" si="2"/>
        <v>682.08015348481774</v>
      </c>
      <c r="I25" s="25">
        <f t="shared" si="0"/>
        <v>115.91984651518226</v>
      </c>
      <c r="J25" s="34">
        <f t="shared" si="3"/>
        <v>118436.1068306079</v>
      </c>
      <c r="K25" s="35">
        <v>14</v>
      </c>
      <c r="L25" s="28">
        <v>696</v>
      </c>
      <c r="M25" s="36">
        <v>360</v>
      </c>
      <c r="N25" s="28">
        <v>137500</v>
      </c>
      <c r="O25" s="37">
        <f t="shared" si="4"/>
        <v>499.34645699211904</v>
      </c>
      <c r="P25" s="28">
        <f t="shared" si="1"/>
        <v>196.65354300788096</v>
      </c>
      <c r="Q25" s="37">
        <f t="shared" si="5"/>
        <v>134811.83297708354</v>
      </c>
    </row>
    <row r="26" spans="2:17">
      <c r="D26" s="32">
        <v>15</v>
      </c>
      <c r="E26" s="25">
        <v>798</v>
      </c>
      <c r="F26" s="33">
        <v>360</v>
      </c>
      <c r="G26" s="25">
        <v>120000</v>
      </c>
      <c r="H26" s="34">
        <f t="shared" si="2"/>
        <v>681.41321738157967</v>
      </c>
      <c r="I26" s="25">
        <f t="shared" si="0"/>
        <v>116.58678261842033</v>
      </c>
      <c r="J26" s="34">
        <f t="shared" si="3"/>
        <v>118319.52004798947</v>
      </c>
      <c r="K26" s="35">
        <v>15</v>
      </c>
      <c r="L26" s="28">
        <v>696</v>
      </c>
      <c r="M26" s="36">
        <v>360</v>
      </c>
      <c r="N26" s="28">
        <v>137500</v>
      </c>
      <c r="O26" s="37">
        <f t="shared" si="4"/>
        <v>498.61910827140491</v>
      </c>
      <c r="P26" s="28">
        <f t="shared" si="1"/>
        <v>197.38089172859509</v>
      </c>
      <c r="Q26" s="37">
        <f t="shared" si="5"/>
        <v>134614.45208535495</v>
      </c>
    </row>
    <row r="27" spans="2:17">
      <c r="D27" s="32">
        <v>16</v>
      </c>
      <c r="E27" s="25">
        <v>798</v>
      </c>
      <c r="F27" s="33">
        <v>360</v>
      </c>
      <c r="G27" s="25">
        <v>120000</v>
      </c>
      <c r="H27" s="34">
        <f t="shared" si="2"/>
        <v>680.74244411172026</v>
      </c>
      <c r="I27" s="25">
        <f t="shared" si="0"/>
        <v>117.25755588827974</v>
      </c>
      <c r="J27" s="34">
        <f t="shared" si="3"/>
        <v>118202.26249210119</v>
      </c>
      <c r="K27" s="35">
        <v>16</v>
      </c>
      <c r="L27" s="28">
        <v>696</v>
      </c>
      <c r="M27" s="36">
        <v>360</v>
      </c>
      <c r="N27" s="28">
        <v>137500</v>
      </c>
      <c r="O27" s="37">
        <f t="shared" si="4"/>
        <v>497.88906935679216</v>
      </c>
      <c r="P27" s="28">
        <f t="shared" si="1"/>
        <v>198.11093064320784</v>
      </c>
      <c r="Q27" s="37">
        <f t="shared" si="5"/>
        <v>134416.34115471173</v>
      </c>
    </row>
    <row r="28" spans="2:17">
      <c r="D28" s="32">
        <v>17</v>
      </c>
      <c r="E28" s="25">
        <v>798</v>
      </c>
      <c r="F28" s="33">
        <v>360</v>
      </c>
      <c r="G28" s="25">
        <v>120000</v>
      </c>
      <c r="H28" s="34">
        <f t="shared" si="2"/>
        <v>680.06781159839045</v>
      </c>
      <c r="I28" s="25">
        <f t="shared" si="0"/>
        <v>117.93218840160955</v>
      </c>
      <c r="J28" s="34">
        <f t="shared" si="3"/>
        <v>118084.33030369958</v>
      </c>
      <c r="K28" s="35">
        <v>17</v>
      </c>
      <c r="L28" s="28">
        <v>696</v>
      </c>
      <c r="M28" s="36">
        <v>360</v>
      </c>
      <c r="N28" s="28">
        <v>137500</v>
      </c>
      <c r="O28" s="37">
        <f t="shared" si="4"/>
        <v>497.1563302982488</v>
      </c>
      <c r="P28" s="28">
        <f t="shared" si="1"/>
        <v>198.8436697017512</v>
      </c>
      <c r="Q28" s="37">
        <f t="shared" si="5"/>
        <v>134217.49748500998</v>
      </c>
    </row>
    <row r="29" spans="2:17">
      <c r="D29" s="32">
        <v>18</v>
      </c>
      <c r="E29" s="25">
        <v>798</v>
      </c>
      <c r="F29" s="33">
        <v>360</v>
      </c>
      <c r="G29" s="25">
        <v>120000</v>
      </c>
      <c r="H29" s="34">
        <f t="shared" si="2"/>
        <v>679.38929763772364</v>
      </c>
      <c r="I29" s="25">
        <f t="shared" si="0"/>
        <v>118.61070236227636</v>
      </c>
      <c r="J29" s="34">
        <f t="shared" si="3"/>
        <v>117965.7196013373</v>
      </c>
      <c r="K29" s="35">
        <v>18</v>
      </c>
      <c r="L29" s="28">
        <v>696</v>
      </c>
      <c r="M29" s="36">
        <v>360</v>
      </c>
      <c r="N29" s="28">
        <v>137500</v>
      </c>
      <c r="O29" s="37">
        <f t="shared" si="4"/>
        <v>496.42088110894099</v>
      </c>
      <c r="P29" s="28">
        <f t="shared" si="1"/>
        <v>199.57911889105901</v>
      </c>
      <c r="Q29" s="37">
        <f t="shared" si="5"/>
        <v>134017.91836611892</v>
      </c>
    </row>
    <row r="30" spans="2:17">
      <c r="D30" s="32">
        <v>19</v>
      </c>
      <c r="E30" s="25">
        <v>798</v>
      </c>
      <c r="F30" s="33">
        <v>360</v>
      </c>
      <c r="G30" s="25">
        <v>120000</v>
      </c>
      <c r="H30" s="34">
        <f t="shared" si="2"/>
        <v>678.70687989810494</v>
      </c>
      <c r="I30" s="25">
        <f t="shared" si="0"/>
        <v>119.29312010189506</v>
      </c>
      <c r="J30" s="34">
        <f t="shared" si="3"/>
        <v>117846.42648123541</v>
      </c>
      <c r="K30" s="35">
        <v>19</v>
      </c>
      <c r="L30" s="28">
        <v>696</v>
      </c>
      <c r="M30" s="36">
        <v>360</v>
      </c>
      <c r="N30" s="28">
        <v>137500</v>
      </c>
      <c r="O30" s="37">
        <f t="shared" si="4"/>
        <v>495.68271176509734</v>
      </c>
      <c r="P30" s="28">
        <f t="shared" si="1"/>
        <v>200.31728823490266</v>
      </c>
      <c r="Q30" s="37">
        <f t="shared" si="5"/>
        <v>133817.60107788403</v>
      </c>
    </row>
    <row r="31" spans="2:17">
      <c r="D31" s="32">
        <v>20</v>
      </c>
      <c r="E31" s="25">
        <v>798</v>
      </c>
      <c r="F31" s="33">
        <v>360</v>
      </c>
      <c r="G31" s="25">
        <v>120000</v>
      </c>
      <c r="H31" s="34">
        <f t="shared" si="2"/>
        <v>678.0205359194365</v>
      </c>
      <c r="I31" s="25">
        <f t="shared" si="0"/>
        <v>119.9794640805635</v>
      </c>
      <c r="J31" s="34">
        <f t="shared" si="3"/>
        <v>117726.44701715485</v>
      </c>
      <c r="K31" s="35">
        <v>20</v>
      </c>
      <c r="L31" s="28">
        <v>696</v>
      </c>
      <c r="M31" s="36">
        <v>360</v>
      </c>
      <c r="N31" s="28">
        <v>137500</v>
      </c>
      <c r="O31" s="37">
        <f t="shared" si="4"/>
        <v>494.9418122058724</v>
      </c>
      <c r="P31" s="28">
        <f t="shared" si="1"/>
        <v>201.0581877941276</v>
      </c>
      <c r="Q31" s="37">
        <f t="shared" si="5"/>
        <v>133616.54289008991</v>
      </c>
    </row>
    <row r="32" spans="2:17">
      <c r="D32" s="32">
        <v>21</v>
      </c>
      <c r="E32" s="25">
        <v>798</v>
      </c>
      <c r="F32" s="33">
        <v>360</v>
      </c>
      <c r="G32" s="25">
        <v>120000</v>
      </c>
      <c r="H32" s="34">
        <f t="shared" si="2"/>
        <v>677.33024311239774</v>
      </c>
      <c r="I32" s="25">
        <f t="shared" si="0"/>
        <v>120.66975688760226</v>
      </c>
      <c r="J32" s="34">
        <f t="shared" si="3"/>
        <v>117605.77726026725</v>
      </c>
      <c r="K32" s="35">
        <v>21</v>
      </c>
      <c r="L32" s="28">
        <v>696</v>
      </c>
      <c r="M32" s="36">
        <v>360</v>
      </c>
      <c r="N32" s="28">
        <v>137500</v>
      </c>
      <c r="O32" s="37">
        <f t="shared" si="4"/>
        <v>494.1981723332093</v>
      </c>
      <c r="P32" s="28">
        <f t="shared" si="1"/>
        <v>201.8018276667907</v>
      </c>
      <c r="Q32" s="37">
        <f t="shared" si="5"/>
        <v>133414.74106242313</v>
      </c>
    </row>
    <row r="33" spans="4:17">
      <c r="D33" s="32">
        <v>22</v>
      </c>
      <c r="E33" s="25">
        <v>798</v>
      </c>
      <c r="F33" s="33">
        <v>360</v>
      </c>
      <c r="G33" s="25">
        <v>120000</v>
      </c>
      <c r="H33" s="34">
        <f t="shared" si="2"/>
        <v>676.63597875770188</v>
      </c>
      <c r="I33" s="25">
        <f t="shared" si="0"/>
        <v>121.36402124229812</v>
      </c>
      <c r="J33" s="34">
        <f t="shared" si="3"/>
        <v>117484.41323902494</v>
      </c>
      <c r="K33" s="35">
        <v>22</v>
      </c>
      <c r="L33" s="28">
        <v>696</v>
      </c>
      <c r="M33" s="36">
        <v>360</v>
      </c>
      <c r="N33" s="28">
        <v>137500</v>
      </c>
      <c r="O33" s="37">
        <f t="shared" si="4"/>
        <v>493.45178201170205</v>
      </c>
      <c r="P33" s="28">
        <f t="shared" si="1"/>
        <v>202.54821798829795</v>
      </c>
      <c r="Q33" s="37">
        <f t="shared" si="5"/>
        <v>133212.19284443482</v>
      </c>
    </row>
    <row r="34" spans="4:17">
      <c r="D34" s="32">
        <v>23</v>
      </c>
      <c r="E34" s="25">
        <v>798</v>
      </c>
      <c r="F34" s="33">
        <v>360</v>
      </c>
      <c r="G34" s="25">
        <v>120000</v>
      </c>
      <c r="H34" s="34">
        <f t="shared" si="2"/>
        <v>675.93772000534909</v>
      </c>
      <c r="I34" s="25">
        <f t="shared" si="0"/>
        <v>122.06227999465091</v>
      </c>
      <c r="J34" s="34">
        <f t="shared" si="3"/>
        <v>117362.35095903029</v>
      </c>
      <c r="K34" s="35">
        <v>23</v>
      </c>
      <c r="L34" s="28">
        <v>696</v>
      </c>
      <c r="M34" s="36">
        <v>360</v>
      </c>
      <c r="N34" s="28">
        <v>137500</v>
      </c>
      <c r="O34" s="37">
        <f t="shared" si="4"/>
        <v>492.70263106845761</v>
      </c>
      <c r="P34" s="28">
        <f t="shared" si="1"/>
        <v>203.29736893154239</v>
      </c>
      <c r="Q34" s="37">
        <f t="shared" si="5"/>
        <v>133008.89547550326</v>
      </c>
    </row>
    <row r="35" spans="4:17">
      <c r="D35" s="32">
        <v>24</v>
      </c>
      <c r="E35" s="25">
        <v>798</v>
      </c>
      <c r="F35" s="33">
        <v>360</v>
      </c>
      <c r="G35" s="25">
        <v>120000</v>
      </c>
      <c r="H35" s="34">
        <f t="shared" si="2"/>
        <v>675.23544387387278</v>
      </c>
      <c r="I35" s="25">
        <f t="shared" si="0"/>
        <v>122.76455612612722</v>
      </c>
      <c r="J35" s="34">
        <f t="shared" si="3"/>
        <v>117239.58640290415</v>
      </c>
      <c r="K35" s="35">
        <v>24</v>
      </c>
      <c r="L35" s="28">
        <v>696</v>
      </c>
      <c r="M35" s="36">
        <v>360</v>
      </c>
      <c r="N35" s="28">
        <v>137500</v>
      </c>
      <c r="O35" s="37">
        <f t="shared" si="4"/>
        <v>491.95070929295724</v>
      </c>
      <c r="P35" s="28">
        <f t="shared" si="1"/>
        <v>204.04929070704276</v>
      </c>
      <c r="Q35" s="37">
        <f t="shared" si="5"/>
        <v>132804.84618479622</v>
      </c>
    </row>
    <row r="36" spans="4:17">
      <c r="D36" s="32">
        <v>25</v>
      </c>
      <c r="E36" s="25">
        <v>798</v>
      </c>
      <c r="F36" s="33">
        <v>360</v>
      </c>
      <c r="G36" s="25">
        <v>120000</v>
      </c>
      <c r="H36" s="34">
        <f t="shared" si="2"/>
        <v>674.52912724958549</v>
      </c>
      <c r="I36" s="25">
        <f t="shared" si="0"/>
        <v>123.47087275041451</v>
      </c>
      <c r="J36" s="34">
        <f t="shared" si="3"/>
        <v>117116.11553015374</v>
      </c>
      <c r="K36" s="35">
        <v>25</v>
      </c>
      <c r="L36" s="28">
        <v>696</v>
      </c>
      <c r="M36" s="36">
        <v>360</v>
      </c>
      <c r="N36" s="28">
        <v>137500</v>
      </c>
      <c r="O36" s="37">
        <f t="shared" si="4"/>
        <v>491.19600643691746</v>
      </c>
      <c r="P36" s="28">
        <f t="shared" si="1"/>
        <v>204.80399356308254</v>
      </c>
      <c r="Q36" s="37">
        <f t="shared" si="5"/>
        <v>132600.04219123314</v>
      </c>
    </row>
    <row r="37" spans="4:17">
      <c r="D37" s="32">
        <v>26</v>
      </c>
      <c r="E37" s="25">
        <v>798</v>
      </c>
      <c r="F37" s="33">
        <v>360</v>
      </c>
      <c r="G37" s="25">
        <v>120000</v>
      </c>
      <c r="H37" s="34">
        <f t="shared" si="2"/>
        <v>673.81874688581604</v>
      </c>
      <c r="I37" s="25">
        <f t="shared" si="0"/>
        <v>124.18125311418396</v>
      </c>
      <c r="J37" s="34">
        <f t="shared" si="3"/>
        <v>116991.93427703956</v>
      </c>
      <c r="K37" s="35">
        <v>26</v>
      </c>
      <c r="L37" s="28">
        <v>696</v>
      </c>
      <c r="M37" s="36">
        <v>360</v>
      </c>
      <c r="N37" s="28">
        <v>137500</v>
      </c>
      <c r="O37" s="37">
        <f t="shared" si="4"/>
        <v>490.43851221414991</v>
      </c>
      <c r="P37" s="28">
        <f t="shared" si="1"/>
        <v>205.56148778585009</v>
      </c>
      <c r="Q37" s="37">
        <f t="shared" si="5"/>
        <v>132394.48070344728</v>
      </c>
    </row>
    <row r="38" spans="4:17">
      <c r="D38" s="32">
        <v>27</v>
      </c>
      <c r="E38" s="25">
        <v>798</v>
      </c>
      <c r="F38" s="33">
        <v>360</v>
      </c>
      <c r="G38" s="25">
        <v>120000</v>
      </c>
      <c r="H38" s="34">
        <f t="shared" si="2"/>
        <v>673.10427940214538</v>
      </c>
      <c r="I38" s="25">
        <f t="shared" si="0"/>
        <v>124.89572059785462</v>
      </c>
      <c r="J38" s="34">
        <f t="shared" si="3"/>
        <v>116867.03855644171</v>
      </c>
      <c r="K38" s="35">
        <v>27</v>
      </c>
      <c r="L38" s="28">
        <v>696</v>
      </c>
      <c r="M38" s="36">
        <v>360</v>
      </c>
      <c r="N38" s="28">
        <v>137500</v>
      </c>
      <c r="O38" s="37">
        <f t="shared" si="4"/>
        <v>489.67821630042135</v>
      </c>
      <c r="P38" s="28">
        <f t="shared" si="1"/>
        <v>206.32178369957865</v>
      </c>
      <c r="Q38" s="37">
        <f t="shared" si="5"/>
        <v>132188.15891974769</v>
      </c>
    </row>
    <row r="39" spans="4:17">
      <c r="D39" s="32">
        <v>28</v>
      </c>
      <c r="E39" s="25">
        <v>798</v>
      </c>
      <c r="F39" s="33">
        <v>360</v>
      </c>
      <c r="G39" s="25">
        <v>120000</v>
      </c>
      <c r="H39" s="34">
        <f t="shared" si="2"/>
        <v>672.38570128363733</v>
      </c>
      <c r="I39" s="25">
        <f t="shared" si="0"/>
        <v>125.61429871636267</v>
      </c>
      <c r="J39" s="34">
        <f t="shared" si="3"/>
        <v>116741.42425772535</v>
      </c>
      <c r="K39" s="35">
        <v>28</v>
      </c>
      <c r="L39" s="28">
        <v>696</v>
      </c>
      <c r="M39" s="36">
        <v>360</v>
      </c>
      <c r="N39" s="28">
        <v>137500</v>
      </c>
      <c r="O39" s="37">
        <f t="shared" si="4"/>
        <v>488.91510833331341</v>
      </c>
      <c r="P39" s="28">
        <f t="shared" si="1"/>
        <v>207.08489166668659</v>
      </c>
      <c r="Q39" s="37">
        <f t="shared" si="5"/>
        <v>131981.074028081</v>
      </c>
    </row>
    <row r="40" spans="4:17">
      <c r="D40" s="32">
        <v>29</v>
      </c>
      <c r="E40" s="25">
        <v>798</v>
      </c>
      <c r="F40" s="33">
        <v>360</v>
      </c>
      <c r="G40" s="25">
        <v>120000</v>
      </c>
      <c r="H40" s="34">
        <f t="shared" si="2"/>
        <v>671.66298888006361</v>
      </c>
      <c r="I40" s="25">
        <f t="shared" si="0"/>
        <v>126.33701111993639</v>
      </c>
      <c r="J40" s="34">
        <f t="shared" si="3"/>
        <v>116615.08724660541</v>
      </c>
      <c r="K40" s="35">
        <v>29</v>
      </c>
      <c r="L40" s="28">
        <v>696</v>
      </c>
      <c r="M40" s="36">
        <v>360</v>
      </c>
      <c r="N40" s="28">
        <v>137500</v>
      </c>
      <c r="O40" s="37">
        <f t="shared" si="4"/>
        <v>488.1491779120804</v>
      </c>
      <c r="P40" s="28">
        <f t="shared" si="1"/>
        <v>207.8508220879196</v>
      </c>
      <c r="Q40" s="37">
        <f t="shared" si="5"/>
        <v>131773.22320599307</v>
      </c>
    </row>
    <row r="41" spans="4:17">
      <c r="D41" s="32">
        <v>30</v>
      </c>
      <c r="E41" s="25">
        <v>798</v>
      </c>
      <c r="F41" s="33">
        <v>360</v>
      </c>
      <c r="G41" s="25">
        <v>120000</v>
      </c>
      <c r="H41" s="34">
        <f t="shared" si="2"/>
        <v>670.9361184051271</v>
      </c>
      <c r="I41" s="25">
        <f t="shared" si="0"/>
        <v>127.0638815948729</v>
      </c>
      <c r="J41" s="34">
        <f t="shared" si="3"/>
        <v>116488.02336501054</v>
      </c>
      <c r="K41" s="35">
        <v>30</v>
      </c>
      <c r="L41" s="28">
        <v>696</v>
      </c>
      <c r="M41" s="36">
        <v>360</v>
      </c>
      <c r="N41" s="28">
        <v>137500</v>
      </c>
      <c r="O41" s="37">
        <f t="shared" si="4"/>
        <v>487.38041459750855</v>
      </c>
      <c r="P41" s="28">
        <f t="shared" si="1"/>
        <v>208.61958540249145</v>
      </c>
      <c r="Q41" s="37">
        <f t="shared" si="5"/>
        <v>131564.60362059058</v>
      </c>
    </row>
    <row r="42" spans="4:17">
      <c r="D42" s="32">
        <v>31</v>
      </c>
      <c r="E42" s="25">
        <v>798</v>
      </c>
      <c r="F42" s="33">
        <v>360</v>
      </c>
      <c r="G42" s="25">
        <v>120000</v>
      </c>
      <c r="H42" s="34">
        <f t="shared" si="2"/>
        <v>670.205065935677</v>
      </c>
      <c r="I42" s="25">
        <f t="shared" si="0"/>
        <v>127.794934064323</v>
      </c>
      <c r="J42" s="34">
        <f t="shared" si="3"/>
        <v>116360.22843094621</v>
      </c>
      <c r="K42" s="35">
        <v>31</v>
      </c>
      <c r="L42" s="28">
        <v>696</v>
      </c>
      <c r="M42" s="36">
        <v>360</v>
      </c>
      <c r="N42" s="28">
        <v>137500</v>
      </c>
      <c r="O42" s="37">
        <f t="shared" si="4"/>
        <v>486.60880791177345</v>
      </c>
      <c r="P42" s="28">
        <f t="shared" si="1"/>
        <v>209.39119208822655</v>
      </c>
      <c r="Q42" s="37">
        <f t="shared" si="5"/>
        <v>131355.21242850236</v>
      </c>
    </row>
    <row r="43" spans="4:17">
      <c r="D43" s="32">
        <v>32</v>
      </c>
      <c r="E43" s="25">
        <v>798</v>
      </c>
      <c r="F43" s="33">
        <v>360</v>
      </c>
      <c r="G43" s="25">
        <v>120000</v>
      </c>
      <c r="H43" s="34">
        <f t="shared" si="2"/>
        <v>669.46980741092341</v>
      </c>
      <c r="I43" s="25">
        <f t="shared" si="0"/>
        <v>128.53019258907659</v>
      </c>
      <c r="J43" s="34">
        <f t="shared" si="3"/>
        <v>116231.69823835713</v>
      </c>
      <c r="K43" s="35">
        <v>32</v>
      </c>
      <c r="L43" s="28">
        <v>696</v>
      </c>
      <c r="M43" s="36">
        <v>360</v>
      </c>
      <c r="N43" s="28">
        <v>137500</v>
      </c>
      <c r="O43" s="37">
        <f t="shared" si="4"/>
        <v>485.83434733829637</v>
      </c>
      <c r="P43" s="28">
        <f t="shared" si="1"/>
        <v>210.16565266170363</v>
      </c>
      <c r="Q43" s="37">
        <f t="shared" si="5"/>
        <v>131145.04677584066</v>
      </c>
    </row>
    <row r="44" spans="4:17">
      <c r="D44" s="32">
        <v>33</v>
      </c>
      <c r="E44" s="25">
        <v>798</v>
      </c>
      <c r="F44" s="33">
        <v>360</v>
      </c>
      <c r="G44" s="25">
        <v>120000</v>
      </c>
      <c r="H44" s="34">
        <f t="shared" si="2"/>
        <v>668.73031863164385</v>
      </c>
      <c r="I44" s="25">
        <f t="shared" si="0"/>
        <v>129.26968136835615</v>
      </c>
      <c r="J44" s="34">
        <f t="shared" si="3"/>
        <v>116102.42855698877</v>
      </c>
      <c r="K44" s="35">
        <v>33</v>
      </c>
      <c r="L44" s="28">
        <v>696</v>
      </c>
      <c r="M44" s="36">
        <v>360</v>
      </c>
      <c r="N44" s="28">
        <v>137500</v>
      </c>
      <c r="O44" s="37">
        <f t="shared" si="4"/>
        <v>485.05702232160246</v>
      </c>
      <c r="P44" s="28">
        <f t="shared" si="1"/>
        <v>210.94297767839754</v>
      </c>
      <c r="Q44" s="37">
        <f t="shared" si="5"/>
        <v>130934.10379816226</v>
      </c>
    </row>
    <row r="45" spans="4:17">
      <c r="D45" s="32">
        <v>34</v>
      </c>
      <c r="E45" s="25">
        <v>798</v>
      </c>
      <c r="F45" s="33">
        <v>360</v>
      </c>
      <c r="G45" s="25">
        <v>120000</v>
      </c>
      <c r="H45" s="34">
        <f t="shared" si="2"/>
        <v>667.98657525938745</v>
      </c>
      <c r="I45" s="25">
        <f t="shared" si="0"/>
        <v>130.01342474061255</v>
      </c>
      <c r="J45" s="34">
        <f t="shared" si="3"/>
        <v>115972.41513224816</v>
      </c>
      <c r="K45" s="35">
        <v>34</v>
      </c>
      <c r="L45" s="28">
        <v>696</v>
      </c>
      <c r="M45" s="36">
        <v>360</v>
      </c>
      <c r="N45" s="28">
        <v>137500</v>
      </c>
      <c r="O45" s="37">
        <f t="shared" si="4"/>
        <v>484.27682226717553</v>
      </c>
      <c r="P45" s="28">
        <f t="shared" si="1"/>
        <v>211.72317773282447</v>
      </c>
      <c r="Q45" s="37">
        <f t="shared" si="5"/>
        <v>130722.38062042944</v>
      </c>
    </row>
    <row r="46" spans="4:17">
      <c r="D46" s="32">
        <v>35</v>
      </c>
      <c r="E46" s="25">
        <v>798</v>
      </c>
      <c r="F46" s="33">
        <v>360</v>
      </c>
      <c r="G46" s="25">
        <v>120000</v>
      </c>
      <c r="H46" s="34">
        <f t="shared" si="2"/>
        <v>667.23855281567432</v>
      </c>
      <c r="I46" s="25">
        <f t="shared" si="0"/>
        <v>130.76144718432568</v>
      </c>
      <c r="J46" s="34">
        <f t="shared" si="3"/>
        <v>115841.65368506384</v>
      </c>
      <c r="K46" s="35">
        <v>35</v>
      </c>
      <c r="L46" s="28">
        <v>696</v>
      </c>
      <c r="M46" s="36">
        <v>360</v>
      </c>
      <c r="N46" s="28">
        <v>137500</v>
      </c>
      <c r="O46" s="37">
        <f t="shared" si="4"/>
        <v>483.49373654131438</v>
      </c>
      <c r="P46" s="28">
        <f t="shared" si="1"/>
        <v>212.50626345868562</v>
      </c>
      <c r="Q46" s="37">
        <f t="shared" si="5"/>
        <v>130509.87435697076</v>
      </c>
    </row>
    <row r="47" spans="4:17">
      <c r="D47" s="32">
        <v>36</v>
      </c>
      <c r="E47" s="25">
        <v>798</v>
      </c>
      <c r="F47" s="33">
        <v>360</v>
      </c>
      <c r="G47" s="25">
        <v>120000</v>
      </c>
      <c r="H47" s="34">
        <f t="shared" si="2"/>
        <v>666.48622668118912</v>
      </c>
      <c r="I47" s="25">
        <f t="shared" si="0"/>
        <v>131.51377331881088</v>
      </c>
      <c r="J47" s="34">
        <f t="shared" si="3"/>
        <v>115710.13991174502</v>
      </c>
      <c r="K47" s="35">
        <v>36</v>
      </c>
      <c r="L47" s="28">
        <v>696</v>
      </c>
      <c r="M47" s="36">
        <v>360</v>
      </c>
      <c r="N47" s="28">
        <v>137500</v>
      </c>
      <c r="O47" s="37">
        <f t="shared" si="4"/>
        <v>482.70775447098777</v>
      </c>
      <c r="P47" s="28">
        <f t="shared" si="1"/>
        <v>213.29224552901223</v>
      </c>
      <c r="Q47" s="37">
        <f t="shared" si="5"/>
        <v>130296.58211144175</v>
      </c>
    </row>
    <row r="48" spans="4:17">
      <c r="D48" s="32">
        <v>37</v>
      </c>
      <c r="E48" s="25">
        <v>798</v>
      </c>
      <c r="F48" s="33">
        <v>360</v>
      </c>
      <c r="G48" s="25">
        <v>120000</v>
      </c>
      <c r="H48" s="34">
        <f t="shared" si="2"/>
        <v>665.72957209497145</v>
      </c>
      <c r="I48" s="25">
        <f t="shared" si="0"/>
        <v>132.27042790502855</v>
      </c>
      <c r="J48" s="34">
        <f t="shared" si="3"/>
        <v>115577.86948384</v>
      </c>
      <c r="K48" s="35">
        <v>37</v>
      </c>
      <c r="L48" s="28">
        <v>696</v>
      </c>
      <c r="M48" s="36">
        <v>360</v>
      </c>
      <c r="N48" s="28">
        <v>137500</v>
      </c>
      <c r="O48" s="37">
        <f t="shared" si="4"/>
        <v>481.91886534368859</v>
      </c>
      <c r="P48" s="28">
        <f t="shared" si="1"/>
        <v>214.08113465631141</v>
      </c>
      <c r="Q48" s="37">
        <f t="shared" si="5"/>
        <v>130082.50097678544</v>
      </c>
    </row>
    <row r="49" spans="4:17">
      <c r="D49" s="32">
        <v>38</v>
      </c>
      <c r="E49" s="25">
        <v>798</v>
      </c>
      <c r="F49" s="33">
        <v>360</v>
      </c>
      <c r="G49" s="25">
        <v>120000</v>
      </c>
      <c r="H49" s="34">
        <f t="shared" si="2"/>
        <v>664.96856415360003</v>
      </c>
      <c r="I49" s="25">
        <f t="shared" si="0"/>
        <v>133.03143584639997</v>
      </c>
      <c r="J49" s="34">
        <f t="shared" si="3"/>
        <v>115444.8380479936</v>
      </c>
      <c r="K49" s="35">
        <v>38</v>
      </c>
      <c r="L49" s="28">
        <v>696</v>
      </c>
      <c r="M49" s="36">
        <v>360</v>
      </c>
      <c r="N49" s="28">
        <v>137500</v>
      </c>
      <c r="O49" s="37">
        <f t="shared" si="4"/>
        <v>481.12705840728859</v>
      </c>
      <c r="P49" s="28">
        <f t="shared" si="1"/>
        <v>214.87294159271141</v>
      </c>
      <c r="Q49" s="37">
        <f t="shared" si="5"/>
        <v>129867.62803519273</v>
      </c>
    </row>
    <row r="50" spans="4:17">
      <c r="D50" s="32">
        <v>39</v>
      </c>
      <c r="E50" s="25">
        <v>798</v>
      </c>
      <c r="F50" s="33">
        <v>360</v>
      </c>
      <c r="G50" s="25">
        <v>120000</v>
      </c>
      <c r="H50" s="34">
        <f t="shared" si="2"/>
        <v>664.2031778103742</v>
      </c>
      <c r="I50" s="25">
        <f t="shared" si="0"/>
        <v>133.7968221896258</v>
      </c>
      <c r="J50" s="34">
        <f t="shared" si="3"/>
        <v>115311.04122580397</v>
      </c>
      <c r="K50" s="35">
        <v>39</v>
      </c>
      <c r="L50" s="28">
        <v>696</v>
      </c>
      <c r="M50" s="36">
        <v>360</v>
      </c>
      <c r="N50" s="28">
        <v>137500</v>
      </c>
      <c r="O50" s="37">
        <f t="shared" si="4"/>
        <v>480.33232286989096</v>
      </c>
      <c r="P50" s="28">
        <f t="shared" si="1"/>
        <v>215.66767713010904</v>
      </c>
      <c r="Q50" s="37">
        <f t="shared" si="5"/>
        <v>129651.96035806261</v>
      </c>
    </row>
    <row r="51" spans="4:17">
      <c r="D51" s="32">
        <v>40</v>
      </c>
      <c r="E51" s="25">
        <v>798</v>
      </c>
      <c r="F51" s="33">
        <v>360</v>
      </c>
      <c r="G51" s="25">
        <v>120000</v>
      </c>
      <c r="H51" s="34">
        <f t="shared" si="2"/>
        <v>663.43338787448852</v>
      </c>
      <c r="I51" s="25">
        <f t="shared" si="0"/>
        <v>134.56661212551148</v>
      </c>
      <c r="J51" s="34">
        <f t="shared" si="3"/>
        <v>115176.47461367847</v>
      </c>
      <c r="K51" s="35">
        <v>40</v>
      </c>
      <c r="L51" s="28">
        <v>696</v>
      </c>
      <c r="M51" s="36">
        <v>360</v>
      </c>
      <c r="N51" s="28">
        <v>137500</v>
      </c>
      <c r="O51" s="37">
        <f t="shared" si="4"/>
        <v>479.53464789968359</v>
      </c>
      <c r="P51" s="28">
        <f t="shared" si="1"/>
        <v>216.46535210031641</v>
      </c>
      <c r="Q51" s="37">
        <f t="shared" si="5"/>
        <v>129435.49500596229</v>
      </c>
    </row>
    <row r="52" spans="4:17">
      <c r="D52" s="32">
        <v>41</v>
      </c>
      <c r="E52" s="25">
        <v>798</v>
      </c>
      <c r="F52" s="33">
        <v>360</v>
      </c>
      <c r="G52" s="25">
        <v>120000</v>
      </c>
      <c r="H52" s="34">
        <f t="shared" si="2"/>
        <v>662.65916901020489</v>
      </c>
      <c r="I52" s="25">
        <f t="shared" si="0"/>
        <v>135.34083098979511</v>
      </c>
      <c r="J52" s="34">
        <f t="shared" si="3"/>
        <v>115041.13378268867</v>
      </c>
      <c r="K52" s="35">
        <v>41</v>
      </c>
      <c r="L52" s="28">
        <v>696</v>
      </c>
      <c r="M52" s="36">
        <v>360</v>
      </c>
      <c r="N52" s="28">
        <v>137500</v>
      </c>
      <c r="O52" s="37">
        <f t="shared" si="4"/>
        <v>478.73402262479198</v>
      </c>
      <c r="P52" s="28">
        <f t="shared" si="1"/>
        <v>217.26597737520802</v>
      </c>
      <c r="Q52" s="37">
        <f t="shared" si="5"/>
        <v>129218.22902858708</v>
      </c>
    </row>
    <row r="53" spans="4:17">
      <c r="D53" s="32">
        <v>42</v>
      </c>
      <c r="E53" s="25">
        <v>798</v>
      </c>
      <c r="F53" s="33">
        <v>360</v>
      </c>
      <c r="G53" s="25">
        <v>120000</v>
      </c>
      <c r="H53" s="34">
        <f t="shared" si="2"/>
        <v>661.880495736017</v>
      </c>
      <c r="I53" s="25">
        <f t="shared" si="0"/>
        <v>136.119504263983</v>
      </c>
      <c r="J53" s="34">
        <f t="shared" si="3"/>
        <v>114905.01427842469</v>
      </c>
      <c r="K53" s="35">
        <v>42</v>
      </c>
      <c r="L53" s="28">
        <v>696</v>
      </c>
      <c r="M53" s="36">
        <v>360</v>
      </c>
      <c r="N53" s="28">
        <v>137500</v>
      </c>
      <c r="O53" s="37">
        <f t="shared" si="4"/>
        <v>477.93043613313029</v>
      </c>
      <c r="P53" s="28">
        <f t="shared" si="1"/>
        <v>218.06956386686971</v>
      </c>
      <c r="Q53" s="37">
        <f t="shared" si="5"/>
        <v>129000.15946472021</v>
      </c>
    </row>
    <row r="54" spans="4:17">
      <c r="D54" s="32">
        <v>43</v>
      </c>
      <c r="E54" s="25">
        <v>798</v>
      </c>
      <c r="F54" s="33">
        <v>360</v>
      </c>
      <c r="G54" s="25">
        <v>120000</v>
      </c>
      <c r="H54" s="34">
        <f t="shared" si="2"/>
        <v>661.0973424238133</v>
      </c>
      <c r="I54" s="25">
        <f t="shared" si="0"/>
        <v>136.9026575761867</v>
      </c>
      <c r="J54" s="34">
        <f t="shared" si="3"/>
        <v>114768.1116208485</v>
      </c>
      <c r="K54" s="35">
        <v>43</v>
      </c>
      <c r="L54" s="28">
        <v>696</v>
      </c>
      <c r="M54" s="36">
        <v>360</v>
      </c>
      <c r="N54" s="28">
        <v>137500</v>
      </c>
      <c r="O54" s="37">
        <f t="shared" si="4"/>
        <v>477.1238774722529</v>
      </c>
      <c r="P54" s="28">
        <f t="shared" si="1"/>
        <v>218.8761225277471</v>
      </c>
      <c r="Q54" s="37">
        <f t="shared" si="5"/>
        <v>128781.28334219247</v>
      </c>
    </row>
    <row r="55" spans="4:17">
      <c r="D55" s="32">
        <v>44</v>
      </c>
      <c r="E55" s="25">
        <v>798</v>
      </c>
      <c r="F55" s="33">
        <v>360</v>
      </c>
      <c r="G55" s="25">
        <v>120000</v>
      </c>
      <c r="H55" s="34">
        <f t="shared" si="2"/>
        <v>660.3096832980325</v>
      </c>
      <c r="I55" s="25">
        <f t="shared" si="0"/>
        <v>137.6903167019675</v>
      </c>
      <c r="J55" s="34">
        <f t="shared" si="3"/>
        <v>114630.42130414654</v>
      </c>
      <c r="K55" s="35">
        <v>44</v>
      </c>
      <c r="L55" s="28">
        <v>696</v>
      </c>
      <c r="M55" s="36">
        <v>360</v>
      </c>
      <c r="N55" s="28">
        <v>137500</v>
      </c>
      <c r="O55" s="37">
        <f t="shared" si="4"/>
        <v>476.31433564920496</v>
      </c>
      <c r="P55" s="28">
        <f t="shared" si="1"/>
        <v>219.68566435079504</v>
      </c>
      <c r="Q55" s="37">
        <f t="shared" si="5"/>
        <v>128561.59767784168</v>
      </c>
    </row>
    <row r="56" spans="4:17">
      <c r="D56" s="32">
        <v>45</v>
      </c>
      <c r="E56" s="25">
        <v>798</v>
      </c>
      <c r="F56" s="33">
        <v>360</v>
      </c>
      <c r="G56" s="25">
        <v>120000</v>
      </c>
      <c r="H56" s="34">
        <f t="shared" si="2"/>
        <v>659.51749243481572</v>
      </c>
      <c r="I56" s="25">
        <f t="shared" si="0"/>
        <v>138.48250756518428</v>
      </c>
      <c r="J56" s="34">
        <f t="shared" si="3"/>
        <v>114491.93879658135</v>
      </c>
      <c r="K56" s="35">
        <v>45</v>
      </c>
      <c r="L56" s="28">
        <v>696</v>
      </c>
      <c r="M56" s="36">
        <v>360</v>
      </c>
      <c r="N56" s="28">
        <v>137500</v>
      </c>
      <c r="O56" s="37">
        <f t="shared" si="4"/>
        <v>475.50179963037328</v>
      </c>
      <c r="P56" s="28">
        <f t="shared" si="1"/>
        <v>220.49820036962672</v>
      </c>
      <c r="Q56" s="37">
        <f t="shared" si="5"/>
        <v>128341.09947747206</v>
      </c>
    </row>
    <row r="57" spans="4:17">
      <c r="D57" s="32">
        <v>46</v>
      </c>
      <c r="E57" s="25">
        <v>798</v>
      </c>
      <c r="F57" s="33">
        <v>360</v>
      </c>
      <c r="G57" s="25">
        <v>120000</v>
      </c>
      <c r="H57" s="34">
        <f t="shared" si="2"/>
        <v>658.7207437611529</v>
      </c>
      <c r="I57" s="25">
        <f t="shared" si="0"/>
        <v>139.2792562388471</v>
      </c>
      <c r="J57" s="34">
        <f t="shared" si="3"/>
        <v>114352.6595403425</v>
      </c>
      <c r="K57" s="35">
        <v>46</v>
      </c>
      <c r="L57" s="28">
        <v>696</v>
      </c>
      <c r="M57" s="36">
        <v>360</v>
      </c>
      <c r="N57" s="28">
        <v>137500</v>
      </c>
      <c r="O57" s="37">
        <f t="shared" si="4"/>
        <v>474.68625834133508</v>
      </c>
      <c r="P57" s="28">
        <f t="shared" si="1"/>
        <v>221.31374165866492</v>
      </c>
      <c r="Q57" s="37">
        <f t="shared" si="5"/>
        <v>128119.78573581339</v>
      </c>
    </row>
    <row r="58" spans="4:17">
      <c r="D58" s="32">
        <v>47</v>
      </c>
      <c r="E58" s="25">
        <v>798</v>
      </c>
      <c r="F58" s="33">
        <v>360</v>
      </c>
      <c r="G58" s="25">
        <v>120000</v>
      </c>
      <c r="H58" s="34">
        <f t="shared" si="2"/>
        <v>657.91941105402532</v>
      </c>
      <c r="I58" s="25">
        <f t="shared" si="0"/>
        <v>140.08058894597468</v>
      </c>
      <c r="J58" s="34">
        <f t="shared" si="3"/>
        <v>114212.57895139653</v>
      </c>
      <c r="K58" s="35">
        <v>47</v>
      </c>
      <c r="L58" s="28">
        <v>696</v>
      </c>
      <c r="M58" s="36">
        <v>360</v>
      </c>
      <c r="N58" s="28">
        <v>137500</v>
      </c>
      <c r="O58" s="37">
        <f t="shared" si="4"/>
        <v>473.86770066670704</v>
      </c>
      <c r="P58" s="28">
        <f t="shared" si="1"/>
        <v>222.13229933329296</v>
      </c>
      <c r="Q58" s="37">
        <f t="shared" si="5"/>
        <v>127897.6534364801</v>
      </c>
    </row>
    <row r="59" spans="4:17">
      <c r="D59" s="32">
        <v>48</v>
      </c>
      <c r="E59" s="25">
        <v>798</v>
      </c>
      <c r="F59" s="33">
        <v>360</v>
      </c>
      <c r="G59" s="25">
        <v>120000</v>
      </c>
      <c r="H59" s="34">
        <f t="shared" si="2"/>
        <v>657.11346793954169</v>
      </c>
      <c r="I59" s="25">
        <f t="shared" si="0"/>
        <v>140.88653206045831</v>
      </c>
      <c r="J59" s="34">
        <f t="shared" si="3"/>
        <v>114071.69241933608</v>
      </c>
      <c r="K59" s="35">
        <v>48</v>
      </c>
      <c r="L59" s="28">
        <v>696</v>
      </c>
      <c r="M59" s="36">
        <v>360</v>
      </c>
      <c r="N59" s="28">
        <v>137500</v>
      </c>
      <c r="O59" s="37">
        <f t="shared" si="4"/>
        <v>473.04611544999489</v>
      </c>
      <c r="P59" s="28">
        <f t="shared" si="1"/>
        <v>222.95388455000511</v>
      </c>
      <c r="Q59" s="37">
        <f t="shared" si="5"/>
        <v>127674.6995519301</v>
      </c>
    </row>
    <row r="60" spans="4:17">
      <c r="D60" s="32">
        <v>49</v>
      </c>
      <c r="E60" s="25">
        <v>798</v>
      </c>
      <c r="F60" s="33">
        <v>360</v>
      </c>
      <c r="G60" s="25">
        <v>120000</v>
      </c>
      <c r="H60" s="34">
        <f t="shared" si="2"/>
        <v>656.30288789207054</v>
      </c>
      <c r="I60" s="25">
        <f t="shared" si="0"/>
        <v>141.69711210792946</v>
      </c>
      <c r="J60" s="34">
        <f t="shared" si="3"/>
        <v>113929.99530722815</v>
      </c>
      <c r="K60" s="35">
        <v>49</v>
      </c>
      <c r="L60" s="28">
        <v>696</v>
      </c>
      <c r="M60" s="36">
        <v>360</v>
      </c>
      <c r="N60" s="28">
        <v>137500</v>
      </c>
      <c r="O60" s="37">
        <f t="shared" si="4"/>
        <v>472.22149149344017</v>
      </c>
      <c r="P60" s="28">
        <f t="shared" si="1"/>
        <v>223.77850850655983</v>
      </c>
      <c r="Q60" s="37">
        <f t="shared" si="5"/>
        <v>127450.92104342354</v>
      </c>
    </row>
    <row r="61" spans="4:17">
      <c r="D61" s="32">
        <v>50</v>
      </c>
      <c r="E61" s="25">
        <v>798</v>
      </c>
      <c r="F61" s="33">
        <v>360</v>
      </c>
      <c r="G61" s="25">
        <v>120000</v>
      </c>
      <c r="H61" s="34">
        <f t="shared" si="2"/>
        <v>655.4876442333674</v>
      </c>
      <c r="I61" s="25">
        <f t="shared" si="0"/>
        <v>142.5123557666326</v>
      </c>
      <c r="J61" s="34">
        <f t="shared" si="3"/>
        <v>113787.48295146151</v>
      </c>
      <c r="K61" s="35">
        <v>50</v>
      </c>
      <c r="L61" s="28">
        <v>696</v>
      </c>
      <c r="M61" s="36">
        <v>360</v>
      </c>
      <c r="N61" s="28">
        <v>137500</v>
      </c>
      <c r="O61" s="37">
        <f t="shared" si="4"/>
        <v>471.39381755786786</v>
      </c>
      <c r="P61" s="28">
        <f t="shared" si="1"/>
        <v>224.60618244213214</v>
      </c>
      <c r="Q61" s="37">
        <f t="shared" si="5"/>
        <v>127226.31486098141</v>
      </c>
    </row>
    <row r="62" spans="4:17">
      <c r="D62" s="32">
        <v>51</v>
      </c>
      <c r="E62" s="25">
        <v>798</v>
      </c>
      <c r="F62" s="33">
        <v>360</v>
      </c>
      <c r="G62" s="25">
        <v>120000</v>
      </c>
      <c r="H62" s="34">
        <f t="shared" si="2"/>
        <v>654.66771013169637</v>
      </c>
      <c r="I62" s="25">
        <f t="shared" si="0"/>
        <v>143.33228986830363</v>
      </c>
      <c r="J62" s="34">
        <f t="shared" si="3"/>
        <v>113644.15066159322</v>
      </c>
      <c r="K62" s="35">
        <v>51</v>
      </c>
      <c r="L62" s="28">
        <v>696</v>
      </c>
      <c r="M62" s="36">
        <v>360</v>
      </c>
      <c r="N62" s="28">
        <v>137500</v>
      </c>
      <c r="O62" s="37">
        <f t="shared" si="4"/>
        <v>470.56308236253392</v>
      </c>
      <c r="P62" s="28">
        <f t="shared" si="1"/>
        <v>225.43691763746608</v>
      </c>
      <c r="Q62" s="37">
        <f t="shared" si="5"/>
        <v>127000.87794334395</v>
      </c>
    </row>
    <row r="63" spans="4:17">
      <c r="D63" s="32">
        <v>52</v>
      </c>
      <c r="E63" s="25">
        <v>798</v>
      </c>
      <c r="F63" s="33">
        <v>360</v>
      </c>
      <c r="G63" s="25">
        <v>120000</v>
      </c>
      <c r="H63" s="34">
        <f t="shared" si="2"/>
        <v>653.8430586009473</v>
      </c>
      <c r="I63" s="25">
        <f t="shared" si="0"/>
        <v>144.1569413990527</v>
      </c>
      <c r="J63" s="34">
        <f t="shared" si="3"/>
        <v>113499.99372019416</v>
      </c>
      <c r="K63" s="35">
        <v>52</v>
      </c>
      <c r="L63" s="28">
        <v>696</v>
      </c>
      <c r="M63" s="36">
        <v>360</v>
      </c>
      <c r="N63" s="28">
        <v>137500</v>
      </c>
      <c r="O63" s="37">
        <f t="shared" si="4"/>
        <v>469.72927458497077</v>
      </c>
      <c r="P63" s="28">
        <f t="shared" si="1"/>
        <v>226.27072541502923</v>
      </c>
      <c r="Q63" s="37">
        <f t="shared" si="5"/>
        <v>126774.60721792892</v>
      </c>
    </row>
    <row r="64" spans="4:17">
      <c r="D64" s="32">
        <v>53</v>
      </c>
      <c r="E64" s="25">
        <v>798</v>
      </c>
      <c r="F64" s="33">
        <v>360</v>
      </c>
      <c r="G64" s="25">
        <v>120000</v>
      </c>
      <c r="H64" s="34">
        <f t="shared" si="2"/>
        <v>653.01366249974728</v>
      </c>
      <c r="I64" s="25">
        <f t="shared" si="0"/>
        <v>144.98633750025272</v>
      </c>
      <c r="J64" s="34">
        <f t="shared" si="3"/>
        <v>113355.00738269392</v>
      </c>
      <c r="K64" s="35">
        <v>53</v>
      </c>
      <c r="L64" s="28">
        <v>696</v>
      </c>
      <c r="M64" s="36">
        <v>360</v>
      </c>
      <c r="N64" s="28">
        <v>137500</v>
      </c>
      <c r="O64" s="37">
        <f t="shared" si="4"/>
        <v>468.89238286083292</v>
      </c>
      <c r="P64" s="28">
        <f t="shared" si="1"/>
        <v>227.10761713916708</v>
      </c>
      <c r="Q64" s="37">
        <f t="shared" si="5"/>
        <v>126547.49960078976</v>
      </c>
    </row>
    <row r="65" spans="4:17">
      <c r="D65" s="32">
        <v>54</v>
      </c>
      <c r="E65" s="25">
        <v>798</v>
      </c>
      <c r="F65" s="33">
        <v>360</v>
      </c>
      <c r="G65" s="25">
        <v>120000</v>
      </c>
      <c r="H65" s="34">
        <f t="shared" si="2"/>
        <v>652.17949453056781</v>
      </c>
      <c r="I65" s="25">
        <f t="shared" si="0"/>
        <v>145.82050546943219</v>
      </c>
      <c r="J65" s="34">
        <f t="shared" si="3"/>
        <v>113209.18687722449</v>
      </c>
      <c r="K65" s="35">
        <v>54</v>
      </c>
      <c r="L65" s="28">
        <v>696</v>
      </c>
      <c r="M65" s="36">
        <v>360</v>
      </c>
      <c r="N65" s="28">
        <v>137500</v>
      </c>
      <c r="O65" s="37">
        <f t="shared" si="4"/>
        <v>468.05239578374301</v>
      </c>
      <c r="P65" s="28">
        <f t="shared" si="1"/>
        <v>227.94760421625699</v>
      </c>
      <c r="Q65" s="37">
        <f t="shared" si="5"/>
        <v>126319.5519965735</v>
      </c>
    </row>
    <row r="66" spans="4:17">
      <c r="D66" s="32">
        <v>55</v>
      </c>
      <c r="E66" s="25">
        <v>798</v>
      </c>
      <c r="F66" s="33">
        <v>360</v>
      </c>
      <c r="G66" s="25">
        <v>120000</v>
      </c>
      <c r="H66" s="34">
        <f t="shared" si="2"/>
        <v>651.34052723882587</v>
      </c>
      <c r="I66" s="25">
        <f t="shared" si="0"/>
        <v>146.65947276117413</v>
      </c>
      <c r="J66" s="34">
        <f t="shared" si="3"/>
        <v>113062.52740446331</v>
      </c>
      <c r="K66" s="35">
        <v>55</v>
      </c>
      <c r="L66" s="28">
        <v>696</v>
      </c>
      <c r="M66" s="36">
        <v>360</v>
      </c>
      <c r="N66" s="28">
        <v>137500</v>
      </c>
      <c r="O66" s="37">
        <f t="shared" si="4"/>
        <v>467.20930190513485</v>
      </c>
      <c r="P66" s="28">
        <f t="shared" si="1"/>
        <v>228.79069809486515</v>
      </c>
      <c r="Q66" s="37">
        <f t="shared" si="5"/>
        <v>126090.76129847864</v>
      </c>
    </row>
    <row r="67" spans="4:17">
      <c r="D67" s="32">
        <v>56</v>
      </c>
      <c r="E67" s="25">
        <v>798</v>
      </c>
      <c r="F67" s="33">
        <v>360</v>
      </c>
      <c r="G67" s="25">
        <v>120000</v>
      </c>
      <c r="H67" s="34">
        <f t="shared" si="2"/>
        <v>650.49673301198084</v>
      </c>
      <c r="I67" s="25">
        <f t="shared" si="0"/>
        <v>147.50326698801916</v>
      </c>
      <c r="J67" s="34">
        <f t="shared" si="3"/>
        <v>112915.02413747529</v>
      </c>
      <c r="K67" s="35">
        <v>56</v>
      </c>
      <c r="L67" s="28">
        <v>696</v>
      </c>
      <c r="M67" s="36">
        <v>360</v>
      </c>
      <c r="N67" s="28">
        <v>137500</v>
      </c>
      <c r="O67" s="37">
        <f t="shared" si="4"/>
        <v>466.36308973409911</v>
      </c>
      <c r="P67" s="28">
        <f t="shared" si="1"/>
        <v>229.63691026590089</v>
      </c>
      <c r="Q67" s="37">
        <f t="shared" si="5"/>
        <v>125861.12438821275</v>
      </c>
    </row>
    <row r="68" spans="4:17">
      <c r="D68" s="32">
        <v>57</v>
      </c>
      <c r="E68" s="25">
        <v>798</v>
      </c>
      <c r="F68" s="33">
        <v>360</v>
      </c>
      <c r="G68" s="25">
        <v>120000</v>
      </c>
      <c r="H68" s="34">
        <f t="shared" si="2"/>
        <v>649.64808407862495</v>
      </c>
      <c r="I68" s="25">
        <f t="shared" si="0"/>
        <v>148.35191592137505</v>
      </c>
      <c r="J68" s="34">
        <f t="shared" si="3"/>
        <v>112766.67222155392</v>
      </c>
      <c r="K68" s="35">
        <v>57</v>
      </c>
      <c r="L68" s="28">
        <v>696</v>
      </c>
      <c r="M68" s="36">
        <v>360</v>
      </c>
      <c r="N68" s="28">
        <v>137500</v>
      </c>
      <c r="O68" s="37">
        <f t="shared" si="4"/>
        <v>465.51374773722517</v>
      </c>
      <c r="P68" s="28">
        <f t="shared" si="1"/>
        <v>230.48625226277483</v>
      </c>
      <c r="Q68" s="37">
        <f t="shared" si="5"/>
        <v>125630.63813594996</v>
      </c>
    </row>
    <row r="69" spans="4:17">
      <c r="D69" s="32">
        <v>58</v>
      </c>
      <c r="E69" s="25">
        <v>798</v>
      </c>
      <c r="F69" s="33">
        <v>360</v>
      </c>
      <c r="G69" s="25">
        <v>120000</v>
      </c>
      <c r="H69" s="34">
        <f t="shared" si="2"/>
        <v>648.79455250757042</v>
      </c>
      <c r="I69" s="25">
        <f t="shared" si="0"/>
        <v>149.20544749242958</v>
      </c>
      <c r="J69" s="34">
        <f t="shared" si="3"/>
        <v>112617.4667740615</v>
      </c>
      <c r="K69" s="35">
        <v>58</v>
      </c>
      <c r="L69" s="28">
        <v>696</v>
      </c>
      <c r="M69" s="36">
        <v>360</v>
      </c>
      <c r="N69" s="28">
        <v>137500</v>
      </c>
      <c r="O69" s="37">
        <f t="shared" si="4"/>
        <v>464.66126433844516</v>
      </c>
      <c r="P69" s="28">
        <f t="shared" si="1"/>
        <v>231.33873566155484</v>
      </c>
      <c r="Q69" s="37">
        <f t="shared" si="5"/>
        <v>125399.29940028841</v>
      </c>
    </row>
    <row r="70" spans="4:17">
      <c r="D70" s="32">
        <v>59</v>
      </c>
      <c r="E70" s="25">
        <v>798</v>
      </c>
      <c r="F70" s="33">
        <v>360</v>
      </c>
      <c r="G70" s="25">
        <v>120000</v>
      </c>
      <c r="H70" s="34">
        <f t="shared" si="2"/>
        <v>647.93611020692913</v>
      </c>
      <c r="I70" s="25">
        <f t="shared" si="0"/>
        <v>150.06388979307087</v>
      </c>
      <c r="J70" s="34">
        <f t="shared" si="3"/>
        <v>112467.40288426842</v>
      </c>
      <c r="K70" s="35">
        <v>59</v>
      </c>
      <c r="L70" s="28">
        <v>696</v>
      </c>
      <c r="M70" s="36">
        <v>360</v>
      </c>
      <c r="N70" s="28">
        <v>137500</v>
      </c>
      <c r="O70" s="37">
        <f t="shared" si="4"/>
        <v>463.80562791887496</v>
      </c>
      <c r="P70" s="28">
        <f t="shared" si="1"/>
        <v>232.19437208112504</v>
      </c>
      <c r="Q70" s="37">
        <f t="shared" si="5"/>
        <v>125167.10502820728</v>
      </c>
    </row>
    <row r="71" spans="4:17">
      <c r="D71" s="32">
        <v>60</v>
      </c>
      <c r="E71" s="25">
        <v>798</v>
      </c>
      <c r="F71" s="33">
        <v>360</v>
      </c>
      <c r="G71" s="25">
        <v>120000</v>
      </c>
      <c r="H71" s="34">
        <f t="shared" si="2"/>
        <v>647.07272892318815</v>
      </c>
      <c r="I71" s="25">
        <f t="shared" si="0"/>
        <v>150.92727107681185</v>
      </c>
      <c r="J71" s="34">
        <f t="shared" si="3"/>
        <v>112316.47561319161</v>
      </c>
      <c r="K71" s="35">
        <v>60</v>
      </c>
      <c r="L71" s="28">
        <v>696</v>
      </c>
      <c r="M71" s="36">
        <v>360</v>
      </c>
      <c r="N71" s="28">
        <v>137500</v>
      </c>
      <c r="O71" s="37">
        <f t="shared" si="4"/>
        <v>462.94682681665711</v>
      </c>
      <c r="P71" s="28">
        <f t="shared" si="1"/>
        <v>233.05317318334289</v>
      </c>
      <c r="Q71" s="37">
        <f t="shared" si="5"/>
        <v>124934.05185502394</v>
      </c>
    </row>
    <row r="72" spans="4:17">
      <c r="D72" s="32">
        <v>61</v>
      </c>
      <c r="E72" s="25">
        <v>798</v>
      </c>
      <c r="F72" s="33">
        <v>360</v>
      </c>
      <c r="G72" s="25">
        <v>120000</v>
      </c>
      <c r="H72" s="34">
        <f t="shared" si="2"/>
        <v>646.20438024028044</v>
      </c>
      <c r="I72" s="25">
        <f t="shared" si="0"/>
        <v>151.79561975971956</v>
      </c>
      <c r="J72" s="34">
        <f t="shared" si="3"/>
        <v>112164.67999343188</v>
      </c>
      <c r="K72" s="35">
        <v>61</v>
      </c>
      <c r="L72" s="28">
        <v>696</v>
      </c>
      <c r="M72" s="36">
        <v>360</v>
      </c>
      <c r="N72" s="28">
        <v>137500</v>
      </c>
      <c r="O72" s="37">
        <f t="shared" si="4"/>
        <v>462.08484932680079</v>
      </c>
      <c r="P72" s="28">
        <f t="shared" si="1"/>
        <v>233.91515067319921</v>
      </c>
      <c r="Q72" s="37">
        <f t="shared" si="5"/>
        <v>124700.13670435073</v>
      </c>
    </row>
    <row r="73" spans="4:17">
      <c r="D73" s="32">
        <v>62</v>
      </c>
      <c r="E73" s="25">
        <v>798</v>
      </c>
      <c r="F73" s="33">
        <v>360</v>
      </c>
      <c r="G73" s="25">
        <v>120000</v>
      </c>
      <c r="H73" s="34">
        <f t="shared" si="2"/>
        <v>645.33103557864911</v>
      </c>
      <c r="I73" s="25">
        <f t="shared" si="0"/>
        <v>152.66896442135089</v>
      </c>
      <c r="J73" s="34">
        <f t="shared" si="3"/>
        <v>112012.01102901054</v>
      </c>
      <c r="K73" s="35">
        <v>62</v>
      </c>
      <c r="L73" s="28">
        <v>696</v>
      </c>
      <c r="M73" s="36">
        <v>360</v>
      </c>
      <c r="N73" s="28">
        <v>137500</v>
      </c>
      <c r="O73" s="37">
        <f t="shared" si="4"/>
        <v>461.21968370102326</v>
      </c>
      <c r="P73" s="28">
        <f t="shared" si="1"/>
        <v>234.78031629897674</v>
      </c>
      <c r="Q73" s="37">
        <f t="shared" si="5"/>
        <v>124465.35638805176</v>
      </c>
    </row>
    <row r="74" spans="4:17">
      <c r="D74" s="32">
        <v>63</v>
      </c>
      <c r="E74" s="25">
        <v>798</v>
      </c>
      <c r="F74" s="33">
        <v>360</v>
      </c>
      <c r="G74" s="25">
        <v>120000</v>
      </c>
      <c r="H74" s="34">
        <f t="shared" si="2"/>
        <v>644.4526661943072</v>
      </c>
      <c r="I74" s="25">
        <f t="shared" si="0"/>
        <v>153.5473338056928</v>
      </c>
      <c r="J74" s="34">
        <f t="shared" si="3"/>
        <v>111858.46369520485</v>
      </c>
      <c r="K74" s="35">
        <v>63</v>
      </c>
      <c r="L74" s="28">
        <v>696</v>
      </c>
      <c r="M74" s="36">
        <v>360</v>
      </c>
      <c r="N74" s="28">
        <v>137500</v>
      </c>
      <c r="O74" s="37">
        <f t="shared" si="4"/>
        <v>460.3513181475887</v>
      </c>
      <c r="P74" s="28">
        <f t="shared" si="1"/>
        <v>235.6486818524113</v>
      </c>
      <c r="Q74" s="37">
        <f t="shared" si="5"/>
        <v>124229.70770619935</v>
      </c>
    </row>
    <row r="75" spans="4:17">
      <c r="D75" s="32">
        <v>64</v>
      </c>
      <c r="E75" s="25">
        <v>798</v>
      </c>
      <c r="F75" s="33">
        <v>360</v>
      </c>
      <c r="G75" s="25">
        <v>120000</v>
      </c>
      <c r="H75" s="34">
        <f t="shared" si="2"/>
        <v>643.56924317789083</v>
      </c>
      <c r="I75" s="25">
        <f t="shared" si="0"/>
        <v>154.43075682210917</v>
      </c>
      <c r="J75" s="34">
        <f t="shared" si="3"/>
        <v>111704.03293838273</v>
      </c>
      <c r="K75" s="35">
        <v>64</v>
      </c>
      <c r="L75" s="28">
        <v>696</v>
      </c>
      <c r="M75" s="36">
        <v>360</v>
      </c>
      <c r="N75" s="28">
        <v>137500</v>
      </c>
      <c r="O75" s="37">
        <f t="shared" si="4"/>
        <v>459.47974083114826</v>
      </c>
      <c r="P75" s="28">
        <f t="shared" si="1"/>
        <v>236.52025916885174</v>
      </c>
      <c r="Q75" s="37">
        <f t="shared" si="5"/>
        <v>123993.18744703049</v>
      </c>
    </row>
    <row r="76" spans="4:17">
      <c r="D76" s="32">
        <v>65</v>
      </c>
      <c r="E76" s="25">
        <v>798</v>
      </c>
      <c r="F76" s="33">
        <v>360</v>
      </c>
      <c r="G76" s="25">
        <v>120000</v>
      </c>
      <c r="H76" s="34">
        <f t="shared" si="2"/>
        <v>642.68073745370896</v>
      </c>
      <c r="I76" s="25">
        <f t="shared" si="0"/>
        <v>155.31926254629104</v>
      </c>
      <c r="J76" s="34">
        <f t="shared" si="3"/>
        <v>111548.71367583644</v>
      </c>
      <c r="K76" s="35">
        <v>65</v>
      </c>
      <c r="L76" s="28">
        <v>696</v>
      </c>
      <c r="M76" s="36">
        <v>360</v>
      </c>
      <c r="N76" s="28">
        <v>137500</v>
      </c>
      <c r="O76" s="37">
        <f t="shared" si="4"/>
        <v>458.60493987257848</v>
      </c>
      <c r="P76" s="28">
        <f t="shared" si="1"/>
        <v>237.39506012742152</v>
      </c>
      <c r="Q76" s="37">
        <f t="shared" si="5"/>
        <v>123755.79238690306</v>
      </c>
    </row>
    <row r="77" spans="4:17">
      <c r="D77" s="32">
        <v>66</v>
      </c>
      <c r="E77" s="25">
        <v>798</v>
      </c>
      <c r="F77" s="33">
        <v>360</v>
      </c>
      <c r="G77" s="25">
        <v>120000</v>
      </c>
      <c r="H77" s="34">
        <f t="shared" si="2"/>
        <v>641.78711977878504</v>
      </c>
      <c r="I77" s="25">
        <f t="shared" ref="I77:I140" si="6">E77-H77</f>
        <v>156.21288022121496</v>
      </c>
      <c r="J77" s="34">
        <f t="shared" si="3"/>
        <v>111392.50079561523</v>
      </c>
      <c r="K77" s="35">
        <v>66</v>
      </c>
      <c r="L77" s="28">
        <v>696</v>
      </c>
      <c r="M77" s="36">
        <v>360</v>
      </c>
      <c r="N77" s="28">
        <v>137500</v>
      </c>
      <c r="O77" s="37">
        <f t="shared" si="4"/>
        <v>457.72690334881952</v>
      </c>
      <c r="P77" s="28">
        <f t="shared" ref="P77:P140" si="7">L77-O77</f>
        <v>238.27309665118048</v>
      </c>
      <c r="Q77" s="37">
        <f t="shared" si="5"/>
        <v>123517.51929025189</v>
      </c>
    </row>
    <row r="78" spans="4:17">
      <c r="D78" s="32">
        <v>67</v>
      </c>
      <c r="E78" s="25">
        <v>798</v>
      </c>
      <c r="F78" s="33">
        <v>360</v>
      </c>
      <c r="G78" s="25">
        <v>120000</v>
      </c>
      <c r="H78" s="34">
        <f t="shared" ref="H78:H141" si="8">J77*7*30/36500</f>
        <v>640.88836074189578</v>
      </c>
      <c r="I78" s="25">
        <f t="shared" si="6"/>
        <v>157.11163925810422</v>
      </c>
      <c r="J78" s="34">
        <f t="shared" ref="J78:J141" si="9">J77-I78</f>
        <v>111235.38915635712</v>
      </c>
      <c r="K78" s="35">
        <v>67</v>
      </c>
      <c r="L78" s="28">
        <v>696</v>
      </c>
      <c r="M78" s="36">
        <v>360</v>
      </c>
      <c r="N78" s="28">
        <v>137500</v>
      </c>
      <c r="O78" s="37">
        <f t="shared" ref="O78:O141" si="10">Q77*4.5*30/36500</f>
        <v>456.84561929271246</v>
      </c>
      <c r="P78" s="28">
        <f t="shared" si="7"/>
        <v>239.15438070728754</v>
      </c>
      <c r="Q78" s="37">
        <f t="shared" ref="Q78:Q141" si="11">Q77-P78</f>
        <v>123278.3649095446</v>
      </c>
    </row>
    <row r="79" spans="4:17">
      <c r="D79" s="32">
        <v>68</v>
      </c>
      <c r="E79" s="25">
        <v>798</v>
      </c>
      <c r="F79" s="33">
        <v>360</v>
      </c>
      <c r="G79" s="25">
        <v>120000</v>
      </c>
      <c r="H79" s="34">
        <f t="shared" si="8"/>
        <v>639.98443076260264</v>
      </c>
      <c r="I79" s="25">
        <f t="shared" si="6"/>
        <v>158.01556923739736</v>
      </c>
      <c r="J79" s="34">
        <f t="shared" si="9"/>
        <v>111077.37358711973</v>
      </c>
      <c r="K79" s="35">
        <v>68</v>
      </c>
      <c r="L79" s="28">
        <v>696</v>
      </c>
      <c r="M79" s="36">
        <v>360</v>
      </c>
      <c r="N79" s="28">
        <v>137500</v>
      </c>
      <c r="O79" s="37">
        <f t="shared" si="10"/>
        <v>455.96107569283623</v>
      </c>
      <c r="P79" s="28">
        <f t="shared" si="7"/>
        <v>240.03892430716377</v>
      </c>
      <c r="Q79" s="37">
        <f t="shared" si="11"/>
        <v>123038.32598523743</v>
      </c>
    </row>
    <row r="80" spans="4:17">
      <c r="D80" s="32">
        <v>69</v>
      </c>
      <c r="E80" s="25">
        <v>798</v>
      </c>
      <c r="F80" s="33">
        <v>360</v>
      </c>
      <c r="G80" s="25">
        <v>120000</v>
      </c>
      <c r="H80" s="34">
        <f t="shared" si="8"/>
        <v>639.07530009027789</v>
      </c>
      <c r="I80" s="25">
        <f t="shared" si="6"/>
        <v>158.92469990972211</v>
      </c>
      <c r="J80" s="34">
        <f t="shared" si="9"/>
        <v>110918.44888721</v>
      </c>
      <c r="K80" s="35">
        <v>69</v>
      </c>
      <c r="L80" s="28">
        <v>696</v>
      </c>
      <c r="M80" s="36">
        <v>360</v>
      </c>
      <c r="N80" s="28">
        <v>137500</v>
      </c>
      <c r="O80" s="37">
        <f t="shared" si="10"/>
        <v>455.07326049334392</v>
      </c>
      <c r="P80" s="28">
        <f t="shared" si="7"/>
        <v>240.92673950665608</v>
      </c>
      <c r="Q80" s="37">
        <f t="shared" si="11"/>
        <v>122797.39924573078</v>
      </c>
    </row>
    <row r="81" spans="4:17">
      <c r="D81" s="32">
        <v>70</v>
      </c>
      <c r="E81" s="25">
        <v>798</v>
      </c>
      <c r="F81" s="33">
        <v>360</v>
      </c>
      <c r="G81" s="25">
        <v>120000</v>
      </c>
      <c r="H81" s="34">
        <f t="shared" si="8"/>
        <v>638.16093880312599</v>
      </c>
      <c r="I81" s="25">
        <f t="shared" si="6"/>
        <v>159.83906119687401</v>
      </c>
      <c r="J81" s="34">
        <f t="shared" si="9"/>
        <v>110758.60982601313</v>
      </c>
      <c r="K81" s="35">
        <v>70</v>
      </c>
      <c r="L81" s="28">
        <v>696</v>
      </c>
      <c r="M81" s="36">
        <v>360</v>
      </c>
      <c r="N81" s="28">
        <v>137500</v>
      </c>
      <c r="O81" s="37">
        <f t="shared" si="10"/>
        <v>454.18216159379881</v>
      </c>
      <c r="P81" s="28">
        <f t="shared" si="7"/>
        <v>241.81783840620119</v>
      </c>
      <c r="Q81" s="37">
        <f t="shared" si="11"/>
        <v>122555.58140732457</v>
      </c>
    </row>
    <row r="82" spans="4:17">
      <c r="D82" s="32">
        <v>71</v>
      </c>
      <c r="E82" s="25">
        <v>798</v>
      </c>
      <c r="F82" s="33">
        <v>360</v>
      </c>
      <c r="G82" s="25">
        <v>120000</v>
      </c>
      <c r="H82" s="34">
        <f t="shared" si="8"/>
        <v>637.24131680719881</v>
      </c>
      <c r="I82" s="25">
        <f t="shared" si="6"/>
        <v>160.75868319280119</v>
      </c>
      <c r="J82" s="34">
        <f t="shared" si="9"/>
        <v>110597.85114282032</v>
      </c>
      <c r="K82" s="35">
        <v>71</v>
      </c>
      <c r="L82" s="28">
        <v>696</v>
      </c>
      <c r="M82" s="36">
        <v>360</v>
      </c>
      <c r="N82" s="28">
        <v>137500</v>
      </c>
      <c r="O82" s="37">
        <f t="shared" si="10"/>
        <v>453.28776684900868</v>
      </c>
      <c r="P82" s="28">
        <f t="shared" si="7"/>
        <v>242.71223315099132</v>
      </c>
      <c r="Q82" s="37">
        <f t="shared" si="11"/>
        <v>122312.86917417358</v>
      </c>
    </row>
    <row r="83" spans="4:17">
      <c r="D83" s="32">
        <v>72</v>
      </c>
      <c r="E83" s="25">
        <v>798</v>
      </c>
      <c r="F83" s="33">
        <v>360</v>
      </c>
      <c r="G83" s="25">
        <v>120000</v>
      </c>
      <c r="H83" s="34">
        <f t="shared" si="8"/>
        <v>636.31640383540457</v>
      </c>
      <c r="I83" s="25">
        <f t="shared" si="6"/>
        <v>161.68359616459543</v>
      </c>
      <c r="J83" s="34">
        <f t="shared" si="9"/>
        <v>110436.16754665572</v>
      </c>
      <c r="K83" s="35">
        <v>72</v>
      </c>
      <c r="L83" s="28">
        <v>696</v>
      </c>
      <c r="M83" s="36">
        <v>360</v>
      </c>
      <c r="N83" s="28">
        <v>137500</v>
      </c>
      <c r="O83" s="37">
        <f t="shared" si="10"/>
        <v>452.39006406886125</v>
      </c>
      <c r="P83" s="28">
        <f t="shared" si="7"/>
        <v>243.60993593113875</v>
      </c>
      <c r="Q83" s="37">
        <f t="shared" si="11"/>
        <v>122069.25923824245</v>
      </c>
    </row>
    <row r="84" spans="4:17">
      <c r="D84" s="32">
        <v>73</v>
      </c>
      <c r="E84" s="25">
        <v>798</v>
      </c>
      <c r="F84" s="33">
        <v>360</v>
      </c>
      <c r="G84" s="25">
        <v>120000</v>
      </c>
      <c r="H84" s="34">
        <f t="shared" si="8"/>
        <v>635.38616944651233</v>
      </c>
      <c r="I84" s="25">
        <f t="shared" si="6"/>
        <v>162.61383055348767</v>
      </c>
      <c r="J84" s="34">
        <f t="shared" si="9"/>
        <v>110273.55371610224</v>
      </c>
      <c r="K84" s="35">
        <v>73</v>
      </c>
      <c r="L84" s="28">
        <v>696</v>
      </c>
      <c r="M84" s="36">
        <v>360</v>
      </c>
      <c r="N84" s="28">
        <v>137500</v>
      </c>
      <c r="O84" s="37">
        <f t="shared" si="10"/>
        <v>451.48904101815702</v>
      </c>
      <c r="P84" s="28">
        <f t="shared" si="7"/>
        <v>244.51095898184298</v>
      </c>
      <c r="Q84" s="37">
        <f t="shared" si="11"/>
        <v>121824.7482792606</v>
      </c>
    </row>
    <row r="85" spans="4:17">
      <c r="D85" s="32">
        <v>74</v>
      </c>
      <c r="E85" s="25">
        <v>798</v>
      </c>
      <c r="F85" s="33">
        <v>360</v>
      </c>
      <c r="G85" s="25">
        <v>120000</v>
      </c>
      <c r="H85" s="34">
        <f t="shared" si="8"/>
        <v>634.45058302414975</v>
      </c>
      <c r="I85" s="25">
        <f t="shared" si="6"/>
        <v>163.54941697585025</v>
      </c>
      <c r="J85" s="34">
        <f t="shared" si="9"/>
        <v>110110.00429912639</v>
      </c>
      <c r="K85" s="35">
        <v>74</v>
      </c>
      <c r="L85" s="28">
        <v>696</v>
      </c>
      <c r="M85" s="36">
        <v>360</v>
      </c>
      <c r="N85" s="28">
        <v>137500</v>
      </c>
      <c r="O85" s="37">
        <f t="shared" si="10"/>
        <v>450.58468541644328</v>
      </c>
      <c r="P85" s="28">
        <f t="shared" si="7"/>
        <v>245.41531458355672</v>
      </c>
      <c r="Q85" s="37">
        <f t="shared" si="11"/>
        <v>121579.33296467704</v>
      </c>
    </row>
    <row r="86" spans="4:17">
      <c r="D86" s="32">
        <v>75</v>
      </c>
      <c r="E86" s="25">
        <v>798</v>
      </c>
      <c r="F86" s="33">
        <v>360</v>
      </c>
      <c r="G86" s="25">
        <v>120000</v>
      </c>
      <c r="H86" s="34">
        <f t="shared" si="8"/>
        <v>633.50961377579574</v>
      </c>
      <c r="I86" s="25">
        <f t="shared" si="6"/>
        <v>164.49038622420426</v>
      </c>
      <c r="J86" s="34">
        <f t="shared" si="9"/>
        <v>109945.51391290218</v>
      </c>
      <c r="K86" s="35">
        <v>75</v>
      </c>
      <c r="L86" s="28">
        <v>696</v>
      </c>
      <c r="M86" s="36">
        <v>360</v>
      </c>
      <c r="N86" s="28">
        <v>137500</v>
      </c>
      <c r="O86" s="37">
        <f t="shared" si="10"/>
        <v>449.67698493784667</v>
      </c>
      <c r="P86" s="28">
        <f t="shared" si="7"/>
        <v>246.32301506215333</v>
      </c>
      <c r="Q86" s="37">
        <f t="shared" si="11"/>
        <v>121333.00994961489</v>
      </c>
    </row>
    <row r="87" spans="4:17">
      <c r="D87" s="32">
        <v>76</v>
      </c>
      <c r="E87" s="25">
        <v>798</v>
      </c>
      <c r="F87" s="33">
        <v>360</v>
      </c>
      <c r="G87" s="25">
        <v>120000</v>
      </c>
      <c r="H87" s="34">
        <f t="shared" si="8"/>
        <v>632.563230731766</v>
      </c>
      <c r="I87" s="25">
        <f t="shared" si="6"/>
        <v>165.436769268234</v>
      </c>
      <c r="J87" s="34">
        <f t="shared" si="9"/>
        <v>109780.07714363396</v>
      </c>
      <c r="K87" s="35">
        <v>76</v>
      </c>
      <c r="L87" s="28">
        <v>696</v>
      </c>
      <c r="M87" s="36">
        <v>360</v>
      </c>
      <c r="N87" s="28">
        <v>137500</v>
      </c>
      <c r="O87" s="37">
        <f t="shared" si="10"/>
        <v>448.76592721090441</v>
      </c>
      <c r="P87" s="28">
        <f t="shared" si="7"/>
        <v>247.23407278909559</v>
      </c>
      <c r="Q87" s="37">
        <f t="shared" si="11"/>
        <v>121085.77587682579</v>
      </c>
    </row>
    <row r="88" spans="4:17">
      <c r="D88" s="32">
        <v>77</v>
      </c>
      <c r="E88" s="25">
        <v>798</v>
      </c>
      <c r="F88" s="33">
        <v>360</v>
      </c>
      <c r="G88" s="25">
        <v>120000</v>
      </c>
      <c r="H88" s="34">
        <f t="shared" si="8"/>
        <v>631.61140274419529</v>
      </c>
      <c r="I88" s="25">
        <f t="shared" si="6"/>
        <v>166.38859725580471</v>
      </c>
      <c r="J88" s="34">
        <f t="shared" si="9"/>
        <v>109613.68854637815</v>
      </c>
      <c r="K88" s="35">
        <v>77</v>
      </c>
      <c r="L88" s="28">
        <v>696</v>
      </c>
      <c r="M88" s="36">
        <v>360</v>
      </c>
      <c r="N88" s="28">
        <v>137500</v>
      </c>
      <c r="O88" s="37">
        <f t="shared" si="10"/>
        <v>447.85149981839669</v>
      </c>
      <c r="P88" s="28">
        <f t="shared" si="7"/>
        <v>248.14850018160331</v>
      </c>
      <c r="Q88" s="37">
        <f t="shared" si="11"/>
        <v>120837.62737664419</v>
      </c>
    </row>
    <row r="89" spans="4:17">
      <c r="D89" s="32">
        <v>78</v>
      </c>
      <c r="E89" s="25">
        <v>798</v>
      </c>
      <c r="F89" s="33">
        <v>360</v>
      </c>
      <c r="G89" s="25">
        <v>120000</v>
      </c>
      <c r="H89" s="34">
        <f t="shared" si="8"/>
        <v>630.65409848601121</v>
      </c>
      <c r="I89" s="25">
        <f t="shared" si="6"/>
        <v>167.34590151398879</v>
      </c>
      <c r="J89" s="34">
        <f t="shared" si="9"/>
        <v>109446.34264486417</v>
      </c>
      <c r="K89" s="35">
        <v>78</v>
      </c>
      <c r="L89" s="28">
        <v>696</v>
      </c>
      <c r="M89" s="36">
        <v>360</v>
      </c>
      <c r="N89" s="28">
        <v>137500</v>
      </c>
      <c r="O89" s="37">
        <f t="shared" si="10"/>
        <v>446.93369029717718</v>
      </c>
      <c r="P89" s="28">
        <f t="shared" si="7"/>
        <v>249.06630970282282</v>
      </c>
      <c r="Q89" s="37">
        <f t="shared" si="11"/>
        <v>120588.56106694136</v>
      </c>
    </row>
    <row r="90" spans="4:17">
      <c r="D90" s="32">
        <v>79</v>
      </c>
      <c r="E90" s="25">
        <v>798</v>
      </c>
      <c r="F90" s="33">
        <v>360</v>
      </c>
      <c r="G90" s="25">
        <v>120000</v>
      </c>
      <c r="H90" s="34">
        <f t="shared" si="8"/>
        <v>629.69128644990337</v>
      </c>
      <c r="I90" s="25">
        <f t="shared" si="6"/>
        <v>168.30871355009663</v>
      </c>
      <c r="J90" s="34">
        <f t="shared" si="9"/>
        <v>109278.03393131407</v>
      </c>
      <c r="K90" s="35">
        <v>79</v>
      </c>
      <c r="L90" s="28">
        <v>696</v>
      </c>
      <c r="M90" s="36">
        <v>360</v>
      </c>
      <c r="N90" s="28">
        <v>137500</v>
      </c>
      <c r="O90" s="37">
        <f t="shared" si="10"/>
        <v>446.01248613800232</v>
      </c>
      <c r="P90" s="28">
        <f t="shared" si="7"/>
        <v>249.98751386199768</v>
      </c>
      <c r="Q90" s="37">
        <f t="shared" si="11"/>
        <v>120338.57355307936</v>
      </c>
    </row>
    <row r="91" spans="4:17">
      <c r="D91" s="32">
        <v>80</v>
      </c>
      <c r="E91" s="25">
        <v>798</v>
      </c>
      <c r="F91" s="33">
        <v>360</v>
      </c>
      <c r="G91" s="25">
        <v>120000</v>
      </c>
      <c r="H91" s="34">
        <f t="shared" si="8"/>
        <v>628.72293494728649</v>
      </c>
      <c r="I91" s="25">
        <f t="shared" si="6"/>
        <v>169.27706505271351</v>
      </c>
      <c r="J91" s="34">
        <f t="shared" si="9"/>
        <v>109108.75686626136</v>
      </c>
      <c r="K91" s="35">
        <v>80</v>
      </c>
      <c r="L91" s="28">
        <v>696</v>
      </c>
      <c r="M91" s="36">
        <v>360</v>
      </c>
      <c r="N91" s="28">
        <v>137500</v>
      </c>
      <c r="O91" s="37">
        <f t="shared" si="10"/>
        <v>445.08787478536198</v>
      </c>
      <c r="P91" s="28">
        <f t="shared" si="7"/>
        <v>250.91212521463802</v>
      </c>
      <c r="Q91" s="37">
        <f t="shared" si="11"/>
        <v>120087.66142786472</v>
      </c>
    </row>
    <row r="92" spans="4:17">
      <c r="D92" s="32">
        <v>81</v>
      </c>
      <c r="E92" s="25">
        <v>798</v>
      </c>
      <c r="F92" s="33">
        <v>360</v>
      </c>
      <c r="G92" s="25">
        <v>120000</v>
      </c>
      <c r="H92" s="34">
        <f t="shared" si="8"/>
        <v>627.74901210725716</v>
      </c>
      <c r="I92" s="25">
        <f t="shared" si="6"/>
        <v>170.25098789274284</v>
      </c>
      <c r="J92" s="34">
        <f t="shared" si="9"/>
        <v>108938.50587836863</v>
      </c>
      <c r="K92" s="35">
        <v>81</v>
      </c>
      <c r="L92" s="28">
        <v>696</v>
      </c>
      <c r="M92" s="36">
        <v>360</v>
      </c>
      <c r="N92" s="28">
        <v>137500</v>
      </c>
      <c r="O92" s="37">
        <f t="shared" si="10"/>
        <v>444.15984363730786</v>
      </c>
      <c r="P92" s="28">
        <f t="shared" si="7"/>
        <v>251.84015636269214</v>
      </c>
      <c r="Q92" s="37">
        <f t="shared" si="11"/>
        <v>119835.82127150202</v>
      </c>
    </row>
    <row r="93" spans="4:17">
      <c r="D93" s="32">
        <v>82</v>
      </c>
      <c r="E93" s="25">
        <v>798</v>
      </c>
      <c r="F93" s="33">
        <v>360</v>
      </c>
      <c r="G93" s="25">
        <v>120000</v>
      </c>
      <c r="H93" s="34">
        <f t="shared" si="8"/>
        <v>626.76948587554546</v>
      </c>
      <c r="I93" s="25">
        <f t="shared" si="6"/>
        <v>171.23051412445454</v>
      </c>
      <c r="J93" s="34">
        <f t="shared" si="9"/>
        <v>108767.27536424417</v>
      </c>
      <c r="K93" s="35">
        <v>82</v>
      </c>
      <c r="L93" s="28">
        <v>696</v>
      </c>
      <c r="M93" s="36">
        <v>360</v>
      </c>
      <c r="N93" s="28">
        <v>137500</v>
      </c>
      <c r="O93" s="37">
        <f t="shared" si="10"/>
        <v>443.22838004528143</v>
      </c>
      <c r="P93" s="28">
        <f t="shared" si="7"/>
        <v>252.77161995471857</v>
      </c>
      <c r="Q93" s="37">
        <f t="shared" si="11"/>
        <v>119583.04965154731</v>
      </c>
    </row>
    <row r="94" spans="4:17">
      <c r="D94" s="32">
        <v>83</v>
      </c>
      <c r="E94" s="25">
        <v>798</v>
      </c>
      <c r="F94" s="33">
        <v>360</v>
      </c>
      <c r="G94" s="25">
        <v>120000</v>
      </c>
      <c r="H94" s="34">
        <f t="shared" si="8"/>
        <v>625.7843240134597</v>
      </c>
      <c r="I94" s="25">
        <f t="shared" si="6"/>
        <v>172.2156759865403</v>
      </c>
      <c r="J94" s="34">
        <f t="shared" si="9"/>
        <v>108595.05968825762</v>
      </c>
      <c r="K94" s="35">
        <v>83</v>
      </c>
      <c r="L94" s="28">
        <v>696</v>
      </c>
      <c r="M94" s="36">
        <v>360</v>
      </c>
      <c r="N94" s="28">
        <v>137500</v>
      </c>
      <c r="O94" s="37">
        <f t="shared" si="10"/>
        <v>442.29347131394212</v>
      </c>
      <c r="P94" s="28">
        <f t="shared" si="7"/>
        <v>253.70652868605788</v>
      </c>
      <c r="Q94" s="37">
        <f t="shared" si="11"/>
        <v>119329.34312286125</v>
      </c>
    </row>
    <row r="95" spans="4:17">
      <c r="D95" s="32">
        <v>84</v>
      </c>
      <c r="E95" s="25">
        <v>798</v>
      </c>
      <c r="F95" s="33">
        <v>360</v>
      </c>
      <c r="G95" s="25">
        <v>120000</v>
      </c>
      <c r="H95" s="34">
        <f t="shared" si="8"/>
        <v>624.7934940968247</v>
      </c>
      <c r="I95" s="25">
        <f t="shared" si="6"/>
        <v>173.2065059031753</v>
      </c>
      <c r="J95" s="34">
        <f t="shared" si="9"/>
        <v>108421.85318235445</v>
      </c>
      <c r="K95" s="35">
        <v>84</v>
      </c>
      <c r="L95" s="28">
        <v>696</v>
      </c>
      <c r="M95" s="36">
        <v>360</v>
      </c>
      <c r="N95" s="28">
        <v>137500</v>
      </c>
      <c r="O95" s="37">
        <f t="shared" si="10"/>
        <v>441.35510470099365</v>
      </c>
      <c r="P95" s="28">
        <f t="shared" si="7"/>
        <v>254.64489529900635</v>
      </c>
      <c r="Q95" s="37">
        <f t="shared" si="11"/>
        <v>119074.69822756224</v>
      </c>
    </row>
    <row r="96" spans="4:17">
      <c r="D96" s="32">
        <v>85</v>
      </c>
      <c r="E96" s="25">
        <v>798</v>
      </c>
      <c r="F96" s="33">
        <v>360</v>
      </c>
      <c r="G96" s="25">
        <v>120000</v>
      </c>
      <c r="H96" s="34">
        <f t="shared" si="8"/>
        <v>623.796963514916</v>
      </c>
      <c r="I96" s="25">
        <f t="shared" si="6"/>
        <v>174.203036485084</v>
      </c>
      <c r="J96" s="34">
        <f t="shared" si="9"/>
        <v>108247.65014586937</v>
      </c>
      <c r="K96" s="35">
        <v>85</v>
      </c>
      <c r="L96" s="28">
        <v>696</v>
      </c>
      <c r="M96" s="36">
        <v>360</v>
      </c>
      <c r="N96" s="28">
        <v>137500</v>
      </c>
      <c r="O96" s="37">
        <f t="shared" si="10"/>
        <v>440.41326741701107</v>
      </c>
      <c r="P96" s="28">
        <f t="shared" si="7"/>
        <v>255.58673258298893</v>
      </c>
      <c r="Q96" s="37">
        <f t="shared" si="11"/>
        <v>118819.11149497925</v>
      </c>
    </row>
    <row r="97" spans="4:17">
      <c r="D97" s="32">
        <v>86</v>
      </c>
      <c r="E97" s="25">
        <v>798</v>
      </c>
      <c r="F97" s="33">
        <v>360</v>
      </c>
      <c r="G97" s="25">
        <v>120000</v>
      </c>
      <c r="H97" s="34">
        <f t="shared" si="8"/>
        <v>622.79469946938536</v>
      </c>
      <c r="I97" s="25">
        <f t="shared" si="6"/>
        <v>175.20530053061464</v>
      </c>
      <c r="J97" s="34">
        <f t="shared" si="9"/>
        <v>108072.44484533876</v>
      </c>
      <c r="K97" s="35">
        <v>86</v>
      </c>
      <c r="L97" s="28">
        <v>696</v>
      </c>
      <c r="M97" s="36">
        <v>360</v>
      </c>
      <c r="N97" s="28">
        <v>137500</v>
      </c>
      <c r="O97" s="37">
        <f t="shared" si="10"/>
        <v>439.46794662526571</v>
      </c>
      <c r="P97" s="28">
        <f t="shared" si="7"/>
        <v>256.53205337473429</v>
      </c>
      <c r="Q97" s="37">
        <f t="shared" si="11"/>
        <v>118562.57944160452</v>
      </c>
    </row>
    <row r="98" spans="4:17">
      <c r="D98" s="32">
        <v>87</v>
      </c>
      <c r="E98" s="25">
        <v>798</v>
      </c>
      <c r="F98" s="33">
        <v>360</v>
      </c>
      <c r="G98" s="25">
        <v>120000</v>
      </c>
      <c r="H98" s="34">
        <f t="shared" si="8"/>
        <v>621.7866689731818</v>
      </c>
      <c r="I98" s="25">
        <f t="shared" si="6"/>
        <v>176.2133310268182</v>
      </c>
      <c r="J98" s="34">
        <f t="shared" si="9"/>
        <v>107896.23151431195</v>
      </c>
      <c r="K98" s="35">
        <v>87</v>
      </c>
      <c r="L98" s="28">
        <v>696</v>
      </c>
      <c r="M98" s="36">
        <v>360</v>
      </c>
      <c r="N98" s="28">
        <v>137500</v>
      </c>
      <c r="O98" s="37">
        <f t="shared" si="10"/>
        <v>438.51912944155094</v>
      </c>
      <c r="P98" s="28">
        <f t="shared" si="7"/>
        <v>257.48087055844906</v>
      </c>
      <c r="Q98" s="37">
        <f t="shared" si="11"/>
        <v>118305.09857104608</v>
      </c>
    </row>
    <row r="99" spans="4:17">
      <c r="D99" s="32">
        <v>88</v>
      </c>
      <c r="E99" s="25">
        <v>798</v>
      </c>
      <c r="F99" s="33">
        <v>360</v>
      </c>
      <c r="G99" s="25">
        <v>120000</v>
      </c>
      <c r="H99" s="34">
        <f t="shared" si="8"/>
        <v>620.77283884946598</v>
      </c>
      <c r="I99" s="25">
        <f t="shared" si="6"/>
        <v>177.22716115053402</v>
      </c>
      <c r="J99" s="34">
        <f t="shared" si="9"/>
        <v>107719.00435316142</v>
      </c>
      <c r="K99" s="35">
        <v>88</v>
      </c>
      <c r="L99" s="28">
        <v>696</v>
      </c>
      <c r="M99" s="36">
        <v>360</v>
      </c>
      <c r="N99" s="28">
        <v>137500</v>
      </c>
      <c r="O99" s="37">
        <f t="shared" si="10"/>
        <v>437.56680293400603</v>
      </c>
      <c r="P99" s="28">
        <f t="shared" si="7"/>
        <v>258.43319706599397</v>
      </c>
      <c r="Q99" s="37">
        <f t="shared" si="11"/>
        <v>118046.66537398008</v>
      </c>
    </row>
    <row r="100" spans="4:17">
      <c r="D100" s="32">
        <v>89</v>
      </c>
      <c r="E100" s="25">
        <v>798</v>
      </c>
      <c r="F100" s="33">
        <v>360</v>
      </c>
      <c r="G100" s="25">
        <v>120000</v>
      </c>
      <c r="H100" s="34">
        <f t="shared" si="8"/>
        <v>619.7531757305178</v>
      </c>
      <c r="I100" s="25">
        <f t="shared" si="6"/>
        <v>178.2468242694822</v>
      </c>
      <c r="J100" s="34">
        <f t="shared" si="9"/>
        <v>107540.75752889193</v>
      </c>
      <c r="K100" s="35">
        <v>89</v>
      </c>
      <c r="L100" s="28">
        <v>696</v>
      </c>
      <c r="M100" s="36">
        <v>360</v>
      </c>
      <c r="N100" s="28">
        <v>137500</v>
      </c>
      <c r="O100" s="37">
        <f t="shared" si="10"/>
        <v>436.61095412294003</v>
      </c>
      <c r="P100" s="28">
        <f t="shared" si="7"/>
        <v>259.38904587705997</v>
      </c>
      <c r="Q100" s="37">
        <f t="shared" si="11"/>
        <v>117787.27632810302</v>
      </c>
    </row>
    <row r="101" spans="4:17">
      <c r="D101" s="32">
        <v>90</v>
      </c>
      <c r="E101" s="25">
        <v>798</v>
      </c>
      <c r="F101" s="33">
        <v>360</v>
      </c>
      <c r="G101" s="25">
        <v>120000</v>
      </c>
      <c r="H101" s="34">
        <f t="shared" si="8"/>
        <v>618.72764605663849</v>
      </c>
      <c r="I101" s="25">
        <f t="shared" si="6"/>
        <v>179.27235394336151</v>
      </c>
      <c r="J101" s="34">
        <f t="shared" si="9"/>
        <v>107361.48517494857</v>
      </c>
      <c r="K101" s="35">
        <v>90</v>
      </c>
      <c r="L101" s="28">
        <v>696</v>
      </c>
      <c r="M101" s="36">
        <v>360</v>
      </c>
      <c r="N101" s="28">
        <v>137500</v>
      </c>
      <c r="O101" s="37">
        <f t="shared" si="10"/>
        <v>435.65156998065504</v>
      </c>
      <c r="P101" s="28">
        <f t="shared" si="7"/>
        <v>260.34843001934496</v>
      </c>
      <c r="Q101" s="37">
        <f t="shared" si="11"/>
        <v>117526.92789808367</v>
      </c>
    </row>
    <row r="102" spans="4:17">
      <c r="D102" s="32">
        <v>91</v>
      </c>
      <c r="E102" s="25">
        <v>798</v>
      </c>
      <c r="F102" s="33">
        <v>360</v>
      </c>
      <c r="G102" s="25">
        <v>120000</v>
      </c>
      <c r="H102" s="34">
        <f t="shared" si="8"/>
        <v>617.69621607504655</v>
      </c>
      <c r="I102" s="25">
        <f t="shared" si="6"/>
        <v>180.30378392495345</v>
      </c>
      <c r="J102" s="34">
        <f t="shared" si="9"/>
        <v>107181.18139102361</v>
      </c>
      <c r="K102" s="35">
        <v>91</v>
      </c>
      <c r="L102" s="28">
        <v>696</v>
      </c>
      <c r="M102" s="36">
        <v>360</v>
      </c>
      <c r="N102" s="28">
        <v>137500</v>
      </c>
      <c r="O102" s="37">
        <f t="shared" si="10"/>
        <v>434.68863743126832</v>
      </c>
      <c r="P102" s="28">
        <f t="shared" si="7"/>
        <v>261.31136256873168</v>
      </c>
      <c r="Q102" s="37">
        <f t="shared" si="11"/>
        <v>117265.61653551494</v>
      </c>
    </row>
    <row r="103" spans="4:17">
      <c r="D103" s="32">
        <v>92</v>
      </c>
      <c r="E103" s="25">
        <v>798</v>
      </c>
      <c r="F103" s="33">
        <v>360</v>
      </c>
      <c r="G103" s="25">
        <v>120000</v>
      </c>
      <c r="H103" s="34">
        <f t="shared" si="8"/>
        <v>616.65885183876605</v>
      </c>
      <c r="I103" s="25">
        <f t="shared" si="6"/>
        <v>181.34114816123395</v>
      </c>
      <c r="J103" s="34">
        <f t="shared" si="9"/>
        <v>106999.84024286238</v>
      </c>
      <c r="K103" s="35">
        <v>92</v>
      </c>
      <c r="L103" s="28">
        <v>696</v>
      </c>
      <c r="M103" s="36">
        <v>360</v>
      </c>
      <c r="N103" s="28">
        <v>137500</v>
      </c>
      <c r="O103" s="37">
        <f t="shared" si="10"/>
        <v>433.72214335053474</v>
      </c>
      <c r="P103" s="28">
        <f t="shared" si="7"/>
        <v>262.27785664946526</v>
      </c>
      <c r="Q103" s="37">
        <f t="shared" si="11"/>
        <v>117003.33867886548</v>
      </c>
    </row>
    <row r="104" spans="4:17">
      <c r="D104" s="32">
        <v>93</v>
      </c>
      <c r="E104" s="25">
        <v>798</v>
      </c>
      <c r="F104" s="33">
        <v>360</v>
      </c>
      <c r="G104" s="25">
        <v>120000</v>
      </c>
      <c r="H104" s="34">
        <f t="shared" si="8"/>
        <v>615.6155192055096</v>
      </c>
      <c r="I104" s="25">
        <f t="shared" si="6"/>
        <v>182.3844807944904</v>
      </c>
      <c r="J104" s="34">
        <f t="shared" si="9"/>
        <v>106817.4557620679</v>
      </c>
      <c r="K104" s="35">
        <v>93</v>
      </c>
      <c r="L104" s="28">
        <v>696</v>
      </c>
      <c r="M104" s="36">
        <v>360</v>
      </c>
      <c r="N104" s="28">
        <v>137500</v>
      </c>
      <c r="O104" s="37">
        <f t="shared" si="10"/>
        <v>432.75207456566687</v>
      </c>
      <c r="P104" s="28">
        <f t="shared" si="7"/>
        <v>263.24792543433313</v>
      </c>
      <c r="Q104" s="37">
        <f t="shared" si="11"/>
        <v>116740.09075343114</v>
      </c>
    </row>
    <row r="105" spans="4:17">
      <c r="D105" s="32">
        <v>94</v>
      </c>
      <c r="E105" s="25">
        <v>798</v>
      </c>
      <c r="F105" s="33">
        <v>360</v>
      </c>
      <c r="G105" s="25">
        <v>120000</v>
      </c>
      <c r="H105" s="34">
        <f t="shared" si="8"/>
        <v>614.56618383655507</v>
      </c>
      <c r="I105" s="25">
        <f t="shared" si="6"/>
        <v>183.43381616344493</v>
      </c>
      <c r="J105" s="34">
        <f t="shared" si="9"/>
        <v>106634.02194590445</v>
      </c>
      <c r="K105" s="35">
        <v>94</v>
      </c>
      <c r="L105" s="28">
        <v>696</v>
      </c>
      <c r="M105" s="36">
        <v>360</v>
      </c>
      <c r="N105" s="28">
        <v>137500</v>
      </c>
      <c r="O105" s="37">
        <f t="shared" si="10"/>
        <v>431.77841785515631</v>
      </c>
      <c r="P105" s="28">
        <f t="shared" si="7"/>
        <v>264.22158214484369</v>
      </c>
      <c r="Q105" s="37">
        <f t="shared" si="11"/>
        <v>116475.86917128629</v>
      </c>
    </row>
    <row r="106" spans="4:17">
      <c r="D106" s="32">
        <v>95</v>
      </c>
      <c r="E106" s="25">
        <v>798</v>
      </c>
      <c r="F106" s="33">
        <v>360</v>
      </c>
      <c r="G106" s="25">
        <v>120000</v>
      </c>
      <c r="H106" s="34">
        <f t="shared" si="8"/>
        <v>613.51081119561456</v>
      </c>
      <c r="I106" s="25">
        <f t="shared" si="6"/>
        <v>184.48918880438544</v>
      </c>
      <c r="J106" s="34">
        <f t="shared" si="9"/>
        <v>106449.53275710007</v>
      </c>
      <c r="K106" s="35">
        <v>95</v>
      </c>
      <c r="L106" s="28">
        <v>696</v>
      </c>
      <c r="M106" s="36">
        <v>360</v>
      </c>
      <c r="N106" s="28">
        <v>137500</v>
      </c>
      <c r="O106" s="37">
        <f t="shared" si="10"/>
        <v>430.80115994859312</v>
      </c>
      <c r="P106" s="28">
        <f t="shared" si="7"/>
        <v>265.19884005140688</v>
      </c>
      <c r="Q106" s="37">
        <f t="shared" si="11"/>
        <v>116210.67033123488</v>
      </c>
    </row>
    <row r="107" spans="4:17">
      <c r="D107" s="32">
        <v>96</v>
      </c>
      <c r="E107" s="25">
        <v>798</v>
      </c>
      <c r="F107" s="33">
        <v>360</v>
      </c>
      <c r="G107" s="25">
        <v>120000</v>
      </c>
      <c r="H107" s="34">
        <f t="shared" si="8"/>
        <v>612.44936654769901</v>
      </c>
      <c r="I107" s="25">
        <f t="shared" si="6"/>
        <v>185.55063345230099</v>
      </c>
      <c r="J107" s="34">
        <f t="shared" si="9"/>
        <v>106263.98212364777</v>
      </c>
      <c r="K107" s="35">
        <v>96</v>
      </c>
      <c r="L107" s="28">
        <v>696</v>
      </c>
      <c r="M107" s="36">
        <v>360</v>
      </c>
      <c r="N107" s="28">
        <v>137500</v>
      </c>
      <c r="O107" s="37">
        <f t="shared" si="10"/>
        <v>429.82028752648517</v>
      </c>
      <c r="P107" s="28">
        <f t="shared" si="7"/>
        <v>266.17971247351483</v>
      </c>
      <c r="Q107" s="37">
        <f t="shared" si="11"/>
        <v>115944.49061876137</v>
      </c>
    </row>
    <row r="108" spans="4:17">
      <c r="D108" s="32">
        <v>97</v>
      </c>
      <c r="E108" s="25">
        <v>798</v>
      </c>
      <c r="F108" s="33">
        <v>360</v>
      </c>
      <c r="G108" s="25">
        <v>120000</v>
      </c>
      <c r="H108" s="34">
        <f t="shared" si="8"/>
        <v>611.38181495797346</v>
      </c>
      <c r="I108" s="25">
        <f t="shared" si="6"/>
        <v>186.61818504202654</v>
      </c>
      <c r="J108" s="34">
        <f t="shared" si="9"/>
        <v>106077.36393860575</v>
      </c>
      <c r="K108" s="35">
        <v>97</v>
      </c>
      <c r="L108" s="28">
        <v>696</v>
      </c>
      <c r="M108" s="36">
        <v>360</v>
      </c>
      <c r="N108" s="28">
        <v>137500</v>
      </c>
      <c r="O108" s="37">
        <f t="shared" si="10"/>
        <v>428.83578722007627</v>
      </c>
      <c r="P108" s="28">
        <f t="shared" si="7"/>
        <v>267.16421277992373</v>
      </c>
      <c r="Q108" s="37">
        <f t="shared" si="11"/>
        <v>115677.32640598144</v>
      </c>
    </row>
    <row r="109" spans="4:17">
      <c r="D109" s="32">
        <v>98</v>
      </c>
      <c r="E109" s="25">
        <v>798</v>
      </c>
      <c r="F109" s="33">
        <v>360</v>
      </c>
      <c r="G109" s="25">
        <v>120000</v>
      </c>
      <c r="H109" s="34">
        <f t="shared" si="8"/>
        <v>610.30812129060837</v>
      </c>
      <c r="I109" s="25">
        <f t="shared" si="6"/>
        <v>187.69187870939163</v>
      </c>
      <c r="J109" s="34">
        <f t="shared" si="9"/>
        <v>105889.67205989636</v>
      </c>
      <c r="K109" s="35">
        <v>98</v>
      </c>
      <c r="L109" s="28">
        <v>696</v>
      </c>
      <c r="M109" s="36">
        <v>360</v>
      </c>
      <c r="N109" s="28">
        <v>137500</v>
      </c>
      <c r="O109" s="37">
        <f t="shared" si="10"/>
        <v>427.84764561116424</v>
      </c>
      <c r="P109" s="28">
        <f t="shared" si="7"/>
        <v>268.15235438883576</v>
      </c>
      <c r="Q109" s="37">
        <f t="shared" si="11"/>
        <v>115409.17405159261</v>
      </c>
    </row>
    <row r="110" spans="4:17">
      <c r="D110" s="32">
        <v>99</v>
      </c>
      <c r="E110" s="25">
        <v>798</v>
      </c>
      <c r="F110" s="33">
        <v>360</v>
      </c>
      <c r="G110" s="25">
        <v>120000</v>
      </c>
      <c r="H110" s="34">
        <f t="shared" si="8"/>
        <v>609.22825020762286</v>
      </c>
      <c r="I110" s="25">
        <f t="shared" si="6"/>
        <v>188.77174979237714</v>
      </c>
      <c r="J110" s="34">
        <f t="shared" si="9"/>
        <v>105700.90031010399</v>
      </c>
      <c r="K110" s="35">
        <v>99</v>
      </c>
      <c r="L110" s="28">
        <v>696</v>
      </c>
      <c r="M110" s="36">
        <v>360</v>
      </c>
      <c r="N110" s="28">
        <v>137500</v>
      </c>
      <c r="O110" s="37">
        <f t="shared" si="10"/>
        <v>426.85584923191789</v>
      </c>
      <c r="P110" s="28">
        <f t="shared" si="7"/>
        <v>269.14415076808211</v>
      </c>
      <c r="Q110" s="37">
        <f t="shared" si="11"/>
        <v>115140.02990082452</v>
      </c>
    </row>
    <row r="111" spans="4:17">
      <c r="D111" s="32">
        <v>100</v>
      </c>
      <c r="E111" s="25">
        <v>798</v>
      </c>
      <c r="F111" s="33">
        <v>360</v>
      </c>
      <c r="G111" s="25">
        <v>120000</v>
      </c>
      <c r="H111" s="34">
        <f t="shared" si="8"/>
        <v>608.1421661677216</v>
      </c>
      <c r="I111" s="25">
        <f t="shared" si="6"/>
        <v>189.8578338322784</v>
      </c>
      <c r="J111" s="34">
        <f t="shared" si="9"/>
        <v>105511.0424762717</v>
      </c>
      <c r="K111" s="35">
        <v>100</v>
      </c>
      <c r="L111" s="28">
        <v>696</v>
      </c>
      <c r="M111" s="36">
        <v>360</v>
      </c>
      <c r="N111" s="28">
        <v>137500</v>
      </c>
      <c r="O111" s="37">
        <f t="shared" si="10"/>
        <v>425.86038456469345</v>
      </c>
      <c r="P111" s="28">
        <f t="shared" si="7"/>
        <v>270.13961543530655</v>
      </c>
      <c r="Q111" s="37">
        <f t="shared" si="11"/>
        <v>114869.89028538921</v>
      </c>
    </row>
    <row r="112" spans="4:17">
      <c r="D112" s="32">
        <v>101</v>
      </c>
      <c r="E112" s="25">
        <v>798</v>
      </c>
      <c r="F112" s="33">
        <v>360</v>
      </c>
      <c r="G112" s="25">
        <v>120000</v>
      </c>
      <c r="H112" s="34">
        <f t="shared" si="8"/>
        <v>607.0498334251248</v>
      </c>
      <c r="I112" s="25">
        <f t="shared" si="6"/>
        <v>190.9501665748752</v>
      </c>
      <c r="J112" s="34">
        <f t="shared" si="9"/>
        <v>105320.09230969683</v>
      </c>
      <c r="K112" s="35">
        <v>101</v>
      </c>
      <c r="L112" s="28">
        <v>696</v>
      </c>
      <c r="M112" s="36">
        <v>360</v>
      </c>
      <c r="N112" s="28">
        <v>137500</v>
      </c>
      <c r="O112" s="37">
        <f t="shared" si="10"/>
        <v>424.86123804185047</v>
      </c>
      <c r="P112" s="28">
        <f t="shared" si="7"/>
        <v>271.13876195814953</v>
      </c>
      <c r="Q112" s="37">
        <f t="shared" si="11"/>
        <v>114598.75152343106</v>
      </c>
    </row>
    <row r="113" spans="4:17">
      <c r="D113" s="32">
        <v>102</v>
      </c>
      <c r="E113" s="25">
        <v>798</v>
      </c>
      <c r="F113" s="33">
        <v>360</v>
      </c>
      <c r="G113" s="25">
        <v>120000</v>
      </c>
      <c r="H113" s="34">
        <f t="shared" si="8"/>
        <v>605.95121602839276</v>
      </c>
      <c r="I113" s="25">
        <f t="shared" si="6"/>
        <v>192.04878397160724</v>
      </c>
      <c r="J113" s="34">
        <f t="shared" si="9"/>
        <v>105128.04352572522</v>
      </c>
      <c r="K113" s="35">
        <v>102</v>
      </c>
      <c r="L113" s="28">
        <v>696</v>
      </c>
      <c r="M113" s="36">
        <v>360</v>
      </c>
      <c r="N113" s="28">
        <v>137500</v>
      </c>
      <c r="O113" s="37">
        <f t="shared" si="10"/>
        <v>423.85839604556691</v>
      </c>
      <c r="P113" s="28">
        <f t="shared" si="7"/>
        <v>272.14160395443309</v>
      </c>
      <c r="Q113" s="37">
        <f t="shared" si="11"/>
        <v>114326.60991947663</v>
      </c>
    </row>
    <row r="114" spans="4:17">
      <c r="D114" s="32">
        <v>103</v>
      </c>
      <c r="E114" s="25">
        <v>798</v>
      </c>
      <c r="F114" s="33">
        <v>360</v>
      </c>
      <c r="G114" s="25">
        <v>120000</v>
      </c>
      <c r="H114" s="34">
        <f t="shared" si="8"/>
        <v>604.84627781924098</v>
      </c>
      <c r="I114" s="25">
        <f t="shared" si="6"/>
        <v>193.15372218075902</v>
      </c>
      <c r="J114" s="34">
        <f t="shared" si="9"/>
        <v>104934.88980354447</v>
      </c>
      <c r="K114" s="35">
        <v>103</v>
      </c>
      <c r="L114" s="28">
        <v>696</v>
      </c>
      <c r="M114" s="36">
        <v>360</v>
      </c>
      <c r="N114" s="28">
        <v>137500</v>
      </c>
      <c r="O114" s="37">
        <f t="shared" si="10"/>
        <v>422.85184490765329</v>
      </c>
      <c r="P114" s="28">
        <f t="shared" si="7"/>
        <v>273.14815509234671</v>
      </c>
      <c r="Q114" s="37">
        <f t="shared" si="11"/>
        <v>114053.46176438428</v>
      </c>
    </row>
    <row r="115" spans="4:17">
      <c r="D115" s="32">
        <v>104</v>
      </c>
      <c r="E115" s="25">
        <v>798</v>
      </c>
      <c r="F115" s="33">
        <v>360</v>
      </c>
      <c r="G115" s="25">
        <v>120000</v>
      </c>
      <c r="H115" s="34">
        <f t="shared" si="8"/>
        <v>603.73498243135168</v>
      </c>
      <c r="I115" s="25">
        <f t="shared" si="6"/>
        <v>194.26501756864832</v>
      </c>
      <c r="J115" s="34">
        <f t="shared" si="9"/>
        <v>104740.62478597583</v>
      </c>
      <c r="K115" s="35">
        <v>104</v>
      </c>
      <c r="L115" s="28">
        <v>696</v>
      </c>
      <c r="M115" s="36">
        <v>360</v>
      </c>
      <c r="N115" s="28">
        <v>137500</v>
      </c>
      <c r="O115" s="37">
        <f t="shared" si="10"/>
        <v>421.84157090936651</v>
      </c>
      <c r="P115" s="28">
        <f t="shared" si="7"/>
        <v>274.15842909063349</v>
      </c>
      <c r="Q115" s="37">
        <f t="shared" si="11"/>
        <v>113779.30333529365</v>
      </c>
    </row>
    <row r="116" spans="4:17">
      <c r="D116" s="32">
        <v>105</v>
      </c>
      <c r="E116" s="25">
        <v>798</v>
      </c>
      <c r="F116" s="33">
        <v>360</v>
      </c>
      <c r="G116" s="25">
        <v>120000</v>
      </c>
      <c r="H116" s="34">
        <f t="shared" si="8"/>
        <v>602.61729328917602</v>
      </c>
      <c r="I116" s="25">
        <f t="shared" si="6"/>
        <v>195.38270671082398</v>
      </c>
      <c r="J116" s="34">
        <f t="shared" si="9"/>
        <v>104545.24207926501</v>
      </c>
      <c r="K116" s="35">
        <v>105</v>
      </c>
      <c r="L116" s="28">
        <v>696</v>
      </c>
      <c r="M116" s="36">
        <v>360</v>
      </c>
      <c r="N116" s="28">
        <v>137500</v>
      </c>
      <c r="O116" s="37">
        <f t="shared" si="10"/>
        <v>420.82756028122304</v>
      </c>
      <c r="P116" s="28">
        <f t="shared" si="7"/>
        <v>275.17243971877696</v>
      </c>
      <c r="Q116" s="37">
        <f t="shared" si="11"/>
        <v>113504.13089557487</v>
      </c>
    </row>
    <row r="117" spans="4:17">
      <c r="D117" s="32">
        <v>106</v>
      </c>
      <c r="E117" s="25">
        <v>798</v>
      </c>
      <c r="F117" s="33">
        <v>360</v>
      </c>
      <c r="G117" s="25">
        <v>120000</v>
      </c>
      <c r="H117" s="34">
        <f t="shared" si="8"/>
        <v>601.49317360673024</v>
      </c>
      <c r="I117" s="25">
        <f t="shared" si="6"/>
        <v>196.50682639326976</v>
      </c>
      <c r="J117" s="34">
        <f t="shared" si="9"/>
        <v>104348.73525287175</v>
      </c>
      <c r="K117" s="35">
        <v>106</v>
      </c>
      <c r="L117" s="28">
        <v>696</v>
      </c>
      <c r="M117" s="36">
        <v>360</v>
      </c>
      <c r="N117" s="28">
        <v>137500</v>
      </c>
      <c r="O117" s="37">
        <f t="shared" si="10"/>
        <v>419.80979920281112</v>
      </c>
      <c r="P117" s="28">
        <f t="shared" si="7"/>
        <v>276.19020079718888</v>
      </c>
      <c r="Q117" s="37">
        <f t="shared" si="11"/>
        <v>113227.94069477767</v>
      </c>
    </row>
    <row r="118" spans="4:17">
      <c r="D118" s="32">
        <v>107</v>
      </c>
      <c r="E118" s="25">
        <v>798</v>
      </c>
      <c r="F118" s="33">
        <v>360</v>
      </c>
      <c r="G118" s="25">
        <v>120000</v>
      </c>
      <c r="H118" s="34">
        <f t="shared" si="8"/>
        <v>600.36258638638537</v>
      </c>
      <c r="I118" s="25">
        <f t="shared" si="6"/>
        <v>197.63741361361463</v>
      </c>
      <c r="J118" s="34">
        <f t="shared" si="9"/>
        <v>104151.09783925813</v>
      </c>
      <c r="K118" s="35">
        <v>107</v>
      </c>
      <c r="L118" s="28">
        <v>696</v>
      </c>
      <c r="M118" s="36">
        <v>360</v>
      </c>
      <c r="N118" s="28">
        <v>137500</v>
      </c>
      <c r="O118" s="37">
        <f t="shared" si="10"/>
        <v>418.7882738026023</v>
      </c>
      <c r="P118" s="28">
        <f t="shared" si="7"/>
        <v>277.2117261973977</v>
      </c>
      <c r="Q118" s="37">
        <f t="shared" si="11"/>
        <v>112950.72896858028</v>
      </c>
    </row>
    <row r="119" spans="4:17">
      <c r="D119" s="32">
        <v>108</v>
      </c>
      <c r="E119" s="25">
        <v>798</v>
      </c>
      <c r="F119" s="33">
        <v>360</v>
      </c>
      <c r="G119" s="25">
        <v>120000</v>
      </c>
      <c r="H119" s="34">
        <f t="shared" si="8"/>
        <v>599.22549441764954</v>
      </c>
      <c r="I119" s="25">
        <f t="shared" si="6"/>
        <v>198.77450558235046</v>
      </c>
      <c r="J119" s="34">
        <f t="shared" si="9"/>
        <v>103952.32333367578</v>
      </c>
      <c r="K119" s="35">
        <v>108</v>
      </c>
      <c r="L119" s="28">
        <v>696</v>
      </c>
      <c r="M119" s="36">
        <v>360</v>
      </c>
      <c r="N119" s="28">
        <v>137500</v>
      </c>
      <c r="O119" s="37">
        <f t="shared" si="10"/>
        <v>417.76297015776265</v>
      </c>
      <c r="P119" s="28">
        <f t="shared" si="7"/>
        <v>278.23702984223735</v>
      </c>
      <c r="Q119" s="37">
        <f t="shared" si="11"/>
        <v>112672.49193873805</v>
      </c>
    </row>
    <row r="120" spans="4:17">
      <c r="D120" s="32">
        <v>109</v>
      </c>
      <c r="E120" s="25">
        <v>798</v>
      </c>
      <c r="F120" s="33">
        <v>360</v>
      </c>
      <c r="G120" s="25">
        <v>120000</v>
      </c>
      <c r="H120" s="34">
        <f t="shared" si="8"/>
        <v>598.08186027594286</v>
      </c>
      <c r="I120" s="25">
        <f t="shared" si="6"/>
        <v>199.91813972405714</v>
      </c>
      <c r="J120" s="34">
        <f t="shared" si="9"/>
        <v>103752.40519395172</v>
      </c>
      <c r="K120" s="35">
        <v>109</v>
      </c>
      <c r="L120" s="28">
        <v>696</v>
      </c>
      <c r="M120" s="36">
        <v>360</v>
      </c>
      <c r="N120" s="28">
        <v>137500</v>
      </c>
      <c r="O120" s="37">
        <f t="shared" si="10"/>
        <v>416.73387429396269</v>
      </c>
      <c r="P120" s="28">
        <f t="shared" si="7"/>
        <v>279.26612570603731</v>
      </c>
      <c r="Q120" s="37">
        <f t="shared" si="11"/>
        <v>112393.22581303201</v>
      </c>
    </row>
    <row r="121" spans="4:17">
      <c r="D121" s="32">
        <v>110</v>
      </c>
      <c r="E121" s="25">
        <v>798</v>
      </c>
      <c r="F121" s="33">
        <v>360</v>
      </c>
      <c r="G121" s="25">
        <v>120000</v>
      </c>
      <c r="H121" s="34">
        <f t="shared" si="8"/>
        <v>596.93164632136609</v>
      </c>
      <c r="I121" s="25">
        <f t="shared" si="6"/>
        <v>201.06835367863391</v>
      </c>
      <c r="J121" s="34">
        <f t="shared" si="9"/>
        <v>103551.33684027308</v>
      </c>
      <c r="K121" s="35">
        <v>110</v>
      </c>
      <c r="L121" s="28">
        <v>696</v>
      </c>
      <c r="M121" s="36">
        <v>360</v>
      </c>
      <c r="N121" s="28">
        <v>137500</v>
      </c>
      <c r="O121" s="37">
        <f t="shared" si="10"/>
        <v>415.70097218518691</v>
      </c>
      <c r="P121" s="28">
        <f t="shared" si="7"/>
        <v>280.29902781481309</v>
      </c>
      <c r="Q121" s="37">
        <f t="shared" si="11"/>
        <v>112112.92678521721</v>
      </c>
    </row>
    <row r="122" spans="4:17">
      <c r="D122" s="32">
        <v>111</v>
      </c>
      <c r="E122" s="25">
        <v>798</v>
      </c>
      <c r="F122" s="33">
        <v>360</v>
      </c>
      <c r="G122" s="25">
        <v>120000</v>
      </c>
      <c r="H122" s="34">
        <f t="shared" si="8"/>
        <v>595.77481469746158</v>
      </c>
      <c r="I122" s="25">
        <f t="shared" si="6"/>
        <v>202.22518530253842</v>
      </c>
      <c r="J122" s="34">
        <f t="shared" si="9"/>
        <v>103349.11165497055</v>
      </c>
      <c r="K122" s="35">
        <v>111</v>
      </c>
      <c r="L122" s="28">
        <v>696</v>
      </c>
      <c r="M122" s="36">
        <v>360</v>
      </c>
      <c r="N122" s="28">
        <v>137500</v>
      </c>
      <c r="O122" s="37">
        <f t="shared" si="10"/>
        <v>414.66424975354312</v>
      </c>
      <c r="P122" s="28">
        <f t="shared" si="7"/>
        <v>281.33575024645688</v>
      </c>
      <c r="Q122" s="37">
        <f t="shared" si="11"/>
        <v>111831.59103497074</v>
      </c>
    </row>
    <row r="123" spans="4:17">
      <c r="D123" s="32">
        <v>112</v>
      </c>
      <c r="E123" s="25">
        <v>798</v>
      </c>
      <c r="F123" s="33">
        <v>360</v>
      </c>
      <c r="G123" s="25">
        <v>120000</v>
      </c>
      <c r="H123" s="34">
        <f t="shared" si="8"/>
        <v>594.61132732996748</v>
      </c>
      <c r="I123" s="25">
        <f t="shared" si="6"/>
        <v>203.38867267003252</v>
      </c>
      <c r="J123" s="34">
        <f t="shared" si="9"/>
        <v>103145.72298230052</v>
      </c>
      <c r="K123" s="35">
        <v>112</v>
      </c>
      <c r="L123" s="28">
        <v>696</v>
      </c>
      <c r="M123" s="36">
        <v>360</v>
      </c>
      <c r="N123" s="28">
        <v>137500</v>
      </c>
      <c r="O123" s="37">
        <f t="shared" si="10"/>
        <v>413.62369286906983</v>
      </c>
      <c r="P123" s="28">
        <f t="shared" si="7"/>
        <v>282.37630713093017</v>
      </c>
      <c r="Q123" s="37">
        <f t="shared" si="11"/>
        <v>111549.2147278398</v>
      </c>
    </row>
    <row r="124" spans="4:17">
      <c r="D124" s="32">
        <v>113</v>
      </c>
      <c r="E124" s="25">
        <v>798</v>
      </c>
      <c r="F124" s="33">
        <v>360</v>
      </c>
      <c r="G124" s="25">
        <v>120000</v>
      </c>
      <c r="H124" s="34">
        <f t="shared" si="8"/>
        <v>593.44114592556457</v>
      </c>
      <c r="I124" s="25">
        <f t="shared" si="6"/>
        <v>204.55885407443543</v>
      </c>
      <c r="J124" s="34">
        <f t="shared" si="9"/>
        <v>102941.16412822608</v>
      </c>
      <c r="K124" s="35">
        <v>113</v>
      </c>
      <c r="L124" s="28">
        <v>696</v>
      </c>
      <c r="M124" s="36">
        <v>360</v>
      </c>
      <c r="N124" s="28">
        <v>137500</v>
      </c>
      <c r="O124" s="37">
        <f t="shared" si="10"/>
        <v>412.57928734954447</v>
      </c>
      <c r="P124" s="28">
        <f t="shared" si="7"/>
        <v>283.42071265045553</v>
      </c>
      <c r="Q124" s="37">
        <f t="shared" si="11"/>
        <v>111265.79401518934</v>
      </c>
    </row>
    <row r="125" spans="4:17">
      <c r="D125" s="32">
        <v>114</v>
      </c>
      <c r="E125" s="25">
        <v>798</v>
      </c>
      <c r="F125" s="33">
        <v>360</v>
      </c>
      <c r="G125" s="25">
        <v>120000</v>
      </c>
      <c r="H125" s="34">
        <f t="shared" si="8"/>
        <v>592.26423197061581</v>
      </c>
      <c r="I125" s="25">
        <f t="shared" si="6"/>
        <v>205.73576802938419</v>
      </c>
      <c r="J125" s="34">
        <f t="shared" si="9"/>
        <v>102735.4283601967</v>
      </c>
      <c r="K125" s="35">
        <v>114</v>
      </c>
      <c r="L125" s="28">
        <v>696</v>
      </c>
      <c r="M125" s="36">
        <v>360</v>
      </c>
      <c r="N125" s="28">
        <v>137500</v>
      </c>
      <c r="O125" s="37">
        <f t="shared" si="10"/>
        <v>411.53101896028937</v>
      </c>
      <c r="P125" s="28">
        <f t="shared" si="7"/>
        <v>284.46898103971063</v>
      </c>
      <c r="Q125" s="37">
        <f t="shared" si="11"/>
        <v>110981.32503414963</v>
      </c>
    </row>
    <row r="126" spans="4:17">
      <c r="D126" s="32">
        <v>115</v>
      </c>
      <c r="E126" s="25">
        <v>798</v>
      </c>
      <c r="F126" s="33">
        <v>360</v>
      </c>
      <c r="G126" s="25">
        <v>120000</v>
      </c>
      <c r="H126" s="34">
        <f t="shared" si="8"/>
        <v>591.08054672989886</v>
      </c>
      <c r="I126" s="25">
        <f t="shared" si="6"/>
        <v>206.91945327010114</v>
      </c>
      <c r="J126" s="34">
        <f t="shared" si="9"/>
        <v>102528.5089069266</v>
      </c>
      <c r="K126" s="35">
        <v>115</v>
      </c>
      <c r="L126" s="28">
        <v>696</v>
      </c>
      <c r="M126" s="36">
        <v>360</v>
      </c>
      <c r="N126" s="28">
        <v>137500</v>
      </c>
      <c r="O126" s="37">
        <f t="shared" si="10"/>
        <v>410.47887341397814</v>
      </c>
      <c r="P126" s="28">
        <f t="shared" si="7"/>
        <v>285.52112658602186</v>
      </c>
      <c r="Q126" s="37">
        <f t="shared" si="11"/>
        <v>110695.8039075636</v>
      </c>
    </row>
    <row r="127" spans="4:17">
      <c r="D127" s="32">
        <v>116</v>
      </c>
      <c r="E127" s="25">
        <v>798</v>
      </c>
      <c r="F127" s="33">
        <v>360</v>
      </c>
      <c r="G127" s="25">
        <v>120000</v>
      </c>
      <c r="H127" s="34">
        <f t="shared" si="8"/>
        <v>589.89005124533105</v>
      </c>
      <c r="I127" s="25">
        <f t="shared" si="6"/>
        <v>208.10994875466895</v>
      </c>
      <c r="J127" s="34">
        <f t="shared" si="9"/>
        <v>102320.39895817192</v>
      </c>
      <c r="K127" s="35">
        <v>116</v>
      </c>
      <c r="L127" s="28">
        <v>696</v>
      </c>
      <c r="M127" s="36">
        <v>360</v>
      </c>
      <c r="N127" s="28">
        <v>137500</v>
      </c>
      <c r="O127" s="37">
        <f t="shared" si="10"/>
        <v>409.42283637044068</v>
      </c>
      <c r="P127" s="28">
        <f t="shared" si="7"/>
        <v>286.57716362955932</v>
      </c>
      <c r="Q127" s="37">
        <f t="shared" si="11"/>
        <v>110409.22674393405</v>
      </c>
    </row>
    <row r="128" spans="4:17">
      <c r="D128" s="32">
        <v>117</v>
      </c>
      <c r="E128" s="25">
        <v>798</v>
      </c>
      <c r="F128" s="33">
        <v>360</v>
      </c>
      <c r="G128" s="25">
        <v>120000</v>
      </c>
      <c r="H128" s="34">
        <f t="shared" si="8"/>
        <v>588.69270633468773</v>
      </c>
      <c r="I128" s="25">
        <f t="shared" si="6"/>
        <v>209.30729366531227</v>
      </c>
      <c r="J128" s="34">
        <f t="shared" si="9"/>
        <v>102111.0916645066</v>
      </c>
      <c r="K128" s="35">
        <v>117</v>
      </c>
      <c r="L128" s="28">
        <v>696</v>
      </c>
      <c r="M128" s="36">
        <v>360</v>
      </c>
      <c r="N128" s="28">
        <v>137500</v>
      </c>
      <c r="O128" s="37">
        <f t="shared" si="10"/>
        <v>408.36289343646843</v>
      </c>
      <c r="P128" s="28">
        <f t="shared" si="7"/>
        <v>287.63710656353157</v>
      </c>
      <c r="Q128" s="37">
        <f t="shared" si="11"/>
        <v>110121.58963737052</v>
      </c>
    </row>
    <row r="129" spans="4:17">
      <c r="D129" s="32">
        <v>118</v>
      </c>
      <c r="E129" s="25">
        <v>798</v>
      </c>
      <c r="F129" s="33">
        <v>360</v>
      </c>
      <c r="G129" s="25">
        <v>120000</v>
      </c>
      <c r="H129" s="34">
        <f t="shared" si="8"/>
        <v>587.48847259031197</v>
      </c>
      <c r="I129" s="25">
        <f t="shared" si="6"/>
        <v>210.51152740968803</v>
      </c>
      <c r="J129" s="34">
        <f t="shared" si="9"/>
        <v>101900.58013709691</v>
      </c>
      <c r="K129" s="35">
        <v>118</v>
      </c>
      <c r="L129" s="28">
        <v>696</v>
      </c>
      <c r="M129" s="36">
        <v>360</v>
      </c>
      <c r="N129" s="28">
        <v>137500</v>
      </c>
      <c r="O129" s="37">
        <f t="shared" si="10"/>
        <v>407.29903016561701</v>
      </c>
      <c r="P129" s="28">
        <f t="shared" si="7"/>
        <v>288.70096983438299</v>
      </c>
      <c r="Q129" s="37">
        <f t="shared" si="11"/>
        <v>109832.88866753613</v>
      </c>
    </row>
    <row r="130" spans="4:17">
      <c r="D130" s="32">
        <v>119</v>
      </c>
      <c r="E130" s="25">
        <v>798</v>
      </c>
      <c r="F130" s="33">
        <v>360</v>
      </c>
      <c r="G130" s="25">
        <v>120000</v>
      </c>
      <c r="H130" s="34">
        <f t="shared" si="8"/>
        <v>586.27731037781791</v>
      </c>
      <c r="I130" s="25">
        <f t="shared" si="6"/>
        <v>211.72268962218209</v>
      </c>
      <c r="J130" s="34">
        <f t="shared" si="9"/>
        <v>101688.85744747473</v>
      </c>
      <c r="K130" s="35">
        <v>119</v>
      </c>
      <c r="L130" s="28">
        <v>696</v>
      </c>
      <c r="M130" s="36">
        <v>360</v>
      </c>
      <c r="N130" s="28">
        <v>137500</v>
      </c>
      <c r="O130" s="37">
        <f t="shared" si="10"/>
        <v>406.23123205801033</v>
      </c>
      <c r="P130" s="28">
        <f t="shared" si="7"/>
        <v>289.76876794198967</v>
      </c>
      <c r="Q130" s="37">
        <f t="shared" si="11"/>
        <v>109543.11989959414</v>
      </c>
    </row>
    <row r="131" spans="4:17">
      <c r="D131" s="32">
        <v>120</v>
      </c>
      <c r="E131" s="25">
        <v>798</v>
      </c>
      <c r="F131" s="33">
        <v>360</v>
      </c>
      <c r="G131" s="25">
        <v>120000</v>
      </c>
      <c r="H131" s="34">
        <f t="shared" si="8"/>
        <v>585.05917983478616</v>
      </c>
      <c r="I131" s="25">
        <f t="shared" si="6"/>
        <v>212.94082016521384</v>
      </c>
      <c r="J131" s="34">
        <f t="shared" si="9"/>
        <v>101475.91662730952</v>
      </c>
      <c r="K131" s="35">
        <v>120</v>
      </c>
      <c r="L131" s="28">
        <v>696</v>
      </c>
      <c r="M131" s="36">
        <v>360</v>
      </c>
      <c r="N131" s="28">
        <v>137500</v>
      </c>
      <c r="O131" s="37">
        <f t="shared" si="10"/>
        <v>405.15948456014269</v>
      </c>
      <c r="P131" s="28">
        <f t="shared" si="7"/>
        <v>290.84051543985731</v>
      </c>
      <c r="Q131" s="37">
        <f t="shared" si="11"/>
        <v>109252.27938415427</v>
      </c>
    </row>
    <row r="132" spans="4:17">
      <c r="D132" s="32">
        <v>121</v>
      </c>
      <c r="E132" s="25">
        <v>798</v>
      </c>
      <c r="F132" s="33">
        <v>360</v>
      </c>
      <c r="G132" s="25">
        <v>120000</v>
      </c>
      <c r="H132" s="34">
        <f t="shared" si="8"/>
        <v>583.83404086945211</v>
      </c>
      <c r="I132" s="25">
        <f t="shared" si="6"/>
        <v>214.16595913054789</v>
      </c>
      <c r="J132" s="34">
        <f t="shared" si="9"/>
        <v>101261.75066817897</v>
      </c>
      <c r="K132" s="35">
        <v>121</v>
      </c>
      <c r="L132" s="28">
        <v>696</v>
      </c>
      <c r="M132" s="36">
        <v>360</v>
      </c>
      <c r="N132" s="28">
        <v>137500</v>
      </c>
      <c r="O132" s="37">
        <f t="shared" si="10"/>
        <v>404.0837730646802</v>
      </c>
      <c r="P132" s="28">
        <f t="shared" si="7"/>
        <v>291.9162269353198</v>
      </c>
      <c r="Q132" s="37">
        <f t="shared" si="11"/>
        <v>108960.36315721895</v>
      </c>
    </row>
    <row r="133" spans="4:17">
      <c r="D133" s="32">
        <v>122</v>
      </c>
      <c r="E133" s="25">
        <v>798</v>
      </c>
      <c r="F133" s="33">
        <v>360</v>
      </c>
      <c r="G133" s="25">
        <v>120000</v>
      </c>
      <c r="H133" s="34">
        <f t="shared" si="8"/>
        <v>582.60185315938577</v>
      </c>
      <c r="I133" s="25">
        <f t="shared" si="6"/>
        <v>215.39814684061423</v>
      </c>
      <c r="J133" s="34">
        <f t="shared" si="9"/>
        <v>101046.35252133835</v>
      </c>
      <c r="K133" s="35">
        <v>122</v>
      </c>
      <c r="L133" s="28">
        <v>696</v>
      </c>
      <c r="M133" s="36">
        <v>360</v>
      </c>
      <c r="N133" s="28">
        <v>137500</v>
      </c>
      <c r="O133" s="37">
        <f t="shared" si="10"/>
        <v>403.00408291026184</v>
      </c>
      <c r="P133" s="28">
        <f t="shared" si="7"/>
        <v>292.99591708973816</v>
      </c>
      <c r="Q133" s="37">
        <f t="shared" si="11"/>
        <v>108667.36724012921</v>
      </c>
    </row>
    <row r="134" spans="4:17">
      <c r="D134" s="32">
        <v>123</v>
      </c>
      <c r="E134" s="25">
        <v>798</v>
      </c>
      <c r="F134" s="33">
        <v>360</v>
      </c>
      <c r="G134" s="25">
        <v>120000</v>
      </c>
      <c r="H134" s="34">
        <f t="shared" si="8"/>
        <v>581.36257615016586</v>
      </c>
      <c r="I134" s="25">
        <f t="shared" si="6"/>
        <v>216.63742384983414</v>
      </c>
      <c r="J134" s="34">
        <f t="shared" si="9"/>
        <v>100829.71509748852</v>
      </c>
      <c r="K134" s="35">
        <v>123</v>
      </c>
      <c r="L134" s="28">
        <v>696</v>
      </c>
      <c r="M134" s="36">
        <v>360</v>
      </c>
      <c r="N134" s="28">
        <v>137500</v>
      </c>
      <c r="O134" s="37">
        <f t="shared" si="10"/>
        <v>401.92039938129983</v>
      </c>
      <c r="P134" s="28">
        <f t="shared" si="7"/>
        <v>294.07960061870017</v>
      </c>
      <c r="Q134" s="37">
        <f t="shared" si="11"/>
        <v>108373.28763951051</v>
      </c>
    </row>
    <row r="135" spans="4:17">
      <c r="D135" s="32">
        <v>124</v>
      </c>
      <c r="E135" s="25">
        <v>798</v>
      </c>
      <c r="F135" s="33">
        <v>360</v>
      </c>
      <c r="G135" s="25">
        <v>120000</v>
      </c>
      <c r="H135" s="34">
        <f t="shared" si="8"/>
        <v>580.11616905404355</v>
      </c>
      <c r="I135" s="25">
        <f t="shared" si="6"/>
        <v>217.88383094595645</v>
      </c>
      <c r="J135" s="34">
        <f t="shared" si="9"/>
        <v>100611.83126654256</v>
      </c>
      <c r="K135" s="35">
        <v>124</v>
      </c>
      <c r="L135" s="28">
        <v>696</v>
      </c>
      <c r="M135" s="36">
        <v>360</v>
      </c>
      <c r="N135" s="28">
        <v>137500</v>
      </c>
      <c r="O135" s="37">
        <f t="shared" si="10"/>
        <v>400.83270770777858</v>
      </c>
      <c r="P135" s="28">
        <f t="shared" si="7"/>
        <v>295.16729229222142</v>
      </c>
      <c r="Q135" s="37">
        <f t="shared" si="11"/>
        <v>108078.1203472183</v>
      </c>
    </row>
    <row r="136" spans="4:17">
      <c r="D136" s="32">
        <v>125</v>
      </c>
      <c r="E136" s="25">
        <v>798</v>
      </c>
      <c r="F136" s="33">
        <v>360</v>
      </c>
      <c r="G136" s="25">
        <v>120000</v>
      </c>
      <c r="H136" s="34">
        <f t="shared" si="8"/>
        <v>578.86259084860103</v>
      </c>
      <c r="I136" s="25">
        <f t="shared" si="6"/>
        <v>219.13740915139897</v>
      </c>
      <c r="J136" s="34">
        <f t="shared" si="9"/>
        <v>100392.69385739116</v>
      </c>
      <c r="K136" s="35">
        <v>125</v>
      </c>
      <c r="L136" s="28">
        <v>696</v>
      </c>
      <c r="M136" s="36">
        <v>360</v>
      </c>
      <c r="N136" s="28">
        <v>137500</v>
      </c>
      <c r="O136" s="37">
        <f t="shared" si="10"/>
        <v>399.740993065054</v>
      </c>
      <c r="P136" s="28">
        <f t="shared" si="7"/>
        <v>296.259006934946</v>
      </c>
      <c r="Q136" s="37">
        <f t="shared" si="11"/>
        <v>107781.86134028336</v>
      </c>
    </row>
    <row r="137" spans="4:17">
      <c r="D137" s="32">
        <v>126</v>
      </c>
      <c r="E137" s="25">
        <v>798</v>
      </c>
      <c r="F137" s="33">
        <v>360</v>
      </c>
      <c r="G137" s="25">
        <v>120000</v>
      </c>
      <c r="H137" s="34">
        <f t="shared" si="8"/>
        <v>577.60180027540116</v>
      </c>
      <c r="I137" s="25">
        <f t="shared" si="6"/>
        <v>220.39819972459884</v>
      </c>
      <c r="J137" s="34">
        <f t="shared" si="9"/>
        <v>100172.29565766656</v>
      </c>
      <c r="K137" s="35">
        <v>126</v>
      </c>
      <c r="L137" s="28">
        <v>696</v>
      </c>
      <c r="M137" s="36">
        <v>360</v>
      </c>
      <c r="N137" s="28">
        <v>137500</v>
      </c>
      <c r="O137" s="37">
        <f t="shared" si="10"/>
        <v>398.64524057365082</v>
      </c>
      <c r="P137" s="28">
        <f t="shared" si="7"/>
        <v>297.35475942634918</v>
      </c>
      <c r="Q137" s="37">
        <f t="shared" si="11"/>
        <v>107484.50658085701</v>
      </c>
    </row>
    <row r="138" spans="4:17">
      <c r="D138" s="32">
        <v>127</v>
      </c>
      <c r="E138" s="25">
        <v>798</v>
      </c>
      <c r="F138" s="33">
        <v>360</v>
      </c>
      <c r="G138" s="25">
        <v>120000</v>
      </c>
      <c r="H138" s="34">
        <f t="shared" si="8"/>
        <v>576.33375583862949</v>
      </c>
      <c r="I138" s="25">
        <f t="shared" si="6"/>
        <v>221.66624416137051</v>
      </c>
      <c r="J138" s="34">
        <f t="shared" si="9"/>
        <v>99950.629413505187</v>
      </c>
      <c r="K138" s="35">
        <v>127</v>
      </c>
      <c r="L138" s="28">
        <v>696</v>
      </c>
      <c r="M138" s="36">
        <v>360</v>
      </c>
      <c r="N138" s="28">
        <v>137500</v>
      </c>
      <c r="O138" s="37">
        <f t="shared" si="10"/>
        <v>397.54543529906016</v>
      </c>
      <c r="P138" s="28">
        <f t="shared" si="7"/>
        <v>298.45456470093984</v>
      </c>
      <c r="Q138" s="37">
        <f t="shared" si="11"/>
        <v>107186.05201615607</v>
      </c>
    </row>
    <row r="139" spans="4:17">
      <c r="D139" s="32">
        <v>128</v>
      </c>
      <c r="E139" s="25">
        <v>798</v>
      </c>
      <c r="F139" s="33">
        <v>360</v>
      </c>
      <c r="G139" s="25">
        <v>120000</v>
      </c>
      <c r="H139" s="34">
        <f t="shared" si="8"/>
        <v>575.05841580372839</v>
      </c>
      <c r="I139" s="25">
        <f t="shared" si="6"/>
        <v>222.94158419627161</v>
      </c>
      <c r="J139" s="34">
        <f t="shared" si="9"/>
        <v>99727.68782930891</v>
      </c>
      <c r="K139" s="35">
        <v>128</v>
      </c>
      <c r="L139" s="28">
        <v>696</v>
      </c>
      <c r="M139" s="36">
        <v>360</v>
      </c>
      <c r="N139" s="28">
        <v>137500</v>
      </c>
      <c r="O139" s="37">
        <f t="shared" si="10"/>
        <v>396.44156225153614</v>
      </c>
      <c r="P139" s="28">
        <f t="shared" si="7"/>
        <v>299.55843774846386</v>
      </c>
      <c r="Q139" s="37">
        <f t="shared" si="11"/>
        <v>106886.49357840761</v>
      </c>
    </row>
    <row r="140" spans="4:17">
      <c r="D140" s="32">
        <v>129</v>
      </c>
      <c r="E140" s="25">
        <v>798</v>
      </c>
      <c r="F140" s="33">
        <v>360</v>
      </c>
      <c r="G140" s="25">
        <v>120000</v>
      </c>
      <c r="H140" s="34">
        <f t="shared" si="8"/>
        <v>573.77573819602378</v>
      </c>
      <c r="I140" s="25">
        <f t="shared" si="6"/>
        <v>224.22426180397622</v>
      </c>
      <c r="J140" s="34">
        <f t="shared" si="9"/>
        <v>99503.463567504936</v>
      </c>
      <c r="K140" s="35">
        <v>129</v>
      </c>
      <c r="L140" s="28">
        <v>696</v>
      </c>
      <c r="M140" s="36">
        <v>360</v>
      </c>
      <c r="N140" s="28">
        <v>137500</v>
      </c>
      <c r="O140" s="37">
        <f t="shared" si="10"/>
        <v>395.33360638589119</v>
      </c>
      <c r="P140" s="28">
        <f t="shared" si="7"/>
        <v>300.66639361410881</v>
      </c>
      <c r="Q140" s="37">
        <f t="shared" si="11"/>
        <v>106585.8271847935</v>
      </c>
    </row>
    <row r="141" spans="4:17">
      <c r="D141" s="32">
        <v>130</v>
      </c>
      <c r="E141" s="25">
        <v>798</v>
      </c>
      <c r="F141" s="33">
        <v>360</v>
      </c>
      <c r="G141" s="25">
        <v>120000</v>
      </c>
      <c r="H141" s="34">
        <f t="shared" si="8"/>
        <v>572.48568079934353</v>
      </c>
      <c r="I141" s="25">
        <f t="shared" ref="I141:I204" si="12">E141-H141</f>
        <v>225.51431920065647</v>
      </c>
      <c r="J141" s="34">
        <f t="shared" si="9"/>
        <v>99277.949248304285</v>
      </c>
      <c r="K141" s="35">
        <v>130</v>
      </c>
      <c r="L141" s="28">
        <v>696</v>
      </c>
      <c r="M141" s="36">
        <v>360</v>
      </c>
      <c r="N141" s="28">
        <v>137500</v>
      </c>
      <c r="O141" s="37">
        <f t="shared" si="10"/>
        <v>394.22155260129102</v>
      </c>
      <c r="P141" s="28">
        <f t="shared" ref="P141:P204" si="13">L141-O141</f>
        <v>301.77844739870898</v>
      </c>
      <c r="Q141" s="37">
        <f t="shared" si="11"/>
        <v>106284.04873739478</v>
      </c>
    </row>
    <row r="142" spans="4:17">
      <c r="D142" s="32">
        <v>131</v>
      </c>
      <c r="E142" s="25">
        <v>798</v>
      </c>
      <c r="F142" s="33">
        <v>360</v>
      </c>
      <c r="G142" s="25">
        <v>120000</v>
      </c>
      <c r="H142" s="34">
        <f t="shared" ref="H142:H205" si="14">J141*7*30/36500</f>
        <v>571.18820115462745</v>
      </c>
      <c r="I142" s="25">
        <f t="shared" si="12"/>
        <v>226.81179884537255</v>
      </c>
      <c r="J142" s="34">
        <f t="shared" ref="J142:J205" si="15">J141-I142</f>
        <v>99051.137449458911</v>
      </c>
      <c r="K142" s="35">
        <v>131</v>
      </c>
      <c r="L142" s="28">
        <v>696</v>
      </c>
      <c r="M142" s="36">
        <v>360</v>
      </c>
      <c r="N142" s="28">
        <v>137500</v>
      </c>
      <c r="O142" s="37">
        <f t="shared" ref="O142:O205" si="16">Q141*4.5*30/36500</f>
        <v>393.10538574104919</v>
      </c>
      <c r="P142" s="28">
        <f t="shared" si="13"/>
        <v>302.89461425895081</v>
      </c>
      <c r="Q142" s="37">
        <f t="shared" ref="Q142:Q205" si="17">Q141-P142</f>
        <v>105981.15412313583</v>
      </c>
    </row>
    <row r="143" spans="4:17">
      <c r="D143" s="32">
        <v>132</v>
      </c>
      <c r="E143" s="25">
        <v>798</v>
      </c>
      <c r="F143" s="33">
        <v>360</v>
      </c>
      <c r="G143" s="25">
        <v>120000</v>
      </c>
      <c r="H143" s="34">
        <f t="shared" si="14"/>
        <v>569.88325655853077</v>
      </c>
      <c r="I143" s="25">
        <f t="shared" si="12"/>
        <v>228.11674344146923</v>
      </c>
      <c r="J143" s="34">
        <f t="shared" si="15"/>
        <v>98823.020706017443</v>
      </c>
      <c r="K143" s="35">
        <v>132</v>
      </c>
      <c r="L143" s="28">
        <v>696</v>
      </c>
      <c r="M143" s="36">
        <v>360</v>
      </c>
      <c r="N143" s="28">
        <v>137500</v>
      </c>
      <c r="O143" s="37">
        <f t="shared" si="16"/>
        <v>391.98509059242019</v>
      </c>
      <c r="P143" s="28">
        <f t="shared" si="13"/>
        <v>304.01490940757981</v>
      </c>
      <c r="Q143" s="37">
        <f t="shared" si="17"/>
        <v>105677.13921372825</v>
      </c>
    </row>
    <row r="144" spans="4:17">
      <c r="D144" s="32">
        <v>133</v>
      </c>
      <c r="E144" s="25">
        <v>798</v>
      </c>
      <c r="F144" s="33">
        <v>360</v>
      </c>
      <c r="G144" s="25">
        <v>120000</v>
      </c>
      <c r="H144" s="34">
        <f t="shared" si="14"/>
        <v>568.57080406201817</v>
      </c>
      <c r="I144" s="25">
        <f t="shared" si="12"/>
        <v>229.42919593798183</v>
      </c>
      <c r="J144" s="34">
        <f t="shared" si="15"/>
        <v>98593.591510079466</v>
      </c>
      <c r="K144" s="35">
        <v>133</v>
      </c>
      <c r="L144" s="28">
        <v>696</v>
      </c>
      <c r="M144" s="36">
        <v>360</v>
      </c>
      <c r="N144" s="28">
        <v>137500</v>
      </c>
      <c r="O144" s="37">
        <f t="shared" si="16"/>
        <v>390.86065188639219</v>
      </c>
      <c r="P144" s="28">
        <f t="shared" si="13"/>
        <v>305.13934811360781</v>
      </c>
      <c r="Q144" s="37">
        <f t="shared" si="17"/>
        <v>105371.99986561465</v>
      </c>
    </row>
    <row r="145" spans="4:17">
      <c r="D145" s="32">
        <v>134</v>
      </c>
      <c r="E145" s="25">
        <v>798</v>
      </c>
      <c r="F145" s="33">
        <v>360</v>
      </c>
      <c r="G145" s="25">
        <v>120000</v>
      </c>
      <c r="H145" s="34">
        <f t="shared" si="14"/>
        <v>567.25080046895039</v>
      </c>
      <c r="I145" s="25">
        <f t="shared" si="12"/>
        <v>230.74919953104961</v>
      </c>
      <c r="J145" s="34">
        <f t="shared" si="15"/>
        <v>98362.842310548411</v>
      </c>
      <c r="K145" s="35">
        <v>134</v>
      </c>
      <c r="L145" s="28">
        <v>696</v>
      </c>
      <c r="M145" s="36">
        <v>360</v>
      </c>
      <c r="N145" s="28">
        <v>137500</v>
      </c>
      <c r="O145" s="37">
        <f t="shared" si="16"/>
        <v>389.73205429747884</v>
      </c>
      <c r="P145" s="28">
        <f t="shared" si="13"/>
        <v>306.26794570252116</v>
      </c>
      <c r="Q145" s="37">
        <f t="shared" si="17"/>
        <v>105065.73191991213</v>
      </c>
    </row>
    <row r="146" spans="4:17">
      <c r="D146" s="32">
        <v>135</v>
      </c>
      <c r="E146" s="25">
        <v>798</v>
      </c>
      <c r="F146" s="33">
        <v>360</v>
      </c>
      <c r="G146" s="25">
        <v>120000</v>
      </c>
      <c r="H146" s="34">
        <f t="shared" si="14"/>
        <v>565.92320233466216</v>
      </c>
      <c r="I146" s="25">
        <f t="shared" si="12"/>
        <v>232.07679766533784</v>
      </c>
      <c r="J146" s="34">
        <f t="shared" si="15"/>
        <v>98130.765512883067</v>
      </c>
      <c r="K146" s="35">
        <v>135</v>
      </c>
      <c r="L146" s="28">
        <v>696</v>
      </c>
      <c r="M146" s="36">
        <v>360</v>
      </c>
      <c r="N146" s="28">
        <v>137500</v>
      </c>
      <c r="O146" s="37">
        <f t="shared" si="16"/>
        <v>388.59928244351062</v>
      </c>
      <c r="P146" s="28">
        <f t="shared" si="13"/>
        <v>307.40071755648938</v>
      </c>
      <c r="Q146" s="37">
        <f t="shared" si="17"/>
        <v>104758.33120235564</v>
      </c>
    </row>
    <row r="147" spans="4:17">
      <c r="D147" s="32">
        <v>136</v>
      </c>
      <c r="E147" s="25">
        <v>798</v>
      </c>
      <c r="F147" s="33">
        <v>360</v>
      </c>
      <c r="G147" s="25">
        <v>120000</v>
      </c>
      <c r="H147" s="34">
        <f t="shared" si="14"/>
        <v>564.58796596453271</v>
      </c>
      <c r="I147" s="25">
        <f t="shared" si="12"/>
        <v>233.41203403546729</v>
      </c>
      <c r="J147" s="34">
        <f t="shared" si="15"/>
        <v>97897.353478847595</v>
      </c>
      <c r="K147" s="35">
        <v>136</v>
      </c>
      <c r="L147" s="28">
        <v>696</v>
      </c>
      <c r="M147" s="36">
        <v>360</v>
      </c>
      <c r="N147" s="28">
        <v>137500</v>
      </c>
      <c r="O147" s="37">
        <f t="shared" si="16"/>
        <v>387.46232088542496</v>
      </c>
      <c r="P147" s="28">
        <f t="shared" si="13"/>
        <v>308.53767911457504</v>
      </c>
      <c r="Q147" s="37">
        <f t="shared" si="17"/>
        <v>104449.79352324107</v>
      </c>
    </row>
    <row r="148" spans="4:17">
      <c r="D148" s="32">
        <v>137</v>
      </c>
      <c r="E148" s="25">
        <v>798</v>
      </c>
      <c r="F148" s="33">
        <v>360</v>
      </c>
      <c r="G148" s="25">
        <v>120000</v>
      </c>
      <c r="H148" s="34">
        <f t="shared" si="14"/>
        <v>563.24504741254782</v>
      </c>
      <c r="I148" s="25">
        <f t="shared" si="12"/>
        <v>234.75495258745218</v>
      </c>
      <c r="J148" s="34">
        <f t="shared" si="15"/>
        <v>97662.598526260146</v>
      </c>
      <c r="K148" s="35">
        <v>137</v>
      </c>
      <c r="L148" s="28">
        <v>696</v>
      </c>
      <c r="M148" s="36">
        <v>360</v>
      </c>
      <c r="N148" s="28">
        <v>137500</v>
      </c>
      <c r="O148" s="37">
        <f t="shared" si="16"/>
        <v>386.32115412705599</v>
      </c>
      <c r="P148" s="28">
        <f t="shared" si="13"/>
        <v>309.67884587294401</v>
      </c>
      <c r="Q148" s="37">
        <f t="shared" si="17"/>
        <v>104140.11467736812</v>
      </c>
    </row>
    <row r="149" spans="4:17">
      <c r="D149" s="32">
        <v>138</v>
      </c>
      <c r="E149" s="25">
        <v>798</v>
      </c>
      <c r="F149" s="33">
        <v>360</v>
      </c>
      <c r="G149" s="25">
        <v>120000</v>
      </c>
      <c r="H149" s="34">
        <f t="shared" si="14"/>
        <v>561.89440247985294</v>
      </c>
      <c r="I149" s="25">
        <f t="shared" si="12"/>
        <v>236.10559752014706</v>
      </c>
      <c r="J149" s="34">
        <f t="shared" si="15"/>
        <v>97426.492928740001</v>
      </c>
      <c r="K149" s="35">
        <v>138</v>
      </c>
      <c r="L149" s="28">
        <v>696</v>
      </c>
      <c r="M149" s="36">
        <v>360</v>
      </c>
      <c r="N149" s="28">
        <v>137500</v>
      </c>
      <c r="O149" s="37">
        <f t="shared" si="16"/>
        <v>385.17576661492319</v>
      </c>
      <c r="P149" s="28">
        <f t="shared" si="13"/>
        <v>310.82423338507681</v>
      </c>
      <c r="Q149" s="37">
        <f t="shared" si="17"/>
        <v>103829.29044398305</v>
      </c>
    </row>
    <row r="150" spans="4:17">
      <c r="D150" s="32">
        <v>139</v>
      </c>
      <c r="E150" s="25">
        <v>798</v>
      </c>
      <c r="F150" s="33">
        <v>360</v>
      </c>
      <c r="G150" s="25">
        <v>120000</v>
      </c>
      <c r="H150" s="34">
        <f t="shared" si="14"/>
        <v>560.53598671329871</v>
      </c>
      <c r="I150" s="25">
        <f t="shared" si="12"/>
        <v>237.46401328670129</v>
      </c>
      <c r="J150" s="34">
        <f t="shared" si="15"/>
        <v>97189.028915453295</v>
      </c>
      <c r="K150" s="35">
        <v>139</v>
      </c>
      <c r="L150" s="28">
        <v>696</v>
      </c>
      <c r="M150" s="36">
        <v>360</v>
      </c>
      <c r="N150" s="28">
        <v>137500</v>
      </c>
      <c r="O150" s="37">
        <f t="shared" si="16"/>
        <v>384.02614273801947</v>
      </c>
      <c r="P150" s="28">
        <f t="shared" si="13"/>
        <v>311.97385726198053</v>
      </c>
      <c r="Q150" s="37">
        <f t="shared" si="17"/>
        <v>103517.31658672106</v>
      </c>
    </row>
    <row r="151" spans="4:17">
      <c r="D151" s="32">
        <v>140</v>
      </c>
      <c r="E151" s="25">
        <v>798</v>
      </c>
      <c r="F151" s="33">
        <v>360</v>
      </c>
      <c r="G151" s="25">
        <v>120000</v>
      </c>
      <c r="H151" s="34">
        <f t="shared" si="14"/>
        <v>559.169755403978</v>
      </c>
      <c r="I151" s="25">
        <f t="shared" si="12"/>
        <v>238.830244596022</v>
      </c>
      <c r="J151" s="34">
        <f t="shared" si="15"/>
        <v>96950.198670857266</v>
      </c>
      <c r="K151" s="35">
        <v>140</v>
      </c>
      <c r="L151" s="28">
        <v>696</v>
      </c>
      <c r="M151" s="36">
        <v>360</v>
      </c>
      <c r="N151" s="28">
        <v>137500</v>
      </c>
      <c r="O151" s="37">
        <f t="shared" si="16"/>
        <v>382.87226682759848</v>
      </c>
      <c r="P151" s="28">
        <f t="shared" si="13"/>
        <v>313.12773317240152</v>
      </c>
      <c r="Q151" s="37">
        <f t="shared" si="17"/>
        <v>103204.18885354867</v>
      </c>
    </row>
    <row r="152" spans="4:17">
      <c r="D152" s="32">
        <v>141</v>
      </c>
      <c r="E152" s="25">
        <v>798</v>
      </c>
      <c r="F152" s="33">
        <v>360</v>
      </c>
      <c r="G152" s="25">
        <v>120000</v>
      </c>
      <c r="H152" s="34">
        <f t="shared" si="14"/>
        <v>557.79566358575414</v>
      </c>
      <c r="I152" s="25">
        <f t="shared" si="12"/>
        <v>240.20433641424586</v>
      </c>
      <c r="J152" s="34">
        <f t="shared" si="15"/>
        <v>96709.994334443021</v>
      </c>
      <c r="K152" s="35">
        <v>141</v>
      </c>
      <c r="L152" s="28">
        <v>696</v>
      </c>
      <c r="M152" s="36">
        <v>360</v>
      </c>
      <c r="N152" s="28">
        <v>137500</v>
      </c>
      <c r="O152" s="37">
        <f t="shared" si="16"/>
        <v>381.7141231569608</v>
      </c>
      <c r="P152" s="28">
        <f t="shared" si="13"/>
        <v>314.2858768430392</v>
      </c>
      <c r="Q152" s="37">
        <f t="shared" si="17"/>
        <v>102889.90297670562</v>
      </c>
    </row>
    <row r="153" spans="4:17">
      <c r="D153" s="32">
        <v>142</v>
      </c>
      <c r="E153" s="25">
        <v>798</v>
      </c>
      <c r="F153" s="33">
        <v>360</v>
      </c>
      <c r="G153" s="25">
        <v>120000</v>
      </c>
      <c r="H153" s="34">
        <f t="shared" si="14"/>
        <v>556.41366603378174</v>
      </c>
      <c r="I153" s="25">
        <f t="shared" si="12"/>
        <v>241.58633396621826</v>
      </c>
      <c r="J153" s="34">
        <f t="shared" si="15"/>
        <v>96468.408000476804</v>
      </c>
      <c r="K153" s="35">
        <v>142</v>
      </c>
      <c r="L153" s="28">
        <v>696</v>
      </c>
      <c r="M153" s="36">
        <v>360</v>
      </c>
      <c r="N153" s="28">
        <v>137500</v>
      </c>
      <c r="O153" s="37">
        <f t="shared" si="16"/>
        <v>380.55169594123993</v>
      </c>
      <c r="P153" s="28">
        <f t="shared" si="13"/>
        <v>315.44830405876007</v>
      </c>
      <c r="Q153" s="37">
        <f t="shared" si="17"/>
        <v>102574.45467264685</v>
      </c>
    </row>
    <row r="154" spans="4:17">
      <c r="D154" s="32">
        <v>143</v>
      </c>
      <c r="E154" s="25">
        <v>798</v>
      </c>
      <c r="F154" s="33">
        <v>360</v>
      </c>
      <c r="G154" s="25">
        <v>120000</v>
      </c>
      <c r="H154" s="34">
        <f t="shared" si="14"/>
        <v>555.02371726301726</v>
      </c>
      <c r="I154" s="25">
        <f t="shared" si="12"/>
        <v>242.97628273698274</v>
      </c>
      <c r="J154" s="34">
        <f t="shared" si="15"/>
        <v>96225.431717739819</v>
      </c>
      <c r="K154" s="35">
        <v>143</v>
      </c>
      <c r="L154" s="28">
        <v>696</v>
      </c>
      <c r="M154" s="36">
        <v>360</v>
      </c>
      <c r="N154" s="28">
        <v>137500</v>
      </c>
      <c r="O154" s="37">
        <f t="shared" si="16"/>
        <v>379.38496933718699</v>
      </c>
      <c r="P154" s="28">
        <f t="shared" si="13"/>
        <v>316.61503066281301</v>
      </c>
      <c r="Q154" s="37">
        <f t="shared" si="17"/>
        <v>102257.83964198404</v>
      </c>
    </row>
    <row r="155" spans="4:17">
      <c r="D155" s="32">
        <v>144</v>
      </c>
      <c r="E155" s="25">
        <v>798</v>
      </c>
      <c r="F155" s="33">
        <v>360</v>
      </c>
      <c r="G155" s="25">
        <v>120000</v>
      </c>
      <c r="H155" s="34">
        <f t="shared" si="14"/>
        <v>553.62577152672225</v>
      </c>
      <c r="I155" s="25">
        <f t="shared" si="12"/>
        <v>244.37422847327775</v>
      </c>
      <c r="J155" s="34">
        <f t="shared" si="15"/>
        <v>95981.057489266546</v>
      </c>
      <c r="K155" s="35">
        <v>144</v>
      </c>
      <c r="L155" s="28">
        <v>696</v>
      </c>
      <c r="M155" s="36">
        <v>360</v>
      </c>
      <c r="N155" s="28">
        <v>137500</v>
      </c>
      <c r="O155" s="37">
        <f t="shared" si="16"/>
        <v>378.21392744295468</v>
      </c>
      <c r="P155" s="28">
        <f t="shared" si="13"/>
        <v>317.78607255704532</v>
      </c>
      <c r="Q155" s="37">
        <f t="shared" si="17"/>
        <v>101940.05356942699</v>
      </c>
    </row>
    <row r="156" spans="4:17">
      <c r="D156" s="32">
        <v>145</v>
      </c>
      <c r="E156" s="25">
        <v>798</v>
      </c>
      <c r="F156" s="33">
        <v>360</v>
      </c>
      <c r="G156" s="25">
        <v>120000</v>
      </c>
      <c r="H156" s="34">
        <f t="shared" si="14"/>
        <v>552.21978281495819</v>
      </c>
      <c r="I156" s="25">
        <f t="shared" si="12"/>
        <v>245.78021718504181</v>
      </c>
      <c r="J156" s="34">
        <f t="shared" si="15"/>
        <v>95735.277272081497</v>
      </c>
      <c r="K156" s="35">
        <v>145</v>
      </c>
      <c r="L156" s="28">
        <v>696</v>
      </c>
      <c r="M156" s="36">
        <v>360</v>
      </c>
      <c r="N156" s="28">
        <v>137500</v>
      </c>
      <c r="O156" s="37">
        <f t="shared" si="16"/>
        <v>377.03855429788064</v>
      </c>
      <c r="P156" s="28">
        <f t="shared" si="13"/>
        <v>318.96144570211936</v>
      </c>
      <c r="Q156" s="37">
        <f t="shared" si="17"/>
        <v>101621.09212372487</v>
      </c>
    </row>
    <row r="157" spans="4:17">
      <c r="D157" s="32">
        <v>146</v>
      </c>
      <c r="E157" s="25">
        <v>798</v>
      </c>
      <c r="F157" s="33">
        <v>360</v>
      </c>
      <c r="G157" s="25">
        <v>120000</v>
      </c>
      <c r="H157" s="34">
        <f t="shared" si="14"/>
        <v>550.80570485307169</v>
      </c>
      <c r="I157" s="25">
        <f t="shared" si="12"/>
        <v>247.19429514692831</v>
      </c>
      <c r="J157" s="34">
        <f t="shared" si="15"/>
        <v>95488.082976934573</v>
      </c>
      <c r="K157" s="35">
        <v>146</v>
      </c>
      <c r="L157" s="28">
        <v>696</v>
      </c>
      <c r="M157" s="36">
        <v>360</v>
      </c>
      <c r="N157" s="28">
        <v>137500</v>
      </c>
      <c r="O157" s="37">
        <f t="shared" si="16"/>
        <v>375.85883388227006</v>
      </c>
      <c r="P157" s="28">
        <f t="shared" si="13"/>
        <v>320.14116611772994</v>
      </c>
      <c r="Q157" s="37">
        <f t="shared" si="17"/>
        <v>101300.95095760714</v>
      </c>
    </row>
    <row r="158" spans="4:17">
      <c r="D158" s="32">
        <v>147</v>
      </c>
      <c r="E158" s="25">
        <v>798</v>
      </c>
      <c r="F158" s="33">
        <v>360</v>
      </c>
      <c r="G158" s="25">
        <v>120000</v>
      </c>
      <c r="H158" s="34">
        <f t="shared" si="14"/>
        <v>549.38349110017145</v>
      </c>
      <c r="I158" s="25">
        <f t="shared" si="12"/>
        <v>248.61650889982855</v>
      </c>
      <c r="J158" s="34">
        <f t="shared" si="15"/>
        <v>95239.466468034749</v>
      </c>
      <c r="K158" s="35">
        <v>147</v>
      </c>
      <c r="L158" s="28">
        <v>696</v>
      </c>
      <c r="M158" s="36">
        <v>360</v>
      </c>
      <c r="N158" s="28">
        <v>137500</v>
      </c>
      <c r="O158" s="37">
        <f t="shared" si="16"/>
        <v>374.6747501171771</v>
      </c>
      <c r="P158" s="28">
        <f t="shared" si="13"/>
        <v>321.3252498828229</v>
      </c>
      <c r="Q158" s="37">
        <f t="shared" si="17"/>
        <v>100979.62570772432</v>
      </c>
    </row>
    <row r="159" spans="4:17">
      <c r="D159" s="32">
        <v>148</v>
      </c>
      <c r="E159" s="25">
        <v>798</v>
      </c>
      <c r="F159" s="33">
        <v>360</v>
      </c>
      <c r="G159" s="25">
        <v>120000</v>
      </c>
      <c r="H159" s="34">
        <f t="shared" si="14"/>
        <v>547.95309474759711</v>
      </c>
      <c r="I159" s="25">
        <f t="shared" si="12"/>
        <v>250.04690525240289</v>
      </c>
      <c r="J159" s="34">
        <f t="shared" si="15"/>
        <v>94989.41956278235</v>
      </c>
      <c r="K159" s="35">
        <v>148</v>
      </c>
      <c r="L159" s="28">
        <v>696</v>
      </c>
      <c r="M159" s="36">
        <v>360</v>
      </c>
      <c r="N159" s="28">
        <v>137500</v>
      </c>
      <c r="O159" s="37">
        <f t="shared" si="16"/>
        <v>373.4862868641859</v>
      </c>
      <c r="P159" s="28">
        <f t="shared" si="13"/>
        <v>322.5137131358141</v>
      </c>
      <c r="Q159" s="37">
        <f t="shared" si="17"/>
        <v>100657.1119945885</v>
      </c>
    </row>
    <row r="160" spans="4:17">
      <c r="D160" s="32">
        <v>149</v>
      </c>
      <c r="E160" s="25">
        <v>798</v>
      </c>
      <c r="F160" s="33">
        <v>360</v>
      </c>
      <c r="G160" s="25">
        <v>120000</v>
      </c>
      <c r="H160" s="34">
        <f t="shared" si="14"/>
        <v>546.51446871737789</v>
      </c>
      <c r="I160" s="25">
        <f t="shared" si="12"/>
        <v>251.48553128262211</v>
      </c>
      <c r="J160" s="34">
        <f t="shared" si="15"/>
        <v>94737.934031499724</v>
      </c>
      <c r="K160" s="35">
        <v>149</v>
      </c>
      <c r="L160" s="28">
        <v>696</v>
      </c>
      <c r="M160" s="36">
        <v>360</v>
      </c>
      <c r="N160" s="28">
        <v>137500</v>
      </c>
      <c r="O160" s="37">
        <f t="shared" si="16"/>
        <v>372.29342792519031</v>
      </c>
      <c r="P160" s="28">
        <f t="shared" si="13"/>
        <v>323.70657207480969</v>
      </c>
      <c r="Q160" s="37">
        <f t="shared" si="17"/>
        <v>100333.40542251369</v>
      </c>
    </row>
    <row r="161" spans="4:17">
      <c r="D161" s="32">
        <v>150</v>
      </c>
      <c r="E161" s="25">
        <v>798</v>
      </c>
      <c r="F161" s="33">
        <v>360</v>
      </c>
      <c r="G161" s="25">
        <v>120000</v>
      </c>
      <c r="H161" s="34">
        <f t="shared" si="14"/>
        <v>545.06756566068327</v>
      </c>
      <c r="I161" s="25">
        <f t="shared" si="12"/>
        <v>252.93243433931673</v>
      </c>
      <c r="J161" s="34">
        <f t="shared" si="15"/>
        <v>94485.001597160401</v>
      </c>
      <c r="K161" s="35">
        <v>150</v>
      </c>
      <c r="L161" s="28">
        <v>696</v>
      </c>
      <c r="M161" s="36">
        <v>360</v>
      </c>
      <c r="N161" s="28">
        <v>137500</v>
      </c>
      <c r="O161" s="37">
        <f t="shared" si="16"/>
        <v>371.09615704217396</v>
      </c>
      <c r="P161" s="28">
        <f t="shared" si="13"/>
        <v>324.90384295782604</v>
      </c>
      <c r="Q161" s="37">
        <f t="shared" si="17"/>
        <v>100008.50157955587</v>
      </c>
    </row>
    <row r="162" spans="4:17">
      <c r="D162" s="32">
        <v>151</v>
      </c>
      <c r="E162" s="25">
        <v>798</v>
      </c>
      <c r="F162" s="33">
        <v>360</v>
      </c>
      <c r="G162" s="25">
        <v>120000</v>
      </c>
      <c r="H162" s="34">
        <f t="shared" si="14"/>
        <v>543.61233795626538</v>
      </c>
      <c r="I162" s="25">
        <f t="shared" si="12"/>
        <v>254.38766204373462</v>
      </c>
      <c r="J162" s="34">
        <f t="shared" si="15"/>
        <v>94230.613935116664</v>
      </c>
      <c r="K162" s="35">
        <v>151</v>
      </c>
      <c r="L162" s="28">
        <v>696</v>
      </c>
      <c r="M162" s="36">
        <v>360</v>
      </c>
      <c r="N162" s="28">
        <v>137500</v>
      </c>
      <c r="O162" s="37">
        <f t="shared" si="16"/>
        <v>369.89445789698749</v>
      </c>
      <c r="P162" s="28">
        <f t="shared" si="13"/>
        <v>326.10554210301251</v>
      </c>
      <c r="Q162" s="37">
        <f t="shared" si="17"/>
        <v>99682.396037452854</v>
      </c>
    </row>
    <row r="163" spans="4:17">
      <c r="D163" s="32">
        <v>152</v>
      </c>
      <c r="E163" s="25">
        <v>798</v>
      </c>
      <c r="F163" s="33">
        <v>360</v>
      </c>
      <c r="G163" s="25">
        <v>120000</v>
      </c>
      <c r="H163" s="34">
        <f t="shared" si="14"/>
        <v>542.14873770889039</v>
      </c>
      <c r="I163" s="25">
        <f t="shared" si="12"/>
        <v>255.85126229110961</v>
      </c>
      <c r="J163" s="34">
        <f t="shared" si="15"/>
        <v>93974.762672825556</v>
      </c>
      <c r="K163" s="35">
        <v>152</v>
      </c>
      <c r="L163" s="28">
        <v>696</v>
      </c>
      <c r="M163" s="36">
        <v>360</v>
      </c>
      <c r="N163" s="28">
        <v>137500</v>
      </c>
      <c r="O163" s="37">
        <f t="shared" si="16"/>
        <v>368.688314111127</v>
      </c>
      <c r="P163" s="28">
        <f t="shared" si="13"/>
        <v>327.311685888873</v>
      </c>
      <c r="Q163" s="37">
        <f t="shared" si="17"/>
        <v>99355.084351563986</v>
      </c>
    </row>
    <row r="164" spans="4:17">
      <c r="D164" s="32">
        <v>153</v>
      </c>
      <c r="E164" s="25">
        <v>798</v>
      </c>
      <c r="F164" s="33">
        <v>360</v>
      </c>
      <c r="G164" s="25">
        <v>120000</v>
      </c>
      <c r="H164" s="34">
        <f t="shared" si="14"/>
        <v>540.67671674776341</v>
      </c>
      <c r="I164" s="25">
        <f t="shared" si="12"/>
        <v>257.32328325223659</v>
      </c>
      <c r="J164" s="34">
        <f t="shared" si="15"/>
        <v>93717.439389573323</v>
      </c>
      <c r="K164" s="35">
        <v>153</v>
      </c>
      <c r="L164" s="28">
        <v>696</v>
      </c>
      <c r="M164" s="36">
        <v>360</v>
      </c>
      <c r="N164" s="28">
        <v>137500</v>
      </c>
      <c r="O164" s="37">
        <f t="shared" si="16"/>
        <v>367.4777092455106</v>
      </c>
      <c r="P164" s="28">
        <f t="shared" si="13"/>
        <v>328.5222907544894</v>
      </c>
      <c r="Q164" s="37">
        <f t="shared" si="17"/>
        <v>99026.562060809491</v>
      </c>
    </row>
    <row r="165" spans="4:17">
      <c r="D165" s="32">
        <v>154</v>
      </c>
      <c r="E165" s="25">
        <v>798</v>
      </c>
      <c r="F165" s="33">
        <v>360</v>
      </c>
      <c r="G165" s="25">
        <v>120000</v>
      </c>
      <c r="H165" s="34">
        <f t="shared" si="14"/>
        <v>539.19622662494237</v>
      </c>
      <c r="I165" s="25">
        <f t="shared" si="12"/>
        <v>258.80377337505763</v>
      </c>
      <c r="J165" s="34">
        <f t="shared" si="15"/>
        <v>93458.635616198269</v>
      </c>
      <c r="K165" s="35">
        <v>154</v>
      </c>
      <c r="L165" s="28">
        <v>696</v>
      </c>
      <c r="M165" s="36">
        <v>360</v>
      </c>
      <c r="N165" s="28">
        <v>137500</v>
      </c>
      <c r="O165" s="37">
        <f t="shared" si="16"/>
        <v>366.26262680025428</v>
      </c>
      <c r="P165" s="28">
        <f t="shared" si="13"/>
        <v>329.73737319974572</v>
      </c>
      <c r="Q165" s="37">
        <f t="shared" si="17"/>
        <v>98696.82468760974</v>
      </c>
    </row>
    <row r="166" spans="4:17">
      <c r="D166" s="32">
        <v>155</v>
      </c>
      <c r="E166" s="25">
        <v>798</v>
      </c>
      <c r="F166" s="33">
        <v>360</v>
      </c>
      <c r="G166" s="25">
        <v>120000</v>
      </c>
      <c r="H166" s="34">
        <f t="shared" si="14"/>
        <v>537.70721861374352</v>
      </c>
      <c r="I166" s="25">
        <f t="shared" si="12"/>
        <v>260.29278138625648</v>
      </c>
      <c r="J166" s="34">
        <f t="shared" si="15"/>
        <v>93198.342834812007</v>
      </c>
      <c r="K166" s="35">
        <v>155</v>
      </c>
      <c r="L166" s="28">
        <v>696</v>
      </c>
      <c r="M166" s="36">
        <v>360</v>
      </c>
      <c r="N166" s="28">
        <v>137500</v>
      </c>
      <c r="O166" s="37">
        <f t="shared" si="16"/>
        <v>365.04305021444696</v>
      </c>
      <c r="P166" s="28">
        <f t="shared" si="13"/>
        <v>330.95694978555304</v>
      </c>
      <c r="Q166" s="37">
        <f t="shared" si="17"/>
        <v>98365.867737824185</v>
      </c>
    </row>
    <row r="167" spans="4:17">
      <c r="D167" s="32">
        <v>156</v>
      </c>
      <c r="E167" s="25">
        <v>798</v>
      </c>
      <c r="F167" s="33">
        <v>360</v>
      </c>
      <c r="G167" s="25">
        <v>120000</v>
      </c>
      <c r="H167" s="34">
        <f t="shared" si="14"/>
        <v>536.20964370713762</v>
      </c>
      <c r="I167" s="25">
        <f t="shared" si="12"/>
        <v>261.79035629286238</v>
      </c>
      <c r="J167" s="34">
        <f t="shared" si="15"/>
        <v>92936.552478519137</v>
      </c>
      <c r="K167" s="35">
        <v>156</v>
      </c>
      <c r="L167" s="28">
        <v>696</v>
      </c>
      <c r="M167" s="36">
        <v>360</v>
      </c>
      <c r="N167" s="28">
        <v>137500</v>
      </c>
      <c r="O167" s="37">
        <f t="shared" si="16"/>
        <v>363.81896286592507</v>
      </c>
      <c r="P167" s="28">
        <f t="shared" si="13"/>
        <v>332.18103713407493</v>
      </c>
      <c r="Q167" s="37">
        <f t="shared" si="17"/>
        <v>98033.686700690116</v>
      </c>
    </row>
    <row r="168" spans="4:17">
      <c r="D168" s="32">
        <v>157</v>
      </c>
      <c r="E168" s="25">
        <v>798</v>
      </c>
      <c r="F168" s="33">
        <v>360</v>
      </c>
      <c r="G168" s="25">
        <v>120000</v>
      </c>
      <c r="H168" s="34">
        <f t="shared" si="14"/>
        <v>534.7034526161375</v>
      </c>
      <c r="I168" s="25">
        <f t="shared" si="12"/>
        <v>263.2965473838625</v>
      </c>
      <c r="J168" s="34">
        <f t="shared" si="15"/>
        <v>92673.255931135282</v>
      </c>
      <c r="K168" s="35">
        <v>157</v>
      </c>
      <c r="L168" s="28">
        <v>696</v>
      </c>
      <c r="M168" s="36">
        <v>360</v>
      </c>
      <c r="N168" s="28">
        <v>137500</v>
      </c>
      <c r="O168" s="37">
        <f t="shared" si="16"/>
        <v>362.59034807104564</v>
      </c>
      <c r="P168" s="28">
        <f t="shared" si="13"/>
        <v>333.40965192895436</v>
      </c>
      <c r="Q168" s="37">
        <f t="shared" si="17"/>
        <v>97700.277048761156</v>
      </c>
    </row>
    <row r="169" spans="4:17">
      <c r="D169" s="32">
        <v>158</v>
      </c>
      <c r="E169" s="25">
        <v>798</v>
      </c>
      <c r="F169" s="33">
        <v>360</v>
      </c>
      <c r="G169" s="25">
        <v>120000</v>
      </c>
      <c r="H169" s="34">
        <f t="shared" si="14"/>
        <v>533.18859576817556</v>
      </c>
      <c r="I169" s="25">
        <f t="shared" si="12"/>
        <v>264.81140423182444</v>
      </c>
      <c r="J169" s="34">
        <f t="shared" si="15"/>
        <v>92408.444526903462</v>
      </c>
      <c r="K169" s="35">
        <v>158</v>
      </c>
      <c r="L169" s="28">
        <v>696</v>
      </c>
      <c r="M169" s="36">
        <v>360</v>
      </c>
      <c r="N169" s="28">
        <v>137500</v>
      </c>
      <c r="O169" s="37">
        <f t="shared" si="16"/>
        <v>361.35718908445904</v>
      </c>
      <c r="P169" s="28">
        <f t="shared" si="13"/>
        <v>334.64281091554096</v>
      </c>
      <c r="Q169" s="37">
        <f t="shared" si="17"/>
        <v>97365.634237845617</v>
      </c>
    </row>
    <row r="170" spans="4:17">
      <c r="D170" s="32">
        <v>159</v>
      </c>
      <c r="E170" s="25">
        <v>798</v>
      </c>
      <c r="F170" s="33">
        <v>360</v>
      </c>
      <c r="G170" s="25">
        <v>120000</v>
      </c>
      <c r="H170" s="34">
        <f t="shared" si="14"/>
        <v>531.665023305472</v>
      </c>
      <c r="I170" s="25">
        <f t="shared" si="12"/>
        <v>266.334976694528</v>
      </c>
      <c r="J170" s="34">
        <f t="shared" si="15"/>
        <v>92142.10955020893</v>
      </c>
      <c r="K170" s="35">
        <v>159</v>
      </c>
      <c r="L170" s="28">
        <v>696</v>
      </c>
      <c r="M170" s="36">
        <v>360</v>
      </c>
      <c r="N170" s="28">
        <v>137500</v>
      </c>
      <c r="O170" s="37">
        <f t="shared" si="16"/>
        <v>360.1194690988811</v>
      </c>
      <c r="P170" s="28">
        <f t="shared" si="13"/>
        <v>335.8805309011189</v>
      </c>
      <c r="Q170" s="37">
        <f t="shared" si="17"/>
        <v>97029.753706944495</v>
      </c>
    </row>
    <row r="171" spans="4:17">
      <c r="D171" s="32">
        <v>160</v>
      </c>
      <c r="E171" s="25">
        <v>798</v>
      </c>
      <c r="F171" s="33">
        <v>360</v>
      </c>
      <c r="G171" s="25">
        <v>120000</v>
      </c>
      <c r="H171" s="34">
        <f t="shared" si="14"/>
        <v>530.13268508339388</v>
      </c>
      <c r="I171" s="25">
        <f t="shared" si="12"/>
        <v>267.86731491660612</v>
      </c>
      <c r="J171" s="34">
        <f t="shared" si="15"/>
        <v>91874.242235292331</v>
      </c>
      <c r="K171" s="35">
        <v>160</v>
      </c>
      <c r="L171" s="28">
        <v>696</v>
      </c>
      <c r="M171" s="36">
        <v>360</v>
      </c>
      <c r="N171" s="28">
        <v>137500</v>
      </c>
      <c r="O171" s="37">
        <f t="shared" si="16"/>
        <v>358.87717124486323</v>
      </c>
      <c r="P171" s="28">
        <f t="shared" si="13"/>
        <v>337.12282875513677</v>
      </c>
      <c r="Q171" s="37">
        <f t="shared" si="17"/>
        <v>96692.63087818936</v>
      </c>
    </row>
    <row r="172" spans="4:17">
      <c r="D172" s="32">
        <v>161</v>
      </c>
      <c r="E172" s="25">
        <v>798</v>
      </c>
      <c r="F172" s="33">
        <v>360</v>
      </c>
      <c r="G172" s="25">
        <v>120000</v>
      </c>
      <c r="H172" s="34">
        <f t="shared" si="14"/>
        <v>528.59153066880526</v>
      </c>
      <c r="I172" s="25">
        <f t="shared" si="12"/>
        <v>269.40846933119474</v>
      </c>
      <c r="J172" s="34">
        <f t="shared" si="15"/>
        <v>91604.833765961142</v>
      </c>
      <c r="K172" s="35">
        <v>161</v>
      </c>
      <c r="L172" s="28">
        <v>696</v>
      </c>
      <c r="M172" s="36">
        <v>360</v>
      </c>
      <c r="N172" s="28">
        <v>137500</v>
      </c>
      <c r="O172" s="37">
        <f t="shared" si="16"/>
        <v>357.63027859056336</v>
      </c>
      <c r="P172" s="28">
        <f t="shared" si="13"/>
        <v>338.36972140943664</v>
      </c>
      <c r="Q172" s="37">
        <f t="shared" si="17"/>
        <v>96354.261156779918</v>
      </c>
    </row>
    <row r="173" spans="4:17">
      <c r="D173" s="32">
        <v>162</v>
      </c>
      <c r="E173" s="25">
        <v>798</v>
      </c>
      <c r="F173" s="33">
        <v>360</v>
      </c>
      <c r="G173" s="25">
        <v>120000</v>
      </c>
      <c r="H173" s="34">
        <f t="shared" si="14"/>
        <v>527.04150933840651</v>
      </c>
      <c r="I173" s="25">
        <f t="shared" si="12"/>
        <v>270.95849066159349</v>
      </c>
      <c r="J173" s="34">
        <f t="shared" si="15"/>
        <v>91333.87527529955</v>
      </c>
      <c r="K173" s="35">
        <v>162</v>
      </c>
      <c r="L173" s="28">
        <v>696</v>
      </c>
      <c r="M173" s="36">
        <v>360</v>
      </c>
      <c r="N173" s="28">
        <v>137500</v>
      </c>
      <c r="O173" s="37">
        <f t="shared" si="16"/>
        <v>356.37877414151473</v>
      </c>
      <c r="P173" s="28">
        <f t="shared" si="13"/>
        <v>339.62122585848527</v>
      </c>
      <c r="Q173" s="37">
        <f t="shared" si="17"/>
        <v>96014.639930921432</v>
      </c>
    </row>
    <row r="174" spans="4:17">
      <c r="D174" s="32">
        <v>163</v>
      </c>
      <c r="E174" s="25">
        <v>798</v>
      </c>
      <c r="F174" s="33">
        <v>360</v>
      </c>
      <c r="G174" s="25">
        <v>120000</v>
      </c>
      <c r="H174" s="34">
        <f t="shared" si="14"/>
        <v>525.48257007706593</v>
      </c>
      <c r="I174" s="25">
        <f t="shared" si="12"/>
        <v>272.51742992293407</v>
      </c>
      <c r="J174" s="34">
        <f t="shared" si="15"/>
        <v>91061.357845376609</v>
      </c>
      <c r="K174" s="35">
        <v>163</v>
      </c>
      <c r="L174" s="28">
        <v>696</v>
      </c>
      <c r="M174" s="36">
        <v>360</v>
      </c>
      <c r="N174" s="28">
        <v>137500</v>
      </c>
      <c r="O174" s="37">
        <f t="shared" si="16"/>
        <v>355.1226408403943</v>
      </c>
      <c r="P174" s="28">
        <f t="shared" si="13"/>
        <v>340.8773591596057</v>
      </c>
      <c r="Q174" s="37">
        <f t="shared" si="17"/>
        <v>95673.762571761821</v>
      </c>
    </row>
    <row r="175" spans="4:17">
      <c r="D175" s="32">
        <v>164</v>
      </c>
      <c r="E175" s="25">
        <v>798</v>
      </c>
      <c r="F175" s="33">
        <v>360</v>
      </c>
      <c r="G175" s="25">
        <v>120000</v>
      </c>
      <c r="H175" s="34">
        <f t="shared" si="14"/>
        <v>523.91466157613945</v>
      </c>
      <c r="I175" s="25">
        <f t="shared" si="12"/>
        <v>274.08533842386055</v>
      </c>
      <c r="J175" s="34">
        <f t="shared" si="15"/>
        <v>90787.272506952751</v>
      </c>
      <c r="K175" s="35">
        <v>164</v>
      </c>
      <c r="L175" s="28">
        <v>696</v>
      </c>
      <c r="M175" s="36">
        <v>360</v>
      </c>
      <c r="N175" s="28">
        <v>137500</v>
      </c>
      <c r="O175" s="37">
        <f t="shared" si="16"/>
        <v>353.86186156679031</v>
      </c>
      <c r="P175" s="28">
        <f t="shared" si="13"/>
        <v>342.13813843320969</v>
      </c>
      <c r="Q175" s="37">
        <f t="shared" si="17"/>
        <v>95331.624433328616</v>
      </c>
    </row>
    <row r="176" spans="4:17">
      <c r="D176" s="32">
        <v>165</v>
      </c>
      <c r="E176" s="25">
        <v>798</v>
      </c>
      <c r="F176" s="33">
        <v>360</v>
      </c>
      <c r="G176" s="25">
        <v>120000</v>
      </c>
      <c r="H176" s="34">
        <f t="shared" si="14"/>
        <v>522.33773223178298</v>
      </c>
      <c r="I176" s="25">
        <f t="shared" si="12"/>
        <v>275.66226776821702</v>
      </c>
      <c r="J176" s="34">
        <f t="shared" si="15"/>
        <v>90511.610239184534</v>
      </c>
      <c r="K176" s="35">
        <v>165</v>
      </c>
      <c r="L176" s="28">
        <v>696</v>
      </c>
      <c r="M176" s="36">
        <v>360</v>
      </c>
      <c r="N176" s="28">
        <v>137500</v>
      </c>
      <c r="O176" s="37">
        <f t="shared" si="16"/>
        <v>352.59641913696885</v>
      </c>
      <c r="P176" s="28">
        <f t="shared" si="13"/>
        <v>343.40358086303115</v>
      </c>
      <c r="Q176" s="37">
        <f t="shared" si="17"/>
        <v>94988.220852465587</v>
      </c>
    </row>
    <row r="177" spans="4:17">
      <c r="D177" s="32">
        <v>166</v>
      </c>
      <c r="E177" s="25">
        <v>798</v>
      </c>
      <c r="F177" s="33">
        <v>360</v>
      </c>
      <c r="G177" s="25">
        <v>120000</v>
      </c>
      <c r="H177" s="34">
        <f t="shared" si="14"/>
        <v>520.75173014325344</v>
      </c>
      <c r="I177" s="25">
        <f t="shared" si="12"/>
        <v>277.24826985674656</v>
      </c>
      <c r="J177" s="34">
        <f t="shared" si="15"/>
        <v>90234.361969327787</v>
      </c>
      <c r="K177" s="35">
        <v>166</v>
      </c>
      <c r="L177" s="28">
        <v>696</v>
      </c>
      <c r="M177" s="36">
        <v>360</v>
      </c>
      <c r="N177" s="28">
        <v>137500</v>
      </c>
      <c r="O177" s="37">
        <f t="shared" si="16"/>
        <v>351.32629630363982</v>
      </c>
      <c r="P177" s="28">
        <f t="shared" si="13"/>
        <v>344.67370369636018</v>
      </c>
      <c r="Q177" s="37">
        <f t="shared" si="17"/>
        <v>94643.547148769227</v>
      </c>
    </row>
    <row r="178" spans="4:17">
      <c r="D178" s="32">
        <v>167</v>
      </c>
      <c r="E178" s="25">
        <v>798</v>
      </c>
      <c r="F178" s="33">
        <v>360</v>
      </c>
      <c r="G178" s="25">
        <v>120000</v>
      </c>
      <c r="H178" s="34">
        <f t="shared" si="14"/>
        <v>519.15660311120098</v>
      </c>
      <c r="I178" s="25">
        <f t="shared" si="12"/>
        <v>278.84339688879902</v>
      </c>
      <c r="J178" s="34">
        <f t="shared" si="15"/>
        <v>89955.518572438988</v>
      </c>
      <c r="K178" s="35">
        <v>167</v>
      </c>
      <c r="L178" s="28">
        <v>696</v>
      </c>
      <c r="M178" s="36">
        <v>360</v>
      </c>
      <c r="N178" s="28">
        <v>137500</v>
      </c>
      <c r="O178" s="37">
        <f t="shared" si="16"/>
        <v>350.05147575572181</v>
      </c>
      <c r="P178" s="28">
        <f t="shared" si="13"/>
        <v>345.94852424427819</v>
      </c>
      <c r="Q178" s="37">
        <f t="shared" si="17"/>
        <v>94297.598624524951</v>
      </c>
    </row>
    <row r="179" spans="4:17">
      <c r="D179" s="32">
        <v>168</v>
      </c>
      <c r="E179" s="25">
        <v>798</v>
      </c>
      <c r="F179" s="33">
        <v>360</v>
      </c>
      <c r="G179" s="25">
        <v>120000</v>
      </c>
      <c r="H179" s="34">
        <f t="shared" si="14"/>
        <v>517.55229863595036</v>
      </c>
      <c r="I179" s="25">
        <f t="shared" si="12"/>
        <v>280.44770136404964</v>
      </c>
      <c r="J179" s="34">
        <f t="shared" si="15"/>
        <v>89675.070871074946</v>
      </c>
      <c r="K179" s="35">
        <v>168</v>
      </c>
      <c r="L179" s="28">
        <v>696</v>
      </c>
      <c r="M179" s="36">
        <v>360</v>
      </c>
      <c r="N179" s="28">
        <v>137500</v>
      </c>
      <c r="O179" s="37">
        <f t="shared" si="16"/>
        <v>348.77194011810593</v>
      </c>
      <c r="P179" s="28">
        <f t="shared" si="13"/>
        <v>347.22805988189407</v>
      </c>
      <c r="Q179" s="37">
        <f t="shared" si="17"/>
        <v>93950.370564643061</v>
      </c>
    </row>
    <row r="180" spans="4:17">
      <c r="D180" s="32">
        <v>169</v>
      </c>
      <c r="E180" s="25">
        <v>798</v>
      </c>
      <c r="F180" s="33">
        <v>360</v>
      </c>
      <c r="G180" s="25">
        <v>120000</v>
      </c>
      <c r="H180" s="34">
        <f t="shared" si="14"/>
        <v>515.93876391577373</v>
      </c>
      <c r="I180" s="25">
        <f t="shared" si="12"/>
        <v>282.06123608422627</v>
      </c>
      <c r="J180" s="34">
        <f t="shared" si="15"/>
        <v>89393.009634990725</v>
      </c>
      <c r="K180" s="35">
        <v>169</v>
      </c>
      <c r="L180" s="28">
        <v>696</v>
      </c>
      <c r="M180" s="36">
        <v>360</v>
      </c>
      <c r="N180" s="28">
        <v>137500</v>
      </c>
      <c r="O180" s="37">
        <f t="shared" si="16"/>
        <v>347.48767195141954</v>
      </c>
      <c r="P180" s="28">
        <f t="shared" si="13"/>
        <v>348.51232804858046</v>
      </c>
      <c r="Q180" s="37">
        <f t="shared" si="17"/>
        <v>93601.858236594475</v>
      </c>
    </row>
    <row r="181" spans="4:17">
      <c r="D181" s="32">
        <v>170</v>
      </c>
      <c r="E181" s="25">
        <v>798</v>
      </c>
      <c r="F181" s="33">
        <v>360</v>
      </c>
      <c r="G181" s="25">
        <v>120000</v>
      </c>
      <c r="H181" s="34">
        <f t="shared" si="14"/>
        <v>514.3159458451521</v>
      </c>
      <c r="I181" s="25">
        <f t="shared" si="12"/>
        <v>283.6840541548479</v>
      </c>
      <c r="J181" s="34">
        <f t="shared" si="15"/>
        <v>89109.325580835881</v>
      </c>
      <c r="K181" s="35">
        <v>170</v>
      </c>
      <c r="L181" s="28">
        <v>696</v>
      </c>
      <c r="M181" s="36">
        <v>360</v>
      </c>
      <c r="N181" s="28">
        <v>137500</v>
      </c>
      <c r="O181" s="37">
        <f t="shared" si="16"/>
        <v>346.19865375178779</v>
      </c>
      <c r="P181" s="28">
        <f t="shared" si="13"/>
        <v>349.80134624821221</v>
      </c>
      <c r="Q181" s="37">
        <f t="shared" si="17"/>
        <v>93252.056890346255</v>
      </c>
    </row>
    <row r="182" spans="4:17">
      <c r="D182" s="32">
        <v>171</v>
      </c>
      <c r="E182" s="25">
        <v>798</v>
      </c>
      <c r="F182" s="33">
        <v>360</v>
      </c>
      <c r="G182" s="25">
        <v>120000</v>
      </c>
      <c r="H182" s="34">
        <f t="shared" si="14"/>
        <v>512.68379101302833</v>
      </c>
      <c r="I182" s="25">
        <f t="shared" si="12"/>
        <v>285.31620898697167</v>
      </c>
      <c r="J182" s="34">
        <f t="shared" si="15"/>
        <v>88824.009371848908</v>
      </c>
      <c r="K182" s="35">
        <v>171</v>
      </c>
      <c r="L182" s="28">
        <v>696</v>
      </c>
      <c r="M182" s="36">
        <v>360</v>
      </c>
      <c r="N182" s="28">
        <v>137500</v>
      </c>
      <c r="O182" s="37">
        <f t="shared" si="16"/>
        <v>344.9048679505957</v>
      </c>
      <c r="P182" s="28">
        <f t="shared" si="13"/>
        <v>351.0951320494043</v>
      </c>
      <c r="Q182" s="37">
        <f t="shared" si="17"/>
        <v>92900.961758296849</v>
      </c>
    </row>
    <row r="183" spans="4:17">
      <c r="D183" s="32">
        <v>172</v>
      </c>
      <c r="E183" s="25">
        <v>798</v>
      </c>
      <c r="F183" s="33">
        <v>360</v>
      </c>
      <c r="G183" s="25">
        <v>120000</v>
      </c>
      <c r="H183" s="34">
        <f t="shared" si="14"/>
        <v>511.0422457010485</v>
      </c>
      <c r="I183" s="25">
        <f t="shared" si="12"/>
        <v>286.9577542989515</v>
      </c>
      <c r="J183" s="34">
        <f t="shared" si="15"/>
        <v>88537.051617549951</v>
      </c>
      <c r="K183" s="35">
        <v>172</v>
      </c>
      <c r="L183" s="28">
        <v>696</v>
      </c>
      <c r="M183" s="36">
        <v>360</v>
      </c>
      <c r="N183" s="28">
        <v>137500</v>
      </c>
      <c r="O183" s="37">
        <f t="shared" si="16"/>
        <v>343.60629691424856</v>
      </c>
      <c r="P183" s="28">
        <f t="shared" si="13"/>
        <v>352.39370308575144</v>
      </c>
      <c r="Q183" s="37">
        <f t="shared" si="17"/>
        <v>92548.568055211101</v>
      </c>
    </row>
    <row r="184" spans="4:17">
      <c r="D184" s="32">
        <v>173</v>
      </c>
      <c r="E184" s="25">
        <v>798</v>
      </c>
      <c r="F184" s="33">
        <v>360</v>
      </c>
      <c r="G184" s="25">
        <v>120000</v>
      </c>
      <c r="H184" s="34">
        <f t="shared" si="14"/>
        <v>509.39125588179422</v>
      </c>
      <c r="I184" s="25">
        <f t="shared" si="12"/>
        <v>288.60874411820578</v>
      </c>
      <c r="J184" s="34">
        <f t="shared" si="15"/>
        <v>88248.442873431748</v>
      </c>
      <c r="K184" s="35">
        <v>173</v>
      </c>
      <c r="L184" s="28">
        <v>696</v>
      </c>
      <c r="M184" s="36">
        <v>360</v>
      </c>
      <c r="N184" s="28">
        <v>137500</v>
      </c>
      <c r="O184" s="37">
        <f t="shared" si="16"/>
        <v>342.30292294393149</v>
      </c>
      <c r="P184" s="28">
        <f t="shared" si="13"/>
        <v>353.69707705606851</v>
      </c>
      <c r="Q184" s="37">
        <f t="shared" si="17"/>
        <v>92194.870978155028</v>
      </c>
    </row>
    <row r="185" spans="4:17">
      <c r="D185" s="32">
        <v>174</v>
      </c>
      <c r="E185" s="25">
        <v>798</v>
      </c>
      <c r="F185" s="33">
        <v>360</v>
      </c>
      <c r="G185" s="25">
        <v>120000</v>
      </c>
      <c r="H185" s="34">
        <f t="shared" si="14"/>
        <v>507.73076721700465</v>
      </c>
      <c r="I185" s="25">
        <f t="shared" si="12"/>
        <v>290.26923278299535</v>
      </c>
      <c r="J185" s="34">
        <f t="shared" si="15"/>
        <v>87958.173640648747</v>
      </c>
      <c r="K185" s="35">
        <v>174</v>
      </c>
      <c r="L185" s="28">
        <v>696</v>
      </c>
      <c r="M185" s="36">
        <v>360</v>
      </c>
      <c r="N185" s="28">
        <v>137500</v>
      </c>
      <c r="O185" s="37">
        <f t="shared" si="16"/>
        <v>340.99472827536789</v>
      </c>
      <c r="P185" s="28">
        <f t="shared" si="13"/>
        <v>355.00527172463211</v>
      </c>
      <c r="Q185" s="37">
        <f t="shared" si="17"/>
        <v>91839.865706430399</v>
      </c>
    </row>
    <row r="186" spans="4:17">
      <c r="D186" s="32">
        <v>175</v>
      </c>
      <c r="E186" s="25">
        <v>798</v>
      </c>
      <c r="F186" s="33">
        <v>360</v>
      </c>
      <c r="G186" s="25">
        <v>120000</v>
      </c>
      <c r="H186" s="34">
        <f t="shared" si="14"/>
        <v>506.06072505578737</v>
      </c>
      <c r="I186" s="25">
        <f t="shared" si="12"/>
        <v>291.93927494421263</v>
      </c>
      <c r="J186" s="34">
        <f t="shared" si="15"/>
        <v>87666.234365704528</v>
      </c>
      <c r="K186" s="35">
        <v>175</v>
      </c>
      <c r="L186" s="28">
        <v>696</v>
      </c>
      <c r="M186" s="36">
        <v>360</v>
      </c>
      <c r="N186" s="28">
        <v>137500</v>
      </c>
      <c r="O186" s="37">
        <f t="shared" si="16"/>
        <v>339.68169507857823</v>
      </c>
      <c r="P186" s="28">
        <f t="shared" si="13"/>
        <v>356.31830492142177</v>
      </c>
      <c r="Q186" s="37">
        <f t="shared" si="17"/>
        <v>91483.547401508971</v>
      </c>
    </row>
    <row r="187" spans="4:17">
      <c r="D187" s="32">
        <v>176</v>
      </c>
      <c r="E187" s="25">
        <v>798</v>
      </c>
      <c r="F187" s="33">
        <v>360</v>
      </c>
      <c r="G187" s="25">
        <v>120000</v>
      </c>
      <c r="H187" s="34">
        <f t="shared" si="14"/>
        <v>504.38107443282058</v>
      </c>
      <c r="I187" s="25">
        <f t="shared" si="12"/>
        <v>293.61892556717942</v>
      </c>
      <c r="J187" s="34">
        <f t="shared" si="15"/>
        <v>87372.61544013735</v>
      </c>
      <c r="K187" s="35">
        <v>176</v>
      </c>
      <c r="L187" s="28">
        <v>696</v>
      </c>
      <c r="M187" s="36">
        <v>360</v>
      </c>
      <c r="N187" s="28">
        <v>137500</v>
      </c>
      <c r="O187" s="37">
        <f t="shared" si="16"/>
        <v>338.36380545763598</v>
      </c>
      <c r="P187" s="28">
        <f t="shared" si="13"/>
        <v>357.63619454236402</v>
      </c>
      <c r="Q187" s="37">
        <f t="shared" si="17"/>
        <v>91125.911206966601</v>
      </c>
    </row>
    <row r="188" spans="4:17">
      <c r="D188" s="32">
        <v>177</v>
      </c>
      <c r="E188" s="25">
        <v>798</v>
      </c>
      <c r="F188" s="33">
        <v>360</v>
      </c>
      <c r="G188" s="25">
        <v>120000</v>
      </c>
      <c r="H188" s="34">
        <f t="shared" si="14"/>
        <v>502.69176006654362</v>
      </c>
      <c r="I188" s="25">
        <f t="shared" si="12"/>
        <v>295.30823993345638</v>
      </c>
      <c r="J188" s="34">
        <f t="shared" si="15"/>
        <v>87077.307200203897</v>
      </c>
      <c r="K188" s="35">
        <v>177</v>
      </c>
      <c r="L188" s="28">
        <v>696</v>
      </c>
      <c r="M188" s="36">
        <v>360</v>
      </c>
      <c r="N188" s="28">
        <v>137500</v>
      </c>
      <c r="O188" s="37">
        <f t="shared" si="16"/>
        <v>337.04104145042442</v>
      </c>
      <c r="P188" s="28">
        <f t="shared" si="13"/>
        <v>358.95895854957558</v>
      </c>
      <c r="Q188" s="37">
        <f t="shared" si="17"/>
        <v>90766.95224841703</v>
      </c>
    </row>
    <row r="189" spans="4:17">
      <c r="D189" s="32">
        <v>178</v>
      </c>
      <c r="E189" s="25">
        <v>798</v>
      </c>
      <c r="F189" s="33">
        <v>360</v>
      </c>
      <c r="G189" s="25">
        <v>120000</v>
      </c>
      <c r="H189" s="34">
        <f t="shared" si="14"/>
        <v>500.99272635733757</v>
      </c>
      <c r="I189" s="25">
        <f t="shared" si="12"/>
        <v>297.00727364266243</v>
      </c>
      <c r="J189" s="34">
        <f t="shared" si="15"/>
        <v>86780.299926561231</v>
      </c>
      <c r="K189" s="35">
        <v>178</v>
      </c>
      <c r="L189" s="28">
        <v>696</v>
      </c>
      <c r="M189" s="36">
        <v>360</v>
      </c>
      <c r="N189" s="28">
        <v>137500</v>
      </c>
      <c r="O189" s="37">
        <f t="shared" si="16"/>
        <v>335.71338502839177</v>
      </c>
      <c r="P189" s="28">
        <f t="shared" si="13"/>
        <v>360.28661497160823</v>
      </c>
      <c r="Q189" s="37">
        <f t="shared" si="17"/>
        <v>90406.665633445416</v>
      </c>
    </row>
    <row r="190" spans="4:17">
      <c r="D190" s="32">
        <v>179</v>
      </c>
      <c r="E190" s="25">
        <v>798</v>
      </c>
      <c r="F190" s="33">
        <v>360</v>
      </c>
      <c r="G190" s="25">
        <v>120000</v>
      </c>
      <c r="H190" s="34">
        <f t="shared" si="14"/>
        <v>499.28391738569479</v>
      </c>
      <c r="I190" s="25">
        <f t="shared" si="12"/>
        <v>298.71608261430521</v>
      </c>
      <c r="J190" s="34">
        <f t="shared" si="15"/>
        <v>86481.583843946923</v>
      </c>
      <c r="K190" s="35">
        <v>179</v>
      </c>
      <c r="L190" s="28">
        <v>696</v>
      </c>
      <c r="M190" s="36">
        <v>360</v>
      </c>
      <c r="N190" s="28">
        <v>137500</v>
      </c>
      <c r="O190" s="37">
        <f t="shared" si="16"/>
        <v>334.38081809630495</v>
      </c>
      <c r="P190" s="28">
        <f t="shared" si="13"/>
        <v>361.61918190369505</v>
      </c>
      <c r="Q190" s="37">
        <f t="shared" si="17"/>
        <v>90045.046451541726</v>
      </c>
    </row>
    <row r="191" spans="4:17">
      <c r="D191" s="32">
        <v>180</v>
      </c>
      <c r="E191" s="25">
        <v>798</v>
      </c>
      <c r="F191" s="33">
        <v>360</v>
      </c>
      <c r="G191" s="25">
        <v>120000</v>
      </c>
      <c r="H191" s="34">
        <f t="shared" si="14"/>
        <v>497.56527691037951</v>
      </c>
      <c r="I191" s="25">
        <f t="shared" si="12"/>
        <v>300.43472308962049</v>
      </c>
      <c r="J191" s="34">
        <f t="shared" si="15"/>
        <v>86181.149120857299</v>
      </c>
      <c r="K191" s="35">
        <v>180</v>
      </c>
      <c r="L191" s="28">
        <v>696</v>
      </c>
      <c r="M191" s="36">
        <v>360</v>
      </c>
      <c r="N191" s="28">
        <v>137500</v>
      </c>
      <c r="O191" s="37">
        <f t="shared" si="16"/>
        <v>333.04332249200365</v>
      </c>
      <c r="P191" s="28">
        <f t="shared" si="13"/>
        <v>362.95667750799635</v>
      </c>
      <c r="Q191" s="37">
        <f t="shared" si="17"/>
        <v>89682.089774033724</v>
      </c>
    </row>
    <row r="192" spans="4:17">
      <c r="D192" s="32">
        <v>181</v>
      </c>
      <c r="E192" s="25">
        <v>798</v>
      </c>
      <c r="F192" s="33">
        <v>360</v>
      </c>
      <c r="G192" s="25">
        <v>120000</v>
      </c>
      <c r="H192" s="34">
        <f t="shared" si="14"/>
        <v>495.83674836657627</v>
      </c>
      <c r="I192" s="25">
        <f t="shared" si="12"/>
        <v>302.16325163342373</v>
      </c>
      <c r="J192" s="34">
        <f t="shared" si="15"/>
        <v>85878.985869223878</v>
      </c>
      <c r="K192" s="35">
        <v>181</v>
      </c>
      <c r="L192" s="28">
        <v>696</v>
      </c>
      <c r="M192" s="36">
        <v>360</v>
      </c>
      <c r="N192" s="28">
        <v>137500</v>
      </c>
      <c r="O192" s="37">
        <f t="shared" si="16"/>
        <v>331.70087998615213</v>
      </c>
      <c r="P192" s="28">
        <f t="shared" si="13"/>
        <v>364.29912001384787</v>
      </c>
      <c r="Q192" s="37">
        <f t="shared" si="17"/>
        <v>89317.790654019875</v>
      </c>
    </row>
    <row r="193" spans="4:17">
      <c r="D193" s="32">
        <v>182</v>
      </c>
      <c r="E193" s="25">
        <v>798</v>
      </c>
      <c r="F193" s="33">
        <v>360</v>
      </c>
      <c r="G193" s="25">
        <v>120000</v>
      </c>
      <c r="H193" s="34">
        <f t="shared" si="14"/>
        <v>494.09827486402787</v>
      </c>
      <c r="I193" s="25">
        <f t="shared" si="12"/>
        <v>303.90172513597213</v>
      </c>
      <c r="J193" s="34">
        <f t="shared" si="15"/>
        <v>85575.084144087901</v>
      </c>
      <c r="K193" s="35">
        <v>182</v>
      </c>
      <c r="L193" s="28">
        <v>696</v>
      </c>
      <c r="M193" s="36">
        <v>360</v>
      </c>
      <c r="N193" s="28">
        <v>137500</v>
      </c>
      <c r="O193" s="37">
        <f t="shared" si="16"/>
        <v>330.35347228199129</v>
      </c>
      <c r="P193" s="28">
        <f t="shared" si="13"/>
        <v>365.64652771800871</v>
      </c>
      <c r="Q193" s="37">
        <f t="shared" si="17"/>
        <v>88952.144126301864</v>
      </c>
    </row>
    <row r="194" spans="4:17">
      <c r="D194" s="32">
        <v>183</v>
      </c>
      <c r="E194" s="25">
        <v>798</v>
      </c>
      <c r="F194" s="33">
        <v>360</v>
      </c>
      <c r="G194" s="25">
        <v>120000</v>
      </c>
      <c r="H194" s="34">
        <f t="shared" si="14"/>
        <v>492.34979918516336</v>
      </c>
      <c r="I194" s="25">
        <f t="shared" si="12"/>
        <v>305.65020081483664</v>
      </c>
      <c r="J194" s="34">
        <f t="shared" si="15"/>
        <v>85269.433943273063</v>
      </c>
      <c r="K194" s="35">
        <v>183</v>
      </c>
      <c r="L194" s="28">
        <v>696</v>
      </c>
      <c r="M194" s="36">
        <v>360</v>
      </c>
      <c r="N194" s="28">
        <v>137500</v>
      </c>
      <c r="O194" s="37">
        <f t="shared" si="16"/>
        <v>329.00108101508908</v>
      </c>
      <c r="P194" s="28">
        <f t="shared" si="13"/>
        <v>366.99891898491092</v>
      </c>
      <c r="Q194" s="37">
        <f t="shared" si="17"/>
        <v>88585.145207316949</v>
      </c>
    </row>
    <row r="195" spans="4:17">
      <c r="D195" s="32">
        <v>184</v>
      </c>
      <c r="E195" s="25">
        <v>798</v>
      </c>
      <c r="F195" s="33">
        <v>360</v>
      </c>
      <c r="G195" s="25">
        <v>120000</v>
      </c>
      <c r="H195" s="34">
        <f t="shared" si="14"/>
        <v>490.59126378321497</v>
      </c>
      <c r="I195" s="25">
        <f t="shared" si="12"/>
        <v>307.40873621678503</v>
      </c>
      <c r="J195" s="34">
        <f t="shared" si="15"/>
        <v>84962.025207056271</v>
      </c>
      <c r="K195" s="35">
        <v>184</v>
      </c>
      <c r="L195" s="28">
        <v>696</v>
      </c>
      <c r="M195" s="36">
        <v>360</v>
      </c>
      <c r="N195" s="28">
        <v>137500</v>
      </c>
      <c r="O195" s="37">
        <f t="shared" si="16"/>
        <v>327.64368775309009</v>
      </c>
      <c r="P195" s="28">
        <f t="shared" si="13"/>
        <v>368.35631224690991</v>
      </c>
      <c r="Q195" s="37">
        <f t="shared" si="17"/>
        <v>88216.788895070044</v>
      </c>
    </row>
    <row r="196" spans="4:17">
      <c r="D196" s="32">
        <v>185</v>
      </c>
      <c r="E196" s="25">
        <v>798</v>
      </c>
      <c r="F196" s="33">
        <v>360</v>
      </c>
      <c r="G196" s="25">
        <v>120000</v>
      </c>
      <c r="H196" s="34">
        <f t="shared" si="14"/>
        <v>488.82261078032371</v>
      </c>
      <c r="I196" s="25">
        <f t="shared" si="12"/>
        <v>309.17738921967629</v>
      </c>
      <c r="J196" s="34">
        <f t="shared" si="15"/>
        <v>84652.847817836591</v>
      </c>
      <c r="K196" s="35">
        <v>185</v>
      </c>
      <c r="L196" s="28">
        <v>696</v>
      </c>
      <c r="M196" s="36">
        <v>360</v>
      </c>
      <c r="N196" s="28">
        <v>137500</v>
      </c>
      <c r="O196" s="37">
        <f t="shared" si="16"/>
        <v>326.28127399546452</v>
      </c>
      <c r="P196" s="28">
        <f t="shared" si="13"/>
        <v>369.71872600453548</v>
      </c>
      <c r="Q196" s="37">
        <f t="shared" si="17"/>
        <v>87847.070169065511</v>
      </c>
    </row>
    <row r="197" spans="4:17">
      <c r="D197" s="32">
        <v>186</v>
      </c>
      <c r="E197" s="25">
        <v>798</v>
      </c>
      <c r="F197" s="33">
        <v>360</v>
      </c>
      <c r="G197" s="25">
        <v>120000</v>
      </c>
      <c r="H197" s="34">
        <f t="shared" si="14"/>
        <v>487.04378196563522</v>
      </c>
      <c r="I197" s="25">
        <f t="shared" si="12"/>
        <v>310.95621803436478</v>
      </c>
      <c r="J197" s="34">
        <f t="shared" si="15"/>
        <v>84341.891599802228</v>
      </c>
      <c r="K197" s="35">
        <v>186</v>
      </c>
      <c r="L197" s="28">
        <v>696</v>
      </c>
      <c r="M197" s="36">
        <v>360</v>
      </c>
      <c r="N197" s="28">
        <v>137500</v>
      </c>
      <c r="O197" s="37">
        <f t="shared" si="16"/>
        <v>324.913821173256</v>
      </c>
      <c r="P197" s="28">
        <f t="shared" si="13"/>
        <v>371.086178826744</v>
      </c>
      <c r="Q197" s="37">
        <f t="shared" si="17"/>
        <v>87475.983990238761</v>
      </c>
    </row>
    <row r="198" spans="4:17">
      <c r="D198" s="32">
        <v>187</v>
      </c>
      <c r="E198" s="25">
        <v>798</v>
      </c>
      <c r="F198" s="33">
        <v>360</v>
      </c>
      <c r="G198" s="25">
        <v>120000</v>
      </c>
      <c r="H198" s="34">
        <f t="shared" si="14"/>
        <v>485.25471879338266</v>
      </c>
      <c r="I198" s="25">
        <f t="shared" si="12"/>
        <v>312.74528120661734</v>
      </c>
      <c r="J198" s="34">
        <f t="shared" si="15"/>
        <v>84029.146318595609</v>
      </c>
      <c r="K198" s="35">
        <v>187</v>
      </c>
      <c r="L198" s="28">
        <v>696</v>
      </c>
      <c r="M198" s="36">
        <v>360</v>
      </c>
      <c r="N198" s="28">
        <v>137500</v>
      </c>
      <c r="O198" s="37">
        <f t="shared" si="16"/>
        <v>323.5413106488283</v>
      </c>
      <c r="P198" s="28">
        <f t="shared" si="13"/>
        <v>372.4586893511717</v>
      </c>
      <c r="Q198" s="37">
        <f t="shared" si="17"/>
        <v>87103.525300887588</v>
      </c>
    </row>
    <row r="199" spans="4:17">
      <c r="D199" s="32">
        <v>188</v>
      </c>
      <c r="E199" s="25">
        <v>798</v>
      </c>
      <c r="F199" s="33">
        <v>360</v>
      </c>
      <c r="G199" s="25">
        <v>120000</v>
      </c>
      <c r="H199" s="34">
        <f t="shared" si="14"/>
        <v>483.45536238096105</v>
      </c>
      <c r="I199" s="25">
        <f t="shared" si="12"/>
        <v>314.54463761903895</v>
      </c>
      <c r="J199" s="34">
        <f t="shared" si="15"/>
        <v>83714.601680976572</v>
      </c>
      <c r="K199" s="35">
        <v>188</v>
      </c>
      <c r="L199" s="28">
        <v>696</v>
      </c>
      <c r="M199" s="36">
        <v>360</v>
      </c>
      <c r="N199" s="28">
        <v>137500</v>
      </c>
      <c r="O199" s="37">
        <f t="shared" si="16"/>
        <v>322.1637237156117</v>
      </c>
      <c r="P199" s="28">
        <f t="shared" si="13"/>
        <v>373.8362762843883</v>
      </c>
      <c r="Q199" s="37">
        <f t="shared" si="17"/>
        <v>86729.689024603198</v>
      </c>
    </row>
    <row r="200" spans="4:17">
      <c r="D200" s="32">
        <v>189</v>
      </c>
      <c r="E200" s="25">
        <v>798</v>
      </c>
      <c r="F200" s="33">
        <v>360</v>
      </c>
      <c r="G200" s="25">
        <v>120000</v>
      </c>
      <c r="H200" s="34">
        <f t="shared" si="14"/>
        <v>481.64565350698854</v>
      </c>
      <c r="I200" s="25">
        <f t="shared" si="12"/>
        <v>316.35434649301146</v>
      </c>
      <c r="J200" s="34">
        <f t="shared" si="15"/>
        <v>83398.24733448356</v>
      </c>
      <c r="K200" s="35">
        <v>189</v>
      </c>
      <c r="L200" s="28">
        <v>696</v>
      </c>
      <c r="M200" s="36">
        <v>360</v>
      </c>
      <c r="N200" s="28">
        <v>137500</v>
      </c>
      <c r="O200" s="37">
        <f t="shared" si="16"/>
        <v>320.78104159784743</v>
      </c>
      <c r="P200" s="28">
        <f t="shared" si="13"/>
        <v>375.21895840215257</v>
      </c>
      <c r="Q200" s="37">
        <f t="shared" si="17"/>
        <v>86354.470066201044</v>
      </c>
    </row>
    <row r="201" spans="4:17">
      <c r="D201" s="32">
        <v>190</v>
      </c>
      <c r="E201" s="25">
        <v>798</v>
      </c>
      <c r="F201" s="33">
        <v>360</v>
      </c>
      <c r="G201" s="25">
        <v>120000</v>
      </c>
      <c r="H201" s="34">
        <f t="shared" si="14"/>
        <v>479.82553260935754</v>
      </c>
      <c r="I201" s="25">
        <f t="shared" si="12"/>
        <v>318.17446739064246</v>
      </c>
      <c r="J201" s="34">
        <f t="shared" si="15"/>
        <v>83080.072867092924</v>
      </c>
      <c r="K201" s="35">
        <v>190</v>
      </c>
      <c r="L201" s="28">
        <v>696</v>
      </c>
      <c r="M201" s="36">
        <v>360</v>
      </c>
      <c r="N201" s="28">
        <v>137500</v>
      </c>
      <c r="O201" s="37">
        <f t="shared" si="16"/>
        <v>319.39324545033264</v>
      </c>
      <c r="P201" s="28">
        <f t="shared" si="13"/>
        <v>376.60675454966736</v>
      </c>
      <c r="Q201" s="37">
        <f t="shared" si="17"/>
        <v>85977.863311651381</v>
      </c>
    </row>
    <row r="202" spans="4:17">
      <c r="D202" s="32">
        <v>191</v>
      </c>
      <c r="E202" s="25">
        <v>798</v>
      </c>
      <c r="F202" s="33">
        <v>360</v>
      </c>
      <c r="G202" s="25">
        <v>120000</v>
      </c>
      <c r="H202" s="34">
        <f t="shared" si="14"/>
        <v>477.99493978327439</v>
      </c>
      <c r="I202" s="25">
        <f t="shared" si="12"/>
        <v>320.00506021672561</v>
      </c>
      <c r="J202" s="34">
        <f t="shared" si="15"/>
        <v>82760.067806876192</v>
      </c>
      <c r="K202" s="35">
        <v>191</v>
      </c>
      <c r="L202" s="28">
        <v>696</v>
      </c>
      <c r="M202" s="36">
        <v>360</v>
      </c>
      <c r="N202" s="28">
        <v>137500</v>
      </c>
      <c r="O202" s="37">
        <f t="shared" si="16"/>
        <v>318.00031635816265</v>
      </c>
      <c r="P202" s="28">
        <f t="shared" si="13"/>
        <v>377.99968364183735</v>
      </c>
      <c r="Q202" s="37">
        <f t="shared" si="17"/>
        <v>85599.863628009538</v>
      </c>
    </row>
    <row r="203" spans="4:17">
      <c r="D203" s="32">
        <v>192</v>
      </c>
      <c r="E203" s="25">
        <v>798</v>
      </c>
      <c r="F203" s="33">
        <v>360</v>
      </c>
      <c r="G203" s="25">
        <v>120000</v>
      </c>
      <c r="H203" s="34">
        <f t="shared" si="14"/>
        <v>476.15381477928776</v>
      </c>
      <c r="I203" s="25">
        <f t="shared" si="12"/>
        <v>321.84618522071224</v>
      </c>
      <c r="J203" s="34">
        <f t="shared" si="15"/>
        <v>82438.221621655481</v>
      </c>
      <c r="K203" s="35">
        <v>192</v>
      </c>
      <c r="L203" s="28">
        <v>696</v>
      </c>
      <c r="M203" s="36">
        <v>360</v>
      </c>
      <c r="N203" s="28">
        <v>137500</v>
      </c>
      <c r="O203" s="37">
        <f t="shared" si="16"/>
        <v>316.60223533647365</v>
      </c>
      <c r="P203" s="28">
        <f t="shared" si="13"/>
        <v>379.39776466352635</v>
      </c>
      <c r="Q203" s="37">
        <f t="shared" si="17"/>
        <v>85220.465863346006</v>
      </c>
    </row>
    <row r="204" spans="4:17">
      <c r="D204" s="32">
        <v>193</v>
      </c>
      <c r="E204" s="25">
        <v>798</v>
      </c>
      <c r="F204" s="33">
        <v>360</v>
      </c>
      <c r="G204" s="25">
        <v>120000</v>
      </c>
      <c r="H204" s="34">
        <f t="shared" si="14"/>
        <v>474.30209700130547</v>
      </c>
      <c r="I204" s="25">
        <f t="shared" si="12"/>
        <v>323.69790299869453</v>
      </c>
      <c r="J204" s="34">
        <f t="shared" si="15"/>
        <v>82114.523718656783</v>
      </c>
      <c r="K204" s="35">
        <v>193</v>
      </c>
      <c r="L204" s="28">
        <v>696</v>
      </c>
      <c r="M204" s="36">
        <v>360</v>
      </c>
      <c r="N204" s="28">
        <v>137500</v>
      </c>
      <c r="O204" s="37">
        <f t="shared" si="16"/>
        <v>315.19898333018386</v>
      </c>
      <c r="P204" s="28">
        <f t="shared" si="13"/>
        <v>380.80101666981614</v>
      </c>
      <c r="Q204" s="37">
        <f t="shared" si="17"/>
        <v>84839.664846676184</v>
      </c>
    </row>
    <row r="205" spans="4:17">
      <c r="D205" s="32">
        <v>194</v>
      </c>
      <c r="E205" s="25">
        <v>798</v>
      </c>
      <c r="F205" s="33">
        <v>360</v>
      </c>
      <c r="G205" s="25">
        <v>120000</v>
      </c>
      <c r="H205" s="34">
        <f t="shared" si="14"/>
        <v>472.43972550460074</v>
      </c>
      <c r="I205" s="25">
        <f t="shared" ref="I205:I268" si="18">E205-H205</f>
        <v>325.56027449539926</v>
      </c>
      <c r="J205" s="34">
        <f t="shared" si="15"/>
        <v>81788.963444161389</v>
      </c>
      <c r="K205" s="35">
        <v>194</v>
      </c>
      <c r="L205" s="28">
        <v>696</v>
      </c>
      <c r="M205" s="36">
        <v>360</v>
      </c>
      <c r="N205" s="28">
        <v>137500</v>
      </c>
      <c r="O205" s="37">
        <f t="shared" si="16"/>
        <v>313.79054121373383</v>
      </c>
      <c r="P205" s="28">
        <f t="shared" ref="P205:P268" si="19">L205-O205</f>
        <v>382.20945878626617</v>
      </c>
      <c r="Q205" s="37">
        <f t="shared" si="17"/>
        <v>84457.455387889917</v>
      </c>
    </row>
    <row r="206" spans="4:17">
      <c r="D206" s="32">
        <v>195</v>
      </c>
      <c r="E206" s="25">
        <v>798</v>
      </c>
      <c r="F206" s="33">
        <v>360</v>
      </c>
      <c r="G206" s="25">
        <v>120000</v>
      </c>
      <c r="H206" s="34">
        <f t="shared" ref="H206:H269" si="20">J205*7*30/36500</f>
        <v>470.56663899380533</v>
      </c>
      <c r="I206" s="25">
        <f t="shared" si="18"/>
        <v>327.43336100619467</v>
      </c>
      <c r="J206" s="34">
        <f t="shared" ref="J206:J269" si="21">J205-I206</f>
        <v>81461.530083155201</v>
      </c>
      <c r="K206" s="35">
        <v>195</v>
      </c>
      <c r="L206" s="28">
        <v>696</v>
      </c>
      <c r="M206" s="36">
        <v>360</v>
      </c>
      <c r="N206" s="28">
        <v>137500</v>
      </c>
      <c r="O206" s="37">
        <f t="shared" ref="O206:O269" si="22">Q205*4.5*30/36500</f>
        <v>312.37688979082571</v>
      </c>
      <c r="P206" s="28">
        <f t="shared" si="19"/>
        <v>383.62311020917429</v>
      </c>
      <c r="Q206" s="37">
        <f t="shared" ref="Q206:Q269" si="23">Q205-P206</f>
        <v>84073.832277680747</v>
      </c>
    </row>
    <row r="207" spans="4:17">
      <c r="D207" s="32">
        <v>196</v>
      </c>
      <c r="E207" s="25">
        <v>798</v>
      </c>
      <c r="F207" s="33">
        <v>360</v>
      </c>
      <c r="G207" s="25">
        <v>120000</v>
      </c>
      <c r="H207" s="34">
        <f t="shared" si="20"/>
        <v>468.68277582089286</v>
      </c>
      <c r="I207" s="25">
        <f t="shared" si="18"/>
        <v>329.31722417910714</v>
      </c>
      <c r="J207" s="34">
        <f t="shared" si="21"/>
        <v>81132.212858976098</v>
      </c>
      <c r="K207" s="35">
        <v>196</v>
      </c>
      <c r="L207" s="28">
        <v>696</v>
      </c>
      <c r="M207" s="36">
        <v>360</v>
      </c>
      <c r="N207" s="28">
        <v>137500</v>
      </c>
      <c r="O207" s="37">
        <f t="shared" si="22"/>
        <v>310.95800979416163</v>
      </c>
      <c r="P207" s="28">
        <f t="shared" si="19"/>
        <v>385.04199020583837</v>
      </c>
      <c r="Q207" s="37">
        <f t="shared" si="23"/>
        <v>83688.790287474912</v>
      </c>
    </row>
    <row r="208" spans="4:17">
      <c r="D208" s="32">
        <v>197</v>
      </c>
      <c r="E208" s="25">
        <v>798</v>
      </c>
      <c r="F208" s="33">
        <v>360</v>
      </c>
      <c r="G208" s="25">
        <v>120000</v>
      </c>
      <c r="H208" s="34">
        <f t="shared" si="20"/>
        <v>466.78807398315018</v>
      </c>
      <c r="I208" s="25">
        <f t="shared" si="18"/>
        <v>331.21192601684982</v>
      </c>
      <c r="J208" s="34">
        <f t="shared" si="21"/>
        <v>80801.000932959243</v>
      </c>
      <c r="K208" s="35">
        <v>197</v>
      </c>
      <c r="L208" s="28">
        <v>696</v>
      </c>
      <c r="M208" s="36">
        <v>360</v>
      </c>
      <c r="N208" s="28">
        <v>137500</v>
      </c>
      <c r="O208" s="37">
        <f t="shared" si="22"/>
        <v>309.53388188518113</v>
      </c>
      <c r="P208" s="28">
        <f t="shared" si="19"/>
        <v>386.46611811481887</v>
      </c>
      <c r="Q208" s="37">
        <f t="shared" si="23"/>
        <v>83302.324169360087</v>
      </c>
    </row>
    <row r="209" spans="4:17">
      <c r="D209" s="32">
        <v>198</v>
      </c>
      <c r="E209" s="25">
        <v>798</v>
      </c>
      <c r="F209" s="33">
        <v>360</v>
      </c>
      <c r="G209" s="25">
        <v>120000</v>
      </c>
      <c r="H209" s="34">
        <f t="shared" si="20"/>
        <v>464.88247112113532</v>
      </c>
      <c r="I209" s="25">
        <f t="shared" si="18"/>
        <v>333.11752887886468</v>
      </c>
      <c r="J209" s="34">
        <f t="shared" si="21"/>
        <v>80467.883404080378</v>
      </c>
      <c r="K209" s="35">
        <v>198</v>
      </c>
      <c r="L209" s="28">
        <v>696</v>
      </c>
      <c r="M209" s="36">
        <v>360</v>
      </c>
      <c r="N209" s="28">
        <v>137500</v>
      </c>
      <c r="O209" s="37">
        <f t="shared" si="22"/>
        <v>308.10448665379761</v>
      </c>
      <c r="P209" s="28">
        <f t="shared" si="19"/>
        <v>387.89551334620239</v>
      </c>
      <c r="Q209" s="37">
        <f t="shared" si="23"/>
        <v>82914.428656013886</v>
      </c>
    </row>
    <row r="210" spans="4:17">
      <c r="D210" s="32">
        <v>199</v>
      </c>
      <c r="E210" s="25">
        <v>798</v>
      </c>
      <c r="F210" s="33">
        <v>360</v>
      </c>
      <c r="G210" s="25">
        <v>120000</v>
      </c>
      <c r="H210" s="34">
        <f t="shared" si="20"/>
        <v>462.96590451662684</v>
      </c>
      <c r="I210" s="25">
        <f t="shared" si="18"/>
        <v>335.03409548337316</v>
      </c>
      <c r="J210" s="34">
        <f t="shared" si="21"/>
        <v>80132.849308597011</v>
      </c>
      <c r="K210" s="35">
        <v>199</v>
      </c>
      <c r="L210" s="28">
        <v>696</v>
      </c>
      <c r="M210" s="36">
        <v>360</v>
      </c>
      <c r="N210" s="28">
        <v>137500</v>
      </c>
      <c r="O210" s="37">
        <f t="shared" si="22"/>
        <v>306.66980461813358</v>
      </c>
      <c r="P210" s="28">
        <f t="shared" si="19"/>
        <v>389.33019538186642</v>
      </c>
      <c r="Q210" s="37">
        <f t="shared" si="23"/>
        <v>82525.098460632013</v>
      </c>
    </row>
    <row r="211" spans="4:17">
      <c r="D211" s="32">
        <v>200</v>
      </c>
      <c r="E211" s="25">
        <v>798</v>
      </c>
      <c r="F211" s="33">
        <v>360</v>
      </c>
      <c r="G211" s="25">
        <v>120000</v>
      </c>
      <c r="H211" s="34">
        <f t="shared" si="20"/>
        <v>461.03831109055818</v>
      </c>
      <c r="I211" s="25">
        <f t="shared" si="18"/>
        <v>336.96168890944182</v>
      </c>
      <c r="J211" s="34">
        <f t="shared" si="21"/>
        <v>79795.887619687564</v>
      </c>
      <c r="K211" s="35">
        <v>200</v>
      </c>
      <c r="L211" s="28">
        <v>696</v>
      </c>
      <c r="M211" s="36">
        <v>360</v>
      </c>
      <c r="N211" s="28">
        <v>137500</v>
      </c>
      <c r="O211" s="37">
        <f t="shared" si="22"/>
        <v>305.22981622425539</v>
      </c>
      <c r="P211" s="28">
        <f t="shared" si="19"/>
        <v>390.77018377574461</v>
      </c>
      <c r="Q211" s="37">
        <f t="shared" si="23"/>
        <v>82134.328276856264</v>
      </c>
    </row>
    <row r="212" spans="4:17">
      <c r="D212" s="32">
        <v>201</v>
      </c>
      <c r="E212" s="25">
        <v>798</v>
      </c>
      <c r="F212" s="33">
        <v>360</v>
      </c>
      <c r="G212" s="25">
        <v>120000</v>
      </c>
      <c r="H212" s="34">
        <f t="shared" si="20"/>
        <v>459.09962740094215</v>
      </c>
      <c r="I212" s="25">
        <f t="shared" si="18"/>
        <v>338.90037259905785</v>
      </c>
      <c r="J212" s="34">
        <f t="shared" si="21"/>
        <v>79456.987247088502</v>
      </c>
      <c r="K212" s="35">
        <v>201</v>
      </c>
      <c r="L212" s="28">
        <v>696</v>
      </c>
      <c r="M212" s="36">
        <v>360</v>
      </c>
      <c r="N212" s="28">
        <v>137500</v>
      </c>
      <c r="O212" s="37">
        <f t="shared" si="22"/>
        <v>303.78450184590673</v>
      </c>
      <c r="P212" s="28">
        <f t="shared" si="19"/>
        <v>392.21549815409327</v>
      </c>
      <c r="Q212" s="37">
        <f t="shared" si="23"/>
        <v>81742.112778702169</v>
      </c>
    </row>
    <row r="213" spans="4:17">
      <c r="D213" s="32">
        <v>202</v>
      </c>
      <c r="E213" s="25">
        <v>798</v>
      </c>
      <c r="F213" s="33">
        <v>360</v>
      </c>
      <c r="G213" s="25">
        <v>120000</v>
      </c>
      <c r="H213" s="34">
        <f t="shared" si="20"/>
        <v>457.14978964078318</v>
      </c>
      <c r="I213" s="25">
        <f t="shared" si="18"/>
        <v>340.85021035921682</v>
      </c>
      <c r="J213" s="34">
        <f t="shared" si="21"/>
        <v>79116.137036729284</v>
      </c>
      <c r="K213" s="35">
        <v>202</v>
      </c>
      <c r="L213" s="28">
        <v>696</v>
      </c>
      <c r="M213" s="36">
        <v>360</v>
      </c>
      <c r="N213" s="28">
        <v>137500</v>
      </c>
      <c r="O213" s="37">
        <f t="shared" si="22"/>
        <v>302.33384178424092</v>
      </c>
      <c r="P213" s="28">
        <f t="shared" si="19"/>
        <v>393.66615821575908</v>
      </c>
      <c r="Q213" s="37">
        <f t="shared" si="23"/>
        <v>81348.446620486415</v>
      </c>
    </row>
    <row r="214" spans="4:17">
      <c r="D214" s="32">
        <v>203</v>
      </c>
      <c r="E214" s="25">
        <v>798</v>
      </c>
      <c r="F214" s="33">
        <v>360</v>
      </c>
      <c r="G214" s="25">
        <v>120000</v>
      </c>
      <c r="H214" s="34">
        <f t="shared" si="20"/>
        <v>455.18873363597669</v>
      </c>
      <c r="I214" s="25">
        <f t="shared" si="18"/>
        <v>342.81126636402331</v>
      </c>
      <c r="J214" s="34">
        <f t="shared" si="21"/>
        <v>78773.325770365263</v>
      </c>
      <c r="K214" s="35">
        <v>203</v>
      </c>
      <c r="L214" s="28">
        <v>696</v>
      </c>
      <c r="M214" s="36">
        <v>360</v>
      </c>
      <c r="N214" s="28">
        <v>137500</v>
      </c>
      <c r="O214" s="37">
        <f t="shared" si="22"/>
        <v>300.87781626755248</v>
      </c>
      <c r="P214" s="28">
        <f t="shared" si="19"/>
        <v>395.12218373244752</v>
      </c>
      <c r="Q214" s="37">
        <f t="shared" si="23"/>
        <v>80953.324436753974</v>
      </c>
    </row>
    <row r="215" spans="4:17">
      <c r="D215" s="32">
        <v>204</v>
      </c>
      <c r="E215" s="25">
        <v>798</v>
      </c>
      <c r="F215" s="33">
        <v>360</v>
      </c>
      <c r="G215" s="25">
        <v>120000</v>
      </c>
      <c r="H215" s="34">
        <f t="shared" si="20"/>
        <v>453.21639484319741</v>
      </c>
      <c r="I215" s="25">
        <f t="shared" si="18"/>
        <v>344.78360515680259</v>
      </c>
      <c r="J215" s="34">
        <f t="shared" si="21"/>
        <v>78428.542165208462</v>
      </c>
      <c r="K215" s="35">
        <v>204</v>
      </c>
      <c r="L215" s="28">
        <v>696</v>
      </c>
      <c r="M215" s="36">
        <v>360</v>
      </c>
      <c r="N215" s="28">
        <v>137500</v>
      </c>
      <c r="O215" s="37">
        <f t="shared" si="22"/>
        <v>299.41640545100785</v>
      </c>
      <c r="P215" s="28">
        <f t="shared" si="19"/>
        <v>396.58359454899215</v>
      </c>
      <c r="Q215" s="37">
        <f t="shared" si="23"/>
        <v>80556.740842204978</v>
      </c>
    </row>
    <row r="216" spans="4:17">
      <c r="D216" s="32">
        <v>205</v>
      </c>
      <c r="E216" s="25">
        <v>798</v>
      </c>
      <c r="F216" s="33">
        <v>360</v>
      </c>
      <c r="G216" s="25">
        <v>120000</v>
      </c>
      <c r="H216" s="34">
        <f t="shared" si="20"/>
        <v>451.23270834777469</v>
      </c>
      <c r="I216" s="25">
        <f t="shared" si="18"/>
        <v>346.76729165222531</v>
      </c>
      <c r="J216" s="34">
        <f t="shared" si="21"/>
        <v>78081.774873556235</v>
      </c>
      <c r="K216" s="35">
        <v>205</v>
      </c>
      <c r="L216" s="28">
        <v>696</v>
      </c>
      <c r="M216" s="36">
        <v>360</v>
      </c>
      <c r="N216" s="28">
        <v>137500</v>
      </c>
      <c r="O216" s="37">
        <f t="shared" si="22"/>
        <v>297.94958941637458</v>
      </c>
      <c r="P216" s="28">
        <f t="shared" si="19"/>
        <v>398.05041058362542</v>
      </c>
      <c r="Q216" s="37">
        <f t="shared" si="23"/>
        <v>80158.690431621348</v>
      </c>
    </row>
    <row r="217" spans="4:17">
      <c r="D217" s="32">
        <v>206</v>
      </c>
      <c r="E217" s="25">
        <v>798</v>
      </c>
      <c r="F217" s="33">
        <v>360</v>
      </c>
      <c r="G217" s="25">
        <v>120000</v>
      </c>
      <c r="H217" s="34">
        <f t="shared" si="20"/>
        <v>449.2376088615564</v>
      </c>
      <c r="I217" s="25">
        <f t="shared" si="18"/>
        <v>348.7623911384436</v>
      </c>
      <c r="J217" s="34">
        <f t="shared" si="21"/>
        <v>77733.012482417791</v>
      </c>
      <c r="K217" s="35">
        <v>206</v>
      </c>
      <c r="L217" s="28">
        <v>696</v>
      </c>
      <c r="M217" s="36">
        <v>360</v>
      </c>
      <c r="N217" s="28">
        <v>137500</v>
      </c>
      <c r="O217" s="37">
        <f t="shared" si="22"/>
        <v>296.47734817175024</v>
      </c>
      <c r="P217" s="28">
        <f t="shared" si="19"/>
        <v>399.52265182824976</v>
      </c>
      <c r="Q217" s="37">
        <f t="shared" si="23"/>
        <v>79759.167779793104</v>
      </c>
    </row>
    <row r="218" spans="4:17">
      <c r="D218" s="32">
        <v>207</v>
      </c>
      <c r="E218" s="25">
        <v>798</v>
      </c>
      <c r="F218" s="33">
        <v>360</v>
      </c>
      <c r="G218" s="25">
        <v>120000</v>
      </c>
      <c r="H218" s="34">
        <f t="shared" si="20"/>
        <v>447.23103072075997</v>
      </c>
      <c r="I218" s="25">
        <f t="shared" si="18"/>
        <v>350.76896927924003</v>
      </c>
      <c r="J218" s="34">
        <f t="shared" si="21"/>
        <v>77382.243513138557</v>
      </c>
      <c r="K218" s="35">
        <v>207</v>
      </c>
      <c r="L218" s="28">
        <v>696</v>
      </c>
      <c r="M218" s="36">
        <v>360</v>
      </c>
      <c r="N218" s="28">
        <v>137500</v>
      </c>
      <c r="O218" s="37">
        <f t="shared" si="22"/>
        <v>294.99966165128956</v>
      </c>
      <c r="P218" s="28">
        <f t="shared" si="19"/>
        <v>401.00033834871044</v>
      </c>
      <c r="Q218" s="37">
        <f t="shared" si="23"/>
        <v>79358.167441444399</v>
      </c>
    </row>
    <row r="219" spans="4:17">
      <c r="D219" s="32">
        <v>208</v>
      </c>
      <c r="E219" s="25">
        <v>798</v>
      </c>
      <c r="F219" s="33">
        <v>360</v>
      </c>
      <c r="G219" s="25">
        <v>120000</v>
      </c>
      <c r="H219" s="34">
        <f t="shared" si="20"/>
        <v>445.21290788381094</v>
      </c>
      <c r="I219" s="25">
        <f t="shared" si="18"/>
        <v>352.78709211618906</v>
      </c>
      <c r="J219" s="34">
        <f t="shared" si="21"/>
        <v>77029.456421022362</v>
      </c>
      <c r="K219" s="35">
        <v>208</v>
      </c>
      <c r="L219" s="28">
        <v>696</v>
      </c>
      <c r="M219" s="36">
        <v>360</v>
      </c>
      <c r="N219" s="28">
        <v>137500</v>
      </c>
      <c r="O219" s="37">
        <f t="shared" si="22"/>
        <v>293.51650971493132</v>
      </c>
      <c r="P219" s="28">
        <f t="shared" si="19"/>
        <v>402.48349028506868</v>
      </c>
      <c r="Q219" s="37">
        <f t="shared" si="23"/>
        <v>78955.683951159328</v>
      </c>
    </row>
    <row r="220" spans="4:17">
      <c r="D220" s="32">
        <v>209</v>
      </c>
      <c r="E220" s="25">
        <v>798</v>
      </c>
      <c r="F220" s="33">
        <v>360</v>
      </c>
      <c r="G220" s="25">
        <v>120000</v>
      </c>
      <c r="H220" s="34">
        <f t="shared" si="20"/>
        <v>443.18317392916975</v>
      </c>
      <c r="I220" s="25">
        <f t="shared" si="18"/>
        <v>354.81682607083025</v>
      </c>
      <c r="J220" s="34">
        <f t="shared" si="21"/>
        <v>76674.639594951528</v>
      </c>
      <c r="K220" s="35">
        <v>209</v>
      </c>
      <c r="L220" s="28">
        <v>696</v>
      </c>
      <c r="M220" s="36">
        <v>360</v>
      </c>
      <c r="N220" s="28">
        <v>137500</v>
      </c>
      <c r="O220" s="37">
        <f t="shared" si="22"/>
        <v>292.02787214812355</v>
      </c>
      <c r="P220" s="28">
        <f t="shared" si="19"/>
        <v>403.97212785187645</v>
      </c>
      <c r="Q220" s="37">
        <f t="shared" si="23"/>
        <v>78551.711823307458</v>
      </c>
    </row>
    <row r="221" spans="4:17">
      <c r="D221" s="32">
        <v>210</v>
      </c>
      <c r="E221" s="25">
        <v>798</v>
      </c>
      <c r="F221" s="33">
        <v>360</v>
      </c>
      <c r="G221" s="25">
        <v>120000</v>
      </c>
      <c r="H221" s="34">
        <f t="shared" si="20"/>
        <v>441.14176205314578</v>
      </c>
      <c r="I221" s="25">
        <f t="shared" si="18"/>
        <v>356.85823794685422</v>
      </c>
      <c r="J221" s="34">
        <f t="shared" si="21"/>
        <v>76317.781357004671</v>
      </c>
      <c r="K221" s="35">
        <v>210</v>
      </c>
      <c r="L221" s="28">
        <v>696</v>
      </c>
      <c r="M221" s="36">
        <v>360</v>
      </c>
      <c r="N221" s="28">
        <v>137500</v>
      </c>
      <c r="O221" s="37">
        <f t="shared" si="22"/>
        <v>290.53372866154814</v>
      </c>
      <c r="P221" s="28">
        <f t="shared" si="19"/>
        <v>405.46627133845186</v>
      </c>
      <c r="Q221" s="37">
        <f t="shared" si="23"/>
        <v>78146.245551969012</v>
      </c>
    </row>
    <row r="222" spans="4:17">
      <c r="D222" s="32">
        <v>211</v>
      </c>
      <c r="E222" s="25">
        <v>798</v>
      </c>
      <c r="F222" s="33">
        <v>360</v>
      </c>
      <c r="G222" s="25">
        <v>120000</v>
      </c>
      <c r="H222" s="34">
        <f t="shared" si="20"/>
        <v>439.0886050676981</v>
      </c>
      <c r="I222" s="25">
        <f t="shared" si="18"/>
        <v>358.9113949323019</v>
      </c>
      <c r="J222" s="34">
        <f t="shared" si="21"/>
        <v>75958.869962072364</v>
      </c>
      <c r="K222" s="35">
        <v>211</v>
      </c>
      <c r="L222" s="28">
        <v>696</v>
      </c>
      <c r="M222" s="36">
        <v>360</v>
      </c>
      <c r="N222" s="28">
        <v>137500</v>
      </c>
      <c r="O222" s="37">
        <f t="shared" si="22"/>
        <v>289.03405889084428</v>
      </c>
      <c r="P222" s="28">
        <f t="shared" si="19"/>
        <v>406.96594110915572</v>
      </c>
      <c r="Q222" s="37">
        <f t="shared" si="23"/>
        <v>77739.279610859856</v>
      </c>
    </row>
    <row r="223" spans="4:17">
      <c r="D223" s="32">
        <v>212</v>
      </c>
      <c r="E223" s="25">
        <v>798</v>
      </c>
      <c r="F223" s="33">
        <v>360</v>
      </c>
      <c r="G223" s="25">
        <v>120000</v>
      </c>
      <c r="H223" s="34">
        <f t="shared" si="20"/>
        <v>437.02363539822454</v>
      </c>
      <c r="I223" s="25">
        <f t="shared" si="18"/>
        <v>360.97636460177546</v>
      </c>
      <c r="J223" s="34">
        <f t="shared" si="21"/>
        <v>75597.893597470582</v>
      </c>
      <c r="K223" s="35">
        <v>212</v>
      </c>
      <c r="L223" s="28">
        <v>696</v>
      </c>
      <c r="M223" s="36">
        <v>360</v>
      </c>
      <c r="N223" s="28">
        <v>137500</v>
      </c>
      <c r="O223" s="37">
        <f t="shared" si="22"/>
        <v>287.52884239633096</v>
      </c>
      <c r="P223" s="28">
        <f t="shared" si="19"/>
        <v>408.47115760366904</v>
      </c>
      <c r="Q223" s="37">
        <f t="shared" si="23"/>
        <v>77330.808453256192</v>
      </c>
    </row>
    <row r="224" spans="4:17">
      <c r="D224" s="32">
        <v>213</v>
      </c>
      <c r="E224" s="25">
        <v>798</v>
      </c>
      <c r="F224" s="33">
        <v>360</v>
      </c>
      <c r="G224" s="25">
        <v>120000</v>
      </c>
      <c r="H224" s="34">
        <f t="shared" si="20"/>
        <v>434.94678508133757</v>
      </c>
      <c r="I224" s="25">
        <f t="shared" si="18"/>
        <v>363.05321491866243</v>
      </c>
      <c r="J224" s="34">
        <f t="shared" si="21"/>
        <v>75234.84038255192</v>
      </c>
      <c r="K224" s="35">
        <v>213</v>
      </c>
      <c r="L224" s="28">
        <v>696</v>
      </c>
      <c r="M224" s="36">
        <v>360</v>
      </c>
      <c r="N224" s="28">
        <v>137500</v>
      </c>
      <c r="O224" s="37">
        <f t="shared" si="22"/>
        <v>286.01805866272832</v>
      </c>
      <c r="P224" s="28">
        <f t="shared" si="19"/>
        <v>409.98194133727168</v>
      </c>
      <c r="Q224" s="37">
        <f t="shared" si="23"/>
        <v>76920.826511918916</v>
      </c>
    </row>
    <row r="225" spans="4:17">
      <c r="D225" s="32">
        <v>214</v>
      </c>
      <c r="E225" s="25">
        <v>798</v>
      </c>
      <c r="F225" s="33">
        <v>360</v>
      </c>
      <c r="G225" s="25">
        <v>120000</v>
      </c>
      <c r="H225" s="34">
        <f t="shared" si="20"/>
        <v>432.85798576262749</v>
      </c>
      <c r="I225" s="25">
        <f t="shared" si="18"/>
        <v>365.14201423737251</v>
      </c>
      <c r="J225" s="34">
        <f t="shared" si="21"/>
        <v>74869.698368314552</v>
      </c>
      <c r="K225" s="35">
        <v>214</v>
      </c>
      <c r="L225" s="28">
        <v>696</v>
      </c>
      <c r="M225" s="36">
        <v>360</v>
      </c>
      <c r="N225" s="28">
        <v>137500</v>
      </c>
      <c r="O225" s="37">
        <f t="shared" si="22"/>
        <v>284.50168709887822</v>
      </c>
      <c r="P225" s="28">
        <f t="shared" si="19"/>
        <v>411.49831290112178</v>
      </c>
      <c r="Q225" s="37">
        <f t="shared" si="23"/>
        <v>76509.328199017793</v>
      </c>
    </row>
    <row r="226" spans="4:17">
      <c r="D226" s="32">
        <v>215</v>
      </c>
      <c r="E226" s="25">
        <v>798</v>
      </c>
      <c r="F226" s="33">
        <v>360</v>
      </c>
      <c r="G226" s="25">
        <v>120000</v>
      </c>
      <c r="H226" s="34">
        <f t="shared" si="20"/>
        <v>430.75716869441254</v>
      </c>
      <c r="I226" s="25">
        <f t="shared" si="18"/>
        <v>367.24283130558746</v>
      </c>
      <c r="J226" s="34">
        <f t="shared" si="21"/>
        <v>74502.455537008966</v>
      </c>
      <c r="K226" s="35">
        <v>215</v>
      </c>
      <c r="L226" s="28">
        <v>696</v>
      </c>
      <c r="M226" s="36">
        <v>360</v>
      </c>
      <c r="N226" s="28">
        <v>137500</v>
      </c>
      <c r="O226" s="37">
        <f t="shared" si="22"/>
        <v>282.97970703746307</v>
      </c>
      <c r="P226" s="28">
        <f t="shared" si="19"/>
        <v>413.02029296253693</v>
      </c>
      <c r="Q226" s="37">
        <f t="shared" si="23"/>
        <v>76096.307906055255</v>
      </c>
    </row>
    <row r="227" spans="4:17">
      <c r="D227" s="32">
        <v>216</v>
      </c>
      <c r="E227" s="25">
        <v>798</v>
      </c>
      <c r="F227" s="33">
        <v>360</v>
      </c>
      <c r="G227" s="25">
        <v>120000</v>
      </c>
      <c r="H227" s="34">
        <f t="shared" si="20"/>
        <v>428.64426473347629</v>
      </c>
      <c r="I227" s="25">
        <f t="shared" si="18"/>
        <v>369.35573526652371</v>
      </c>
      <c r="J227" s="34">
        <f t="shared" si="21"/>
        <v>74133.099801742443</v>
      </c>
      <c r="K227" s="35">
        <v>216</v>
      </c>
      <c r="L227" s="28">
        <v>696</v>
      </c>
      <c r="M227" s="36">
        <v>360</v>
      </c>
      <c r="N227" s="28">
        <v>137500</v>
      </c>
      <c r="O227" s="37">
        <f t="shared" si="22"/>
        <v>281.45209773472493</v>
      </c>
      <c r="P227" s="28">
        <f t="shared" si="19"/>
        <v>414.54790226527507</v>
      </c>
      <c r="Q227" s="37">
        <f t="shared" si="23"/>
        <v>75681.760003789983</v>
      </c>
    </row>
    <row r="228" spans="4:17">
      <c r="D228" s="32">
        <v>217</v>
      </c>
      <c r="E228" s="25">
        <v>798</v>
      </c>
      <c r="F228" s="33">
        <v>360</v>
      </c>
      <c r="G228" s="25">
        <v>120000</v>
      </c>
      <c r="H228" s="34">
        <f t="shared" si="20"/>
        <v>426.51920433879212</v>
      </c>
      <c r="I228" s="25">
        <f t="shared" si="18"/>
        <v>371.48079566120788</v>
      </c>
      <c r="J228" s="34">
        <f t="shared" si="21"/>
        <v>73761.619006081237</v>
      </c>
      <c r="K228" s="35">
        <v>217</v>
      </c>
      <c r="L228" s="28">
        <v>696</v>
      </c>
      <c r="M228" s="36">
        <v>360</v>
      </c>
      <c r="N228" s="28">
        <v>137500</v>
      </c>
      <c r="O228" s="37">
        <f t="shared" si="22"/>
        <v>279.91883837018213</v>
      </c>
      <c r="P228" s="28">
        <f t="shared" si="19"/>
        <v>416.08116162981787</v>
      </c>
      <c r="Q228" s="37">
        <f t="shared" si="23"/>
        <v>75265.678842160167</v>
      </c>
    </row>
    <row r="229" spans="4:17">
      <c r="D229" s="32">
        <v>218</v>
      </c>
      <c r="E229" s="25">
        <v>798</v>
      </c>
      <c r="F229" s="33">
        <v>360</v>
      </c>
      <c r="G229" s="25">
        <v>120000</v>
      </c>
      <c r="H229" s="34">
        <f t="shared" si="20"/>
        <v>424.38191756923453</v>
      </c>
      <c r="I229" s="25">
        <f t="shared" si="18"/>
        <v>373.61808243076547</v>
      </c>
      <c r="J229" s="34">
        <f t="shared" si="21"/>
        <v>73388.00092365047</v>
      </c>
      <c r="K229" s="35">
        <v>218</v>
      </c>
      <c r="L229" s="28">
        <v>696</v>
      </c>
      <c r="M229" s="36">
        <v>360</v>
      </c>
      <c r="N229" s="28">
        <v>137500</v>
      </c>
      <c r="O229" s="37">
        <f t="shared" si="22"/>
        <v>278.3799080463458</v>
      </c>
      <c r="P229" s="28">
        <f t="shared" si="19"/>
        <v>417.6200919536542</v>
      </c>
      <c r="Q229" s="37">
        <f t="shared" si="23"/>
        <v>74848.058750206517</v>
      </c>
    </row>
    <row r="230" spans="4:17">
      <c r="D230" s="32">
        <v>219</v>
      </c>
      <c r="E230" s="25">
        <v>798</v>
      </c>
      <c r="F230" s="33">
        <v>360</v>
      </c>
      <c r="G230" s="25">
        <v>120000</v>
      </c>
      <c r="H230" s="34">
        <f t="shared" si="20"/>
        <v>422.23233408127669</v>
      </c>
      <c r="I230" s="25">
        <f t="shared" si="18"/>
        <v>375.76766591872331</v>
      </c>
      <c r="J230" s="34">
        <f t="shared" si="21"/>
        <v>73012.233257731743</v>
      </c>
      <c r="K230" s="35">
        <v>219</v>
      </c>
      <c r="L230" s="28">
        <v>696</v>
      </c>
      <c r="M230" s="36">
        <v>360</v>
      </c>
      <c r="N230" s="28">
        <v>137500</v>
      </c>
      <c r="O230" s="37">
        <f t="shared" si="22"/>
        <v>276.83528578843504</v>
      </c>
      <c r="P230" s="28">
        <f t="shared" si="19"/>
        <v>419.16471421156496</v>
      </c>
      <c r="Q230" s="37">
        <f t="shared" si="23"/>
        <v>74428.894035994948</v>
      </c>
    </row>
    <row r="231" spans="4:17">
      <c r="D231" s="32">
        <v>220</v>
      </c>
      <c r="E231" s="25">
        <v>798</v>
      </c>
      <c r="F231" s="33">
        <v>360</v>
      </c>
      <c r="G231" s="25">
        <v>120000</v>
      </c>
      <c r="H231" s="34">
        <f t="shared" si="20"/>
        <v>420.07038312667578</v>
      </c>
      <c r="I231" s="25">
        <f t="shared" si="18"/>
        <v>377.92961687332422</v>
      </c>
      <c r="J231" s="34">
        <f t="shared" si="21"/>
        <v>72634.303640858416</v>
      </c>
      <c r="K231" s="35">
        <v>220</v>
      </c>
      <c r="L231" s="28">
        <v>696</v>
      </c>
      <c r="M231" s="36">
        <v>360</v>
      </c>
      <c r="N231" s="28">
        <v>137500</v>
      </c>
      <c r="O231" s="37">
        <f t="shared" si="22"/>
        <v>275.28495054409092</v>
      </c>
      <c r="P231" s="28">
        <f t="shared" si="19"/>
        <v>420.71504945590908</v>
      </c>
      <c r="Q231" s="37">
        <f t="shared" si="23"/>
        <v>74008.178986539046</v>
      </c>
    </row>
    <row r="232" spans="4:17">
      <c r="D232" s="32">
        <v>221</v>
      </c>
      <c r="E232" s="25">
        <v>798</v>
      </c>
      <c r="F232" s="33">
        <v>360</v>
      </c>
      <c r="G232" s="25">
        <v>120000</v>
      </c>
      <c r="H232" s="34">
        <f t="shared" si="20"/>
        <v>417.89599355014434</v>
      </c>
      <c r="I232" s="25">
        <f t="shared" si="18"/>
        <v>380.10400644985566</v>
      </c>
      <c r="J232" s="34">
        <f t="shared" si="21"/>
        <v>72254.199634408564</v>
      </c>
      <c r="K232" s="35">
        <v>221</v>
      </c>
      <c r="L232" s="28">
        <v>696</v>
      </c>
      <c r="M232" s="36">
        <v>360</v>
      </c>
      <c r="N232" s="28">
        <v>137500</v>
      </c>
      <c r="O232" s="37">
        <f t="shared" si="22"/>
        <v>273.72888118308958</v>
      </c>
      <c r="P232" s="28">
        <f t="shared" si="19"/>
        <v>422.27111881691042</v>
      </c>
      <c r="Q232" s="37">
        <f t="shared" si="23"/>
        <v>73585.907867722141</v>
      </c>
    </row>
    <row r="233" spans="4:17">
      <c r="D233" s="32">
        <v>222</v>
      </c>
      <c r="E233" s="25">
        <v>798</v>
      </c>
      <c r="F233" s="33">
        <v>360</v>
      </c>
      <c r="G233" s="25">
        <v>120000</v>
      </c>
      <c r="H233" s="34">
        <f t="shared" si="20"/>
        <v>415.70909378700816</v>
      </c>
      <c r="I233" s="25">
        <f t="shared" si="18"/>
        <v>382.29090621299184</v>
      </c>
      <c r="J233" s="34">
        <f t="shared" si="21"/>
        <v>71871.908728195573</v>
      </c>
      <c r="K233" s="35">
        <v>222</v>
      </c>
      <c r="L233" s="28">
        <v>696</v>
      </c>
      <c r="M233" s="36">
        <v>360</v>
      </c>
      <c r="N233" s="28">
        <v>137500</v>
      </c>
      <c r="O233" s="37">
        <f t="shared" si="22"/>
        <v>272.16705649705443</v>
      </c>
      <c r="P233" s="28">
        <f t="shared" si="19"/>
        <v>423.83294350294557</v>
      </c>
      <c r="Q233" s="37">
        <f t="shared" si="23"/>
        <v>73162.074924219196</v>
      </c>
    </row>
    <row r="234" spans="4:17">
      <c r="D234" s="32">
        <v>223</v>
      </c>
      <c r="E234" s="25">
        <v>798</v>
      </c>
      <c r="F234" s="33">
        <v>360</v>
      </c>
      <c r="G234" s="25">
        <v>120000</v>
      </c>
      <c r="H234" s="34">
        <f t="shared" si="20"/>
        <v>413.50961186085124</v>
      </c>
      <c r="I234" s="25">
        <f t="shared" si="18"/>
        <v>384.49038813914876</v>
      </c>
      <c r="J234" s="34">
        <f t="shared" si="21"/>
        <v>71487.418340056422</v>
      </c>
      <c r="K234" s="35">
        <v>223</v>
      </c>
      <c r="L234" s="28">
        <v>696</v>
      </c>
      <c r="M234" s="36">
        <v>360</v>
      </c>
      <c r="N234" s="28">
        <v>137500</v>
      </c>
      <c r="O234" s="37">
        <f t="shared" si="22"/>
        <v>270.59945519916687</v>
      </c>
      <c r="P234" s="28">
        <f t="shared" si="19"/>
        <v>425.40054480083313</v>
      </c>
      <c r="Q234" s="37">
        <f t="shared" si="23"/>
        <v>72736.674379418357</v>
      </c>
    </row>
    <row r="235" spans="4:17">
      <c r="D235" s="32">
        <v>224</v>
      </c>
      <c r="E235" s="25">
        <v>798</v>
      </c>
      <c r="F235" s="33">
        <v>360</v>
      </c>
      <c r="G235" s="25">
        <v>120000</v>
      </c>
      <c r="H235" s="34">
        <f t="shared" si="20"/>
        <v>411.29747538114651</v>
      </c>
      <c r="I235" s="25">
        <f t="shared" si="18"/>
        <v>386.70252461885349</v>
      </c>
      <c r="J235" s="34">
        <f t="shared" si="21"/>
        <v>71100.715815437565</v>
      </c>
      <c r="K235" s="35">
        <v>224</v>
      </c>
      <c r="L235" s="28">
        <v>696</v>
      </c>
      <c r="M235" s="36">
        <v>360</v>
      </c>
      <c r="N235" s="28">
        <v>137500</v>
      </c>
      <c r="O235" s="37">
        <f t="shared" si="22"/>
        <v>269.02605592387613</v>
      </c>
      <c r="P235" s="28">
        <f t="shared" si="19"/>
        <v>426.97394407612387</v>
      </c>
      <c r="Q235" s="37">
        <f t="shared" si="23"/>
        <v>72309.700435342238</v>
      </c>
    </row>
    <row r="236" spans="4:17">
      <c r="D236" s="32">
        <v>225</v>
      </c>
      <c r="E236" s="25">
        <v>798</v>
      </c>
      <c r="F236" s="33">
        <v>360</v>
      </c>
      <c r="G236" s="25">
        <v>120000</v>
      </c>
      <c r="H236" s="34">
        <f t="shared" si="20"/>
        <v>409.07261154087365</v>
      </c>
      <c r="I236" s="25">
        <f t="shared" si="18"/>
        <v>388.92738845912635</v>
      </c>
      <c r="J236" s="34">
        <f t="shared" si="21"/>
        <v>70711.788426978441</v>
      </c>
      <c r="K236" s="35">
        <v>225</v>
      </c>
      <c r="L236" s="28">
        <v>696</v>
      </c>
      <c r="M236" s="36">
        <v>360</v>
      </c>
      <c r="N236" s="28">
        <v>137500</v>
      </c>
      <c r="O236" s="37">
        <f t="shared" si="22"/>
        <v>267.4468372266083</v>
      </c>
      <c r="P236" s="28">
        <f t="shared" si="19"/>
        <v>428.5531627733917</v>
      </c>
      <c r="Q236" s="37">
        <f t="shared" si="23"/>
        <v>71881.147272568851</v>
      </c>
    </row>
    <row r="237" spans="4:17">
      <c r="D237" s="32">
        <v>226</v>
      </c>
      <c r="E237" s="25">
        <v>798</v>
      </c>
      <c r="F237" s="33">
        <v>360</v>
      </c>
      <c r="G237" s="25">
        <v>120000</v>
      </c>
      <c r="H237" s="34">
        <f t="shared" si="20"/>
        <v>406.83494711412254</v>
      </c>
      <c r="I237" s="25">
        <f t="shared" si="18"/>
        <v>391.16505288587746</v>
      </c>
      <c r="J237" s="34">
        <f t="shared" si="21"/>
        <v>70320.623374092567</v>
      </c>
      <c r="K237" s="35">
        <v>226</v>
      </c>
      <c r="L237" s="28">
        <v>696</v>
      </c>
      <c r="M237" s="36">
        <v>360</v>
      </c>
      <c r="N237" s="28">
        <v>137500</v>
      </c>
      <c r="O237" s="37">
        <f t="shared" si="22"/>
        <v>265.86177758347384</v>
      </c>
      <c r="P237" s="28">
        <f t="shared" si="19"/>
        <v>430.13822241652616</v>
      </c>
      <c r="Q237" s="37">
        <f t="shared" si="23"/>
        <v>71451.009050152323</v>
      </c>
    </row>
    <row r="238" spans="4:17">
      <c r="D238" s="32">
        <v>227</v>
      </c>
      <c r="E238" s="25">
        <v>798</v>
      </c>
      <c r="F238" s="33">
        <v>360</v>
      </c>
      <c r="G238" s="25">
        <v>120000</v>
      </c>
      <c r="H238" s="34">
        <f t="shared" si="20"/>
        <v>404.5844084536833</v>
      </c>
      <c r="I238" s="25">
        <f t="shared" si="18"/>
        <v>393.4155915463167</v>
      </c>
      <c r="J238" s="34">
        <f t="shared" si="21"/>
        <v>69927.207782546247</v>
      </c>
      <c r="K238" s="35">
        <v>227</v>
      </c>
      <c r="L238" s="28">
        <v>696</v>
      </c>
      <c r="M238" s="36">
        <v>360</v>
      </c>
      <c r="N238" s="28">
        <v>137500</v>
      </c>
      <c r="O238" s="37">
        <f t="shared" si="22"/>
        <v>264.2708553909743</v>
      </c>
      <c r="P238" s="28">
        <f t="shared" si="19"/>
        <v>431.7291446090257</v>
      </c>
      <c r="Q238" s="37">
        <f t="shared" si="23"/>
        <v>71019.279905543299</v>
      </c>
    </row>
    <row r="239" spans="4:17">
      <c r="D239" s="32">
        <v>228</v>
      </c>
      <c r="E239" s="25">
        <v>798</v>
      </c>
      <c r="F239" s="33">
        <v>360</v>
      </c>
      <c r="G239" s="25">
        <v>120000</v>
      </c>
      <c r="H239" s="34">
        <f t="shared" si="20"/>
        <v>402.32092148862228</v>
      </c>
      <c r="I239" s="25">
        <f t="shared" si="18"/>
        <v>395.67907851137772</v>
      </c>
      <c r="J239" s="34">
        <f t="shared" si="21"/>
        <v>69531.528704034863</v>
      </c>
      <c r="K239" s="35">
        <v>228</v>
      </c>
      <c r="L239" s="28">
        <v>696</v>
      </c>
      <c r="M239" s="36">
        <v>360</v>
      </c>
      <c r="N239" s="28">
        <v>137500</v>
      </c>
      <c r="O239" s="37">
        <f t="shared" si="22"/>
        <v>262.6740489657081</v>
      </c>
      <c r="P239" s="28">
        <f t="shared" si="19"/>
        <v>433.3259510342919</v>
      </c>
      <c r="Q239" s="37">
        <f t="shared" si="23"/>
        <v>70585.953954509008</v>
      </c>
    </row>
    <row r="240" spans="4:17">
      <c r="D240" s="32">
        <v>229</v>
      </c>
      <c r="E240" s="25">
        <v>798</v>
      </c>
      <c r="F240" s="33">
        <v>360</v>
      </c>
      <c r="G240" s="25">
        <v>120000</v>
      </c>
      <c r="H240" s="34">
        <f t="shared" si="20"/>
        <v>400.04441172184443</v>
      </c>
      <c r="I240" s="25">
        <f t="shared" si="18"/>
        <v>397.95558827815557</v>
      </c>
      <c r="J240" s="34">
        <f t="shared" si="21"/>
        <v>69133.573115756706</v>
      </c>
      <c r="K240" s="35">
        <v>229</v>
      </c>
      <c r="L240" s="28">
        <v>696</v>
      </c>
      <c r="M240" s="36">
        <v>360</v>
      </c>
      <c r="N240" s="28">
        <v>137500</v>
      </c>
      <c r="O240" s="37">
        <f t="shared" si="22"/>
        <v>261.07133654407443</v>
      </c>
      <c r="P240" s="28">
        <f t="shared" si="19"/>
        <v>434.92866345592557</v>
      </c>
      <c r="Q240" s="37">
        <f t="shared" si="23"/>
        <v>70151.025291053083</v>
      </c>
    </row>
    <row r="241" spans="4:17">
      <c r="D241" s="32">
        <v>230</v>
      </c>
      <c r="E241" s="25">
        <v>798</v>
      </c>
      <c r="F241" s="33">
        <v>360</v>
      </c>
      <c r="G241" s="25">
        <v>120000</v>
      </c>
      <c r="H241" s="34">
        <f t="shared" si="20"/>
        <v>397.75480422764127</v>
      </c>
      <c r="I241" s="25">
        <f t="shared" si="18"/>
        <v>400.24519577235873</v>
      </c>
      <c r="J241" s="34">
        <f t="shared" si="21"/>
        <v>68733.327919984353</v>
      </c>
      <c r="K241" s="35">
        <v>230</v>
      </c>
      <c r="L241" s="28">
        <v>696</v>
      </c>
      <c r="M241" s="36">
        <v>360</v>
      </c>
      <c r="N241" s="28">
        <v>137500</v>
      </c>
      <c r="O241" s="37">
        <f t="shared" si="22"/>
        <v>259.46269628197717</v>
      </c>
      <c r="P241" s="28">
        <f t="shared" si="19"/>
        <v>436.53730371802283</v>
      </c>
      <c r="Q241" s="37">
        <f t="shared" si="23"/>
        <v>69714.487987335058</v>
      </c>
    </row>
    <row r="242" spans="4:17">
      <c r="D242" s="32">
        <v>231</v>
      </c>
      <c r="E242" s="25">
        <v>798</v>
      </c>
      <c r="F242" s="33">
        <v>360</v>
      </c>
      <c r="G242" s="25">
        <v>120000</v>
      </c>
      <c r="H242" s="34">
        <f t="shared" si="20"/>
        <v>395.45202364922505</v>
      </c>
      <c r="I242" s="25">
        <f t="shared" si="18"/>
        <v>402.54797635077495</v>
      </c>
      <c r="J242" s="34">
        <f t="shared" si="21"/>
        <v>68330.779943633577</v>
      </c>
      <c r="K242" s="35">
        <v>231</v>
      </c>
      <c r="L242" s="28">
        <v>696</v>
      </c>
      <c r="M242" s="36">
        <v>360</v>
      </c>
      <c r="N242" s="28">
        <v>137500</v>
      </c>
      <c r="O242" s="37">
        <f t="shared" si="22"/>
        <v>257.8481062545269</v>
      </c>
      <c r="P242" s="28">
        <f t="shared" si="19"/>
        <v>438.1518937454731</v>
      </c>
      <c r="Q242" s="37">
        <f t="shared" si="23"/>
        <v>69276.336093589591</v>
      </c>
    </row>
    <row r="243" spans="4:17">
      <c r="D243" s="32">
        <v>232</v>
      </c>
      <c r="E243" s="25">
        <v>798</v>
      </c>
      <c r="F243" s="33">
        <v>360</v>
      </c>
      <c r="G243" s="25">
        <v>120000</v>
      </c>
      <c r="H243" s="34">
        <f t="shared" si="20"/>
        <v>393.13599419624796</v>
      </c>
      <c r="I243" s="25">
        <f t="shared" si="18"/>
        <v>404.86400580375204</v>
      </c>
      <c r="J243" s="34">
        <f t="shared" si="21"/>
        <v>67925.915937829821</v>
      </c>
      <c r="K243" s="35">
        <v>232</v>
      </c>
      <c r="L243" s="28">
        <v>696</v>
      </c>
      <c r="M243" s="36">
        <v>360</v>
      </c>
      <c r="N243" s="28">
        <v>137500</v>
      </c>
      <c r="O243" s="37">
        <f t="shared" si="22"/>
        <v>256.2275444557423</v>
      </c>
      <c r="P243" s="28">
        <f t="shared" si="19"/>
        <v>439.7724555442577</v>
      </c>
      <c r="Q243" s="37">
        <f t="shared" si="23"/>
        <v>68836.563638045336</v>
      </c>
    </row>
    <row r="244" spans="4:17">
      <c r="D244" s="32">
        <v>233</v>
      </c>
      <c r="E244" s="25">
        <v>798</v>
      </c>
      <c r="F244" s="33">
        <v>360</v>
      </c>
      <c r="G244" s="25">
        <v>120000</v>
      </c>
      <c r="H244" s="34">
        <f t="shared" si="20"/>
        <v>390.8066396423086</v>
      </c>
      <c r="I244" s="25">
        <f t="shared" si="18"/>
        <v>407.1933603576914</v>
      </c>
      <c r="J244" s="34">
        <f t="shared" si="21"/>
        <v>67518.72257747213</v>
      </c>
      <c r="K244" s="35">
        <v>233</v>
      </c>
      <c r="L244" s="28">
        <v>696</v>
      </c>
      <c r="M244" s="36">
        <v>360</v>
      </c>
      <c r="N244" s="28">
        <v>137500</v>
      </c>
      <c r="O244" s="37">
        <f t="shared" si="22"/>
        <v>254.60098879824986</v>
      </c>
      <c r="P244" s="28">
        <f t="shared" si="19"/>
        <v>441.39901120175011</v>
      </c>
      <c r="Q244" s="37">
        <f t="shared" si="23"/>
        <v>68395.164626843587</v>
      </c>
    </row>
    <row r="245" spans="4:17">
      <c r="D245" s="32">
        <v>234</v>
      </c>
      <c r="E245" s="25">
        <v>798</v>
      </c>
      <c r="F245" s="33">
        <v>360</v>
      </c>
      <c r="G245" s="25">
        <v>120000</v>
      </c>
      <c r="H245" s="34">
        <f t="shared" si="20"/>
        <v>388.46388332244243</v>
      </c>
      <c r="I245" s="25">
        <f t="shared" si="18"/>
        <v>409.53611667755757</v>
      </c>
      <c r="J245" s="34">
        <f t="shared" si="21"/>
        <v>67109.186460794575</v>
      </c>
      <c r="K245" s="35">
        <v>234</v>
      </c>
      <c r="L245" s="28">
        <v>696</v>
      </c>
      <c r="M245" s="36">
        <v>360</v>
      </c>
      <c r="N245" s="28">
        <v>137500</v>
      </c>
      <c r="O245" s="37">
        <f t="shared" si="22"/>
        <v>252.9684171129831</v>
      </c>
      <c r="P245" s="28">
        <f t="shared" si="19"/>
        <v>443.0315828870169</v>
      </c>
      <c r="Q245" s="37">
        <f t="shared" si="23"/>
        <v>67952.133043956565</v>
      </c>
    </row>
    <row r="246" spans="4:17">
      <c r="D246" s="32">
        <v>235</v>
      </c>
      <c r="E246" s="25">
        <v>798</v>
      </c>
      <c r="F246" s="33">
        <v>360</v>
      </c>
      <c r="G246" s="25">
        <v>120000</v>
      </c>
      <c r="H246" s="34">
        <f t="shared" si="20"/>
        <v>386.10764813059888</v>
      </c>
      <c r="I246" s="25">
        <f t="shared" si="18"/>
        <v>411.89235186940112</v>
      </c>
      <c r="J246" s="34">
        <f t="shared" si="21"/>
        <v>66697.294108925169</v>
      </c>
      <c r="K246" s="35">
        <v>235</v>
      </c>
      <c r="L246" s="28">
        <v>696</v>
      </c>
      <c r="M246" s="36">
        <v>360</v>
      </c>
      <c r="N246" s="28">
        <v>137500</v>
      </c>
      <c r="O246" s="37">
        <f t="shared" si="22"/>
        <v>251.32980714888043</v>
      </c>
      <c r="P246" s="28">
        <f t="shared" si="19"/>
        <v>444.67019285111957</v>
      </c>
      <c r="Q246" s="37">
        <f t="shared" si="23"/>
        <v>67507.462851105447</v>
      </c>
    </row>
    <row r="247" spans="4:17">
      <c r="D247" s="32">
        <v>236</v>
      </c>
      <c r="E247" s="25">
        <v>798</v>
      </c>
      <c r="F247" s="33">
        <v>360</v>
      </c>
      <c r="G247" s="25">
        <v>120000</v>
      </c>
      <c r="H247" s="34">
        <f t="shared" si="20"/>
        <v>383.73785651710375</v>
      </c>
      <c r="I247" s="25">
        <f t="shared" si="18"/>
        <v>414.26214348289625</v>
      </c>
      <c r="J247" s="34">
        <f t="shared" si="21"/>
        <v>66283.031965442278</v>
      </c>
      <c r="K247" s="35">
        <v>236</v>
      </c>
      <c r="L247" s="28">
        <v>696</v>
      </c>
      <c r="M247" s="36">
        <v>360</v>
      </c>
      <c r="N247" s="28">
        <v>137500</v>
      </c>
      <c r="O247" s="37">
        <f t="shared" si="22"/>
        <v>249.6851365725818</v>
      </c>
      <c r="P247" s="28">
        <f t="shared" si="19"/>
        <v>446.31486342741823</v>
      </c>
      <c r="Q247" s="37">
        <f t="shared" si="23"/>
        <v>67061.147987678036</v>
      </c>
    </row>
    <row r="248" spans="4:17">
      <c r="D248" s="32">
        <v>237</v>
      </c>
      <c r="E248" s="25">
        <v>798</v>
      </c>
      <c r="F248" s="33">
        <v>360</v>
      </c>
      <c r="G248" s="25">
        <v>120000</v>
      </c>
      <c r="H248" s="34">
        <f t="shared" si="20"/>
        <v>381.35443048610625</v>
      </c>
      <c r="I248" s="25">
        <f t="shared" si="18"/>
        <v>416.64556951389375</v>
      </c>
      <c r="J248" s="34">
        <f t="shared" si="21"/>
        <v>65866.386395928392</v>
      </c>
      <c r="K248" s="35">
        <v>237</v>
      </c>
      <c r="L248" s="28">
        <v>696</v>
      </c>
      <c r="M248" s="36">
        <v>360</v>
      </c>
      <c r="N248" s="28">
        <v>137500</v>
      </c>
      <c r="O248" s="37">
        <f t="shared" si="22"/>
        <v>248.03438296812425</v>
      </c>
      <c r="P248" s="28">
        <f t="shared" si="19"/>
        <v>447.96561703187575</v>
      </c>
      <c r="Q248" s="37">
        <f t="shared" si="23"/>
        <v>66613.182370646158</v>
      </c>
    </row>
    <row r="249" spans="4:17">
      <c r="D249" s="32">
        <v>238</v>
      </c>
      <c r="E249" s="25">
        <v>798</v>
      </c>
      <c r="F249" s="33">
        <v>360</v>
      </c>
      <c r="G249" s="25">
        <v>120000</v>
      </c>
      <c r="H249" s="34">
        <f t="shared" si="20"/>
        <v>378.95729159301266</v>
      </c>
      <c r="I249" s="25">
        <f t="shared" si="18"/>
        <v>419.04270840698734</v>
      </c>
      <c r="J249" s="34">
        <f t="shared" si="21"/>
        <v>65447.343687521403</v>
      </c>
      <c r="K249" s="35">
        <v>238</v>
      </c>
      <c r="L249" s="28">
        <v>696</v>
      </c>
      <c r="M249" s="36">
        <v>360</v>
      </c>
      <c r="N249" s="28">
        <v>137500</v>
      </c>
      <c r="O249" s="37">
        <f t="shared" si="22"/>
        <v>246.37752383663647</v>
      </c>
      <c r="P249" s="28">
        <f t="shared" si="19"/>
        <v>449.62247616336356</v>
      </c>
      <c r="Q249" s="37">
        <f t="shared" si="23"/>
        <v>66163.559894482794</v>
      </c>
    </row>
    <row r="250" spans="4:17">
      <c r="D250" s="32">
        <v>239</v>
      </c>
      <c r="E250" s="25">
        <v>798</v>
      </c>
      <c r="F250" s="33">
        <v>360</v>
      </c>
      <c r="G250" s="25">
        <v>120000</v>
      </c>
      <c r="H250" s="34">
        <f t="shared" si="20"/>
        <v>376.54636094190397</v>
      </c>
      <c r="I250" s="25">
        <f t="shared" si="18"/>
        <v>421.45363905809603</v>
      </c>
      <c r="J250" s="34">
        <f t="shared" si="21"/>
        <v>65025.890048463305</v>
      </c>
      <c r="K250" s="35">
        <v>239</v>
      </c>
      <c r="L250" s="28">
        <v>696</v>
      </c>
      <c r="M250" s="36">
        <v>360</v>
      </c>
      <c r="N250" s="28">
        <v>137500</v>
      </c>
      <c r="O250" s="37">
        <f t="shared" si="22"/>
        <v>244.7145365960323</v>
      </c>
      <c r="P250" s="28">
        <f t="shared" si="19"/>
        <v>451.2854634039677</v>
      </c>
      <c r="Q250" s="37">
        <f t="shared" si="23"/>
        <v>65712.274431078826</v>
      </c>
    </row>
    <row r="251" spans="4:17">
      <c r="D251" s="32">
        <v>240</v>
      </c>
      <c r="E251" s="25">
        <v>798</v>
      </c>
      <c r="F251" s="33">
        <v>360</v>
      </c>
      <c r="G251" s="25">
        <v>120000</v>
      </c>
      <c r="H251" s="34">
        <f t="shared" si="20"/>
        <v>374.12155918293956</v>
      </c>
      <c r="I251" s="25">
        <f t="shared" si="18"/>
        <v>423.87844081706044</v>
      </c>
      <c r="J251" s="34">
        <f t="shared" si="21"/>
        <v>64602.011607646244</v>
      </c>
      <c r="K251" s="35">
        <v>240</v>
      </c>
      <c r="L251" s="28">
        <v>696</v>
      </c>
      <c r="M251" s="36">
        <v>360</v>
      </c>
      <c r="N251" s="28">
        <v>137500</v>
      </c>
      <c r="O251" s="37">
        <f t="shared" si="22"/>
        <v>243.04539858070251</v>
      </c>
      <c r="P251" s="28">
        <f t="shared" si="19"/>
        <v>452.95460141929749</v>
      </c>
      <c r="Q251" s="37">
        <f t="shared" si="23"/>
        <v>65259.319829659529</v>
      </c>
    </row>
    <row r="252" spans="4:17">
      <c r="D252" s="32">
        <v>241</v>
      </c>
      <c r="E252" s="25">
        <v>798</v>
      </c>
      <c r="F252" s="33">
        <v>360</v>
      </c>
      <c r="G252" s="25">
        <v>120000</v>
      </c>
      <c r="H252" s="34">
        <f t="shared" si="20"/>
        <v>371.68280650974549</v>
      </c>
      <c r="I252" s="25">
        <f t="shared" si="18"/>
        <v>426.31719349025451</v>
      </c>
      <c r="J252" s="34">
        <f t="shared" si="21"/>
        <v>64175.694414155987</v>
      </c>
      <c r="K252" s="35">
        <v>241</v>
      </c>
      <c r="L252" s="28">
        <v>696</v>
      </c>
      <c r="M252" s="36">
        <v>360</v>
      </c>
      <c r="N252" s="28">
        <v>137500</v>
      </c>
      <c r="O252" s="37">
        <f t="shared" si="22"/>
        <v>241.37008704120646</v>
      </c>
      <c r="P252" s="28">
        <f t="shared" si="19"/>
        <v>454.62991295879351</v>
      </c>
      <c r="Q252" s="37">
        <f t="shared" si="23"/>
        <v>64804.689916700736</v>
      </c>
    </row>
    <row r="253" spans="4:17">
      <c r="D253" s="32">
        <v>242</v>
      </c>
      <c r="E253" s="25">
        <v>798</v>
      </c>
      <c r="F253" s="33">
        <v>360</v>
      </c>
      <c r="G253" s="25">
        <v>120000</v>
      </c>
      <c r="H253" s="34">
        <f t="shared" si="20"/>
        <v>369.23002265678792</v>
      </c>
      <c r="I253" s="25">
        <f t="shared" si="18"/>
        <v>428.76997734321208</v>
      </c>
      <c r="J253" s="34">
        <f t="shared" si="21"/>
        <v>63746.924436812777</v>
      </c>
      <c r="K253" s="35">
        <v>242</v>
      </c>
      <c r="L253" s="28">
        <v>696</v>
      </c>
      <c r="M253" s="36">
        <v>360</v>
      </c>
      <c r="N253" s="28">
        <v>137500</v>
      </c>
      <c r="O253" s="37">
        <f t="shared" si="22"/>
        <v>239.68857914396162</v>
      </c>
      <c r="P253" s="28">
        <f t="shared" si="19"/>
        <v>456.31142085603835</v>
      </c>
      <c r="Q253" s="37">
        <f t="shared" si="23"/>
        <v>64348.3784958447</v>
      </c>
    </row>
    <row r="254" spans="4:17">
      <c r="D254" s="32">
        <v>243</v>
      </c>
      <c r="E254" s="25">
        <v>798</v>
      </c>
      <c r="F254" s="33">
        <v>360</v>
      </c>
      <c r="G254" s="25">
        <v>120000</v>
      </c>
      <c r="H254" s="34">
        <f t="shared" si="20"/>
        <v>366.76312689673102</v>
      </c>
      <c r="I254" s="25">
        <f t="shared" si="18"/>
        <v>431.23687310326898</v>
      </c>
      <c r="J254" s="34">
        <f t="shared" si="21"/>
        <v>63315.687563709507</v>
      </c>
      <c r="K254" s="35">
        <v>243</v>
      </c>
      <c r="L254" s="28">
        <v>696</v>
      </c>
      <c r="M254" s="36">
        <v>360</v>
      </c>
      <c r="N254" s="28">
        <v>137500</v>
      </c>
      <c r="O254" s="37">
        <f t="shared" si="22"/>
        <v>238.00085197093247</v>
      </c>
      <c r="P254" s="28">
        <f t="shared" si="19"/>
        <v>457.99914802906756</v>
      </c>
      <c r="Q254" s="37">
        <f t="shared" si="23"/>
        <v>63890.379347815629</v>
      </c>
    </row>
    <row r="255" spans="4:17">
      <c r="D255" s="32">
        <v>244</v>
      </c>
      <c r="E255" s="25">
        <v>798</v>
      </c>
      <c r="F255" s="33">
        <v>360</v>
      </c>
      <c r="G255" s="25">
        <v>120000</v>
      </c>
      <c r="H255" s="34">
        <f t="shared" si="20"/>
        <v>364.28203803778075</v>
      </c>
      <c r="I255" s="25">
        <f t="shared" si="18"/>
        <v>433.71796196221925</v>
      </c>
      <c r="J255" s="34">
        <f t="shared" si="21"/>
        <v>62881.969601747289</v>
      </c>
      <c r="K255" s="35">
        <v>244</v>
      </c>
      <c r="L255" s="28">
        <v>696</v>
      </c>
      <c r="M255" s="36">
        <v>360</v>
      </c>
      <c r="N255" s="28">
        <v>137500</v>
      </c>
      <c r="O255" s="37">
        <f t="shared" si="22"/>
        <v>236.30688251931807</v>
      </c>
      <c r="P255" s="28">
        <f t="shared" si="19"/>
        <v>459.69311748068196</v>
      </c>
      <c r="Q255" s="37">
        <f t="shared" si="23"/>
        <v>63430.686230334948</v>
      </c>
    </row>
    <row r="256" spans="4:17">
      <c r="D256" s="32">
        <v>245</v>
      </c>
      <c r="E256" s="25">
        <v>798</v>
      </c>
      <c r="F256" s="33">
        <v>360</v>
      </c>
      <c r="G256" s="25">
        <v>120000</v>
      </c>
      <c r="H256" s="34">
        <f t="shared" si="20"/>
        <v>361.78667442101181</v>
      </c>
      <c r="I256" s="25">
        <f t="shared" si="18"/>
        <v>436.21332557898819</v>
      </c>
      <c r="J256" s="34">
        <f t="shared" si="21"/>
        <v>62445.7562761683</v>
      </c>
      <c r="K256" s="35">
        <v>245</v>
      </c>
      <c r="L256" s="28">
        <v>696</v>
      </c>
      <c r="M256" s="36">
        <v>360</v>
      </c>
      <c r="N256" s="28">
        <v>137500</v>
      </c>
      <c r="O256" s="37">
        <f t="shared" si="22"/>
        <v>234.60664770123884</v>
      </c>
      <c r="P256" s="28">
        <f t="shared" si="19"/>
        <v>461.39335229876116</v>
      </c>
      <c r="Q256" s="37">
        <f t="shared" si="23"/>
        <v>62969.292878036184</v>
      </c>
    </row>
    <row r="257" spans="4:17">
      <c r="D257" s="32">
        <v>246</v>
      </c>
      <c r="E257" s="25">
        <v>798</v>
      </c>
      <c r="F257" s="33">
        <v>360</v>
      </c>
      <c r="G257" s="25">
        <v>120000</v>
      </c>
      <c r="H257" s="34">
        <f t="shared" si="20"/>
        <v>359.27695391768066</v>
      </c>
      <c r="I257" s="25">
        <f t="shared" si="18"/>
        <v>438.72304608231934</v>
      </c>
      <c r="J257" s="34">
        <f t="shared" si="21"/>
        <v>62007.033230085981</v>
      </c>
      <c r="K257" s="35">
        <v>246</v>
      </c>
      <c r="L257" s="28">
        <v>696</v>
      </c>
      <c r="M257" s="36">
        <v>360</v>
      </c>
      <c r="N257" s="28">
        <v>137500</v>
      </c>
      <c r="O257" s="37">
        <f t="shared" si="22"/>
        <v>232.90012434342145</v>
      </c>
      <c r="P257" s="28">
        <f t="shared" si="19"/>
        <v>463.09987565657855</v>
      </c>
      <c r="Q257" s="37">
        <f t="shared" si="23"/>
        <v>62506.193002379609</v>
      </c>
    </row>
    <row r="258" spans="4:17">
      <c r="D258" s="32">
        <v>247</v>
      </c>
      <c r="E258" s="25">
        <v>798</v>
      </c>
      <c r="F258" s="33">
        <v>360</v>
      </c>
      <c r="G258" s="25">
        <v>120000</v>
      </c>
      <c r="H258" s="34">
        <f t="shared" si="20"/>
        <v>356.75279392652209</v>
      </c>
      <c r="I258" s="25">
        <f t="shared" si="18"/>
        <v>441.24720607347791</v>
      </c>
      <c r="J258" s="34">
        <f t="shared" si="21"/>
        <v>61565.786024012501</v>
      </c>
      <c r="K258" s="35">
        <v>247</v>
      </c>
      <c r="L258" s="28">
        <v>696</v>
      </c>
      <c r="M258" s="36">
        <v>360</v>
      </c>
      <c r="N258" s="28">
        <v>137500</v>
      </c>
      <c r="O258" s="37">
        <f t="shared" si="22"/>
        <v>231.18728918688348</v>
      </c>
      <c r="P258" s="28">
        <f t="shared" si="19"/>
        <v>464.8127108131165</v>
      </c>
      <c r="Q258" s="37">
        <f t="shared" si="23"/>
        <v>62041.380291566493</v>
      </c>
    </row>
    <row r="259" spans="4:17">
      <c r="D259" s="32">
        <v>248</v>
      </c>
      <c r="E259" s="25">
        <v>798</v>
      </c>
      <c r="F259" s="33">
        <v>360</v>
      </c>
      <c r="G259" s="25">
        <v>120000</v>
      </c>
      <c r="H259" s="34">
        <f t="shared" si="20"/>
        <v>354.21411137103087</v>
      </c>
      <c r="I259" s="25">
        <f t="shared" si="18"/>
        <v>443.78588862896913</v>
      </c>
      <c r="J259" s="34">
        <f t="shared" si="21"/>
        <v>61122.000135383532</v>
      </c>
      <c r="K259" s="35">
        <v>248</v>
      </c>
      <c r="L259" s="28">
        <v>696</v>
      </c>
      <c r="M259" s="36">
        <v>360</v>
      </c>
      <c r="N259" s="28">
        <v>137500</v>
      </c>
      <c r="O259" s="37">
        <f t="shared" si="22"/>
        <v>229.46811888661583</v>
      </c>
      <c r="P259" s="28">
        <f t="shared" si="19"/>
        <v>466.5318811133842</v>
      </c>
      <c r="Q259" s="37">
        <f t="shared" si="23"/>
        <v>61574.848410453109</v>
      </c>
    </row>
    <row r="260" spans="4:17">
      <c r="D260" s="32">
        <v>249</v>
      </c>
      <c r="E260" s="25">
        <v>798</v>
      </c>
      <c r="F260" s="33">
        <v>360</v>
      </c>
      <c r="G260" s="25">
        <v>120000</v>
      </c>
      <c r="H260" s="34">
        <f t="shared" si="20"/>
        <v>351.66082269672717</v>
      </c>
      <c r="I260" s="25">
        <f t="shared" si="18"/>
        <v>446.33917730327283</v>
      </c>
      <c r="J260" s="34">
        <f t="shared" si="21"/>
        <v>60675.660958080261</v>
      </c>
      <c r="K260" s="35">
        <v>249</v>
      </c>
      <c r="L260" s="28">
        <v>696</v>
      </c>
      <c r="M260" s="36">
        <v>360</v>
      </c>
      <c r="N260" s="28">
        <v>137500</v>
      </c>
      <c r="O260" s="37">
        <f t="shared" si="22"/>
        <v>227.74259001126489</v>
      </c>
      <c r="P260" s="28">
        <f t="shared" si="19"/>
        <v>468.25740998873511</v>
      </c>
      <c r="Q260" s="37">
        <f t="shared" si="23"/>
        <v>61106.591000464374</v>
      </c>
    </row>
    <row r="261" spans="4:17">
      <c r="D261" s="32">
        <v>250</v>
      </c>
      <c r="E261" s="25">
        <v>798</v>
      </c>
      <c r="F261" s="33">
        <v>360</v>
      </c>
      <c r="G261" s="25">
        <v>120000</v>
      </c>
      <c r="H261" s="34">
        <f t="shared" si="20"/>
        <v>349.09284386840699</v>
      </c>
      <c r="I261" s="25">
        <f t="shared" si="18"/>
        <v>448.90715613159301</v>
      </c>
      <c r="J261" s="34">
        <f t="shared" si="21"/>
        <v>60226.753801948667</v>
      </c>
      <c r="K261" s="35">
        <v>250</v>
      </c>
      <c r="L261" s="28">
        <v>696</v>
      </c>
      <c r="M261" s="36">
        <v>360</v>
      </c>
      <c r="N261" s="28">
        <v>137500</v>
      </c>
      <c r="O261" s="37">
        <f t="shared" si="22"/>
        <v>226.01067904281342</v>
      </c>
      <c r="P261" s="28">
        <f t="shared" si="19"/>
        <v>469.98932095718658</v>
      </c>
      <c r="Q261" s="37">
        <f t="shared" si="23"/>
        <v>60636.601679507185</v>
      </c>
    </row>
    <row r="262" spans="4:17">
      <c r="D262" s="32">
        <v>251</v>
      </c>
      <c r="E262" s="25">
        <v>798</v>
      </c>
      <c r="F262" s="33">
        <v>360</v>
      </c>
      <c r="G262" s="25">
        <v>120000</v>
      </c>
      <c r="H262" s="34">
        <f t="shared" si="20"/>
        <v>346.51009036737588</v>
      </c>
      <c r="I262" s="25">
        <f t="shared" si="18"/>
        <v>451.48990963262412</v>
      </c>
      <c r="J262" s="34">
        <f t="shared" si="21"/>
        <v>59775.263892316041</v>
      </c>
      <c r="K262" s="35">
        <v>251</v>
      </c>
      <c r="L262" s="28">
        <v>696</v>
      </c>
      <c r="M262" s="36">
        <v>360</v>
      </c>
      <c r="N262" s="28">
        <v>137500</v>
      </c>
      <c r="O262" s="37">
        <f t="shared" si="22"/>
        <v>224.27236237625945</v>
      </c>
      <c r="P262" s="28">
        <f t="shared" si="19"/>
        <v>471.72763762374052</v>
      </c>
      <c r="Q262" s="37">
        <f t="shared" si="23"/>
        <v>60164.874041883442</v>
      </c>
    </row>
    <row r="263" spans="4:17">
      <c r="D263" s="32">
        <v>252</v>
      </c>
      <c r="E263" s="25">
        <v>798</v>
      </c>
      <c r="F263" s="33">
        <v>360</v>
      </c>
      <c r="G263" s="25">
        <v>120000</v>
      </c>
      <c r="H263" s="34">
        <f t="shared" si="20"/>
        <v>343.91247718866765</v>
      </c>
      <c r="I263" s="25">
        <f t="shared" si="18"/>
        <v>454.08752281133235</v>
      </c>
      <c r="J263" s="34">
        <f t="shared" si="21"/>
        <v>59321.176369504712</v>
      </c>
      <c r="K263" s="35">
        <v>252</v>
      </c>
      <c r="L263" s="28">
        <v>696</v>
      </c>
      <c r="M263" s="36">
        <v>360</v>
      </c>
      <c r="N263" s="28">
        <v>137500</v>
      </c>
      <c r="O263" s="37">
        <f t="shared" si="22"/>
        <v>222.52761631929491</v>
      </c>
      <c r="P263" s="28">
        <f t="shared" si="19"/>
        <v>473.47238368070509</v>
      </c>
      <c r="Q263" s="37">
        <f t="shared" si="23"/>
        <v>59691.40165820274</v>
      </c>
    </row>
    <row r="264" spans="4:17">
      <c r="D264" s="32">
        <v>253</v>
      </c>
      <c r="E264" s="25">
        <v>798</v>
      </c>
      <c r="F264" s="33">
        <v>360</v>
      </c>
      <c r="G264" s="25">
        <v>120000</v>
      </c>
      <c r="H264" s="34">
        <f t="shared" si="20"/>
        <v>341.2999188382463</v>
      </c>
      <c r="I264" s="25">
        <f t="shared" si="18"/>
        <v>456.7000811617537</v>
      </c>
      <c r="J264" s="34">
        <f t="shared" si="21"/>
        <v>58864.476288342958</v>
      </c>
      <c r="K264" s="35">
        <v>253</v>
      </c>
      <c r="L264" s="28">
        <v>696</v>
      </c>
      <c r="M264" s="36">
        <v>360</v>
      </c>
      <c r="N264" s="28">
        <v>137500</v>
      </c>
      <c r="O264" s="37">
        <f t="shared" si="22"/>
        <v>220.77641709198275</v>
      </c>
      <c r="P264" s="28">
        <f t="shared" si="19"/>
        <v>475.22358290801725</v>
      </c>
      <c r="Q264" s="37">
        <f t="shared" si="23"/>
        <v>59216.178075294723</v>
      </c>
    </row>
    <row r="265" spans="4:17">
      <c r="D265" s="32">
        <v>254</v>
      </c>
      <c r="E265" s="25">
        <v>798</v>
      </c>
      <c r="F265" s="33">
        <v>360</v>
      </c>
      <c r="G265" s="25">
        <v>120000</v>
      </c>
      <c r="H265" s="34">
        <f t="shared" si="20"/>
        <v>338.67232933019233</v>
      </c>
      <c r="I265" s="25">
        <f t="shared" si="18"/>
        <v>459.32767066980767</v>
      </c>
      <c r="J265" s="34">
        <f t="shared" si="21"/>
        <v>58405.148617673149</v>
      </c>
      <c r="K265" s="35">
        <v>254</v>
      </c>
      <c r="L265" s="28">
        <v>696</v>
      </c>
      <c r="M265" s="36">
        <v>360</v>
      </c>
      <c r="N265" s="28">
        <v>137500</v>
      </c>
      <c r="O265" s="37">
        <f t="shared" si="22"/>
        <v>219.01874082643252</v>
      </c>
      <c r="P265" s="28">
        <f t="shared" si="19"/>
        <v>476.98125917356748</v>
      </c>
      <c r="Q265" s="37">
        <f t="shared" si="23"/>
        <v>58739.196816121155</v>
      </c>
    </row>
    <row r="266" spans="4:17">
      <c r="D266" s="32">
        <v>255</v>
      </c>
      <c r="E266" s="25">
        <v>798</v>
      </c>
      <c r="F266" s="33">
        <v>360</v>
      </c>
      <c r="G266" s="25">
        <v>120000</v>
      </c>
      <c r="H266" s="34">
        <f t="shared" si="20"/>
        <v>336.0296221838729</v>
      </c>
      <c r="I266" s="25">
        <f t="shared" si="18"/>
        <v>461.9703778161271</v>
      </c>
      <c r="J266" s="34">
        <f t="shared" si="21"/>
        <v>57943.178239857021</v>
      </c>
      <c r="K266" s="35">
        <v>255</v>
      </c>
      <c r="L266" s="28">
        <v>696</v>
      </c>
      <c r="M266" s="36">
        <v>360</v>
      </c>
      <c r="N266" s="28">
        <v>137500</v>
      </c>
      <c r="O266" s="37">
        <f t="shared" si="22"/>
        <v>217.2545635664755</v>
      </c>
      <c r="P266" s="28">
        <f t="shared" si="19"/>
        <v>478.7454364335245</v>
      </c>
      <c r="Q266" s="37">
        <f t="shared" si="23"/>
        <v>58260.451379687627</v>
      </c>
    </row>
    <row r="267" spans="4:17">
      <c r="D267" s="32">
        <v>256</v>
      </c>
      <c r="E267" s="25">
        <v>798</v>
      </c>
      <c r="F267" s="33">
        <v>360</v>
      </c>
      <c r="G267" s="25">
        <v>120000</v>
      </c>
      <c r="H267" s="34">
        <f t="shared" si="20"/>
        <v>333.3717104210952</v>
      </c>
      <c r="I267" s="25">
        <f t="shared" si="18"/>
        <v>464.6282895789048</v>
      </c>
      <c r="J267" s="34">
        <f t="shared" si="21"/>
        <v>57478.549950278117</v>
      </c>
      <c r="K267" s="35">
        <v>256</v>
      </c>
      <c r="L267" s="28">
        <v>696</v>
      </c>
      <c r="M267" s="36">
        <v>360</v>
      </c>
      <c r="N267" s="28">
        <v>137500</v>
      </c>
      <c r="O267" s="37">
        <f t="shared" si="22"/>
        <v>215.4838612673378</v>
      </c>
      <c r="P267" s="28">
        <f t="shared" si="19"/>
        <v>480.51613873266217</v>
      </c>
      <c r="Q267" s="37">
        <f t="shared" si="23"/>
        <v>57779.935240954968</v>
      </c>
    </row>
    <row r="268" spans="4:17">
      <c r="D268" s="32">
        <v>257</v>
      </c>
      <c r="E268" s="25">
        <v>798</v>
      </c>
      <c r="F268" s="33">
        <v>360</v>
      </c>
      <c r="G268" s="25">
        <v>120000</v>
      </c>
      <c r="H268" s="34">
        <f t="shared" si="20"/>
        <v>330.69850656324394</v>
      </c>
      <c r="I268" s="25">
        <f t="shared" si="18"/>
        <v>467.30149343675606</v>
      </c>
      <c r="J268" s="34">
        <f t="shared" si="21"/>
        <v>57011.248456841364</v>
      </c>
      <c r="K268" s="35">
        <v>257</v>
      </c>
      <c r="L268" s="28">
        <v>696</v>
      </c>
      <c r="M268" s="36">
        <v>360</v>
      </c>
      <c r="N268" s="28">
        <v>137500</v>
      </c>
      <c r="O268" s="37">
        <f t="shared" si="22"/>
        <v>213.70660979531289</v>
      </c>
      <c r="P268" s="28">
        <f t="shared" si="19"/>
        <v>482.29339020468711</v>
      </c>
      <c r="Q268" s="37">
        <f t="shared" si="23"/>
        <v>57297.641850750282</v>
      </c>
    </row>
    <row r="269" spans="4:17">
      <c r="D269" s="32">
        <v>258</v>
      </c>
      <c r="E269" s="25">
        <v>798</v>
      </c>
      <c r="F269" s="33">
        <v>360</v>
      </c>
      <c r="G269" s="25">
        <v>120000</v>
      </c>
      <c r="H269" s="34">
        <f t="shared" si="20"/>
        <v>328.00992262840242</v>
      </c>
      <c r="I269" s="25">
        <f t="shared" ref="I269:I332" si="24">E269-H269</f>
        <v>469.99007737159758</v>
      </c>
      <c r="J269" s="34">
        <f t="shared" si="21"/>
        <v>56541.258379469764</v>
      </c>
      <c r="K269" s="35">
        <v>258</v>
      </c>
      <c r="L269" s="28">
        <v>696</v>
      </c>
      <c r="M269" s="36">
        <v>360</v>
      </c>
      <c r="N269" s="28">
        <v>137500</v>
      </c>
      <c r="O269" s="37">
        <f t="shared" si="22"/>
        <v>211.92278492743256</v>
      </c>
      <c r="P269" s="28">
        <f t="shared" ref="P269:P332" si="25">L269-O269</f>
        <v>484.07721507256747</v>
      </c>
      <c r="Q269" s="37">
        <f t="shared" si="23"/>
        <v>56813.564635677714</v>
      </c>
    </row>
    <row r="270" spans="4:17">
      <c r="D270" s="32">
        <v>259</v>
      </c>
      <c r="E270" s="25">
        <v>798</v>
      </c>
      <c r="F270" s="33">
        <v>360</v>
      </c>
      <c r="G270" s="25">
        <v>120000</v>
      </c>
      <c r="H270" s="34">
        <f t="shared" ref="H270:H333" si="26">J269*7*30/36500</f>
        <v>325.30587012845621</v>
      </c>
      <c r="I270" s="25">
        <f t="shared" si="24"/>
        <v>472.69412987154379</v>
      </c>
      <c r="J270" s="34">
        <f t="shared" ref="J270:J333" si="27">J269-I270</f>
        <v>56068.564249598217</v>
      </c>
      <c r="K270" s="35">
        <v>259</v>
      </c>
      <c r="L270" s="28">
        <v>696</v>
      </c>
      <c r="M270" s="36">
        <v>360</v>
      </c>
      <c r="N270" s="28">
        <v>137500</v>
      </c>
      <c r="O270" s="37">
        <f t="shared" ref="O270:O333" si="28">Q269*4.5*30/36500</f>
        <v>210.13236235113678</v>
      </c>
      <c r="P270" s="28">
        <f t="shared" si="25"/>
        <v>485.86763764886325</v>
      </c>
      <c r="Q270" s="37">
        <f t="shared" ref="Q270:Q333" si="29">Q269-P270</f>
        <v>56327.696998028849</v>
      </c>
    </row>
    <row r="271" spans="4:17">
      <c r="D271" s="32">
        <v>260</v>
      </c>
      <c r="E271" s="25">
        <v>798</v>
      </c>
      <c r="F271" s="33">
        <v>360</v>
      </c>
      <c r="G271" s="25">
        <v>120000</v>
      </c>
      <c r="H271" s="34">
        <f t="shared" si="26"/>
        <v>322.58626006618152</v>
      </c>
      <c r="I271" s="25">
        <f t="shared" si="24"/>
        <v>475.41373993381848</v>
      </c>
      <c r="J271" s="34">
        <f t="shared" si="27"/>
        <v>55593.150509664396</v>
      </c>
      <c r="K271" s="35">
        <v>260</v>
      </c>
      <c r="L271" s="28">
        <v>696</v>
      </c>
      <c r="M271" s="36">
        <v>360</v>
      </c>
      <c r="N271" s="28">
        <v>137500</v>
      </c>
      <c r="O271" s="37">
        <f t="shared" si="28"/>
        <v>208.33531766394233</v>
      </c>
      <c r="P271" s="28">
        <f t="shared" si="25"/>
        <v>487.66468233605769</v>
      </c>
      <c r="Q271" s="37">
        <f t="shared" si="29"/>
        <v>55840.032315692792</v>
      </c>
    </row>
    <row r="272" spans="4:17">
      <c r="D272" s="32">
        <v>261</v>
      </c>
      <c r="E272" s="25">
        <v>798</v>
      </c>
      <c r="F272" s="33">
        <v>360</v>
      </c>
      <c r="G272" s="25">
        <v>120000</v>
      </c>
      <c r="H272" s="34">
        <f t="shared" si="26"/>
        <v>319.85100293231574</v>
      </c>
      <c r="I272" s="25">
        <f t="shared" si="24"/>
        <v>478.14899706768426</v>
      </c>
      <c r="J272" s="34">
        <f t="shared" si="27"/>
        <v>55115.001512596711</v>
      </c>
      <c r="K272" s="35">
        <v>261</v>
      </c>
      <c r="L272" s="28">
        <v>696</v>
      </c>
      <c r="M272" s="36">
        <v>360</v>
      </c>
      <c r="N272" s="28">
        <v>137500</v>
      </c>
      <c r="O272" s="37">
        <f t="shared" si="28"/>
        <v>206.53162637311033</v>
      </c>
      <c r="P272" s="28">
        <f t="shared" si="25"/>
        <v>489.46837362688967</v>
      </c>
      <c r="Q272" s="37">
        <f t="shared" si="29"/>
        <v>55350.563942065899</v>
      </c>
    </row>
    <row r="273" spans="4:17">
      <c r="D273" s="32">
        <v>262</v>
      </c>
      <c r="E273" s="25">
        <v>798</v>
      </c>
      <c r="F273" s="33">
        <v>360</v>
      </c>
      <c r="G273" s="25">
        <v>120000</v>
      </c>
      <c r="H273" s="34">
        <f t="shared" si="26"/>
        <v>317.10000870261121</v>
      </c>
      <c r="I273" s="25">
        <f t="shared" si="24"/>
        <v>480.89999129738879</v>
      </c>
      <c r="J273" s="34">
        <f t="shared" si="27"/>
        <v>54634.101521299322</v>
      </c>
      <c r="K273" s="35">
        <v>262</v>
      </c>
      <c r="L273" s="28">
        <v>696</v>
      </c>
      <c r="M273" s="36">
        <v>360</v>
      </c>
      <c r="N273" s="28">
        <v>137500</v>
      </c>
      <c r="O273" s="37">
        <f t="shared" si="28"/>
        <v>204.72126389531223</v>
      </c>
      <c r="P273" s="28">
        <f t="shared" si="25"/>
        <v>491.27873610468777</v>
      </c>
      <c r="Q273" s="37">
        <f t="shared" si="29"/>
        <v>54859.285205961212</v>
      </c>
    </row>
    <row r="274" spans="4:17">
      <c r="D274" s="32">
        <v>263</v>
      </c>
      <c r="E274" s="25">
        <v>798</v>
      </c>
      <c r="F274" s="33">
        <v>360</v>
      </c>
      <c r="G274" s="25">
        <v>120000</v>
      </c>
      <c r="H274" s="34">
        <f t="shared" si="26"/>
        <v>314.33318683487278</v>
      </c>
      <c r="I274" s="25">
        <f t="shared" si="24"/>
        <v>483.66681316512722</v>
      </c>
      <c r="J274" s="34">
        <f t="shared" si="27"/>
        <v>54150.434708134198</v>
      </c>
      <c r="K274" s="35">
        <v>263</v>
      </c>
      <c r="L274" s="28">
        <v>696</v>
      </c>
      <c r="M274" s="36">
        <v>360</v>
      </c>
      <c r="N274" s="28">
        <v>137500</v>
      </c>
      <c r="O274" s="37">
        <f t="shared" si="28"/>
        <v>202.9042055562949</v>
      </c>
      <c r="P274" s="28">
        <f t="shared" si="25"/>
        <v>493.09579444370513</v>
      </c>
      <c r="Q274" s="37">
        <f t="shared" si="29"/>
        <v>54366.189411517509</v>
      </c>
    </row>
    <row r="275" spans="4:17">
      <c r="D275" s="32">
        <v>264</v>
      </c>
      <c r="E275" s="25">
        <v>798</v>
      </c>
      <c r="F275" s="33">
        <v>360</v>
      </c>
      <c r="G275" s="25">
        <v>120000</v>
      </c>
      <c r="H275" s="34">
        <f t="shared" si="26"/>
        <v>311.5504462659776</v>
      </c>
      <c r="I275" s="25">
        <f t="shared" si="24"/>
        <v>486.4495537340224</v>
      </c>
      <c r="J275" s="34">
        <f t="shared" si="27"/>
        <v>53663.985154400179</v>
      </c>
      <c r="K275" s="35">
        <v>264</v>
      </c>
      <c r="L275" s="28">
        <v>696</v>
      </c>
      <c r="M275" s="36">
        <v>360</v>
      </c>
      <c r="N275" s="28">
        <v>137500</v>
      </c>
      <c r="O275" s="37">
        <f t="shared" si="28"/>
        <v>201.08042659054422</v>
      </c>
      <c r="P275" s="28">
        <f t="shared" si="25"/>
        <v>494.91957340945578</v>
      </c>
      <c r="Q275" s="37">
        <f t="shared" si="29"/>
        <v>53871.269838108055</v>
      </c>
    </row>
    <row r="276" spans="4:17">
      <c r="D276" s="32">
        <v>265</v>
      </c>
      <c r="E276" s="25">
        <v>798</v>
      </c>
      <c r="F276" s="33">
        <v>360</v>
      </c>
      <c r="G276" s="25">
        <v>120000</v>
      </c>
      <c r="H276" s="34">
        <f t="shared" si="26"/>
        <v>308.75169540887777</v>
      </c>
      <c r="I276" s="25">
        <f t="shared" si="24"/>
        <v>489.24830459112223</v>
      </c>
      <c r="J276" s="34">
        <f t="shared" si="27"/>
        <v>53174.736849809058</v>
      </c>
      <c r="K276" s="35">
        <v>265</v>
      </c>
      <c r="L276" s="28">
        <v>696</v>
      </c>
      <c r="M276" s="36">
        <v>360</v>
      </c>
      <c r="N276" s="28">
        <v>137500</v>
      </c>
      <c r="O276" s="37">
        <f t="shared" si="28"/>
        <v>199.2499021409476</v>
      </c>
      <c r="P276" s="28">
        <f t="shared" si="25"/>
        <v>496.7500978590524</v>
      </c>
      <c r="Q276" s="37">
        <f t="shared" si="29"/>
        <v>53374.519740249001</v>
      </c>
    </row>
    <row r="277" spans="4:17">
      <c r="D277" s="32">
        <v>266</v>
      </c>
      <c r="E277" s="25">
        <v>798</v>
      </c>
      <c r="F277" s="33">
        <v>360</v>
      </c>
      <c r="G277" s="25">
        <v>120000</v>
      </c>
      <c r="H277" s="34">
        <f t="shared" si="26"/>
        <v>305.93684214958637</v>
      </c>
      <c r="I277" s="25">
        <f t="shared" si="24"/>
        <v>492.06315785041363</v>
      </c>
      <c r="J277" s="34">
        <f t="shared" si="27"/>
        <v>52682.673691958647</v>
      </c>
      <c r="K277" s="35">
        <v>266</v>
      </c>
      <c r="L277" s="28">
        <v>696</v>
      </c>
      <c r="M277" s="36">
        <v>360</v>
      </c>
      <c r="N277" s="28">
        <v>137500</v>
      </c>
      <c r="O277" s="37">
        <f t="shared" si="28"/>
        <v>197.41260725845521</v>
      </c>
      <c r="P277" s="28">
        <f t="shared" si="25"/>
        <v>498.58739274154482</v>
      </c>
      <c r="Q277" s="37">
        <f t="shared" si="29"/>
        <v>52875.932347507456</v>
      </c>
    </row>
    <row r="278" spans="4:17">
      <c r="D278" s="32">
        <v>267</v>
      </c>
      <c r="E278" s="25">
        <v>798</v>
      </c>
      <c r="F278" s="33">
        <v>360</v>
      </c>
      <c r="G278" s="25">
        <v>120000</v>
      </c>
      <c r="H278" s="34">
        <f t="shared" si="26"/>
        <v>303.10579384414564</v>
      </c>
      <c r="I278" s="25">
        <f t="shared" si="24"/>
        <v>494.89420615585436</v>
      </c>
      <c r="J278" s="34">
        <f t="shared" si="27"/>
        <v>52187.779485802792</v>
      </c>
      <c r="K278" s="35">
        <v>267</v>
      </c>
      <c r="L278" s="28">
        <v>696</v>
      </c>
      <c r="M278" s="36">
        <v>360</v>
      </c>
      <c r="N278" s="28">
        <v>137500</v>
      </c>
      <c r="O278" s="37">
        <f t="shared" si="28"/>
        <v>195.56851690173991</v>
      </c>
      <c r="P278" s="28">
        <f t="shared" si="25"/>
        <v>500.43148309826006</v>
      </c>
      <c r="Q278" s="37">
        <f t="shared" si="29"/>
        <v>52375.500864409194</v>
      </c>
    </row>
    <row r="279" spans="4:17">
      <c r="D279" s="32">
        <v>268</v>
      </c>
      <c r="E279" s="25">
        <v>798</v>
      </c>
      <c r="F279" s="33">
        <v>360</v>
      </c>
      <c r="G279" s="25">
        <v>120000</v>
      </c>
      <c r="H279" s="34">
        <f t="shared" si="26"/>
        <v>300.25845731557769</v>
      </c>
      <c r="I279" s="25">
        <f t="shared" si="24"/>
        <v>497.74154268442231</v>
      </c>
      <c r="J279" s="34">
        <f t="shared" si="27"/>
        <v>51690.037943118368</v>
      </c>
      <c r="K279" s="35">
        <v>268</v>
      </c>
      <c r="L279" s="28">
        <v>696</v>
      </c>
      <c r="M279" s="36">
        <v>360</v>
      </c>
      <c r="N279" s="28">
        <v>137500</v>
      </c>
      <c r="O279" s="37">
        <f t="shared" si="28"/>
        <v>193.71760593685593</v>
      </c>
      <c r="P279" s="28">
        <f t="shared" si="25"/>
        <v>502.28239406314407</v>
      </c>
      <c r="Q279" s="37">
        <f t="shared" si="29"/>
        <v>51873.218470346052</v>
      </c>
    </row>
    <row r="280" spans="4:17">
      <c r="D280" s="32">
        <v>269</v>
      </c>
      <c r="E280" s="25">
        <v>798</v>
      </c>
      <c r="F280" s="33">
        <v>360</v>
      </c>
      <c r="G280" s="25">
        <v>120000</v>
      </c>
      <c r="H280" s="34">
        <f t="shared" si="26"/>
        <v>297.39473885081799</v>
      </c>
      <c r="I280" s="25">
        <f t="shared" si="24"/>
        <v>500.60526114918201</v>
      </c>
      <c r="J280" s="34">
        <f t="shared" si="27"/>
        <v>51189.432681969185</v>
      </c>
      <c r="K280" s="35">
        <v>269</v>
      </c>
      <c r="L280" s="28">
        <v>696</v>
      </c>
      <c r="M280" s="36">
        <v>360</v>
      </c>
      <c r="N280" s="28">
        <v>137500</v>
      </c>
      <c r="O280" s="37">
        <f t="shared" si="28"/>
        <v>191.85984913689634</v>
      </c>
      <c r="P280" s="28">
        <f t="shared" si="25"/>
        <v>504.14015086310366</v>
      </c>
      <c r="Q280" s="37">
        <f t="shared" si="29"/>
        <v>51369.078319482949</v>
      </c>
    </row>
    <row r="281" spans="4:17">
      <c r="D281" s="32">
        <v>270</v>
      </c>
      <c r="E281" s="25">
        <v>798</v>
      </c>
      <c r="F281" s="33">
        <v>360</v>
      </c>
      <c r="G281" s="25">
        <v>120000</v>
      </c>
      <c r="H281" s="34">
        <f t="shared" si="26"/>
        <v>294.51454419763093</v>
      </c>
      <c r="I281" s="25">
        <f t="shared" si="24"/>
        <v>503.48545580236907</v>
      </c>
      <c r="J281" s="34">
        <f t="shared" si="27"/>
        <v>50685.947226166812</v>
      </c>
      <c r="K281" s="35">
        <v>270</v>
      </c>
      <c r="L281" s="28">
        <v>696</v>
      </c>
      <c r="M281" s="36">
        <v>360</v>
      </c>
      <c r="N281" s="28">
        <v>137500</v>
      </c>
      <c r="O281" s="37">
        <f t="shared" si="28"/>
        <v>189.99522118164927</v>
      </c>
      <c r="P281" s="28">
        <f t="shared" si="25"/>
        <v>506.0047788183507</v>
      </c>
      <c r="Q281" s="37">
        <f t="shared" si="29"/>
        <v>50863.073540664598</v>
      </c>
    </row>
    <row r="282" spans="4:17">
      <c r="D282" s="32">
        <v>271</v>
      </c>
      <c r="E282" s="25">
        <v>798</v>
      </c>
      <c r="F282" s="33">
        <v>360</v>
      </c>
      <c r="G282" s="25">
        <v>120000</v>
      </c>
      <c r="H282" s="34">
        <f t="shared" si="26"/>
        <v>291.61777856150763</v>
      </c>
      <c r="I282" s="25">
        <f t="shared" si="24"/>
        <v>506.38222143849237</v>
      </c>
      <c r="J282" s="34">
        <f t="shared" si="27"/>
        <v>50179.56500472832</v>
      </c>
      <c r="K282" s="35">
        <v>271</v>
      </c>
      <c r="L282" s="28">
        <v>696</v>
      </c>
      <c r="M282" s="36">
        <v>360</v>
      </c>
      <c r="N282" s="28">
        <v>137500</v>
      </c>
      <c r="O282" s="37">
        <f t="shared" si="28"/>
        <v>188.12369665725265</v>
      </c>
      <c r="P282" s="28">
        <f t="shared" si="25"/>
        <v>507.87630334274735</v>
      </c>
      <c r="Q282" s="37">
        <f t="shared" si="29"/>
        <v>50355.197237321852</v>
      </c>
    </row>
    <row r="283" spans="4:17">
      <c r="D283" s="32">
        <v>272</v>
      </c>
      <c r="E283" s="25">
        <v>798</v>
      </c>
      <c r="F283" s="33">
        <v>360</v>
      </c>
      <c r="G283" s="25">
        <v>120000</v>
      </c>
      <c r="H283" s="34">
        <f t="shared" si="26"/>
        <v>288.70434660254648</v>
      </c>
      <c r="I283" s="25">
        <f t="shared" si="24"/>
        <v>509.29565339745352</v>
      </c>
      <c r="J283" s="34">
        <f t="shared" si="27"/>
        <v>49670.26935133087</v>
      </c>
      <c r="K283" s="35">
        <v>272</v>
      </c>
      <c r="L283" s="28">
        <v>696</v>
      </c>
      <c r="M283" s="36">
        <v>360</v>
      </c>
      <c r="N283" s="28">
        <v>137500</v>
      </c>
      <c r="O283" s="37">
        <f t="shared" si="28"/>
        <v>186.24525005584795</v>
      </c>
      <c r="P283" s="28">
        <f t="shared" si="25"/>
        <v>509.75474994415208</v>
      </c>
      <c r="Q283" s="37">
        <f t="shared" si="29"/>
        <v>49845.442487377702</v>
      </c>
    </row>
    <row r="284" spans="4:17">
      <c r="D284" s="32">
        <v>273</v>
      </c>
      <c r="E284" s="25">
        <v>798</v>
      </c>
      <c r="F284" s="33">
        <v>360</v>
      </c>
      <c r="G284" s="25">
        <v>120000</v>
      </c>
      <c r="H284" s="34">
        <f t="shared" si="26"/>
        <v>285.77415243231457</v>
      </c>
      <c r="I284" s="25">
        <f t="shared" si="24"/>
        <v>512.22584756768538</v>
      </c>
      <c r="J284" s="34">
        <f t="shared" si="27"/>
        <v>49158.043503763183</v>
      </c>
      <c r="K284" s="35">
        <v>273</v>
      </c>
      <c r="L284" s="28">
        <v>696</v>
      </c>
      <c r="M284" s="36">
        <v>360</v>
      </c>
      <c r="N284" s="28">
        <v>137500</v>
      </c>
      <c r="O284" s="37">
        <f t="shared" si="28"/>
        <v>184.3598557752326</v>
      </c>
      <c r="P284" s="28">
        <f t="shared" si="25"/>
        <v>511.64014422476737</v>
      </c>
      <c r="Q284" s="37">
        <f t="shared" si="29"/>
        <v>49333.802343152936</v>
      </c>
    </row>
    <row r="285" spans="4:17">
      <c r="D285" s="32">
        <v>274</v>
      </c>
      <c r="E285" s="25">
        <v>798</v>
      </c>
      <c r="F285" s="33">
        <v>360</v>
      </c>
      <c r="G285" s="25">
        <v>120000</v>
      </c>
      <c r="H285" s="34">
        <f t="shared" si="26"/>
        <v>282.8270996106923</v>
      </c>
      <c r="I285" s="25">
        <f t="shared" si="24"/>
        <v>515.17290038930764</v>
      </c>
      <c r="J285" s="34">
        <f t="shared" si="27"/>
        <v>48642.870603373878</v>
      </c>
      <c r="K285" s="35">
        <v>274</v>
      </c>
      <c r="L285" s="28">
        <v>696</v>
      </c>
      <c r="M285" s="36">
        <v>360</v>
      </c>
      <c r="N285" s="28">
        <v>137500</v>
      </c>
      <c r="O285" s="37">
        <f t="shared" si="28"/>
        <v>182.46748811851086</v>
      </c>
      <c r="P285" s="28">
        <f t="shared" si="25"/>
        <v>513.5325118814892</v>
      </c>
      <c r="Q285" s="37">
        <f t="shared" si="29"/>
        <v>48820.269831271449</v>
      </c>
    </row>
    <row r="286" spans="4:17">
      <c r="D286" s="32">
        <v>275</v>
      </c>
      <c r="E286" s="25">
        <v>798</v>
      </c>
      <c r="F286" s="33">
        <v>360</v>
      </c>
      <c r="G286" s="25">
        <v>120000</v>
      </c>
      <c r="H286" s="34">
        <f t="shared" si="26"/>
        <v>279.86309114269903</v>
      </c>
      <c r="I286" s="25">
        <f t="shared" si="24"/>
        <v>518.13690885730102</v>
      </c>
      <c r="J286" s="34">
        <f t="shared" si="27"/>
        <v>48124.733694516573</v>
      </c>
      <c r="K286" s="35">
        <v>275</v>
      </c>
      <c r="L286" s="28">
        <v>696</v>
      </c>
      <c r="M286" s="36">
        <v>360</v>
      </c>
      <c r="N286" s="28">
        <v>137500</v>
      </c>
      <c r="O286" s="37">
        <f t="shared" si="28"/>
        <v>180.5681212937437</v>
      </c>
      <c r="P286" s="28">
        <f t="shared" si="25"/>
        <v>515.43187870625627</v>
      </c>
      <c r="Q286" s="37">
        <f t="shared" si="29"/>
        <v>48304.837952565191</v>
      </c>
    </row>
    <row r="287" spans="4:17">
      <c r="D287" s="32">
        <v>276</v>
      </c>
      <c r="E287" s="25">
        <v>798</v>
      </c>
      <c r="F287" s="33">
        <v>360</v>
      </c>
      <c r="G287" s="25">
        <v>120000</v>
      </c>
      <c r="H287" s="34">
        <f t="shared" si="26"/>
        <v>276.88202947530084</v>
      </c>
      <c r="I287" s="25">
        <f t="shared" si="24"/>
        <v>521.1179705246991</v>
      </c>
      <c r="J287" s="34">
        <f t="shared" si="27"/>
        <v>47603.615723991876</v>
      </c>
      <c r="K287" s="35">
        <v>276</v>
      </c>
      <c r="L287" s="28">
        <v>696</v>
      </c>
      <c r="M287" s="36">
        <v>360</v>
      </c>
      <c r="N287" s="28">
        <v>137500</v>
      </c>
      <c r="O287" s="37">
        <f t="shared" si="28"/>
        <v>178.66172941359727</v>
      </c>
      <c r="P287" s="28">
        <f t="shared" si="25"/>
        <v>517.3382705864027</v>
      </c>
      <c r="Q287" s="37">
        <f t="shared" si="29"/>
        <v>47787.499681978785</v>
      </c>
    </row>
    <row r="288" spans="4:17">
      <c r="D288" s="32">
        <v>277</v>
      </c>
      <c r="E288" s="25">
        <v>798</v>
      </c>
      <c r="F288" s="33">
        <v>360</v>
      </c>
      <c r="G288" s="25">
        <v>120000</v>
      </c>
      <c r="H288" s="34">
        <f t="shared" si="26"/>
        <v>273.88381649419983</v>
      </c>
      <c r="I288" s="25">
        <f t="shared" si="24"/>
        <v>524.11618350580011</v>
      </c>
      <c r="J288" s="34">
        <f t="shared" si="27"/>
        <v>47079.499540486075</v>
      </c>
      <c r="K288" s="35">
        <v>277</v>
      </c>
      <c r="L288" s="28">
        <v>696</v>
      </c>
      <c r="M288" s="36">
        <v>360</v>
      </c>
      <c r="N288" s="28">
        <v>137500</v>
      </c>
      <c r="O288" s="37">
        <f t="shared" si="28"/>
        <v>176.74828649499003</v>
      </c>
      <c r="P288" s="28">
        <f t="shared" si="25"/>
        <v>519.25171350501</v>
      </c>
      <c r="Q288" s="37">
        <f t="shared" si="29"/>
        <v>47268.247968473777</v>
      </c>
    </row>
    <row r="289" spans="4:17">
      <c r="D289" s="32">
        <v>278</v>
      </c>
      <c r="E289" s="25">
        <v>798</v>
      </c>
      <c r="F289" s="33">
        <v>360</v>
      </c>
      <c r="G289" s="25">
        <v>120000</v>
      </c>
      <c r="H289" s="34">
        <f t="shared" si="26"/>
        <v>270.86835352060478</v>
      </c>
      <c r="I289" s="25">
        <f t="shared" si="24"/>
        <v>527.13164647939516</v>
      </c>
      <c r="J289" s="34">
        <f t="shared" si="27"/>
        <v>46552.367894006682</v>
      </c>
      <c r="K289" s="35">
        <v>278</v>
      </c>
      <c r="L289" s="28">
        <v>696</v>
      </c>
      <c r="M289" s="36">
        <v>360</v>
      </c>
      <c r="N289" s="28">
        <v>137500</v>
      </c>
      <c r="O289" s="37">
        <f t="shared" si="28"/>
        <v>174.82776645873861</v>
      </c>
      <c r="P289" s="28">
        <f t="shared" si="25"/>
        <v>521.17223354126145</v>
      </c>
      <c r="Q289" s="37">
        <f t="shared" si="29"/>
        <v>46747.075734932514</v>
      </c>
    </row>
    <row r="290" spans="4:17">
      <c r="D290" s="32">
        <v>279</v>
      </c>
      <c r="E290" s="25">
        <v>798</v>
      </c>
      <c r="F290" s="33">
        <v>360</v>
      </c>
      <c r="G290" s="25">
        <v>120000</v>
      </c>
      <c r="H290" s="34">
        <f t="shared" si="26"/>
        <v>267.8355413079837</v>
      </c>
      <c r="I290" s="25">
        <f t="shared" si="24"/>
        <v>530.1644586920163</v>
      </c>
      <c r="J290" s="34">
        <f t="shared" si="27"/>
        <v>46022.203435314666</v>
      </c>
      <c r="K290" s="35">
        <v>279</v>
      </c>
      <c r="L290" s="28">
        <v>696</v>
      </c>
      <c r="M290" s="36">
        <v>360</v>
      </c>
      <c r="N290" s="28">
        <v>137500</v>
      </c>
      <c r="O290" s="37">
        <f t="shared" si="28"/>
        <v>172.90014312920246</v>
      </c>
      <c r="P290" s="28">
        <f t="shared" si="25"/>
        <v>523.09985687079757</v>
      </c>
      <c r="Q290" s="37">
        <f t="shared" si="29"/>
        <v>46223.975878061719</v>
      </c>
    </row>
    <row r="291" spans="4:17">
      <c r="D291" s="32">
        <v>280</v>
      </c>
      <c r="E291" s="25">
        <v>798</v>
      </c>
      <c r="F291" s="33">
        <v>360</v>
      </c>
      <c r="G291" s="25">
        <v>120000</v>
      </c>
      <c r="H291" s="34">
        <f t="shared" si="26"/>
        <v>264.78528003879671</v>
      </c>
      <c r="I291" s="25">
        <f t="shared" si="24"/>
        <v>533.21471996120329</v>
      </c>
      <c r="J291" s="34">
        <f t="shared" si="27"/>
        <v>45488.988715353466</v>
      </c>
      <c r="K291" s="35">
        <v>280</v>
      </c>
      <c r="L291" s="28">
        <v>696</v>
      </c>
      <c r="M291" s="36">
        <v>360</v>
      </c>
      <c r="N291" s="28">
        <v>137500</v>
      </c>
      <c r="O291" s="37">
        <f t="shared" si="28"/>
        <v>170.96539023392691</v>
      </c>
      <c r="P291" s="28">
        <f t="shared" si="25"/>
        <v>525.03460976607312</v>
      </c>
      <c r="Q291" s="37">
        <f t="shared" si="29"/>
        <v>45698.941268295646</v>
      </c>
    </row>
    <row r="292" spans="4:17">
      <c r="D292" s="32">
        <v>281</v>
      </c>
      <c r="E292" s="25">
        <v>798</v>
      </c>
      <c r="F292" s="33">
        <v>360</v>
      </c>
      <c r="G292" s="25">
        <v>120000</v>
      </c>
      <c r="H292" s="34">
        <f t="shared" si="26"/>
        <v>261.71746932121175</v>
      </c>
      <c r="I292" s="25">
        <f t="shared" si="24"/>
        <v>536.28253067878825</v>
      </c>
      <c r="J292" s="34">
        <f t="shared" si="27"/>
        <v>44952.70618467468</v>
      </c>
      <c r="K292" s="35">
        <v>281</v>
      </c>
      <c r="L292" s="28">
        <v>696</v>
      </c>
      <c r="M292" s="36">
        <v>360</v>
      </c>
      <c r="N292" s="28">
        <v>137500</v>
      </c>
      <c r="O292" s="37">
        <f t="shared" si="28"/>
        <v>169.02348140328525</v>
      </c>
      <c r="P292" s="28">
        <f t="shared" si="25"/>
        <v>526.97651859671475</v>
      </c>
      <c r="Q292" s="37">
        <f t="shared" si="29"/>
        <v>45171.964749698935</v>
      </c>
    </row>
    <row r="293" spans="4:17">
      <c r="D293" s="32">
        <v>282</v>
      </c>
      <c r="E293" s="25">
        <v>798</v>
      </c>
      <c r="F293" s="33">
        <v>360</v>
      </c>
      <c r="G293" s="25">
        <v>120000</v>
      </c>
      <c r="H293" s="34">
        <f t="shared" si="26"/>
        <v>258.63200818579952</v>
      </c>
      <c r="I293" s="25">
        <f t="shared" si="24"/>
        <v>539.36799181420042</v>
      </c>
      <c r="J293" s="34">
        <f t="shared" si="27"/>
        <v>44413.338192860479</v>
      </c>
      <c r="K293" s="35">
        <v>282</v>
      </c>
      <c r="L293" s="28">
        <v>696</v>
      </c>
      <c r="M293" s="36">
        <v>360</v>
      </c>
      <c r="N293" s="28">
        <v>137500</v>
      </c>
      <c r="O293" s="37">
        <f t="shared" si="28"/>
        <v>167.07439017011936</v>
      </c>
      <c r="P293" s="28">
        <f t="shared" si="25"/>
        <v>528.92560982988061</v>
      </c>
      <c r="Q293" s="37">
        <f t="shared" si="29"/>
        <v>44643.039139869055</v>
      </c>
    </row>
    <row r="294" spans="4:17">
      <c r="D294" s="32">
        <v>283</v>
      </c>
      <c r="E294" s="25">
        <v>798</v>
      </c>
      <c r="F294" s="33">
        <v>360</v>
      </c>
      <c r="G294" s="25">
        <v>120000</v>
      </c>
      <c r="H294" s="34">
        <f t="shared" si="26"/>
        <v>255.52879508221099</v>
      </c>
      <c r="I294" s="25">
        <f t="shared" si="24"/>
        <v>542.47120491778901</v>
      </c>
      <c r="J294" s="34">
        <f t="shared" si="27"/>
        <v>43870.866987942689</v>
      </c>
      <c r="K294" s="35">
        <v>283</v>
      </c>
      <c r="L294" s="28">
        <v>696</v>
      </c>
      <c r="M294" s="36">
        <v>360</v>
      </c>
      <c r="N294" s="28">
        <v>137500</v>
      </c>
      <c r="O294" s="37">
        <f t="shared" si="28"/>
        <v>165.11808996937867</v>
      </c>
      <c r="P294" s="28">
        <f t="shared" si="25"/>
        <v>530.88191003062138</v>
      </c>
      <c r="Q294" s="37">
        <f t="shared" si="29"/>
        <v>44112.157229838434</v>
      </c>
    </row>
    <row r="295" spans="4:17">
      <c r="D295" s="32">
        <v>284</v>
      </c>
      <c r="E295" s="25">
        <v>798</v>
      </c>
      <c r="F295" s="33">
        <v>360</v>
      </c>
      <c r="G295" s="25">
        <v>120000</v>
      </c>
      <c r="H295" s="34">
        <f t="shared" si="26"/>
        <v>252.40772787583461</v>
      </c>
      <c r="I295" s="25">
        <f t="shared" si="24"/>
        <v>545.59227212416545</v>
      </c>
      <c r="J295" s="34">
        <f t="shared" si="27"/>
        <v>43325.274715818523</v>
      </c>
      <c r="K295" s="35">
        <v>284</v>
      </c>
      <c r="L295" s="28">
        <v>696</v>
      </c>
      <c r="M295" s="36">
        <v>360</v>
      </c>
      <c r="N295" s="28">
        <v>137500</v>
      </c>
      <c r="O295" s="37">
        <f t="shared" si="28"/>
        <v>163.15455413775857</v>
      </c>
      <c r="P295" s="28">
        <f t="shared" si="25"/>
        <v>532.84544586224138</v>
      </c>
      <c r="Q295" s="37">
        <f t="shared" si="29"/>
        <v>43579.311783976191</v>
      </c>
    </row>
    <row r="296" spans="4:17">
      <c r="D296" s="32">
        <v>285</v>
      </c>
      <c r="E296" s="25">
        <v>798</v>
      </c>
      <c r="F296" s="33">
        <v>360</v>
      </c>
      <c r="G296" s="25">
        <v>120000</v>
      </c>
      <c r="H296" s="34">
        <f t="shared" si="26"/>
        <v>249.26870384443535</v>
      </c>
      <c r="I296" s="25">
        <f t="shared" si="24"/>
        <v>548.73129615556468</v>
      </c>
      <c r="J296" s="34">
        <f t="shared" si="27"/>
        <v>42776.543419662958</v>
      </c>
      <c r="K296" s="35">
        <v>285</v>
      </c>
      <c r="L296" s="28">
        <v>696</v>
      </c>
      <c r="M296" s="36">
        <v>360</v>
      </c>
      <c r="N296" s="28">
        <v>137500</v>
      </c>
      <c r="O296" s="37">
        <f t="shared" si="28"/>
        <v>161.1837559133366</v>
      </c>
      <c r="P296" s="28">
        <f t="shared" si="25"/>
        <v>534.81624408666335</v>
      </c>
      <c r="Q296" s="37">
        <f t="shared" si="29"/>
        <v>43044.495539889525</v>
      </c>
    </row>
    <row r="297" spans="4:17">
      <c r="D297" s="32">
        <v>286</v>
      </c>
      <c r="E297" s="25">
        <v>798</v>
      </c>
      <c r="F297" s="33">
        <v>360</v>
      </c>
      <c r="G297" s="25">
        <v>120000</v>
      </c>
      <c r="H297" s="34">
        <f t="shared" si="26"/>
        <v>246.11161967477315</v>
      </c>
      <c r="I297" s="25">
        <f t="shared" si="24"/>
        <v>551.88838032522688</v>
      </c>
      <c r="J297" s="34">
        <f t="shared" si="27"/>
        <v>42224.655039337733</v>
      </c>
      <c r="K297" s="35">
        <v>286</v>
      </c>
      <c r="L297" s="28">
        <v>696</v>
      </c>
      <c r="M297" s="36">
        <v>360</v>
      </c>
      <c r="N297" s="28">
        <v>137500</v>
      </c>
      <c r="O297" s="37">
        <f t="shared" si="28"/>
        <v>159.20566843520783</v>
      </c>
      <c r="P297" s="28">
        <f t="shared" si="25"/>
        <v>536.79433156479217</v>
      </c>
      <c r="Q297" s="37">
        <f t="shared" si="29"/>
        <v>42507.701208324732</v>
      </c>
    </row>
    <row r="298" spans="4:17">
      <c r="D298" s="32">
        <v>287</v>
      </c>
      <c r="E298" s="25">
        <v>798</v>
      </c>
      <c r="F298" s="33">
        <v>360</v>
      </c>
      <c r="G298" s="25">
        <v>120000</v>
      </c>
      <c r="H298" s="34">
        <f t="shared" si="26"/>
        <v>242.93637145920337</v>
      </c>
      <c r="I298" s="25">
        <f t="shared" si="24"/>
        <v>555.06362854079657</v>
      </c>
      <c r="J298" s="34">
        <f t="shared" si="27"/>
        <v>41669.591410796937</v>
      </c>
      <c r="K298" s="35">
        <v>287</v>
      </c>
      <c r="L298" s="28">
        <v>696</v>
      </c>
      <c r="M298" s="36">
        <v>360</v>
      </c>
      <c r="N298" s="28">
        <v>137500</v>
      </c>
      <c r="O298" s="37">
        <f t="shared" si="28"/>
        <v>157.22026474311889</v>
      </c>
      <c r="P298" s="28">
        <f t="shared" si="25"/>
        <v>538.77973525688117</v>
      </c>
      <c r="Q298" s="37">
        <f t="shared" si="29"/>
        <v>41968.92147306785</v>
      </c>
    </row>
    <row r="299" spans="4:17">
      <c r="D299" s="32">
        <v>288</v>
      </c>
      <c r="E299" s="25">
        <v>798</v>
      </c>
      <c r="F299" s="33">
        <v>360</v>
      </c>
      <c r="G299" s="25">
        <v>120000</v>
      </c>
      <c r="H299" s="34">
        <f t="shared" si="26"/>
        <v>239.74285469225637</v>
      </c>
      <c r="I299" s="25">
        <f t="shared" si="24"/>
        <v>558.2571453077436</v>
      </c>
      <c r="J299" s="34">
        <f t="shared" si="27"/>
        <v>41111.334265489189</v>
      </c>
      <c r="K299" s="35">
        <v>288</v>
      </c>
      <c r="L299" s="28">
        <v>696</v>
      </c>
      <c r="M299" s="36">
        <v>360</v>
      </c>
      <c r="N299" s="28">
        <v>137500</v>
      </c>
      <c r="O299" s="37">
        <f t="shared" si="28"/>
        <v>155.22751777710025</v>
      </c>
      <c r="P299" s="28">
        <f t="shared" si="25"/>
        <v>540.77248222289973</v>
      </c>
      <c r="Q299" s="37">
        <f t="shared" si="29"/>
        <v>41428.148990844951</v>
      </c>
    </row>
    <row r="300" spans="4:17">
      <c r="D300" s="32">
        <v>289</v>
      </c>
      <c r="E300" s="25">
        <v>798</v>
      </c>
      <c r="F300" s="33">
        <v>360</v>
      </c>
      <c r="G300" s="25">
        <v>120000</v>
      </c>
      <c r="H300" s="34">
        <f t="shared" si="26"/>
        <v>236.5309642671981</v>
      </c>
      <c r="I300" s="25">
        <f t="shared" si="24"/>
        <v>561.4690357328019</v>
      </c>
      <c r="J300" s="34">
        <f t="shared" si="27"/>
        <v>40549.865229756389</v>
      </c>
      <c r="K300" s="35">
        <v>289</v>
      </c>
      <c r="L300" s="28">
        <v>696</v>
      </c>
      <c r="M300" s="36">
        <v>360</v>
      </c>
      <c r="N300" s="28">
        <v>137500</v>
      </c>
      <c r="O300" s="37">
        <f t="shared" si="28"/>
        <v>153.22740037709775</v>
      </c>
      <c r="P300" s="28">
        <f t="shared" si="25"/>
        <v>542.77259962290225</v>
      </c>
      <c r="Q300" s="37">
        <f t="shared" si="29"/>
        <v>40885.376391222046</v>
      </c>
    </row>
    <row r="301" spans="4:17">
      <c r="D301" s="32">
        <v>290</v>
      </c>
      <c r="E301" s="25">
        <v>798</v>
      </c>
      <c r="F301" s="33">
        <v>360</v>
      </c>
      <c r="G301" s="25">
        <v>120000</v>
      </c>
      <c r="H301" s="34">
        <f t="shared" si="26"/>
        <v>233.30059447257099</v>
      </c>
      <c r="I301" s="25">
        <f t="shared" si="24"/>
        <v>564.69940552742901</v>
      </c>
      <c r="J301" s="34">
        <f t="shared" si="27"/>
        <v>39985.165824228963</v>
      </c>
      <c r="K301" s="35">
        <v>290</v>
      </c>
      <c r="L301" s="28">
        <v>696</v>
      </c>
      <c r="M301" s="36">
        <v>360</v>
      </c>
      <c r="N301" s="28">
        <v>137500</v>
      </c>
      <c r="O301" s="37">
        <f t="shared" si="28"/>
        <v>151.21988528260209</v>
      </c>
      <c r="P301" s="28">
        <f t="shared" si="25"/>
        <v>544.78011471739796</v>
      </c>
      <c r="Q301" s="37">
        <f t="shared" si="29"/>
        <v>40340.59627650465</v>
      </c>
    </row>
    <row r="302" spans="4:17">
      <c r="D302" s="32">
        <v>291</v>
      </c>
      <c r="E302" s="25">
        <v>798</v>
      </c>
      <c r="F302" s="33">
        <v>360</v>
      </c>
      <c r="G302" s="25">
        <v>120000</v>
      </c>
      <c r="H302" s="34">
        <f t="shared" si="26"/>
        <v>230.05163898871461</v>
      </c>
      <c r="I302" s="25">
        <f t="shared" si="24"/>
        <v>567.94836101128544</v>
      </c>
      <c r="J302" s="34">
        <f t="shared" si="27"/>
        <v>39417.217463217676</v>
      </c>
      <c r="K302" s="35">
        <v>291</v>
      </c>
      <c r="L302" s="28">
        <v>696</v>
      </c>
      <c r="M302" s="36">
        <v>360</v>
      </c>
      <c r="N302" s="28">
        <v>137500</v>
      </c>
      <c r="O302" s="37">
        <f t="shared" si="28"/>
        <v>149.20494513227746</v>
      </c>
      <c r="P302" s="28">
        <f t="shared" si="25"/>
        <v>546.79505486772257</v>
      </c>
      <c r="Q302" s="37">
        <f t="shared" si="29"/>
        <v>39793.801221636924</v>
      </c>
    </row>
    <row r="303" spans="4:17">
      <c r="D303" s="32">
        <v>292</v>
      </c>
      <c r="E303" s="25">
        <v>798</v>
      </c>
      <c r="F303" s="33">
        <v>360</v>
      </c>
      <c r="G303" s="25">
        <v>120000</v>
      </c>
      <c r="H303" s="34">
        <f t="shared" si="26"/>
        <v>226.78399088426607</v>
      </c>
      <c r="I303" s="25">
        <f t="shared" si="24"/>
        <v>571.21600911573387</v>
      </c>
      <c r="J303" s="34">
        <f t="shared" si="27"/>
        <v>38846.001454101941</v>
      </c>
      <c r="K303" s="35">
        <v>292</v>
      </c>
      <c r="L303" s="28">
        <v>696</v>
      </c>
      <c r="M303" s="36">
        <v>360</v>
      </c>
      <c r="N303" s="28">
        <v>137500</v>
      </c>
      <c r="O303" s="37">
        <f t="shared" si="28"/>
        <v>147.18255246358862</v>
      </c>
      <c r="P303" s="28">
        <f t="shared" si="25"/>
        <v>548.81744753641135</v>
      </c>
      <c r="Q303" s="37">
        <f t="shared" si="29"/>
        <v>39244.98377410051</v>
      </c>
    </row>
    <row r="304" spans="4:17">
      <c r="D304" s="32">
        <v>293</v>
      </c>
      <c r="E304" s="25">
        <v>798</v>
      </c>
      <c r="F304" s="33">
        <v>360</v>
      </c>
      <c r="G304" s="25">
        <v>120000</v>
      </c>
      <c r="H304" s="34">
        <f t="shared" si="26"/>
        <v>223.4975426126413</v>
      </c>
      <c r="I304" s="25">
        <f t="shared" si="24"/>
        <v>574.50245738735873</v>
      </c>
      <c r="J304" s="34">
        <f t="shared" si="27"/>
        <v>38271.498996714581</v>
      </c>
      <c r="K304" s="35">
        <v>293</v>
      </c>
      <c r="L304" s="28">
        <v>696</v>
      </c>
      <c r="M304" s="36">
        <v>360</v>
      </c>
      <c r="N304" s="28">
        <v>137500</v>
      </c>
      <c r="O304" s="37">
        <f t="shared" si="28"/>
        <v>145.15267971242653</v>
      </c>
      <c r="P304" s="28">
        <f t="shared" si="25"/>
        <v>550.84732028757344</v>
      </c>
      <c r="Q304" s="37">
        <f t="shared" si="29"/>
        <v>38694.136453812935</v>
      </c>
    </row>
    <row r="305" spans="4:17">
      <c r="D305" s="32">
        <v>294</v>
      </c>
      <c r="E305" s="25">
        <v>798</v>
      </c>
      <c r="F305" s="33">
        <v>360</v>
      </c>
      <c r="G305" s="25">
        <v>120000</v>
      </c>
      <c r="H305" s="34">
        <f t="shared" si="26"/>
        <v>220.19218600849484</v>
      </c>
      <c r="I305" s="25">
        <f t="shared" si="24"/>
        <v>577.8078139915051</v>
      </c>
      <c r="J305" s="34">
        <f t="shared" si="27"/>
        <v>37693.69118272308</v>
      </c>
      <c r="K305" s="35">
        <v>294</v>
      </c>
      <c r="L305" s="28">
        <v>696</v>
      </c>
      <c r="M305" s="36">
        <v>360</v>
      </c>
      <c r="N305" s="28">
        <v>137500</v>
      </c>
      <c r="O305" s="37">
        <f t="shared" si="28"/>
        <v>143.11529921273276</v>
      </c>
      <c r="P305" s="28">
        <f t="shared" si="25"/>
        <v>552.88470078726721</v>
      </c>
      <c r="Q305" s="37">
        <f t="shared" si="29"/>
        <v>38141.251753025666</v>
      </c>
    </row>
    <row r="306" spans="4:17">
      <c r="D306" s="32">
        <v>295</v>
      </c>
      <c r="E306" s="25">
        <v>798</v>
      </c>
      <c r="F306" s="33">
        <v>360</v>
      </c>
      <c r="G306" s="25">
        <v>120000</v>
      </c>
      <c r="H306" s="34">
        <f t="shared" si="26"/>
        <v>216.86781228416018</v>
      </c>
      <c r="I306" s="25">
        <f t="shared" si="24"/>
        <v>581.13218771583979</v>
      </c>
      <c r="J306" s="34">
        <f t="shared" si="27"/>
        <v>37112.558995007239</v>
      </c>
      <c r="K306" s="35">
        <v>295</v>
      </c>
      <c r="L306" s="28">
        <v>696</v>
      </c>
      <c r="M306" s="36">
        <v>360</v>
      </c>
      <c r="N306" s="28">
        <v>137500</v>
      </c>
      <c r="O306" s="37">
        <f t="shared" si="28"/>
        <v>141.07038319612232</v>
      </c>
      <c r="P306" s="28">
        <f t="shared" si="25"/>
        <v>554.92961680387771</v>
      </c>
      <c r="Q306" s="37">
        <f t="shared" si="29"/>
        <v>37586.322136221788</v>
      </c>
    </row>
    <row r="307" spans="4:17">
      <c r="D307" s="32">
        <v>296</v>
      </c>
      <c r="E307" s="25">
        <v>798</v>
      </c>
      <c r="F307" s="33">
        <v>360</v>
      </c>
      <c r="G307" s="25">
        <v>120000</v>
      </c>
      <c r="H307" s="34">
        <f t="shared" si="26"/>
        <v>213.52431202606903</v>
      </c>
      <c r="I307" s="25">
        <f t="shared" si="24"/>
        <v>584.47568797393092</v>
      </c>
      <c r="J307" s="34">
        <f t="shared" si="27"/>
        <v>36528.08330703331</v>
      </c>
      <c r="K307" s="35">
        <v>296</v>
      </c>
      <c r="L307" s="28">
        <v>696</v>
      </c>
      <c r="M307" s="36">
        <v>360</v>
      </c>
      <c r="N307" s="28">
        <v>137500</v>
      </c>
      <c r="O307" s="37">
        <f t="shared" si="28"/>
        <v>139.01790379150526</v>
      </c>
      <c r="P307" s="28">
        <f t="shared" si="25"/>
        <v>556.9820962084948</v>
      </c>
      <c r="Q307" s="37">
        <f t="shared" si="29"/>
        <v>37029.340040013296</v>
      </c>
    </row>
    <row r="308" spans="4:17">
      <c r="D308" s="32">
        <v>297</v>
      </c>
      <c r="E308" s="25">
        <v>798</v>
      </c>
      <c r="F308" s="33">
        <v>360</v>
      </c>
      <c r="G308" s="25">
        <v>120000</v>
      </c>
      <c r="H308" s="34">
        <f t="shared" si="26"/>
        <v>210.16157519115055</v>
      </c>
      <c r="I308" s="25">
        <f t="shared" si="24"/>
        <v>587.83842480884948</v>
      </c>
      <c r="J308" s="34">
        <f t="shared" si="27"/>
        <v>35940.244882224462</v>
      </c>
      <c r="K308" s="35">
        <v>297</v>
      </c>
      <c r="L308" s="28">
        <v>696</v>
      </c>
      <c r="M308" s="36">
        <v>360</v>
      </c>
      <c r="N308" s="28">
        <v>137500</v>
      </c>
      <c r="O308" s="37">
        <f t="shared" si="28"/>
        <v>136.95783302470673</v>
      </c>
      <c r="P308" s="28">
        <f t="shared" si="25"/>
        <v>559.0421669752933</v>
      </c>
      <c r="Q308" s="37">
        <f t="shared" si="29"/>
        <v>36470.297873038005</v>
      </c>
    </row>
    <row r="309" spans="4:17">
      <c r="D309" s="32">
        <v>298</v>
      </c>
      <c r="E309" s="25">
        <v>798</v>
      </c>
      <c r="F309" s="33">
        <v>360</v>
      </c>
      <c r="G309" s="25">
        <v>120000</v>
      </c>
      <c r="H309" s="34">
        <f t="shared" si="26"/>
        <v>206.77949110320921</v>
      </c>
      <c r="I309" s="25">
        <f t="shared" si="24"/>
        <v>591.22050889679076</v>
      </c>
      <c r="J309" s="34">
        <f t="shared" si="27"/>
        <v>35349.024373327673</v>
      </c>
      <c r="K309" s="35">
        <v>298</v>
      </c>
      <c r="L309" s="28">
        <v>696</v>
      </c>
      <c r="M309" s="36">
        <v>360</v>
      </c>
      <c r="N309" s="28">
        <v>137500</v>
      </c>
      <c r="O309" s="37">
        <f t="shared" si="28"/>
        <v>134.89014281808576</v>
      </c>
      <c r="P309" s="28">
        <f t="shared" si="25"/>
        <v>561.10985718191421</v>
      </c>
      <c r="Q309" s="37">
        <f t="shared" si="29"/>
        <v>35909.188015856089</v>
      </c>
    </row>
    <row r="310" spans="4:17">
      <c r="D310" s="32">
        <v>299</v>
      </c>
      <c r="E310" s="25">
        <v>798</v>
      </c>
      <c r="F310" s="33">
        <v>360</v>
      </c>
      <c r="G310" s="25">
        <v>120000</v>
      </c>
      <c r="H310" s="34">
        <f t="shared" si="26"/>
        <v>203.37794844928251</v>
      </c>
      <c r="I310" s="25">
        <f t="shared" si="24"/>
        <v>594.62205155071752</v>
      </c>
      <c r="J310" s="34">
        <f t="shared" si="27"/>
        <v>34754.402321776957</v>
      </c>
      <c r="K310" s="35">
        <v>299</v>
      </c>
      <c r="L310" s="28">
        <v>696</v>
      </c>
      <c r="M310" s="36">
        <v>360</v>
      </c>
      <c r="N310" s="28">
        <v>137500</v>
      </c>
      <c r="O310" s="37">
        <f t="shared" si="28"/>
        <v>132.81480499015265</v>
      </c>
      <c r="P310" s="28">
        <f t="shared" si="25"/>
        <v>563.18519500984735</v>
      </c>
      <c r="Q310" s="37">
        <f t="shared" si="29"/>
        <v>35346.002820846239</v>
      </c>
    </row>
    <row r="311" spans="4:17">
      <c r="D311" s="32">
        <v>300</v>
      </c>
      <c r="E311" s="25">
        <v>798</v>
      </c>
      <c r="F311" s="33">
        <v>360</v>
      </c>
      <c r="G311" s="25">
        <v>120000</v>
      </c>
      <c r="H311" s="34">
        <f t="shared" si="26"/>
        <v>199.956835275977</v>
      </c>
      <c r="I311" s="25">
        <f t="shared" si="24"/>
        <v>598.04316472402297</v>
      </c>
      <c r="J311" s="34">
        <f t="shared" si="27"/>
        <v>34156.359157052932</v>
      </c>
      <c r="K311" s="35">
        <v>300</v>
      </c>
      <c r="L311" s="28">
        <v>696</v>
      </c>
      <c r="M311" s="36">
        <v>360</v>
      </c>
      <c r="N311" s="28">
        <v>137500</v>
      </c>
      <c r="O311" s="37">
        <f t="shared" si="28"/>
        <v>130.7317912551847</v>
      </c>
      <c r="P311" s="28">
        <f t="shared" si="25"/>
        <v>565.2682087448153</v>
      </c>
      <c r="Q311" s="37">
        <f t="shared" si="29"/>
        <v>34780.734612101427</v>
      </c>
    </row>
    <row r="312" spans="4:17">
      <c r="D312" s="32">
        <v>301</v>
      </c>
      <c r="E312" s="25">
        <v>798</v>
      </c>
      <c r="F312" s="33">
        <v>360</v>
      </c>
      <c r="G312" s="25">
        <v>120000</v>
      </c>
      <c r="H312" s="34">
        <f t="shared" si="26"/>
        <v>196.51603898578398</v>
      </c>
      <c r="I312" s="25">
        <f t="shared" si="24"/>
        <v>601.48396101421599</v>
      </c>
      <c r="J312" s="34">
        <f t="shared" si="27"/>
        <v>33554.875196038716</v>
      </c>
      <c r="K312" s="35">
        <v>301</v>
      </c>
      <c r="L312" s="28">
        <v>696</v>
      </c>
      <c r="M312" s="36">
        <v>360</v>
      </c>
      <c r="N312" s="28">
        <v>137500</v>
      </c>
      <c r="O312" s="37">
        <f t="shared" si="28"/>
        <v>128.6410732228409</v>
      </c>
      <c r="P312" s="28">
        <f t="shared" si="25"/>
        <v>567.35892677715913</v>
      </c>
      <c r="Q312" s="37">
        <f t="shared" si="29"/>
        <v>34213.375685324267</v>
      </c>
    </row>
    <row r="313" spans="4:17">
      <c r="D313" s="32">
        <v>302</v>
      </c>
      <c r="E313" s="25">
        <v>798</v>
      </c>
      <c r="F313" s="33">
        <v>360</v>
      </c>
      <c r="G313" s="25">
        <v>120000</v>
      </c>
      <c r="H313" s="34">
        <f t="shared" si="26"/>
        <v>193.05544633337342</v>
      </c>
      <c r="I313" s="25">
        <f t="shared" si="24"/>
        <v>604.94455366662658</v>
      </c>
      <c r="J313" s="34">
        <f t="shared" si="27"/>
        <v>32949.930642372092</v>
      </c>
      <c r="K313" s="35">
        <v>302</v>
      </c>
      <c r="L313" s="28">
        <v>696</v>
      </c>
      <c r="M313" s="36">
        <v>360</v>
      </c>
      <c r="N313" s="28">
        <v>137500</v>
      </c>
      <c r="O313" s="37">
        <f t="shared" si="28"/>
        <v>126.54262239777468</v>
      </c>
      <c r="P313" s="28">
        <f t="shared" si="25"/>
        <v>569.45737760222528</v>
      </c>
      <c r="Q313" s="37">
        <f t="shared" si="29"/>
        <v>33643.918307722044</v>
      </c>
    </row>
    <row r="314" spans="4:17">
      <c r="D314" s="32">
        <v>303</v>
      </c>
      <c r="E314" s="25">
        <v>798</v>
      </c>
      <c r="F314" s="33">
        <v>360</v>
      </c>
      <c r="G314" s="25">
        <v>120000</v>
      </c>
      <c r="H314" s="34">
        <f t="shared" si="26"/>
        <v>189.57494342186683</v>
      </c>
      <c r="I314" s="25">
        <f t="shared" si="24"/>
        <v>608.42505657813319</v>
      </c>
      <c r="J314" s="34">
        <f t="shared" si="27"/>
        <v>32341.505585793959</v>
      </c>
      <c r="K314" s="35">
        <v>303</v>
      </c>
      <c r="L314" s="28">
        <v>696</v>
      </c>
      <c r="M314" s="36">
        <v>360</v>
      </c>
      <c r="N314" s="28">
        <v>137500</v>
      </c>
      <c r="O314" s="37">
        <f t="shared" si="28"/>
        <v>124.43641017924591</v>
      </c>
      <c r="P314" s="28">
        <f t="shared" si="25"/>
        <v>571.56358982075403</v>
      </c>
      <c r="Q314" s="37">
        <f t="shared" si="29"/>
        <v>33072.354717901289</v>
      </c>
    </row>
    <row r="315" spans="4:17">
      <c r="D315" s="32">
        <v>304</v>
      </c>
      <c r="E315" s="25">
        <v>798</v>
      </c>
      <c r="F315" s="33">
        <v>360</v>
      </c>
      <c r="G315" s="25">
        <v>120000</v>
      </c>
      <c r="H315" s="34">
        <f t="shared" si="26"/>
        <v>186.07441569908855</v>
      </c>
      <c r="I315" s="25">
        <f t="shared" si="24"/>
        <v>611.9255843009114</v>
      </c>
      <c r="J315" s="34">
        <f t="shared" si="27"/>
        <v>31729.580001493046</v>
      </c>
      <c r="K315" s="35">
        <v>304</v>
      </c>
      <c r="L315" s="28">
        <v>696</v>
      </c>
      <c r="M315" s="36">
        <v>360</v>
      </c>
      <c r="N315" s="28">
        <v>137500</v>
      </c>
      <c r="O315" s="37">
        <f t="shared" si="28"/>
        <v>122.32240786073079</v>
      </c>
      <c r="P315" s="28">
        <f t="shared" si="25"/>
        <v>573.67759213926922</v>
      </c>
      <c r="Q315" s="37">
        <f t="shared" si="29"/>
        <v>32498.67712576202</v>
      </c>
    </row>
    <row r="316" spans="4:17">
      <c r="D316" s="32">
        <v>305</v>
      </c>
      <c r="E316" s="25">
        <v>798</v>
      </c>
      <c r="F316" s="33">
        <v>360</v>
      </c>
      <c r="G316" s="25">
        <v>120000</v>
      </c>
      <c r="H316" s="34">
        <f t="shared" si="26"/>
        <v>182.55374795379561</v>
      </c>
      <c r="I316" s="25">
        <f t="shared" si="24"/>
        <v>615.44625204620434</v>
      </c>
      <c r="J316" s="34">
        <f t="shared" si="27"/>
        <v>31114.133749446843</v>
      </c>
      <c r="K316" s="35">
        <v>305</v>
      </c>
      <c r="L316" s="28">
        <v>696</v>
      </c>
      <c r="M316" s="36">
        <v>360</v>
      </c>
      <c r="N316" s="28">
        <v>137500</v>
      </c>
      <c r="O316" s="37">
        <f t="shared" si="28"/>
        <v>120.20058662953078</v>
      </c>
      <c r="P316" s="28">
        <f t="shared" si="25"/>
        <v>575.79941337046921</v>
      </c>
      <c r="Q316" s="37">
        <f t="shared" si="29"/>
        <v>31922.87771239155</v>
      </c>
    </row>
    <row r="317" spans="4:17">
      <c r="D317" s="32">
        <v>306</v>
      </c>
      <c r="E317" s="25">
        <v>798</v>
      </c>
      <c r="F317" s="33">
        <v>360</v>
      </c>
      <c r="G317" s="25">
        <v>120000</v>
      </c>
      <c r="H317" s="34">
        <f t="shared" si="26"/>
        <v>179.01282431188596</v>
      </c>
      <c r="I317" s="25">
        <f t="shared" si="24"/>
        <v>618.98717568811401</v>
      </c>
      <c r="J317" s="34">
        <f t="shared" si="27"/>
        <v>30495.146573758728</v>
      </c>
      <c r="K317" s="35">
        <v>306</v>
      </c>
      <c r="L317" s="28">
        <v>696</v>
      </c>
      <c r="M317" s="36">
        <v>360</v>
      </c>
      <c r="N317" s="28">
        <v>137500</v>
      </c>
      <c r="O317" s="37">
        <f t="shared" si="28"/>
        <v>118.07091756637971</v>
      </c>
      <c r="P317" s="28">
        <f t="shared" si="25"/>
        <v>577.92908243362035</v>
      </c>
      <c r="Q317" s="37">
        <f t="shared" si="29"/>
        <v>31344.948629957929</v>
      </c>
    </row>
    <row r="318" spans="4:17">
      <c r="D318" s="32">
        <v>307</v>
      </c>
      <c r="E318" s="25">
        <v>798</v>
      </c>
      <c r="F318" s="33">
        <v>360</v>
      </c>
      <c r="G318" s="25">
        <v>120000</v>
      </c>
      <c r="H318" s="34">
        <f t="shared" si="26"/>
        <v>175.45152823258445</v>
      </c>
      <c r="I318" s="25">
        <f t="shared" si="24"/>
        <v>622.54847176741555</v>
      </c>
      <c r="J318" s="34">
        <f t="shared" si="27"/>
        <v>29872.598101991312</v>
      </c>
      <c r="K318" s="35">
        <v>307</v>
      </c>
      <c r="L318" s="28">
        <v>696</v>
      </c>
      <c r="M318" s="36">
        <v>360</v>
      </c>
      <c r="N318" s="28">
        <v>137500</v>
      </c>
      <c r="O318" s="37">
        <f t="shared" si="28"/>
        <v>115.93337164504987</v>
      </c>
      <c r="P318" s="28">
        <f t="shared" si="25"/>
        <v>580.06662835495013</v>
      </c>
      <c r="Q318" s="37">
        <f t="shared" si="29"/>
        <v>30764.882001602979</v>
      </c>
    </row>
    <row r="319" spans="4:17">
      <c r="D319" s="32">
        <v>308</v>
      </c>
      <c r="E319" s="25">
        <v>798</v>
      </c>
      <c r="F319" s="33">
        <v>360</v>
      </c>
      <c r="G319" s="25">
        <v>120000</v>
      </c>
      <c r="H319" s="34">
        <f t="shared" si="26"/>
        <v>171.86974250460756</v>
      </c>
      <c r="I319" s="25">
        <f t="shared" si="24"/>
        <v>626.13025749539247</v>
      </c>
      <c r="J319" s="34">
        <f t="shared" si="27"/>
        <v>29246.467844495921</v>
      </c>
      <c r="K319" s="35">
        <v>308</v>
      </c>
      <c r="L319" s="28">
        <v>696</v>
      </c>
      <c r="M319" s="36">
        <v>360</v>
      </c>
      <c r="N319" s="28">
        <v>137500</v>
      </c>
      <c r="O319" s="37">
        <f t="shared" si="28"/>
        <v>113.78791973195622</v>
      </c>
      <c r="P319" s="28">
        <f t="shared" si="25"/>
        <v>582.21208026804379</v>
      </c>
      <c r="Q319" s="37">
        <f t="shared" si="29"/>
        <v>30182.669921334935</v>
      </c>
    </row>
    <row r="320" spans="4:17">
      <c r="D320" s="32">
        <v>309</v>
      </c>
      <c r="E320" s="25">
        <v>798</v>
      </c>
      <c r="F320" s="33">
        <v>360</v>
      </c>
      <c r="G320" s="25">
        <v>120000</v>
      </c>
      <c r="H320" s="34">
        <f t="shared" si="26"/>
        <v>168.26734924230527</v>
      </c>
      <c r="I320" s="25">
        <f t="shared" si="24"/>
        <v>629.73265075769473</v>
      </c>
      <c r="J320" s="34">
        <f t="shared" si="27"/>
        <v>28616.735193738226</v>
      </c>
      <c r="K320" s="35">
        <v>309</v>
      </c>
      <c r="L320" s="28">
        <v>696</v>
      </c>
      <c r="M320" s="36">
        <v>360</v>
      </c>
      <c r="N320" s="28">
        <v>137500</v>
      </c>
      <c r="O320" s="37">
        <f t="shared" si="28"/>
        <v>111.63453258575936</v>
      </c>
      <c r="P320" s="28">
        <f t="shared" si="25"/>
        <v>584.36546741424058</v>
      </c>
      <c r="Q320" s="37">
        <f t="shared" si="29"/>
        <v>29598.304453920693</v>
      </c>
    </row>
    <row r="321" spans="4:17">
      <c r="D321" s="32">
        <v>310</v>
      </c>
      <c r="E321" s="25">
        <v>798</v>
      </c>
      <c r="F321" s="33">
        <v>360</v>
      </c>
      <c r="G321" s="25">
        <v>120000</v>
      </c>
      <c r="H321" s="34">
        <f t="shared" si="26"/>
        <v>164.64422988178157</v>
      </c>
      <c r="I321" s="25">
        <f t="shared" si="24"/>
        <v>633.3557701182184</v>
      </c>
      <c r="J321" s="34">
        <f t="shared" si="27"/>
        <v>27983.379423620008</v>
      </c>
      <c r="K321" s="35">
        <v>310</v>
      </c>
      <c r="L321" s="28">
        <v>696</v>
      </c>
      <c r="M321" s="36">
        <v>360</v>
      </c>
      <c r="N321" s="28">
        <v>137500</v>
      </c>
      <c r="O321" s="37">
        <f t="shared" si="28"/>
        <v>109.47318085696696</v>
      </c>
      <c r="P321" s="28">
        <f t="shared" si="25"/>
        <v>586.52681914303298</v>
      </c>
      <c r="Q321" s="37">
        <f t="shared" si="29"/>
        <v>29011.77763477766</v>
      </c>
    </row>
    <row r="322" spans="4:17">
      <c r="D322" s="32">
        <v>311</v>
      </c>
      <c r="E322" s="25">
        <v>798</v>
      </c>
      <c r="F322" s="33">
        <v>360</v>
      </c>
      <c r="G322" s="25">
        <v>120000</v>
      </c>
      <c r="H322" s="34">
        <f t="shared" si="26"/>
        <v>161.00026517699183</v>
      </c>
      <c r="I322" s="25">
        <f t="shared" si="24"/>
        <v>636.99973482300811</v>
      </c>
      <c r="J322" s="34">
        <f t="shared" si="27"/>
        <v>27346.379688797002</v>
      </c>
      <c r="K322" s="35">
        <v>311</v>
      </c>
      <c r="L322" s="28">
        <v>696</v>
      </c>
      <c r="M322" s="36">
        <v>360</v>
      </c>
      <c r="N322" s="28">
        <v>137500</v>
      </c>
      <c r="O322" s="37">
        <f t="shared" si="28"/>
        <v>107.30383508753381</v>
      </c>
      <c r="P322" s="28">
        <f t="shared" si="25"/>
        <v>588.6961649124662</v>
      </c>
      <c r="Q322" s="37">
        <f t="shared" si="29"/>
        <v>28423.081469865192</v>
      </c>
    </row>
    <row r="323" spans="4:17">
      <c r="D323" s="32">
        <v>312</v>
      </c>
      <c r="E323" s="25">
        <v>798</v>
      </c>
      <c r="F323" s="33">
        <v>360</v>
      </c>
      <c r="G323" s="25">
        <v>120000</v>
      </c>
      <c r="H323" s="34">
        <f t="shared" si="26"/>
        <v>157.33533519581837</v>
      </c>
      <c r="I323" s="25">
        <f t="shared" si="24"/>
        <v>640.6646648041816</v>
      </c>
      <c r="J323" s="34">
        <f t="shared" si="27"/>
        <v>26705.71502399282</v>
      </c>
      <c r="K323" s="35">
        <v>312</v>
      </c>
      <c r="L323" s="28">
        <v>696</v>
      </c>
      <c r="M323" s="36">
        <v>360</v>
      </c>
      <c r="N323" s="28">
        <v>137500</v>
      </c>
      <c r="O323" s="37">
        <f t="shared" si="28"/>
        <v>105.12646571046029</v>
      </c>
      <c r="P323" s="28">
        <f t="shared" si="25"/>
        <v>590.87353428953975</v>
      </c>
      <c r="Q323" s="37">
        <f t="shared" si="29"/>
        <v>27832.20793557565</v>
      </c>
    </row>
    <row r="324" spans="4:17">
      <c r="D324" s="32">
        <v>313</v>
      </c>
      <c r="E324" s="25">
        <v>798</v>
      </c>
      <c r="F324" s="33">
        <v>360</v>
      </c>
      <c r="G324" s="25">
        <v>120000</v>
      </c>
      <c r="H324" s="34">
        <f t="shared" si="26"/>
        <v>153.64931931612307</v>
      </c>
      <c r="I324" s="25">
        <f t="shared" si="24"/>
        <v>644.35068068387693</v>
      </c>
      <c r="J324" s="34">
        <f t="shared" si="27"/>
        <v>26061.364343308942</v>
      </c>
      <c r="K324" s="35">
        <v>313</v>
      </c>
      <c r="L324" s="28">
        <v>696</v>
      </c>
      <c r="M324" s="36">
        <v>360</v>
      </c>
      <c r="N324" s="28">
        <v>137500</v>
      </c>
      <c r="O324" s="37">
        <f t="shared" si="28"/>
        <v>102.94104304938939</v>
      </c>
      <c r="P324" s="28">
        <f t="shared" si="25"/>
        <v>593.05895695061065</v>
      </c>
      <c r="Q324" s="37">
        <f t="shared" si="29"/>
        <v>27239.148978625039</v>
      </c>
    </row>
    <row r="325" spans="4:17">
      <c r="D325" s="32">
        <v>314</v>
      </c>
      <c r="E325" s="25">
        <v>798</v>
      </c>
      <c r="F325" s="33">
        <v>360</v>
      </c>
      <c r="G325" s="25">
        <v>120000</v>
      </c>
      <c r="H325" s="34">
        <f t="shared" si="26"/>
        <v>149.94209622177746</v>
      </c>
      <c r="I325" s="25">
        <f t="shared" si="24"/>
        <v>648.05790377822257</v>
      </c>
      <c r="J325" s="34">
        <f t="shared" si="27"/>
        <v>25413.306439530719</v>
      </c>
      <c r="K325" s="35">
        <v>314</v>
      </c>
      <c r="L325" s="28">
        <v>696</v>
      </c>
      <c r="M325" s="36">
        <v>360</v>
      </c>
      <c r="N325" s="28">
        <v>137500</v>
      </c>
      <c r="O325" s="37">
        <f t="shared" si="28"/>
        <v>100.74753731820219</v>
      </c>
      <c r="P325" s="28">
        <f t="shared" si="25"/>
        <v>595.25246268179785</v>
      </c>
      <c r="Q325" s="37">
        <f t="shared" si="29"/>
        <v>26643.896515943241</v>
      </c>
    </row>
    <row r="326" spans="4:17">
      <c r="D326" s="32">
        <v>315</v>
      </c>
      <c r="E326" s="25">
        <v>798</v>
      </c>
      <c r="F326" s="33">
        <v>360</v>
      </c>
      <c r="G326" s="25">
        <v>120000</v>
      </c>
      <c r="H326" s="34">
        <f t="shared" si="26"/>
        <v>146.21354389866991</v>
      </c>
      <c r="I326" s="25">
        <f t="shared" si="24"/>
        <v>651.78645610133003</v>
      </c>
      <c r="J326" s="34">
        <f t="shared" si="27"/>
        <v>24761.519983429389</v>
      </c>
      <c r="K326" s="35">
        <v>315</v>
      </c>
      <c r="L326" s="28">
        <v>696</v>
      </c>
      <c r="M326" s="36">
        <v>360</v>
      </c>
      <c r="N326" s="28">
        <v>137500</v>
      </c>
      <c r="O326" s="37">
        <f t="shared" si="28"/>
        <v>98.545918620611985</v>
      </c>
      <c r="P326" s="28">
        <f t="shared" si="25"/>
        <v>597.45408137938807</v>
      </c>
      <c r="Q326" s="37">
        <f t="shared" si="29"/>
        <v>26046.442434563854</v>
      </c>
    </row>
    <row r="327" spans="4:17">
      <c r="D327" s="32">
        <v>316</v>
      </c>
      <c r="E327" s="25">
        <v>798</v>
      </c>
      <c r="F327" s="33">
        <v>360</v>
      </c>
      <c r="G327" s="25">
        <v>120000</v>
      </c>
      <c r="H327" s="34">
        <f t="shared" si="26"/>
        <v>142.46353963068961</v>
      </c>
      <c r="I327" s="25">
        <f t="shared" si="24"/>
        <v>655.53646036931036</v>
      </c>
      <c r="J327" s="34">
        <f t="shared" si="27"/>
        <v>24105.98352306008</v>
      </c>
      <c r="K327" s="35">
        <v>316</v>
      </c>
      <c r="L327" s="28">
        <v>696</v>
      </c>
      <c r="M327" s="36">
        <v>360</v>
      </c>
      <c r="N327" s="28">
        <v>137500</v>
      </c>
      <c r="O327" s="37">
        <f t="shared" si="28"/>
        <v>96.336156949756713</v>
      </c>
      <c r="P327" s="28">
        <f t="shared" si="25"/>
        <v>599.66384305024326</v>
      </c>
      <c r="Q327" s="37">
        <f t="shared" si="29"/>
        <v>25446.778591513612</v>
      </c>
    </row>
    <row r="328" spans="4:17">
      <c r="D328" s="32">
        <v>317</v>
      </c>
      <c r="E328" s="25">
        <v>798</v>
      </c>
      <c r="F328" s="33">
        <v>360</v>
      </c>
      <c r="G328" s="25">
        <v>120000</v>
      </c>
      <c r="H328" s="34">
        <f t="shared" si="26"/>
        <v>138.69195999568814</v>
      </c>
      <c r="I328" s="25">
        <f t="shared" si="24"/>
        <v>659.30804000431181</v>
      </c>
      <c r="J328" s="34">
        <f t="shared" si="27"/>
        <v>23446.675483055769</v>
      </c>
      <c r="K328" s="35">
        <v>317</v>
      </c>
      <c r="L328" s="28">
        <v>696</v>
      </c>
      <c r="M328" s="36">
        <v>360</v>
      </c>
      <c r="N328" s="28">
        <v>137500</v>
      </c>
      <c r="O328" s="37">
        <f t="shared" si="28"/>
        <v>94.118222187790067</v>
      </c>
      <c r="P328" s="28">
        <f t="shared" si="25"/>
        <v>601.88177781220998</v>
      </c>
      <c r="Q328" s="37">
        <f t="shared" si="29"/>
        <v>24844.896813701402</v>
      </c>
    </row>
    <row r="329" spans="4:17">
      <c r="D329" s="32">
        <v>318</v>
      </c>
      <c r="E329" s="25">
        <v>798</v>
      </c>
      <c r="F329" s="33">
        <v>360</v>
      </c>
      <c r="G329" s="25">
        <v>120000</v>
      </c>
      <c r="H329" s="34">
        <f t="shared" si="26"/>
        <v>134.89868086141678</v>
      </c>
      <c r="I329" s="25">
        <f t="shared" si="24"/>
        <v>663.10131913858322</v>
      </c>
      <c r="J329" s="34">
        <f t="shared" si="27"/>
        <v>22783.574163917187</v>
      </c>
      <c r="K329" s="35">
        <v>318</v>
      </c>
      <c r="L329" s="28">
        <v>696</v>
      </c>
      <c r="M329" s="36">
        <v>360</v>
      </c>
      <c r="N329" s="28">
        <v>137500</v>
      </c>
      <c r="O329" s="37">
        <f t="shared" si="28"/>
        <v>91.892084105470929</v>
      </c>
      <c r="P329" s="28">
        <f t="shared" si="25"/>
        <v>604.10791589452901</v>
      </c>
      <c r="Q329" s="37">
        <f t="shared" si="29"/>
        <v>24240.788897806873</v>
      </c>
    </row>
    <row r="330" spans="4:17">
      <c r="D330" s="32">
        <v>319</v>
      </c>
      <c r="E330" s="25">
        <v>798</v>
      </c>
      <c r="F330" s="33">
        <v>360</v>
      </c>
      <c r="G330" s="25">
        <v>120000</v>
      </c>
      <c r="H330" s="34">
        <f t="shared" si="26"/>
        <v>131.08357738144133</v>
      </c>
      <c r="I330" s="25">
        <f t="shared" si="24"/>
        <v>666.91642261855873</v>
      </c>
      <c r="J330" s="34">
        <f t="shared" si="27"/>
        <v>22116.657741298626</v>
      </c>
      <c r="K330" s="35">
        <v>319</v>
      </c>
      <c r="L330" s="28">
        <v>696</v>
      </c>
      <c r="M330" s="36">
        <v>360</v>
      </c>
      <c r="N330" s="28">
        <v>137500</v>
      </c>
      <c r="O330" s="37">
        <f t="shared" si="28"/>
        <v>89.65771236175145</v>
      </c>
      <c r="P330" s="28">
        <f t="shared" si="25"/>
        <v>606.34228763824854</v>
      </c>
      <c r="Q330" s="37">
        <f t="shared" si="29"/>
        <v>23634.446610168623</v>
      </c>
    </row>
    <row r="331" spans="4:17">
      <c r="D331" s="32">
        <v>320</v>
      </c>
      <c r="E331" s="25">
        <v>798</v>
      </c>
      <c r="F331" s="33">
        <v>360</v>
      </c>
      <c r="G331" s="25">
        <v>120000</v>
      </c>
      <c r="H331" s="34">
        <f t="shared" si="26"/>
        <v>127.24652399103319</v>
      </c>
      <c r="I331" s="25">
        <f t="shared" si="24"/>
        <v>670.7534760089668</v>
      </c>
      <c r="J331" s="34">
        <f t="shared" si="27"/>
        <v>21445.904265289661</v>
      </c>
      <c r="K331" s="35">
        <v>320</v>
      </c>
      <c r="L331" s="28">
        <v>696</v>
      </c>
      <c r="M331" s="36">
        <v>360</v>
      </c>
      <c r="N331" s="28">
        <v>137500</v>
      </c>
      <c r="O331" s="37">
        <f t="shared" si="28"/>
        <v>87.415076503363395</v>
      </c>
      <c r="P331" s="28">
        <f t="shared" si="25"/>
        <v>608.58492349663663</v>
      </c>
      <c r="Q331" s="37">
        <f t="shared" si="29"/>
        <v>23025.861686671986</v>
      </c>
    </row>
    <row r="332" spans="4:17">
      <c r="D332" s="32">
        <v>321</v>
      </c>
      <c r="E332" s="25">
        <v>798</v>
      </c>
      <c r="F332" s="33">
        <v>360</v>
      </c>
      <c r="G332" s="25">
        <v>120000</v>
      </c>
      <c r="H332" s="34">
        <f t="shared" si="26"/>
        <v>123.38739440303641</v>
      </c>
      <c r="I332" s="25">
        <f t="shared" si="24"/>
        <v>674.61260559696359</v>
      </c>
      <c r="J332" s="34">
        <f t="shared" si="27"/>
        <v>20771.291659692695</v>
      </c>
      <c r="K332" s="35">
        <v>321</v>
      </c>
      <c r="L332" s="28">
        <v>696</v>
      </c>
      <c r="M332" s="36">
        <v>360</v>
      </c>
      <c r="N332" s="28">
        <v>137500</v>
      </c>
      <c r="O332" s="37">
        <f t="shared" si="28"/>
        <v>85.164145964403247</v>
      </c>
      <c r="P332" s="28">
        <f t="shared" si="25"/>
        <v>610.83585403559675</v>
      </c>
      <c r="Q332" s="37">
        <f t="shared" si="29"/>
        <v>22415.025832636387</v>
      </c>
    </row>
    <row r="333" spans="4:17">
      <c r="D333" s="32">
        <v>322</v>
      </c>
      <c r="E333" s="25">
        <v>798</v>
      </c>
      <c r="F333" s="33">
        <v>360</v>
      </c>
      <c r="G333" s="25">
        <v>120000</v>
      </c>
      <c r="H333" s="34">
        <f t="shared" si="26"/>
        <v>119.50606160371139</v>
      </c>
      <c r="I333" s="25">
        <f t="shared" ref="I333:I371" si="30">E333-H333</f>
        <v>678.49393839628863</v>
      </c>
      <c r="J333" s="34">
        <f t="shared" si="27"/>
        <v>20092.797721296407</v>
      </c>
      <c r="K333" s="35">
        <v>322</v>
      </c>
      <c r="L333" s="28">
        <v>696</v>
      </c>
      <c r="M333" s="36">
        <v>360</v>
      </c>
      <c r="N333" s="28">
        <v>137500</v>
      </c>
      <c r="O333" s="37">
        <f t="shared" si="28"/>
        <v>82.90489006591541</v>
      </c>
      <c r="P333" s="28">
        <f t="shared" ref="P333:P371" si="31">L333-O333</f>
        <v>613.09510993408458</v>
      </c>
      <c r="Q333" s="37">
        <f t="shared" si="29"/>
        <v>21801.930722702302</v>
      </c>
    </row>
    <row r="334" spans="4:17">
      <c r="D334" s="32">
        <v>323</v>
      </c>
      <c r="E334" s="25">
        <v>798</v>
      </c>
      <c r="F334" s="33">
        <v>360</v>
      </c>
      <c r="G334" s="25">
        <v>120000</v>
      </c>
      <c r="H334" s="34">
        <f t="shared" ref="H334:H371" si="32">J333*7*30/36500</f>
        <v>115.60239784855467</v>
      </c>
      <c r="I334" s="25">
        <f t="shared" si="30"/>
        <v>682.39760215144531</v>
      </c>
      <c r="J334" s="34">
        <f t="shared" ref="J334:J371" si="33">J333-I334</f>
        <v>19410.400119144961</v>
      </c>
      <c r="K334" s="35">
        <v>323</v>
      </c>
      <c r="L334" s="28">
        <v>696</v>
      </c>
      <c r="M334" s="36">
        <v>360</v>
      </c>
      <c r="N334" s="28">
        <v>137500</v>
      </c>
      <c r="O334" s="37">
        <f t="shared" ref="O334:O371" si="34">Q333*4.5*30/36500</f>
        <v>80.637278015474266</v>
      </c>
      <c r="P334" s="28">
        <f t="shared" si="31"/>
        <v>615.36272198452571</v>
      </c>
      <c r="Q334" s="37">
        <f t="shared" ref="Q334:Q371" si="35">Q333-P334</f>
        <v>21186.568000717776</v>
      </c>
    </row>
    <row r="335" spans="4:17">
      <c r="D335" s="32">
        <v>324</v>
      </c>
      <c r="E335" s="25">
        <v>798</v>
      </c>
      <c r="F335" s="33">
        <v>360</v>
      </c>
      <c r="G335" s="25">
        <v>120000</v>
      </c>
      <c r="H335" s="34">
        <f t="shared" si="32"/>
        <v>111.67627465809429</v>
      </c>
      <c r="I335" s="25">
        <f t="shared" si="30"/>
        <v>686.32372534190574</v>
      </c>
      <c r="J335" s="34">
        <f t="shared" si="33"/>
        <v>18724.076393803054</v>
      </c>
      <c r="K335" s="35">
        <v>324</v>
      </c>
      <c r="L335" s="28">
        <v>696</v>
      </c>
      <c r="M335" s="36">
        <v>360</v>
      </c>
      <c r="N335" s="28">
        <v>137500</v>
      </c>
      <c r="O335" s="37">
        <f t="shared" si="34"/>
        <v>78.361278906764383</v>
      </c>
      <c r="P335" s="28">
        <f t="shared" si="31"/>
        <v>617.63872109323563</v>
      </c>
      <c r="Q335" s="37">
        <f t="shared" si="35"/>
        <v>20568.929279624539</v>
      </c>
    </row>
    <row r="336" spans="4:17">
      <c r="D336" s="32">
        <v>325</v>
      </c>
      <c r="E336" s="25">
        <v>798</v>
      </c>
      <c r="F336" s="33">
        <v>360</v>
      </c>
      <c r="G336" s="25">
        <v>120000</v>
      </c>
      <c r="H336" s="34">
        <f t="shared" si="32"/>
        <v>107.72756281366141</v>
      </c>
      <c r="I336" s="25">
        <f t="shared" si="30"/>
        <v>690.27243718633861</v>
      </c>
      <c r="J336" s="34">
        <f t="shared" si="33"/>
        <v>18033.803956616717</v>
      </c>
      <c r="K336" s="35">
        <v>325</v>
      </c>
      <c r="L336" s="28">
        <v>696</v>
      </c>
      <c r="M336" s="36">
        <v>360</v>
      </c>
      <c r="N336" s="28">
        <v>137500</v>
      </c>
      <c r="O336" s="37">
        <f t="shared" si="34"/>
        <v>76.076861719159254</v>
      </c>
      <c r="P336" s="28">
        <f t="shared" si="31"/>
        <v>619.9231382808407</v>
      </c>
      <c r="Q336" s="37">
        <f t="shared" si="35"/>
        <v>19949.0061413437</v>
      </c>
    </row>
    <row r="337" spans="4:17">
      <c r="D337" s="32">
        <v>326</v>
      </c>
      <c r="E337" s="25">
        <v>798</v>
      </c>
      <c r="F337" s="33">
        <v>360</v>
      </c>
      <c r="G337" s="25">
        <v>120000</v>
      </c>
      <c r="H337" s="34">
        <f t="shared" si="32"/>
        <v>103.75613235313729</v>
      </c>
      <c r="I337" s="25">
        <f t="shared" si="30"/>
        <v>694.24386764686267</v>
      </c>
      <c r="J337" s="34">
        <f t="shared" si="33"/>
        <v>17339.560088969854</v>
      </c>
      <c r="K337" s="35">
        <v>326</v>
      </c>
      <c r="L337" s="28">
        <v>696</v>
      </c>
      <c r="M337" s="36">
        <v>360</v>
      </c>
      <c r="N337" s="28">
        <v>137500</v>
      </c>
      <c r="O337" s="37">
        <f t="shared" si="34"/>
        <v>73.783995317298618</v>
      </c>
      <c r="P337" s="28">
        <f t="shared" si="31"/>
        <v>622.2160046827014</v>
      </c>
      <c r="Q337" s="37">
        <f t="shared" si="35"/>
        <v>19326.790136660999</v>
      </c>
    </row>
    <row r="338" spans="4:17">
      <c r="D338" s="32">
        <v>327</v>
      </c>
      <c r="E338" s="25">
        <v>798</v>
      </c>
      <c r="F338" s="33">
        <v>360</v>
      </c>
      <c r="G338" s="25">
        <v>120000</v>
      </c>
      <c r="H338" s="34">
        <f t="shared" si="32"/>
        <v>99.76185256667587</v>
      </c>
      <c r="I338" s="25">
        <f t="shared" si="30"/>
        <v>698.23814743332412</v>
      </c>
      <c r="J338" s="34">
        <f t="shared" si="33"/>
        <v>16641.321941536531</v>
      </c>
      <c r="K338" s="35">
        <v>327</v>
      </c>
      <c r="L338" s="28">
        <v>696</v>
      </c>
      <c r="M338" s="36">
        <v>360</v>
      </c>
      <c r="N338" s="28">
        <v>137500</v>
      </c>
      <c r="O338" s="37">
        <f t="shared" si="34"/>
        <v>71.482648450663959</v>
      </c>
      <c r="P338" s="28">
        <f t="shared" si="31"/>
        <v>624.51735154933601</v>
      </c>
      <c r="Q338" s="37">
        <f t="shared" si="35"/>
        <v>18702.272785111662</v>
      </c>
    </row>
    <row r="339" spans="4:17">
      <c r="D339" s="32">
        <v>328</v>
      </c>
      <c r="E339" s="25">
        <v>798</v>
      </c>
      <c r="F339" s="33">
        <v>360</v>
      </c>
      <c r="G339" s="25">
        <v>120000</v>
      </c>
      <c r="H339" s="34">
        <f t="shared" si="32"/>
        <v>95.744591992401965</v>
      </c>
      <c r="I339" s="25">
        <f t="shared" si="30"/>
        <v>702.25540800759802</v>
      </c>
      <c r="J339" s="34">
        <f t="shared" si="33"/>
        <v>15939.066533528932</v>
      </c>
      <c r="K339" s="35">
        <v>328</v>
      </c>
      <c r="L339" s="28">
        <v>696</v>
      </c>
      <c r="M339" s="36">
        <v>360</v>
      </c>
      <c r="N339" s="28">
        <v>137500</v>
      </c>
      <c r="O339" s="37">
        <f t="shared" si="34"/>
        <v>69.172789753152728</v>
      </c>
      <c r="P339" s="28">
        <f t="shared" si="31"/>
        <v>626.82721024684724</v>
      </c>
      <c r="Q339" s="37">
        <f t="shared" si="35"/>
        <v>18075.445574864814</v>
      </c>
    </row>
    <row r="340" spans="4:17">
      <c r="D340" s="32">
        <v>329</v>
      </c>
      <c r="E340" s="25">
        <v>798</v>
      </c>
      <c r="F340" s="33">
        <v>360</v>
      </c>
      <c r="G340" s="25">
        <v>120000</v>
      </c>
      <c r="H340" s="34">
        <f t="shared" si="32"/>
        <v>91.704218412084259</v>
      </c>
      <c r="I340" s="25">
        <f t="shared" si="30"/>
        <v>706.29578158791571</v>
      </c>
      <c r="J340" s="34">
        <f t="shared" si="33"/>
        <v>15232.770751941016</v>
      </c>
      <c r="K340" s="35">
        <v>329</v>
      </c>
      <c r="L340" s="28">
        <v>696</v>
      </c>
      <c r="M340" s="36">
        <v>360</v>
      </c>
      <c r="N340" s="28">
        <v>137500</v>
      </c>
      <c r="O340" s="37">
        <f t="shared" si="34"/>
        <v>66.854387742650687</v>
      </c>
      <c r="P340" s="28">
        <f t="shared" si="31"/>
        <v>629.14561225734928</v>
      </c>
      <c r="Q340" s="37">
        <f t="shared" si="35"/>
        <v>17446.299962607463</v>
      </c>
    </row>
    <row r="341" spans="4:17">
      <c r="D341" s="32">
        <v>330</v>
      </c>
      <c r="E341" s="25">
        <v>798</v>
      </c>
      <c r="F341" s="33">
        <v>360</v>
      </c>
      <c r="G341" s="25">
        <v>120000</v>
      </c>
      <c r="H341" s="34">
        <f t="shared" si="32"/>
        <v>87.640598846783931</v>
      </c>
      <c r="I341" s="25">
        <f t="shared" si="30"/>
        <v>710.35940115321603</v>
      </c>
      <c r="J341" s="34">
        <f t="shared" si="33"/>
        <v>14522.411350787799</v>
      </c>
      <c r="K341" s="35">
        <v>330</v>
      </c>
      <c r="L341" s="28">
        <v>696</v>
      </c>
      <c r="M341" s="36">
        <v>360</v>
      </c>
      <c r="N341" s="28">
        <v>137500</v>
      </c>
      <c r="O341" s="37">
        <f t="shared" si="34"/>
        <v>64.527410820602952</v>
      </c>
      <c r="P341" s="28">
        <f t="shared" si="31"/>
        <v>631.472589179397</v>
      </c>
      <c r="Q341" s="37">
        <f t="shared" si="35"/>
        <v>16814.827373428066</v>
      </c>
    </row>
    <row r="342" spans="4:17">
      <c r="D342" s="32">
        <v>331</v>
      </c>
      <c r="E342" s="25">
        <v>798</v>
      </c>
      <c r="F342" s="33">
        <v>360</v>
      </c>
      <c r="G342" s="25">
        <v>120000</v>
      </c>
      <c r="H342" s="34">
        <f t="shared" si="32"/>
        <v>83.553599552477749</v>
      </c>
      <c r="I342" s="25">
        <f t="shared" si="30"/>
        <v>714.44640044752225</v>
      </c>
      <c r="J342" s="34">
        <f t="shared" si="33"/>
        <v>13807.964950340276</v>
      </c>
      <c r="K342" s="35">
        <v>331</v>
      </c>
      <c r="L342" s="28">
        <v>696</v>
      </c>
      <c r="M342" s="36">
        <v>360</v>
      </c>
      <c r="N342" s="28">
        <v>137500</v>
      </c>
      <c r="O342" s="37">
        <f t="shared" si="34"/>
        <v>62.191827271583257</v>
      </c>
      <c r="P342" s="28">
        <f t="shared" si="31"/>
        <v>633.80817272841671</v>
      </c>
      <c r="Q342" s="37">
        <f t="shared" si="35"/>
        <v>16181.019200699649</v>
      </c>
    </row>
    <row r="343" spans="4:17">
      <c r="D343" s="32">
        <v>332</v>
      </c>
      <c r="E343" s="25">
        <v>798</v>
      </c>
      <c r="F343" s="33">
        <v>360</v>
      </c>
      <c r="G343" s="25">
        <v>120000</v>
      </c>
      <c r="H343" s="34">
        <f t="shared" si="32"/>
        <v>79.443086015656391</v>
      </c>
      <c r="I343" s="25">
        <f t="shared" si="30"/>
        <v>718.55691398434362</v>
      </c>
      <c r="J343" s="34">
        <f t="shared" si="33"/>
        <v>13089.408036355933</v>
      </c>
      <c r="K343" s="35">
        <v>332</v>
      </c>
      <c r="L343" s="28">
        <v>696</v>
      </c>
      <c r="M343" s="36">
        <v>360</v>
      </c>
      <c r="N343" s="28">
        <v>137500</v>
      </c>
      <c r="O343" s="37">
        <f t="shared" si="34"/>
        <v>59.847605262861713</v>
      </c>
      <c r="P343" s="28">
        <f t="shared" si="31"/>
        <v>636.15239473713825</v>
      </c>
      <c r="Q343" s="37">
        <f t="shared" si="35"/>
        <v>15544.866805962511</v>
      </c>
    </row>
    <row r="344" spans="4:17">
      <c r="D344" s="32">
        <v>333</v>
      </c>
      <c r="E344" s="25">
        <v>798</v>
      </c>
      <c r="F344" s="33">
        <v>360</v>
      </c>
      <c r="G344" s="25">
        <v>120000</v>
      </c>
      <c r="H344" s="34">
        <f t="shared" si="32"/>
        <v>75.308922948897148</v>
      </c>
      <c r="I344" s="25">
        <f t="shared" si="30"/>
        <v>722.69107705110287</v>
      </c>
      <c r="J344" s="34">
        <f t="shared" si="33"/>
        <v>12366.716959304831</v>
      </c>
      <c r="K344" s="35">
        <v>333</v>
      </c>
      <c r="L344" s="28">
        <v>696</v>
      </c>
      <c r="M344" s="36">
        <v>360</v>
      </c>
      <c r="N344" s="28">
        <v>137500</v>
      </c>
      <c r="O344" s="37">
        <f t="shared" si="34"/>
        <v>57.49471284397093</v>
      </c>
      <c r="P344" s="28">
        <f t="shared" si="31"/>
        <v>638.50528715602911</v>
      </c>
      <c r="Q344" s="37">
        <f t="shared" si="35"/>
        <v>14906.361518806481</v>
      </c>
    </row>
    <row r="345" spans="4:17">
      <c r="D345" s="32">
        <v>334</v>
      </c>
      <c r="E345" s="25">
        <v>798</v>
      </c>
      <c r="F345" s="33">
        <v>360</v>
      </c>
      <c r="G345" s="25">
        <v>120000</v>
      </c>
      <c r="H345" s="34">
        <f t="shared" si="32"/>
        <v>71.150974286411355</v>
      </c>
      <c r="I345" s="25">
        <f t="shared" si="30"/>
        <v>726.84902571358862</v>
      </c>
      <c r="J345" s="34">
        <f t="shared" si="33"/>
        <v>11639.867933591242</v>
      </c>
      <c r="K345" s="35">
        <v>334</v>
      </c>
      <c r="L345" s="28">
        <v>696</v>
      </c>
      <c r="M345" s="36">
        <v>360</v>
      </c>
      <c r="N345" s="28">
        <v>137500</v>
      </c>
      <c r="O345" s="37">
        <f t="shared" si="34"/>
        <v>55.133117946270545</v>
      </c>
      <c r="P345" s="28">
        <f t="shared" si="31"/>
        <v>640.86688205372946</v>
      </c>
      <c r="Q345" s="37">
        <f t="shared" si="35"/>
        <v>14265.494636752752</v>
      </c>
    </row>
    <row r="346" spans="4:17">
      <c r="D346" s="32">
        <v>335</v>
      </c>
      <c r="E346" s="25">
        <v>798</v>
      </c>
      <c r="F346" s="33">
        <v>360</v>
      </c>
      <c r="G346" s="25">
        <v>120000</v>
      </c>
      <c r="H346" s="34">
        <f t="shared" si="32"/>
        <v>66.969103179566048</v>
      </c>
      <c r="I346" s="25">
        <f t="shared" si="30"/>
        <v>731.03089682043401</v>
      </c>
      <c r="J346" s="34">
        <f t="shared" si="33"/>
        <v>10908.837036770808</v>
      </c>
      <c r="K346" s="35">
        <v>335</v>
      </c>
      <c r="L346" s="28">
        <v>696</v>
      </c>
      <c r="M346" s="36">
        <v>360</v>
      </c>
      <c r="N346" s="28">
        <v>137500</v>
      </c>
      <c r="O346" s="37">
        <f t="shared" si="34"/>
        <v>52.76278838251018</v>
      </c>
      <c r="P346" s="28">
        <f t="shared" si="31"/>
        <v>643.23721161748983</v>
      </c>
      <c r="Q346" s="37">
        <f t="shared" si="35"/>
        <v>13622.257425135262</v>
      </c>
    </row>
    <row r="347" spans="4:17">
      <c r="D347" s="32">
        <v>336</v>
      </c>
      <c r="E347" s="25">
        <v>798</v>
      </c>
      <c r="F347" s="33">
        <v>360</v>
      </c>
      <c r="G347" s="25">
        <v>120000</v>
      </c>
      <c r="H347" s="34">
        <f t="shared" si="32"/>
        <v>62.763171992379995</v>
      </c>
      <c r="I347" s="25">
        <f t="shared" si="30"/>
        <v>735.23682800762003</v>
      </c>
      <c r="J347" s="34">
        <f t="shared" si="33"/>
        <v>10173.600208763188</v>
      </c>
      <c r="K347" s="35">
        <v>336</v>
      </c>
      <c r="L347" s="28">
        <v>696</v>
      </c>
      <c r="M347" s="36">
        <v>360</v>
      </c>
      <c r="N347" s="28">
        <v>137500</v>
      </c>
      <c r="O347" s="37">
        <f t="shared" si="34"/>
        <v>50.383691846390697</v>
      </c>
      <c r="P347" s="28">
        <f t="shared" si="31"/>
        <v>645.61630815360934</v>
      </c>
      <c r="Q347" s="37">
        <f t="shared" si="35"/>
        <v>12976.641116981653</v>
      </c>
    </row>
    <row r="348" spans="4:17">
      <c r="D348" s="32">
        <v>337</v>
      </c>
      <c r="E348" s="25">
        <v>798</v>
      </c>
      <c r="F348" s="33">
        <v>360</v>
      </c>
      <c r="G348" s="25">
        <v>120000</v>
      </c>
      <c r="H348" s="34">
        <f t="shared" si="32"/>
        <v>58.533042296993671</v>
      </c>
      <c r="I348" s="25">
        <f t="shared" si="30"/>
        <v>739.4669577030063</v>
      </c>
      <c r="J348" s="34">
        <f t="shared" si="33"/>
        <v>9434.1332510601824</v>
      </c>
      <c r="K348" s="35">
        <v>337</v>
      </c>
      <c r="L348" s="28">
        <v>696</v>
      </c>
      <c r="M348" s="36">
        <v>360</v>
      </c>
      <c r="N348" s="28">
        <v>137500</v>
      </c>
      <c r="O348" s="37">
        <f t="shared" si="34"/>
        <v>47.995795912123924</v>
      </c>
      <c r="P348" s="28">
        <f t="shared" si="31"/>
        <v>648.00420408787613</v>
      </c>
      <c r="Q348" s="37">
        <f t="shared" si="35"/>
        <v>12328.636912893777</v>
      </c>
    </row>
    <row r="349" spans="4:17">
      <c r="D349" s="32">
        <v>338</v>
      </c>
      <c r="E349" s="25">
        <v>798</v>
      </c>
      <c r="F349" s="33">
        <v>360</v>
      </c>
      <c r="G349" s="25">
        <v>120000</v>
      </c>
      <c r="H349" s="34">
        <f t="shared" si="32"/>
        <v>54.278574869113378</v>
      </c>
      <c r="I349" s="25">
        <f t="shared" si="30"/>
        <v>743.72142513088659</v>
      </c>
      <c r="J349" s="34">
        <f t="shared" si="33"/>
        <v>8690.4118259292954</v>
      </c>
      <c r="K349" s="35">
        <v>338</v>
      </c>
      <c r="L349" s="28">
        <v>696</v>
      </c>
      <c r="M349" s="36">
        <v>360</v>
      </c>
      <c r="N349" s="28">
        <v>137500</v>
      </c>
      <c r="O349" s="37">
        <f t="shared" si="34"/>
        <v>45.599068033990683</v>
      </c>
      <c r="P349" s="28">
        <f t="shared" si="31"/>
        <v>650.40093196600935</v>
      </c>
      <c r="Q349" s="37">
        <f t="shared" si="35"/>
        <v>11678.235980927768</v>
      </c>
    </row>
    <row r="350" spans="4:17">
      <c r="D350" s="32">
        <v>339</v>
      </c>
      <c r="E350" s="25">
        <v>798</v>
      </c>
      <c r="F350" s="33">
        <v>360</v>
      </c>
      <c r="G350" s="25">
        <v>120000</v>
      </c>
      <c r="H350" s="34">
        <f t="shared" si="32"/>
        <v>49.999629683428822</v>
      </c>
      <c r="I350" s="25">
        <f t="shared" si="30"/>
        <v>748.00037031657121</v>
      </c>
      <c r="J350" s="34">
        <f t="shared" si="33"/>
        <v>7942.4114556127242</v>
      </c>
      <c r="K350" s="35">
        <v>339</v>
      </c>
      <c r="L350" s="28">
        <v>696</v>
      </c>
      <c r="M350" s="36">
        <v>360</v>
      </c>
      <c r="N350" s="28">
        <v>137500</v>
      </c>
      <c r="O350" s="37">
        <f t="shared" si="34"/>
        <v>43.193475545897222</v>
      </c>
      <c r="P350" s="28">
        <f t="shared" si="31"/>
        <v>652.80652445410283</v>
      </c>
      <c r="Q350" s="37">
        <f t="shared" si="35"/>
        <v>11025.429456473665</v>
      </c>
    </row>
    <row r="351" spans="4:17">
      <c r="D351" s="32">
        <v>340</v>
      </c>
      <c r="E351" s="25">
        <v>798</v>
      </c>
      <c r="F351" s="33">
        <v>360</v>
      </c>
      <c r="G351" s="25">
        <v>120000</v>
      </c>
      <c r="H351" s="34">
        <f t="shared" si="32"/>
        <v>45.696065909004716</v>
      </c>
      <c r="I351" s="25">
        <f t="shared" si="30"/>
        <v>752.30393409099531</v>
      </c>
      <c r="J351" s="34">
        <f t="shared" si="33"/>
        <v>7190.1075215217288</v>
      </c>
      <c r="K351" s="35">
        <v>340</v>
      </c>
      <c r="L351" s="28">
        <v>696</v>
      </c>
      <c r="M351" s="36">
        <v>360</v>
      </c>
      <c r="N351" s="28">
        <v>137500</v>
      </c>
      <c r="O351" s="37">
        <f t="shared" si="34"/>
        <v>40.77898566092999</v>
      </c>
      <c r="P351" s="28">
        <f t="shared" si="31"/>
        <v>655.22101433907005</v>
      </c>
      <c r="Q351" s="37">
        <f t="shared" si="35"/>
        <v>10370.208442134595</v>
      </c>
    </row>
    <row r="352" spans="4:17">
      <c r="D352" s="32">
        <v>341</v>
      </c>
      <c r="E352" s="25">
        <v>798</v>
      </c>
      <c r="F352" s="33">
        <v>360</v>
      </c>
      <c r="G352" s="25">
        <v>120000</v>
      </c>
      <c r="H352" s="34">
        <f t="shared" si="32"/>
        <v>41.367741904645563</v>
      </c>
      <c r="I352" s="25">
        <f t="shared" si="30"/>
        <v>756.63225809535447</v>
      </c>
      <c r="J352" s="34">
        <f t="shared" si="33"/>
        <v>6433.4752634263741</v>
      </c>
      <c r="K352" s="35">
        <v>341</v>
      </c>
      <c r="L352" s="28">
        <v>696</v>
      </c>
      <c r="M352" s="36">
        <v>360</v>
      </c>
      <c r="N352" s="28">
        <v>137500</v>
      </c>
      <c r="O352" s="37">
        <f t="shared" si="34"/>
        <v>38.355565470908772</v>
      </c>
      <c r="P352" s="28">
        <f t="shared" si="31"/>
        <v>657.6444345290912</v>
      </c>
      <c r="Q352" s="37">
        <f t="shared" si="35"/>
        <v>9712.5640076055042</v>
      </c>
    </row>
    <row r="353" spans="4:17">
      <c r="D353" s="32">
        <v>342</v>
      </c>
      <c r="E353" s="25">
        <v>798</v>
      </c>
      <c r="F353" s="33">
        <v>360</v>
      </c>
      <c r="G353" s="25">
        <v>120000</v>
      </c>
      <c r="H353" s="34">
        <f t="shared" si="32"/>
        <v>37.014515214233931</v>
      </c>
      <c r="I353" s="25">
        <f t="shared" si="30"/>
        <v>760.98548478576606</v>
      </c>
      <c r="J353" s="34">
        <f t="shared" si="33"/>
        <v>5672.4897786406082</v>
      </c>
      <c r="K353" s="35">
        <v>342</v>
      </c>
      <c r="L353" s="28">
        <v>696</v>
      </c>
      <c r="M353" s="36">
        <v>360</v>
      </c>
      <c r="N353" s="28">
        <v>137500</v>
      </c>
      <c r="O353" s="37">
        <f t="shared" si="34"/>
        <v>35.923181945938161</v>
      </c>
      <c r="P353" s="28">
        <f t="shared" si="31"/>
        <v>660.07681805406185</v>
      </c>
      <c r="Q353" s="37">
        <f t="shared" si="35"/>
        <v>9052.4871895514425</v>
      </c>
    </row>
    <row r="354" spans="4:17">
      <c r="D354" s="32">
        <v>343</v>
      </c>
      <c r="E354" s="25">
        <v>798</v>
      </c>
      <c r="F354" s="33">
        <v>360</v>
      </c>
      <c r="G354" s="25">
        <v>120000</v>
      </c>
      <c r="H354" s="34">
        <f t="shared" si="32"/>
        <v>32.636242562041851</v>
      </c>
      <c r="I354" s="25">
        <f t="shared" si="30"/>
        <v>765.36375743795816</v>
      </c>
      <c r="J354" s="34">
        <f t="shared" si="33"/>
        <v>4907.12602120265</v>
      </c>
      <c r="K354" s="35">
        <v>343</v>
      </c>
      <c r="L354" s="28">
        <v>696</v>
      </c>
      <c r="M354" s="36">
        <v>360</v>
      </c>
      <c r="N354" s="28">
        <v>137500</v>
      </c>
      <c r="O354" s="37">
        <f t="shared" si="34"/>
        <v>33.481801933957385</v>
      </c>
      <c r="P354" s="28">
        <f t="shared" si="31"/>
        <v>662.5181980660426</v>
      </c>
      <c r="Q354" s="37">
        <f t="shared" si="35"/>
        <v>8389.9689914854007</v>
      </c>
    </row>
    <row r="355" spans="4:17">
      <c r="D355" s="32">
        <v>344</v>
      </c>
      <c r="E355" s="25">
        <v>798</v>
      </c>
      <c r="F355" s="33">
        <v>360</v>
      </c>
      <c r="G355" s="25">
        <v>120000</v>
      </c>
      <c r="H355" s="34">
        <f t="shared" si="32"/>
        <v>28.232779848015241</v>
      </c>
      <c r="I355" s="25">
        <f t="shared" si="30"/>
        <v>769.7672201519847</v>
      </c>
      <c r="J355" s="34">
        <f t="shared" si="33"/>
        <v>4137.3588010506655</v>
      </c>
      <c r="K355" s="35">
        <v>344</v>
      </c>
      <c r="L355" s="28">
        <v>696</v>
      </c>
      <c r="M355" s="36">
        <v>360</v>
      </c>
      <c r="N355" s="28">
        <v>137500</v>
      </c>
      <c r="O355" s="37">
        <f t="shared" si="34"/>
        <v>31.031392160288465</v>
      </c>
      <c r="P355" s="28">
        <f t="shared" si="31"/>
        <v>664.96860783971158</v>
      </c>
      <c r="Q355" s="37">
        <f t="shared" si="35"/>
        <v>7725.000383645689</v>
      </c>
    </row>
    <row r="356" spans="4:17">
      <c r="D356" s="32">
        <v>345</v>
      </c>
      <c r="E356" s="25">
        <v>798</v>
      </c>
      <c r="F356" s="33">
        <v>360</v>
      </c>
      <c r="G356" s="25">
        <v>120000</v>
      </c>
      <c r="H356" s="34">
        <f t="shared" si="32"/>
        <v>23.803982143031227</v>
      </c>
      <c r="I356" s="25">
        <f t="shared" si="30"/>
        <v>774.19601785696875</v>
      </c>
      <c r="J356" s="34">
        <f t="shared" si="33"/>
        <v>3363.1627831936967</v>
      </c>
      <c r="K356" s="35">
        <v>345</v>
      </c>
      <c r="L356" s="28">
        <v>696</v>
      </c>
      <c r="M356" s="36">
        <v>360</v>
      </c>
      <c r="N356" s="28">
        <v>137500</v>
      </c>
      <c r="O356" s="37">
        <f t="shared" si="34"/>
        <v>28.571919227182686</v>
      </c>
      <c r="P356" s="28">
        <f t="shared" si="31"/>
        <v>667.42808077281734</v>
      </c>
      <c r="Q356" s="37">
        <f t="shared" si="35"/>
        <v>7057.5723028728717</v>
      </c>
    </row>
    <row r="357" spans="4:17">
      <c r="D357" s="32">
        <v>346</v>
      </c>
      <c r="E357" s="25">
        <v>798</v>
      </c>
      <c r="F357" s="33">
        <v>360</v>
      </c>
      <c r="G357" s="25">
        <v>120000</v>
      </c>
      <c r="H357" s="34">
        <f t="shared" si="32"/>
        <v>19.349703684128119</v>
      </c>
      <c r="I357" s="25">
        <f t="shared" si="30"/>
        <v>778.65029631587186</v>
      </c>
      <c r="J357" s="34">
        <f t="shared" si="33"/>
        <v>2584.5124868778248</v>
      </c>
      <c r="K357" s="35">
        <v>346</v>
      </c>
      <c r="L357" s="28">
        <v>696</v>
      </c>
      <c r="M357" s="36">
        <v>360</v>
      </c>
      <c r="N357" s="28">
        <v>137500</v>
      </c>
      <c r="O357" s="37">
        <f t="shared" si="34"/>
        <v>26.103349613365413</v>
      </c>
      <c r="P357" s="28">
        <f t="shared" si="31"/>
        <v>669.89665038663463</v>
      </c>
      <c r="Q357" s="37">
        <f t="shared" si="35"/>
        <v>6387.6756524862367</v>
      </c>
    </row>
    <row r="358" spans="4:17">
      <c r="D358" s="32">
        <v>347</v>
      </c>
      <c r="E358" s="25">
        <v>798</v>
      </c>
      <c r="F358" s="33">
        <v>360</v>
      </c>
      <c r="G358" s="25">
        <v>120000</v>
      </c>
      <c r="H358" s="34">
        <f t="shared" si="32"/>
        <v>14.869797869708032</v>
      </c>
      <c r="I358" s="25">
        <f t="shared" si="30"/>
        <v>783.13020213029199</v>
      </c>
      <c r="J358" s="34">
        <f t="shared" si="33"/>
        <v>1801.3822847475328</v>
      </c>
      <c r="K358" s="35">
        <v>347</v>
      </c>
      <c r="L358" s="28">
        <v>696</v>
      </c>
      <c r="M358" s="36">
        <v>360</v>
      </c>
      <c r="N358" s="28">
        <v>137500</v>
      </c>
      <c r="O358" s="37">
        <f t="shared" si="34"/>
        <v>23.625649673579233</v>
      </c>
      <c r="P358" s="28">
        <f t="shared" si="31"/>
        <v>672.37435032642077</v>
      </c>
      <c r="Q358" s="37">
        <f t="shared" si="35"/>
        <v>5715.3013021598163</v>
      </c>
    </row>
    <row r="359" spans="4:17">
      <c r="D359" s="32">
        <v>348</v>
      </c>
      <c r="E359" s="25">
        <v>798</v>
      </c>
      <c r="F359" s="33">
        <v>360</v>
      </c>
      <c r="G359" s="25">
        <v>120000</v>
      </c>
      <c r="H359" s="34">
        <f t="shared" si="32"/>
        <v>10.364117254711832</v>
      </c>
      <c r="I359" s="25">
        <f t="shared" si="30"/>
        <v>787.6358827452882</v>
      </c>
      <c r="J359" s="34">
        <f t="shared" si="33"/>
        <v>1013.7464020022446</v>
      </c>
      <c r="K359" s="35">
        <v>348</v>
      </c>
      <c r="L359" s="28">
        <v>696</v>
      </c>
      <c r="M359" s="36">
        <v>360</v>
      </c>
      <c r="N359" s="28">
        <v>137500</v>
      </c>
      <c r="O359" s="37">
        <f t="shared" si="34"/>
        <v>21.138785638125348</v>
      </c>
      <c r="P359" s="28">
        <f t="shared" si="31"/>
        <v>674.86121436187466</v>
      </c>
      <c r="Q359" s="37">
        <f t="shared" si="35"/>
        <v>5040.4400877979415</v>
      </c>
    </row>
    <row r="360" spans="4:17">
      <c r="D360" s="32">
        <v>349</v>
      </c>
      <c r="E360" s="25">
        <v>798</v>
      </c>
      <c r="F360" s="33">
        <v>360</v>
      </c>
      <c r="G360" s="25">
        <v>120000</v>
      </c>
      <c r="H360" s="34">
        <f t="shared" si="32"/>
        <v>5.8325135457663393</v>
      </c>
      <c r="I360" s="25">
        <f t="shared" si="30"/>
        <v>792.16748645423365</v>
      </c>
      <c r="J360" s="34">
        <f t="shared" si="33"/>
        <v>221.57891554801097</v>
      </c>
      <c r="K360" s="35">
        <v>349</v>
      </c>
      <c r="L360" s="28">
        <v>696</v>
      </c>
      <c r="M360" s="36">
        <v>360</v>
      </c>
      <c r="N360" s="28">
        <v>137500</v>
      </c>
      <c r="O360" s="37">
        <f t="shared" si="34"/>
        <v>18.642723612403344</v>
      </c>
      <c r="P360" s="28">
        <f t="shared" si="31"/>
        <v>677.3572763875967</v>
      </c>
      <c r="Q360" s="37">
        <f t="shared" si="35"/>
        <v>4363.0828114103451</v>
      </c>
    </row>
    <row r="361" spans="4:17">
      <c r="D361" s="32">
        <v>350</v>
      </c>
      <c r="E361" s="25">
        <v>798</v>
      </c>
      <c r="F361" s="33">
        <v>360</v>
      </c>
      <c r="G361" s="25">
        <v>120000</v>
      </c>
      <c r="H361" s="34">
        <f t="shared" si="32"/>
        <v>1.2748375963036247</v>
      </c>
      <c r="I361" s="25">
        <f t="shared" si="30"/>
        <v>796.72516240369634</v>
      </c>
      <c r="J361" s="34">
        <f t="shared" si="33"/>
        <v>-575.14624685568538</v>
      </c>
      <c r="K361" s="35">
        <v>350</v>
      </c>
      <c r="L361" s="28">
        <v>696</v>
      </c>
      <c r="M361" s="36">
        <v>360</v>
      </c>
      <c r="N361" s="28">
        <v>137500</v>
      </c>
      <c r="O361" s="37">
        <f t="shared" si="34"/>
        <v>16.137429576449222</v>
      </c>
      <c r="P361" s="28">
        <f t="shared" si="31"/>
        <v>679.86257042355078</v>
      </c>
      <c r="Q361" s="37">
        <f t="shared" si="35"/>
        <v>3683.2202409867941</v>
      </c>
    </row>
    <row r="362" spans="4:17">
      <c r="D362" s="32">
        <v>351</v>
      </c>
      <c r="E362" s="25">
        <v>798</v>
      </c>
      <c r="F362" s="33">
        <v>360</v>
      </c>
      <c r="G362" s="25">
        <v>120000</v>
      </c>
      <c r="H362" s="34">
        <f t="shared" si="32"/>
        <v>-3.3090605983477785</v>
      </c>
      <c r="I362" s="25">
        <f t="shared" si="30"/>
        <v>801.30906059834774</v>
      </c>
      <c r="J362" s="34">
        <f t="shared" si="33"/>
        <v>-1376.4553074540331</v>
      </c>
      <c r="K362" s="35">
        <v>351</v>
      </c>
      <c r="L362" s="28">
        <v>696</v>
      </c>
      <c r="M362" s="36">
        <v>360</v>
      </c>
      <c r="N362" s="28">
        <v>137500</v>
      </c>
      <c r="O362" s="37">
        <f t="shared" si="34"/>
        <v>13.622869384471706</v>
      </c>
      <c r="P362" s="28">
        <f t="shared" si="31"/>
        <v>682.37713061552824</v>
      </c>
      <c r="Q362" s="37">
        <f t="shared" si="35"/>
        <v>3000.843110371266</v>
      </c>
    </row>
    <row r="363" spans="4:17">
      <c r="D363" s="32">
        <v>352</v>
      </c>
      <c r="E363" s="25">
        <v>798</v>
      </c>
      <c r="F363" s="33">
        <v>360</v>
      </c>
      <c r="G363" s="25">
        <v>120000</v>
      </c>
      <c r="H363" s="34">
        <f t="shared" si="32"/>
        <v>-7.9193319058999174</v>
      </c>
      <c r="I363" s="25">
        <f t="shared" si="30"/>
        <v>805.91933190589987</v>
      </c>
      <c r="J363" s="34">
        <f t="shared" si="33"/>
        <v>-2182.3746393599331</v>
      </c>
      <c r="K363" s="35">
        <v>352</v>
      </c>
      <c r="L363" s="28">
        <v>696</v>
      </c>
      <c r="M363" s="36">
        <v>360</v>
      </c>
      <c r="N363" s="28">
        <v>137500</v>
      </c>
      <c r="O363" s="37">
        <f t="shared" si="34"/>
        <v>11.099008764386873</v>
      </c>
      <c r="P363" s="28">
        <f t="shared" si="31"/>
        <v>684.90099123561311</v>
      </c>
      <c r="Q363" s="37">
        <f t="shared" si="35"/>
        <v>2315.9421191356528</v>
      </c>
    </row>
    <row r="364" spans="4:17">
      <c r="D364" s="32">
        <v>353</v>
      </c>
      <c r="E364" s="25">
        <v>798</v>
      </c>
      <c r="F364" s="33">
        <v>360</v>
      </c>
      <c r="G364" s="25">
        <v>120000</v>
      </c>
      <c r="H364" s="34">
        <f t="shared" si="32"/>
        <v>-12.556128062070847</v>
      </c>
      <c r="I364" s="25">
        <f t="shared" si="30"/>
        <v>810.5561280620708</v>
      </c>
      <c r="J364" s="34">
        <f t="shared" si="33"/>
        <v>-2992.930767422004</v>
      </c>
      <c r="K364" s="35">
        <v>353</v>
      </c>
      <c r="L364" s="28">
        <v>696</v>
      </c>
      <c r="M364" s="36">
        <v>360</v>
      </c>
      <c r="N364" s="28">
        <v>137500</v>
      </c>
      <c r="O364" s="37">
        <f t="shared" si="34"/>
        <v>8.5658133173510453</v>
      </c>
      <c r="P364" s="28">
        <f t="shared" si="31"/>
        <v>687.43418668264894</v>
      </c>
      <c r="Q364" s="37">
        <f t="shared" si="35"/>
        <v>1628.5079324530038</v>
      </c>
    </row>
    <row r="365" spans="4:17">
      <c r="D365" s="32">
        <v>354</v>
      </c>
      <c r="E365" s="25">
        <v>798</v>
      </c>
      <c r="F365" s="33">
        <v>360</v>
      </c>
      <c r="G365" s="25">
        <v>120000</v>
      </c>
      <c r="H365" s="34">
        <f t="shared" si="32"/>
        <v>-17.219601675578655</v>
      </c>
      <c r="I365" s="25">
        <f t="shared" si="30"/>
        <v>815.2196016755787</v>
      </c>
      <c r="J365" s="34">
        <f t="shared" si="33"/>
        <v>-3808.1503690975828</v>
      </c>
      <c r="K365" s="35">
        <v>354</v>
      </c>
      <c r="L365" s="28">
        <v>696</v>
      </c>
      <c r="M365" s="36">
        <v>360</v>
      </c>
      <c r="N365" s="28">
        <v>137500</v>
      </c>
      <c r="O365" s="37">
        <f t="shared" si="34"/>
        <v>6.0232485172919326</v>
      </c>
      <c r="P365" s="28">
        <f t="shared" si="31"/>
        <v>689.9767514827081</v>
      </c>
      <c r="Q365" s="37">
        <f t="shared" si="35"/>
        <v>938.53118097029574</v>
      </c>
    </row>
    <row r="366" spans="4:17">
      <c r="D366" s="32">
        <v>355</v>
      </c>
      <c r="E366" s="25">
        <v>798</v>
      </c>
      <c r="F366" s="33">
        <v>360</v>
      </c>
      <c r="G366" s="25">
        <v>120000</v>
      </c>
      <c r="H366" s="34">
        <f t="shared" si="32"/>
        <v>-21.909906233164175</v>
      </c>
      <c r="I366" s="25">
        <f t="shared" si="30"/>
        <v>819.90990623316418</v>
      </c>
      <c r="J366" s="34">
        <f t="shared" si="33"/>
        <v>-4628.0602753307467</v>
      </c>
      <c r="K366" s="35">
        <v>355</v>
      </c>
      <c r="L366" s="28">
        <v>696</v>
      </c>
      <c r="M366" s="36">
        <v>360</v>
      </c>
      <c r="N366" s="28">
        <v>137500</v>
      </c>
      <c r="O366" s="37">
        <f t="shared" si="34"/>
        <v>3.4712797104380804</v>
      </c>
      <c r="P366" s="28">
        <f t="shared" si="31"/>
        <v>692.52872028956187</v>
      </c>
      <c r="Q366" s="37">
        <f t="shared" si="35"/>
        <v>246.00246068073386</v>
      </c>
    </row>
    <row r="367" spans="4:17">
      <c r="D367" s="32">
        <v>356</v>
      </c>
      <c r="E367" s="25">
        <v>798</v>
      </c>
      <c r="F367" s="33">
        <v>360</v>
      </c>
      <c r="G367" s="25">
        <v>120000</v>
      </c>
      <c r="H367" s="34">
        <f t="shared" si="32"/>
        <v>-26.62719610464265</v>
      </c>
      <c r="I367" s="25">
        <f t="shared" si="30"/>
        <v>824.62719610464262</v>
      </c>
      <c r="J367" s="34">
        <f t="shared" si="33"/>
        <v>-5452.6874714353889</v>
      </c>
      <c r="K367" s="35">
        <v>356</v>
      </c>
      <c r="L367" s="28">
        <v>696</v>
      </c>
      <c r="M367" s="36">
        <v>360</v>
      </c>
      <c r="N367" s="28">
        <v>137500</v>
      </c>
      <c r="O367" s="37">
        <f t="shared" si="34"/>
        <v>0.90987211484654984</v>
      </c>
      <c r="P367" s="28">
        <f t="shared" si="31"/>
        <v>695.09012788515349</v>
      </c>
      <c r="Q367" s="37">
        <f t="shared" si="35"/>
        <v>-449.08766720441963</v>
      </c>
    </row>
    <row r="368" spans="4:17">
      <c r="D368" s="32">
        <v>357</v>
      </c>
      <c r="E368" s="25">
        <v>798</v>
      </c>
      <c r="F368" s="33">
        <v>360</v>
      </c>
      <c r="G368" s="25">
        <v>120000</v>
      </c>
      <c r="H368" s="34">
        <f t="shared" si="32"/>
        <v>-31.371626547984427</v>
      </c>
      <c r="I368" s="25">
        <f t="shared" si="30"/>
        <v>829.37162654798442</v>
      </c>
      <c r="J368" s="34">
        <f t="shared" si="33"/>
        <v>-6282.0590979833732</v>
      </c>
      <c r="K368" s="35">
        <v>357</v>
      </c>
      <c r="L368" s="28">
        <v>696</v>
      </c>
      <c r="M368" s="36">
        <v>360</v>
      </c>
      <c r="N368" s="28">
        <v>137500</v>
      </c>
      <c r="O368" s="37">
        <f t="shared" si="34"/>
        <v>-1.6610091800711411</v>
      </c>
      <c r="P368" s="28">
        <f t="shared" si="31"/>
        <v>697.66100918007112</v>
      </c>
      <c r="Q368" s="37">
        <f t="shared" si="35"/>
        <v>-1146.7486763844909</v>
      </c>
    </row>
    <row r="369" spans="4:17">
      <c r="D369" s="32">
        <v>358</v>
      </c>
      <c r="E369" s="25">
        <v>798</v>
      </c>
      <c r="F369" s="33">
        <v>360</v>
      </c>
      <c r="G369" s="25">
        <v>120000</v>
      </c>
      <c r="H369" s="34">
        <f t="shared" si="32"/>
        <v>-36.14335371442489</v>
      </c>
      <c r="I369" s="25">
        <f t="shared" si="30"/>
        <v>834.14335371442485</v>
      </c>
      <c r="J369" s="34">
        <f t="shared" si="33"/>
        <v>-7116.2024516977981</v>
      </c>
      <c r="K369" s="35">
        <v>358</v>
      </c>
      <c r="L369" s="28">
        <v>696</v>
      </c>
      <c r="M369" s="36">
        <v>360</v>
      </c>
      <c r="N369" s="28">
        <v>137500</v>
      </c>
      <c r="O369" s="37">
        <f t="shared" si="34"/>
        <v>-4.2413992140248284</v>
      </c>
      <c r="P369" s="28">
        <f t="shared" si="31"/>
        <v>700.2413992140248</v>
      </c>
      <c r="Q369" s="37">
        <f t="shared" si="35"/>
        <v>-1846.9900755985157</v>
      </c>
    </row>
    <row r="370" spans="4:17">
      <c r="D370" s="32">
        <v>359</v>
      </c>
      <c r="E370" s="25">
        <v>798</v>
      </c>
      <c r="F370" s="33">
        <v>360</v>
      </c>
      <c r="G370" s="25">
        <v>120000</v>
      </c>
      <c r="H370" s="34">
        <f t="shared" si="32"/>
        <v>-40.942534653603772</v>
      </c>
      <c r="I370" s="25">
        <f t="shared" si="30"/>
        <v>838.94253465360373</v>
      </c>
      <c r="J370" s="34">
        <f t="shared" si="33"/>
        <v>-7955.1449863514017</v>
      </c>
      <c r="K370" s="35">
        <v>359</v>
      </c>
      <c r="L370" s="28">
        <v>696</v>
      </c>
      <c r="M370" s="36">
        <v>360</v>
      </c>
      <c r="N370" s="28">
        <v>137500</v>
      </c>
      <c r="O370" s="37">
        <f t="shared" si="34"/>
        <v>-6.8313331563232769</v>
      </c>
      <c r="P370" s="28">
        <f t="shared" si="31"/>
        <v>702.83133315632324</v>
      </c>
      <c r="Q370" s="37">
        <f t="shared" si="35"/>
        <v>-2549.821408754839</v>
      </c>
    </row>
    <row r="371" spans="4:17">
      <c r="D371" s="32">
        <v>360</v>
      </c>
      <c r="E371" s="25">
        <v>798</v>
      </c>
      <c r="F371" s="33">
        <v>360</v>
      </c>
      <c r="G371" s="25">
        <v>120000</v>
      </c>
      <c r="H371" s="34">
        <f t="shared" si="32"/>
        <v>-45.769327318734092</v>
      </c>
      <c r="I371" s="25">
        <f t="shared" si="30"/>
        <v>843.7693273187341</v>
      </c>
      <c r="J371" s="34">
        <f t="shared" si="33"/>
        <v>-8798.914313670135</v>
      </c>
      <c r="K371" s="35">
        <v>360</v>
      </c>
      <c r="L371" s="28">
        <v>696</v>
      </c>
      <c r="M371" s="36">
        <v>360</v>
      </c>
      <c r="N371" s="28">
        <v>137500</v>
      </c>
      <c r="O371" s="37">
        <f t="shared" si="34"/>
        <v>-9.430846306353514</v>
      </c>
      <c r="P371" s="28">
        <f t="shared" si="31"/>
        <v>705.43084630635349</v>
      </c>
      <c r="Q371" s="37">
        <f t="shared" si="35"/>
        <v>-3255.2522550611925</v>
      </c>
    </row>
    <row r="372" spans="4:17">
      <c r="D372" s="32"/>
      <c r="K372" s="35"/>
    </row>
    <row r="373" spans="4:17">
      <c r="D373" s="32"/>
      <c r="K373" s="35"/>
    </row>
    <row r="374" spans="4:17">
      <c r="D374" s="32"/>
      <c r="K374" s="35"/>
    </row>
    <row r="375" spans="4:17">
      <c r="D375" s="32"/>
      <c r="K375" s="35"/>
    </row>
    <row r="376" spans="4:17">
      <c r="D376" s="32"/>
      <c r="K376" s="35"/>
    </row>
    <row r="377" spans="4:17">
      <c r="D377" s="32"/>
      <c r="K377" s="35"/>
    </row>
    <row r="378" spans="4:17">
      <c r="D378" s="32"/>
      <c r="K378" s="35"/>
    </row>
    <row r="379" spans="4:17">
      <c r="D379" s="32"/>
      <c r="K379" s="35"/>
    </row>
    <row r="380" spans="4:17">
      <c r="D380" s="32"/>
      <c r="K380" s="35"/>
    </row>
    <row r="381" spans="4:17">
      <c r="D381" s="32"/>
      <c r="K381" s="35"/>
    </row>
    <row r="382" spans="4:17">
      <c r="D382" s="32"/>
      <c r="K382" s="35"/>
    </row>
    <row r="383" spans="4:17">
      <c r="D383" s="32"/>
      <c r="K383" s="35"/>
    </row>
    <row r="384" spans="4:17">
      <c r="D384" s="32"/>
      <c r="K384" s="3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8C660-D03D-4EC2-903B-51320506060C}">
  <dimension ref="A1:BS1923"/>
  <sheetViews>
    <sheetView topLeftCell="N1" workbookViewId="0">
      <pane ySplit="2" topLeftCell="A3" activePane="bottomLeft" state="frozen"/>
      <selection activeCell="P1" sqref="P1"/>
      <selection pane="bottomLeft" activeCell="BS3" sqref="BS3"/>
    </sheetView>
  </sheetViews>
  <sheetFormatPr defaultRowHeight="13.8"/>
  <cols>
    <col min="1" max="4" width="0" style="3" hidden="1" customWidth="1"/>
    <col min="5" max="5" width="8.796875" style="164"/>
    <col min="6" max="7" width="13.8984375" style="165" bestFit="1" customWidth="1"/>
    <col min="8" max="8" width="10.296875" style="165" bestFit="1" customWidth="1"/>
    <col min="9" max="9" width="8.796875" style="164"/>
    <col min="10" max="10" width="12.59765625" style="196" customWidth="1"/>
    <col min="11" max="11" width="12.59765625" style="196" hidden="1" customWidth="1"/>
    <col min="12" max="12" width="12.59765625" style="196" customWidth="1"/>
    <col min="14" max="14" width="8.8984375" customWidth="1"/>
    <col min="15" max="15" width="9.3984375" customWidth="1"/>
    <col min="16" max="16" width="8.796875" style="194" customWidth="1"/>
    <col min="17" max="17" width="12.19921875" style="1" customWidth="1"/>
    <col min="18" max="18" width="11.59765625" style="1" bestFit="1" customWidth="1"/>
    <col min="19" max="23" width="8.796875" style="1" hidden="1" customWidth="1"/>
    <col min="24" max="24" width="10.19921875" style="164" hidden="1" customWidth="1"/>
    <col min="25" max="26" width="13.8984375" style="165" hidden="1" customWidth="1"/>
    <col min="27" max="27" width="10.296875" style="165" hidden="1" customWidth="1"/>
    <col min="28" max="28" width="9.296875" style="165" hidden="1" customWidth="1"/>
    <col min="29" max="29" width="8.796875" style="164" hidden="1" customWidth="1"/>
    <col min="30" max="30" width="7.296875" style="3" hidden="1" customWidth="1"/>
    <col min="31" max="31" width="15.796875" style="3" hidden="1" customWidth="1"/>
    <col min="32" max="32" width="15.796875" style="210" hidden="1" customWidth="1"/>
    <col min="33" max="33" width="6.796875" style="3" hidden="1" customWidth="1"/>
    <col min="34" max="34" width="8.296875" style="3" hidden="1" customWidth="1"/>
    <col min="35" max="35" width="7.19921875" style="3" hidden="1" customWidth="1"/>
    <col min="36" max="36" width="10" style="3" hidden="1" customWidth="1"/>
    <col min="37" max="37" width="19.19921875" style="3" hidden="1" customWidth="1"/>
    <col min="38" max="38" width="0" style="194" hidden="1" customWidth="1"/>
    <col min="39" max="39" width="0" style="3" hidden="1" customWidth="1"/>
    <col min="40" max="40" width="0" style="194" hidden="1" customWidth="1"/>
    <col min="41" max="41" width="0" hidden="1" customWidth="1"/>
    <col min="42" max="42" width="13.8984375" style="165" hidden="1" customWidth="1"/>
    <col min="43" max="43" width="10.296875" style="217" hidden="1" customWidth="1"/>
    <col min="44" max="44" width="13.8984375" style="165" hidden="1" customWidth="1"/>
    <col min="45" max="60" width="0" hidden="1" customWidth="1"/>
    <col min="61" max="61" width="8.796875" style="164"/>
    <col min="63" max="64" width="10.296875" style="195" bestFit="1" customWidth="1"/>
    <col min="65" max="66" width="8.796875" style="3"/>
    <col min="67" max="67" width="8.796875" style="1"/>
    <col min="68" max="68" width="10.296875" style="165" bestFit="1" customWidth="1"/>
    <col min="69" max="69" width="13.8984375" style="165" bestFit="1" customWidth="1"/>
  </cols>
  <sheetData>
    <row r="1" spans="1:71">
      <c r="AD1" s="4" t="s">
        <v>4838</v>
      </c>
      <c r="BC1" t="s">
        <v>4843</v>
      </c>
    </row>
    <row r="2" spans="1:71" s="1" customFormat="1">
      <c r="A2" s="197" t="s">
        <v>2900</v>
      </c>
      <c r="B2" s="197" t="s">
        <v>669</v>
      </c>
      <c r="C2" s="197" t="s">
        <v>670</v>
      </c>
      <c r="D2" s="197" t="s">
        <v>675</v>
      </c>
      <c r="E2" s="198" t="s">
        <v>671</v>
      </c>
      <c r="F2" s="202" t="s">
        <v>2901</v>
      </c>
      <c r="G2" s="202" t="s">
        <v>2902</v>
      </c>
      <c r="H2" s="202" t="s">
        <v>679</v>
      </c>
      <c r="I2" s="198" t="s">
        <v>2903</v>
      </c>
      <c r="J2" s="200" t="s">
        <v>2904</v>
      </c>
      <c r="K2" s="200" t="s">
        <v>2905</v>
      </c>
      <c r="L2" s="200" t="s">
        <v>2906</v>
      </c>
      <c r="M2" s="199" t="s">
        <v>2907</v>
      </c>
      <c r="N2" s="199" t="s">
        <v>2908</v>
      </c>
      <c r="O2" s="199" t="s">
        <v>2909</v>
      </c>
      <c r="P2" s="201" t="s">
        <v>325</v>
      </c>
      <c r="Q2" s="206" t="s">
        <v>4832</v>
      </c>
      <c r="R2" s="206" t="s">
        <v>4839</v>
      </c>
      <c r="S2" s="209" t="s">
        <v>4833</v>
      </c>
      <c r="T2" s="203" t="s">
        <v>2900</v>
      </c>
      <c r="U2" s="203" t="s">
        <v>669</v>
      </c>
      <c r="V2" s="203" t="s">
        <v>670</v>
      </c>
      <c r="W2" s="203" t="s">
        <v>675</v>
      </c>
      <c r="X2" s="204" t="s">
        <v>671</v>
      </c>
      <c r="Y2" s="205" t="s">
        <v>2901</v>
      </c>
      <c r="Z2" s="205" t="s">
        <v>2902</v>
      </c>
      <c r="AA2" s="205" t="s">
        <v>679</v>
      </c>
      <c r="AB2" s="205" t="s">
        <v>2909</v>
      </c>
      <c r="AC2" s="204" t="s">
        <v>325</v>
      </c>
      <c r="AD2" s="212" t="s">
        <v>4834</v>
      </c>
      <c r="AE2" s="212" t="s">
        <v>4834</v>
      </c>
      <c r="AF2" s="213" t="s">
        <v>4834</v>
      </c>
      <c r="AG2" s="212" t="s">
        <v>2897</v>
      </c>
      <c r="AH2" s="212" t="s">
        <v>4834</v>
      </c>
      <c r="AI2" s="212" t="s">
        <v>4834</v>
      </c>
      <c r="AJ2" s="212" t="s">
        <v>4834</v>
      </c>
      <c r="AK2" s="212" t="s">
        <v>4834</v>
      </c>
      <c r="AL2" s="214" t="s">
        <v>325</v>
      </c>
      <c r="AM2" s="212" t="s">
        <v>675</v>
      </c>
      <c r="AN2" s="214" t="s">
        <v>671</v>
      </c>
      <c r="AO2" s="215" t="s">
        <v>4834</v>
      </c>
      <c r="AP2" s="218" t="s">
        <v>2902</v>
      </c>
      <c r="AQ2" s="219" t="s">
        <v>2898</v>
      </c>
      <c r="AR2" s="218" t="s">
        <v>4834</v>
      </c>
      <c r="AS2" s="215" t="s">
        <v>4834</v>
      </c>
      <c r="AT2" s="215" t="s">
        <v>2898</v>
      </c>
      <c r="AU2" s="215" t="s">
        <v>4834</v>
      </c>
      <c r="AV2" s="215" t="s">
        <v>4834</v>
      </c>
      <c r="AW2" s="215" t="s">
        <v>675</v>
      </c>
      <c r="AX2" s="215" t="s">
        <v>4834</v>
      </c>
      <c r="AY2" s="215" t="s">
        <v>4834</v>
      </c>
      <c r="AZ2" s="215" t="s">
        <v>4834</v>
      </c>
      <c r="BA2" s="1" t="s">
        <v>4840</v>
      </c>
      <c r="BB2" s="1" t="s">
        <v>4841</v>
      </c>
      <c r="BC2" s="220" t="s">
        <v>4834</v>
      </c>
      <c r="BD2" s="220" t="s">
        <v>4834</v>
      </c>
      <c r="BE2" s="220" t="s">
        <v>4834</v>
      </c>
      <c r="BF2" s="220" t="s">
        <v>4834</v>
      </c>
      <c r="BG2" s="220" t="s">
        <v>4834</v>
      </c>
      <c r="BH2" s="220" t="s">
        <v>4834</v>
      </c>
      <c r="BI2" s="221" t="s">
        <v>671</v>
      </c>
      <c r="BJ2" s="220" t="s">
        <v>4834</v>
      </c>
      <c r="BK2" s="222" t="s">
        <v>4834</v>
      </c>
      <c r="BL2" s="222" t="s">
        <v>4834</v>
      </c>
      <c r="BM2" s="223" t="s">
        <v>4834</v>
      </c>
      <c r="BN2" s="223" t="s">
        <v>4834</v>
      </c>
      <c r="BO2" s="220" t="s">
        <v>4834</v>
      </c>
      <c r="BP2" s="224" t="s">
        <v>2898</v>
      </c>
      <c r="BQ2" s="224" t="s">
        <v>4834</v>
      </c>
      <c r="BR2" s="1" t="s">
        <v>4844</v>
      </c>
      <c r="BS2" s="1" t="s">
        <v>4845</v>
      </c>
    </row>
    <row r="3" spans="1:71">
      <c r="A3" s="3">
        <v>1</v>
      </c>
      <c r="B3" s="3" t="s">
        <v>680</v>
      </c>
      <c r="C3" s="3">
        <v>3</v>
      </c>
      <c r="D3" s="3" t="s">
        <v>199</v>
      </c>
      <c r="E3" s="164" t="s">
        <v>681</v>
      </c>
      <c r="F3" s="165">
        <v>3362.43</v>
      </c>
      <c r="G3" s="165">
        <v>3362.43</v>
      </c>
      <c r="H3" s="165">
        <v>15.35</v>
      </c>
      <c r="I3" s="164" t="s">
        <v>4831</v>
      </c>
      <c r="J3" s="196">
        <v>44007</v>
      </c>
      <c r="K3" s="196">
        <v>41426</v>
      </c>
      <c r="L3" s="196">
        <v>44012</v>
      </c>
      <c r="M3">
        <v>1.5</v>
      </c>
      <c r="N3">
        <v>5</v>
      </c>
      <c r="O3">
        <v>0.69</v>
      </c>
      <c r="P3" s="194" t="s">
        <v>3026</v>
      </c>
      <c r="Q3" s="208">
        <f t="shared" ref="Q3:Q66" si="0">F3*M3*N3/36500</f>
        <v>0.69091027397260274</v>
      </c>
      <c r="R3" s="216">
        <f>H3+O3</f>
        <v>16.04</v>
      </c>
      <c r="S3" s="207">
        <f t="shared" ref="S3:S66" si="1">O3-Q3</f>
        <v>-9.1027397260279308E-4</v>
      </c>
      <c r="T3" s="1">
        <v>1</v>
      </c>
      <c r="U3" s="1" t="s">
        <v>680</v>
      </c>
      <c r="V3" s="1">
        <v>3</v>
      </c>
      <c r="W3" s="1" t="s">
        <v>199</v>
      </c>
      <c r="X3" s="164" t="s">
        <v>681</v>
      </c>
      <c r="Y3" s="165">
        <v>3362.43</v>
      </c>
      <c r="Z3" s="165">
        <v>3362.43</v>
      </c>
      <c r="AA3" s="165">
        <v>15.35</v>
      </c>
      <c r="AB3" s="165">
        <v>0.69</v>
      </c>
      <c r="AC3" s="164" t="s">
        <v>3026</v>
      </c>
      <c r="AD3" s="3" t="s">
        <v>680</v>
      </c>
      <c r="AE3" s="3">
        <v>3</v>
      </c>
      <c r="AF3" s="210">
        <v>44012</v>
      </c>
      <c r="AG3" s="3">
        <v>1</v>
      </c>
      <c r="AH3" s="211">
        <v>44095.015911770832</v>
      </c>
      <c r="AI3" s="3">
        <v>4</v>
      </c>
      <c r="AJ3" s="3" t="s">
        <v>4835</v>
      </c>
      <c r="AK3" s="3" t="s">
        <v>4836</v>
      </c>
      <c r="AL3" s="194" t="s">
        <v>3026</v>
      </c>
      <c r="AM3" s="3" t="s">
        <v>199</v>
      </c>
      <c r="AN3" s="194" t="s">
        <v>681</v>
      </c>
      <c r="AO3" s="163">
        <v>44012</v>
      </c>
      <c r="AP3" s="165">
        <v>3362.43</v>
      </c>
      <c r="AQ3" s="217">
        <v>16.04</v>
      </c>
      <c r="AR3" s="165">
        <v>3378.47</v>
      </c>
      <c r="AS3">
        <v>0</v>
      </c>
      <c r="AT3">
        <v>16.04</v>
      </c>
      <c r="AU3" t="s">
        <v>35</v>
      </c>
      <c r="AV3">
        <v>2556</v>
      </c>
      <c r="AW3" t="s">
        <v>199</v>
      </c>
      <c r="AX3">
        <v>180</v>
      </c>
      <c r="AY3" t="s">
        <v>4837</v>
      </c>
      <c r="AZ3">
        <v>80</v>
      </c>
      <c r="BA3" s="185">
        <f>R3-AQ3</f>
        <v>0</v>
      </c>
      <c r="BB3" s="185">
        <f>G3+AQ3-AR3</f>
        <v>0</v>
      </c>
      <c r="BC3">
        <v>4</v>
      </c>
      <c r="BD3" s="163">
        <v>44095.015913078707</v>
      </c>
      <c r="BE3">
        <v>4</v>
      </c>
      <c r="BF3" s="163">
        <v>44095.015913078707</v>
      </c>
      <c r="BG3" t="s">
        <v>680</v>
      </c>
      <c r="BH3">
        <v>3</v>
      </c>
      <c r="BI3" s="164" t="s">
        <v>681</v>
      </c>
      <c r="BJ3">
        <v>1</v>
      </c>
      <c r="BK3" s="195">
        <v>44012</v>
      </c>
      <c r="BL3" s="195">
        <v>44012</v>
      </c>
      <c r="BM3" s="3">
        <v>180</v>
      </c>
      <c r="BN3" s="3" t="s">
        <v>4842</v>
      </c>
      <c r="BO3" s="1" t="s">
        <v>4837</v>
      </c>
      <c r="BP3" s="165">
        <v>16.04</v>
      </c>
      <c r="BQ3" s="165">
        <v>3378.47</v>
      </c>
      <c r="BR3" s="185">
        <f>R3-BP3</f>
        <v>0</v>
      </c>
      <c r="BS3" s="185">
        <f>G3+R3-BQ3</f>
        <v>0</v>
      </c>
    </row>
    <row r="4" spans="1:71">
      <c r="A4" s="3">
        <v>2</v>
      </c>
      <c r="B4" s="3" t="s">
        <v>680</v>
      </c>
      <c r="C4" s="3">
        <v>3</v>
      </c>
      <c r="D4" s="3" t="s">
        <v>199</v>
      </c>
      <c r="E4" s="164" t="s">
        <v>682</v>
      </c>
      <c r="F4" s="165">
        <v>56713.99</v>
      </c>
      <c r="G4" s="165">
        <v>56713.99</v>
      </c>
      <c r="H4" s="165">
        <v>149.57</v>
      </c>
      <c r="I4" s="164" t="s">
        <v>4831</v>
      </c>
      <c r="J4" s="196">
        <v>43992</v>
      </c>
      <c r="K4" s="196">
        <v>41426</v>
      </c>
      <c r="L4" s="196">
        <v>44012</v>
      </c>
      <c r="M4">
        <v>1.5</v>
      </c>
      <c r="N4">
        <v>20</v>
      </c>
      <c r="O4">
        <v>46.61</v>
      </c>
      <c r="P4" s="194" t="s">
        <v>3027</v>
      </c>
      <c r="Q4" s="208">
        <f t="shared" si="0"/>
        <v>46.614238356164385</v>
      </c>
      <c r="R4" s="216">
        <f t="shared" ref="R4:R67" si="2">H4+O4</f>
        <v>196.18</v>
      </c>
      <c r="S4" s="207">
        <f t="shared" si="1"/>
        <v>-4.238356164385948E-3</v>
      </c>
      <c r="T4" s="1">
        <v>2</v>
      </c>
      <c r="U4" s="1" t="s">
        <v>680</v>
      </c>
      <c r="V4" s="1">
        <v>3</v>
      </c>
      <c r="W4" s="1" t="s">
        <v>199</v>
      </c>
      <c r="X4" s="164" t="s">
        <v>682</v>
      </c>
      <c r="Y4" s="165">
        <v>56713.99</v>
      </c>
      <c r="Z4" s="165">
        <v>56713.99</v>
      </c>
      <c r="AA4" s="165">
        <v>149.57</v>
      </c>
      <c r="AB4" s="165">
        <v>46.61</v>
      </c>
      <c r="AC4" s="164" t="s">
        <v>3027</v>
      </c>
      <c r="AD4" s="3" t="s">
        <v>680</v>
      </c>
      <c r="AE4" s="3">
        <v>3</v>
      </c>
      <c r="AF4" s="210">
        <v>44012</v>
      </c>
      <c r="AG4" s="3">
        <v>2</v>
      </c>
      <c r="AH4" s="211">
        <v>44095.015911770832</v>
      </c>
      <c r="AI4" s="3">
        <v>4</v>
      </c>
      <c r="AJ4" s="3" t="s">
        <v>4835</v>
      </c>
      <c r="AK4" s="3" t="s">
        <v>4836</v>
      </c>
      <c r="AL4" s="194" t="s">
        <v>3027</v>
      </c>
      <c r="AM4" s="3" t="s">
        <v>199</v>
      </c>
      <c r="AN4" s="194" t="s">
        <v>682</v>
      </c>
      <c r="AO4" s="163">
        <v>44012</v>
      </c>
      <c r="AP4" s="165">
        <v>56713.99</v>
      </c>
      <c r="AQ4" s="217">
        <v>196.18</v>
      </c>
      <c r="AR4" s="165">
        <v>56910.17</v>
      </c>
      <c r="AS4">
        <v>0</v>
      </c>
      <c r="AT4">
        <v>196.18</v>
      </c>
      <c r="AU4" t="s">
        <v>35</v>
      </c>
      <c r="AV4">
        <v>2556</v>
      </c>
      <c r="AW4" t="s">
        <v>199</v>
      </c>
      <c r="AX4">
        <v>180</v>
      </c>
      <c r="AY4" t="s">
        <v>4837</v>
      </c>
      <c r="AZ4">
        <v>80</v>
      </c>
      <c r="BA4" s="185">
        <f t="shared" ref="BA4:BA67" si="3">R4-AQ4</f>
        <v>0</v>
      </c>
      <c r="BB4" s="185">
        <f t="shared" ref="BB4:BB67" si="4">G4+AQ4-AR4</f>
        <v>0</v>
      </c>
      <c r="BC4">
        <v>4</v>
      </c>
      <c r="BD4" s="163">
        <v>44095.015913078707</v>
      </c>
      <c r="BE4">
        <v>4</v>
      </c>
      <c r="BF4" s="163">
        <v>44095.015913078707</v>
      </c>
      <c r="BG4" t="s">
        <v>680</v>
      </c>
      <c r="BH4">
        <v>3</v>
      </c>
      <c r="BI4" s="164" t="s">
        <v>682</v>
      </c>
      <c r="BJ4">
        <v>2</v>
      </c>
      <c r="BK4" s="195">
        <v>44012</v>
      </c>
      <c r="BL4" s="195">
        <v>44012</v>
      </c>
      <c r="BM4" s="3">
        <v>180</v>
      </c>
      <c r="BN4" s="3" t="s">
        <v>4842</v>
      </c>
      <c r="BO4" s="1" t="s">
        <v>4837</v>
      </c>
      <c r="BP4" s="165">
        <v>196.18</v>
      </c>
      <c r="BQ4" s="165">
        <v>56910.17</v>
      </c>
      <c r="BR4" s="185">
        <f t="shared" ref="BR4:BR67" si="5">R4-BP4</f>
        <v>0</v>
      </c>
      <c r="BS4" s="185">
        <f t="shared" ref="BS4:BS67" si="6">G4+R4-BQ4</f>
        <v>0</v>
      </c>
    </row>
    <row r="5" spans="1:71">
      <c r="A5" s="3">
        <v>3</v>
      </c>
      <c r="B5" s="3" t="s">
        <v>680</v>
      </c>
      <c r="C5" s="3">
        <v>3</v>
      </c>
      <c r="D5" s="3" t="s">
        <v>199</v>
      </c>
      <c r="E5" s="164" t="s">
        <v>683</v>
      </c>
      <c r="F5" s="165">
        <v>10599.71</v>
      </c>
      <c r="G5" s="165">
        <v>10599.71</v>
      </c>
      <c r="H5" s="165">
        <v>103.24</v>
      </c>
      <c r="I5" s="164" t="s">
        <v>4831</v>
      </c>
      <c r="J5" s="196">
        <v>43994</v>
      </c>
      <c r="K5" s="196">
        <v>41426</v>
      </c>
      <c r="L5" s="196">
        <v>44012</v>
      </c>
      <c r="M5">
        <v>1.5</v>
      </c>
      <c r="N5">
        <v>18</v>
      </c>
      <c r="O5">
        <v>7.84</v>
      </c>
      <c r="P5" s="194" t="s">
        <v>3028</v>
      </c>
      <c r="Q5" s="208">
        <f t="shared" si="0"/>
        <v>7.8408813698630135</v>
      </c>
      <c r="R5" s="216">
        <f t="shared" si="2"/>
        <v>111.08</v>
      </c>
      <c r="S5" s="207">
        <f t="shared" si="1"/>
        <v>-8.8136986301368125E-4</v>
      </c>
      <c r="T5" s="1">
        <v>3</v>
      </c>
      <c r="U5" s="1" t="s">
        <v>680</v>
      </c>
      <c r="V5" s="1">
        <v>3</v>
      </c>
      <c r="W5" s="1" t="s">
        <v>199</v>
      </c>
      <c r="X5" s="164" t="s">
        <v>683</v>
      </c>
      <c r="Y5" s="165">
        <v>10599.71</v>
      </c>
      <c r="Z5" s="165">
        <v>10599.71</v>
      </c>
      <c r="AA5" s="165">
        <v>103.24</v>
      </c>
      <c r="AB5" s="165">
        <v>7.84</v>
      </c>
      <c r="AC5" s="164" t="s">
        <v>3028</v>
      </c>
      <c r="AD5" s="3" t="s">
        <v>680</v>
      </c>
      <c r="AE5" s="3">
        <v>3</v>
      </c>
      <c r="AF5" s="210">
        <v>44012</v>
      </c>
      <c r="AG5" s="3">
        <v>3</v>
      </c>
      <c r="AH5" s="211">
        <v>44095.015911770832</v>
      </c>
      <c r="AI5" s="3">
        <v>4</v>
      </c>
      <c r="AJ5" s="3" t="s">
        <v>4835</v>
      </c>
      <c r="AK5" s="3" t="s">
        <v>4836</v>
      </c>
      <c r="AL5" s="194" t="s">
        <v>3028</v>
      </c>
      <c r="AM5" s="3" t="s">
        <v>199</v>
      </c>
      <c r="AN5" s="194" t="s">
        <v>683</v>
      </c>
      <c r="AO5" s="163">
        <v>44012</v>
      </c>
      <c r="AP5" s="165">
        <v>10599.71</v>
      </c>
      <c r="AQ5" s="217">
        <v>111.08</v>
      </c>
      <c r="AR5" s="165">
        <v>10710.79</v>
      </c>
      <c r="AS5">
        <v>0</v>
      </c>
      <c r="AT5">
        <v>111.08</v>
      </c>
      <c r="AU5" t="s">
        <v>35</v>
      </c>
      <c r="AV5">
        <v>2556</v>
      </c>
      <c r="AW5" t="s">
        <v>199</v>
      </c>
      <c r="AX5">
        <v>180</v>
      </c>
      <c r="AY5" t="s">
        <v>4837</v>
      </c>
      <c r="AZ5">
        <v>80</v>
      </c>
      <c r="BA5" s="185">
        <f t="shared" si="3"/>
        <v>0</v>
      </c>
      <c r="BB5" s="185">
        <f t="shared" si="4"/>
        <v>0</v>
      </c>
      <c r="BC5">
        <v>4</v>
      </c>
      <c r="BD5" s="163">
        <v>44095.015913078707</v>
      </c>
      <c r="BE5">
        <v>4</v>
      </c>
      <c r="BF5" s="163">
        <v>44095.015913078707</v>
      </c>
      <c r="BG5" t="s">
        <v>680</v>
      </c>
      <c r="BH5">
        <v>3</v>
      </c>
      <c r="BI5" s="164" t="s">
        <v>683</v>
      </c>
      <c r="BJ5">
        <v>1</v>
      </c>
      <c r="BK5" s="195">
        <v>44012</v>
      </c>
      <c r="BL5" s="195">
        <v>44012</v>
      </c>
      <c r="BM5" s="3">
        <v>180</v>
      </c>
      <c r="BN5" s="3" t="s">
        <v>4842</v>
      </c>
      <c r="BO5" s="1" t="s">
        <v>4837</v>
      </c>
      <c r="BP5" s="165">
        <v>111.08</v>
      </c>
      <c r="BQ5" s="165">
        <v>10710.79</v>
      </c>
      <c r="BR5" s="185">
        <f t="shared" si="5"/>
        <v>0</v>
      </c>
      <c r="BS5" s="185">
        <f t="shared" si="6"/>
        <v>0</v>
      </c>
    </row>
    <row r="6" spans="1:71">
      <c r="A6" s="3">
        <v>4</v>
      </c>
      <c r="B6" s="3" t="s">
        <v>680</v>
      </c>
      <c r="C6" s="3">
        <v>3</v>
      </c>
      <c r="D6" s="3" t="s">
        <v>199</v>
      </c>
      <c r="E6" s="164" t="s">
        <v>684</v>
      </c>
      <c r="F6" s="165">
        <v>51735.94</v>
      </c>
      <c r="G6" s="165">
        <v>51735.94</v>
      </c>
      <c r="H6" s="165">
        <v>130.94999999999999</v>
      </c>
      <c r="I6" s="164" t="s">
        <v>4831</v>
      </c>
      <c r="J6" s="196">
        <v>43892</v>
      </c>
      <c r="K6" s="196">
        <v>41426</v>
      </c>
      <c r="L6" s="196">
        <v>44012</v>
      </c>
      <c r="M6">
        <v>1.5</v>
      </c>
      <c r="N6">
        <v>120</v>
      </c>
      <c r="O6">
        <v>255.13</v>
      </c>
      <c r="P6" s="194" t="s">
        <v>3029</v>
      </c>
      <c r="Q6" s="208">
        <f t="shared" si="0"/>
        <v>255.13614246575347</v>
      </c>
      <c r="R6" s="216">
        <f t="shared" si="2"/>
        <v>386.08</v>
      </c>
      <c r="S6" s="207">
        <f t="shared" si="1"/>
        <v>-6.1424657534701055E-3</v>
      </c>
      <c r="T6" s="1">
        <v>4</v>
      </c>
      <c r="U6" s="1" t="s">
        <v>680</v>
      </c>
      <c r="V6" s="1">
        <v>3</v>
      </c>
      <c r="W6" s="1" t="s">
        <v>199</v>
      </c>
      <c r="X6" s="164" t="s">
        <v>684</v>
      </c>
      <c r="Y6" s="165">
        <v>51735.94</v>
      </c>
      <c r="Z6" s="165">
        <v>51735.94</v>
      </c>
      <c r="AA6" s="165">
        <v>130.94999999999999</v>
      </c>
      <c r="AB6" s="165">
        <v>255.13</v>
      </c>
      <c r="AC6" s="164" t="s">
        <v>3029</v>
      </c>
      <c r="AD6" s="3" t="s">
        <v>680</v>
      </c>
      <c r="AE6" s="3">
        <v>3</v>
      </c>
      <c r="AF6" s="210">
        <v>44012</v>
      </c>
      <c r="AG6" s="3">
        <v>4</v>
      </c>
      <c r="AH6" s="211">
        <v>44095.015911770832</v>
      </c>
      <c r="AI6" s="3">
        <v>4</v>
      </c>
      <c r="AJ6" s="3" t="s">
        <v>4835</v>
      </c>
      <c r="AK6" s="3" t="s">
        <v>4836</v>
      </c>
      <c r="AL6" s="194" t="s">
        <v>3029</v>
      </c>
      <c r="AM6" s="3" t="s">
        <v>199</v>
      </c>
      <c r="AN6" s="194" t="s">
        <v>684</v>
      </c>
      <c r="AO6" s="163">
        <v>44012</v>
      </c>
      <c r="AP6" s="165">
        <v>51735.94</v>
      </c>
      <c r="AQ6" s="217">
        <v>386.08</v>
      </c>
      <c r="AR6" s="165">
        <v>52122.02</v>
      </c>
      <c r="AS6">
        <v>0</v>
      </c>
      <c r="AT6">
        <v>386.08</v>
      </c>
      <c r="AU6" t="s">
        <v>35</v>
      </c>
      <c r="AV6">
        <v>2556</v>
      </c>
      <c r="AW6" t="s">
        <v>199</v>
      </c>
      <c r="AX6">
        <v>180</v>
      </c>
      <c r="AY6" t="s">
        <v>4837</v>
      </c>
      <c r="AZ6">
        <v>80</v>
      </c>
      <c r="BA6" s="185">
        <f t="shared" si="3"/>
        <v>0</v>
      </c>
      <c r="BB6" s="185">
        <f t="shared" si="4"/>
        <v>0</v>
      </c>
      <c r="BC6">
        <v>4</v>
      </c>
      <c r="BD6" s="163">
        <v>44095.015913078707</v>
      </c>
      <c r="BE6">
        <v>4</v>
      </c>
      <c r="BF6" s="163">
        <v>44095.015913078707</v>
      </c>
      <c r="BG6" t="s">
        <v>680</v>
      </c>
      <c r="BH6">
        <v>3</v>
      </c>
      <c r="BI6" s="164" t="s">
        <v>684</v>
      </c>
      <c r="BJ6">
        <v>1</v>
      </c>
      <c r="BK6" s="195">
        <v>44012</v>
      </c>
      <c r="BL6" s="195">
        <v>44012</v>
      </c>
      <c r="BM6" s="3">
        <v>180</v>
      </c>
      <c r="BN6" s="3" t="s">
        <v>4842</v>
      </c>
      <c r="BO6" s="1" t="s">
        <v>4837</v>
      </c>
      <c r="BP6" s="165">
        <v>386.08</v>
      </c>
      <c r="BQ6" s="165">
        <v>52122.02</v>
      </c>
      <c r="BR6" s="185">
        <f t="shared" si="5"/>
        <v>0</v>
      </c>
      <c r="BS6" s="185">
        <f t="shared" si="6"/>
        <v>0</v>
      </c>
    </row>
    <row r="7" spans="1:71">
      <c r="A7" s="3">
        <v>5</v>
      </c>
      <c r="B7" s="3" t="s">
        <v>680</v>
      </c>
      <c r="C7" s="3">
        <v>3</v>
      </c>
      <c r="D7" s="3" t="s">
        <v>199</v>
      </c>
      <c r="E7" s="164" t="s">
        <v>685</v>
      </c>
      <c r="F7" s="165">
        <v>6714.81</v>
      </c>
      <c r="G7" s="165">
        <v>6714.81</v>
      </c>
      <c r="H7" s="165">
        <v>0</v>
      </c>
      <c r="I7" s="164" t="s">
        <v>4831</v>
      </c>
      <c r="J7" s="196">
        <v>43830</v>
      </c>
      <c r="K7" s="196">
        <v>41426</v>
      </c>
      <c r="L7" s="196">
        <v>44012</v>
      </c>
      <c r="M7">
        <v>1.5</v>
      </c>
      <c r="N7">
        <v>182</v>
      </c>
      <c r="O7">
        <v>50.22</v>
      </c>
      <c r="P7" s="194" t="s">
        <v>3030</v>
      </c>
      <c r="Q7" s="208">
        <f t="shared" si="0"/>
        <v>50.223099452054797</v>
      </c>
      <c r="R7" s="216">
        <f t="shared" si="2"/>
        <v>50.22</v>
      </c>
      <c r="S7" s="207">
        <f t="shared" si="1"/>
        <v>-3.09945205479778E-3</v>
      </c>
      <c r="T7" s="1">
        <v>5</v>
      </c>
      <c r="U7" s="1" t="s">
        <v>680</v>
      </c>
      <c r="V7" s="1">
        <v>3</v>
      </c>
      <c r="W7" s="1" t="s">
        <v>199</v>
      </c>
      <c r="X7" s="164" t="s">
        <v>685</v>
      </c>
      <c r="Y7" s="165">
        <v>6714.81</v>
      </c>
      <c r="Z7" s="165">
        <v>6714.81</v>
      </c>
      <c r="AA7" s="165">
        <v>0</v>
      </c>
      <c r="AB7" s="165">
        <v>50.22</v>
      </c>
      <c r="AC7" s="164" t="s">
        <v>3030</v>
      </c>
      <c r="AD7" s="3" t="s">
        <v>680</v>
      </c>
      <c r="AE7" s="3">
        <v>3</v>
      </c>
      <c r="AF7" s="210">
        <v>44012</v>
      </c>
      <c r="AG7" s="3">
        <v>5</v>
      </c>
      <c r="AH7" s="211">
        <v>44095.015911770832</v>
      </c>
      <c r="AI7" s="3">
        <v>4</v>
      </c>
      <c r="AJ7" s="3" t="s">
        <v>4835</v>
      </c>
      <c r="AK7" s="3" t="s">
        <v>4836</v>
      </c>
      <c r="AL7" s="194" t="s">
        <v>3030</v>
      </c>
      <c r="AM7" s="3" t="s">
        <v>199</v>
      </c>
      <c r="AN7" s="194" t="s">
        <v>685</v>
      </c>
      <c r="AO7" s="163">
        <v>44012</v>
      </c>
      <c r="AP7" s="165">
        <v>6714.81</v>
      </c>
      <c r="AQ7" s="217">
        <v>50.22</v>
      </c>
      <c r="AR7" s="165">
        <v>6765.03</v>
      </c>
      <c r="AS7">
        <v>0</v>
      </c>
      <c r="AT7">
        <v>50.22</v>
      </c>
      <c r="AU7" t="s">
        <v>35</v>
      </c>
      <c r="AV7">
        <v>2556</v>
      </c>
      <c r="AW7" t="s">
        <v>199</v>
      </c>
      <c r="AX7">
        <v>180</v>
      </c>
      <c r="AY7" t="s">
        <v>4837</v>
      </c>
      <c r="AZ7">
        <v>80</v>
      </c>
      <c r="BA7" s="185">
        <f t="shared" si="3"/>
        <v>0</v>
      </c>
      <c r="BB7" s="185">
        <f t="shared" si="4"/>
        <v>0</v>
      </c>
      <c r="BC7">
        <v>4</v>
      </c>
      <c r="BD7" s="163">
        <v>44095.015913078707</v>
      </c>
      <c r="BE7">
        <v>4</v>
      </c>
      <c r="BF7" s="163">
        <v>44095.015913078707</v>
      </c>
      <c r="BG7" t="s">
        <v>680</v>
      </c>
      <c r="BH7">
        <v>3</v>
      </c>
      <c r="BI7" s="164" t="s">
        <v>685</v>
      </c>
      <c r="BJ7">
        <v>1</v>
      </c>
      <c r="BK7" s="195">
        <v>44012</v>
      </c>
      <c r="BL7" s="195">
        <v>44012</v>
      </c>
      <c r="BM7" s="3">
        <v>180</v>
      </c>
      <c r="BN7" s="3" t="s">
        <v>4842</v>
      </c>
      <c r="BO7" s="1" t="s">
        <v>4837</v>
      </c>
      <c r="BP7" s="165">
        <v>50.22</v>
      </c>
      <c r="BQ7" s="165">
        <v>6765.03</v>
      </c>
      <c r="BR7" s="185">
        <f t="shared" si="5"/>
        <v>0</v>
      </c>
      <c r="BS7" s="185">
        <f t="shared" si="6"/>
        <v>0</v>
      </c>
    </row>
    <row r="8" spans="1:71">
      <c r="A8" s="3">
        <v>6</v>
      </c>
      <c r="B8" s="3" t="s">
        <v>680</v>
      </c>
      <c r="C8" s="3">
        <v>3</v>
      </c>
      <c r="D8" s="3" t="s">
        <v>199</v>
      </c>
      <c r="E8" s="164" t="s">
        <v>686</v>
      </c>
      <c r="F8" s="165">
        <v>1156.29</v>
      </c>
      <c r="G8" s="165">
        <v>1156.29</v>
      </c>
      <c r="H8" s="165">
        <v>0</v>
      </c>
      <c r="I8" s="164" t="s">
        <v>4831</v>
      </c>
      <c r="J8" s="196">
        <v>43830</v>
      </c>
      <c r="K8" s="196">
        <v>41426</v>
      </c>
      <c r="L8" s="196">
        <v>44012</v>
      </c>
      <c r="M8">
        <v>1.5</v>
      </c>
      <c r="N8">
        <v>182</v>
      </c>
      <c r="O8">
        <v>8.64</v>
      </c>
      <c r="P8" s="194" t="s">
        <v>3031</v>
      </c>
      <c r="Q8" s="208">
        <f t="shared" si="0"/>
        <v>8.6484156164383563</v>
      </c>
      <c r="R8" s="216">
        <f t="shared" si="2"/>
        <v>8.64</v>
      </c>
      <c r="S8" s="207">
        <f t="shared" si="1"/>
        <v>-8.4156164383557552E-3</v>
      </c>
      <c r="T8" s="1">
        <v>6</v>
      </c>
      <c r="U8" s="1" t="s">
        <v>680</v>
      </c>
      <c r="V8" s="1">
        <v>3</v>
      </c>
      <c r="W8" s="1" t="s">
        <v>199</v>
      </c>
      <c r="X8" s="164" t="s">
        <v>686</v>
      </c>
      <c r="Y8" s="165">
        <v>1156.29</v>
      </c>
      <c r="Z8" s="165">
        <v>1156.29</v>
      </c>
      <c r="AA8" s="165">
        <v>0</v>
      </c>
      <c r="AB8" s="165">
        <v>8.64</v>
      </c>
      <c r="AC8" s="164" t="s">
        <v>3031</v>
      </c>
      <c r="AD8" s="3" t="s">
        <v>680</v>
      </c>
      <c r="AE8" s="3">
        <v>3</v>
      </c>
      <c r="AF8" s="210">
        <v>44012</v>
      </c>
      <c r="AG8" s="3">
        <v>6</v>
      </c>
      <c r="AH8" s="211">
        <v>44095.015911770832</v>
      </c>
      <c r="AI8" s="3">
        <v>4</v>
      </c>
      <c r="AJ8" s="3" t="s">
        <v>4835</v>
      </c>
      <c r="AK8" s="3" t="s">
        <v>4836</v>
      </c>
      <c r="AL8" s="194" t="s">
        <v>3031</v>
      </c>
      <c r="AM8" s="3" t="s">
        <v>199</v>
      </c>
      <c r="AN8" s="194" t="s">
        <v>686</v>
      </c>
      <c r="AO8" s="163">
        <v>44012</v>
      </c>
      <c r="AP8" s="165">
        <v>1156.29</v>
      </c>
      <c r="AQ8" s="217">
        <v>8.64</v>
      </c>
      <c r="AR8" s="165">
        <v>1164.93</v>
      </c>
      <c r="AS8">
        <v>0</v>
      </c>
      <c r="AT8">
        <v>8.64</v>
      </c>
      <c r="AU8" t="s">
        <v>35</v>
      </c>
      <c r="AV8">
        <v>2556</v>
      </c>
      <c r="AW8" t="s">
        <v>199</v>
      </c>
      <c r="AX8">
        <v>180</v>
      </c>
      <c r="AY8" t="s">
        <v>4837</v>
      </c>
      <c r="AZ8">
        <v>80</v>
      </c>
      <c r="BA8" s="185">
        <f t="shared" si="3"/>
        <v>0</v>
      </c>
      <c r="BB8" s="185">
        <f t="shared" si="4"/>
        <v>0</v>
      </c>
      <c r="BC8">
        <v>4</v>
      </c>
      <c r="BD8" s="163">
        <v>44095.015913078707</v>
      </c>
      <c r="BE8">
        <v>4</v>
      </c>
      <c r="BF8" s="163">
        <v>44095.015913078707</v>
      </c>
      <c r="BG8" t="s">
        <v>680</v>
      </c>
      <c r="BH8">
        <v>3</v>
      </c>
      <c r="BI8" s="164" t="s">
        <v>686</v>
      </c>
      <c r="BJ8">
        <v>1</v>
      </c>
      <c r="BK8" s="195">
        <v>44012</v>
      </c>
      <c r="BL8" s="195">
        <v>44012</v>
      </c>
      <c r="BM8" s="3">
        <v>180</v>
      </c>
      <c r="BN8" s="3" t="s">
        <v>4842</v>
      </c>
      <c r="BO8" s="1" t="s">
        <v>4837</v>
      </c>
      <c r="BP8" s="165">
        <v>8.64</v>
      </c>
      <c r="BQ8" s="165">
        <v>1164.93</v>
      </c>
      <c r="BR8" s="185">
        <f t="shared" si="5"/>
        <v>0</v>
      </c>
      <c r="BS8" s="185">
        <f t="shared" si="6"/>
        <v>0</v>
      </c>
    </row>
    <row r="9" spans="1:71">
      <c r="A9" s="3">
        <v>7</v>
      </c>
      <c r="B9" s="3" t="s">
        <v>680</v>
      </c>
      <c r="C9" s="3">
        <v>3</v>
      </c>
      <c r="D9" s="3" t="s">
        <v>199</v>
      </c>
      <c r="E9" s="164" t="s">
        <v>687</v>
      </c>
      <c r="F9" s="165">
        <v>151.21</v>
      </c>
      <c r="G9" s="165">
        <v>151.21</v>
      </c>
      <c r="H9" s="165">
        <v>0</v>
      </c>
      <c r="I9" s="164" t="s">
        <v>4831</v>
      </c>
      <c r="J9" s="196">
        <v>43830</v>
      </c>
      <c r="K9" s="196">
        <v>41426</v>
      </c>
      <c r="L9" s="196">
        <v>44012</v>
      </c>
      <c r="M9">
        <v>1.5</v>
      </c>
      <c r="N9">
        <v>182</v>
      </c>
      <c r="O9">
        <v>1.1299999999999999</v>
      </c>
      <c r="P9" s="194" t="s">
        <v>3032</v>
      </c>
      <c r="Q9" s="208">
        <f t="shared" si="0"/>
        <v>1.1309679452054795</v>
      </c>
      <c r="R9" s="216">
        <f t="shared" si="2"/>
        <v>1.1299999999999999</v>
      </c>
      <c r="S9" s="207">
        <f t="shared" si="1"/>
        <v>-9.6794520547960339E-4</v>
      </c>
      <c r="T9" s="1">
        <v>7</v>
      </c>
      <c r="U9" s="1" t="s">
        <v>680</v>
      </c>
      <c r="V9" s="1">
        <v>3</v>
      </c>
      <c r="W9" s="1" t="s">
        <v>199</v>
      </c>
      <c r="X9" s="164" t="s">
        <v>687</v>
      </c>
      <c r="Y9" s="165">
        <v>151.21</v>
      </c>
      <c r="Z9" s="165">
        <v>151.21</v>
      </c>
      <c r="AA9" s="165">
        <v>0</v>
      </c>
      <c r="AB9" s="165">
        <v>1.1299999999999999</v>
      </c>
      <c r="AC9" s="164" t="s">
        <v>3032</v>
      </c>
      <c r="AD9" s="3" t="s">
        <v>680</v>
      </c>
      <c r="AE9" s="3">
        <v>3</v>
      </c>
      <c r="AF9" s="210">
        <v>44012</v>
      </c>
      <c r="AG9" s="3">
        <v>7</v>
      </c>
      <c r="AH9" s="211">
        <v>44095.015911770832</v>
      </c>
      <c r="AI9" s="3">
        <v>4</v>
      </c>
      <c r="AJ9" s="3" t="s">
        <v>4835</v>
      </c>
      <c r="AK9" s="3" t="s">
        <v>4836</v>
      </c>
      <c r="AL9" s="194" t="s">
        <v>3032</v>
      </c>
      <c r="AM9" s="3" t="s">
        <v>199</v>
      </c>
      <c r="AN9" s="194" t="s">
        <v>687</v>
      </c>
      <c r="AO9" s="163">
        <v>44012</v>
      </c>
      <c r="AP9" s="165">
        <v>151.21</v>
      </c>
      <c r="AQ9" s="217">
        <v>1.1299999999999999</v>
      </c>
      <c r="AR9" s="165">
        <v>152.34</v>
      </c>
      <c r="AS9">
        <v>0</v>
      </c>
      <c r="AT9">
        <v>1.1299999999999999</v>
      </c>
      <c r="AU9" t="s">
        <v>35</v>
      </c>
      <c r="AV9">
        <v>2556</v>
      </c>
      <c r="AW9" t="s">
        <v>199</v>
      </c>
      <c r="AX9">
        <v>180</v>
      </c>
      <c r="AY9" t="s">
        <v>4837</v>
      </c>
      <c r="AZ9">
        <v>80</v>
      </c>
      <c r="BA9" s="185">
        <f t="shared" si="3"/>
        <v>0</v>
      </c>
      <c r="BB9" s="185">
        <f t="shared" si="4"/>
        <v>0</v>
      </c>
      <c r="BC9">
        <v>4</v>
      </c>
      <c r="BD9" s="163">
        <v>44095.015913078707</v>
      </c>
      <c r="BE9">
        <v>4</v>
      </c>
      <c r="BF9" s="163">
        <v>44095.015913078707</v>
      </c>
      <c r="BG9" t="s">
        <v>680</v>
      </c>
      <c r="BH9">
        <v>3</v>
      </c>
      <c r="BI9" s="164" t="s">
        <v>687</v>
      </c>
      <c r="BJ9">
        <v>1</v>
      </c>
      <c r="BK9" s="195">
        <v>44012</v>
      </c>
      <c r="BL9" s="195">
        <v>44012</v>
      </c>
      <c r="BM9" s="3">
        <v>180</v>
      </c>
      <c r="BN9" s="3" t="s">
        <v>4842</v>
      </c>
      <c r="BO9" s="1" t="s">
        <v>4837</v>
      </c>
      <c r="BP9" s="165">
        <v>1.1299999999999999</v>
      </c>
      <c r="BQ9" s="165">
        <v>152.34</v>
      </c>
      <c r="BR9" s="185">
        <f t="shared" si="5"/>
        <v>0</v>
      </c>
      <c r="BS9" s="185">
        <f t="shared" si="6"/>
        <v>0</v>
      </c>
    </row>
    <row r="10" spans="1:71">
      <c r="A10" s="3">
        <v>8</v>
      </c>
      <c r="B10" s="3" t="s">
        <v>680</v>
      </c>
      <c r="C10" s="3">
        <v>3</v>
      </c>
      <c r="D10" s="3" t="s">
        <v>199</v>
      </c>
      <c r="E10" s="164" t="s">
        <v>690</v>
      </c>
      <c r="F10" s="165">
        <v>46114.89</v>
      </c>
      <c r="G10" s="165">
        <v>46114.89</v>
      </c>
      <c r="H10" s="165">
        <v>340.91</v>
      </c>
      <c r="I10" s="164" t="s">
        <v>4831</v>
      </c>
      <c r="J10" s="196">
        <v>44007</v>
      </c>
      <c r="K10" s="196">
        <v>41426</v>
      </c>
      <c r="L10" s="196">
        <v>44012</v>
      </c>
      <c r="M10">
        <v>1.5</v>
      </c>
      <c r="N10">
        <v>5</v>
      </c>
      <c r="O10">
        <v>9.4700000000000006</v>
      </c>
      <c r="P10" s="194" t="s">
        <v>3033</v>
      </c>
      <c r="Q10" s="208">
        <f t="shared" si="0"/>
        <v>9.4756623287671218</v>
      </c>
      <c r="R10" s="216">
        <f t="shared" si="2"/>
        <v>350.38000000000005</v>
      </c>
      <c r="S10" s="207">
        <f t="shared" si="1"/>
        <v>-5.6623287671211386E-3</v>
      </c>
      <c r="T10" s="1">
        <v>8</v>
      </c>
      <c r="U10" s="1" t="s">
        <v>680</v>
      </c>
      <c r="V10" s="1">
        <v>3</v>
      </c>
      <c r="W10" s="1" t="s">
        <v>199</v>
      </c>
      <c r="X10" s="164" t="s">
        <v>690</v>
      </c>
      <c r="Y10" s="165">
        <v>46114.89</v>
      </c>
      <c r="Z10" s="165">
        <v>46114.89</v>
      </c>
      <c r="AA10" s="165">
        <v>340.91</v>
      </c>
      <c r="AB10" s="165">
        <v>9.4700000000000006</v>
      </c>
      <c r="AC10" s="164" t="s">
        <v>3033</v>
      </c>
      <c r="AD10" s="3" t="s">
        <v>680</v>
      </c>
      <c r="AE10" s="3">
        <v>3</v>
      </c>
      <c r="AF10" s="210">
        <v>44012</v>
      </c>
      <c r="AG10" s="3">
        <v>8</v>
      </c>
      <c r="AH10" s="211">
        <v>44095.015911770832</v>
      </c>
      <c r="AI10" s="3">
        <v>4</v>
      </c>
      <c r="AJ10" s="3" t="s">
        <v>4835</v>
      </c>
      <c r="AK10" s="3" t="s">
        <v>4836</v>
      </c>
      <c r="AL10" s="194" t="s">
        <v>3033</v>
      </c>
      <c r="AM10" s="3" t="s">
        <v>199</v>
      </c>
      <c r="AN10" s="194" t="s">
        <v>690</v>
      </c>
      <c r="AO10" s="163">
        <v>44012</v>
      </c>
      <c r="AP10" s="165">
        <v>46114.89</v>
      </c>
      <c r="AQ10" s="217">
        <v>350.38</v>
      </c>
      <c r="AR10" s="165">
        <v>46465.27</v>
      </c>
      <c r="AS10">
        <v>0</v>
      </c>
      <c r="AT10">
        <v>350.38</v>
      </c>
      <c r="AU10" t="s">
        <v>35</v>
      </c>
      <c r="AV10">
        <v>2556</v>
      </c>
      <c r="AW10" t="s">
        <v>199</v>
      </c>
      <c r="AX10">
        <v>180</v>
      </c>
      <c r="AY10" t="s">
        <v>4837</v>
      </c>
      <c r="AZ10">
        <v>80</v>
      </c>
      <c r="BA10" s="185">
        <f t="shared" si="3"/>
        <v>0</v>
      </c>
      <c r="BB10" s="185">
        <f t="shared" si="4"/>
        <v>0</v>
      </c>
      <c r="BC10">
        <v>4</v>
      </c>
      <c r="BD10" s="163">
        <v>44095.015913078707</v>
      </c>
      <c r="BE10">
        <v>4</v>
      </c>
      <c r="BF10" s="163">
        <v>44095.015913078707</v>
      </c>
      <c r="BG10" t="s">
        <v>680</v>
      </c>
      <c r="BH10">
        <v>3</v>
      </c>
      <c r="BI10" s="164" t="s">
        <v>690</v>
      </c>
      <c r="BJ10">
        <v>1</v>
      </c>
      <c r="BK10" s="195">
        <v>44012</v>
      </c>
      <c r="BL10" s="195">
        <v>44012</v>
      </c>
      <c r="BM10" s="3">
        <v>180</v>
      </c>
      <c r="BN10" s="3" t="s">
        <v>4842</v>
      </c>
      <c r="BO10" s="1" t="s">
        <v>4837</v>
      </c>
      <c r="BP10" s="165">
        <v>350.38</v>
      </c>
      <c r="BQ10" s="165">
        <v>46465.27</v>
      </c>
      <c r="BR10" s="185">
        <f t="shared" si="5"/>
        <v>0</v>
      </c>
      <c r="BS10" s="185">
        <f t="shared" si="6"/>
        <v>0</v>
      </c>
    </row>
    <row r="11" spans="1:71">
      <c r="A11" s="3">
        <v>9</v>
      </c>
      <c r="B11" s="3" t="s">
        <v>680</v>
      </c>
      <c r="C11" s="3">
        <v>3</v>
      </c>
      <c r="D11" s="3" t="s">
        <v>199</v>
      </c>
      <c r="E11" s="164" t="s">
        <v>691</v>
      </c>
      <c r="F11" s="165">
        <v>381.23</v>
      </c>
      <c r="G11" s="165">
        <v>381.23</v>
      </c>
      <c r="H11" s="165">
        <v>1.8</v>
      </c>
      <c r="I11" s="164" t="s">
        <v>4831</v>
      </c>
      <c r="J11" s="196">
        <v>44007</v>
      </c>
      <c r="K11" s="196">
        <v>41426</v>
      </c>
      <c r="L11" s="196">
        <v>44012</v>
      </c>
      <c r="M11">
        <v>1.5</v>
      </c>
      <c r="N11">
        <v>5</v>
      </c>
      <c r="O11">
        <v>7.0000000000000007E-2</v>
      </c>
      <c r="P11" s="194" t="s">
        <v>3034</v>
      </c>
      <c r="Q11" s="208">
        <f t="shared" si="0"/>
        <v>7.8334931506849323E-2</v>
      </c>
      <c r="R11" s="216">
        <f t="shared" si="2"/>
        <v>1.87</v>
      </c>
      <c r="S11" s="207">
        <f t="shared" si="1"/>
        <v>-8.3349315068493163E-3</v>
      </c>
      <c r="T11" s="1">
        <v>9</v>
      </c>
      <c r="U11" s="1" t="s">
        <v>680</v>
      </c>
      <c r="V11" s="1">
        <v>3</v>
      </c>
      <c r="W11" s="1" t="s">
        <v>199</v>
      </c>
      <c r="X11" s="164" t="s">
        <v>691</v>
      </c>
      <c r="Y11" s="165">
        <v>381.23</v>
      </c>
      <c r="Z11" s="165">
        <v>381.23</v>
      </c>
      <c r="AA11" s="165">
        <v>1.8</v>
      </c>
      <c r="AB11" s="165">
        <v>7.0000000000000007E-2</v>
      </c>
      <c r="AC11" s="164" t="s">
        <v>3034</v>
      </c>
      <c r="AD11" s="3" t="s">
        <v>680</v>
      </c>
      <c r="AE11" s="3">
        <v>3</v>
      </c>
      <c r="AF11" s="210">
        <v>44012</v>
      </c>
      <c r="AG11" s="3">
        <v>9</v>
      </c>
      <c r="AH11" s="211">
        <v>44095.015911770832</v>
      </c>
      <c r="AI11" s="3">
        <v>4</v>
      </c>
      <c r="AJ11" s="3" t="s">
        <v>4835</v>
      </c>
      <c r="AK11" s="3" t="s">
        <v>4836</v>
      </c>
      <c r="AL11" s="194" t="s">
        <v>3034</v>
      </c>
      <c r="AM11" s="3" t="s">
        <v>199</v>
      </c>
      <c r="AN11" s="194" t="s">
        <v>691</v>
      </c>
      <c r="AO11" s="163">
        <v>44012</v>
      </c>
      <c r="AP11" s="165">
        <v>381.23</v>
      </c>
      <c r="AQ11" s="217">
        <v>1.87</v>
      </c>
      <c r="AR11" s="165">
        <v>383.1</v>
      </c>
      <c r="AS11">
        <v>0</v>
      </c>
      <c r="AT11">
        <v>1.87</v>
      </c>
      <c r="AU11" t="s">
        <v>35</v>
      </c>
      <c r="AV11">
        <v>2556</v>
      </c>
      <c r="AW11" t="s">
        <v>199</v>
      </c>
      <c r="AX11">
        <v>180</v>
      </c>
      <c r="AY11" t="s">
        <v>4837</v>
      </c>
      <c r="AZ11">
        <v>80</v>
      </c>
      <c r="BA11" s="185">
        <f t="shared" si="3"/>
        <v>0</v>
      </c>
      <c r="BB11" s="185">
        <f t="shared" si="4"/>
        <v>0</v>
      </c>
      <c r="BC11">
        <v>4</v>
      </c>
      <c r="BD11" s="163">
        <v>44095.015913078707</v>
      </c>
      <c r="BE11">
        <v>4</v>
      </c>
      <c r="BF11" s="163">
        <v>44095.015913078707</v>
      </c>
      <c r="BG11" t="s">
        <v>680</v>
      </c>
      <c r="BH11">
        <v>3</v>
      </c>
      <c r="BI11" s="164" t="s">
        <v>691</v>
      </c>
      <c r="BJ11">
        <v>1</v>
      </c>
      <c r="BK11" s="195">
        <v>44012</v>
      </c>
      <c r="BL11" s="195">
        <v>44012</v>
      </c>
      <c r="BM11" s="3">
        <v>180</v>
      </c>
      <c r="BN11" s="3" t="s">
        <v>4842</v>
      </c>
      <c r="BO11" s="1" t="s">
        <v>4837</v>
      </c>
      <c r="BP11" s="165">
        <v>1.87</v>
      </c>
      <c r="BQ11" s="165">
        <v>383.1</v>
      </c>
      <c r="BR11" s="185">
        <f t="shared" si="5"/>
        <v>0</v>
      </c>
      <c r="BS11" s="185">
        <f t="shared" si="6"/>
        <v>0</v>
      </c>
    </row>
    <row r="12" spans="1:71">
      <c r="A12" s="3">
        <v>10</v>
      </c>
      <c r="B12" s="3" t="s">
        <v>680</v>
      </c>
      <c r="C12" s="3">
        <v>3</v>
      </c>
      <c r="D12" s="3" t="s">
        <v>199</v>
      </c>
      <c r="E12" s="164" t="s">
        <v>692</v>
      </c>
      <c r="F12" s="165">
        <v>13582.86</v>
      </c>
      <c r="G12" s="165">
        <v>13582.86</v>
      </c>
      <c r="H12" s="165">
        <v>265.54000000000002</v>
      </c>
      <c r="I12" s="164" t="s">
        <v>4831</v>
      </c>
      <c r="J12" s="196">
        <v>44007</v>
      </c>
      <c r="K12" s="196">
        <v>41426</v>
      </c>
      <c r="L12" s="196">
        <v>44012</v>
      </c>
      <c r="M12">
        <v>1.5</v>
      </c>
      <c r="N12">
        <v>5</v>
      </c>
      <c r="O12">
        <v>2.79</v>
      </c>
      <c r="P12" s="194" t="s">
        <v>3035</v>
      </c>
      <c r="Q12" s="208">
        <f t="shared" si="0"/>
        <v>2.7909986301369867</v>
      </c>
      <c r="R12" s="216">
        <f t="shared" si="2"/>
        <v>268.33000000000004</v>
      </c>
      <c r="S12" s="207">
        <f t="shared" si="1"/>
        <v>-9.986301369866446E-4</v>
      </c>
      <c r="T12" s="1">
        <v>10</v>
      </c>
      <c r="U12" s="1" t="s">
        <v>680</v>
      </c>
      <c r="V12" s="1">
        <v>3</v>
      </c>
      <c r="W12" s="1" t="s">
        <v>199</v>
      </c>
      <c r="X12" s="164" t="s">
        <v>692</v>
      </c>
      <c r="Y12" s="165">
        <v>13582.86</v>
      </c>
      <c r="Z12" s="165">
        <v>13582.86</v>
      </c>
      <c r="AA12" s="165">
        <v>265.54000000000002</v>
      </c>
      <c r="AB12" s="165">
        <v>2.79</v>
      </c>
      <c r="AC12" s="164" t="s">
        <v>3035</v>
      </c>
      <c r="AD12" s="3" t="s">
        <v>680</v>
      </c>
      <c r="AE12" s="3">
        <v>3</v>
      </c>
      <c r="AF12" s="210">
        <v>44012</v>
      </c>
      <c r="AG12" s="3">
        <v>10</v>
      </c>
      <c r="AH12" s="211">
        <v>44095.015911770832</v>
      </c>
      <c r="AI12" s="3">
        <v>4</v>
      </c>
      <c r="AJ12" s="3" t="s">
        <v>4835</v>
      </c>
      <c r="AK12" s="3" t="s">
        <v>4836</v>
      </c>
      <c r="AL12" s="194" t="s">
        <v>3035</v>
      </c>
      <c r="AM12" s="3" t="s">
        <v>199</v>
      </c>
      <c r="AN12" s="194" t="s">
        <v>692</v>
      </c>
      <c r="AO12" s="163">
        <v>44012</v>
      </c>
      <c r="AP12" s="165">
        <v>13582.86</v>
      </c>
      <c r="AQ12" s="217">
        <v>268.33</v>
      </c>
      <c r="AR12" s="165">
        <v>13851.19</v>
      </c>
      <c r="AS12">
        <v>0</v>
      </c>
      <c r="AT12">
        <v>268.33</v>
      </c>
      <c r="AU12" t="s">
        <v>35</v>
      </c>
      <c r="AV12">
        <v>2556</v>
      </c>
      <c r="AW12" t="s">
        <v>199</v>
      </c>
      <c r="AX12">
        <v>180</v>
      </c>
      <c r="AY12" t="s">
        <v>4837</v>
      </c>
      <c r="AZ12">
        <v>80</v>
      </c>
      <c r="BA12" s="185">
        <f t="shared" si="3"/>
        <v>0</v>
      </c>
      <c r="BB12" s="185">
        <f t="shared" si="4"/>
        <v>0</v>
      </c>
      <c r="BC12">
        <v>4</v>
      </c>
      <c r="BD12" s="163">
        <v>44095.015913078707</v>
      </c>
      <c r="BE12">
        <v>4</v>
      </c>
      <c r="BF12" s="163">
        <v>44095.015913078707</v>
      </c>
      <c r="BG12" t="s">
        <v>680</v>
      </c>
      <c r="BH12">
        <v>3</v>
      </c>
      <c r="BI12" s="164" t="s">
        <v>692</v>
      </c>
      <c r="BJ12">
        <v>1</v>
      </c>
      <c r="BK12" s="195">
        <v>44012</v>
      </c>
      <c r="BL12" s="195">
        <v>44012</v>
      </c>
      <c r="BM12" s="3">
        <v>180</v>
      </c>
      <c r="BN12" s="3" t="s">
        <v>4842</v>
      </c>
      <c r="BO12" s="1" t="s">
        <v>4837</v>
      </c>
      <c r="BP12" s="165">
        <v>268.33</v>
      </c>
      <c r="BQ12" s="165">
        <v>13851.19</v>
      </c>
      <c r="BR12" s="185">
        <f t="shared" si="5"/>
        <v>0</v>
      </c>
      <c r="BS12" s="185">
        <f t="shared" si="6"/>
        <v>0</v>
      </c>
    </row>
    <row r="13" spans="1:71">
      <c r="A13" s="3">
        <v>11</v>
      </c>
      <c r="B13" s="3" t="s">
        <v>680</v>
      </c>
      <c r="C13" s="3">
        <v>3</v>
      </c>
      <c r="D13" s="3" t="s">
        <v>199</v>
      </c>
      <c r="E13" s="164" t="s">
        <v>693</v>
      </c>
      <c r="F13" s="165">
        <v>2201.17</v>
      </c>
      <c r="G13" s="165">
        <v>2201.17</v>
      </c>
      <c r="H13" s="165">
        <v>7.25</v>
      </c>
      <c r="I13" s="164" t="s">
        <v>4831</v>
      </c>
      <c r="J13" s="196">
        <v>44007</v>
      </c>
      <c r="K13" s="196">
        <v>41426</v>
      </c>
      <c r="L13" s="196">
        <v>44012</v>
      </c>
      <c r="M13">
        <v>1.5</v>
      </c>
      <c r="N13">
        <v>5</v>
      </c>
      <c r="O13">
        <v>0.45</v>
      </c>
      <c r="P13" s="194" t="s">
        <v>3036</v>
      </c>
      <c r="Q13" s="208">
        <f t="shared" si="0"/>
        <v>0.45229520547945207</v>
      </c>
      <c r="R13" s="216">
        <f t="shared" si="2"/>
        <v>7.7</v>
      </c>
      <c r="S13" s="207">
        <f t="shared" si="1"/>
        <v>-2.295205479452056E-3</v>
      </c>
      <c r="T13" s="1">
        <v>11</v>
      </c>
      <c r="U13" s="1" t="s">
        <v>680</v>
      </c>
      <c r="V13" s="1">
        <v>3</v>
      </c>
      <c r="W13" s="1" t="s">
        <v>199</v>
      </c>
      <c r="X13" s="164" t="s">
        <v>693</v>
      </c>
      <c r="Y13" s="165">
        <v>2201.17</v>
      </c>
      <c r="Z13" s="165">
        <v>2201.17</v>
      </c>
      <c r="AA13" s="165">
        <v>7.25</v>
      </c>
      <c r="AB13" s="165">
        <v>0.45</v>
      </c>
      <c r="AC13" s="164" t="s">
        <v>3036</v>
      </c>
      <c r="AD13" s="3" t="s">
        <v>680</v>
      </c>
      <c r="AE13" s="3">
        <v>3</v>
      </c>
      <c r="AF13" s="210">
        <v>44012</v>
      </c>
      <c r="AG13" s="3">
        <v>11</v>
      </c>
      <c r="AH13" s="211">
        <v>44095.015911770832</v>
      </c>
      <c r="AI13" s="3">
        <v>4</v>
      </c>
      <c r="AJ13" s="3" t="s">
        <v>4835</v>
      </c>
      <c r="AK13" s="3" t="s">
        <v>4836</v>
      </c>
      <c r="AL13" s="194" t="s">
        <v>3036</v>
      </c>
      <c r="AM13" s="3" t="s">
        <v>199</v>
      </c>
      <c r="AN13" s="194" t="s">
        <v>693</v>
      </c>
      <c r="AO13" s="163">
        <v>44012</v>
      </c>
      <c r="AP13" s="165">
        <v>2201.17</v>
      </c>
      <c r="AQ13" s="217">
        <v>7.7</v>
      </c>
      <c r="AR13" s="165">
        <v>2208.87</v>
      </c>
      <c r="AS13">
        <v>0</v>
      </c>
      <c r="AT13">
        <v>7.7</v>
      </c>
      <c r="AU13" t="s">
        <v>35</v>
      </c>
      <c r="AV13">
        <v>2556</v>
      </c>
      <c r="AW13" t="s">
        <v>199</v>
      </c>
      <c r="AX13">
        <v>180</v>
      </c>
      <c r="AY13" t="s">
        <v>4837</v>
      </c>
      <c r="AZ13">
        <v>80</v>
      </c>
      <c r="BA13" s="185">
        <f t="shared" si="3"/>
        <v>0</v>
      </c>
      <c r="BB13" s="185">
        <f t="shared" si="4"/>
        <v>0</v>
      </c>
      <c r="BC13">
        <v>4</v>
      </c>
      <c r="BD13" s="163">
        <v>44095.015913078707</v>
      </c>
      <c r="BE13">
        <v>4</v>
      </c>
      <c r="BF13" s="163">
        <v>44095.015913078707</v>
      </c>
      <c r="BG13" t="s">
        <v>680</v>
      </c>
      <c r="BH13">
        <v>3</v>
      </c>
      <c r="BI13" s="164" t="s">
        <v>693</v>
      </c>
      <c r="BJ13">
        <v>1</v>
      </c>
      <c r="BK13" s="195">
        <v>44012</v>
      </c>
      <c r="BL13" s="195">
        <v>44012</v>
      </c>
      <c r="BM13" s="3">
        <v>180</v>
      </c>
      <c r="BN13" s="3" t="s">
        <v>4842</v>
      </c>
      <c r="BO13" s="1" t="s">
        <v>4837</v>
      </c>
      <c r="BP13" s="165">
        <v>7.7</v>
      </c>
      <c r="BQ13" s="165">
        <v>2208.87</v>
      </c>
      <c r="BR13" s="185">
        <f t="shared" si="5"/>
        <v>0</v>
      </c>
      <c r="BS13" s="185">
        <f t="shared" si="6"/>
        <v>0</v>
      </c>
    </row>
    <row r="14" spans="1:71">
      <c r="A14" s="3">
        <v>12</v>
      </c>
      <c r="B14" s="3" t="s">
        <v>680</v>
      </c>
      <c r="C14" s="3">
        <v>3</v>
      </c>
      <c r="D14" s="3" t="s">
        <v>199</v>
      </c>
      <c r="E14" s="164" t="s">
        <v>694</v>
      </c>
      <c r="F14" s="165">
        <v>69543.45</v>
      </c>
      <c r="G14" s="165">
        <v>69543.45</v>
      </c>
      <c r="H14" s="165">
        <v>167.91</v>
      </c>
      <c r="I14" s="164" t="s">
        <v>4831</v>
      </c>
      <c r="J14" s="196">
        <v>44007</v>
      </c>
      <c r="K14" s="196">
        <v>41426</v>
      </c>
      <c r="L14" s="196">
        <v>44012</v>
      </c>
      <c r="M14">
        <v>1.5</v>
      </c>
      <c r="N14">
        <v>5</v>
      </c>
      <c r="O14">
        <v>14.28</v>
      </c>
      <c r="P14" s="194" t="s">
        <v>3037</v>
      </c>
      <c r="Q14" s="208">
        <f t="shared" si="0"/>
        <v>14.289749999999998</v>
      </c>
      <c r="R14" s="216">
        <f t="shared" si="2"/>
        <v>182.19</v>
      </c>
      <c r="S14" s="207">
        <f t="shared" si="1"/>
        <v>-9.7499999999985931E-3</v>
      </c>
      <c r="T14" s="1">
        <v>12</v>
      </c>
      <c r="U14" s="1" t="s">
        <v>680</v>
      </c>
      <c r="V14" s="1">
        <v>3</v>
      </c>
      <c r="W14" s="1" t="s">
        <v>199</v>
      </c>
      <c r="X14" s="164" t="s">
        <v>694</v>
      </c>
      <c r="Y14" s="165">
        <v>69543.45</v>
      </c>
      <c r="Z14" s="165">
        <v>69543.45</v>
      </c>
      <c r="AA14" s="165">
        <v>167.91</v>
      </c>
      <c r="AB14" s="165">
        <v>14.28</v>
      </c>
      <c r="AC14" s="164" t="s">
        <v>3037</v>
      </c>
      <c r="AD14" s="3" t="s">
        <v>680</v>
      </c>
      <c r="AE14" s="3">
        <v>3</v>
      </c>
      <c r="AF14" s="210">
        <v>44012</v>
      </c>
      <c r="AG14" s="3">
        <v>12</v>
      </c>
      <c r="AH14" s="211">
        <v>44095.015911770832</v>
      </c>
      <c r="AI14" s="3">
        <v>4</v>
      </c>
      <c r="AJ14" s="3" t="s">
        <v>4835</v>
      </c>
      <c r="AK14" s="3" t="s">
        <v>4836</v>
      </c>
      <c r="AL14" s="194" t="s">
        <v>3037</v>
      </c>
      <c r="AM14" s="3" t="s">
        <v>199</v>
      </c>
      <c r="AN14" s="194" t="s">
        <v>694</v>
      </c>
      <c r="AO14" s="163">
        <v>44012</v>
      </c>
      <c r="AP14" s="165">
        <v>69543.45</v>
      </c>
      <c r="AQ14" s="217">
        <v>182.19</v>
      </c>
      <c r="AR14" s="165">
        <v>69725.64</v>
      </c>
      <c r="AS14">
        <v>0</v>
      </c>
      <c r="AT14">
        <v>182.19</v>
      </c>
      <c r="AU14" t="s">
        <v>35</v>
      </c>
      <c r="AV14">
        <v>2556</v>
      </c>
      <c r="AW14" t="s">
        <v>199</v>
      </c>
      <c r="AX14">
        <v>180</v>
      </c>
      <c r="AY14" t="s">
        <v>4837</v>
      </c>
      <c r="AZ14">
        <v>80</v>
      </c>
      <c r="BA14" s="185">
        <f t="shared" si="3"/>
        <v>0</v>
      </c>
      <c r="BB14" s="185">
        <f t="shared" si="4"/>
        <v>0</v>
      </c>
      <c r="BC14">
        <v>4</v>
      </c>
      <c r="BD14" s="163">
        <v>44095.015913078707</v>
      </c>
      <c r="BE14">
        <v>4</v>
      </c>
      <c r="BF14" s="163">
        <v>44095.015913078707</v>
      </c>
      <c r="BG14" t="s">
        <v>680</v>
      </c>
      <c r="BH14">
        <v>3</v>
      </c>
      <c r="BI14" s="164" t="s">
        <v>694</v>
      </c>
      <c r="BJ14">
        <v>1</v>
      </c>
      <c r="BK14" s="195">
        <v>44012</v>
      </c>
      <c r="BL14" s="195">
        <v>44012</v>
      </c>
      <c r="BM14" s="3">
        <v>180</v>
      </c>
      <c r="BN14" s="3" t="s">
        <v>4842</v>
      </c>
      <c r="BO14" s="1" t="s">
        <v>4837</v>
      </c>
      <c r="BP14" s="165">
        <v>182.19</v>
      </c>
      <c r="BQ14" s="165">
        <v>69725.64</v>
      </c>
      <c r="BR14" s="185">
        <f t="shared" si="5"/>
        <v>0</v>
      </c>
      <c r="BS14" s="185">
        <f t="shared" si="6"/>
        <v>0</v>
      </c>
    </row>
    <row r="15" spans="1:71">
      <c r="A15" s="3">
        <v>13</v>
      </c>
      <c r="B15" s="3" t="s">
        <v>680</v>
      </c>
      <c r="C15" s="3">
        <v>3</v>
      </c>
      <c r="D15" s="3" t="s">
        <v>199</v>
      </c>
      <c r="E15" s="164" t="s">
        <v>695</v>
      </c>
      <c r="F15" s="165">
        <v>102287.41</v>
      </c>
      <c r="G15" s="165">
        <v>102287.41</v>
      </c>
      <c r="H15" s="165">
        <v>181.01</v>
      </c>
      <c r="I15" s="164" t="s">
        <v>4831</v>
      </c>
      <c r="J15" s="196">
        <v>43889</v>
      </c>
      <c r="K15" s="196">
        <v>41426</v>
      </c>
      <c r="L15" s="196">
        <v>44012</v>
      </c>
      <c r="M15">
        <v>1.5</v>
      </c>
      <c r="N15">
        <v>123</v>
      </c>
      <c r="O15">
        <v>517.04</v>
      </c>
      <c r="P15" s="194" t="s">
        <v>3038</v>
      </c>
      <c r="Q15" s="208">
        <f t="shared" si="0"/>
        <v>517.04183958904105</v>
      </c>
      <c r="R15" s="216">
        <f t="shared" si="2"/>
        <v>698.05</v>
      </c>
      <c r="S15" s="207">
        <f t="shared" si="1"/>
        <v>-1.8395890410829452E-3</v>
      </c>
      <c r="T15" s="1">
        <v>13</v>
      </c>
      <c r="U15" s="1" t="s">
        <v>680</v>
      </c>
      <c r="V15" s="1">
        <v>3</v>
      </c>
      <c r="W15" s="1" t="s">
        <v>199</v>
      </c>
      <c r="X15" s="164" t="s">
        <v>695</v>
      </c>
      <c r="Y15" s="165">
        <v>102287.41</v>
      </c>
      <c r="Z15" s="165">
        <v>102287.41</v>
      </c>
      <c r="AA15" s="165">
        <v>181.01</v>
      </c>
      <c r="AB15" s="165">
        <v>517.04</v>
      </c>
      <c r="AC15" s="164" t="s">
        <v>3038</v>
      </c>
      <c r="AD15" s="3" t="s">
        <v>680</v>
      </c>
      <c r="AE15" s="3">
        <v>3</v>
      </c>
      <c r="AF15" s="210">
        <v>44012</v>
      </c>
      <c r="AG15" s="3">
        <v>13</v>
      </c>
      <c r="AH15" s="211">
        <v>44095.015911770832</v>
      </c>
      <c r="AI15" s="3">
        <v>4</v>
      </c>
      <c r="AJ15" s="3" t="s">
        <v>4835</v>
      </c>
      <c r="AK15" s="3" t="s">
        <v>4836</v>
      </c>
      <c r="AL15" s="194" t="s">
        <v>3038</v>
      </c>
      <c r="AM15" s="3" t="s">
        <v>199</v>
      </c>
      <c r="AN15" s="194" t="s">
        <v>695</v>
      </c>
      <c r="AO15" s="163">
        <v>44012</v>
      </c>
      <c r="AP15" s="165">
        <v>102287.41</v>
      </c>
      <c r="AQ15" s="217">
        <v>698.05</v>
      </c>
      <c r="AR15" s="165">
        <v>102985.46</v>
      </c>
      <c r="AS15">
        <v>0</v>
      </c>
      <c r="AT15">
        <v>698.05</v>
      </c>
      <c r="AU15" t="s">
        <v>35</v>
      </c>
      <c r="AV15">
        <v>2556</v>
      </c>
      <c r="AW15" t="s">
        <v>199</v>
      </c>
      <c r="AX15">
        <v>180</v>
      </c>
      <c r="AY15" t="s">
        <v>4837</v>
      </c>
      <c r="AZ15">
        <v>80</v>
      </c>
      <c r="BA15" s="185">
        <f t="shared" si="3"/>
        <v>0</v>
      </c>
      <c r="BB15" s="185">
        <f t="shared" si="4"/>
        <v>0</v>
      </c>
      <c r="BC15">
        <v>4</v>
      </c>
      <c r="BD15" s="163">
        <v>44095.015913078707</v>
      </c>
      <c r="BE15">
        <v>4</v>
      </c>
      <c r="BF15" s="163">
        <v>44095.015913078707</v>
      </c>
      <c r="BG15" t="s">
        <v>680</v>
      </c>
      <c r="BH15">
        <v>3</v>
      </c>
      <c r="BI15" s="164" t="s">
        <v>695</v>
      </c>
      <c r="BJ15">
        <v>1</v>
      </c>
      <c r="BK15" s="195">
        <v>44012</v>
      </c>
      <c r="BL15" s="195">
        <v>44012</v>
      </c>
      <c r="BM15" s="3">
        <v>180</v>
      </c>
      <c r="BN15" s="3" t="s">
        <v>4842</v>
      </c>
      <c r="BO15" s="1" t="s">
        <v>4837</v>
      </c>
      <c r="BP15" s="165">
        <v>698.05</v>
      </c>
      <c r="BQ15" s="165">
        <v>102985.46</v>
      </c>
      <c r="BR15" s="185">
        <f t="shared" si="5"/>
        <v>0</v>
      </c>
      <c r="BS15" s="185">
        <f t="shared" si="6"/>
        <v>0</v>
      </c>
    </row>
    <row r="16" spans="1:71">
      <c r="A16" s="3">
        <v>14</v>
      </c>
      <c r="B16" s="3" t="s">
        <v>680</v>
      </c>
      <c r="C16" s="3">
        <v>3</v>
      </c>
      <c r="D16" s="3" t="s">
        <v>199</v>
      </c>
      <c r="E16" s="164" t="s">
        <v>697</v>
      </c>
      <c r="F16" s="165">
        <v>843.35</v>
      </c>
      <c r="G16" s="165">
        <v>843.35</v>
      </c>
      <c r="H16" s="165">
        <v>0</v>
      </c>
      <c r="I16" s="164" t="s">
        <v>4831</v>
      </c>
      <c r="J16" s="196">
        <v>43830</v>
      </c>
      <c r="K16" s="196">
        <v>41426</v>
      </c>
      <c r="L16" s="196">
        <v>44012</v>
      </c>
      <c r="M16">
        <v>1.5</v>
      </c>
      <c r="N16">
        <v>182</v>
      </c>
      <c r="O16">
        <v>6.3</v>
      </c>
      <c r="P16" s="194" t="s">
        <v>3039</v>
      </c>
      <c r="Q16" s="208">
        <f t="shared" si="0"/>
        <v>6.3077958904109597</v>
      </c>
      <c r="R16" s="216">
        <f t="shared" si="2"/>
        <v>6.3</v>
      </c>
      <c r="S16" s="207">
        <f t="shared" si="1"/>
        <v>-7.7958904109598492E-3</v>
      </c>
      <c r="T16" s="1">
        <v>14</v>
      </c>
      <c r="U16" s="1" t="s">
        <v>680</v>
      </c>
      <c r="V16" s="1">
        <v>3</v>
      </c>
      <c r="W16" s="1" t="s">
        <v>199</v>
      </c>
      <c r="X16" s="164" t="s">
        <v>697</v>
      </c>
      <c r="Y16" s="165">
        <v>843.35</v>
      </c>
      <c r="Z16" s="165">
        <v>843.35</v>
      </c>
      <c r="AA16" s="165">
        <v>0</v>
      </c>
      <c r="AB16" s="165">
        <v>6.3</v>
      </c>
      <c r="AC16" s="164" t="s">
        <v>3039</v>
      </c>
      <c r="AD16" s="3" t="s">
        <v>680</v>
      </c>
      <c r="AE16" s="3">
        <v>3</v>
      </c>
      <c r="AF16" s="210">
        <v>44012</v>
      </c>
      <c r="AG16" s="3">
        <v>14</v>
      </c>
      <c r="AH16" s="211">
        <v>44095.015911770832</v>
      </c>
      <c r="AI16" s="3">
        <v>4</v>
      </c>
      <c r="AJ16" s="3" t="s">
        <v>4835</v>
      </c>
      <c r="AK16" s="3" t="s">
        <v>4836</v>
      </c>
      <c r="AL16" s="194" t="s">
        <v>3039</v>
      </c>
      <c r="AM16" s="3" t="s">
        <v>199</v>
      </c>
      <c r="AN16" s="194" t="s">
        <v>697</v>
      </c>
      <c r="AO16" s="163">
        <v>44012</v>
      </c>
      <c r="AP16" s="165">
        <v>843.35</v>
      </c>
      <c r="AQ16" s="217">
        <v>6.3</v>
      </c>
      <c r="AR16" s="165">
        <v>849.65</v>
      </c>
      <c r="AS16">
        <v>0</v>
      </c>
      <c r="AT16">
        <v>6.3</v>
      </c>
      <c r="AU16" t="s">
        <v>35</v>
      </c>
      <c r="AV16">
        <v>2556</v>
      </c>
      <c r="AW16" t="s">
        <v>199</v>
      </c>
      <c r="AX16">
        <v>180</v>
      </c>
      <c r="AY16" t="s">
        <v>4837</v>
      </c>
      <c r="AZ16">
        <v>80</v>
      </c>
      <c r="BA16" s="185">
        <f t="shared" si="3"/>
        <v>0</v>
      </c>
      <c r="BB16" s="185">
        <f t="shared" si="4"/>
        <v>0</v>
      </c>
      <c r="BC16">
        <v>4</v>
      </c>
      <c r="BD16" s="163">
        <v>44095.015913078707</v>
      </c>
      <c r="BE16">
        <v>4</v>
      </c>
      <c r="BF16" s="163">
        <v>44095.015913078707</v>
      </c>
      <c r="BG16" t="s">
        <v>680</v>
      </c>
      <c r="BH16">
        <v>3</v>
      </c>
      <c r="BI16" s="164" t="s">
        <v>697</v>
      </c>
      <c r="BJ16">
        <v>1</v>
      </c>
      <c r="BK16" s="195">
        <v>44012</v>
      </c>
      <c r="BL16" s="195">
        <v>44012</v>
      </c>
      <c r="BM16" s="3">
        <v>180</v>
      </c>
      <c r="BN16" s="3" t="s">
        <v>4842</v>
      </c>
      <c r="BO16" s="1" t="s">
        <v>4837</v>
      </c>
      <c r="BP16" s="165">
        <v>6.3</v>
      </c>
      <c r="BQ16" s="165">
        <v>849.65</v>
      </c>
      <c r="BR16" s="185">
        <f t="shared" si="5"/>
        <v>0</v>
      </c>
      <c r="BS16" s="185">
        <f t="shared" si="6"/>
        <v>0</v>
      </c>
    </row>
    <row r="17" spans="1:71">
      <c r="A17" s="3">
        <v>15</v>
      </c>
      <c r="B17" s="3" t="s">
        <v>680</v>
      </c>
      <c r="C17" s="3">
        <v>3</v>
      </c>
      <c r="D17" s="3" t="s">
        <v>199</v>
      </c>
      <c r="E17" s="164" t="s">
        <v>698</v>
      </c>
      <c r="F17" s="165">
        <v>1093.27</v>
      </c>
      <c r="G17" s="165">
        <v>1093.27</v>
      </c>
      <c r="H17" s="165">
        <v>5.32</v>
      </c>
      <c r="I17" s="164" t="s">
        <v>4831</v>
      </c>
      <c r="J17" s="196">
        <v>44007</v>
      </c>
      <c r="K17" s="196">
        <v>41426</v>
      </c>
      <c r="L17" s="196">
        <v>44012</v>
      </c>
      <c r="M17">
        <v>1.5</v>
      </c>
      <c r="N17">
        <v>5</v>
      </c>
      <c r="O17">
        <v>0.22</v>
      </c>
      <c r="P17" s="194" t="s">
        <v>3040</v>
      </c>
      <c r="Q17" s="208">
        <f t="shared" si="0"/>
        <v>0.2246445205479452</v>
      </c>
      <c r="R17" s="216">
        <f t="shared" si="2"/>
        <v>5.54</v>
      </c>
      <c r="S17" s="207">
        <f t="shared" si="1"/>
        <v>-4.6445205479452023E-3</v>
      </c>
      <c r="T17" s="1">
        <v>15</v>
      </c>
      <c r="U17" s="1" t="s">
        <v>680</v>
      </c>
      <c r="V17" s="1">
        <v>3</v>
      </c>
      <c r="W17" s="1" t="s">
        <v>199</v>
      </c>
      <c r="X17" s="164" t="s">
        <v>698</v>
      </c>
      <c r="Y17" s="165">
        <v>1093.27</v>
      </c>
      <c r="Z17" s="165">
        <v>1093.27</v>
      </c>
      <c r="AA17" s="165">
        <v>5.32</v>
      </c>
      <c r="AB17" s="165">
        <v>0.22</v>
      </c>
      <c r="AC17" s="164" t="s">
        <v>3040</v>
      </c>
      <c r="AD17" s="3" t="s">
        <v>680</v>
      </c>
      <c r="AE17" s="3">
        <v>3</v>
      </c>
      <c r="AF17" s="210">
        <v>44012</v>
      </c>
      <c r="AG17" s="3">
        <v>15</v>
      </c>
      <c r="AH17" s="211">
        <v>44095.015911770832</v>
      </c>
      <c r="AI17" s="3">
        <v>4</v>
      </c>
      <c r="AJ17" s="3" t="s">
        <v>4835</v>
      </c>
      <c r="AK17" s="3" t="s">
        <v>4836</v>
      </c>
      <c r="AL17" s="194" t="s">
        <v>3040</v>
      </c>
      <c r="AM17" s="3" t="s">
        <v>199</v>
      </c>
      <c r="AN17" s="194" t="s">
        <v>698</v>
      </c>
      <c r="AO17" s="163">
        <v>44012</v>
      </c>
      <c r="AP17" s="165">
        <v>1093.27</v>
      </c>
      <c r="AQ17" s="217">
        <v>5.54</v>
      </c>
      <c r="AR17" s="165">
        <v>1098.81</v>
      </c>
      <c r="AS17">
        <v>0</v>
      </c>
      <c r="AT17">
        <v>5.54</v>
      </c>
      <c r="AU17" t="s">
        <v>35</v>
      </c>
      <c r="AV17">
        <v>2556</v>
      </c>
      <c r="AW17" t="s">
        <v>199</v>
      </c>
      <c r="AX17">
        <v>180</v>
      </c>
      <c r="AY17" t="s">
        <v>4837</v>
      </c>
      <c r="AZ17">
        <v>80</v>
      </c>
      <c r="BA17" s="185">
        <f t="shared" si="3"/>
        <v>0</v>
      </c>
      <c r="BB17" s="185">
        <f t="shared" si="4"/>
        <v>0</v>
      </c>
      <c r="BC17">
        <v>4</v>
      </c>
      <c r="BD17" s="163">
        <v>44095.015913078707</v>
      </c>
      <c r="BE17">
        <v>4</v>
      </c>
      <c r="BF17" s="163">
        <v>44095.015913078707</v>
      </c>
      <c r="BG17" t="s">
        <v>680</v>
      </c>
      <c r="BH17">
        <v>3</v>
      </c>
      <c r="BI17" s="164" t="s">
        <v>698</v>
      </c>
      <c r="BJ17">
        <v>1</v>
      </c>
      <c r="BK17" s="195">
        <v>44012</v>
      </c>
      <c r="BL17" s="195">
        <v>44012</v>
      </c>
      <c r="BM17" s="3">
        <v>180</v>
      </c>
      <c r="BN17" s="3" t="s">
        <v>4842</v>
      </c>
      <c r="BO17" s="1" t="s">
        <v>4837</v>
      </c>
      <c r="BP17" s="165">
        <v>5.54</v>
      </c>
      <c r="BQ17" s="165">
        <v>1098.81</v>
      </c>
      <c r="BR17" s="185">
        <f t="shared" si="5"/>
        <v>0</v>
      </c>
      <c r="BS17" s="185">
        <f t="shared" si="6"/>
        <v>0</v>
      </c>
    </row>
    <row r="18" spans="1:71">
      <c r="A18" s="3">
        <v>16</v>
      </c>
      <c r="B18" s="3" t="s">
        <v>680</v>
      </c>
      <c r="C18" s="3">
        <v>3</v>
      </c>
      <c r="D18" s="3" t="s">
        <v>199</v>
      </c>
      <c r="E18" s="164" t="s">
        <v>699</v>
      </c>
      <c r="F18" s="165">
        <v>2343.48</v>
      </c>
      <c r="G18" s="165">
        <v>2343.48</v>
      </c>
      <c r="H18" s="165">
        <v>0</v>
      </c>
      <c r="I18" s="164" t="s">
        <v>4831</v>
      </c>
      <c r="J18" s="196">
        <v>43830</v>
      </c>
      <c r="K18" s="196">
        <v>41426</v>
      </c>
      <c r="L18" s="196">
        <v>44012</v>
      </c>
      <c r="M18">
        <v>1.5</v>
      </c>
      <c r="N18">
        <v>182</v>
      </c>
      <c r="O18">
        <v>17.52</v>
      </c>
      <c r="P18" s="194" t="s">
        <v>3041</v>
      </c>
      <c r="Q18" s="208">
        <f t="shared" si="0"/>
        <v>17.527946301369862</v>
      </c>
      <c r="R18" s="216">
        <f t="shared" si="2"/>
        <v>17.52</v>
      </c>
      <c r="S18" s="207">
        <f t="shared" si="1"/>
        <v>-7.9463013698628515E-3</v>
      </c>
      <c r="T18" s="1">
        <v>16</v>
      </c>
      <c r="U18" s="1" t="s">
        <v>680</v>
      </c>
      <c r="V18" s="1">
        <v>3</v>
      </c>
      <c r="W18" s="1" t="s">
        <v>199</v>
      </c>
      <c r="X18" s="164" t="s">
        <v>699</v>
      </c>
      <c r="Y18" s="165">
        <v>2343.48</v>
      </c>
      <c r="Z18" s="165">
        <v>2343.48</v>
      </c>
      <c r="AA18" s="165">
        <v>0</v>
      </c>
      <c r="AB18" s="165">
        <v>17.52</v>
      </c>
      <c r="AC18" s="164" t="s">
        <v>3041</v>
      </c>
      <c r="AD18" s="3" t="s">
        <v>680</v>
      </c>
      <c r="AE18" s="3">
        <v>3</v>
      </c>
      <c r="AF18" s="210">
        <v>44012</v>
      </c>
      <c r="AG18" s="3">
        <v>16</v>
      </c>
      <c r="AH18" s="211">
        <v>44095.015911770832</v>
      </c>
      <c r="AI18" s="3">
        <v>4</v>
      </c>
      <c r="AJ18" s="3" t="s">
        <v>4835</v>
      </c>
      <c r="AK18" s="3" t="s">
        <v>4836</v>
      </c>
      <c r="AL18" s="194" t="s">
        <v>3041</v>
      </c>
      <c r="AM18" s="3" t="s">
        <v>199</v>
      </c>
      <c r="AN18" s="194" t="s">
        <v>699</v>
      </c>
      <c r="AO18" s="163">
        <v>44012</v>
      </c>
      <c r="AP18" s="165">
        <v>2343.48</v>
      </c>
      <c r="AQ18" s="217">
        <v>17.52</v>
      </c>
      <c r="AR18" s="165">
        <v>2361</v>
      </c>
      <c r="AS18">
        <v>0</v>
      </c>
      <c r="AT18">
        <v>17.52</v>
      </c>
      <c r="AU18" t="s">
        <v>35</v>
      </c>
      <c r="AV18">
        <v>2556</v>
      </c>
      <c r="AW18" t="s">
        <v>199</v>
      </c>
      <c r="AX18">
        <v>180</v>
      </c>
      <c r="AY18" t="s">
        <v>4837</v>
      </c>
      <c r="AZ18">
        <v>80</v>
      </c>
      <c r="BA18" s="185">
        <f t="shared" si="3"/>
        <v>0</v>
      </c>
      <c r="BB18" s="185">
        <f t="shared" si="4"/>
        <v>0</v>
      </c>
      <c r="BC18">
        <v>4</v>
      </c>
      <c r="BD18" s="163">
        <v>44095.015913078707</v>
      </c>
      <c r="BE18">
        <v>4</v>
      </c>
      <c r="BF18" s="163">
        <v>44095.015913078707</v>
      </c>
      <c r="BG18" t="s">
        <v>680</v>
      </c>
      <c r="BH18">
        <v>3</v>
      </c>
      <c r="BI18" s="164" t="s">
        <v>699</v>
      </c>
      <c r="BJ18">
        <v>1</v>
      </c>
      <c r="BK18" s="195">
        <v>44012</v>
      </c>
      <c r="BL18" s="195">
        <v>44012</v>
      </c>
      <c r="BM18" s="3">
        <v>180</v>
      </c>
      <c r="BN18" s="3" t="s">
        <v>4842</v>
      </c>
      <c r="BO18" s="1" t="s">
        <v>4837</v>
      </c>
      <c r="BP18" s="165">
        <v>17.52</v>
      </c>
      <c r="BQ18" s="165">
        <v>2361</v>
      </c>
      <c r="BR18" s="185">
        <f t="shared" si="5"/>
        <v>0</v>
      </c>
      <c r="BS18" s="185">
        <f t="shared" si="6"/>
        <v>0</v>
      </c>
    </row>
    <row r="19" spans="1:71">
      <c r="A19" s="3">
        <v>17</v>
      </c>
      <c r="B19" s="3" t="s">
        <v>680</v>
      </c>
      <c r="C19" s="3">
        <v>3</v>
      </c>
      <c r="D19" s="3" t="s">
        <v>199</v>
      </c>
      <c r="E19" s="164" t="s">
        <v>700</v>
      </c>
      <c r="F19" s="165">
        <v>213.43</v>
      </c>
      <c r="G19" s="165">
        <v>213.43</v>
      </c>
      <c r="H19" s="165">
        <v>0</v>
      </c>
      <c r="I19" s="164" t="s">
        <v>4831</v>
      </c>
      <c r="J19" s="196">
        <v>43830</v>
      </c>
      <c r="K19" s="196">
        <v>41426</v>
      </c>
      <c r="L19" s="196">
        <v>44012</v>
      </c>
      <c r="M19">
        <v>1.5</v>
      </c>
      <c r="N19">
        <v>182</v>
      </c>
      <c r="O19">
        <v>1.59</v>
      </c>
      <c r="P19" s="194" t="s">
        <v>3042</v>
      </c>
      <c r="Q19" s="208">
        <f t="shared" si="0"/>
        <v>1.5963394520547944</v>
      </c>
      <c r="R19" s="216">
        <f t="shared" si="2"/>
        <v>1.59</v>
      </c>
      <c r="S19" s="207">
        <f t="shared" si="1"/>
        <v>-6.3394520547943589E-3</v>
      </c>
      <c r="T19" s="1">
        <v>17</v>
      </c>
      <c r="U19" s="1" t="s">
        <v>680</v>
      </c>
      <c r="V19" s="1">
        <v>3</v>
      </c>
      <c r="W19" s="1" t="s">
        <v>199</v>
      </c>
      <c r="X19" s="164" t="s">
        <v>700</v>
      </c>
      <c r="Y19" s="165">
        <v>213.43</v>
      </c>
      <c r="Z19" s="165">
        <v>213.43</v>
      </c>
      <c r="AA19" s="165">
        <v>0</v>
      </c>
      <c r="AB19" s="165">
        <v>1.59</v>
      </c>
      <c r="AC19" s="164" t="s">
        <v>3042</v>
      </c>
      <c r="AD19" s="3" t="s">
        <v>680</v>
      </c>
      <c r="AE19" s="3">
        <v>3</v>
      </c>
      <c r="AF19" s="210">
        <v>44012</v>
      </c>
      <c r="AG19" s="3">
        <v>17</v>
      </c>
      <c r="AH19" s="211">
        <v>44095.015911770832</v>
      </c>
      <c r="AI19" s="3">
        <v>4</v>
      </c>
      <c r="AJ19" s="3" t="s">
        <v>4835</v>
      </c>
      <c r="AK19" s="3" t="s">
        <v>4836</v>
      </c>
      <c r="AL19" s="194" t="s">
        <v>3042</v>
      </c>
      <c r="AM19" s="3" t="s">
        <v>199</v>
      </c>
      <c r="AN19" s="194" t="s">
        <v>700</v>
      </c>
      <c r="AO19" s="163">
        <v>44012</v>
      </c>
      <c r="AP19" s="165">
        <v>213.43</v>
      </c>
      <c r="AQ19" s="217">
        <v>1.59</v>
      </c>
      <c r="AR19" s="165">
        <v>215.02</v>
      </c>
      <c r="AS19">
        <v>0</v>
      </c>
      <c r="AT19">
        <v>1.59</v>
      </c>
      <c r="AU19" t="s">
        <v>35</v>
      </c>
      <c r="AV19">
        <v>2556</v>
      </c>
      <c r="AW19" t="s">
        <v>199</v>
      </c>
      <c r="AX19">
        <v>180</v>
      </c>
      <c r="AY19" t="s">
        <v>4837</v>
      </c>
      <c r="AZ19">
        <v>80</v>
      </c>
      <c r="BA19" s="185">
        <f t="shared" si="3"/>
        <v>0</v>
      </c>
      <c r="BB19" s="185">
        <f t="shared" si="4"/>
        <v>0</v>
      </c>
      <c r="BC19">
        <v>4</v>
      </c>
      <c r="BD19" s="163">
        <v>44095.015913078707</v>
      </c>
      <c r="BE19">
        <v>4</v>
      </c>
      <c r="BF19" s="163">
        <v>44095.015913078707</v>
      </c>
      <c r="BG19" t="s">
        <v>680</v>
      </c>
      <c r="BH19">
        <v>3</v>
      </c>
      <c r="BI19" s="164" t="s">
        <v>700</v>
      </c>
      <c r="BJ19">
        <v>1</v>
      </c>
      <c r="BK19" s="195">
        <v>44012</v>
      </c>
      <c r="BL19" s="195">
        <v>44012</v>
      </c>
      <c r="BM19" s="3">
        <v>180</v>
      </c>
      <c r="BN19" s="3" t="s">
        <v>4842</v>
      </c>
      <c r="BO19" s="1" t="s">
        <v>4837</v>
      </c>
      <c r="BP19" s="165">
        <v>1.59</v>
      </c>
      <c r="BQ19" s="165">
        <v>215.02</v>
      </c>
      <c r="BR19" s="185">
        <f t="shared" si="5"/>
        <v>0</v>
      </c>
      <c r="BS19" s="185">
        <f t="shared" si="6"/>
        <v>0</v>
      </c>
    </row>
    <row r="20" spans="1:71">
      <c r="A20" s="3">
        <v>18</v>
      </c>
      <c r="B20" s="3" t="s">
        <v>680</v>
      </c>
      <c r="C20" s="3">
        <v>3</v>
      </c>
      <c r="D20" s="3" t="s">
        <v>199</v>
      </c>
      <c r="E20" s="164" t="s">
        <v>701</v>
      </c>
      <c r="F20" s="165">
        <v>47428.800000000003</v>
      </c>
      <c r="G20" s="165">
        <v>47428.800000000003</v>
      </c>
      <c r="H20" s="165">
        <v>245.91</v>
      </c>
      <c r="I20" s="164" t="s">
        <v>4831</v>
      </c>
      <c r="J20" s="196">
        <v>44007</v>
      </c>
      <c r="K20" s="196">
        <v>41426</v>
      </c>
      <c r="L20" s="196">
        <v>44012</v>
      </c>
      <c r="M20">
        <v>1.5</v>
      </c>
      <c r="N20">
        <v>5</v>
      </c>
      <c r="O20">
        <v>9.74</v>
      </c>
      <c r="P20" s="194" t="s">
        <v>3043</v>
      </c>
      <c r="Q20" s="208">
        <f t="shared" si="0"/>
        <v>9.7456438356164394</v>
      </c>
      <c r="R20" s="216">
        <f t="shared" si="2"/>
        <v>255.65</v>
      </c>
      <c r="S20" s="207">
        <f t="shared" si="1"/>
        <v>-5.6438356164392189E-3</v>
      </c>
      <c r="T20" s="1">
        <v>18</v>
      </c>
      <c r="U20" s="1" t="s">
        <v>680</v>
      </c>
      <c r="V20" s="1">
        <v>3</v>
      </c>
      <c r="W20" s="1" t="s">
        <v>199</v>
      </c>
      <c r="X20" s="164" t="s">
        <v>701</v>
      </c>
      <c r="Y20" s="165">
        <v>47428.800000000003</v>
      </c>
      <c r="Z20" s="165">
        <v>47428.800000000003</v>
      </c>
      <c r="AA20" s="165">
        <v>245.91</v>
      </c>
      <c r="AB20" s="165">
        <v>9.74</v>
      </c>
      <c r="AC20" s="164" t="s">
        <v>3043</v>
      </c>
      <c r="AD20" s="3" t="s">
        <v>680</v>
      </c>
      <c r="AE20" s="3">
        <v>3</v>
      </c>
      <c r="AF20" s="210">
        <v>44012</v>
      </c>
      <c r="AG20" s="3">
        <v>18</v>
      </c>
      <c r="AH20" s="211">
        <v>44095.015911770832</v>
      </c>
      <c r="AI20" s="3">
        <v>4</v>
      </c>
      <c r="AJ20" s="3" t="s">
        <v>4835</v>
      </c>
      <c r="AK20" s="3" t="s">
        <v>4836</v>
      </c>
      <c r="AL20" s="194" t="s">
        <v>3043</v>
      </c>
      <c r="AM20" s="3" t="s">
        <v>199</v>
      </c>
      <c r="AN20" s="194" t="s">
        <v>701</v>
      </c>
      <c r="AO20" s="163">
        <v>44012</v>
      </c>
      <c r="AP20" s="165">
        <v>47428.800000000003</v>
      </c>
      <c r="AQ20" s="217">
        <v>255.65</v>
      </c>
      <c r="AR20" s="165">
        <v>47684.45</v>
      </c>
      <c r="AS20">
        <v>0</v>
      </c>
      <c r="AT20">
        <v>255.65</v>
      </c>
      <c r="AU20" t="s">
        <v>35</v>
      </c>
      <c r="AV20">
        <v>2556</v>
      </c>
      <c r="AW20" t="s">
        <v>199</v>
      </c>
      <c r="AX20">
        <v>180</v>
      </c>
      <c r="AY20" t="s">
        <v>4837</v>
      </c>
      <c r="AZ20">
        <v>80</v>
      </c>
      <c r="BA20" s="185">
        <f t="shared" si="3"/>
        <v>0</v>
      </c>
      <c r="BB20" s="185">
        <f t="shared" si="4"/>
        <v>0</v>
      </c>
      <c r="BC20">
        <v>4</v>
      </c>
      <c r="BD20" s="163">
        <v>44095.015913078707</v>
      </c>
      <c r="BE20">
        <v>4</v>
      </c>
      <c r="BF20" s="163">
        <v>44095.015913078707</v>
      </c>
      <c r="BG20" t="s">
        <v>680</v>
      </c>
      <c r="BH20">
        <v>3</v>
      </c>
      <c r="BI20" s="164" t="s">
        <v>701</v>
      </c>
      <c r="BJ20">
        <v>1</v>
      </c>
      <c r="BK20" s="195">
        <v>44012</v>
      </c>
      <c r="BL20" s="195">
        <v>44012</v>
      </c>
      <c r="BM20" s="3">
        <v>180</v>
      </c>
      <c r="BN20" s="3" t="s">
        <v>4842</v>
      </c>
      <c r="BO20" s="1" t="s">
        <v>4837</v>
      </c>
      <c r="BP20" s="165">
        <v>255.65</v>
      </c>
      <c r="BQ20" s="165">
        <v>47684.45</v>
      </c>
      <c r="BR20" s="185">
        <f t="shared" si="5"/>
        <v>0</v>
      </c>
      <c r="BS20" s="185">
        <f t="shared" si="6"/>
        <v>0</v>
      </c>
    </row>
    <row r="21" spans="1:71">
      <c r="A21" s="3">
        <v>19</v>
      </c>
      <c r="B21" s="3" t="s">
        <v>680</v>
      </c>
      <c r="C21" s="3">
        <v>3</v>
      </c>
      <c r="D21" s="3" t="s">
        <v>199</v>
      </c>
      <c r="E21" s="164" t="s">
        <v>704</v>
      </c>
      <c r="F21" s="165">
        <v>21993.599999999999</v>
      </c>
      <c r="G21" s="165">
        <v>21993.599999999999</v>
      </c>
      <c r="H21" s="165">
        <v>180.25</v>
      </c>
      <c r="I21" s="164" t="s">
        <v>4831</v>
      </c>
      <c r="J21" s="196">
        <v>44007</v>
      </c>
      <c r="K21" s="196">
        <v>41426</v>
      </c>
      <c r="L21" s="196">
        <v>44012</v>
      </c>
      <c r="M21">
        <v>1.5</v>
      </c>
      <c r="N21">
        <v>5</v>
      </c>
      <c r="O21">
        <v>4.51</v>
      </c>
      <c r="P21" s="194" t="s">
        <v>3044</v>
      </c>
      <c r="Q21" s="208">
        <f t="shared" si="0"/>
        <v>4.5192328767123282</v>
      </c>
      <c r="R21" s="216">
        <f t="shared" si="2"/>
        <v>184.76</v>
      </c>
      <c r="S21" s="207">
        <f t="shared" si="1"/>
        <v>-9.2328767123284194E-3</v>
      </c>
      <c r="T21" s="1">
        <v>19</v>
      </c>
      <c r="U21" s="1" t="s">
        <v>680</v>
      </c>
      <c r="V21" s="1">
        <v>3</v>
      </c>
      <c r="W21" s="1" t="s">
        <v>199</v>
      </c>
      <c r="X21" s="164" t="s">
        <v>704</v>
      </c>
      <c r="Y21" s="165">
        <v>21993.599999999999</v>
      </c>
      <c r="Z21" s="165">
        <v>21993.599999999999</v>
      </c>
      <c r="AA21" s="165">
        <v>180.25</v>
      </c>
      <c r="AB21" s="165">
        <v>4.51</v>
      </c>
      <c r="AC21" s="164" t="s">
        <v>3044</v>
      </c>
      <c r="AD21" s="3" t="s">
        <v>680</v>
      </c>
      <c r="AE21" s="3">
        <v>3</v>
      </c>
      <c r="AF21" s="210">
        <v>44012</v>
      </c>
      <c r="AG21" s="3">
        <v>19</v>
      </c>
      <c r="AH21" s="211">
        <v>44095.015911770832</v>
      </c>
      <c r="AI21" s="3">
        <v>4</v>
      </c>
      <c r="AJ21" s="3" t="s">
        <v>4835</v>
      </c>
      <c r="AK21" s="3" t="s">
        <v>4836</v>
      </c>
      <c r="AL21" s="194" t="s">
        <v>3044</v>
      </c>
      <c r="AM21" s="3" t="s">
        <v>199</v>
      </c>
      <c r="AN21" s="194" t="s">
        <v>704</v>
      </c>
      <c r="AO21" s="163">
        <v>44012</v>
      </c>
      <c r="AP21" s="165">
        <v>21993.599999999999</v>
      </c>
      <c r="AQ21" s="217">
        <v>184.76</v>
      </c>
      <c r="AR21" s="165">
        <v>22178.36</v>
      </c>
      <c r="AS21">
        <v>0</v>
      </c>
      <c r="AT21">
        <v>184.76</v>
      </c>
      <c r="AU21" t="s">
        <v>35</v>
      </c>
      <c r="AV21">
        <v>2556</v>
      </c>
      <c r="AW21" t="s">
        <v>199</v>
      </c>
      <c r="AX21">
        <v>180</v>
      </c>
      <c r="AY21" t="s">
        <v>4837</v>
      </c>
      <c r="AZ21">
        <v>80</v>
      </c>
      <c r="BA21" s="185">
        <f t="shared" si="3"/>
        <v>0</v>
      </c>
      <c r="BB21" s="185">
        <f t="shared" si="4"/>
        <v>0</v>
      </c>
      <c r="BC21">
        <v>4</v>
      </c>
      <c r="BD21" s="163">
        <v>44095.015913078707</v>
      </c>
      <c r="BE21">
        <v>4</v>
      </c>
      <c r="BF21" s="163">
        <v>44095.015913078707</v>
      </c>
      <c r="BG21" t="s">
        <v>680</v>
      </c>
      <c r="BH21">
        <v>3</v>
      </c>
      <c r="BI21" s="164" t="s">
        <v>704</v>
      </c>
      <c r="BJ21">
        <v>1</v>
      </c>
      <c r="BK21" s="195">
        <v>44012</v>
      </c>
      <c r="BL21" s="195">
        <v>44012</v>
      </c>
      <c r="BM21" s="3">
        <v>180</v>
      </c>
      <c r="BN21" s="3" t="s">
        <v>4842</v>
      </c>
      <c r="BO21" s="1" t="s">
        <v>4837</v>
      </c>
      <c r="BP21" s="165">
        <v>184.76</v>
      </c>
      <c r="BQ21" s="165">
        <v>22178.36</v>
      </c>
      <c r="BR21" s="185">
        <f t="shared" si="5"/>
        <v>0</v>
      </c>
      <c r="BS21" s="185">
        <f t="shared" si="6"/>
        <v>0</v>
      </c>
    </row>
    <row r="22" spans="1:71">
      <c r="A22" s="3">
        <v>20</v>
      </c>
      <c r="B22" s="3" t="s">
        <v>680</v>
      </c>
      <c r="C22" s="3">
        <v>3</v>
      </c>
      <c r="D22" s="3" t="s">
        <v>199</v>
      </c>
      <c r="E22" s="164" t="s">
        <v>706</v>
      </c>
      <c r="F22" s="165">
        <v>185.07</v>
      </c>
      <c r="G22" s="165">
        <v>185.07</v>
      </c>
      <c r="H22" s="165">
        <v>0</v>
      </c>
      <c r="I22" s="164" t="s">
        <v>4831</v>
      </c>
      <c r="J22" s="196">
        <v>43830</v>
      </c>
      <c r="K22" s="196">
        <v>41426</v>
      </c>
      <c r="L22" s="196">
        <v>44012</v>
      </c>
      <c r="M22">
        <v>1.5</v>
      </c>
      <c r="N22">
        <v>182</v>
      </c>
      <c r="O22">
        <v>1.38</v>
      </c>
      <c r="P22" s="194" t="s">
        <v>3045</v>
      </c>
      <c r="Q22" s="208">
        <f t="shared" si="0"/>
        <v>1.384222191780822</v>
      </c>
      <c r="R22" s="216">
        <f t="shared" si="2"/>
        <v>1.38</v>
      </c>
      <c r="S22" s="207">
        <f t="shared" si="1"/>
        <v>-4.2221917808220599E-3</v>
      </c>
      <c r="T22" s="1">
        <v>20</v>
      </c>
      <c r="U22" s="1" t="s">
        <v>680</v>
      </c>
      <c r="V22" s="1">
        <v>3</v>
      </c>
      <c r="W22" s="1" t="s">
        <v>199</v>
      </c>
      <c r="X22" s="164" t="s">
        <v>706</v>
      </c>
      <c r="Y22" s="165">
        <v>185.07</v>
      </c>
      <c r="Z22" s="165">
        <v>185.07</v>
      </c>
      <c r="AA22" s="165">
        <v>0</v>
      </c>
      <c r="AB22" s="165">
        <v>1.38</v>
      </c>
      <c r="AC22" s="164" t="s">
        <v>3045</v>
      </c>
      <c r="AD22" s="3" t="s">
        <v>680</v>
      </c>
      <c r="AE22" s="3">
        <v>3</v>
      </c>
      <c r="AF22" s="210">
        <v>44012</v>
      </c>
      <c r="AG22" s="3">
        <v>20</v>
      </c>
      <c r="AH22" s="211">
        <v>44095.015911770832</v>
      </c>
      <c r="AI22" s="3">
        <v>4</v>
      </c>
      <c r="AJ22" s="3" t="s">
        <v>4835</v>
      </c>
      <c r="AK22" s="3" t="s">
        <v>4836</v>
      </c>
      <c r="AL22" s="194" t="s">
        <v>3045</v>
      </c>
      <c r="AM22" s="3" t="s">
        <v>199</v>
      </c>
      <c r="AN22" s="194" t="s">
        <v>706</v>
      </c>
      <c r="AO22" s="163">
        <v>44012</v>
      </c>
      <c r="AP22" s="165">
        <v>185.07</v>
      </c>
      <c r="AQ22" s="217">
        <v>1.38</v>
      </c>
      <c r="AR22" s="165">
        <v>186.45</v>
      </c>
      <c r="AS22">
        <v>0</v>
      </c>
      <c r="AT22">
        <v>1.38</v>
      </c>
      <c r="AU22" t="s">
        <v>35</v>
      </c>
      <c r="AV22">
        <v>2556</v>
      </c>
      <c r="AW22" t="s">
        <v>199</v>
      </c>
      <c r="AX22">
        <v>180</v>
      </c>
      <c r="AY22" t="s">
        <v>4837</v>
      </c>
      <c r="AZ22">
        <v>80</v>
      </c>
      <c r="BA22" s="185">
        <f t="shared" si="3"/>
        <v>0</v>
      </c>
      <c r="BB22" s="185">
        <f t="shared" si="4"/>
        <v>0</v>
      </c>
      <c r="BC22">
        <v>4</v>
      </c>
      <c r="BD22" s="163">
        <v>44095.015913078707</v>
      </c>
      <c r="BE22">
        <v>4</v>
      </c>
      <c r="BF22" s="163">
        <v>44095.015913078707</v>
      </c>
      <c r="BG22" t="s">
        <v>680</v>
      </c>
      <c r="BH22">
        <v>3</v>
      </c>
      <c r="BI22" s="164" t="s">
        <v>706</v>
      </c>
      <c r="BJ22">
        <v>1</v>
      </c>
      <c r="BK22" s="195">
        <v>44012</v>
      </c>
      <c r="BL22" s="195">
        <v>44012</v>
      </c>
      <c r="BM22" s="3">
        <v>180</v>
      </c>
      <c r="BN22" s="3" t="s">
        <v>4842</v>
      </c>
      <c r="BO22" s="1" t="s">
        <v>4837</v>
      </c>
      <c r="BP22" s="165">
        <v>1.38</v>
      </c>
      <c r="BQ22" s="165">
        <v>186.45</v>
      </c>
      <c r="BR22" s="185">
        <f t="shared" si="5"/>
        <v>0</v>
      </c>
      <c r="BS22" s="185">
        <f t="shared" si="6"/>
        <v>0</v>
      </c>
    </row>
    <row r="23" spans="1:71">
      <c r="A23" s="3">
        <v>21</v>
      </c>
      <c r="B23" s="3" t="s">
        <v>680</v>
      </c>
      <c r="C23" s="3">
        <v>3</v>
      </c>
      <c r="D23" s="3" t="s">
        <v>199</v>
      </c>
      <c r="E23" s="164" t="s">
        <v>708</v>
      </c>
      <c r="F23" s="165">
        <v>10838.75</v>
      </c>
      <c r="G23" s="165">
        <v>10838.75</v>
      </c>
      <c r="H23" s="165">
        <v>12.16</v>
      </c>
      <c r="I23" s="164" t="s">
        <v>4831</v>
      </c>
      <c r="J23" s="196">
        <v>44007</v>
      </c>
      <c r="K23" s="196">
        <v>41426</v>
      </c>
      <c r="L23" s="196">
        <v>44012</v>
      </c>
      <c r="M23">
        <v>1.5</v>
      </c>
      <c r="N23">
        <v>5</v>
      </c>
      <c r="O23">
        <v>2.2200000000000002</v>
      </c>
      <c r="P23" s="194" t="s">
        <v>3046</v>
      </c>
      <c r="Q23" s="208">
        <f t="shared" si="0"/>
        <v>2.2271404109589041</v>
      </c>
      <c r="R23" s="216">
        <f t="shared" si="2"/>
        <v>14.38</v>
      </c>
      <c r="S23" s="207">
        <f t="shared" si="1"/>
        <v>-7.1404109589039422E-3</v>
      </c>
      <c r="T23" s="1">
        <v>21</v>
      </c>
      <c r="U23" s="1" t="s">
        <v>680</v>
      </c>
      <c r="V23" s="1">
        <v>3</v>
      </c>
      <c r="W23" s="1" t="s">
        <v>199</v>
      </c>
      <c r="X23" s="164" t="s">
        <v>708</v>
      </c>
      <c r="Y23" s="165">
        <v>10838.75</v>
      </c>
      <c r="Z23" s="165">
        <v>10838.75</v>
      </c>
      <c r="AA23" s="165">
        <v>12.16</v>
      </c>
      <c r="AB23" s="165">
        <v>2.2200000000000002</v>
      </c>
      <c r="AC23" s="164" t="s">
        <v>3046</v>
      </c>
      <c r="AD23" s="3" t="s">
        <v>680</v>
      </c>
      <c r="AE23" s="3">
        <v>3</v>
      </c>
      <c r="AF23" s="210">
        <v>44012</v>
      </c>
      <c r="AG23" s="3">
        <v>21</v>
      </c>
      <c r="AH23" s="211">
        <v>44095.015911770832</v>
      </c>
      <c r="AI23" s="3">
        <v>4</v>
      </c>
      <c r="AJ23" s="3" t="s">
        <v>4835</v>
      </c>
      <c r="AK23" s="3" t="s">
        <v>4836</v>
      </c>
      <c r="AL23" s="194" t="s">
        <v>3046</v>
      </c>
      <c r="AM23" s="3" t="s">
        <v>199</v>
      </c>
      <c r="AN23" s="194" t="s">
        <v>708</v>
      </c>
      <c r="AO23" s="163">
        <v>44012</v>
      </c>
      <c r="AP23" s="165">
        <v>10838.75</v>
      </c>
      <c r="AQ23" s="217">
        <v>14.38</v>
      </c>
      <c r="AR23" s="165">
        <v>10853.13</v>
      </c>
      <c r="AS23">
        <v>0</v>
      </c>
      <c r="AT23">
        <v>14.38</v>
      </c>
      <c r="AU23" t="s">
        <v>35</v>
      </c>
      <c r="AV23">
        <v>2556</v>
      </c>
      <c r="AW23" t="s">
        <v>199</v>
      </c>
      <c r="AX23">
        <v>180</v>
      </c>
      <c r="AY23" t="s">
        <v>4837</v>
      </c>
      <c r="AZ23">
        <v>80</v>
      </c>
      <c r="BA23" s="185">
        <f t="shared" si="3"/>
        <v>0</v>
      </c>
      <c r="BB23" s="185">
        <f t="shared" si="4"/>
        <v>0</v>
      </c>
      <c r="BC23">
        <v>4</v>
      </c>
      <c r="BD23" s="163">
        <v>44095.015913078707</v>
      </c>
      <c r="BE23">
        <v>4</v>
      </c>
      <c r="BF23" s="163">
        <v>44095.015913078707</v>
      </c>
      <c r="BG23" t="s">
        <v>680</v>
      </c>
      <c r="BH23">
        <v>3</v>
      </c>
      <c r="BI23" s="164" t="s">
        <v>708</v>
      </c>
      <c r="BJ23">
        <v>1</v>
      </c>
      <c r="BK23" s="195">
        <v>44012</v>
      </c>
      <c r="BL23" s="195">
        <v>44012</v>
      </c>
      <c r="BM23" s="3">
        <v>180</v>
      </c>
      <c r="BN23" s="3" t="s">
        <v>4842</v>
      </c>
      <c r="BO23" s="1" t="s">
        <v>4837</v>
      </c>
      <c r="BP23" s="165">
        <v>14.38</v>
      </c>
      <c r="BQ23" s="165">
        <v>10853.13</v>
      </c>
      <c r="BR23" s="185">
        <f t="shared" si="5"/>
        <v>0</v>
      </c>
      <c r="BS23" s="185">
        <f t="shared" si="6"/>
        <v>0</v>
      </c>
    </row>
    <row r="24" spans="1:71">
      <c r="A24" s="3">
        <v>22</v>
      </c>
      <c r="B24" s="3" t="s">
        <v>680</v>
      </c>
      <c r="C24" s="3">
        <v>3</v>
      </c>
      <c r="D24" s="3" t="s">
        <v>199</v>
      </c>
      <c r="E24" s="164" t="s">
        <v>709</v>
      </c>
      <c r="F24" s="165">
        <v>241.82</v>
      </c>
      <c r="G24" s="165">
        <v>241.82</v>
      </c>
      <c r="H24" s="165">
        <v>0</v>
      </c>
      <c r="I24" s="164" t="s">
        <v>4831</v>
      </c>
      <c r="J24" s="196">
        <v>43830</v>
      </c>
      <c r="K24" s="196">
        <v>41426</v>
      </c>
      <c r="L24" s="196">
        <v>44012</v>
      </c>
      <c r="M24">
        <v>1.5</v>
      </c>
      <c r="N24">
        <v>182</v>
      </c>
      <c r="O24">
        <v>1.8</v>
      </c>
      <c r="P24" s="194" t="s">
        <v>3047</v>
      </c>
      <c r="Q24" s="208">
        <f t="shared" si="0"/>
        <v>1.8086810958904109</v>
      </c>
      <c r="R24" s="216">
        <f t="shared" si="2"/>
        <v>1.8</v>
      </c>
      <c r="S24" s="207">
        <f t="shared" si="1"/>
        <v>-8.6810958904108837E-3</v>
      </c>
      <c r="T24" s="1">
        <v>22</v>
      </c>
      <c r="U24" s="1" t="s">
        <v>680</v>
      </c>
      <c r="V24" s="1">
        <v>3</v>
      </c>
      <c r="W24" s="1" t="s">
        <v>199</v>
      </c>
      <c r="X24" s="164" t="s">
        <v>709</v>
      </c>
      <c r="Y24" s="165">
        <v>241.82</v>
      </c>
      <c r="Z24" s="165">
        <v>241.82</v>
      </c>
      <c r="AA24" s="165">
        <v>0</v>
      </c>
      <c r="AB24" s="165">
        <v>1.8</v>
      </c>
      <c r="AC24" s="164" t="s">
        <v>3047</v>
      </c>
      <c r="AD24" s="3" t="s">
        <v>680</v>
      </c>
      <c r="AE24" s="3">
        <v>3</v>
      </c>
      <c r="AF24" s="210">
        <v>44012</v>
      </c>
      <c r="AG24" s="3">
        <v>22</v>
      </c>
      <c r="AH24" s="211">
        <v>44095.015911770832</v>
      </c>
      <c r="AI24" s="3">
        <v>4</v>
      </c>
      <c r="AJ24" s="3" t="s">
        <v>4835</v>
      </c>
      <c r="AK24" s="3" t="s">
        <v>4836</v>
      </c>
      <c r="AL24" s="194" t="s">
        <v>3047</v>
      </c>
      <c r="AM24" s="3" t="s">
        <v>199</v>
      </c>
      <c r="AN24" s="194" t="s">
        <v>709</v>
      </c>
      <c r="AO24" s="163">
        <v>44012</v>
      </c>
      <c r="AP24" s="165">
        <v>241.82</v>
      </c>
      <c r="AQ24" s="217">
        <v>1.8</v>
      </c>
      <c r="AR24" s="165">
        <v>243.62</v>
      </c>
      <c r="AS24">
        <v>0</v>
      </c>
      <c r="AT24">
        <v>1.8</v>
      </c>
      <c r="AU24" t="s">
        <v>35</v>
      </c>
      <c r="AV24">
        <v>2556</v>
      </c>
      <c r="AW24" t="s">
        <v>199</v>
      </c>
      <c r="AX24">
        <v>180</v>
      </c>
      <c r="AY24" t="s">
        <v>4837</v>
      </c>
      <c r="AZ24">
        <v>80</v>
      </c>
      <c r="BA24" s="185">
        <f t="shared" si="3"/>
        <v>0</v>
      </c>
      <c r="BB24" s="185">
        <f t="shared" si="4"/>
        <v>0</v>
      </c>
      <c r="BC24">
        <v>4</v>
      </c>
      <c r="BD24" s="163">
        <v>44095.015913078707</v>
      </c>
      <c r="BE24">
        <v>4</v>
      </c>
      <c r="BF24" s="163">
        <v>44095.015913078707</v>
      </c>
      <c r="BG24" t="s">
        <v>680</v>
      </c>
      <c r="BH24">
        <v>3</v>
      </c>
      <c r="BI24" s="164" t="s">
        <v>709</v>
      </c>
      <c r="BJ24">
        <v>1</v>
      </c>
      <c r="BK24" s="195">
        <v>44012</v>
      </c>
      <c r="BL24" s="195">
        <v>44012</v>
      </c>
      <c r="BM24" s="3">
        <v>180</v>
      </c>
      <c r="BN24" s="3" t="s">
        <v>4842</v>
      </c>
      <c r="BO24" s="1" t="s">
        <v>4837</v>
      </c>
      <c r="BP24" s="165">
        <v>1.8</v>
      </c>
      <c r="BQ24" s="165">
        <v>243.62</v>
      </c>
      <c r="BR24" s="185">
        <f t="shared" si="5"/>
        <v>0</v>
      </c>
      <c r="BS24" s="185">
        <f t="shared" si="6"/>
        <v>0</v>
      </c>
    </row>
    <row r="25" spans="1:71">
      <c r="A25" s="3">
        <v>23</v>
      </c>
      <c r="B25" s="3" t="s">
        <v>680</v>
      </c>
      <c r="C25" s="3">
        <v>3</v>
      </c>
      <c r="D25" s="3" t="s">
        <v>199</v>
      </c>
      <c r="E25" s="164" t="s">
        <v>710</v>
      </c>
      <c r="F25" s="165">
        <v>36466.980000000003</v>
      </c>
      <c r="G25" s="165">
        <v>36466.980000000003</v>
      </c>
      <c r="H25" s="165">
        <v>106.55</v>
      </c>
      <c r="I25" s="164" t="s">
        <v>4831</v>
      </c>
      <c r="J25" s="196">
        <v>44007</v>
      </c>
      <c r="K25" s="196">
        <v>41426</v>
      </c>
      <c r="L25" s="196">
        <v>44012</v>
      </c>
      <c r="M25">
        <v>1.5</v>
      </c>
      <c r="N25">
        <v>5</v>
      </c>
      <c r="O25">
        <v>7.49</v>
      </c>
      <c r="P25" s="194" t="s">
        <v>3048</v>
      </c>
      <c r="Q25" s="208">
        <f t="shared" si="0"/>
        <v>7.49321506849315</v>
      </c>
      <c r="R25" s="216">
        <f t="shared" si="2"/>
        <v>114.03999999999999</v>
      </c>
      <c r="S25" s="207">
        <f t="shared" si="1"/>
        <v>-3.2150684931497864E-3</v>
      </c>
      <c r="T25" s="1">
        <v>23</v>
      </c>
      <c r="U25" s="1" t="s">
        <v>680</v>
      </c>
      <c r="V25" s="1">
        <v>3</v>
      </c>
      <c r="W25" s="1" t="s">
        <v>199</v>
      </c>
      <c r="X25" s="164" t="s">
        <v>710</v>
      </c>
      <c r="Y25" s="165">
        <v>36466.980000000003</v>
      </c>
      <c r="Z25" s="165">
        <v>36466.980000000003</v>
      </c>
      <c r="AA25" s="165">
        <v>106.55</v>
      </c>
      <c r="AB25" s="165">
        <v>7.49</v>
      </c>
      <c r="AC25" s="164" t="s">
        <v>3048</v>
      </c>
      <c r="AD25" s="3" t="s">
        <v>680</v>
      </c>
      <c r="AE25" s="3">
        <v>3</v>
      </c>
      <c r="AF25" s="210">
        <v>44012</v>
      </c>
      <c r="AG25" s="3">
        <v>23</v>
      </c>
      <c r="AH25" s="211">
        <v>44095.015911770832</v>
      </c>
      <c r="AI25" s="3">
        <v>4</v>
      </c>
      <c r="AJ25" s="3" t="s">
        <v>4835</v>
      </c>
      <c r="AK25" s="3" t="s">
        <v>4836</v>
      </c>
      <c r="AL25" s="194" t="s">
        <v>3048</v>
      </c>
      <c r="AM25" s="3" t="s">
        <v>199</v>
      </c>
      <c r="AN25" s="194" t="s">
        <v>710</v>
      </c>
      <c r="AO25" s="163">
        <v>44012</v>
      </c>
      <c r="AP25" s="165">
        <v>36466.980000000003</v>
      </c>
      <c r="AQ25" s="217">
        <v>114.04</v>
      </c>
      <c r="AR25" s="165">
        <v>36581.019999999997</v>
      </c>
      <c r="AS25">
        <v>0</v>
      </c>
      <c r="AT25">
        <v>114.04</v>
      </c>
      <c r="AU25" t="s">
        <v>35</v>
      </c>
      <c r="AV25">
        <v>2556</v>
      </c>
      <c r="AW25" t="s">
        <v>199</v>
      </c>
      <c r="AX25">
        <v>180</v>
      </c>
      <c r="AY25" t="s">
        <v>4837</v>
      </c>
      <c r="AZ25">
        <v>80</v>
      </c>
      <c r="BA25" s="185">
        <f t="shared" si="3"/>
        <v>0</v>
      </c>
      <c r="BB25" s="185">
        <f t="shared" si="4"/>
        <v>0</v>
      </c>
      <c r="BC25">
        <v>4</v>
      </c>
      <c r="BD25" s="163">
        <v>44095.015913078707</v>
      </c>
      <c r="BE25">
        <v>4</v>
      </c>
      <c r="BF25" s="163">
        <v>44095.015913078707</v>
      </c>
      <c r="BG25" t="s">
        <v>680</v>
      </c>
      <c r="BH25">
        <v>3</v>
      </c>
      <c r="BI25" s="164" t="s">
        <v>710</v>
      </c>
      <c r="BJ25">
        <v>1</v>
      </c>
      <c r="BK25" s="195">
        <v>44012</v>
      </c>
      <c r="BL25" s="195">
        <v>44012</v>
      </c>
      <c r="BM25" s="3">
        <v>180</v>
      </c>
      <c r="BN25" s="3" t="s">
        <v>4842</v>
      </c>
      <c r="BO25" s="1" t="s">
        <v>4837</v>
      </c>
      <c r="BP25" s="165">
        <v>114.04</v>
      </c>
      <c r="BQ25" s="165">
        <v>36581.019999999997</v>
      </c>
      <c r="BR25" s="185">
        <f t="shared" si="5"/>
        <v>0</v>
      </c>
      <c r="BS25" s="185">
        <f t="shared" si="6"/>
        <v>0</v>
      </c>
    </row>
    <row r="26" spans="1:71">
      <c r="A26" s="3">
        <v>24</v>
      </c>
      <c r="B26" s="3" t="s">
        <v>680</v>
      </c>
      <c r="C26" s="3">
        <v>3</v>
      </c>
      <c r="D26" s="3" t="s">
        <v>199</v>
      </c>
      <c r="E26" s="164" t="s">
        <v>712</v>
      </c>
      <c r="F26" s="165">
        <v>3329.44</v>
      </c>
      <c r="G26" s="165">
        <v>3329.44</v>
      </c>
      <c r="H26" s="165">
        <v>28.96</v>
      </c>
      <c r="I26" s="164" t="s">
        <v>4831</v>
      </c>
      <c r="J26" s="196">
        <v>44007</v>
      </c>
      <c r="K26" s="196">
        <v>41426</v>
      </c>
      <c r="L26" s="196">
        <v>44012</v>
      </c>
      <c r="M26">
        <v>1.5</v>
      </c>
      <c r="N26">
        <v>5</v>
      </c>
      <c r="O26">
        <v>0.68</v>
      </c>
      <c r="P26" s="194" t="s">
        <v>3049</v>
      </c>
      <c r="Q26" s="208">
        <f t="shared" si="0"/>
        <v>0.68413150684931501</v>
      </c>
      <c r="R26" s="216">
        <f t="shared" si="2"/>
        <v>29.64</v>
      </c>
      <c r="S26" s="207">
        <f t="shared" si="1"/>
        <v>-4.1315068493149587E-3</v>
      </c>
      <c r="T26" s="1">
        <v>24</v>
      </c>
      <c r="U26" s="1" t="s">
        <v>680</v>
      </c>
      <c r="V26" s="1">
        <v>3</v>
      </c>
      <c r="W26" s="1" t="s">
        <v>199</v>
      </c>
      <c r="X26" s="164" t="s">
        <v>712</v>
      </c>
      <c r="Y26" s="165">
        <v>3329.44</v>
      </c>
      <c r="Z26" s="165">
        <v>3329.44</v>
      </c>
      <c r="AA26" s="165">
        <v>28.96</v>
      </c>
      <c r="AB26" s="165">
        <v>0.68</v>
      </c>
      <c r="AC26" s="164" t="s">
        <v>3049</v>
      </c>
      <c r="AD26" s="3" t="s">
        <v>680</v>
      </c>
      <c r="AE26" s="3">
        <v>3</v>
      </c>
      <c r="AF26" s="210">
        <v>44012</v>
      </c>
      <c r="AG26" s="3">
        <v>24</v>
      </c>
      <c r="AH26" s="211">
        <v>44095.015911770832</v>
      </c>
      <c r="AI26" s="3">
        <v>4</v>
      </c>
      <c r="AJ26" s="3" t="s">
        <v>4835</v>
      </c>
      <c r="AK26" s="3" t="s">
        <v>4836</v>
      </c>
      <c r="AL26" s="194" t="s">
        <v>3049</v>
      </c>
      <c r="AM26" s="3" t="s">
        <v>199</v>
      </c>
      <c r="AN26" s="194" t="s">
        <v>712</v>
      </c>
      <c r="AO26" s="163">
        <v>44012</v>
      </c>
      <c r="AP26" s="165">
        <v>3329.44</v>
      </c>
      <c r="AQ26" s="217">
        <v>29.64</v>
      </c>
      <c r="AR26" s="165">
        <v>3359.08</v>
      </c>
      <c r="AS26">
        <v>0</v>
      </c>
      <c r="AT26">
        <v>29.64</v>
      </c>
      <c r="AU26" t="s">
        <v>35</v>
      </c>
      <c r="AV26">
        <v>2556</v>
      </c>
      <c r="AW26" t="s">
        <v>199</v>
      </c>
      <c r="AX26">
        <v>180</v>
      </c>
      <c r="AY26" t="s">
        <v>4837</v>
      </c>
      <c r="AZ26">
        <v>80</v>
      </c>
      <c r="BA26" s="185">
        <f t="shared" si="3"/>
        <v>0</v>
      </c>
      <c r="BB26" s="185">
        <f t="shared" si="4"/>
        <v>0</v>
      </c>
      <c r="BC26">
        <v>4</v>
      </c>
      <c r="BD26" s="163">
        <v>44095.015913078707</v>
      </c>
      <c r="BE26">
        <v>4</v>
      </c>
      <c r="BF26" s="163">
        <v>44095.015913078707</v>
      </c>
      <c r="BG26" t="s">
        <v>680</v>
      </c>
      <c r="BH26">
        <v>3</v>
      </c>
      <c r="BI26" s="164" t="s">
        <v>712</v>
      </c>
      <c r="BJ26">
        <v>1</v>
      </c>
      <c r="BK26" s="195">
        <v>44012</v>
      </c>
      <c r="BL26" s="195">
        <v>44012</v>
      </c>
      <c r="BM26" s="3">
        <v>180</v>
      </c>
      <c r="BN26" s="3" t="s">
        <v>4842</v>
      </c>
      <c r="BO26" s="1" t="s">
        <v>4837</v>
      </c>
      <c r="BP26" s="165">
        <v>29.64</v>
      </c>
      <c r="BQ26" s="165">
        <v>3359.08</v>
      </c>
      <c r="BR26" s="185">
        <f t="shared" si="5"/>
        <v>0</v>
      </c>
      <c r="BS26" s="185">
        <f t="shared" si="6"/>
        <v>0</v>
      </c>
    </row>
    <row r="27" spans="1:71">
      <c r="A27" s="3">
        <v>25</v>
      </c>
      <c r="B27" s="3" t="s">
        <v>680</v>
      </c>
      <c r="C27" s="3">
        <v>3</v>
      </c>
      <c r="D27" s="3" t="s">
        <v>199</v>
      </c>
      <c r="E27" s="164" t="s">
        <v>716</v>
      </c>
      <c r="F27" s="165">
        <v>2320.7800000000002</v>
      </c>
      <c r="G27" s="165">
        <v>2320.7800000000002</v>
      </c>
      <c r="H27" s="165">
        <v>3.76</v>
      </c>
      <c r="I27" s="164" t="s">
        <v>4831</v>
      </c>
      <c r="J27" s="196">
        <v>44007</v>
      </c>
      <c r="K27" s="196">
        <v>41426</v>
      </c>
      <c r="L27" s="196">
        <v>44012</v>
      </c>
      <c r="M27">
        <v>1.5</v>
      </c>
      <c r="N27">
        <v>5</v>
      </c>
      <c r="O27">
        <v>0.47</v>
      </c>
      <c r="P27" s="194" t="s">
        <v>3050</v>
      </c>
      <c r="Q27" s="208">
        <f t="shared" si="0"/>
        <v>0.47687260273972598</v>
      </c>
      <c r="R27" s="216">
        <f t="shared" si="2"/>
        <v>4.2299999999999995</v>
      </c>
      <c r="S27" s="207">
        <f t="shared" si="1"/>
        <v>-6.8726027397260081E-3</v>
      </c>
      <c r="T27" s="1">
        <v>25</v>
      </c>
      <c r="U27" s="1" t="s">
        <v>680</v>
      </c>
      <c r="V27" s="1">
        <v>3</v>
      </c>
      <c r="W27" s="1" t="s">
        <v>199</v>
      </c>
      <c r="X27" s="164" t="s">
        <v>716</v>
      </c>
      <c r="Y27" s="165">
        <v>2320.7800000000002</v>
      </c>
      <c r="Z27" s="165">
        <v>2320.7800000000002</v>
      </c>
      <c r="AA27" s="165">
        <v>3.76</v>
      </c>
      <c r="AB27" s="165">
        <v>0.47</v>
      </c>
      <c r="AC27" s="164" t="s">
        <v>3050</v>
      </c>
      <c r="AD27" s="3" t="s">
        <v>680</v>
      </c>
      <c r="AE27" s="3">
        <v>3</v>
      </c>
      <c r="AF27" s="210">
        <v>44012</v>
      </c>
      <c r="AG27" s="3">
        <v>25</v>
      </c>
      <c r="AH27" s="211">
        <v>44095.015911770832</v>
      </c>
      <c r="AI27" s="3">
        <v>4</v>
      </c>
      <c r="AJ27" s="3" t="s">
        <v>4835</v>
      </c>
      <c r="AK27" s="3" t="s">
        <v>4836</v>
      </c>
      <c r="AL27" s="194" t="s">
        <v>3050</v>
      </c>
      <c r="AM27" s="3" t="s">
        <v>199</v>
      </c>
      <c r="AN27" s="194" t="s">
        <v>716</v>
      </c>
      <c r="AO27" s="163">
        <v>44012</v>
      </c>
      <c r="AP27" s="165">
        <v>2320.7800000000002</v>
      </c>
      <c r="AQ27" s="217">
        <v>4.2300000000000004</v>
      </c>
      <c r="AR27" s="165">
        <v>2325.0100000000002</v>
      </c>
      <c r="AS27">
        <v>0</v>
      </c>
      <c r="AT27">
        <v>4.2300000000000004</v>
      </c>
      <c r="AU27" t="s">
        <v>35</v>
      </c>
      <c r="AV27">
        <v>2556</v>
      </c>
      <c r="AW27" t="s">
        <v>199</v>
      </c>
      <c r="AX27">
        <v>180</v>
      </c>
      <c r="AY27" t="s">
        <v>4837</v>
      </c>
      <c r="AZ27">
        <v>80</v>
      </c>
      <c r="BA27" s="185">
        <f t="shared" si="3"/>
        <v>0</v>
      </c>
      <c r="BB27" s="185">
        <f t="shared" si="4"/>
        <v>0</v>
      </c>
      <c r="BC27">
        <v>4</v>
      </c>
      <c r="BD27" s="163">
        <v>44095.015913078707</v>
      </c>
      <c r="BE27">
        <v>4</v>
      </c>
      <c r="BF27" s="163">
        <v>44095.015913078707</v>
      </c>
      <c r="BG27" t="s">
        <v>680</v>
      </c>
      <c r="BH27">
        <v>3</v>
      </c>
      <c r="BI27" s="164" t="s">
        <v>716</v>
      </c>
      <c r="BJ27">
        <v>1</v>
      </c>
      <c r="BK27" s="195">
        <v>44012</v>
      </c>
      <c r="BL27" s="195">
        <v>44012</v>
      </c>
      <c r="BM27" s="3">
        <v>180</v>
      </c>
      <c r="BN27" s="3" t="s">
        <v>4842</v>
      </c>
      <c r="BO27" s="1" t="s">
        <v>4837</v>
      </c>
      <c r="BP27" s="165">
        <v>4.2300000000000004</v>
      </c>
      <c r="BQ27" s="165">
        <v>2325.0100000000002</v>
      </c>
      <c r="BR27" s="185">
        <f t="shared" si="5"/>
        <v>0</v>
      </c>
      <c r="BS27" s="185">
        <f t="shared" si="6"/>
        <v>0</v>
      </c>
    </row>
    <row r="28" spans="1:71">
      <c r="A28" s="3">
        <v>26</v>
      </c>
      <c r="B28" s="3" t="s">
        <v>680</v>
      </c>
      <c r="C28" s="3">
        <v>3</v>
      </c>
      <c r="D28" s="3" t="s">
        <v>199</v>
      </c>
      <c r="E28" s="164" t="s">
        <v>717</v>
      </c>
      <c r="F28" s="165">
        <v>2267.92</v>
      </c>
      <c r="G28" s="165">
        <v>2267.92</v>
      </c>
      <c r="H28" s="165">
        <v>59.21</v>
      </c>
      <c r="I28" s="164" t="s">
        <v>4831</v>
      </c>
      <c r="J28" s="196">
        <v>44007</v>
      </c>
      <c r="K28" s="196">
        <v>41426</v>
      </c>
      <c r="L28" s="196">
        <v>44012</v>
      </c>
      <c r="M28">
        <v>1.5</v>
      </c>
      <c r="N28">
        <v>5</v>
      </c>
      <c r="O28">
        <v>0.46</v>
      </c>
      <c r="P28" s="194" t="s">
        <v>3051</v>
      </c>
      <c r="Q28" s="208">
        <f t="shared" si="0"/>
        <v>0.46601095890410965</v>
      </c>
      <c r="R28" s="216">
        <f t="shared" si="2"/>
        <v>59.67</v>
      </c>
      <c r="S28" s="207">
        <f t="shared" si="1"/>
        <v>-6.0109589041096312E-3</v>
      </c>
      <c r="T28" s="1">
        <v>26</v>
      </c>
      <c r="U28" s="1" t="s">
        <v>680</v>
      </c>
      <c r="V28" s="1">
        <v>3</v>
      </c>
      <c r="W28" s="1" t="s">
        <v>199</v>
      </c>
      <c r="X28" s="164" t="s">
        <v>717</v>
      </c>
      <c r="Y28" s="165">
        <v>2267.92</v>
      </c>
      <c r="Z28" s="165">
        <v>2267.92</v>
      </c>
      <c r="AA28" s="165">
        <v>59.21</v>
      </c>
      <c r="AB28" s="165">
        <v>0.46</v>
      </c>
      <c r="AC28" s="164" t="s">
        <v>3051</v>
      </c>
      <c r="AD28" s="3" t="s">
        <v>680</v>
      </c>
      <c r="AE28" s="3">
        <v>3</v>
      </c>
      <c r="AF28" s="210">
        <v>44012</v>
      </c>
      <c r="AG28" s="3">
        <v>26</v>
      </c>
      <c r="AH28" s="211">
        <v>44095.015911770832</v>
      </c>
      <c r="AI28" s="3">
        <v>4</v>
      </c>
      <c r="AJ28" s="3" t="s">
        <v>4835</v>
      </c>
      <c r="AK28" s="3" t="s">
        <v>4836</v>
      </c>
      <c r="AL28" s="194" t="s">
        <v>3051</v>
      </c>
      <c r="AM28" s="3" t="s">
        <v>199</v>
      </c>
      <c r="AN28" s="194" t="s">
        <v>717</v>
      </c>
      <c r="AO28" s="163">
        <v>44012</v>
      </c>
      <c r="AP28" s="165">
        <v>2267.92</v>
      </c>
      <c r="AQ28" s="217">
        <v>59.67</v>
      </c>
      <c r="AR28" s="165">
        <v>2327.59</v>
      </c>
      <c r="AS28">
        <v>0</v>
      </c>
      <c r="AT28">
        <v>59.67</v>
      </c>
      <c r="AU28" t="s">
        <v>35</v>
      </c>
      <c r="AV28">
        <v>2556</v>
      </c>
      <c r="AW28" t="s">
        <v>199</v>
      </c>
      <c r="AX28">
        <v>180</v>
      </c>
      <c r="AY28" t="s">
        <v>4837</v>
      </c>
      <c r="AZ28">
        <v>80</v>
      </c>
      <c r="BA28" s="185">
        <f t="shared" si="3"/>
        <v>0</v>
      </c>
      <c r="BB28" s="185">
        <f t="shared" si="4"/>
        <v>0</v>
      </c>
      <c r="BC28">
        <v>4</v>
      </c>
      <c r="BD28" s="163">
        <v>44095.015913078707</v>
      </c>
      <c r="BE28">
        <v>4</v>
      </c>
      <c r="BF28" s="163">
        <v>44095.015913078707</v>
      </c>
      <c r="BG28" t="s">
        <v>680</v>
      </c>
      <c r="BH28">
        <v>3</v>
      </c>
      <c r="BI28" s="164" t="s">
        <v>717</v>
      </c>
      <c r="BJ28">
        <v>1</v>
      </c>
      <c r="BK28" s="195">
        <v>44012</v>
      </c>
      <c r="BL28" s="195">
        <v>44012</v>
      </c>
      <c r="BM28" s="3">
        <v>180</v>
      </c>
      <c r="BN28" s="3" t="s">
        <v>4842</v>
      </c>
      <c r="BO28" s="1" t="s">
        <v>4837</v>
      </c>
      <c r="BP28" s="165">
        <v>59.67</v>
      </c>
      <c r="BQ28" s="165">
        <v>2327.59</v>
      </c>
      <c r="BR28" s="185">
        <f t="shared" si="5"/>
        <v>0</v>
      </c>
      <c r="BS28" s="185">
        <f t="shared" si="6"/>
        <v>0</v>
      </c>
    </row>
    <row r="29" spans="1:71">
      <c r="A29" s="3">
        <v>27</v>
      </c>
      <c r="B29" s="3" t="s">
        <v>680</v>
      </c>
      <c r="C29" s="3">
        <v>3</v>
      </c>
      <c r="D29" s="3" t="s">
        <v>199</v>
      </c>
      <c r="E29" s="164" t="s">
        <v>719</v>
      </c>
      <c r="F29" s="165">
        <v>65293.09</v>
      </c>
      <c r="G29" s="165">
        <v>65293.09</v>
      </c>
      <c r="H29" s="165">
        <v>512.14</v>
      </c>
      <c r="I29" s="164" t="s">
        <v>4831</v>
      </c>
      <c r="J29" s="196">
        <v>43998</v>
      </c>
      <c r="K29" s="196">
        <v>41426</v>
      </c>
      <c r="L29" s="196">
        <v>44012</v>
      </c>
      <c r="M29">
        <v>1.5</v>
      </c>
      <c r="N29">
        <v>14</v>
      </c>
      <c r="O29">
        <v>37.56</v>
      </c>
      <c r="P29" s="194" t="s">
        <v>3052</v>
      </c>
      <c r="Q29" s="208">
        <f t="shared" si="0"/>
        <v>37.565887397260269</v>
      </c>
      <c r="R29" s="216">
        <f t="shared" si="2"/>
        <v>549.70000000000005</v>
      </c>
      <c r="S29" s="207">
        <f t="shared" si="1"/>
        <v>-5.88739726026688E-3</v>
      </c>
      <c r="T29" s="1">
        <v>27</v>
      </c>
      <c r="U29" s="1" t="s">
        <v>680</v>
      </c>
      <c r="V29" s="1">
        <v>3</v>
      </c>
      <c r="W29" s="1" t="s">
        <v>199</v>
      </c>
      <c r="X29" s="164" t="s">
        <v>719</v>
      </c>
      <c r="Y29" s="165">
        <v>65293.09</v>
      </c>
      <c r="Z29" s="165">
        <v>65293.09</v>
      </c>
      <c r="AA29" s="165">
        <v>512.14</v>
      </c>
      <c r="AB29" s="165">
        <v>37.56</v>
      </c>
      <c r="AC29" s="164" t="s">
        <v>3052</v>
      </c>
      <c r="AD29" s="3" t="s">
        <v>680</v>
      </c>
      <c r="AE29" s="3">
        <v>3</v>
      </c>
      <c r="AF29" s="210">
        <v>44012</v>
      </c>
      <c r="AG29" s="3">
        <v>27</v>
      </c>
      <c r="AH29" s="211">
        <v>44095.015911770832</v>
      </c>
      <c r="AI29" s="3">
        <v>4</v>
      </c>
      <c r="AJ29" s="3" t="s">
        <v>4835</v>
      </c>
      <c r="AK29" s="3" t="s">
        <v>4836</v>
      </c>
      <c r="AL29" s="194" t="s">
        <v>3052</v>
      </c>
      <c r="AM29" s="3" t="s">
        <v>199</v>
      </c>
      <c r="AN29" s="194" t="s">
        <v>719</v>
      </c>
      <c r="AO29" s="163">
        <v>44012</v>
      </c>
      <c r="AP29" s="165">
        <v>65293.09</v>
      </c>
      <c r="AQ29" s="217">
        <v>549.70000000000005</v>
      </c>
      <c r="AR29" s="165">
        <v>65842.789999999994</v>
      </c>
      <c r="AS29">
        <v>0</v>
      </c>
      <c r="AT29">
        <v>549.70000000000005</v>
      </c>
      <c r="AU29" t="s">
        <v>35</v>
      </c>
      <c r="AV29">
        <v>2556</v>
      </c>
      <c r="AW29" t="s">
        <v>199</v>
      </c>
      <c r="AX29">
        <v>180</v>
      </c>
      <c r="AY29" t="s">
        <v>4837</v>
      </c>
      <c r="AZ29">
        <v>80</v>
      </c>
      <c r="BA29" s="185">
        <f t="shared" si="3"/>
        <v>0</v>
      </c>
      <c r="BB29" s="185">
        <f t="shared" si="4"/>
        <v>0</v>
      </c>
      <c r="BC29">
        <v>4</v>
      </c>
      <c r="BD29" s="163">
        <v>44095.015913078707</v>
      </c>
      <c r="BE29">
        <v>4</v>
      </c>
      <c r="BF29" s="163">
        <v>44095.015913078707</v>
      </c>
      <c r="BG29" t="s">
        <v>680</v>
      </c>
      <c r="BH29">
        <v>3</v>
      </c>
      <c r="BI29" s="164" t="s">
        <v>719</v>
      </c>
      <c r="BJ29">
        <v>1</v>
      </c>
      <c r="BK29" s="195">
        <v>44012</v>
      </c>
      <c r="BL29" s="195">
        <v>44012</v>
      </c>
      <c r="BM29" s="3">
        <v>180</v>
      </c>
      <c r="BN29" s="3" t="s">
        <v>4842</v>
      </c>
      <c r="BO29" s="1" t="s">
        <v>4837</v>
      </c>
      <c r="BP29" s="165">
        <v>549.70000000000005</v>
      </c>
      <c r="BQ29" s="165">
        <v>65842.789999999994</v>
      </c>
      <c r="BR29" s="185">
        <f t="shared" si="5"/>
        <v>0</v>
      </c>
      <c r="BS29" s="185">
        <f t="shared" si="6"/>
        <v>0</v>
      </c>
    </row>
    <row r="30" spans="1:71">
      <c r="A30" s="3">
        <v>28</v>
      </c>
      <c r="B30" s="3" t="s">
        <v>680</v>
      </c>
      <c r="C30" s="3">
        <v>3</v>
      </c>
      <c r="D30" s="3" t="s">
        <v>199</v>
      </c>
      <c r="E30" s="164" t="s">
        <v>720</v>
      </c>
      <c r="F30" s="165">
        <v>6333.55</v>
      </c>
      <c r="G30" s="165">
        <v>6333.55</v>
      </c>
      <c r="H30" s="165">
        <v>28.1</v>
      </c>
      <c r="I30" s="164" t="s">
        <v>4831</v>
      </c>
      <c r="J30" s="196">
        <v>44007</v>
      </c>
      <c r="K30" s="196">
        <v>41426</v>
      </c>
      <c r="L30" s="196">
        <v>44012</v>
      </c>
      <c r="M30">
        <v>1.5</v>
      </c>
      <c r="N30">
        <v>5</v>
      </c>
      <c r="O30">
        <v>1.3</v>
      </c>
      <c r="P30" s="194" t="s">
        <v>3053</v>
      </c>
      <c r="Q30" s="208">
        <f t="shared" si="0"/>
        <v>1.3014143835616439</v>
      </c>
      <c r="R30" s="216">
        <f t="shared" si="2"/>
        <v>29.400000000000002</v>
      </c>
      <c r="S30" s="207">
        <f t="shared" si="1"/>
        <v>-1.4143835616438061E-3</v>
      </c>
      <c r="T30" s="1">
        <v>28</v>
      </c>
      <c r="U30" s="1" t="s">
        <v>680</v>
      </c>
      <c r="V30" s="1">
        <v>3</v>
      </c>
      <c r="W30" s="1" t="s">
        <v>199</v>
      </c>
      <c r="X30" s="164" t="s">
        <v>720</v>
      </c>
      <c r="Y30" s="165">
        <v>6333.55</v>
      </c>
      <c r="Z30" s="165">
        <v>6333.55</v>
      </c>
      <c r="AA30" s="165">
        <v>28.1</v>
      </c>
      <c r="AB30" s="165">
        <v>1.3</v>
      </c>
      <c r="AC30" s="164" t="s">
        <v>3053</v>
      </c>
      <c r="AD30" s="3" t="s">
        <v>680</v>
      </c>
      <c r="AE30" s="3">
        <v>3</v>
      </c>
      <c r="AF30" s="210">
        <v>44012</v>
      </c>
      <c r="AG30" s="3">
        <v>28</v>
      </c>
      <c r="AH30" s="211">
        <v>44095.015911770832</v>
      </c>
      <c r="AI30" s="3">
        <v>4</v>
      </c>
      <c r="AJ30" s="3" t="s">
        <v>4835</v>
      </c>
      <c r="AK30" s="3" t="s">
        <v>4836</v>
      </c>
      <c r="AL30" s="194" t="s">
        <v>3053</v>
      </c>
      <c r="AM30" s="3" t="s">
        <v>199</v>
      </c>
      <c r="AN30" s="194" t="s">
        <v>720</v>
      </c>
      <c r="AO30" s="163">
        <v>44012</v>
      </c>
      <c r="AP30" s="165">
        <v>6333.55</v>
      </c>
      <c r="AQ30" s="217">
        <v>29.4</v>
      </c>
      <c r="AR30" s="165">
        <v>6362.95</v>
      </c>
      <c r="AS30">
        <v>0</v>
      </c>
      <c r="AT30">
        <v>29.4</v>
      </c>
      <c r="AU30" t="s">
        <v>35</v>
      </c>
      <c r="AV30">
        <v>2556</v>
      </c>
      <c r="AW30" t="s">
        <v>199</v>
      </c>
      <c r="AX30">
        <v>180</v>
      </c>
      <c r="AY30" t="s">
        <v>4837</v>
      </c>
      <c r="AZ30">
        <v>80</v>
      </c>
      <c r="BA30" s="185">
        <f t="shared" si="3"/>
        <v>0</v>
      </c>
      <c r="BB30" s="185">
        <f t="shared" si="4"/>
        <v>0</v>
      </c>
      <c r="BC30">
        <v>4</v>
      </c>
      <c r="BD30" s="163">
        <v>44095.015913078707</v>
      </c>
      <c r="BE30">
        <v>4</v>
      </c>
      <c r="BF30" s="163">
        <v>44095.015913078707</v>
      </c>
      <c r="BG30" t="s">
        <v>680</v>
      </c>
      <c r="BH30">
        <v>3</v>
      </c>
      <c r="BI30" s="164" t="s">
        <v>720</v>
      </c>
      <c r="BJ30">
        <v>1</v>
      </c>
      <c r="BK30" s="195">
        <v>44012</v>
      </c>
      <c r="BL30" s="195">
        <v>44012</v>
      </c>
      <c r="BM30" s="3">
        <v>180</v>
      </c>
      <c r="BN30" s="3" t="s">
        <v>4842</v>
      </c>
      <c r="BO30" s="1" t="s">
        <v>4837</v>
      </c>
      <c r="BP30" s="165">
        <v>29.4</v>
      </c>
      <c r="BQ30" s="165">
        <v>6362.95</v>
      </c>
      <c r="BR30" s="185">
        <f t="shared" si="5"/>
        <v>0</v>
      </c>
      <c r="BS30" s="185">
        <f t="shared" si="6"/>
        <v>0</v>
      </c>
    </row>
    <row r="31" spans="1:71">
      <c r="A31" s="3">
        <v>29</v>
      </c>
      <c r="B31" s="3" t="s">
        <v>680</v>
      </c>
      <c r="C31" s="3">
        <v>3</v>
      </c>
      <c r="D31" s="3" t="s">
        <v>199</v>
      </c>
      <c r="E31" s="164" t="s">
        <v>721</v>
      </c>
      <c r="F31" s="165">
        <v>15945.35</v>
      </c>
      <c r="G31" s="165">
        <v>15945.35</v>
      </c>
      <c r="H31" s="165">
        <v>27.47</v>
      </c>
      <c r="I31" s="164" t="s">
        <v>4831</v>
      </c>
      <c r="J31" s="196">
        <v>44007</v>
      </c>
      <c r="K31" s="196">
        <v>41426</v>
      </c>
      <c r="L31" s="196">
        <v>44012</v>
      </c>
      <c r="M31">
        <v>1.5</v>
      </c>
      <c r="N31">
        <v>5</v>
      </c>
      <c r="O31">
        <v>3.27</v>
      </c>
      <c r="P31" s="194" t="s">
        <v>3054</v>
      </c>
      <c r="Q31" s="208">
        <f t="shared" si="0"/>
        <v>3.2764417808219179</v>
      </c>
      <c r="R31" s="216">
        <f t="shared" si="2"/>
        <v>30.74</v>
      </c>
      <c r="S31" s="207">
        <f t="shared" si="1"/>
        <v>-6.4417808219179307E-3</v>
      </c>
      <c r="T31" s="1">
        <v>29</v>
      </c>
      <c r="U31" s="1" t="s">
        <v>680</v>
      </c>
      <c r="V31" s="1">
        <v>3</v>
      </c>
      <c r="W31" s="1" t="s">
        <v>199</v>
      </c>
      <c r="X31" s="164" t="s">
        <v>721</v>
      </c>
      <c r="Y31" s="165">
        <v>15945.35</v>
      </c>
      <c r="Z31" s="165">
        <v>15945.35</v>
      </c>
      <c r="AA31" s="165">
        <v>27.47</v>
      </c>
      <c r="AB31" s="165">
        <v>3.27</v>
      </c>
      <c r="AC31" s="164" t="s">
        <v>3054</v>
      </c>
      <c r="AD31" s="3" t="s">
        <v>680</v>
      </c>
      <c r="AE31" s="3">
        <v>3</v>
      </c>
      <c r="AF31" s="210">
        <v>44012</v>
      </c>
      <c r="AG31" s="3">
        <v>29</v>
      </c>
      <c r="AH31" s="211">
        <v>44095.015911770832</v>
      </c>
      <c r="AI31" s="3">
        <v>4</v>
      </c>
      <c r="AJ31" s="3" t="s">
        <v>4835</v>
      </c>
      <c r="AK31" s="3" t="s">
        <v>4836</v>
      </c>
      <c r="AL31" s="194" t="s">
        <v>3054</v>
      </c>
      <c r="AM31" s="3" t="s">
        <v>199</v>
      </c>
      <c r="AN31" s="194" t="s">
        <v>721</v>
      </c>
      <c r="AO31" s="163">
        <v>44012</v>
      </c>
      <c r="AP31" s="165">
        <v>15945.35</v>
      </c>
      <c r="AQ31" s="217">
        <v>30.74</v>
      </c>
      <c r="AR31" s="165">
        <v>15976.09</v>
      </c>
      <c r="AS31">
        <v>0</v>
      </c>
      <c r="AT31">
        <v>30.74</v>
      </c>
      <c r="AU31" t="s">
        <v>35</v>
      </c>
      <c r="AV31">
        <v>2556</v>
      </c>
      <c r="AW31" t="s">
        <v>199</v>
      </c>
      <c r="AX31">
        <v>180</v>
      </c>
      <c r="AY31" t="s">
        <v>4837</v>
      </c>
      <c r="AZ31">
        <v>80</v>
      </c>
      <c r="BA31" s="185">
        <f t="shared" si="3"/>
        <v>0</v>
      </c>
      <c r="BB31" s="185">
        <f t="shared" si="4"/>
        <v>0</v>
      </c>
      <c r="BC31">
        <v>4</v>
      </c>
      <c r="BD31" s="163">
        <v>44095.015913078707</v>
      </c>
      <c r="BE31">
        <v>4</v>
      </c>
      <c r="BF31" s="163">
        <v>44095.015913078707</v>
      </c>
      <c r="BG31" t="s">
        <v>680</v>
      </c>
      <c r="BH31">
        <v>3</v>
      </c>
      <c r="BI31" s="164" t="s">
        <v>721</v>
      </c>
      <c r="BJ31">
        <v>1</v>
      </c>
      <c r="BK31" s="195">
        <v>44012</v>
      </c>
      <c r="BL31" s="195">
        <v>44012</v>
      </c>
      <c r="BM31" s="3">
        <v>180</v>
      </c>
      <c r="BN31" s="3" t="s">
        <v>4842</v>
      </c>
      <c r="BO31" s="1" t="s">
        <v>4837</v>
      </c>
      <c r="BP31" s="165">
        <v>30.74</v>
      </c>
      <c r="BQ31" s="165">
        <v>15976.09</v>
      </c>
      <c r="BR31" s="185">
        <f t="shared" si="5"/>
        <v>0</v>
      </c>
      <c r="BS31" s="185">
        <f t="shared" si="6"/>
        <v>0</v>
      </c>
    </row>
    <row r="32" spans="1:71">
      <c r="A32" s="3">
        <v>30</v>
      </c>
      <c r="B32" s="3" t="s">
        <v>680</v>
      </c>
      <c r="C32" s="3">
        <v>3</v>
      </c>
      <c r="D32" s="3" t="s">
        <v>199</v>
      </c>
      <c r="E32" s="164" t="s">
        <v>723</v>
      </c>
      <c r="F32" s="165">
        <v>404.86</v>
      </c>
      <c r="G32" s="165">
        <v>404.86</v>
      </c>
      <c r="H32" s="165">
        <v>0</v>
      </c>
      <c r="I32" s="164" t="s">
        <v>4831</v>
      </c>
      <c r="J32" s="196">
        <v>43830</v>
      </c>
      <c r="K32" s="196">
        <v>41426</v>
      </c>
      <c r="L32" s="196">
        <v>44012</v>
      </c>
      <c r="M32">
        <v>1.5</v>
      </c>
      <c r="N32">
        <v>182</v>
      </c>
      <c r="O32">
        <v>3.02</v>
      </c>
      <c r="P32" s="194" t="s">
        <v>3055</v>
      </c>
      <c r="Q32" s="208">
        <f t="shared" si="0"/>
        <v>3.0281309589041094</v>
      </c>
      <c r="R32" s="216">
        <f t="shared" si="2"/>
        <v>3.02</v>
      </c>
      <c r="S32" s="207">
        <f t="shared" si="1"/>
        <v>-8.1309589041094199E-3</v>
      </c>
      <c r="T32" s="1">
        <v>30</v>
      </c>
      <c r="U32" s="1" t="s">
        <v>680</v>
      </c>
      <c r="V32" s="1">
        <v>3</v>
      </c>
      <c r="W32" s="1" t="s">
        <v>199</v>
      </c>
      <c r="X32" s="164" t="s">
        <v>723</v>
      </c>
      <c r="Y32" s="165">
        <v>404.86</v>
      </c>
      <c r="Z32" s="165">
        <v>404.86</v>
      </c>
      <c r="AA32" s="165">
        <v>0</v>
      </c>
      <c r="AB32" s="165">
        <v>3.02</v>
      </c>
      <c r="AC32" s="164" t="s">
        <v>3055</v>
      </c>
      <c r="AD32" s="3" t="s">
        <v>680</v>
      </c>
      <c r="AE32" s="3">
        <v>3</v>
      </c>
      <c r="AF32" s="210">
        <v>44012</v>
      </c>
      <c r="AG32" s="3">
        <v>30</v>
      </c>
      <c r="AH32" s="211">
        <v>44095.015911770832</v>
      </c>
      <c r="AI32" s="3">
        <v>4</v>
      </c>
      <c r="AJ32" s="3" t="s">
        <v>4835</v>
      </c>
      <c r="AK32" s="3" t="s">
        <v>4836</v>
      </c>
      <c r="AL32" s="194" t="s">
        <v>3055</v>
      </c>
      <c r="AM32" s="3" t="s">
        <v>199</v>
      </c>
      <c r="AN32" s="194" t="s">
        <v>723</v>
      </c>
      <c r="AO32" s="163">
        <v>44012</v>
      </c>
      <c r="AP32" s="165">
        <v>404.86</v>
      </c>
      <c r="AQ32" s="217">
        <v>3.02</v>
      </c>
      <c r="AR32" s="165">
        <v>407.88</v>
      </c>
      <c r="AS32">
        <v>0</v>
      </c>
      <c r="AT32">
        <v>3.02</v>
      </c>
      <c r="AU32" t="s">
        <v>35</v>
      </c>
      <c r="AV32">
        <v>2556</v>
      </c>
      <c r="AW32" t="s">
        <v>199</v>
      </c>
      <c r="AX32">
        <v>180</v>
      </c>
      <c r="AY32" t="s">
        <v>4837</v>
      </c>
      <c r="AZ32">
        <v>80</v>
      </c>
      <c r="BA32" s="185">
        <f t="shared" si="3"/>
        <v>0</v>
      </c>
      <c r="BB32" s="185">
        <f t="shared" si="4"/>
        <v>0</v>
      </c>
      <c r="BC32">
        <v>4</v>
      </c>
      <c r="BD32" s="163">
        <v>44095.015913078707</v>
      </c>
      <c r="BE32">
        <v>4</v>
      </c>
      <c r="BF32" s="163">
        <v>44095.015913078707</v>
      </c>
      <c r="BG32" t="s">
        <v>680</v>
      </c>
      <c r="BH32">
        <v>3</v>
      </c>
      <c r="BI32" s="164" t="s">
        <v>723</v>
      </c>
      <c r="BJ32">
        <v>1</v>
      </c>
      <c r="BK32" s="195">
        <v>44012</v>
      </c>
      <c r="BL32" s="195">
        <v>44012</v>
      </c>
      <c r="BM32" s="3">
        <v>180</v>
      </c>
      <c r="BN32" s="3" t="s">
        <v>4842</v>
      </c>
      <c r="BO32" s="1" t="s">
        <v>4837</v>
      </c>
      <c r="BP32" s="165">
        <v>3.02</v>
      </c>
      <c r="BQ32" s="165">
        <v>407.88</v>
      </c>
      <c r="BR32" s="185">
        <f t="shared" si="5"/>
        <v>0</v>
      </c>
      <c r="BS32" s="185">
        <f t="shared" si="6"/>
        <v>0</v>
      </c>
    </row>
    <row r="33" spans="1:71">
      <c r="A33" s="3">
        <v>31</v>
      </c>
      <c r="B33" s="3" t="s">
        <v>680</v>
      </c>
      <c r="C33" s="3">
        <v>3</v>
      </c>
      <c r="D33" s="3" t="s">
        <v>199</v>
      </c>
      <c r="E33" s="164" t="s">
        <v>724</v>
      </c>
      <c r="F33" s="165">
        <v>307244</v>
      </c>
      <c r="G33" s="165">
        <v>307244</v>
      </c>
      <c r="H33" s="165">
        <v>686.92</v>
      </c>
      <c r="I33" s="164" t="s">
        <v>4831</v>
      </c>
      <c r="J33" s="196">
        <v>44007</v>
      </c>
      <c r="K33" s="196">
        <v>41426</v>
      </c>
      <c r="L33" s="196">
        <v>44012</v>
      </c>
      <c r="M33">
        <v>1.5</v>
      </c>
      <c r="N33">
        <v>5</v>
      </c>
      <c r="O33">
        <v>63.13</v>
      </c>
      <c r="P33" s="194" t="s">
        <v>3056</v>
      </c>
      <c r="Q33" s="208">
        <f t="shared" si="0"/>
        <v>63.13232876712329</v>
      </c>
      <c r="R33" s="216">
        <f t="shared" si="2"/>
        <v>750.05</v>
      </c>
      <c r="S33" s="207">
        <f t="shared" si="1"/>
        <v>-2.3287671232878893E-3</v>
      </c>
      <c r="T33" s="1">
        <v>31</v>
      </c>
      <c r="U33" s="1" t="s">
        <v>680</v>
      </c>
      <c r="V33" s="1">
        <v>3</v>
      </c>
      <c r="W33" s="1" t="s">
        <v>199</v>
      </c>
      <c r="X33" s="164" t="s">
        <v>724</v>
      </c>
      <c r="Y33" s="165">
        <v>307244</v>
      </c>
      <c r="Z33" s="165">
        <v>307244</v>
      </c>
      <c r="AA33" s="165">
        <v>686.92</v>
      </c>
      <c r="AB33" s="165">
        <v>63.13</v>
      </c>
      <c r="AC33" s="164" t="s">
        <v>3056</v>
      </c>
      <c r="AD33" s="3" t="s">
        <v>680</v>
      </c>
      <c r="AE33" s="3">
        <v>3</v>
      </c>
      <c r="AF33" s="210">
        <v>44012</v>
      </c>
      <c r="AG33" s="3">
        <v>31</v>
      </c>
      <c r="AH33" s="211">
        <v>44095.015911770832</v>
      </c>
      <c r="AI33" s="3">
        <v>4</v>
      </c>
      <c r="AJ33" s="3" t="s">
        <v>4835</v>
      </c>
      <c r="AK33" s="3" t="s">
        <v>4836</v>
      </c>
      <c r="AL33" s="194" t="s">
        <v>3056</v>
      </c>
      <c r="AM33" s="3" t="s">
        <v>199</v>
      </c>
      <c r="AN33" s="194" t="s">
        <v>724</v>
      </c>
      <c r="AO33" s="163">
        <v>44012</v>
      </c>
      <c r="AP33" s="165">
        <v>307244</v>
      </c>
      <c r="AQ33" s="217">
        <v>750.05</v>
      </c>
      <c r="AR33" s="165">
        <v>307994.05</v>
      </c>
      <c r="AS33">
        <v>0</v>
      </c>
      <c r="AT33">
        <v>750.05</v>
      </c>
      <c r="AU33" t="s">
        <v>35</v>
      </c>
      <c r="AV33">
        <v>2556</v>
      </c>
      <c r="AW33" t="s">
        <v>199</v>
      </c>
      <c r="AX33">
        <v>180</v>
      </c>
      <c r="AY33" t="s">
        <v>4837</v>
      </c>
      <c r="AZ33">
        <v>80</v>
      </c>
      <c r="BA33" s="185">
        <f t="shared" si="3"/>
        <v>0</v>
      </c>
      <c r="BB33" s="185">
        <f t="shared" si="4"/>
        <v>0</v>
      </c>
      <c r="BC33">
        <v>4</v>
      </c>
      <c r="BD33" s="163">
        <v>44095.015913078707</v>
      </c>
      <c r="BE33">
        <v>4</v>
      </c>
      <c r="BF33" s="163">
        <v>44095.015913078707</v>
      </c>
      <c r="BG33" t="s">
        <v>680</v>
      </c>
      <c r="BH33">
        <v>3</v>
      </c>
      <c r="BI33" s="164" t="s">
        <v>724</v>
      </c>
      <c r="BJ33">
        <v>1</v>
      </c>
      <c r="BK33" s="195">
        <v>44012</v>
      </c>
      <c r="BL33" s="195">
        <v>44012</v>
      </c>
      <c r="BM33" s="3">
        <v>180</v>
      </c>
      <c r="BN33" s="3" t="s">
        <v>4842</v>
      </c>
      <c r="BO33" s="1" t="s">
        <v>4837</v>
      </c>
      <c r="BP33" s="165">
        <v>750.05</v>
      </c>
      <c r="BQ33" s="165">
        <v>307994.05</v>
      </c>
      <c r="BR33" s="185">
        <f t="shared" si="5"/>
        <v>0</v>
      </c>
      <c r="BS33" s="185">
        <f t="shared" si="6"/>
        <v>0</v>
      </c>
    </row>
    <row r="34" spans="1:71">
      <c r="A34" s="3">
        <v>32</v>
      </c>
      <c r="B34" s="3" t="s">
        <v>680</v>
      </c>
      <c r="C34" s="3">
        <v>3</v>
      </c>
      <c r="D34" s="3" t="s">
        <v>199</v>
      </c>
      <c r="E34" s="164" t="s">
        <v>725</v>
      </c>
      <c r="F34" s="165">
        <v>132.93</v>
      </c>
      <c r="G34" s="165">
        <v>132.93</v>
      </c>
      <c r="H34" s="165">
        <v>0</v>
      </c>
      <c r="I34" s="164" t="s">
        <v>4831</v>
      </c>
      <c r="J34" s="196">
        <v>43830</v>
      </c>
      <c r="K34" s="196">
        <v>41426</v>
      </c>
      <c r="L34" s="196">
        <v>44012</v>
      </c>
      <c r="M34">
        <v>1.5</v>
      </c>
      <c r="N34">
        <v>182</v>
      </c>
      <c r="O34">
        <v>0.99</v>
      </c>
      <c r="P34" s="194" t="s">
        <v>3057</v>
      </c>
      <c r="Q34" s="208">
        <f t="shared" si="0"/>
        <v>0.99424356164383565</v>
      </c>
      <c r="R34" s="216">
        <f t="shared" si="2"/>
        <v>0.99</v>
      </c>
      <c r="S34" s="207">
        <f t="shared" si="1"/>
        <v>-4.2435616438356583E-3</v>
      </c>
      <c r="T34" s="1">
        <v>32</v>
      </c>
      <c r="U34" s="1" t="s">
        <v>680</v>
      </c>
      <c r="V34" s="1">
        <v>3</v>
      </c>
      <c r="W34" s="1" t="s">
        <v>199</v>
      </c>
      <c r="X34" s="164" t="s">
        <v>725</v>
      </c>
      <c r="Y34" s="165">
        <v>132.93</v>
      </c>
      <c r="Z34" s="165">
        <v>132.93</v>
      </c>
      <c r="AA34" s="165">
        <v>0</v>
      </c>
      <c r="AB34" s="165">
        <v>0.99</v>
      </c>
      <c r="AC34" s="164" t="s">
        <v>3057</v>
      </c>
      <c r="AD34" s="3" t="s">
        <v>680</v>
      </c>
      <c r="AE34" s="3">
        <v>3</v>
      </c>
      <c r="AF34" s="210">
        <v>44012</v>
      </c>
      <c r="AG34" s="3">
        <v>32</v>
      </c>
      <c r="AH34" s="211">
        <v>44095.015911770832</v>
      </c>
      <c r="AI34" s="3">
        <v>4</v>
      </c>
      <c r="AJ34" s="3" t="s">
        <v>4835</v>
      </c>
      <c r="AK34" s="3" t="s">
        <v>4836</v>
      </c>
      <c r="AL34" s="194" t="s">
        <v>3057</v>
      </c>
      <c r="AM34" s="3" t="s">
        <v>199</v>
      </c>
      <c r="AN34" s="194" t="s">
        <v>725</v>
      </c>
      <c r="AO34" s="163">
        <v>44012</v>
      </c>
      <c r="AP34" s="165">
        <v>132.93</v>
      </c>
      <c r="AQ34" s="217">
        <v>0.99</v>
      </c>
      <c r="AR34" s="165">
        <v>133.91999999999999</v>
      </c>
      <c r="AS34">
        <v>0</v>
      </c>
      <c r="AT34">
        <v>0.99</v>
      </c>
      <c r="AU34" t="s">
        <v>35</v>
      </c>
      <c r="AV34">
        <v>2556</v>
      </c>
      <c r="AW34" t="s">
        <v>199</v>
      </c>
      <c r="AX34">
        <v>180</v>
      </c>
      <c r="AY34" t="s">
        <v>4837</v>
      </c>
      <c r="AZ34">
        <v>80</v>
      </c>
      <c r="BA34" s="185">
        <f t="shared" si="3"/>
        <v>0</v>
      </c>
      <c r="BB34" s="185">
        <f t="shared" si="4"/>
        <v>0</v>
      </c>
      <c r="BC34">
        <v>4</v>
      </c>
      <c r="BD34" s="163">
        <v>44095.015913078707</v>
      </c>
      <c r="BE34">
        <v>4</v>
      </c>
      <c r="BF34" s="163">
        <v>44095.015913078707</v>
      </c>
      <c r="BG34" t="s">
        <v>680</v>
      </c>
      <c r="BH34">
        <v>3</v>
      </c>
      <c r="BI34" s="164" t="s">
        <v>725</v>
      </c>
      <c r="BJ34">
        <v>1</v>
      </c>
      <c r="BK34" s="195">
        <v>44012</v>
      </c>
      <c r="BL34" s="195">
        <v>44012</v>
      </c>
      <c r="BM34" s="3">
        <v>180</v>
      </c>
      <c r="BN34" s="3" t="s">
        <v>4842</v>
      </c>
      <c r="BO34" s="1" t="s">
        <v>4837</v>
      </c>
      <c r="BP34" s="165">
        <v>0.99</v>
      </c>
      <c r="BQ34" s="165">
        <v>133.91999999999999</v>
      </c>
      <c r="BR34" s="185">
        <f t="shared" si="5"/>
        <v>0</v>
      </c>
      <c r="BS34" s="185">
        <f t="shared" si="6"/>
        <v>0</v>
      </c>
    </row>
    <row r="35" spans="1:71">
      <c r="A35" s="3">
        <v>33</v>
      </c>
      <c r="B35" s="3" t="s">
        <v>680</v>
      </c>
      <c r="C35" s="3">
        <v>3</v>
      </c>
      <c r="D35" s="3" t="s">
        <v>199</v>
      </c>
      <c r="E35" s="164" t="s">
        <v>726</v>
      </c>
      <c r="F35" s="165">
        <v>217.24</v>
      </c>
      <c r="G35" s="165">
        <v>217.24</v>
      </c>
      <c r="H35" s="165">
        <v>1.35</v>
      </c>
      <c r="I35" s="164" t="s">
        <v>4831</v>
      </c>
      <c r="J35" s="196">
        <v>44007</v>
      </c>
      <c r="K35" s="196">
        <v>41426</v>
      </c>
      <c r="L35" s="196">
        <v>44012</v>
      </c>
      <c r="M35">
        <v>1.5</v>
      </c>
      <c r="N35">
        <v>5</v>
      </c>
      <c r="O35">
        <v>0.04</v>
      </c>
      <c r="P35" s="194" t="s">
        <v>3058</v>
      </c>
      <c r="Q35" s="208">
        <f t="shared" si="0"/>
        <v>4.4638356164383566E-2</v>
      </c>
      <c r="R35" s="216">
        <f t="shared" si="2"/>
        <v>1.3900000000000001</v>
      </c>
      <c r="S35" s="207">
        <f t="shared" si="1"/>
        <v>-4.6383561643835655E-3</v>
      </c>
      <c r="T35" s="1">
        <v>33</v>
      </c>
      <c r="U35" s="1" t="s">
        <v>680</v>
      </c>
      <c r="V35" s="1">
        <v>3</v>
      </c>
      <c r="W35" s="1" t="s">
        <v>199</v>
      </c>
      <c r="X35" s="164" t="s">
        <v>726</v>
      </c>
      <c r="Y35" s="165">
        <v>217.24</v>
      </c>
      <c r="Z35" s="165">
        <v>217.24</v>
      </c>
      <c r="AA35" s="165">
        <v>1.35</v>
      </c>
      <c r="AB35" s="165">
        <v>0.04</v>
      </c>
      <c r="AC35" s="164" t="s">
        <v>3058</v>
      </c>
      <c r="AD35" s="3" t="s">
        <v>680</v>
      </c>
      <c r="AE35" s="3">
        <v>3</v>
      </c>
      <c r="AF35" s="210">
        <v>44012</v>
      </c>
      <c r="AG35" s="3">
        <v>33</v>
      </c>
      <c r="AH35" s="211">
        <v>44095.015911770832</v>
      </c>
      <c r="AI35" s="3">
        <v>4</v>
      </c>
      <c r="AJ35" s="3" t="s">
        <v>4835</v>
      </c>
      <c r="AK35" s="3" t="s">
        <v>4836</v>
      </c>
      <c r="AL35" s="194" t="s">
        <v>3058</v>
      </c>
      <c r="AM35" s="3" t="s">
        <v>199</v>
      </c>
      <c r="AN35" s="194" t="s">
        <v>726</v>
      </c>
      <c r="AO35" s="163">
        <v>44012</v>
      </c>
      <c r="AP35" s="165">
        <v>217.24</v>
      </c>
      <c r="AQ35" s="217">
        <v>1.39</v>
      </c>
      <c r="AR35" s="165">
        <v>218.63</v>
      </c>
      <c r="AS35">
        <v>0</v>
      </c>
      <c r="AT35">
        <v>1.39</v>
      </c>
      <c r="AU35" t="s">
        <v>35</v>
      </c>
      <c r="AV35">
        <v>2556</v>
      </c>
      <c r="AW35" t="s">
        <v>199</v>
      </c>
      <c r="AX35">
        <v>180</v>
      </c>
      <c r="AY35" t="s">
        <v>4837</v>
      </c>
      <c r="AZ35">
        <v>80</v>
      </c>
      <c r="BA35" s="185">
        <f t="shared" si="3"/>
        <v>0</v>
      </c>
      <c r="BB35" s="185">
        <f t="shared" si="4"/>
        <v>0</v>
      </c>
      <c r="BC35">
        <v>4</v>
      </c>
      <c r="BD35" s="163">
        <v>44095.015913078707</v>
      </c>
      <c r="BE35">
        <v>4</v>
      </c>
      <c r="BF35" s="163">
        <v>44095.015913078707</v>
      </c>
      <c r="BG35" t="s">
        <v>680</v>
      </c>
      <c r="BH35">
        <v>3</v>
      </c>
      <c r="BI35" s="164" t="s">
        <v>726</v>
      </c>
      <c r="BJ35">
        <v>1</v>
      </c>
      <c r="BK35" s="195">
        <v>44012</v>
      </c>
      <c r="BL35" s="195">
        <v>44012</v>
      </c>
      <c r="BM35" s="3">
        <v>180</v>
      </c>
      <c r="BN35" s="3" t="s">
        <v>4842</v>
      </c>
      <c r="BO35" s="1" t="s">
        <v>4837</v>
      </c>
      <c r="BP35" s="165">
        <v>1.39</v>
      </c>
      <c r="BQ35" s="165">
        <v>218.63</v>
      </c>
      <c r="BR35" s="185">
        <f t="shared" si="5"/>
        <v>0</v>
      </c>
      <c r="BS35" s="185">
        <f t="shared" si="6"/>
        <v>0</v>
      </c>
    </row>
    <row r="36" spans="1:71">
      <c r="A36" s="3">
        <v>34</v>
      </c>
      <c r="B36" s="3" t="s">
        <v>680</v>
      </c>
      <c r="C36" s="3">
        <v>3</v>
      </c>
      <c r="D36" s="3" t="s">
        <v>199</v>
      </c>
      <c r="E36" s="164" t="s">
        <v>727</v>
      </c>
      <c r="F36" s="165">
        <v>41126.07</v>
      </c>
      <c r="G36" s="165">
        <v>41126.07</v>
      </c>
      <c r="H36" s="165">
        <v>152.72999999999999</v>
      </c>
      <c r="I36" s="164" t="s">
        <v>4831</v>
      </c>
      <c r="J36" s="196">
        <v>44007</v>
      </c>
      <c r="K36" s="196">
        <v>41426</v>
      </c>
      <c r="L36" s="196">
        <v>44012</v>
      </c>
      <c r="M36">
        <v>1.5</v>
      </c>
      <c r="N36">
        <v>5</v>
      </c>
      <c r="O36">
        <v>8.4499999999999993</v>
      </c>
      <c r="P36" s="194" t="s">
        <v>3059</v>
      </c>
      <c r="Q36" s="208">
        <f t="shared" si="0"/>
        <v>8.4505623287671217</v>
      </c>
      <c r="R36" s="216">
        <f t="shared" si="2"/>
        <v>161.17999999999998</v>
      </c>
      <c r="S36" s="207">
        <f t="shared" si="1"/>
        <v>-5.6232876712236646E-4</v>
      </c>
      <c r="T36" s="1">
        <v>34</v>
      </c>
      <c r="U36" s="1" t="s">
        <v>680</v>
      </c>
      <c r="V36" s="1">
        <v>3</v>
      </c>
      <c r="W36" s="1" t="s">
        <v>199</v>
      </c>
      <c r="X36" s="164" t="s">
        <v>727</v>
      </c>
      <c r="Y36" s="165">
        <v>41126.07</v>
      </c>
      <c r="Z36" s="165">
        <v>41126.07</v>
      </c>
      <c r="AA36" s="165">
        <v>152.72999999999999</v>
      </c>
      <c r="AB36" s="165">
        <v>8.4499999999999993</v>
      </c>
      <c r="AC36" s="164" t="s">
        <v>3059</v>
      </c>
      <c r="AD36" s="3" t="s">
        <v>680</v>
      </c>
      <c r="AE36" s="3">
        <v>3</v>
      </c>
      <c r="AF36" s="210">
        <v>44012</v>
      </c>
      <c r="AG36" s="3">
        <v>34</v>
      </c>
      <c r="AH36" s="211">
        <v>44095.015911770832</v>
      </c>
      <c r="AI36" s="3">
        <v>4</v>
      </c>
      <c r="AJ36" s="3" t="s">
        <v>4835</v>
      </c>
      <c r="AK36" s="3" t="s">
        <v>4836</v>
      </c>
      <c r="AL36" s="194" t="s">
        <v>3059</v>
      </c>
      <c r="AM36" s="3" t="s">
        <v>199</v>
      </c>
      <c r="AN36" s="194" t="s">
        <v>727</v>
      </c>
      <c r="AO36" s="163">
        <v>44012</v>
      </c>
      <c r="AP36" s="165">
        <v>41126.07</v>
      </c>
      <c r="AQ36" s="217">
        <v>161.18</v>
      </c>
      <c r="AR36" s="165">
        <v>41287.25</v>
      </c>
      <c r="AS36">
        <v>0</v>
      </c>
      <c r="AT36">
        <v>161.18</v>
      </c>
      <c r="AU36" t="s">
        <v>35</v>
      </c>
      <c r="AV36">
        <v>2556</v>
      </c>
      <c r="AW36" t="s">
        <v>199</v>
      </c>
      <c r="AX36">
        <v>180</v>
      </c>
      <c r="AY36" t="s">
        <v>4837</v>
      </c>
      <c r="AZ36">
        <v>80</v>
      </c>
      <c r="BA36" s="185">
        <f t="shared" si="3"/>
        <v>0</v>
      </c>
      <c r="BB36" s="185">
        <f t="shared" si="4"/>
        <v>0</v>
      </c>
      <c r="BC36">
        <v>4</v>
      </c>
      <c r="BD36" s="163">
        <v>44095.015913078707</v>
      </c>
      <c r="BE36">
        <v>4</v>
      </c>
      <c r="BF36" s="163">
        <v>44095.015913078707</v>
      </c>
      <c r="BG36" t="s">
        <v>680</v>
      </c>
      <c r="BH36">
        <v>3</v>
      </c>
      <c r="BI36" s="164" t="s">
        <v>727</v>
      </c>
      <c r="BJ36">
        <v>1</v>
      </c>
      <c r="BK36" s="195">
        <v>44012</v>
      </c>
      <c r="BL36" s="195">
        <v>44012</v>
      </c>
      <c r="BM36" s="3">
        <v>180</v>
      </c>
      <c r="BN36" s="3" t="s">
        <v>4842</v>
      </c>
      <c r="BO36" s="1" t="s">
        <v>4837</v>
      </c>
      <c r="BP36" s="165">
        <v>161.18</v>
      </c>
      <c r="BQ36" s="165">
        <v>41287.25</v>
      </c>
      <c r="BR36" s="185">
        <f t="shared" si="5"/>
        <v>0</v>
      </c>
      <c r="BS36" s="185">
        <f t="shared" si="6"/>
        <v>0</v>
      </c>
    </row>
    <row r="37" spans="1:71">
      <c r="A37" s="3">
        <v>35</v>
      </c>
      <c r="B37" s="3" t="s">
        <v>680</v>
      </c>
      <c r="C37" s="3">
        <v>3</v>
      </c>
      <c r="D37" s="3" t="s">
        <v>199</v>
      </c>
      <c r="E37" s="164" t="s">
        <v>729</v>
      </c>
      <c r="F37" s="165">
        <v>6017.43</v>
      </c>
      <c r="G37" s="165">
        <v>6017.43</v>
      </c>
      <c r="H37" s="165">
        <v>166.75</v>
      </c>
      <c r="I37" s="164" t="s">
        <v>4831</v>
      </c>
      <c r="J37" s="196">
        <v>44007</v>
      </c>
      <c r="K37" s="196">
        <v>41426</v>
      </c>
      <c r="L37" s="196">
        <v>44012</v>
      </c>
      <c r="M37">
        <v>1.5</v>
      </c>
      <c r="N37">
        <v>5</v>
      </c>
      <c r="O37">
        <v>1.23</v>
      </c>
      <c r="P37" s="194" t="s">
        <v>3060</v>
      </c>
      <c r="Q37" s="208">
        <f t="shared" si="0"/>
        <v>1.2364582191780824</v>
      </c>
      <c r="R37" s="216">
        <f t="shared" si="2"/>
        <v>167.98</v>
      </c>
      <c r="S37" s="207">
        <f t="shared" si="1"/>
        <v>-6.458219178082425E-3</v>
      </c>
      <c r="T37" s="1">
        <v>35</v>
      </c>
      <c r="U37" s="1" t="s">
        <v>680</v>
      </c>
      <c r="V37" s="1">
        <v>3</v>
      </c>
      <c r="W37" s="1" t="s">
        <v>199</v>
      </c>
      <c r="X37" s="164" t="s">
        <v>729</v>
      </c>
      <c r="Y37" s="165">
        <v>6017.43</v>
      </c>
      <c r="Z37" s="165">
        <v>6017.43</v>
      </c>
      <c r="AA37" s="165">
        <v>166.75</v>
      </c>
      <c r="AB37" s="165">
        <v>1.23</v>
      </c>
      <c r="AC37" s="164" t="s">
        <v>3060</v>
      </c>
      <c r="AD37" s="3" t="s">
        <v>680</v>
      </c>
      <c r="AE37" s="3">
        <v>3</v>
      </c>
      <c r="AF37" s="210">
        <v>44012</v>
      </c>
      <c r="AG37" s="3">
        <v>35</v>
      </c>
      <c r="AH37" s="211">
        <v>44095.015911770832</v>
      </c>
      <c r="AI37" s="3">
        <v>4</v>
      </c>
      <c r="AJ37" s="3" t="s">
        <v>4835</v>
      </c>
      <c r="AK37" s="3" t="s">
        <v>4836</v>
      </c>
      <c r="AL37" s="194" t="s">
        <v>3060</v>
      </c>
      <c r="AM37" s="3" t="s">
        <v>199</v>
      </c>
      <c r="AN37" s="194" t="s">
        <v>729</v>
      </c>
      <c r="AO37" s="163">
        <v>44012</v>
      </c>
      <c r="AP37" s="165">
        <v>6017.43</v>
      </c>
      <c r="AQ37" s="217">
        <v>167.98</v>
      </c>
      <c r="AR37" s="165">
        <v>6185.41</v>
      </c>
      <c r="AS37">
        <v>0</v>
      </c>
      <c r="AT37">
        <v>167.98</v>
      </c>
      <c r="AU37" t="s">
        <v>35</v>
      </c>
      <c r="AV37">
        <v>2556</v>
      </c>
      <c r="AW37" t="s">
        <v>199</v>
      </c>
      <c r="AX37">
        <v>180</v>
      </c>
      <c r="AY37" t="s">
        <v>4837</v>
      </c>
      <c r="AZ37">
        <v>80</v>
      </c>
      <c r="BA37" s="185">
        <f t="shared" si="3"/>
        <v>0</v>
      </c>
      <c r="BB37" s="185">
        <f t="shared" si="4"/>
        <v>0</v>
      </c>
      <c r="BC37">
        <v>4</v>
      </c>
      <c r="BD37" s="163">
        <v>44095.015913078707</v>
      </c>
      <c r="BE37">
        <v>4</v>
      </c>
      <c r="BF37" s="163">
        <v>44095.015913078707</v>
      </c>
      <c r="BG37" t="s">
        <v>680</v>
      </c>
      <c r="BH37">
        <v>3</v>
      </c>
      <c r="BI37" s="164" t="s">
        <v>729</v>
      </c>
      <c r="BJ37">
        <v>1</v>
      </c>
      <c r="BK37" s="195">
        <v>44012</v>
      </c>
      <c r="BL37" s="195">
        <v>44012</v>
      </c>
      <c r="BM37" s="3">
        <v>180</v>
      </c>
      <c r="BN37" s="3" t="s">
        <v>4842</v>
      </c>
      <c r="BO37" s="1" t="s">
        <v>4837</v>
      </c>
      <c r="BP37" s="165">
        <v>167.98</v>
      </c>
      <c r="BQ37" s="165">
        <v>6185.41</v>
      </c>
      <c r="BR37" s="185">
        <f t="shared" si="5"/>
        <v>0</v>
      </c>
      <c r="BS37" s="185">
        <f t="shared" si="6"/>
        <v>0</v>
      </c>
    </row>
    <row r="38" spans="1:71">
      <c r="A38" s="3">
        <v>36</v>
      </c>
      <c r="B38" s="3" t="s">
        <v>680</v>
      </c>
      <c r="C38" s="3">
        <v>3</v>
      </c>
      <c r="D38" s="3" t="s">
        <v>199</v>
      </c>
      <c r="E38" s="164" t="s">
        <v>730</v>
      </c>
      <c r="F38" s="165">
        <v>21760.73</v>
      </c>
      <c r="G38" s="165">
        <v>21760.73</v>
      </c>
      <c r="H38" s="165">
        <v>0</v>
      </c>
      <c r="I38" s="164" t="s">
        <v>4831</v>
      </c>
      <c r="J38" s="196">
        <v>43830</v>
      </c>
      <c r="K38" s="196">
        <v>41426</v>
      </c>
      <c r="L38" s="196">
        <v>44012</v>
      </c>
      <c r="M38">
        <v>1.5</v>
      </c>
      <c r="N38">
        <v>182</v>
      </c>
      <c r="O38">
        <v>162.75</v>
      </c>
      <c r="P38" s="194" t="s">
        <v>3061</v>
      </c>
      <c r="Q38" s="208">
        <f t="shared" si="0"/>
        <v>162.75833671232877</v>
      </c>
      <c r="R38" s="216">
        <f t="shared" si="2"/>
        <v>162.75</v>
      </c>
      <c r="S38" s="207">
        <f t="shared" si="1"/>
        <v>-8.3367123287700906E-3</v>
      </c>
      <c r="T38" s="1">
        <v>36</v>
      </c>
      <c r="U38" s="1" t="s">
        <v>680</v>
      </c>
      <c r="V38" s="1">
        <v>3</v>
      </c>
      <c r="W38" s="1" t="s">
        <v>199</v>
      </c>
      <c r="X38" s="164" t="s">
        <v>730</v>
      </c>
      <c r="Y38" s="165">
        <v>21760.73</v>
      </c>
      <c r="Z38" s="165">
        <v>21760.73</v>
      </c>
      <c r="AA38" s="165">
        <v>0</v>
      </c>
      <c r="AB38" s="165">
        <v>162.75</v>
      </c>
      <c r="AC38" s="164" t="s">
        <v>3061</v>
      </c>
      <c r="AD38" s="3" t="s">
        <v>680</v>
      </c>
      <c r="AE38" s="3">
        <v>3</v>
      </c>
      <c r="AF38" s="210">
        <v>44012</v>
      </c>
      <c r="AG38" s="3">
        <v>36</v>
      </c>
      <c r="AH38" s="211">
        <v>44095.015911770832</v>
      </c>
      <c r="AI38" s="3">
        <v>4</v>
      </c>
      <c r="AJ38" s="3" t="s">
        <v>4835</v>
      </c>
      <c r="AK38" s="3" t="s">
        <v>4836</v>
      </c>
      <c r="AL38" s="194" t="s">
        <v>3061</v>
      </c>
      <c r="AM38" s="3" t="s">
        <v>199</v>
      </c>
      <c r="AN38" s="194" t="s">
        <v>730</v>
      </c>
      <c r="AO38" s="163">
        <v>44012</v>
      </c>
      <c r="AP38" s="165">
        <v>21760.73</v>
      </c>
      <c r="AQ38" s="217">
        <v>162.75</v>
      </c>
      <c r="AR38" s="165">
        <v>21923.48</v>
      </c>
      <c r="AS38">
        <v>0</v>
      </c>
      <c r="AT38">
        <v>162.75</v>
      </c>
      <c r="AU38" t="s">
        <v>35</v>
      </c>
      <c r="AV38">
        <v>2556</v>
      </c>
      <c r="AW38" t="s">
        <v>199</v>
      </c>
      <c r="AX38">
        <v>180</v>
      </c>
      <c r="AY38" t="s">
        <v>4837</v>
      </c>
      <c r="AZ38">
        <v>80</v>
      </c>
      <c r="BA38" s="185">
        <f t="shared" si="3"/>
        <v>0</v>
      </c>
      <c r="BB38" s="185">
        <f t="shared" si="4"/>
        <v>0</v>
      </c>
      <c r="BC38">
        <v>4</v>
      </c>
      <c r="BD38" s="163">
        <v>44095.015913078707</v>
      </c>
      <c r="BE38">
        <v>4</v>
      </c>
      <c r="BF38" s="163">
        <v>44095.015913078707</v>
      </c>
      <c r="BG38" t="s">
        <v>680</v>
      </c>
      <c r="BH38">
        <v>3</v>
      </c>
      <c r="BI38" s="164" t="s">
        <v>730</v>
      </c>
      <c r="BJ38">
        <v>1</v>
      </c>
      <c r="BK38" s="195">
        <v>44012</v>
      </c>
      <c r="BL38" s="195">
        <v>44012</v>
      </c>
      <c r="BM38" s="3">
        <v>180</v>
      </c>
      <c r="BN38" s="3" t="s">
        <v>4842</v>
      </c>
      <c r="BO38" s="1" t="s">
        <v>4837</v>
      </c>
      <c r="BP38" s="165">
        <v>162.75</v>
      </c>
      <c r="BQ38" s="165">
        <v>21923.48</v>
      </c>
      <c r="BR38" s="185">
        <f t="shared" si="5"/>
        <v>0</v>
      </c>
      <c r="BS38" s="185">
        <f t="shared" si="6"/>
        <v>0</v>
      </c>
    </row>
    <row r="39" spans="1:71">
      <c r="A39" s="3">
        <v>37</v>
      </c>
      <c r="B39" s="3" t="s">
        <v>680</v>
      </c>
      <c r="C39" s="3">
        <v>3</v>
      </c>
      <c r="D39" s="3" t="s">
        <v>199</v>
      </c>
      <c r="E39" s="164" t="s">
        <v>732</v>
      </c>
      <c r="F39" s="165">
        <v>200.96</v>
      </c>
      <c r="G39" s="165">
        <v>200.96</v>
      </c>
      <c r="H39" s="165">
        <v>0</v>
      </c>
      <c r="I39" s="164" t="s">
        <v>4831</v>
      </c>
      <c r="J39" s="196">
        <v>43830</v>
      </c>
      <c r="K39" s="196">
        <v>41426</v>
      </c>
      <c r="L39" s="196">
        <v>44012</v>
      </c>
      <c r="M39">
        <v>1.5</v>
      </c>
      <c r="N39">
        <v>182</v>
      </c>
      <c r="O39">
        <v>1.5</v>
      </c>
      <c r="P39" s="194" t="s">
        <v>3062</v>
      </c>
      <c r="Q39" s="208">
        <f t="shared" si="0"/>
        <v>1.503070684931507</v>
      </c>
      <c r="R39" s="216">
        <f t="shared" si="2"/>
        <v>1.5</v>
      </c>
      <c r="S39" s="207">
        <f t="shared" si="1"/>
        <v>-3.0706849315069729E-3</v>
      </c>
      <c r="T39" s="1">
        <v>37</v>
      </c>
      <c r="U39" s="1" t="s">
        <v>680</v>
      </c>
      <c r="V39" s="1">
        <v>3</v>
      </c>
      <c r="W39" s="1" t="s">
        <v>199</v>
      </c>
      <c r="X39" s="164" t="s">
        <v>732</v>
      </c>
      <c r="Y39" s="165">
        <v>200.96</v>
      </c>
      <c r="Z39" s="165">
        <v>200.96</v>
      </c>
      <c r="AA39" s="165">
        <v>0</v>
      </c>
      <c r="AB39" s="165">
        <v>1.5</v>
      </c>
      <c r="AC39" s="164" t="s">
        <v>3062</v>
      </c>
      <c r="AD39" s="3" t="s">
        <v>680</v>
      </c>
      <c r="AE39" s="3">
        <v>3</v>
      </c>
      <c r="AF39" s="210">
        <v>44012</v>
      </c>
      <c r="AG39" s="3">
        <v>37</v>
      </c>
      <c r="AH39" s="211">
        <v>44095.015911770832</v>
      </c>
      <c r="AI39" s="3">
        <v>4</v>
      </c>
      <c r="AJ39" s="3" t="s">
        <v>4835</v>
      </c>
      <c r="AK39" s="3" t="s">
        <v>4836</v>
      </c>
      <c r="AL39" s="194" t="s">
        <v>3062</v>
      </c>
      <c r="AM39" s="3" t="s">
        <v>199</v>
      </c>
      <c r="AN39" s="194" t="s">
        <v>732</v>
      </c>
      <c r="AO39" s="163">
        <v>44012</v>
      </c>
      <c r="AP39" s="165">
        <v>200.96</v>
      </c>
      <c r="AQ39" s="217">
        <v>1.5</v>
      </c>
      <c r="AR39" s="165">
        <v>202.46</v>
      </c>
      <c r="AS39">
        <v>0</v>
      </c>
      <c r="AT39">
        <v>1.5</v>
      </c>
      <c r="AU39" t="s">
        <v>35</v>
      </c>
      <c r="AV39">
        <v>2556</v>
      </c>
      <c r="AW39" t="s">
        <v>199</v>
      </c>
      <c r="AX39">
        <v>180</v>
      </c>
      <c r="AY39" t="s">
        <v>4837</v>
      </c>
      <c r="AZ39">
        <v>80</v>
      </c>
      <c r="BA39" s="185">
        <f t="shared" si="3"/>
        <v>0</v>
      </c>
      <c r="BB39" s="185">
        <f t="shared" si="4"/>
        <v>0</v>
      </c>
      <c r="BC39">
        <v>4</v>
      </c>
      <c r="BD39" s="163">
        <v>44095.015913078707</v>
      </c>
      <c r="BE39">
        <v>4</v>
      </c>
      <c r="BF39" s="163">
        <v>44095.015913078707</v>
      </c>
      <c r="BG39" t="s">
        <v>680</v>
      </c>
      <c r="BH39">
        <v>3</v>
      </c>
      <c r="BI39" s="164" t="s">
        <v>732</v>
      </c>
      <c r="BJ39">
        <v>1</v>
      </c>
      <c r="BK39" s="195">
        <v>44012</v>
      </c>
      <c r="BL39" s="195">
        <v>44012</v>
      </c>
      <c r="BM39" s="3">
        <v>180</v>
      </c>
      <c r="BN39" s="3" t="s">
        <v>4842</v>
      </c>
      <c r="BO39" s="1" t="s">
        <v>4837</v>
      </c>
      <c r="BP39" s="165">
        <v>1.5</v>
      </c>
      <c r="BQ39" s="165">
        <v>202.46</v>
      </c>
      <c r="BR39" s="185">
        <f t="shared" si="5"/>
        <v>0</v>
      </c>
      <c r="BS39" s="185">
        <f t="shared" si="6"/>
        <v>0</v>
      </c>
    </row>
    <row r="40" spans="1:71">
      <c r="A40" s="3">
        <v>38</v>
      </c>
      <c r="B40" s="3" t="s">
        <v>680</v>
      </c>
      <c r="C40" s="3">
        <v>3</v>
      </c>
      <c r="D40" s="3" t="s">
        <v>199</v>
      </c>
      <c r="E40" s="164" t="s">
        <v>734</v>
      </c>
      <c r="F40" s="165">
        <v>309.32</v>
      </c>
      <c r="G40" s="165">
        <v>309.32</v>
      </c>
      <c r="H40" s="165">
        <v>1.01</v>
      </c>
      <c r="I40" s="164" t="s">
        <v>4831</v>
      </c>
      <c r="J40" s="196">
        <v>43846</v>
      </c>
      <c r="K40" s="196">
        <v>41426</v>
      </c>
      <c r="L40" s="196">
        <v>44012</v>
      </c>
      <c r="M40">
        <v>1.5</v>
      </c>
      <c r="N40">
        <v>166</v>
      </c>
      <c r="O40">
        <v>2.11</v>
      </c>
      <c r="P40" s="194" t="s">
        <v>3063</v>
      </c>
      <c r="Q40" s="208">
        <f t="shared" si="0"/>
        <v>2.1101556164383566</v>
      </c>
      <c r="R40" s="216">
        <f t="shared" si="2"/>
        <v>3.12</v>
      </c>
      <c r="S40" s="207">
        <f t="shared" si="1"/>
        <v>-1.5561643835670935E-4</v>
      </c>
      <c r="T40" s="1">
        <v>38</v>
      </c>
      <c r="U40" s="1" t="s">
        <v>680</v>
      </c>
      <c r="V40" s="1">
        <v>3</v>
      </c>
      <c r="W40" s="1" t="s">
        <v>199</v>
      </c>
      <c r="X40" s="164" t="s">
        <v>734</v>
      </c>
      <c r="Y40" s="165">
        <v>309.32</v>
      </c>
      <c r="Z40" s="165">
        <v>309.32</v>
      </c>
      <c r="AA40" s="165">
        <v>1.01</v>
      </c>
      <c r="AB40" s="165">
        <v>2.11</v>
      </c>
      <c r="AC40" s="164" t="s">
        <v>3063</v>
      </c>
      <c r="AD40" s="3" t="s">
        <v>680</v>
      </c>
      <c r="AE40" s="3">
        <v>3</v>
      </c>
      <c r="AF40" s="210">
        <v>44012</v>
      </c>
      <c r="AG40" s="3">
        <v>38</v>
      </c>
      <c r="AH40" s="211">
        <v>44095.015911770832</v>
      </c>
      <c r="AI40" s="3">
        <v>4</v>
      </c>
      <c r="AJ40" s="3" t="s">
        <v>4835</v>
      </c>
      <c r="AK40" s="3" t="s">
        <v>4836</v>
      </c>
      <c r="AL40" s="194" t="s">
        <v>3063</v>
      </c>
      <c r="AM40" s="3" t="s">
        <v>199</v>
      </c>
      <c r="AN40" s="194" t="s">
        <v>734</v>
      </c>
      <c r="AO40" s="163">
        <v>44012</v>
      </c>
      <c r="AP40" s="165">
        <v>309.32</v>
      </c>
      <c r="AQ40" s="217">
        <v>3.12</v>
      </c>
      <c r="AR40" s="165">
        <v>312.44</v>
      </c>
      <c r="AS40">
        <v>0</v>
      </c>
      <c r="AT40">
        <v>3.12</v>
      </c>
      <c r="AU40" t="s">
        <v>35</v>
      </c>
      <c r="AV40">
        <v>2556</v>
      </c>
      <c r="AW40" t="s">
        <v>199</v>
      </c>
      <c r="AX40">
        <v>180</v>
      </c>
      <c r="AY40" t="s">
        <v>4837</v>
      </c>
      <c r="AZ40">
        <v>80</v>
      </c>
      <c r="BA40" s="185">
        <f t="shared" si="3"/>
        <v>0</v>
      </c>
      <c r="BB40" s="185">
        <f t="shared" si="4"/>
        <v>0</v>
      </c>
      <c r="BC40">
        <v>4</v>
      </c>
      <c r="BD40" s="163">
        <v>44095.015913078707</v>
      </c>
      <c r="BE40">
        <v>4</v>
      </c>
      <c r="BF40" s="163">
        <v>44095.015913078707</v>
      </c>
      <c r="BG40" t="s">
        <v>680</v>
      </c>
      <c r="BH40">
        <v>3</v>
      </c>
      <c r="BI40" s="164" t="s">
        <v>734</v>
      </c>
      <c r="BJ40">
        <v>1</v>
      </c>
      <c r="BK40" s="195">
        <v>44012</v>
      </c>
      <c r="BL40" s="195">
        <v>44012</v>
      </c>
      <c r="BM40" s="3">
        <v>180</v>
      </c>
      <c r="BN40" s="3" t="s">
        <v>4842</v>
      </c>
      <c r="BO40" s="1" t="s">
        <v>4837</v>
      </c>
      <c r="BP40" s="165">
        <v>3.12</v>
      </c>
      <c r="BQ40" s="165">
        <v>312.44</v>
      </c>
      <c r="BR40" s="185">
        <f t="shared" si="5"/>
        <v>0</v>
      </c>
      <c r="BS40" s="185">
        <f t="shared" si="6"/>
        <v>0</v>
      </c>
    </row>
    <row r="41" spans="1:71">
      <c r="A41" s="3">
        <v>39</v>
      </c>
      <c r="B41" s="3" t="s">
        <v>680</v>
      </c>
      <c r="C41" s="3">
        <v>3</v>
      </c>
      <c r="D41" s="3" t="s">
        <v>199</v>
      </c>
      <c r="E41" s="164" t="s">
        <v>735</v>
      </c>
      <c r="F41" s="165">
        <v>102030.13</v>
      </c>
      <c r="G41" s="165">
        <v>102030.13</v>
      </c>
      <c r="H41" s="165">
        <v>254.06</v>
      </c>
      <c r="I41" s="164" t="s">
        <v>4831</v>
      </c>
      <c r="J41" s="196">
        <v>44007</v>
      </c>
      <c r="K41" s="196">
        <v>41426</v>
      </c>
      <c r="L41" s="196">
        <v>44012</v>
      </c>
      <c r="M41">
        <v>1.5</v>
      </c>
      <c r="N41">
        <v>5</v>
      </c>
      <c r="O41">
        <v>20.96</v>
      </c>
      <c r="P41" s="194" t="s">
        <v>3064</v>
      </c>
      <c r="Q41" s="208">
        <f t="shared" si="0"/>
        <v>20.965095205479454</v>
      </c>
      <c r="R41" s="216">
        <f t="shared" si="2"/>
        <v>275.02</v>
      </c>
      <c r="S41" s="207">
        <f t="shared" si="1"/>
        <v>-5.0952054794528578E-3</v>
      </c>
      <c r="T41" s="1">
        <v>39</v>
      </c>
      <c r="U41" s="1" t="s">
        <v>680</v>
      </c>
      <c r="V41" s="1">
        <v>3</v>
      </c>
      <c r="W41" s="1" t="s">
        <v>199</v>
      </c>
      <c r="X41" s="164" t="s">
        <v>735</v>
      </c>
      <c r="Y41" s="165">
        <v>102030.13</v>
      </c>
      <c r="Z41" s="165">
        <v>102030.13</v>
      </c>
      <c r="AA41" s="165">
        <v>254.06</v>
      </c>
      <c r="AB41" s="165">
        <v>20.96</v>
      </c>
      <c r="AC41" s="164" t="s">
        <v>3064</v>
      </c>
      <c r="AD41" s="3" t="s">
        <v>680</v>
      </c>
      <c r="AE41" s="3">
        <v>3</v>
      </c>
      <c r="AF41" s="210">
        <v>44012</v>
      </c>
      <c r="AG41" s="3">
        <v>39</v>
      </c>
      <c r="AH41" s="211">
        <v>44095.015911770832</v>
      </c>
      <c r="AI41" s="3">
        <v>4</v>
      </c>
      <c r="AJ41" s="3" t="s">
        <v>4835</v>
      </c>
      <c r="AK41" s="3" t="s">
        <v>4836</v>
      </c>
      <c r="AL41" s="194" t="s">
        <v>3064</v>
      </c>
      <c r="AM41" s="3" t="s">
        <v>199</v>
      </c>
      <c r="AN41" s="194" t="s">
        <v>735</v>
      </c>
      <c r="AO41" s="163">
        <v>44012</v>
      </c>
      <c r="AP41" s="165">
        <v>102030.13</v>
      </c>
      <c r="AQ41" s="217">
        <v>275.02</v>
      </c>
      <c r="AR41" s="165">
        <v>102305.15</v>
      </c>
      <c r="AS41">
        <v>0</v>
      </c>
      <c r="AT41">
        <v>275.02</v>
      </c>
      <c r="AU41" t="s">
        <v>35</v>
      </c>
      <c r="AV41">
        <v>2556</v>
      </c>
      <c r="AW41" t="s">
        <v>199</v>
      </c>
      <c r="AX41">
        <v>180</v>
      </c>
      <c r="AY41" t="s">
        <v>4837</v>
      </c>
      <c r="AZ41">
        <v>80</v>
      </c>
      <c r="BA41" s="185">
        <f t="shared" si="3"/>
        <v>0</v>
      </c>
      <c r="BB41" s="185">
        <f t="shared" si="4"/>
        <v>0</v>
      </c>
      <c r="BC41">
        <v>4</v>
      </c>
      <c r="BD41" s="163">
        <v>44095.015913078707</v>
      </c>
      <c r="BE41">
        <v>4</v>
      </c>
      <c r="BF41" s="163">
        <v>44095.015913078707</v>
      </c>
      <c r="BG41" t="s">
        <v>680</v>
      </c>
      <c r="BH41">
        <v>3</v>
      </c>
      <c r="BI41" s="164" t="s">
        <v>735</v>
      </c>
      <c r="BJ41">
        <v>1</v>
      </c>
      <c r="BK41" s="195">
        <v>44012</v>
      </c>
      <c r="BL41" s="195">
        <v>44012</v>
      </c>
      <c r="BM41" s="3">
        <v>180</v>
      </c>
      <c r="BN41" s="3" t="s">
        <v>4842</v>
      </c>
      <c r="BO41" s="1" t="s">
        <v>4837</v>
      </c>
      <c r="BP41" s="165">
        <v>275.02</v>
      </c>
      <c r="BQ41" s="165">
        <v>102305.15</v>
      </c>
      <c r="BR41" s="185">
        <f t="shared" si="5"/>
        <v>0</v>
      </c>
      <c r="BS41" s="185">
        <f t="shared" si="6"/>
        <v>0</v>
      </c>
    </row>
    <row r="42" spans="1:71">
      <c r="A42" s="3">
        <v>40</v>
      </c>
      <c r="B42" s="3" t="s">
        <v>680</v>
      </c>
      <c r="C42" s="3">
        <v>3</v>
      </c>
      <c r="D42" s="3" t="s">
        <v>199</v>
      </c>
      <c r="E42" s="164" t="s">
        <v>736</v>
      </c>
      <c r="F42" s="165">
        <v>153.36000000000001</v>
      </c>
      <c r="G42" s="165">
        <v>153.36000000000001</v>
      </c>
      <c r="H42" s="165">
        <v>0</v>
      </c>
      <c r="I42" s="164" t="s">
        <v>4831</v>
      </c>
      <c r="J42" s="196">
        <v>43830</v>
      </c>
      <c r="K42" s="196">
        <v>41426</v>
      </c>
      <c r="L42" s="196">
        <v>44012</v>
      </c>
      <c r="M42">
        <v>1.5</v>
      </c>
      <c r="N42">
        <v>182</v>
      </c>
      <c r="O42">
        <v>1.1399999999999999</v>
      </c>
      <c r="P42" s="194" t="s">
        <v>3065</v>
      </c>
      <c r="Q42" s="208">
        <f t="shared" si="0"/>
        <v>1.1470487671232878</v>
      </c>
      <c r="R42" s="216">
        <f t="shared" si="2"/>
        <v>1.1399999999999999</v>
      </c>
      <c r="S42" s="207">
        <f t="shared" si="1"/>
        <v>-7.0487671232879467E-3</v>
      </c>
      <c r="T42" s="1">
        <v>40</v>
      </c>
      <c r="U42" s="1" t="s">
        <v>680</v>
      </c>
      <c r="V42" s="1">
        <v>3</v>
      </c>
      <c r="W42" s="1" t="s">
        <v>199</v>
      </c>
      <c r="X42" s="164" t="s">
        <v>736</v>
      </c>
      <c r="Y42" s="165">
        <v>153.36000000000001</v>
      </c>
      <c r="Z42" s="165">
        <v>153.36000000000001</v>
      </c>
      <c r="AA42" s="165">
        <v>0</v>
      </c>
      <c r="AB42" s="165">
        <v>1.1399999999999999</v>
      </c>
      <c r="AC42" s="164" t="s">
        <v>3065</v>
      </c>
      <c r="AD42" s="3" t="s">
        <v>680</v>
      </c>
      <c r="AE42" s="3">
        <v>3</v>
      </c>
      <c r="AF42" s="210">
        <v>44012</v>
      </c>
      <c r="AG42" s="3">
        <v>40</v>
      </c>
      <c r="AH42" s="211">
        <v>44095.015911770832</v>
      </c>
      <c r="AI42" s="3">
        <v>4</v>
      </c>
      <c r="AJ42" s="3" t="s">
        <v>4835</v>
      </c>
      <c r="AK42" s="3" t="s">
        <v>4836</v>
      </c>
      <c r="AL42" s="194" t="s">
        <v>3065</v>
      </c>
      <c r="AM42" s="3" t="s">
        <v>199</v>
      </c>
      <c r="AN42" s="194" t="s">
        <v>736</v>
      </c>
      <c r="AO42" s="163">
        <v>44012</v>
      </c>
      <c r="AP42" s="165">
        <v>153.36000000000001</v>
      </c>
      <c r="AQ42" s="217">
        <v>1.1399999999999999</v>
      </c>
      <c r="AR42" s="165">
        <v>154.5</v>
      </c>
      <c r="AS42">
        <v>0</v>
      </c>
      <c r="AT42">
        <v>1.1399999999999999</v>
      </c>
      <c r="AU42" t="s">
        <v>35</v>
      </c>
      <c r="AV42">
        <v>2556</v>
      </c>
      <c r="AW42" t="s">
        <v>199</v>
      </c>
      <c r="AX42">
        <v>180</v>
      </c>
      <c r="AY42" t="s">
        <v>4837</v>
      </c>
      <c r="AZ42">
        <v>80</v>
      </c>
      <c r="BA42" s="185">
        <f t="shared" si="3"/>
        <v>0</v>
      </c>
      <c r="BB42" s="185">
        <f t="shared" si="4"/>
        <v>0</v>
      </c>
      <c r="BC42">
        <v>4</v>
      </c>
      <c r="BD42" s="163">
        <v>44095.015913078707</v>
      </c>
      <c r="BE42">
        <v>4</v>
      </c>
      <c r="BF42" s="163">
        <v>44095.015913078707</v>
      </c>
      <c r="BG42" t="s">
        <v>680</v>
      </c>
      <c r="BH42">
        <v>3</v>
      </c>
      <c r="BI42" s="164" t="s">
        <v>736</v>
      </c>
      <c r="BJ42">
        <v>1</v>
      </c>
      <c r="BK42" s="195">
        <v>44012</v>
      </c>
      <c r="BL42" s="195">
        <v>44012</v>
      </c>
      <c r="BM42" s="3">
        <v>180</v>
      </c>
      <c r="BN42" s="3" t="s">
        <v>4842</v>
      </c>
      <c r="BO42" s="1" t="s">
        <v>4837</v>
      </c>
      <c r="BP42" s="165">
        <v>1.1399999999999999</v>
      </c>
      <c r="BQ42" s="165">
        <v>154.5</v>
      </c>
      <c r="BR42" s="185">
        <f t="shared" si="5"/>
        <v>0</v>
      </c>
      <c r="BS42" s="185">
        <f t="shared" si="6"/>
        <v>0</v>
      </c>
    </row>
    <row r="43" spans="1:71">
      <c r="A43" s="3">
        <v>41</v>
      </c>
      <c r="B43" s="3" t="s">
        <v>680</v>
      </c>
      <c r="C43" s="3">
        <v>3</v>
      </c>
      <c r="D43" s="3" t="s">
        <v>199</v>
      </c>
      <c r="E43" s="164" t="s">
        <v>738</v>
      </c>
      <c r="F43" s="165">
        <v>727.36</v>
      </c>
      <c r="G43" s="165">
        <v>727.36</v>
      </c>
      <c r="H43" s="165">
        <v>0</v>
      </c>
      <c r="I43" s="164" t="s">
        <v>4831</v>
      </c>
      <c r="J43" s="196">
        <v>43830</v>
      </c>
      <c r="K43" s="196">
        <v>41426</v>
      </c>
      <c r="L43" s="196">
        <v>44012</v>
      </c>
      <c r="M43">
        <v>1.5</v>
      </c>
      <c r="N43">
        <v>182</v>
      </c>
      <c r="O43">
        <v>5.44</v>
      </c>
      <c r="P43" s="194" t="s">
        <v>3066</v>
      </c>
      <c r="Q43" s="208">
        <f t="shared" si="0"/>
        <v>5.4402542465753427</v>
      </c>
      <c r="R43" s="216">
        <f t="shared" si="2"/>
        <v>5.44</v>
      </c>
      <c r="S43" s="207">
        <f t="shared" si="1"/>
        <v>-2.5424657534234285E-4</v>
      </c>
      <c r="T43" s="1">
        <v>41</v>
      </c>
      <c r="U43" s="1" t="s">
        <v>680</v>
      </c>
      <c r="V43" s="1">
        <v>3</v>
      </c>
      <c r="W43" s="1" t="s">
        <v>199</v>
      </c>
      <c r="X43" s="164" t="s">
        <v>738</v>
      </c>
      <c r="Y43" s="165">
        <v>727.36</v>
      </c>
      <c r="Z43" s="165">
        <v>727.36</v>
      </c>
      <c r="AA43" s="165">
        <v>0</v>
      </c>
      <c r="AB43" s="165">
        <v>5.44</v>
      </c>
      <c r="AC43" s="164" t="s">
        <v>3066</v>
      </c>
      <c r="AD43" s="3" t="s">
        <v>680</v>
      </c>
      <c r="AE43" s="3">
        <v>3</v>
      </c>
      <c r="AF43" s="210">
        <v>44012</v>
      </c>
      <c r="AG43" s="3">
        <v>41</v>
      </c>
      <c r="AH43" s="211">
        <v>44095.015911770832</v>
      </c>
      <c r="AI43" s="3">
        <v>4</v>
      </c>
      <c r="AJ43" s="3" t="s">
        <v>4835</v>
      </c>
      <c r="AK43" s="3" t="s">
        <v>4836</v>
      </c>
      <c r="AL43" s="194" t="s">
        <v>3066</v>
      </c>
      <c r="AM43" s="3" t="s">
        <v>199</v>
      </c>
      <c r="AN43" s="194" t="s">
        <v>738</v>
      </c>
      <c r="AO43" s="163">
        <v>44012</v>
      </c>
      <c r="AP43" s="165">
        <v>727.36</v>
      </c>
      <c r="AQ43" s="217">
        <v>5.44</v>
      </c>
      <c r="AR43" s="165">
        <v>732.8</v>
      </c>
      <c r="AS43">
        <v>0</v>
      </c>
      <c r="AT43">
        <v>5.44</v>
      </c>
      <c r="AU43" t="s">
        <v>35</v>
      </c>
      <c r="AV43">
        <v>2556</v>
      </c>
      <c r="AW43" t="s">
        <v>199</v>
      </c>
      <c r="AX43">
        <v>180</v>
      </c>
      <c r="AY43" t="s">
        <v>4837</v>
      </c>
      <c r="AZ43">
        <v>80</v>
      </c>
      <c r="BA43" s="185">
        <f t="shared" si="3"/>
        <v>0</v>
      </c>
      <c r="BB43" s="185">
        <f t="shared" si="4"/>
        <v>0</v>
      </c>
      <c r="BC43">
        <v>4</v>
      </c>
      <c r="BD43" s="163">
        <v>44095.015913078707</v>
      </c>
      <c r="BE43">
        <v>4</v>
      </c>
      <c r="BF43" s="163">
        <v>44095.015913078707</v>
      </c>
      <c r="BG43" t="s">
        <v>680</v>
      </c>
      <c r="BH43">
        <v>3</v>
      </c>
      <c r="BI43" s="164" t="s">
        <v>738</v>
      </c>
      <c r="BJ43">
        <v>1</v>
      </c>
      <c r="BK43" s="195">
        <v>44012</v>
      </c>
      <c r="BL43" s="195">
        <v>44012</v>
      </c>
      <c r="BM43" s="3">
        <v>180</v>
      </c>
      <c r="BN43" s="3" t="s">
        <v>4842</v>
      </c>
      <c r="BO43" s="1" t="s">
        <v>4837</v>
      </c>
      <c r="BP43" s="165">
        <v>5.44</v>
      </c>
      <c r="BQ43" s="165">
        <v>732.8</v>
      </c>
      <c r="BR43" s="185">
        <f t="shared" si="5"/>
        <v>0</v>
      </c>
      <c r="BS43" s="185">
        <f t="shared" si="6"/>
        <v>0</v>
      </c>
    </row>
    <row r="44" spans="1:71">
      <c r="A44" s="3">
        <v>42</v>
      </c>
      <c r="B44" s="3" t="s">
        <v>680</v>
      </c>
      <c r="C44" s="3">
        <v>3</v>
      </c>
      <c r="D44" s="3" t="s">
        <v>199</v>
      </c>
      <c r="E44" s="164" t="s">
        <v>739</v>
      </c>
      <c r="F44" s="165">
        <v>155.38</v>
      </c>
      <c r="G44" s="165">
        <v>155.38</v>
      </c>
      <c r="H44" s="165">
        <v>1.46</v>
      </c>
      <c r="I44" s="164" t="s">
        <v>4831</v>
      </c>
      <c r="J44" s="196">
        <v>44007</v>
      </c>
      <c r="K44" s="196">
        <v>41426</v>
      </c>
      <c r="L44" s="196">
        <v>44012</v>
      </c>
      <c r="M44">
        <v>1.5</v>
      </c>
      <c r="N44">
        <v>5</v>
      </c>
      <c r="O44">
        <v>0.03</v>
      </c>
      <c r="P44" s="194" t="s">
        <v>3067</v>
      </c>
      <c r="Q44" s="208">
        <f t="shared" si="0"/>
        <v>3.1927397260273972E-2</v>
      </c>
      <c r="R44" s="216">
        <f t="shared" si="2"/>
        <v>1.49</v>
      </c>
      <c r="S44" s="207">
        <f t="shared" si="1"/>
        <v>-1.9273972602739733E-3</v>
      </c>
      <c r="T44" s="1">
        <v>42</v>
      </c>
      <c r="U44" s="1" t="s">
        <v>680</v>
      </c>
      <c r="V44" s="1">
        <v>3</v>
      </c>
      <c r="W44" s="1" t="s">
        <v>199</v>
      </c>
      <c r="X44" s="164" t="s">
        <v>739</v>
      </c>
      <c r="Y44" s="165">
        <v>155.38</v>
      </c>
      <c r="Z44" s="165">
        <v>155.38</v>
      </c>
      <c r="AA44" s="165">
        <v>1.46</v>
      </c>
      <c r="AB44" s="165">
        <v>0.03</v>
      </c>
      <c r="AC44" s="164" t="s">
        <v>3067</v>
      </c>
      <c r="AD44" s="3" t="s">
        <v>680</v>
      </c>
      <c r="AE44" s="3">
        <v>3</v>
      </c>
      <c r="AF44" s="210">
        <v>44012</v>
      </c>
      <c r="AG44" s="3">
        <v>42</v>
      </c>
      <c r="AH44" s="211">
        <v>44095.015911770832</v>
      </c>
      <c r="AI44" s="3">
        <v>4</v>
      </c>
      <c r="AJ44" s="3" t="s">
        <v>4835</v>
      </c>
      <c r="AK44" s="3" t="s">
        <v>4836</v>
      </c>
      <c r="AL44" s="194" t="s">
        <v>3067</v>
      </c>
      <c r="AM44" s="3" t="s">
        <v>199</v>
      </c>
      <c r="AN44" s="194" t="s">
        <v>739</v>
      </c>
      <c r="AO44" s="163">
        <v>44012</v>
      </c>
      <c r="AP44" s="165">
        <v>155.38</v>
      </c>
      <c r="AQ44" s="217">
        <v>1.49</v>
      </c>
      <c r="AR44" s="165">
        <v>156.87</v>
      </c>
      <c r="AS44">
        <v>0</v>
      </c>
      <c r="AT44">
        <v>1.49</v>
      </c>
      <c r="AU44" t="s">
        <v>35</v>
      </c>
      <c r="AV44">
        <v>2556</v>
      </c>
      <c r="AW44" t="s">
        <v>199</v>
      </c>
      <c r="AX44">
        <v>180</v>
      </c>
      <c r="AY44" t="s">
        <v>4837</v>
      </c>
      <c r="AZ44">
        <v>80</v>
      </c>
      <c r="BA44" s="185">
        <f t="shared" si="3"/>
        <v>0</v>
      </c>
      <c r="BB44" s="185">
        <f t="shared" si="4"/>
        <v>0</v>
      </c>
      <c r="BC44">
        <v>4</v>
      </c>
      <c r="BD44" s="163">
        <v>44095.015913078707</v>
      </c>
      <c r="BE44">
        <v>4</v>
      </c>
      <c r="BF44" s="163">
        <v>44095.015913078707</v>
      </c>
      <c r="BG44" t="s">
        <v>680</v>
      </c>
      <c r="BH44">
        <v>3</v>
      </c>
      <c r="BI44" s="164" t="s">
        <v>739</v>
      </c>
      <c r="BJ44">
        <v>1</v>
      </c>
      <c r="BK44" s="195">
        <v>44012</v>
      </c>
      <c r="BL44" s="195">
        <v>44012</v>
      </c>
      <c r="BM44" s="3">
        <v>180</v>
      </c>
      <c r="BN44" s="3" t="s">
        <v>4842</v>
      </c>
      <c r="BO44" s="1" t="s">
        <v>4837</v>
      </c>
      <c r="BP44" s="165">
        <v>1.49</v>
      </c>
      <c r="BQ44" s="165">
        <v>156.87</v>
      </c>
      <c r="BR44" s="185">
        <f t="shared" si="5"/>
        <v>0</v>
      </c>
      <c r="BS44" s="185">
        <f t="shared" si="6"/>
        <v>0</v>
      </c>
    </row>
    <row r="45" spans="1:71">
      <c r="A45" s="3">
        <v>43</v>
      </c>
      <c r="B45" s="3" t="s">
        <v>680</v>
      </c>
      <c r="C45" s="3">
        <v>3</v>
      </c>
      <c r="D45" s="3" t="s">
        <v>199</v>
      </c>
      <c r="E45" s="164" t="s">
        <v>742</v>
      </c>
      <c r="F45" s="165">
        <v>139346.95000000001</v>
      </c>
      <c r="G45" s="165">
        <v>139346.95000000001</v>
      </c>
      <c r="H45" s="165">
        <v>666.4</v>
      </c>
      <c r="I45" s="164" t="s">
        <v>4831</v>
      </c>
      <c r="J45" s="196">
        <v>44007</v>
      </c>
      <c r="K45" s="196">
        <v>41426</v>
      </c>
      <c r="L45" s="196">
        <v>44012</v>
      </c>
      <c r="M45">
        <v>1.5</v>
      </c>
      <c r="N45">
        <v>5</v>
      </c>
      <c r="O45">
        <v>28.63</v>
      </c>
      <c r="P45" s="194" t="s">
        <v>3068</v>
      </c>
      <c r="Q45" s="208">
        <f t="shared" si="0"/>
        <v>28.632934931506853</v>
      </c>
      <c r="R45" s="216">
        <f t="shared" si="2"/>
        <v>695.03</v>
      </c>
      <c r="S45" s="207">
        <f t="shared" si="1"/>
        <v>-2.9349315068536441E-3</v>
      </c>
      <c r="T45" s="1">
        <v>43</v>
      </c>
      <c r="U45" s="1" t="s">
        <v>680</v>
      </c>
      <c r="V45" s="1">
        <v>3</v>
      </c>
      <c r="W45" s="1" t="s">
        <v>199</v>
      </c>
      <c r="X45" s="164" t="s">
        <v>742</v>
      </c>
      <c r="Y45" s="165">
        <v>139346.95000000001</v>
      </c>
      <c r="Z45" s="165">
        <v>139346.95000000001</v>
      </c>
      <c r="AA45" s="165">
        <v>666.4</v>
      </c>
      <c r="AB45" s="165">
        <v>28.63</v>
      </c>
      <c r="AC45" s="164" t="s">
        <v>3068</v>
      </c>
      <c r="AD45" s="3" t="s">
        <v>680</v>
      </c>
      <c r="AE45" s="3">
        <v>3</v>
      </c>
      <c r="AF45" s="210">
        <v>44012</v>
      </c>
      <c r="AG45" s="3">
        <v>43</v>
      </c>
      <c r="AH45" s="211">
        <v>44095.015911770832</v>
      </c>
      <c r="AI45" s="3">
        <v>4</v>
      </c>
      <c r="AJ45" s="3" t="s">
        <v>4835</v>
      </c>
      <c r="AK45" s="3" t="s">
        <v>4836</v>
      </c>
      <c r="AL45" s="194" t="s">
        <v>3068</v>
      </c>
      <c r="AM45" s="3" t="s">
        <v>199</v>
      </c>
      <c r="AN45" s="194" t="s">
        <v>742</v>
      </c>
      <c r="AO45" s="163">
        <v>44012</v>
      </c>
      <c r="AP45" s="165">
        <v>139346.95000000001</v>
      </c>
      <c r="AQ45" s="217">
        <v>695.03</v>
      </c>
      <c r="AR45" s="165">
        <v>140041.98000000001</v>
      </c>
      <c r="AS45">
        <v>0</v>
      </c>
      <c r="AT45">
        <v>695.03</v>
      </c>
      <c r="AU45" t="s">
        <v>35</v>
      </c>
      <c r="AV45">
        <v>2556</v>
      </c>
      <c r="AW45" t="s">
        <v>199</v>
      </c>
      <c r="AX45">
        <v>180</v>
      </c>
      <c r="AY45" t="s">
        <v>4837</v>
      </c>
      <c r="AZ45">
        <v>80</v>
      </c>
      <c r="BA45" s="185">
        <f t="shared" si="3"/>
        <v>0</v>
      </c>
      <c r="BB45" s="185">
        <f t="shared" si="4"/>
        <v>0</v>
      </c>
      <c r="BC45">
        <v>4</v>
      </c>
      <c r="BD45" s="163">
        <v>44095.015913078707</v>
      </c>
      <c r="BE45">
        <v>4</v>
      </c>
      <c r="BF45" s="163">
        <v>44095.015913078707</v>
      </c>
      <c r="BG45" t="s">
        <v>680</v>
      </c>
      <c r="BH45">
        <v>3</v>
      </c>
      <c r="BI45" s="164" t="s">
        <v>742</v>
      </c>
      <c r="BJ45">
        <v>1</v>
      </c>
      <c r="BK45" s="195">
        <v>44012</v>
      </c>
      <c r="BL45" s="195">
        <v>44012</v>
      </c>
      <c r="BM45" s="3">
        <v>180</v>
      </c>
      <c r="BN45" s="3" t="s">
        <v>4842</v>
      </c>
      <c r="BO45" s="1" t="s">
        <v>4837</v>
      </c>
      <c r="BP45" s="165">
        <v>695.03</v>
      </c>
      <c r="BQ45" s="165">
        <v>140041.98000000001</v>
      </c>
      <c r="BR45" s="185">
        <f t="shared" si="5"/>
        <v>0</v>
      </c>
      <c r="BS45" s="185">
        <f t="shared" si="6"/>
        <v>0</v>
      </c>
    </row>
    <row r="46" spans="1:71">
      <c r="A46" s="3">
        <v>44</v>
      </c>
      <c r="B46" s="3" t="s">
        <v>680</v>
      </c>
      <c r="C46" s="3">
        <v>3</v>
      </c>
      <c r="D46" s="3" t="s">
        <v>199</v>
      </c>
      <c r="E46" s="164" t="s">
        <v>743</v>
      </c>
      <c r="F46" s="165">
        <v>1843.75</v>
      </c>
      <c r="G46" s="165">
        <v>1843.75</v>
      </c>
      <c r="H46" s="165">
        <v>6.44</v>
      </c>
      <c r="I46" s="164" t="s">
        <v>4831</v>
      </c>
      <c r="J46" s="196">
        <v>44007</v>
      </c>
      <c r="K46" s="196">
        <v>41426</v>
      </c>
      <c r="L46" s="196">
        <v>44012</v>
      </c>
      <c r="M46">
        <v>1.5</v>
      </c>
      <c r="N46">
        <v>5</v>
      </c>
      <c r="O46">
        <v>0.37</v>
      </c>
      <c r="P46" s="194" t="s">
        <v>3069</v>
      </c>
      <c r="Q46" s="208">
        <f t="shared" si="0"/>
        <v>0.3788527397260274</v>
      </c>
      <c r="R46" s="216">
        <f t="shared" si="2"/>
        <v>6.8100000000000005</v>
      </c>
      <c r="S46" s="207">
        <f t="shared" si="1"/>
        <v>-8.8527397260274032E-3</v>
      </c>
      <c r="T46" s="1">
        <v>44</v>
      </c>
      <c r="U46" s="1" t="s">
        <v>680</v>
      </c>
      <c r="V46" s="1">
        <v>3</v>
      </c>
      <c r="W46" s="1" t="s">
        <v>199</v>
      </c>
      <c r="X46" s="164" t="s">
        <v>743</v>
      </c>
      <c r="Y46" s="165">
        <v>1843.75</v>
      </c>
      <c r="Z46" s="165">
        <v>1843.75</v>
      </c>
      <c r="AA46" s="165">
        <v>6.44</v>
      </c>
      <c r="AB46" s="165">
        <v>0.37</v>
      </c>
      <c r="AC46" s="164" t="s">
        <v>3069</v>
      </c>
      <c r="AD46" s="3" t="s">
        <v>680</v>
      </c>
      <c r="AE46" s="3">
        <v>3</v>
      </c>
      <c r="AF46" s="210">
        <v>44012</v>
      </c>
      <c r="AG46" s="3">
        <v>44</v>
      </c>
      <c r="AH46" s="211">
        <v>44095.015911770832</v>
      </c>
      <c r="AI46" s="3">
        <v>4</v>
      </c>
      <c r="AJ46" s="3" t="s">
        <v>4835</v>
      </c>
      <c r="AK46" s="3" t="s">
        <v>4836</v>
      </c>
      <c r="AL46" s="194" t="s">
        <v>3069</v>
      </c>
      <c r="AM46" s="3" t="s">
        <v>199</v>
      </c>
      <c r="AN46" s="194" t="s">
        <v>743</v>
      </c>
      <c r="AO46" s="163">
        <v>44012</v>
      </c>
      <c r="AP46" s="165">
        <v>1843.75</v>
      </c>
      <c r="AQ46" s="217">
        <v>6.81</v>
      </c>
      <c r="AR46" s="165">
        <v>1850.56</v>
      </c>
      <c r="AS46">
        <v>0</v>
      </c>
      <c r="AT46">
        <v>6.81</v>
      </c>
      <c r="AU46" t="s">
        <v>35</v>
      </c>
      <c r="AV46">
        <v>2556</v>
      </c>
      <c r="AW46" t="s">
        <v>199</v>
      </c>
      <c r="AX46">
        <v>180</v>
      </c>
      <c r="AY46" t="s">
        <v>4837</v>
      </c>
      <c r="AZ46">
        <v>80</v>
      </c>
      <c r="BA46" s="185">
        <f t="shared" si="3"/>
        <v>0</v>
      </c>
      <c r="BB46" s="185">
        <f t="shared" si="4"/>
        <v>0</v>
      </c>
      <c r="BC46">
        <v>4</v>
      </c>
      <c r="BD46" s="163">
        <v>44095.015913078707</v>
      </c>
      <c r="BE46">
        <v>4</v>
      </c>
      <c r="BF46" s="163">
        <v>44095.015913078707</v>
      </c>
      <c r="BG46" t="s">
        <v>680</v>
      </c>
      <c r="BH46">
        <v>3</v>
      </c>
      <c r="BI46" s="164" t="s">
        <v>743</v>
      </c>
      <c r="BJ46">
        <v>1</v>
      </c>
      <c r="BK46" s="195">
        <v>44012</v>
      </c>
      <c r="BL46" s="195">
        <v>44012</v>
      </c>
      <c r="BM46" s="3">
        <v>180</v>
      </c>
      <c r="BN46" s="3" t="s">
        <v>4842</v>
      </c>
      <c r="BO46" s="1" t="s">
        <v>4837</v>
      </c>
      <c r="BP46" s="165">
        <v>6.81</v>
      </c>
      <c r="BQ46" s="165">
        <v>1850.56</v>
      </c>
      <c r="BR46" s="185">
        <f t="shared" si="5"/>
        <v>0</v>
      </c>
      <c r="BS46" s="185">
        <f t="shared" si="6"/>
        <v>0</v>
      </c>
    </row>
    <row r="47" spans="1:71">
      <c r="A47" s="3">
        <v>45</v>
      </c>
      <c r="B47" s="3" t="s">
        <v>680</v>
      </c>
      <c r="C47" s="3">
        <v>3</v>
      </c>
      <c r="D47" s="3" t="s">
        <v>199</v>
      </c>
      <c r="E47" s="164" t="s">
        <v>744</v>
      </c>
      <c r="F47" s="165">
        <v>255659.94</v>
      </c>
      <c r="G47" s="165">
        <v>255659.94</v>
      </c>
      <c r="H47" s="165">
        <v>0</v>
      </c>
      <c r="I47" s="164" t="s">
        <v>4831</v>
      </c>
      <c r="J47" s="196">
        <v>43830</v>
      </c>
      <c r="K47" s="196">
        <v>41426</v>
      </c>
      <c r="L47" s="196">
        <v>44012</v>
      </c>
      <c r="M47">
        <v>1.5</v>
      </c>
      <c r="N47">
        <v>182</v>
      </c>
      <c r="O47">
        <v>1912.19</v>
      </c>
      <c r="P47" s="194" t="s">
        <v>3070</v>
      </c>
      <c r="Q47" s="208">
        <f t="shared" si="0"/>
        <v>1912.1962635616439</v>
      </c>
      <c r="R47" s="216">
        <f t="shared" si="2"/>
        <v>1912.19</v>
      </c>
      <c r="S47" s="207">
        <f t="shared" si="1"/>
        <v>-6.2635616438910802E-3</v>
      </c>
      <c r="T47" s="1">
        <v>45</v>
      </c>
      <c r="U47" s="1" t="s">
        <v>680</v>
      </c>
      <c r="V47" s="1">
        <v>3</v>
      </c>
      <c r="W47" s="1" t="s">
        <v>199</v>
      </c>
      <c r="X47" s="164" t="s">
        <v>744</v>
      </c>
      <c r="Y47" s="165">
        <v>255659.94</v>
      </c>
      <c r="Z47" s="165">
        <v>255659.94</v>
      </c>
      <c r="AA47" s="165">
        <v>0</v>
      </c>
      <c r="AB47" s="165">
        <v>1912.19</v>
      </c>
      <c r="AC47" s="164" t="s">
        <v>3070</v>
      </c>
      <c r="AD47" s="3" t="s">
        <v>680</v>
      </c>
      <c r="AE47" s="3">
        <v>3</v>
      </c>
      <c r="AF47" s="210">
        <v>44012</v>
      </c>
      <c r="AG47" s="3">
        <v>45</v>
      </c>
      <c r="AH47" s="211">
        <v>44095.015911770832</v>
      </c>
      <c r="AI47" s="3">
        <v>4</v>
      </c>
      <c r="AJ47" s="3" t="s">
        <v>4835</v>
      </c>
      <c r="AK47" s="3" t="s">
        <v>4836</v>
      </c>
      <c r="AL47" s="194" t="s">
        <v>3070</v>
      </c>
      <c r="AM47" s="3" t="s">
        <v>199</v>
      </c>
      <c r="AN47" s="194" t="s">
        <v>744</v>
      </c>
      <c r="AO47" s="163">
        <v>44012</v>
      </c>
      <c r="AP47" s="165">
        <v>255659.94</v>
      </c>
      <c r="AQ47" s="217">
        <v>1912.19</v>
      </c>
      <c r="AR47" s="165">
        <v>257572.13</v>
      </c>
      <c r="AS47">
        <v>0</v>
      </c>
      <c r="AT47">
        <v>1912.19</v>
      </c>
      <c r="AU47" t="s">
        <v>35</v>
      </c>
      <c r="AV47">
        <v>2556</v>
      </c>
      <c r="AW47" t="s">
        <v>199</v>
      </c>
      <c r="AX47">
        <v>180</v>
      </c>
      <c r="AY47" t="s">
        <v>4837</v>
      </c>
      <c r="AZ47">
        <v>80</v>
      </c>
      <c r="BA47" s="185">
        <f t="shared" si="3"/>
        <v>0</v>
      </c>
      <c r="BB47" s="185">
        <f t="shared" si="4"/>
        <v>0</v>
      </c>
      <c r="BC47">
        <v>4</v>
      </c>
      <c r="BD47" s="163">
        <v>44095.015913078707</v>
      </c>
      <c r="BE47">
        <v>4</v>
      </c>
      <c r="BF47" s="163">
        <v>44095.015913078707</v>
      </c>
      <c r="BG47" t="s">
        <v>680</v>
      </c>
      <c r="BH47">
        <v>3</v>
      </c>
      <c r="BI47" s="164" t="s">
        <v>744</v>
      </c>
      <c r="BJ47">
        <v>1</v>
      </c>
      <c r="BK47" s="195">
        <v>44012</v>
      </c>
      <c r="BL47" s="195">
        <v>44012</v>
      </c>
      <c r="BM47" s="3">
        <v>180</v>
      </c>
      <c r="BN47" s="3" t="s">
        <v>4842</v>
      </c>
      <c r="BO47" s="1" t="s">
        <v>4837</v>
      </c>
      <c r="BP47" s="165">
        <v>1912.19</v>
      </c>
      <c r="BQ47" s="165">
        <v>257572.13</v>
      </c>
      <c r="BR47" s="185">
        <f t="shared" si="5"/>
        <v>0</v>
      </c>
      <c r="BS47" s="185">
        <f t="shared" si="6"/>
        <v>0</v>
      </c>
    </row>
    <row r="48" spans="1:71">
      <c r="A48" s="3">
        <v>46</v>
      </c>
      <c r="B48" s="3" t="s">
        <v>680</v>
      </c>
      <c r="C48" s="3">
        <v>3</v>
      </c>
      <c r="D48" s="3" t="s">
        <v>199</v>
      </c>
      <c r="E48" s="164" t="s">
        <v>745</v>
      </c>
      <c r="F48" s="165">
        <v>30527.439999999999</v>
      </c>
      <c r="G48" s="165">
        <v>30527.439999999999</v>
      </c>
      <c r="H48" s="165">
        <v>1.73</v>
      </c>
      <c r="I48" s="164" t="s">
        <v>4831</v>
      </c>
      <c r="J48" s="196">
        <v>43836</v>
      </c>
      <c r="K48" s="196">
        <v>41426</v>
      </c>
      <c r="L48" s="196">
        <v>44012</v>
      </c>
      <c r="M48">
        <v>1.5</v>
      </c>
      <c r="N48">
        <v>176</v>
      </c>
      <c r="O48">
        <v>220.8</v>
      </c>
      <c r="P48" s="194" t="s">
        <v>3071</v>
      </c>
      <c r="Q48" s="208">
        <f t="shared" si="0"/>
        <v>220.80120986301367</v>
      </c>
      <c r="R48" s="216">
        <f t="shared" si="2"/>
        <v>222.53</v>
      </c>
      <c r="S48" s="207">
        <f t="shared" si="1"/>
        <v>-1.2098630136563315E-3</v>
      </c>
      <c r="T48" s="1">
        <v>46</v>
      </c>
      <c r="U48" s="1" t="s">
        <v>680</v>
      </c>
      <c r="V48" s="1">
        <v>3</v>
      </c>
      <c r="W48" s="1" t="s">
        <v>199</v>
      </c>
      <c r="X48" s="164" t="s">
        <v>745</v>
      </c>
      <c r="Y48" s="165">
        <v>30527.439999999999</v>
      </c>
      <c r="Z48" s="165">
        <v>30527.439999999999</v>
      </c>
      <c r="AA48" s="165">
        <v>1.73</v>
      </c>
      <c r="AB48" s="165">
        <v>220.8</v>
      </c>
      <c r="AC48" s="164" t="s">
        <v>3071</v>
      </c>
      <c r="AD48" s="3" t="s">
        <v>680</v>
      </c>
      <c r="AE48" s="3">
        <v>3</v>
      </c>
      <c r="AF48" s="210">
        <v>44012</v>
      </c>
      <c r="AG48" s="3">
        <v>46</v>
      </c>
      <c r="AH48" s="211">
        <v>44095.015911770832</v>
      </c>
      <c r="AI48" s="3">
        <v>4</v>
      </c>
      <c r="AJ48" s="3" t="s">
        <v>4835</v>
      </c>
      <c r="AK48" s="3" t="s">
        <v>4836</v>
      </c>
      <c r="AL48" s="194" t="s">
        <v>3071</v>
      </c>
      <c r="AM48" s="3" t="s">
        <v>199</v>
      </c>
      <c r="AN48" s="194" t="s">
        <v>745</v>
      </c>
      <c r="AO48" s="163">
        <v>44012</v>
      </c>
      <c r="AP48" s="165">
        <v>30527.439999999999</v>
      </c>
      <c r="AQ48" s="217">
        <v>222.53</v>
      </c>
      <c r="AR48" s="165">
        <v>30749.97</v>
      </c>
      <c r="AS48">
        <v>0</v>
      </c>
      <c r="AT48">
        <v>222.53</v>
      </c>
      <c r="AU48" t="s">
        <v>35</v>
      </c>
      <c r="AV48">
        <v>2556</v>
      </c>
      <c r="AW48" t="s">
        <v>199</v>
      </c>
      <c r="AX48">
        <v>180</v>
      </c>
      <c r="AY48" t="s">
        <v>4837</v>
      </c>
      <c r="AZ48">
        <v>80</v>
      </c>
      <c r="BA48" s="185">
        <f t="shared" si="3"/>
        <v>0</v>
      </c>
      <c r="BB48" s="185">
        <f t="shared" si="4"/>
        <v>0</v>
      </c>
      <c r="BC48">
        <v>4</v>
      </c>
      <c r="BD48" s="163">
        <v>44095.015913078707</v>
      </c>
      <c r="BE48">
        <v>4</v>
      </c>
      <c r="BF48" s="163">
        <v>44095.015913078707</v>
      </c>
      <c r="BG48" t="s">
        <v>680</v>
      </c>
      <c r="BH48">
        <v>3</v>
      </c>
      <c r="BI48" s="164" t="s">
        <v>745</v>
      </c>
      <c r="BJ48">
        <v>1</v>
      </c>
      <c r="BK48" s="195">
        <v>44012</v>
      </c>
      <c r="BL48" s="195">
        <v>44012</v>
      </c>
      <c r="BM48" s="3">
        <v>180</v>
      </c>
      <c r="BN48" s="3" t="s">
        <v>4842</v>
      </c>
      <c r="BO48" s="1" t="s">
        <v>4837</v>
      </c>
      <c r="BP48" s="165">
        <v>222.53</v>
      </c>
      <c r="BQ48" s="165">
        <v>30749.97</v>
      </c>
      <c r="BR48" s="185">
        <f t="shared" si="5"/>
        <v>0</v>
      </c>
      <c r="BS48" s="185">
        <f t="shared" si="6"/>
        <v>0</v>
      </c>
    </row>
    <row r="49" spans="1:71">
      <c r="A49" s="3">
        <v>47</v>
      </c>
      <c r="B49" s="3" t="s">
        <v>680</v>
      </c>
      <c r="C49" s="3">
        <v>3</v>
      </c>
      <c r="D49" s="3" t="s">
        <v>199</v>
      </c>
      <c r="E49" s="164" t="s">
        <v>747</v>
      </c>
      <c r="F49" s="165">
        <v>257806.59</v>
      </c>
      <c r="G49" s="165">
        <v>257806.59</v>
      </c>
      <c r="H49" s="165">
        <v>1075.8800000000001</v>
      </c>
      <c r="I49" s="164" t="s">
        <v>4831</v>
      </c>
      <c r="J49" s="196">
        <v>44007</v>
      </c>
      <c r="K49" s="196">
        <v>41426</v>
      </c>
      <c r="L49" s="196">
        <v>44012</v>
      </c>
      <c r="M49">
        <v>1.5</v>
      </c>
      <c r="N49">
        <v>5</v>
      </c>
      <c r="O49">
        <v>52.97</v>
      </c>
      <c r="P49" s="194" t="s">
        <v>3072</v>
      </c>
      <c r="Q49" s="208">
        <f t="shared" si="0"/>
        <v>52.973956849315073</v>
      </c>
      <c r="R49" s="216">
        <f t="shared" si="2"/>
        <v>1128.8500000000001</v>
      </c>
      <c r="S49" s="207">
        <f t="shared" si="1"/>
        <v>-3.9568493150738959E-3</v>
      </c>
      <c r="T49" s="1">
        <v>47</v>
      </c>
      <c r="U49" s="1" t="s">
        <v>680</v>
      </c>
      <c r="V49" s="1">
        <v>3</v>
      </c>
      <c r="W49" s="1" t="s">
        <v>199</v>
      </c>
      <c r="X49" s="164" t="s">
        <v>747</v>
      </c>
      <c r="Y49" s="165">
        <v>257806.59</v>
      </c>
      <c r="Z49" s="165">
        <v>257806.59</v>
      </c>
      <c r="AA49" s="165">
        <v>1075.8800000000001</v>
      </c>
      <c r="AB49" s="165">
        <v>52.97</v>
      </c>
      <c r="AC49" s="164" t="s">
        <v>3072</v>
      </c>
      <c r="AD49" s="3" t="s">
        <v>680</v>
      </c>
      <c r="AE49" s="3">
        <v>3</v>
      </c>
      <c r="AF49" s="210">
        <v>44012</v>
      </c>
      <c r="AG49" s="3">
        <v>47</v>
      </c>
      <c r="AH49" s="211">
        <v>44095.015911770832</v>
      </c>
      <c r="AI49" s="3">
        <v>4</v>
      </c>
      <c r="AJ49" s="3" t="s">
        <v>4835</v>
      </c>
      <c r="AK49" s="3" t="s">
        <v>4836</v>
      </c>
      <c r="AL49" s="194" t="s">
        <v>3072</v>
      </c>
      <c r="AM49" s="3" t="s">
        <v>199</v>
      </c>
      <c r="AN49" s="194" t="s">
        <v>747</v>
      </c>
      <c r="AO49" s="163">
        <v>44012</v>
      </c>
      <c r="AP49" s="165">
        <v>257806.59</v>
      </c>
      <c r="AQ49" s="217">
        <v>1128.8499999999999</v>
      </c>
      <c r="AR49" s="165">
        <v>258935.44</v>
      </c>
      <c r="AS49">
        <v>0</v>
      </c>
      <c r="AT49">
        <v>1128.8499999999999</v>
      </c>
      <c r="AU49" t="s">
        <v>35</v>
      </c>
      <c r="AV49">
        <v>2556</v>
      </c>
      <c r="AW49" t="s">
        <v>199</v>
      </c>
      <c r="AX49">
        <v>180</v>
      </c>
      <c r="AY49" t="s">
        <v>4837</v>
      </c>
      <c r="AZ49">
        <v>80</v>
      </c>
      <c r="BA49" s="185">
        <f t="shared" si="3"/>
        <v>0</v>
      </c>
      <c r="BB49" s="185">
        <f t="shared" si="4"/>
        <v>0</v>
      </c>
      <c r="BC49">
        <v>4</v>
      </c>
      <c r="BD49" s="163">
        <v>44095.015913078707</v>
      </c>
      <c r="BE49">
        <v>4</v>
      </c>
      <c r="BF49" s="163">
        <v>44095.015913078707</v>
      </c>
      <c r="BG49" t="s">
        <v>680</v>
      </c>
      <c r="BH49">
        <v>3</v>
      </c>
      <c r="BI49" s="164" t="s">
        <v>747</v>
      </c>
      <c r="BJ49">
        <v>1</v>
      </c>
      <c r="BK49" s="195">
        <v>44012</v>
      </c>
      <c r="BL49" s="195">
        <v>44012</v>
      </c>
      <c r="BM49" s="3">
        <v>180</v>
      </c>
      <c r="BN49" s="3" t="s">
        <v>4842</v>
      </c>
      <c r="BO49" s="1" t="s">
        <v>4837</v>
      </c>
      <c r="BP49" s="165">
        <v>1128.8499999999999</v>
      </c>
      <c r="BQ49" s="165">
        <v>258935.44</v>
      </c>
      <c r="BR49" s="185">
        <f t="shared" si="5"/>
        <v>0</v>
      </c>
      <c r="BS49" s="185">
        <f t="shared" si="6"/>
        <v>0</v>
      </c>
    </row>
    <row r="50" spans="1:71">
      <c r="A50" s="3">
        <v>48</v>
      </c>
      <c r="B50" s="3" t="s">
        <v>680</v>
      </c>
      <c r="C50" s="3">
        <v>3</v>
      </c>
      <c r="D50" s="3" t="s">
        <v>199</v>
      </c>
      <c r="E50" s="164" t="s">
        <v>749</v>
      </c>
      <c r="F50" s="165">
        <v>286.83</v>
      </c>
      <c r="G50" s="165">
        <v>286.83</v>
      </c>
      <c r="H50" s="165">
        <v>0</v>
      </c>
      <c r="I50" s="164" t="s">
        <v>4831</v>
      </c>
      <c r="J50" s="196">
        <v>43830</v>
      </c>
      <c r="K50" s="196">
        <v>41426</v>
      </c>
      <c r="L50" s="196">
        <v>44012</v>
      </c>
      <c r="M50">
        <v>1.5</v>
      </c>
      <c r="N50">
        <v>182</v>
      </c>
      <c r="O50">
        <v>2.14</v>
      </c>
      <c r="P50" s="194" t="s">
        <v>3073</v>
      </c>
      <c r="Q50" s="208">
        <f t="shared" si="0"/>
        <v>2.1453312328767122</v>
      </c>
      <c r="R50" s="216">
        <f t="shared" si="2"/>
        <v>2.14</v>
      </c>
      <c r="S50" s="207">
        <f t="shared" si="1"/>
        <v>-5.3312328767121109E-3</v>
      </c>
      <c r="T50" s="1">
        <v>48</v>
      </c>
      <c r="U50" s="1" t="s">
        <v>680</v>
      </c>
      <c r="V50" s="1">
        <v>3</v>
      </c>
      <c r="W50" s="1" t="s">
        <v>199</v>
      </c>
      <c r="X50" s="164" t="s">
        <v>749</v>
      </c>
      <c r="Y50" s="165">
        <v>286.83</v>
      </c>
      <c r="Z50" s="165">
        <v>286.83</v>
      </c>
      <c r="AA50" s="165">
        <v>0</v>
      </c>
      <c r="AB50" s="165">
        <v>2.14</v>
      </c>
      <c r="AC50" s="164" t="s">
        <v>3073</v>
      </c>
      <c r="AD50" s="3" t="s">
        <v>680</v>
      </c>
      <c r="AE50" s="3">
        <v>3</v>
      </c>
      <c r="AF50" s="210">
        <v>44012</v>
      </c>
      <c r="AG50" s="3">
        <v>48</v>
      </c>
      <c r="AH50" s="211">
        <v>44095.015911770832</v>
      </c>
      <c r="AI50" s="3">
        <v>4</v>
      </c>
      <c r="AJ50" s="3" t="s">
        <v>4835</v>
      </c>
      <c r="AK50" s="3" t="s">
        <v>4836</v>
      </c>
      <c r="AL50" s="194" t="s">
        <v>3073</v>
      </c>
      <c r="AM50" s="3" t="s">
        <v>199</v>
      </c>
      <c r="AN50" s="194" t="s">
        <v>749</v>
      </c>
      <c r="AO50" s="163">
        <v>44012</v>
      </c>
      <c r="AP50" s="165">
        <v>286.83</v>
      </c>
      <c r="AQ50" s="217">
        <v>2.14</v>
      </c>
      <c r="AR50" s="165">
        <v>288.97000000000003</v>
      </c>
      <c r="AS50">
        <v>0</v>
      </c>
      <c r="AT50">
        <v>2.14</v>
      </c>
      <c r="AU50" t="s">
        <v>35</v>
      </c>
      <c r="AV50">
        <v>2556</v>
      </c>
      <c r="AW50" t="s">
        <v>199</v>
      </c>
      <c r="AX50">
        <v>180</v>
      </c>
      <c r="AY50" t="s">
        <v>4837</v>
      </c>
      <c r="AZ50">
        <v>80</v>
      </c>
      <c r="BA50" s="185">
        <f t="shared" si="3"/>
        <v>0</v>
      </c>
      <c r="BB50" s="185">
        <f t="shared" si="4"/>
        <v>0</v>
      </c>
      <c r="BC50">
        <v>4</v>
      </c>
      <c r="BD50" s="163">
        <v>44095.015913078707</v>
      </c>
      <c r="BE50">
        <v>4</v>
      </c>
      <c r="BF50" s="163">
        <v>44095.015913078707</v>
      </c>
      <c r="BG50" t="s">
        <v>680</v>
      </c>
      <c r="BH50">
        <v>3</v>
      </c>
      <c r="BI50" s="164" t="s">
        <v>749</v>
      </c>
      <c r="BJ50">
        <v>1</v>
      </c>
      <c r="BK50" s="195">
        <v>44012</v>
      </c>
      <c r="BL50" s="195">
        <v>44012</v>
      </c>
      <c r="BM50" s="3">
        <v>180</v>
      </c>
      <c r="BN50" s="3" t="s">
        <v>4842</v>
      </c>
      <c r="BO50" s="1" t="s">
        <v>4837</v>
      </c>
      <c r="BP50" s="165">
        <v>2.14</v>
      </c>
      <c r="BQ50" s="165">
        <v>288.97000000000003</v>
      </c>
      <c r="BR50" s="185">
        <f t="shared" si="5"/>
        <v>0</v>
      </c>
      <c r="BS50" s="185">
        <f t="shared" si="6"/>
        <v>0</v>
      </c>
    </row>
    <row r="51" spans="1:71">
      <c r="A51" s="3">
        <v>49</v>
      </c>
      <c r="B51" s="3" t="s">
        <v>680</v>
      </c>
      <c r="C51" s="3">
        <v>3</v>
      </c>
      <c r="D51" s="3" t="s">
        <v>199</v>
      </c>
      <c r="E51" s="164" t="s">
        <v>750</v>
      </c>
      <c r="F51" s="165">
        <v>247.21</v>
      </c>
      <c r="G51" s="165">
        <v>247.21</v>
      </c>
      <c r="H51" s="165">
        <v>0.95</v>
      </c>
      <c r="I51" s="164" t="s">
        <v>4831</v>
      </c>
      <c r="J51" s="196">
        <v>44007</v>
      </c>
      <c r="K51" s="196">
        <v>41426</v>
      </c>
      <c r="L51" s="196">
        <v>44012</v>
      </c>
      <c r="M51">
        <v>1.5</v>
      </c>
      <c r="N51">
        <v>5</v>
      </c>
      <c r="O51">
        <v>0.05</v>
      </c>
      <c r="P51" s="194" t="s">
        <v>3074</v>
      </c>
      <c r="Q51" s="208">
        <f t="shared" si="0"/>
        <v>5.0796575342465754E-2</v>
      </c>
      <c r="R51" s="216">
        <f t="shared" si="2"/>
        <v>1</v>
      </c>
      <c r="S51" s="207">
        <f t="shared" si="1"/>
        <v>-7.9657534246575096E-4</v>
      </c>
      <c r="T51" s="1">
        <v>49</v>
      </c>
      <c r="U51" s="1" t="s">
        <v>680</v>
      </c>
      <c r="V51" s="1">
        <v>3</v>
      </c>
      <c r="W51" s="1" t="s">
        <v>199</v>
      </c>
      <c r="X51" s="164" t="s">
        <v>750</v>
      </c>
      <c r="Y51" s="165">
        <v>247.21</v>
      </c>
      <c r="Z51" s="165">
        <v>247.21</v>
      </c>
      <c r="AA51" s="165">
        <v>0.95</v>
      </c>
      <c r="AB51" s="165">
        <v>0.05</v>
      </c>
      <c r="AC51" s="164" t="s">
        <v>3074</v>
      </c>
      <c r="AD51" s="3" t="s">
        <v>680</v>
      </c>
      <c r="AE51" s="3">
        <v>3</v>
      </c>
      <c r="AF51" s="210">
        <v>44012</v>
      </c>
      <c r="AG51" s="3">
        <v>49</v>
      </c>
      <c r="AH51" s="211">
        <v>44095.015911770832</v>
      </c>
      <c r="AI51" s="3">
        <v>4</v>
      </c>
      <c r="AJ51" s="3" t="s">
        <v>4835</v>
      </c>
      <c r="AK51" s="3" t="s">
        <v>4836</v>
      </c>
      <c r="AL51" s="194" t="s">
        <v>3074</v>
      </c>
      <c r="AM51" s="3" t="s">
        <v>199</v>
      </c>
      <c r="AN51" s="194" t="s">
        <v>750</v>
      </c>
      <c r="AO51" s="163">
        <v>44012</v>
      </c>
      <c r="AP51" s="165">
        <v>247.21</v>
      </c>
      <c r="AQ51" s="217">
        <v>1</v>
      </c>
      <c r="AR51" s="165">
        <v>248.21</v>
      </c>
      <c r="AS51">
        <v>0</v>
      </c>
      <c r="AT51">
        <v>1</v>
      </c>
      <c r="AU51" t="s">
        <v>35</v>
      </c>
      <c r="AV51">
        <v>2556</v>
      </c>
      <c r="AW51" t="s">
        <v>199</v>
      </c>
      <c r="AX51">
        <v>180</v>
      </c>
      <c r="AY51" t="s">
        <v>4837</v>
      </c>
      <c r="AZ51">
        <v>80</v>
      </c>
      <c r="BA51" s="185">
        <f t="shared" si="3"/>
        <v>0</v>
      </c>
      <c r="BB51" s="185">
        <f t="shared" si="4"/>
        <v>0</v>
      </c>
      <c r="BC51">
        <v>4</v>
      </c>
      <c r="BD51" s="163">
        <v>44095.015913078707</v>
      </c>
      <c r="BE51">
        <v>4</v>
      </c>
      <c r="BF51" s="163">
        <v>44095.015913078707</v>
      </c>
      <c r="BG51" t="s">
        <v>680</v>
      </c>
      <c r="BH51">
        <v>3</v>
      </c>
      <c r="BI51" s="164" t="s">
        <v>750</v>
      </c>
      <c r="BJ51">
        <v>1</v>
      </c>
      <c r="BK51" s="195">
        <v>44012</v>
      </c>
      <c r="BL51" s="195">
        <v>44012</v>
      </c>
      <c r="BM51" s="3">
        <v>180</v>
      </c>
      <c r="BN51" s="3" t="s">
        <v>4842</v>
      </c>
      <c r="BO51" s="1" t="s">
        <v>4837</v>
      </c>
      <c r="BP51" s="165">
        <v>1</v>
      </c>
      <c r="BQ51" s="165">
        <v>248.21</v>
      </c>
      <c r="BR51" s="185">
        <f t="shared" si="5"/>
        <v>0</v>
      </c>
      <c r="BS51" s="185">
        <f t="shared" si="6"/>
        <v>0</v>
      </c>
    </row>
    <row r="52" spans="1:71">
      <c r="A52" s="3">
        <v>50</v>
      </c>
      <c r="B52" s="3" t="s">
        <v>680</v>
      </c>
      <c r="C52" s="3">
        <v>3</v>
      </c>
      <c r="D52" s="3" t="s">
        <v>199</v>
      </c>
      <c r="E52" s="164" t="s">
        <v>751</v>
      </c>
      <c r="F52" s="165">
        <v>662.43</v>
      </c>
      <c r="G52" s="165">
        <v>662.43</v>
      </c>
      <c r="H52" s="165">
        <v>10.46</v>
      </c>
      <c r="I52" s="164" t="s">
        <v>4831</v>
      </c>
      <c r="J52" s="196">
        <v>44007</v>
      </c>
      <c r="K52" s="196">
        <v>41426</v>
      </c>
      <c r="L52" s="196">
        <v>44012</v>
      </c>
      <c r="M52">
        <v>1.5</v>
      </c>
      <c r="N52">
        <v>5</v>
      </c>
      <c r="O52">
        <v>0.13</v>
      </c>
      <c r="P52" s="194" t="s">
        <v>3075</v>
      </c>
      <c r="Q52" s="208">
        <f t="shared" si="0"/>
        <v>0.13611575342465754</v>
      </c>
      <c r="R52" s="216">
        <f t="shared" si="2"/>
        <v>10.590000000000002</v>
      </c>
      <c r="S52" s="207">
        <f t="shared" si="1"/>
        <v>-6.1157534246575329E-3</v>
      </c>
      <c r="T52" s="1">
        <v>50</v>
      </c>
      <c r="U52" s="1" t="s">
        <v>680</v>
      </c>
      <c r="V52" s="1">
        <v>3</v>
      </c>
      <c r="W52" s="1" t="s">
        <v>199</v>
      </c>
      <c r="X52" s="164" t="s">
        <v>751</v>
      </c>
      <c r="Y52" s="165">
        <v>662.43</v>
      </c>
      <c r="Z52" s="165">
        <v>662.43</v>
      </c>
      <c r="AA52" s="165">
        <v>10.46</v>
      </c>
      <c r="AB52" s="165">
        <v>0.13</v>
      </c>
      <c r="AC52" s="164" t="s">
        <v>3075</v>
      </c>
      <c r="AD52" s="3" t="s">
        <v>680</v>
      </c>
      <c r="AE52" s="3">
        <v>3</v>
      </c>
      <c r="AF52" s="210">
        <v>44012</v>
      </c>
      <c r="AG52" s="3">
        <v>50</v>
      </c>
      <c r="AH52" s="211">
        <v>44095.015911770832</v>
      </c>
      <c r="AI52" s="3">
        <v>4</v>
      </c>
      <c r="AJ52" s="3" t="s">
        <v>4835</v>
      </c>
      <c r="AK52" s="3" t="s">
        <v>4836</v>
      </c>
      <c r="AL52" s="194" t="s">
        <v>3075</v>
      </c>
      <c r="AM52" s="3" t="s">
        <v>199</v>
      </c>
      <c r="AN52" s="194" t="s">
        <v>751</v>
      </c>
      <c r="AO52" s="163">
        <v>44012</v>
      </c>
      <c r="AP52" s="165">
        <v>662.43</v>
      </c>
      <c r="AQ52" s="217">
        <v>10.59</v>
      </c>
      <c r="AR52" s="165">
        <v>673.02</v>
      </c>
      <c r="AS52">
        <v>0</v>
      </c>
      <c r="AT52">
        <v>10.59</v>
      </c>
      <c r="AU52" t="s">
        <v>35</v>
      </c>
      <c r="AV52">
        <v>2556</v>
      </c>
      <c r="AW52" t="s">
        <v>199</v>
      </c>
      <c r="AX52">
        <v>180</v>
      </c>
      <c r="AY52" t="s">
        <v>4837</v>
      </c>
      <c r="AZ52">
        <v>80</v>
      </c>
      <c r="BA52" s="185">
        <f t="shared" si="3"/>
        <v>0</v>
      </c>
      <c r="BB52" s="185">
        <f t="shared" si="4"/>
        <v>0</v>
      </c>
      <c r="BC52">
        <v>4</v>
      </c>
      <c r="BD52" s="163">
        <v>44095.015913078707</v>
      </c>
      <c r="BE52">
        <v>4</v>
      </c>
      <c r="BF52" s="163">
        <v>44095.015913078707</v>
      </c>
      <c r="BG52" t="s">
        <v>680</v>
      </c>
      <c r="BH52">
        <v>3</v>
      </c>
      <c r="BI52" s="164" t="s">
        <v>751</v>
      </c>
      <c r="BJ52">
        <v>1</v>
      </c>
      <c r="BK52" s="195">
        <v>44012</v>
      </c>
      <c r="BL52" s="195">
        <v>44012</v>
      </c>
      <c r="BM52" s="3">
        <v>180</v>
      </c>
      <c r="BN52" s="3" t="s">
        <v>4842</v>
      </c>
      <c r="BO52" s="1" t="s">
        <v>4837</v>
      </c>
      <c r="BP52" s="165">
        <v>10.59</v>
      </c>
      <c r="BQ52" s="165">
        <v>673.02</v>
      </c>
      <c r="BR52" s="185">
        <f t="shared" si="5"/>
        <v>0</v>
      </c>
      <c r="BS52" s="185">
        <f t="shared" si="6"/>
        <v>0</v>
      </c>
    </row>
    <row r="53" spans="1:71">
      <c r="A53" s="3">
        <v>51</v>
      </c>
      <c r="B53" s="3" t="s">
        <v>680</v>
      </c>
      <c r="C53" s="3">
        <v>3</v>
      </c>
      <c r="D53" s="3" t="s">
        <v>199</v>
      </c>
      <c r="E53" s="164" t="s">
        <v>752</v>
      </c>
      <c r="F53" s="165">
        <v>8377.1299999999992</v>
      </c>
      <c r="G53" s="165">
        <v>8377.1299999999992</v>
      </c>
      <c r="H53" s="165">
        <v>37.700000000000003</v>
      </c>
      <c r="I53" s="164" t="s">
        <v>4831</v>
      </c>
      <c r="J53" s="196">
        <v>44007</v>
      </c>
      <c r="K53" s="196">
        <v>41426</v>
      </c>
      <c r="L53" s="196">
        <v>44012</v>
      </c>
      <c r="M53">
        <v>1.5</v>
      </c>
      <c r="N53">
        <v>5</v>
      </c>
      <c r="O53">
        <v>1.72</v>
      </c>
      <c r="P53" s="194" t="s">
        <v>3076</v>
      </c>
      <c r="Q53" s="208">
        <f t="shared" si="0"/>
        <v>1.7213280821917807</v>
      </c>
      <c r="R53" s="216">
        <f t="shared" si="2"/>
        <v>39.42</v>
      </c>
      <c r="S53" s="207">
        <f t="shared" si="1"/>
        <v>-1.3280821917807106E-3</v>
      </c>
      <c r="T53" s="1">
        <v>51</v>
      </c>
      <c r="U53" s="1" t="s">
        <v>680</v>
      </c>
      <c r="V53" s="1">
        <v>3</v>
      </c>
      <c r="W53" s="1" t="s">
        <v>199</v>
      </c>
      <c r="X53" s="164" t="s">
        <v>752</v>
      </c>
      <c r="Y53" s="165">
        <v>8377.1299999999992</v>
      </c>
      <c r="Z53" s="165">
        <v>8377.1299999999992</v>
      </c>
      <c r="AA53" s="165">
        <v>37.700000000000003</v>
      </c>
      <c r="AB53" s="165">
        <v>1.72</v>
      </c>
      <c r="AC53" s="164" t="s">
        <v>3076</v>
      </c>
      <c r="AD53" s="3" t="s">
        <v>680</v>
      </c>
      <c r="AE53" s="3">
        <v>3</v>
      </c>
      <c r="AF53" s="210">
        <v>44012</v>
      </c>
      <c r="AG53" s="3">
        <v>51</v>
      </c>
      <c r="AH53" s="211">
        <v>44095.015911770832</v>
      </c>
      <c r="AI53" s="3">
        <v>4</v>
      </c>
      <c r="AJ53" s="3" t="s">
        <v>4835</v>
      </c>
      <c r="AK53" s="3" t="s">
        <v>4836</v>
      </c>
      <c r="AL53" s="194" t="s">
        <v>3076</v>
      </c>
      <c r="AM53" s="3" t="s">
        <v>199</v>
      </c>
      <c r="AN53" s="194" t="s">
        <v>752</v>
      </c>
      <c r="AO53" s="163">
        <v>44012</v>
      </c>
      <c r="AP53" s="165">
        <v>8377.1299999999992</v>
      </c>
      <c r="AQ53" s="217">
        <v>39.42</v>
      </c>
      <c r="AR53" s="165">
        <v>8416.5499999999993</v>
      </c>
      <c r="AS53">
        <v>0</v>
      </c>
      <c r="AT53">
        <v>39.42</v>
      </c>
      <c r="AU53" t="s">
        <v>35</v>
      </c>
      <c r="AV53">
        <v>2556</v>
      </c>
      <c r="AW53" t="s">
        <v>199</v>
      </c>
      <c r="AX53">
        <v>180</v>
      </c>
      <c r="AY53" t="s">
        <v>4837</v>
      </c>
      <c r="AZ53">
        <v>80</v>
      </c>
      <c r="BA53" s="185">
        <f t="shared" si="3"/>
        <v>0</v>
      </c>
      <c r="BB53" s="185">
        <f t="shared" si="4"/>
        <v>0</v>
      </c>
      <c r="BC53">
        <v>4</v>
      </c>
      <c r="BD53" s="163">
        <v>44095.015913078707</v>
      </c>
      <c r="BE53">
        <v>4</v>
      </c>
      <c r="BF53" s="163">
        <v>44095.015913078707</v>
      </c>
      <c r="BG53" t="s">
        <v>680</v>
      </c>
      <c r="BH53">
        <v>3</v>
      </c>
      <c r="BI53" s="164" t="s">
        <v>752</v>
      </c>
      <c r="BJ53">
        <v>1</v>
      </c>
      <c r="BK53" s="195">
        <v>44012</v>
      </c>
      <c r="BL53" s="195">
        <v>44012</v>
      </c>
      <c r="BM53" s="3">
        <v>180</v>
      </c>
      <c r="BN53" s="3" t="s">
        <v>4842</v>
      </c>
      <c r="BO53" s="1" t="s">
        <v>4837</v>
      </c>
      <c r="BP53" s="165">
        <v>39.42</v>
      </c>
      <c r="BQ53" s="165">
        <v>8416.5499999999993</v>
      </c>
      <c r="BR53" s="185">
        <f t="shared" si="5"/>
        <v>0</v>
      </c>
      <c r="BS53" s="185">
        <f t="shared" si="6"/>
        <v>0</v>
      </c>
    </row>
    <row r="54" spans="1:71">
      <c r="A54" s="3">
        <v>52</v>
      </c>
      <c r="B54" s="3" t="s">
        <v>680</v>
      </c>
      <c r="C54" s="3">
        <v>3</v>
      </c>
      <c r="D54" s="3" t="s">
        <v>199</v>
      </c>
      <c r="E54" s="164" t="s">
        <v>754</v>
      </c>
      <c r="F54" s="165">
        <v>204.8</v>
      </c>
      <c r="G54" s="165">
        <v>204.8</v>
      </c>
      <c r="H54" s="165">
        <v>0</v>
      </c>
      <c r="I54" s="164" t="s">
        <v>4831</v>
      </c>
      <c r="J54" s="196">
        <v>43830</v>
      </c>
      <c r="K54" s="196">
        <v>41426</v>
      </c>
      <c r="L54" s="196">
        <v>44012</v>
      </c>
      <c r="M54">
        <v>1.5</v>
      </c>
      <c r="N54">
        <v>182</v>
      </c>
      <c r="O54">
        <v>1.53</v>
      </c>
      <c r="P54" s="194" t="s">
        <v>3077</v>
      </c>
      <c r="Q54" s="208">
        <f t="shared" si="0"/>
        <v>1.5317917808219181</v>
      </c>
      <c r="R54" s="216">
        <f t="shared" si="2"/>
        <v>1.53</v>
      </c>
      <c r="S54" s="207">
        <f t="shared" si="1"/>
        <v>-1.7917808219181097E-3</v>
      </c>
      <c r="T54" s="1">
        <v>52</v>
      </c>
      <c r="U54" s="1" t="s">
        <v>680</v>
      </c>
      <c r="V54" s="1">
        <v>3</v>
      </c>
      <c r="W54" s="1" t="s">
        <v>199</v>
      </c>
      <c r="X54" s="164" t="s">
        <v>754</v>
      </c>
      <c r="Y54" s="165">
        <v>204.8</v>
      </c>
      <c r="Z54" s="165">
        <v>204.8</v>
      </c>
      <c r="AA54" s="165">
        <v>0</v>
      </c>
      <c r="AB54" s="165">
        <v>1.53</v>
      </c>
      <c r="AC54" s="164" t="s">
        <v>3077</v>
      </c>
      <c r="AD54" s="3" t="s">
        <v>680</v>
      </c>
      <c r="AE54" s="3">
        <v>3</v>
      </c>
      <c r="AF54" s="210">
        <v>44012</v>
      </c>
      <c r="AG54" s="3">
        <v>52</v>
      </c>
      <c r="AH54" s="211">
        <v>44095.015911770832</v>
      </c>
      <c r="AI54" s="3">
        <v>4</v>
      </c>
      <c r="AJ54" s="3" t="s">
        <v>4835</v>
      </c>
      <c r="AK54" s="3" t="s">
        <v>4836</v>
      </c>
      <c r="AL54" s="194" t="s">
        <v>3077</v>
      </c>
      <c r="AM54" s="3" t="s">
        <v>199</v>
      </c>
      <c r="AN54" s="194" t="s">
        <v>754</v>
      </c>
      <c r="AO54" s="163">
        <v>44012</v>
      </c>
      <c r="AP54" s="165">
        <v>204.8</v>
      </c>
      <c r="AQ54" s="217">
        <v>1.53</v>
      </c>
      <c r="AR54" s="165">
        <v>206.33</v>
      </c>
      <c r="AS54">
        <v>0</v>
      </c>
      <c r="AT54">
        <v>1.53</v>
      </c>
      <c r="AU54" t="s">
        <v>35</v>
      </c>
      <c r="AV54">
        <v>2556</v>
      </c>
      <c r="AW54" t="s">
        <v>199</v>
      </c>
      <c r="AX54">
        <v>180</v>
      </c>
      <c r="AY54" t="s">
        <v>4837</v>
      </c>
      <c r="AZ54">
        <v>80</v>
      </c>
      <c r="BA54" s="185">
        <f t="shared" si="3"/>
        <v>0</v>
      </c>
      <c r="BB54" s="185">
        <f t="shared" si="4"/>
        <v>0</v>
      </c>
      <c r="BC54">
        <v>4</v>
      </c>
      <c r="BD54" s="163">
        <v>44095.015913078707</v>
      </c>
      <c r="BE54">
        <v>4</v>
      </c>
      <c r="BF54" s="163">
        <v>44095.015913078707</v>
      </c>
      <c r="BG54" t="s">
        <v>680</v>
      </c>
      <c r="BH54">
        <v>3</v>
      </c>
      <c r="BI54" s="164" t="s">
        <v>754</v>
      </c>
      <c r="BJ54">
        <v>1</v>
      </c>
      <c r="BK54" s="195">
        <v>44012</v>
      </c>
      <c r="BL54" s="195">
        <v>44012</v>
      </c>
      <c r="BM54" s="3">
        <v>180</v>
      </c>
      <c r="BN54" s="3" t="s">
        <v>4842</v>
      </c>
      <c r="BO54" s="1" t="s">
        <v>4837</v>
      </c>
      <c r="BP54" s="165">
        <v>1.53</v>
      </c>
      <c r="BQ54" s="165">
        <v>206.33</v>
      </c>
      <c r="BR54" s="185">
        <f t="shared" si="5"/>
        <v>0</v>
      </c>
      <c r="BS54" s="185">
        <f t="shared" si="6"/>
        <v>0</v>
      </c>
    </row>
    <row r="55" spans="1:71">
      <c r="A55" s="3">
        <v>53</v>
      </c>
      <c r="B55" s="3" t="s">
        <v>680</v>
      </c>
      <c r="C55" s="3">
        <v>3</v>
      </c>
      <c r="D55" s="3" t="s">
        <v>199</v>
      </c>
      <c r="E55" s="164" t="s">
        <v>755</v>
      </c>
      <c r="F55" s="165">
        <v>232.63</v>
      </c>
      <c r="G55" s="165">
        <v>232.63</v>
      </c>
      <c r="H55" s="165">
        <v>0</v>
      </c>
      <c r="I55" s="164" t="s">
        <v>4831</v>
      </c>
      <c r="J55" s="196">
        <v>43830</v>
      </c>
      <c r="K55" s="196">
        <v>41426</v>
      </c>
      <c r="L55" s="196">
        <v>44012</v>
      </c>
      <c r="M55">
        <v>1.5</v>
      </c>
      <c r="N55">
        <v>182</v>
      </c>
      <c r="O55">
        <v>1.73</v>
      </c>
      <c r="P55" s="194" t="s">
        <v>3078</v>
      </c>
      <c r="Q55" s="208">
        <f t="shared" si="0"/>
        <v>1.7399449315068494</v>
      </c>
      <c r="R55" s="216">
        <f t="shared" si="2"/>
        <v>1.73</v>
      </c>
      <c r="S55" s="207">
        <f t="shared" si="1"/>
        <v>-9.944931506849386E-3</v>
      </c>
      <c r="T55" s="1">
        <v>53</v>
      </c>
      <c r="U55" s="1" t="s">
        <v>680</v>
      </c>
      <c r="V55" s="1">
        <v>3</v>
      </c>
      <c r="W55" s="1" t="s">
        <v>199</v>
      </c>
      <c r="X55" s="164" t="s">
        <v>755</v>
      </c>
      <c r="Y55" s="165">
        <v>232.63</v>
      </c>
      <c r="Z55" s="165">
        <v>232.63</v>
      </c>
      <c r="AA55" s="165">
        <v>0</v>
      </c>
      <c r="AB55" s="165">
        <v>1.73</v>
      </c>
      <c r="AC55" s="164" t="s">
        <v>3078</v>
      </c>
      <c r="AD55" s="3" t="s">
        <v>680</v>
      </c>
      <c r="AE55" s="3">
        <v>3</v>
      </c>
      <c r="AF55" s="210">
        <v>44012</v>
      </c>
      <c r="AG55" s="3">
        <v>53</v>
      </c>
      <c r="AH55" s="211">
        <v>44095.015911770832</v>
      </c>
      <c r="AI55" s="3">
        <v>4</v>
      </c>
      <c r="AJ55" s="3" t="s">
        <v>4835</v>
      </c>
      <c r="AK55" s="3" t="s">
        <v>4836</v>
      </c>
      <c r="AL55" s="194" t="s">
        <v>3078</v>
      </c>
      <c r="AM55" s="3" t="s">
        <v>199</v>
      </c>
      <c r="AN55" s="194" t="s">
        <v>755</v>
      </c>
      <c r="AO55" s="163">
        <v>44012</v>
      </c>
      <c r="AP55" s="165">
        <v>232.63</v>
      </c>
      <c r="AQ55" s="217">
        <v>1.73</v>
      </c>
      <c r="AR55" s="165">
        <v>234.36</v>
      </c>
      <c r="AS55">
        <v>0</v>
      </c>
      <c r="AT55">
        <v>1.73</v>
      </c>
      <c r="AU55" t="s">
        <v>35</v>
      </c>
      <c r="AV55">
        <v>2556</v>
      </c>
      <c r="AW55" t="s">
        <v>199</v>
      </c>
      <c r="AX55">
        <v>180</v>
      </c>
      <c r="AY55" t="s">
        <v>4837</v>
      </c>
      <c r="AZ55">
        <v>80</v>
      </c>
      <c r="BA55" s="185">
        <f t="shared" si="3"/>
        <v>0</v>
      </c>
      <c r="BB55" s="185">
        <f t="shared" si="4"/>
        <v>0</v>
      </c>
      <c r="BC55">
        <v>4</v>
      </c>
      <c r="BD55" s="163">
        <v>44095.015913078707</v>
      </c>
      <c r="BE55">
        <v>4</v>
      </c>
      <c r="BF55" s="163">
        <v>44095.015913078707</v>
      </c>
      <c r="BG55" t="s">
        <v>680</v>
      </c>
      <c r="BH55">
        <v>3</v>
      </c>
      <c r="BI55" s="164" t="s">
        <v>755</v>
      </c>
      <c r="BJ55">
        <v>1</v>
      </c>
      <c r="BK55" s="195">
        <v>44012</v>
      </c>
      <c r="BL55" s="195">
        <v>44012</v>
      </c>
      <c r="BM55" s="3">
        <v>180</v>
      </c>
      <c r="BN55" s="3" t="s">
        <v>4842</v>
      </c>
      <c r="BO55" s="1" t="s">
        <v>4837</v>
      </c>
      <c r="BP55" s="165">
        <v>1.73</v>
      </c>
      <c r="BQ55" s="165">
        <v>234.36</v>
      </c>
      <c r="BR55" s="185">
        <f t="shared" si="5"/>
        <v>0</v>
      </c>
      <c r="BS55" s="185">
        <f t="shared" si="6"/>
        <v>0</v>
      </c>
    </row>
    <row r="56" spans="1:71">
      <c r="A56" s="3">
        <v>54</v>
      </c>
      <c r="B56" s="3" t="s">
        <v>680</v>
      </c>
      <c r="C56" s="3">
        <v>3</v>
      </c>
      <c r="D56" s="3" t="s">
        <v>199</v>
      </c>
      <c r="E56" s="164" t="s">
        <v>756</v>
      </c>
      <c r="F56" s="165">
        <v>661.17</v>
      </c>
      <c r="G56" s="165">
        <v>661.17</v>
      </c>
      <c r="H56" s="165">
        <v>6.2</v>
      </c>
      <c r="I56" s="164" t="s">
        <v>4831</v>
      </c>
      <c r="J56" s="196">
        <v>44007</v>
      </c>
      <c r="K56" s="196">
        <v>41426</v>
      </c>
      <c r="L56" s="196">
        <v>44012</v>
      </c>
      <c r="M56">
        <v>1.5</v>
      </c>
      <c r="N56">
        <v>5</v>
      </c>
      <c r="O56">
        <v>0.13</v>
      </c>
      <c r="P56" s="194" t="s">
        <v>3079</v>
      </c>
      <c r="Q56" s="208">
        <f t="shared" si="0"/>
        <v>0.13585684931506847</v>
      </c>
      <c r="R56" s="216">
        <f t="shared" si="2"/>
        <v>6.33</v>
      </c>
      <c r="S56" s="207">
        <f t="shared" si="1"/>
        <v>-5.8568493150684686E-3</v>
      </c>
      <c r="T56" s="1">
        <v>54</v>
      </c>
      <c r="U56" s="1" t="s">
        <v>680</v>
      </c>
      <c r="V56" s="1">
        <v>3</v>
      </c>
      <c r="W56" s="1" t="s">
        <v>199</v>
      </c>
      <c r="X56" s="164" t="s">
        <v>756</v>
      </c>
      <c r="Y56" s="165">
        <v>661.17</v>
      </c>
      <c r="Z56" s="165">
        <v>661.17</v>
      </c>
      <c r="AA56" s="165">
        <v>6.2</v>
      </c>
      <c r="AB56" s="165">
        <v>0.13</v>
      </c>
      <c r="AC56" s="164" t="s">
        <v>3079</v>
      </c>
      <c r="AD56" s="3" t="s">
        <v>680</v>
      </c>
      <c r="AE56" s="3">
        <v>3</v>
      </c>
      <c r="AF56" s="210">
        <v>44012</v>
      </c>
      <c r="AG56" s="3">
        <v>54</v>
      </c>
      <c r="AH56" s="211">
        <v>44095.015911770832</v>
      </c>
      <c r="AI56" s="3">
        <v>4</v>
      </c>
      <c r="AJ56" s="3" t="s">
        <v>4835</v>
      </c>
      <c r="AK56" s="3" t="s">
        <v>4836</v>
      </c>
      <c r="AL56" s="194" t="s">
        <v>3079</v>
      </c>
      <c r="AM56" s="3" t="s">
        <v>199</v>
      </c>
      <c r="AN56" s="194" t="s">
        <v>756</v>
      </c>
      <c r="AO56" s="163">
        <v>44012</v>
      </c>
      <c r="AP56" s="165">
        <v>661.17</v>
      </c>
      <c r="AQ56" s="217">
        <v>6.33</v>
      </c>
      <c r="AR56" s="165">
        <v>667.5</v>
      </c>
      <c r="AS56">
        <v>0</v>
      </c>
      <c r="AT56">
        <v>6.33</v>
      </c>
      <c r="AU56" t="s">
        <v>35</v>
      </c>
      <c r="AV56">
        <v>2556</v>
      </c>
      <c r="AW56" t="s">
        <v>199</v>
      </c>
      <c r="AX56">
        <v>180</v>
      </c>
      <c r="AY56" t="s">
        <v>4837</v>
      </c>
      <c r="AZ56">
        <v>80</v>
      </c>
      <c r="BA56" s="185">
        <f t="shared" si="3"/>
        <v>0</v>
      </c>
      <c r="BB56" s="185">
        <f t="shared" si="4"/>
        <v>0</v>
      </c>
      <c r="BC56">
        <v>4</v>
      </c>
      <c r="BD56" s="163">
        <v>44095.015913078707</v>
      </c>
      <c r="BE56">
        <v>4</v>
      </c>
      <c r="BF56" s="163">
        <v>44095.015913078707</v>
      </c>
      <c r="BG56" t="s">
        <v>680</v>
      </c>
      <c r="BH56">
        <v>3</v>
      </c>
      <c r="BI56" s="164" t="s">
        <v>756</v>
      </c>
      <c r="BJ56">
        <v>1</v>
      </c>
      <c r="BK56" s="195">
        <v>44012</v>
      </c>
      <c r="BL56" s="195">
        <v>44012</v>
      </c>
      <c r="BM56" s="3">
        <v>180</v>
      </c>
      <c r="BN56" s="3" t="s">
        <v>4842</v>
      </c>
      <c r="BO56" s="1" t="s">
        <v>4837</v>
      </c>
      <c r="BP56" s="165">
        <v>6.33</v>
      </c>
      <c r="BQ56" s="165">
        <v>667.5</v>
      </c>
      <c r="BR56" s="185">
        <f t="shared" si="5"/>
        <v>0</v>
      </c>
      <c r="BS56" s="185">
        <f t="shared" si="6"/>
        <v>0</v>
      </c>
    </row>
    <row r="57" spans="1:71">
      <c r="A57" s="3">
        <v>55</v>
      </c>
      <c r="B57" s="3" t="s">
        <v>680</v>
      </c>
      <c r="C57" s="3">
        <v>3</v>
      </c>
      <c r="D57" s="3" t="s">
        <v>199</v>
      </c>
      <c r="E57" s="164" t="s">
        <v>758</v>
      </c>
      <c r="F57" s="165">
        <v>991.38</v>
      </c>
      <c r="G57" s="165">
        <v>991.38</v>
      </c>
      <c r="H57" s="165">
        <v>0</v>
      </c>
      <c r="I57" s="164" t="s">
        <v>4831</v>
      </c>
      <c r="J57" s="196">
        <v>43830</v>
      </c>
      <c r="K57" s="196">
        <v>41426</v>
      </c>
      <c r="L57" s="196">
        <v>44012</v>
      </c>
      <c r="M57">
        <v>1.5</v>
      </c>
      <c r="N57">
        <v>182</v>
      </c>
      <c r="O57">
        <v>7.41</v>
      </c>
      <c r="P57" s="194" t="s">
        <v>3080</v>
      </c>
      <c r="Q57" s="208">
        <f t="shared" si="0"/>
        <v>7.4149791780821914</v>
      </c>
      <c r="R57" s="216">
        <f t="shared" si="2"/>
        <v>7.41</v>
      </c>
      <c r="S57" s="207">
        <f t="shared" si="1"/>
        <v>-4.9791780821912823E-3</v>
      </c>
      <c r="T57" s="1">
        <v>55</v>
      </c>
      <c r="U57" s="1" t="s">
        <v>680</v>
      </c>
      <c r="V57" s="1">
        <v>3</v>
      </c>
      <c r="W57" s="1" t="s">
        <v>199</v>
      </c>
      <c r="X57" s="164" t="s">
        <v>758</v>
      </c>
      <c r="Y57" s="165">
        <v>991.38</v>
      </c>
      <c r="Z57" s="165">
        <v>991.38</v>
      </c>
      <c r="AA57" s="165">
        <v>0</v>
      </c>
      <c r="AB57" s="165">
        <v>7.41</v>
      </c>
      <c r="AC57" s="164" t="s">
        <v>3080</v>
      </c>
      <c r="AD57" s="3" t="s">
        <v>680</v>
      </c>
      <c r="AE57" s="3">
        <v>3</v>
      </c>
      <c r="AF57" s="210">
        <v>44012</v>
      </c>
      <c r="AG57" s="3">
        <v>55</v>
      </c>
      <c r="AH57" s="211">
        <v>44095.015911770832</v>
      </c>
      <c r="AI57" s="3">
        <v>4</v>
      </c>
      <c r="AJ57" s="3" t="s">
        <v>4835</v>
      </c>
      <c r="AK57" s="3" t="s">
        <v>4836</v>
      </c>
      <c r="AL57" s="194" t="s">
        <v>3080</v>
      </c>
      <c r="AM57" s="3" t="s">
        <v>199</v>
      </c>
      <c r="AN57" s="194" t="s">
        <v>758</v>
      </c>
      <c r="AO57" s="163">
        <v>44012</v>
      </c>
      <c r="AP57" s="165">
        <v>991.38</v>
      </c>
      <c r="AQ57" s="217">
        <v>7.41</v>
      </c>
      <c r="AR57" s="165">
        <v>998.79</v>
      </c>
      <c r="AS57">
        <v>0</v>
      </c>
      <c r="AT57">
        <v>7.41</v>
      </c>
      <c r="AU57" t="s">
        <v>35</v>
      </c>
      <c r="AV57">
        <v>2556</v>
      </c>
      <c r="AW57" t="s">
        <v>199</v>
      </c>
      <c r="AX57">
        <v>180</v>
      </c>
      <c r="AY57" t="s">
        <v>4837</v>
      </c>
      <c r="AZ57">
        <v>80</v>
      </c>
      <c r="BA57" s="185">
        <f t="shared" si="3"/>
        <v>0</v>
      </c>
      <c r="BB57" s="185">
        <f t="shared" si="4"/>
        <v>0</v>
      </c>
      <c r="BC57">
        <v>4</v>
      </c>
      <c r="BD57" s="163">
        <v>44095.015913078707</v>
      </c>
      <c r="BE57">
        <v>4</v>
      </c>
      <c r="BF57" s="163">
        <v>44095.015913078707</v>
      </c>
      <c r="BG57" t="s">
        <v>680</v>
      </c>
      <c r="BH57">
        <v>3</v>
      </c>
      <c r="BI57" s="164" t="s">
        <v>758</v>
      </c>
      <c r="BJ57">
        <v>1</v>
      </c>
      <c r="BK57" s="195">
        <v>44012</v>
      </c>
      <c r="BL57" s="195">
        <v>44012</v>
      </c>
      <c r="BM57" s="3">
        <v>180</v>
      </c>
      <c r="BN57" s="3" t="s">
        <v>4842</v>
      </c>
      <c r="BO57" s="1" t="s">
        <v>4837</v>
      </c>
      <c r="BP57" s="165">
        <v>7.41</v>
      </c>
      <c r="BQ57" s="165">
        <v>998.79</v>
      </c>
      <c r="BR57" s="185">
        <f t="shared" si="5"/>
        <v>0</v>
      </c>
      <c r="BS57" s="185">
        <f t="shared" si="6"/>
        <v>0</v>
      </c>
    </row>
    <row r="58" spans="1:71">
      <c r="A58" s="3">
        <v>56</v>
      </c>
      <c r="B58" s="3" t="s">
        <v>680</v>
      </c>
      <c r="C58" s="3">
        <v>3</v>
      </c>
      <c r="D58" s="3" t="s">
        <v>199</v>
      </c>
      <c r="E58" s="164" t="s">
        <v>759</v>
      </c>
      <c r="F58" s="165">
        <v>776.95</v>
      </c>
      <c r="G58" s="165">
        <v>776.95</v>
      </c>
      <c r="H58" s="165">
        <v>0</v>
      </c>
      <c r="I58" s="164" t="s">
        <v>4831</v>
      </c>
      <c r="J58" s="196">
        <v>43830</v>
      </c>
      <c r="K58" s="196">
        <v>41426</v>
      </c>
      <c r="L58" s="196">
        <v>44012</v>
      </c>
      <c r="M58">
        <v>1.5</v>
      </c>
      <c r="N58">
        <v>182</v>
      </c>
      <c r="O58">
        <v>5.81</v>
      </c>
      <c r="P58" s="194" t="s">
        <v>3081</v>
      </c>
      <c r="Q58" s="208">
        <f t="shared" si="0"/>
        <v>5.8111602739726038</v>
      </c>
      <c r="R58" s="216">
        <f t="shared" si="2"/>
        <v>5.81</v>
      </c>
      <c r="S58" s="207">
        <f t="shared" si="1"/>
        <v>-1.1602739726042088E-3</v>
      </c>
      <c r="T58" s="1">
        <v>56</v>
      </c>
      <c r="U58" s="1" t="s">
        <v>680</v>
      </c>
      <c r="V58" s="1">
        <v>3</v>
      </c>
      <c r="W58" s="1" t="s">
        <v>199</v>
      </c>
      <c r="X58" s="164" t="s">
        <v>759</v>
      </c>
      <c r="Y58" s="165">
        <v>776.95</v>
      </c>
      <c r="Z58" s="165">
        <v>776.95</v>
      </c>
      <c r="AA58" s="165">
        <v>0</v>
      </c>
      <c r="AB58" s="165">
        <v>5.81</v>
      </c>
      <c r="AC58" s="164" t="s">
        <v>3081</v>
      </c>
      <c r="AD58" s="3" t="s">
        <v>680</v>
      </c>
      <c r="AE58" s="3">
        <v>3</v>
      </c>
      <c r="AF58" s="210">
        <v>44012</v>
      </c>
      <c r="AG58" s="3">
        <v>56</v>
      </c>
      <c r="AH58" s="211">
        <v>44095.015911770832</v>
      </c>
      <c r="AI58" s="3">
        <v>4</v>
      </c>
      <c r="AJ58" s="3" t="s">
        <v>4835</v>
      </c>
      <c r="AK58" s="3" t="s">
        <v>4836</v>
      </c>
      <c r="AL58" s="194" t="s">
        <v>3081</v>
      </c>
      <c r="AM58" s="3" t="s">
        <v>199</v>
      </c>
      <c r="AN58" s="194" t="s">
        <v>759</v>
      </c>
      <c r="AO58" s="163">
        <v>44012</v>
      </c>
      <c r="AP58" s="165">
        <v>776.95</v>
      </c>
      <c r="AQ58" s="217">
        <v>5.81</v>
      </c>
      <c r="AR58" s="165">
        <v>782.76</v>
      </c>
      <c r="AS58">
        <v>0</v>
      </c>
      <c r="AT58">
        <v>5.81</v>
      </c>
      <c r="AU58" t="s">
        <v>35</v>
      </c>
      <c r="AV58">
        <v>2556</v>
      </c>
      <c r="AW58" t="s">
        <v>199</v>
      </c>
      <c r="AX58">
        <v>180</v>
      </c>
      <c r="AY58" t="s">
        <v>4837</v>
      </c>
      <c r="AZ58">
        <v>80</v>
      </c>
      <c r="BA58" s="185">
        <f t="shared" si="3"/>
        <v>0</v>
      </c>
      <c r="BB58" s="185">
        <f t="shared" si="4"/>
        <v>0</v>
      </c>
      <c r="BC58">
        <v>4</v>
      </c>
      <c r="BD58" s="163">
        <v>44095.015913078707</v>
      </c>
      <c r="BE58">
        <v>4</v>
      </c>
      <c r="BF58" s="163">
        <v>44095.015913078707</v>
      </c>
      <c r="BG58" t="s">
        <v>680</v>
      </c>
      <c r="BH58">
        <v>3</v>
      </c>
      <c r="BI58" s="164" t="s">
        <v>759</v>
      </c>
      <c r="BJ58">
        <v>1</v>
      </c>
      <c r="BK58" s="195">
        <v>44012</v>
      </c>
      <c r="BL58" s="195">
        <v>44012</v>
      </c>
      <c r="BM58" s="3">
        <v>180</v>
      </c>
      <c r="BN58" s="3" t="s">
        <v>4842</v>
      </c>
      <c r="BO58" s="1" t="s">
        <v>4837</v>
      </c>
      <c r="BP58" s="165">
        <v>5.81</v>
      </c>
      <c r="BQ58" s="165">
        <v>782.76</v>
      </c>
      <c r="BR58" s="185">
        <f t="shared" si="5"/>
        <v>0</v>
      </c>
      <c r="BS58" s="185">
        <f t="shared" si="6"/>
        <v>0</v>
      </c>
    </row>
    <row r="59" spans="1:71">
      <c r="A59" s="3">
        <v>57</v>
      </c>
      <c r="B59" s="3" t="s">
        <v>680</v>
      </c>
      <c r="C59" s="3">
        <v>3</v>
      </c>
      <c r="D59" s="3" t="s">
        <v>199</v>
      </c>
      <c r="E59" s="164" t="s">
        <v>760</v>
      </c>
      <c r="F59" s="165">
        <v>941.88</v>
      </c>
      <c r="G59" s="165">
        <v>941.88</v>
      </c>
      <c r="H59" s="165">
        <v>0</v>
      </c>
      <c r="I59" s="164" t="s">
        <v>4831</v>
      </c>
      <c r="J59" s="196">
        <v>43830</v>
      </c>
      <c r="K59" s="196">
        <v>41426</v>
      </c>
      <c r="L59" s="196">
        <v>44012</v>
      </c>
      <c r="M59">
        <v>1.5</v>
      </c>
      <c r="N59">
        <v>182</v>
      </c>
      <c r="O59">
        <v>7.04</v>
      </c>
      <c r="P59" s="194" t="s">
        <v>3082</v>
      </c>
      <c r="Q59" s="208">
        <f t="shared" si="0"/>
        <v>7.0447463013698624</v>
      </c>
      <c r="R59" s="216">
        <f t="shared" si="2"/>
        <v>7.04</v>
      </c>
      <c r="S59" s="207">
        <f t="shared" si="1"/>
        <v>-4.7463013698623158E-3</v>
      </c>
      <c r="T59" s="1">
        <v>57</v>
      </c>
      <c r="U59" s="1" t="s">
        <v>680</v>
      </c>
      <c r="V59" s="1">
        <v>3</v>
      </c>
      <c r="W59" s="1" t="s">
        <v>199</v>
      </c>
      <c r="X59" s="164" t="s">
        <v>760</v>
      </c>
      <c r="Y59" s="165">
        <v>941.88</v>
      </c>
      <c r="Z59" s="165">
        <v>941.88</v>
      </c>
      <c r="AA59" s="165">
        <v>0</v>
      </c>
      <c r="AB59" s="165">
        <v>7.04</v>
      </c>
      <c r="AC59" s="164" t="s">
        <v>3082</v>
      </c>
      <c r="AD59" s="3" t="s">
        <v>680</v>
      </c>
      <c r="AE59" s="3">
        <v>3</v>
      </c>
      <c r="AF59" s="210">
        <v>44012</v>
      </c>
      <c r="AG59" s="3">
        <v>57</v>
      </c>
      <c r="AH59" s="211">
        <v>44095.015911770832</v>
      </c>
      <c r="AI59" s="3">
        <v>4</v>
      </c>
      <c r="AJ59" s="3" t="s">
        <v>4835</v>
      </c>
      <c r="AK59" s="3" t="s">
        <v>4836</v>
      </c>
      <c r="AL59" s="194" t="s">
        <v>3082</v>
      </c>
      <c r="AM59" s="3" t="s">
        <v>199</v>
      </c>
      <c r="AN59" s="194" t="s">
        <v>760</v>
      </c>
      <c r="AO59" s="163">
        <v>44012</v>
      </c>
      <c r="AP59" s="165">
        <v>941.88</v>
      </c>
      <c r="AQ59" s="217">
        <v>7.04</v>
      </c>
      <c r="AR59" s="165">
        <v>948.92</v>
      </c>
      <c r="AS59">
        <v>0</v>
      </c>
      <c r="AT59">
        <v>7.04</v>
      </c>
      <c r="AU59" t="s">
        <v>35</v>
      </c>
      <c r="AV59">
        <v>2556</v>
      </c>
      <c r="AW59" t="s">
        <v>199</v>
      </c>
      <c r="AX59">
        <v>180</v>
      </c>
      <c r="AY59" t="s">
        <v>4837</v>
      </c>
      <c r="AZ59">
        <v>80</v>
      </c>
      <c r="BA59" s="185">
        <f t="shared" si="3"/>
        <v>0</v>
      </c>
      <c r="BB59" s="185">
        <f t="shared" si="4"/>
        <v>0</v>
      </c>
      <c r="BC59">
        <v>4</v>
      </c>
      <c r="BD59" s="163">
        <v>44095.015913078707</v>
      </c>
      <c r="BE59">
        <v>4</v>
      </c>
      <c r="BF59" s="163">
        <v>44095.015913078707</v>
      </c>
      <c r="BG59" t="s">
        <v>680</v>
      </c>
      <c r="BH59">
        <v>3</v>
      </c>
      <c r="BI59" s="164" t="s">
        <v>760</v>
      </c>
      <c r="BJ59">
        <v>1</v>
      </c>
      <c r="BK59" s="195">
        <v>44012</v>
      </c>
      <c r="BL59" s="195">
        <v>44012</v>
      </c>
      <c r="BM59" s="3">
        <v>180</v>
      </c>
      <c r="BN59" s="3" t="s">
        <v>4842</v>
      </c>
      <c r="BO59" s="1" t="s">
        <v>4837</v>
      </c>
      <c r="BP59" s="165">
        <v>7.04</v>
      </c>
      <c r="BQ59" s="165">
        <v>948.92</v>
      </c>
      <c r="BR59" s="185">
        <f t="shared" si="5"/>
        <v>0</v>
      </c>
      <c r="BS59" s="185">
        <f t="shared" si="6"/>
        <v>0</v>
      </c>
    </row>
    <row r="60" spans="1:71">
      <c r="A60" s="3">
        <v>58</v>
      </c>
      <c r="B60" s="3" t="s">
        <v>680</v>
      </c>
      <c r="C60" s="3">
        <v>3</v>
      </c>
      <c r="D60" s="3" t="s">
        <v>199</v>
      </c>
      <c r="E60" s="164" t="s">
        <v>761</v>
      </c>
      <c r="F60" s="165">
        <v>700259.25</v>
      </c>
      <c r="G60" s="165">
        <v>700259.25</v>
      </c>
      <c r="H60" s="165">
        <v>2994.13</v>
      </c>
      <c r="I60" s="164" t="s">
        <v>4831</v>
      </c>
      <c r="J60" s="196">
        <v>44007</v>
      </c>
      <c r="K60" s="196">
        <v>41426</v>
      </c>
      <c r="L60" s="196">
        <v>44012</v>
      </c>
      <c r="M60">
        <v>1.5</v>
      </c>
      <c r="N60">
        <v>5</v>
      </c>
      <c r="O60">
        <v>143.88</v>
      </c>
      <c r="P60" s="194" t="s">
        <v>3083</v>
      </c>
      <c r="Q60" s="208">
        <f t="shared" si="0"/>
        <v>143.88888698630137</v>
      </c>
      <c r="R60" s="216">
        <f t="shared" si="2"/>
        <v>3138.01</v>
      </c>
      <c r="S60" s="207">
        <f t="shared" si="1"/>
        <v>-8.8869863013769645E-3</v>
      </c>
      <c r="T60" s="1">
        <v>58</v>
      </c>
      <c r="U60" s="1" t="s">
        <v>680</v>
      </c>
      <c r="V60" s="1">
        <v>3</v>
      </c>
      <c r="W60" s="1" t="s">
        <v>199</v>
      </c>
      <c r="X60" s="164" t="s">
        <v>761</v>
      </c>
      <c r="Y60" s="165">
        <v>700259.25</v>
      </c>
      <c r="Z60" s="165">
        <v>700259.25</v>
      </c>
      <c r="AA60" s="165">
        <v>2994.13</v>
      </c>
      <c r="AB60" s="165">
        <v>143.88</v>
      </c>
      <c r="AC60" s="164" t="s">
        <v>3083</v>
      </c>
      <c r="AD60" s="3" t="s">
        <v>680</v>
      </c>
      <c r="AE60" s="3">
        <v>3</v>
      </c>
      <c r="AF60" s="210">
        <v>44012</v>
      </c>
      <c r="AG60" s="3">
        <v>58</v>
      </c>
      <c r="AH60" s="211">
        <v>44095.015911770832</v>
      </c>
      <c r="AI60" s="3">
        <v>4</v>
      </c>
      <c r="AJ60" s="3" t="s">
        <v>4835</v>
      </c>
      <c r="AK60" s="3" t="s">
        <v>4836</v>
      </c>
      <c r="AL60" s="194" t="s">
        <v>3083</v>
      </c>
      <c r="AM60" s="3" t="s">
        <v>199</v>
      </c>
      <c r="AN60" s="194" t="s">
        <v>761</v>
      </c>
      <c r="AO60" s="163">
        <v>44012</v>
      </c>
      <c r="AP60" s="165">
        <v>700259.25</v>
      </c>
      <c r="AQ60" s="217">
        <v>3138.01</v>
      </c>
      <c r="AR60" s="165">
        <v>703397.26</v>
      </c>
      <c r="AS60">
        <v>0</v>
      </c>
      <c r="AT60">
        <v>3138.01</v>
      </c>
      <c r="AU60" t="s">
        <v>35</v>
      </c>
      <c r="AV60">
        <v>2556</v>
      </c>
      <c r="AW60" t="s">
        <v>199</v>
      </c>
      <c r="AX60">
        <v>180</v>
      </c>
      <c r="AY60" t="s">
        <v>4837</v>
      </c>
      <c r="AZ60">
        <v>80</v>
      </c>
      <c r="BA60" s="185">
        <f t="shared" si="3"/>
        <v>0</v>
      </c>
      <c r="BB60" s="185">
        <f t="shared" si="4"/>
        <v>0</v>
      </c>
      <c r="BC60">
        <v>4</v>
      </c>
      <c r="BD60" s="163">
        <v>44095.015913078707</v>
      </c>
      <c r="BE60">
        <v>4</v>
      </c>
      <c r="BF60" s="163">
        <v>44095.015913078707</v>
      </c>
      <c r="BG60" t="s">
        <v>680</v>
      </c>
      <c r="BH60">
        <v>3</v>
      </c>
      <c r="BI60" s="164" t="s">
        <v>761</v>
      </c>
      <c r="BJ60">
        <v>1</v>
      </c>
      <c r="BK60" s="195">
        <v>44012</v>
      </c>
      <c r="BL60" s="195">
        <v>44012</v>
      </c>
      <c r="BM60" s="3">
        <v>180</v>
      </c>
      <c r="BN60" s="3" t="s">
        <v>4842</v>
      </c>
      <c r="BO60" s="1" t="s">
        <v>4837</v>
      </c>
      <c r="BP60" s="165">
        <v>3138.01</v>
      </c>
      <c r="BQ60" s="165">
        <v>703397.26</v>
      </c>
      <c r="BR60" s="185">
        <f t="shared" si="5"/>
        <v>0</v>
      </c>
      <c r="BS60" s="185">
        <f t="shared" si="6"/>
        <v>0</v>
      </c>
    </row>
    <row r="61" spans="1:71">
      <c r="A61" s="3">
        <v>59</v>
      </c>
      <c r="B61" s="3" t="s">
        <v>680</v>
      </c>
      <c r="C61" s="3">
        <v>3</v>
      </c>
      <c r="D61" s="3" t="s">
        <v>199</v>
      </c>
      <c r="E61" s="164" t="s">
        <v>763</v>
      </c>
      <c r="F61" s="165">
        <v>9227.7099999999991</v>
      </c>
      <c r="G61" s="165">
        <v>9227.7099999999991</v>
      </c>
      <c r="H61" s="165">
        <v>75.7</v>
      </c>
      <c r="I61" s="164" t="s">
        <v>4831</v>
      </c>
      <c r="J61" s="196">
        <v>44007</v>
      </c>
      <c r="K61" s="196">
        <v>41426</v>
      </c>
      <c r="L61" s="196">
        <v>44012</v>
      </c>
      <c r="M61">
        <v>1.5</v>
      </c>
      <c r="N61">
        <v>5</v>
      </c>
      <c r="O61">
        <v>1.89</v>
      </c>
      <c r="P61" s="194" t="s">
        <v>3084</v>
      </c>
      <c r="Q61" s="208">
        <f t="shared" si="0"/>
        <v>1.8961047945205478</v>
      </c>
      <c r="R61" s="216">
        <f t="shared" si="2"/>
        <v>77.59</v>
      </c>
      <c r="S61" s="207">
        <f t="shared" si="1"/>
        <v>-6.1047945205479071E-3</v>
      </c>
      <c r="T61" s="1">
        <v>59</v>
      </c>
      <c r="U61" s="1" t="s">
        <v>680</v>
      </c>
      <c r="V61" s="1">
        <v>3</v>
      </c>
      <c r="W61" s="1" t="s">
        <v>199</v>
      </c>
      <c r="X61" s="164" t="s">
        <v>763</v>
      </c>
      <c r="Y61" s="165">
        <v>9227.7099999999991</v>
      </c>
      <c r="Z61" s="165">
        <v>9227.7099999999991</v>
      </c>
      <c r="AA61" s="165">
        <v>75.7</v>
      </c>
      <c r="AB61" s="165">
        <v>1.89</v>
      </c>
      <c r="AC61" s="164" t="s">
        <v>3084</v>
      </c>
      <c r="AD61" s="3" t="s">
        <v>680</v>
      </c>
      <c r="AE61" s="3">
        <v>3</v>
      </c>
      <c r="AF61" s="210">
        <v>44012</v>
      </c>
      <c r="AG61" s="3">
        <v>59</v>
      </c>
      <c r="AH61" s="211">
        <v>44095.015911770832</v>
      </c>
      <c r="AI61" s="3">
        <v>4</v>
      </c>
      <c r="AJ61" s="3" t="s">
        <v>4835</v>
      </c>
      <c r="AK61" s="3" t="s">
        <v>4836</v>
      </c>
      <c r="AL61" s="194" t="s">
        <v>3084</v>
      </c>
      <c r="AM61" s="3" t="s">
        <v>199</v>
      </c>
      <c r="AN61" s="194" t="s">
        <v>763</v>
      </c>
      <c r="AO61" s="163">
        <v>44012</v>
      </c>
      <c r="AP61" s="165">
        <v>9227.7099999999991</v>
      </c>
      <c r="AQ61" s="217">
        <v>77.59</v>
      </c>
      <c r="AR61" s="165">
        <v>9305.2999999999993</v>
      </c>
      <c r="AS61">
        <v>0</v>
      </c>
      <c r="AT61">
        <v>77.59</v>
      </c>
      <c r="AU61" t="s">
        <v>35</v>
      </c>
      <c r="AV61">
        <v>2556</v>
      </c>
      <c r="AW61" t="s">
        <v>199</v>
      </c>
      <c r="AX61">
        <v>180</v>
      </c>
      <c r="AY61" t="s">
        <v>4837</v>
      </c>
      <c r="AZ61">
        <v>80</v>
      </c>
      <c r="BA61" s="185">
        <f t="shared" si="3"/>
        <v>0</v>
      </c>
      <c r="BB61" s="185">
        <f t="shared" si="4"/>
        <v>0</v>
      </c>
      <c r="BC61">
        <v>4</v>
      </c>
      <c r="BD61" s="163">
        <v>44095.015913078707</v>
      </c>
      <c r="BE61">
        <v>4</v>
      </c>
      <c r="BF61" s="163">
        <v>44095.015913078707</v>
      </c>
      <c r="BG61" t="s">
        <v>680</v>
      </c>
      <c r="BH61">
        <v>3</v>
      </c>
      <c r="BI61" s="164" t="s">
        <v>763</v>
      </c>
      <c r="BJ61">
        <v>1</v>
      </c>
      <c r="BK61" s="195">
        <v>44012</v>
      </c>
      <c r="BL61" s="195">
        <v>44012</v>
      </c>
      <c r="BM61" s="3">
        <v>180</v>
      </c>
      <c r="BN61" s="3" t="s">
        <v>4842</v>
      </c>
      <c r="BO61" s="1" t="s">
        <v>4837</v>
      </c>
      <c r="BP61" s="165">
        <v>77.59</v>
      </c>
      <c r="BQ61" s="165">
        <v>9305.2999999999993</v>
      </c>
      <c r="BR61" s="185">
        <f t="shared" si="5"/>
        <v>0</v>
      </c>
      <c r="BS61" s="185">
        <f t="shared" si="6"/>
        <v>0</v>
      </c>
    </row>
    <row r="62" spans="1:71">
      <c r="A62" s="3">
        <v>60</v>
      </c>
      <c r="B62" s="3" t="s">
        <v>680</v>
      </c>
      <c r="C62" s="3">
        <v>3</v>
      </c>
      <c r="D62" s="3" t="s">
        <v>199</v>
      </c>
      <c r="E62" s="164" t="s">
        <v>765</v>
      </c>
      <c r="F62" s="165">
        <v>1283.3599999999999</v>
      </c>
      <c r="G62" s="165">
        <v>1283.3599999999999</v>
      </c>
      <c r="H62" s="165">
        <v>10.37</v>
      </c>
      <c r="I62" s="164" t="s">
        <v>4831</v>
      </c>
      <c r="J62" s="196">
        <v>44007</v>
      </c>
      <c r="K62" s="196">
        <v>41426</v>
      </c>
      <c r="L62" s="196">
        <v>44012</v>
      </c>
      <c r="M62">
        <v>1.5</v>
      </c>
      <c r="N62">
        <v>5</v>
      </c>
      <c r="O62">
        <v>0.26</v>
      </c>
      <c r="P62" s="194" t="s">
        <v>3085</v>
      </c>
      <c r="Q62" s="208">
        <f t="shared" si="0"/>
        <v>0.26370410958904111</v>
      </c>
      <c r="R62" s="216">
        <f t="shared" si="2"/>
        <v>10.629999999999999</v>
      </c>
      <c r="S62" s="207">
        <f t="shared" si="1"/>
        <v>-3.7041095890411047E-3</v>
      </c>
      <c r="T62" s="1">
        <v>60</v>
      </c>
      <c r="U62" s="1" t="s">
        <v>680</v>
      </c>
      <c r="V62" s="1">
        <v>3</v>
      </c>
      <c r="W62" s="1" t="s">
        <v>199</v>
      </c>
      <c r="X62" s="164" t="s">
        <v>765</v>
      </c>
      <c r="Y62" s="165">
        <v>1283.3599999999999</v>
      </c>
      <c r="Z62" s="165">
        <v>1283.3599999999999</v>
      </c>
      <c r="AA62" s="165">
        <v>10.37</v>
      </c>
      <c r="AB62" s="165">
        <v>0.26</v>
      </c>
      <c r="AC62" s="164" t="s">
        <v>3085</v>
      </c>
      <c r="AD62" s="3" t="s">
        <v>680</v>
      </c>
      <c r="AE62" s="3">
        <v>3</v>
      </c>
      <c r="AF62" s="210">
        <v>44012</v>
      </c>
      <c r="AG62" s="3">
        <v>60</v>
      </c>
      <c r="AH62" s="211">
        <v>44095.015911770832</v>
      </c>
      <c r="AI62" s="3">
        <v>4</v>
      </c>
      <c r="AJ62" s="3" t="s">
        <v>4835</v>
      </c>
      <c r="AK62" s="3" t="s">
        <v>4836</v>
      </c>
      <c r="AL62" s="194" t="s">
        <v>3085</v>
      </c>
      <c r="AM62" s="3" t="s">
        <v>199</v>
      </c>
      <c r="AN62" s="194" t="s">
        <v>765</v>
      </c>
      <c r="AO62" s="163">
        <v>44012</v>
      </c>
      <c r="AP62" s="165">
        <v>1283.3599999999999</v>
      </c>
      <c r="AQ62" s="217">
        <v>10.63</v>
      </c>
      <c r="AR62" s="165">
        <v>1293.99</v>
      </c>
      <c r="AS62">
        <v>0</v>
      </c>
      <c r="AT62">
        <v>10.63</v>
      </c>
      <c r="AU62" t="s">
        <v>35</v>
      </c>
      <c r="AV62">
        <v>2556</v>
      </c>
      <c r="AW62" t="s">
        <v>199</v>
      </c>
      <c r="AX62">
        <v>180</v>
      </c>
      <c r="AY62" t="s">
        <v>4837</v>
      </c>
      <c r="AZ62">
        <v>80</v>
      </c>
      <c r="BA62" s="185">
        <f t="shared" si="3"/>
        <v>0</v>
      </c>
      <c r="BB62" s="185">
        <f t="shared" si="4"/>
        <v>0</v>
      </c>
      <c r="BC62">
        <v>4</v>
      </c>
      <c r="BD62" s="163">
        <v>44095.015913078707</v>
      </c>
      <c r="BE62">
        <v>4</v>
      </c>
      <c r="BF62" s="163">
        <v>44095.015913078707</v>
      </c>
      <c r="BG62" t="s">
        <v>680</v>
      </c>
      <c r="BH62">
        <v>3</v>
      </c>
      <c r="BI62" s="164" t="s">
        <v>765</v>
      </c>
      <c r="BJ62">
        <v>1</v>
      </c>
      <c r="BK62" s="195">
        <v>44012</v>
      </c>
      <c r="BL62" s="195">
        <v>44012</v>
      </c>
      <c r="BM62" s="3">
        <v>180</v>
      </c>
      <c r="BN62" s="3" t="s">
        <v>4842</v>
      </c>
      <c r="BO62" s="1" t="s">
        <v>4837</v>
      </c>
      <c r="BP62" s="165">
        <v>10.63</v>
      </c>
      <c r="BQ62" s="165">
        <v>1293.99</v>
      </c>
      <c r="BR62" s="185">
        <f t="shared" si="5"/>
        <v>0</v>
      </c>
      <c r="BS62" s="185">
        <f t="shared" si="6"/>
        <v>0</v>
      </c>
    </row>
    <row r="63" spans="1:71">
      <c r="A63" s="3">
        <v>61</v>
      </c>
      <c r="B63" s="3" t="s">
        <v>680</v>
      </c>
      <c r="C63" s="3">
        <v>3</v>
      </c>
      <c r="D63" s="3" t="s">
        <v>199</v>
      </c>
      <c r="E63" s="164" t="s">
        <v>766</v>
      </c>
      <c r="F63" s="165">
        <v>53303.81</v>
      </c>
      <c r="G63" s="165">
        <v>53303.81</v>
      </c>
      <c r="H63" s="165">
        <v>0</v>
      </c>
      <c r="I63" s="164" t="s">
        <v>4831</v>
      </c>
      <c r="J63" s="196">
        <v>43830</v>
      </c>
      <c r="K63" s="196">
        <v>41426</v>
      </c>
      <c r="L63" s="196">
        <v>44012</v>
      </c>
      <c r="M63">
        <v>1.5</v>
      </c>
      <c r="N63">
        <v>182</v>
      </c>
      <c r="O63">
        <v>398.68</v>
      </c>
      <c r="P63" s="194" t="s">
        <v>3086</v>
      </c>
      <c r="Q63" s="208">
        <f t="shared" si="0"/>
        <v>398.68329123287668</v>
      </c>
      <c r="R63" s="216">
        <f t="shared" si="2"/>
        <v>398.68</v>
      </c>
      <c r="S63" s="207">
        <f t="shared" si="1"/>
        <v>-3.2912328766769861E-3</v>
      </c>
      <c r="T63" s="1">
        <v>61</v>
      </c>
      <c r="U63" s="1" t="s">
        <v>680</v>
      </c>
      <c r="V63" s="1">
        <v>3</v>
      </c>
      <c r="W63" s="1" t="s">
        <v>199</v>
      </c>
      <c r="X63" s="164" t="s">
        <v>766</v>
      </c>
      <c r="Y63" s="165">
        <v>53303.81</v>
      </c>
      <c r="Z63" s="165">
        <v>53303.81</v>
      </c>
      <c r="AA63" s="165">
        <v>0</v>
      </c>
      <c r="AB63" s="165">
        <v>398.68</v>
      </c>
      <c r="AC63" s="164" t="s">
        <v>3086</v>
      </c>
      <c r="AD63" s="3" t="s">
        <v>680</v>
      </c>
      <c r="AE63" s="3">
        <v>3</v>
      </c>
      <c r="AF63" s="210">
        <v>44012</v>
      </c>
      <c r="AG63" s="3">
        <v>61</v>
      </c>
      <c r="AH63" s="211">
        <v>44095.015911770832</v>
      </c>
      <c r="AI63" s="3">
        <v>4</v>
      </c>
      <c r="AJ63" s="3" t="s">
        <v>4835</v>
      </c>
      <c r="AK63" s="3" t="s">
        <v>4836</v>
      </c>
      <c r="AL63" s="194" t="s">
        <v>3086</v>
      </c>
      <c r="AM63" s="3" t="s">
        <v>199</v>
      </c>
      <c r="AN63" s="194" t="s">
        <v>766</v>
      </c>
      <c r="AO63" s="163">
        <v>44012</v>
      </c>
      <c r="AP63" s="165">
        <v>53303.81</v>
      </c>
      <c r="AQ63" s="217">
        <v>398.68</v>
      </c>
      <c r="AR63" s="165">
        <v>53702.49</v>
      </c>
      <c r="AS63">
        <v>0</v>
      </c>
      <c r="AT63">
        <v>398.68</v>
      </c>
      <c r="AU63" t="s">
        <v>35</v>
      </c>
      <c r="AV63">
        <v>2556</v>
      </c>
      <c r="AW63" t="s">
        <v>199</v>
      </c>
      <c r="AX63">
        <v>180</v>
      </c>
      <c r="AY63" t="s">
        <v>4837</v>
      </c>
      <c r="AZ63">
        <v>80</v>
      </c>
      <c r="BA63" s="185">
        <f t="shared" si="3"/>
        <v>0</v>
      </c>
      <c r="BB63" s="185">
        <f t="shared" si="4"/>
        <v>0</v>
      </c>
      <c r="BC63">
        <v>4</v>
      </c>
      <c r="BD63" s="163">
        <v>44095.015913078707</v>
      </c>
      <c r="BE63">
        <v>4</v>
      </c>
      <c r="BF63" s="163">
        <v>44095.015913078707</v>
      </c>
      <c r="BG63" t="s">
        <v>680</v>
      </c>
      <c r="BH63">
        <v>3</v>
      </c>
      <c r="BI63" s="164" t="s">
        <v>766</v>
      </c>
      <c r="BJ63">
        <v>1</v>
      </c>
      <c r="BK63" s="195">
        <v>44012</v>
      </c>
      <c r="BL63" s="195">
        <v>44012</v>
      </c>
      <c r="BM63" s="3">
        <v>180</v>
      </c>
      <c r="BN63" s="3" t="s">
        <v>4842</v>
      </c>
      <c r="BO63" s="1" t="s">
        <v>4837</v>
      </c>
      <c r="BP63" s="165">
        <v>398.68</v>
      </c>
      <c r="BQ63" s="165">
        <v>53702.49</v>
      </c>
      <c r="BR63" s="185">
        <f t="shared" si="5"/>
        <v>0</v>
      </c>
      <c r="BS63" s="185">
        <f t="shared" si="6"/>
        <v>0</v>
      </c>
    </row>
    <row r="64" spans="1:71">
      <c r="A64" s="3">
        <v>62</v>
      </c>
      <c r="B64" s="3" t="s">
        <v>680</v>
      </c>
      <c r="C64" s="3">
        <v>3</v>
      </c>
      <c r="D64" s="3" t="s">
        <v>199</v>
      </c>
      <c r="E64" s="164" t="s">
        <v>767</v>
      </c>
      <c r="F64" s="165">
        <v>2232.89</v>
      </c>
      <c r="G64" s="165">
        <v>2232.89</v>
      </c>
      <c r="H64" s="165">
        <v>0.82</v>
      </c>
      <c r="I64" s="164" t="s">
        <v>4831</v>
      </c>
      <c r="J64" s="196">
        <v>44007</v>
      </c>
      <c r="K64" s="196">
        <v>41426</v>
      </c>
      <c r="L64" s="196">
        <v>44012</v>
      </c>
      <c r="M64">
        <v>1.5</v>
      </c>
      <c r="N64">
        <v>5</v>
      </c>
      <c r="O64">
        <v>0.45</v>
      </c>
      <c r="P64" s="194" t="s">
        <v>3087</v>
      </c>
      <c r="Q64" s="208">
        <f t="shared" si="0"/>
        <v>0.45881301369863009</v>
      </c>
      <c r="R64" s="216">
        <f t="shared" si="2"/>
        <v>1.27</v>
      </c>
      <c r="S64" s="207">
        <f t="shared" si="1"/>
        <v>-8.8130136986300789E-3</v>
      </c>
      <c r="T64" s="1">
        <v>62</v>
      </c>
      <c r="U64" s="1" t="s">
        <v>680</v>
      </c>
      <c r="V64" s="1">
        <v>3</v>
      </c>
      <c r="W64" s="1" t="s">
        <v>199</v>
      </c>
      <c r="X64" s="164" t="s">
        <v>767</v>
      </c>
      <c r="Y64" s="165">
        <v>2232.89</v>
      </c>
      <c r="Z64" s="165">
        <v>2232.89</v>
      </c>
      <c r="AA64" s="165">
        <v>0.82</v>
      </c>
      <c r="AB64" s="165">
        <v>0.45</v>
      </c>
      <c r="AC64" s="164" t="s">
        <v>3087</v>
      </c>
      <c r="AD64" s="3" t="s">
        <v>680</v>
      </c>
      <c r="AE64" s="3">
        <v>3</v>
      </c>
      <c r="AF64" s="210">
        <v>44012</v>
      </c>
      <c r="AG64" s="3">
        <v>62</v>
      </c>
      <c r="AH64" s="211">
        <v>44095.015911770832</v>
      </c>
      <c r="AI64" s="3">
        <v>4</v>
      </c>
      <c r="AJ64" s="3" t="s">
        <v>4835</v>
      </c>
      <c r="AK64" s="3" t="s">
        <v>4836</v>
      </c>
      <c r="AL64" s="194" t="s">
        <v>3087</v>
      </c>
      <c r="AM64" s="3" t="s">
        <v>199</v>
      </c>
      <c r="AN64" s="194" t="s">
        <v>767</v>
      </c>
      <c r="AO64" s="163">
        <v>44012</v>
      </c>
      <c r="AP64" s="165">
        <v>2232.89</v>
      </c>
      <c r="AQ64" s="217">
        <v>1.27</v>
      </c>
      <c r="AR64" s="165">
        <v>2234.16</v>
      </c>
      <c r="AS64">
        <v>0</v>
      </c>
      <c r="AT64">
        <v>1.27</v>
      </c>
      <c r="AU64" t="s">
        <v>35</v>
      </c>
      <c r="AV64">
        <v>2556</v>
      </c>
      <c r="AW64" t="s">
        <v>199</v>
      </c>
      <c r="AX64">
        <v>180</v>
      </c>
      <c r="AY64" t="s">
        <v>4837</v>
      </c>
      <c r="AZ64">
        <v>80</v>
      </c>
      <c r="BA64" s="185">
        <f t="shared" si="3"/>
        <v>0</v>
      </c>
      <c r="BB64" s="185">
        <f t="shared" si="4"/>
        <v>0</v>
      </c>
      <c r="BC64">
        <v>4</v>
      </c>
      <c r="BD64" s="163">
        <v>44095.015913078707</v>
      </c>
      <c r="BE64">
        <v>4</v>
      </c>
      <c r="BF64" s="163">
        <v>44095.015913078707</v>
      </c>
      <c r="BG64" t="s">
        <v>680</v>
      </c>
      <c r="BH64">
        <v>3</v>
      </c>
      <c r="BI64" s="164" t="s">
        <v>767</v>
      </c>
      <c r="BJ64">
        <v>1</v>
      </c>
      <c r="BK64" s="195">
        <v>44012</v>
      </c>
      <c r="BL64" s="195">
        <v>44012</v>
      </c>
      <c r="BM64" s="3">
        <v>180</v>
      </c>
      <c r="BN64" s="3" t="s">
        <v>4842</v>
      </c>
      <c r="BO64" s="1" t="s">
        <v>4837</v>
      </c>
      <c r="BP64" s="165">
        <v>1.27</v>
      </c>
      <c r="BQ64" s="165">
        <v>2234.16</v>
      </c>
      <c r="BR64" s="185">
        <f t="shared" si="5"/>
        <v>0</v>
      </c>
      <c r="BS64" s="185">
        <f t="shared" si="6"/>
        <v>0</v>
      </c>
    </row>
    <row r="65" spans="1:71">
      <c r="A65" s="3">
        <v>63</v>
      </c>
      <c r="B65" s="3" t="s">
        <v>680</v>
      </c>
      <c r="C65" s="3">
        <v>3</v>
      </c>
      <c r="D65" s="3" t="s">
        <v>199</v>
      </c>
      <c r="E65" s="164" t="s">
        <v>768</v>
      </c>
      <c r="F65" s="165">
        <v>17897.61</v>
      </c>
      <c r="G65" s="165">
        <v>17897.61</v>
      </c>
      <c r="H65" s="165">
        <v>92.96</v>
      </c>
      <c r="I65" s="164" t="s">
        <v>4831</v>
      </c>
      <c r="J65" s="196">
        <v>44007</v>
      </c>
      <c r="K65" s="196">
        <v>41426</v>
      </c>
      <c r="L65" s="196">
        <v>44012</v>
      </c>
      <c r="M65">
        <v>1.5</v>
      </c>
      <c r="N65">
        <v>5</v>
      </c>
      <c r="O65">
        <v>3.67</v>
      </c>
      <c r="P65" s="194" t="s">
        <v>3088</v>
      </c>
      <c r="Q65" s="208">
        <f t="shared" si="0"/>
        <v>3.6775910958904112</v>
      </c>
      <c r="R65" s="216">
        <f t="shared" si="2"/>
        <v>96.63</v>
      </c>
      <c r="S65" s="207">
        <f t="shared" si="1"/>
        <v>-7.5910958904112924E-3</v>
      </c>
      <c r="T65" s="1">
        <v>63</v>
      </c>
      <c r="U65" s="1" t="s">
        <v>680</v>
      </c>
      <c r="V65" s="1">
        <v>3</v>
      </c>
      <c r="W65" s="1" t="s">
        <v>199</v>
      </c>
      <c r="X65" s="164" t="s">
        <v>768</v>
      </c>
      <c r="Y65" s="165">
        <v>17897.61</v>
      </c>
      <c r="Z65" s="165">
        <v>17897.61</v>
      </c>
      <c r="AA65" s="165">
        <v>92.96</v>
      </c>
      <c r="AB65" s="165">
        <v>3.67</v>
      </c>
      <c r="AC65" s="164" t="s">
        <v>3088</v>
      </c>
      <c r="AD65" s="3" t="s">
        <v>680</v>
      </c>
      <c r="AE65" s="3">
        <v>3</v>
      </c>
      <c r="AF65" s="210">
        <v>44012</v>
      </c>
      <c r="AG65" s="3">
        <v>63</v>
      </c>
      <c r="AH65" s="211">
        <v>44095.015911770832</v>
      </c>
      <c r="AI65" s="3">
        <v>4</v>
      </c>
      <c r="AJ65" s="3" t="s">
        <v>4835</v>
      </c>
      <c r="AK65" s="3" t="s">
        <v>4836</v>
      </c>
      <c r="AL65" s="194" t="s">
        <v>3088</v>
      </c>
      <c r="AM65" s="3" t="s">
        <v>199</v>
      </c>
      <c r="AN65" s="194" t="s">
        <v>768</v>
      </c>
      <c r="AO65" s="163">
        <v>44012</v>
      </c>
      <c r="AP65" s="165">
        <v>17897.61</v>
      </c>
      <c r="AQ65" s="217">
        <v>96.63</v>
      </c>
      <c r="AR65" s="165">
        <v>17994.240000000002</v>
      </c>
      <c r="AS65">
        <v>0</v>
      </c>
      <c r="AT65">
        <v>96.63</v>
      </c>
      <c r="AU65" t="s">
        <v>35</v>
      </c>
      <c r="AV65">
        <v>2556</v>
      </c>
      <c r="AW65" t="s">
        <v>199</v>
      </c>
      <c r="AX65">
        <v>180</v>
      </c>
      <c r="AY65" t="s">
        <v>4837</v>
      </c>
      <c r="AZ65">
        <v>80</v>
      </c>
      <c r="BA65" s="185">
        <f t="shared" si="3"/>
        <v>0</v>
      </c>
      <c r="BB65" s="185">
        <f t="shared" si="4"/>
        <v>0</v>
      </c>
      <c r="BC65">
        <v>4</v>
      </c>
      <c r="BD65" s="163">
        <v>44095.015913078707</v>
      </c>
      <c r="BE65">
        <v>4</v>
      </c>
      <c r="BF65" s="163">
        <v>44095.015913078707</v>
      </c>
      <c r="BG65" t="s">
        <v>680</v>
      </c>
      <c r="BH65">
        <v>3</v>
      </c>
      <c r="BI65" s="164" t="s">
        <v>768</v>
      </c>
      <c r="BJ65">
        <v>1</v>
      </c>
      <c r="BK65" s="195">
        <v>44012</v>
      </c>
      <c r="BL65" s="195">
        <v>44012</v>
      </c>
      <c r="BM65" s="3">
        <v>180</v>
      </c>
      <c r="BN65" s="3" t="s">
        <v>4842</v>
      </c>
      <c r="BO65" s="1" t="s">
        <v>4837</v>
      </c>
      <c r="BP65" s="165">
        <v>96.63</v>
      </c>
      <c r="BQ65" s="165">
        <v>17994.240000000002</v>
      </c>
      <c r="BR65" s="185">
        <f t="shared" si="5"/>
        <v>0</v>
      </c>
      <c r="BS65" s="185">
        <f t="shared" si="6"/>
        <v>0</v>
      </c>
    </row>
    <row r="66" spans="1:71">
      <c r="A66" s="3">
        <v>64</v>
      </c>
      <c r="B66" s="3" t="s">
        <v>680</v>
      </c>
      <c r="C66" s="3">
        <v>3</v>
      </c>
      <c r="D66" s="3" t="s">
        <v>199</v>
      </c>
      <c r="E66" s="164" t="s">
        <v>769</v>
      </c>
      <c r="F66" s="165">
        <v>166.08</v>
      </c>
      <c r="G66" s="165">
        <v>166.08</v>
      </c>
      <c r="H66" s="165">
        <v>1.74</v>
      </c>
      <c r="I66" s="164" t="s">
        <v>4831</v>
      </c>
      <c r="J66" s="196">
        <v>43992</v>
      </c>
      <c r="K66" s="196">
        <v>41426</v>
      </c>
      <c r="L66" s="196">
        <v>44012</v>
      </c>
      <c r="M66">
        <v>1.5</v>
      </c>
      <c r="N66">
        <v>20</v>
      </c>
      <c r="O66">
        <v>0.13</v>
      </c>
      <c r="P66" s="194" t="s">
        <v>3089</v>
      </c>
      <c r="Q66" s="208">
        <f t="shared" si="0"/>
        <v>0.13650410958904108</v>
      </c>
      <c r="R66" s="216">
        <f t="shared" si="2"/>
        <v>1.87</v>
      </c>
      <c r="S66" s="207">
        <f t="shared" si="1"/>
        <v>-6.5041095890410738E-3</v>
      </c>
      <c r="T66" s="1">
        <v>64</v>
      </c>
      <c r="U66" s="1" t="s">
        <v>680</v>
      </c>
      <c r="V66" s="1">
        <v>3</v>
      </c>
      <c r="W66" s="1" t="s">
        <v>199</v>
      </c>
      <c r="X66" s="164" t="s">
        <v>769</v>
      </c>
      <c r="Y66" s="165">
        <v>166.08</v>
      </c>
      <c r="Z66" s="165">
        <v>166.08</v>
      </c>
      <c r="AA66" s="165">
        <v>1.74</v>
      </c>
      <c r="AB66" s="165">
        <v>0.13</v>
      </c>
      <c r="AC66" s="164" t="s">
        <v>3089</v>
      </c>
      <c r="AD66" s="3" t="s">
        <v>680</v>
      </c>
      <c r="AE66" s="3">
        <v>3</v>
      </c>
      <c r="AF66" s="210">
        <v>44012</v>
      </c>
      <c r="AG66" s="3">
        <v>64</v>
      </c>
      <c r="AH66" s="211">
        <v>44095.015911770832</v>
      </c>
      <c r="AI66" s="3">
        <v>4</v>
      </c>
      <c r="AJ66" s="3" t="s">
        <v>4835</v>
      </c>
      <c r="AK66" s="3" t="s">
        <v>4836</v>
      </c>
      <c r="AL66" s="194" t="s">
        <v>3089</v>
      </c>
      <c r="AM66" s="3" t="s">
        <v>199</v>
      </c>
      <c r="AN66" s="194" t="s">
        <v>769</v>
      </c>
      <c r="AO66" s="163">
        <v>44012</v>
      </c>
      <c r="AP66" s="165">
        <v>166.08</v>
      </c>
      <c r="AQ66" s="217">
        <v>1.87</v>
      </c>
      <c r="AR66" s="165">
        <v>167.95</v>
      </c>
      <c r="AS66">
        <v>0</v>
      </c>
      <c r="AT66">
        <v>1.87</v>
      </c>
      <c r="AU66" t="s">
        <v>35</v>
      </c>
      <c r="AV66">
        <v>2556</v>
      </c>
      <c r="AW66" t="s">
        <v>199</v>
      </c>
      <c r="AX66">
        <v>180</v>
      </c>
      <c r="AY66" t="s">
        <v>4837</v>
      </c>
      <c r="AZ66">
        <v>80</v>
      </c>
      <c r="BA66" s="185">
        <f t="shared" si="3"/>
        <v>0</v>
      </c>
      <c r="BB66" s="185">
        <f t="shared" si="4"/>
        <v>0</v>
      </c>
      <c r="BC66">
        <v>4</v>
      </c>
      <c r="BD66" s="163">
        <v>44095.015913078707</v>
      </c>
      <c r="BE66">
        <v>4</v>
      </c>
      <c r="BF66" s="163">
        <v>44095.015913078707</v>
      </c>
      <c r="BG66" t="s">
        <v>680</v>
      </c>
      <c r="BH66">
        <v>3</v>
      </c>
      <c r="BI66" s="164" t="s">
        <v>769</v>
      </c>
      <c r="BJ66">
        <v>1</v>
      </c>
      <c r="BK66" s="195">
        <v>44012</v>
      </c>
      <c r="BL66" s="195">
        <v>44012</v>
      </c>
      <c r="BM66" s="3">
        <v>180</v>
      </c>
      <c r="BN66" s="3" t="s">
        <v>4842</v>
      </c>
      <c r="BO66" s="1" t="s">
        <v>4837</v>
      </c>
      <c r="BP66" s="165">
        <v>1.87</v>
      </c>
      <c r="BQ66" s="165">
        <v>167.95</v>
      </c>
      <c r="BR66" s="185">
        <f t="shared" si="5"/>
        <v>0</v>
      </c>
      <c r="BS66" s="185">
        <f t="shared" si="6"/>
        <v>0</v>
      </c>
    </row>
    <row r="67" spans="1:71">
      <c r="A67" s="3">
        <v>65</v>
      </c>
      <c r="B67" s="3" t="s">
        <v>680</v>
      </c>
      <c r="C67" s="3">
        <v>3</v>
      </c>
      <c r="D67" s="3" t="s">
        <v>199</v>
      </c>
      <c r="E67" s="164" t="s">
        <v>770</v>
      </c>
      <c r="F67" s="165">
        <v>166.54</v>
      </c>
      <c r="G67" s="165">
        <v>166.54</v>
      </c>
      <c r="H67" s="165">
        <v>0</v>
      </c>
      <c r="I67" s="164" t="s">
        <v>4831</v>
      </c>
      <c r="J67" s="196">
        <v>43830</v>
      </c>
      <c r="K67" s="196">
        <v>41426</v>
      </c>
      <c r="L67" s="196">
        <v>44012</v>
      </c>
      <c r="M67">
        <v>1.5</v>
      </c>
      <c r="N67">
        <v>182</v>
      </c>
      <c r="O67">
        <v>1.24</v>
      </c>
      <c r="P67" s="194" t="s">
        <v>3090</v>
      </c>
      <c r="Q67" s="208">
        <f t="shared" ref="Q67:Q130" si="7">F67*M67*N67/36500</f>
        <v>1.2456279452054795</v>
      </c>
      <c r="R67" s="216">
        <f t="shared" si="2"/>
        <v>1.24</v>
      </c>
      <c r="S67" s="207">
        <f t="shared" ref="S67:S130" si="8">O67-Q67</f>
        <v>-5.6279452054794898E-3</v>
      </c>
      <c r="T67" s="1">
        <v>65</v>
      </c>
      <c r="U67" s="1" t="s">
        <v>680</v>
      </c>
      <c r="V67" s="1">
        <v>3</v>
      </c>
      <c r="W67" s="1" t="s">
        <v>199</v>
      </c>
      <c r="X67" s="164" t="s">
        <v>770</v>
      </c>
      <c r="Y67" s="165">
        <v>166.54</v>
      </c>
      <c r="Z67" s="165">
        <v>166.54</v>
      </c>
      <c r="AA67" s="165">
        <v>0</v>
      </c>
      <c r="AB67" s="165">
        <v>1.24</v>
      </c>
      <c r="AC67" s="164" t="s">
        <v>3090</v>
      </c>
      <c r="AD67" s="3" t="s">
        <v>680</v>
      </c>
      <c r="AE67" s="3">
        <v>3</v>
      </c>
      <c r="AF67" s="210">
        <v>44012</v>
      </c>
      <c r="AG67" s="3">
        <v>65</v>
      </c>
      <c r="AH67" s="211">
        <v>44095.015911770832</v>
      </c>
      <c r="AI67" s="3">
        <v>4</v>
      </c>
      <c r="AJ67" s="3" t="s">
        <v>4835</v>
      </c>
      <c r="AK67" s="3" t="s">
        <v>4836</v>
      </c>
      <c r="AL67" s="194" t="s">
        <v>3090</v>
      </c>
      <c r="AM67" s="3" t="s">
        <v>199</v>
      </c>
      <c r="AN67" s="194" t="s">
        <v>770</v>
      </c>
      <c r="AO67" s="163">
        <v>44012</v>
      </c>
      <c r="AP67" s="165">
        <v>166.54</v>
      </c>
      <c r="AQ67" s="217">
        <v>1.24</v>
      </c>
      <c r="AR67" s="165">
        <v>167.78</v>
      </c>
      <c r="AS67">
        <v>0</v>
      </c>
      <c r="AT67">
        <v>1.24</v>
      </c>
      <c r="AU67" t="s">
        <v>35</v>
      </c>
      <c r="AV67">
        <v>2556</v>
      </c>
      <c r="AW67" t="s">
        <v>199</v>
      </c>
      <c r="AX67">
        <v>180</v>
      </c>
      <c r="AY67" t="s">
        <v>4837</v>
      </c>
      <c r="AZ67">
        <v>80</v>
      </c>
      <c r="BA67" s="185">
        <f t="shared" si="3"/>
        <v>0</v>
      </c>
      <c r="BB67" s="185">
        <f t="shared" si="4"/>
        <v>0</v>
      </c>
      <c r="BC67">
        <v>4</v>
      </c>
      <c r="BD67" s="163">
        <v>44095.015913078707</v>
      </c>
      <c r="BE67">
        <v>4</v>
      </c>
      <c r="BF67" s="163">
        <v>44095.015913078707</v>
      </c>
      <c r="BG67" t="s">
        <v>680</v>
      </c>
      <c r="BH67">
        <v>3</v>
      </c>
      <c r="BI67" s="164" t="s">
        <v>770</v>
      </c>
      <c r="BJ67">
        <v>1</v>
      </c>
      <c r="BK67" s="195">
        <v>44012</v>
      </c>
      <c r="BL67" s="195">
        <v>44012</v>
      </c>
      <c r="BM67" s="3">
        <v>180</v>
      </c>
      <c r="BN67" s="3" t="s">
        <v>4842</v>
      </c>
      <c r="BO67" s="1" t="s">
        <v>4837</v>
      </c>
      <c r="BP67" s="165">
        <v>1.24</v>
      </c>
      <c r="BQ67" s="165">
        <v>167.78</v>
      </c>
      <c r="BR67" s="185">
        <f t="shared" si="5"/>
        <v>0</v>
      </c>
      <c r="BS67" s="185">
        <f t="shared" si="6"/>
        <v>0</v>
      </c>
    </row>
    <row r="68" spans="1:71">
      <c r="A68" s="3">
        <v>66</v>
      </c>
      <c r="B68" s="3" t="s">
        <v>680</v>
      </c>
      <c r="C68" s="3">
        <v>3</v>
      </c>
      <c r="D68" s="3" t="s">
        <v>199</v>
      </c>
      <c r="E68" s="164" t="s">
        <v>771</v>
      </c>
      <c r="F68" s="165">
        <v>34146.480000000003</v>
      </c>
      <c r="G68" s="165">
        <v>34146.480000000003</v>
      </c>
      <c r="H68" s="165">
        <v>85.16</v>
      </c>
      <c r="I68" s="164" t="s">
        <v>4831</v>
      </c>
      <c r="J68" s="196">
        <v>44007</v>
      </c>
      <c r="K68" s="196">
        <v>41426</v>
      </c>
      <c r="L68" s="196">
        <v>44012</v>
      </c>
      <c r="M68">
        <v>1.5</v>
      </c>
      <c r="N68">
        <v>5</v>
      </c>
      <c r="O68">
        <v>7.01</v>
      </c>
      <c r="P68" s="194" t="s">
        <v>3091</v>
      </c>
      <c r="Q68" s="208">
        <f t="shared" si="7"/>
        <v>7.0164</v>
      </c>
      <c r="R68" s="216">
        <f t="shared" ref="R68:R131" si="9">H68+O68</f>
        <v>92.17</v>
      </c>
      <c r="S68" s="207">
        <f t="shared" si="8"/>
        <v>-6.4000000000001833E-3</v>
      </c>
      <c r="T68" s="1">
        <v>66</v>
      </c>
      <c r="U68" s="1" t="s">
        <v>680</v>
      </c>
      <c r="V68" s="1">
        <v>3</v>
      </c>
      <c r="W68" s="1" t="s">
        <v>199</v>
      </c>
      <c r="X68" s="164" t="s">
        <v>771</v>
      </c>
      <c r="Y68" s="165">
        <v>34146.480000000003</v>
      </c>
      <c r="Z68" s="165">
        <v>34146.480000000003</v>
      </c>
      <c r="AA68" s="165">
        <v>85.16</v>
      </c>
      <c r="AB68" s="165">
        <v>7.01</v>
      </c>
      <c r="AC68" s="164" t="s">
        <v>3091</v>
      </c>
      <c r="AD68" s="3" t="s">
        <v>680</v>
      </c>
      <c r="AE68" s="3">
        <v>3</v>
      </c>
      <c r="AF68" s="210">
        <v>44012</v>
      </c>
      <c r="AG68" s="3">
        <v>66</v>
      </c>
      <c r="AH68" s="211">
        <v>44095.015911770832</v>
      </c>
      <c r="AI68" s="3">
        <v>4</v>
      </c>
      <c r="AJ68" s="3" t="s">
        <v>4835</v>
      </c>
      <c r="AK68" s="3" t="s">
        <v>4836</v>
      </c>
      <c r="AL68" s="194" t="s">
        <v>3091</v>
      </c>
      <c r="AM68" s="3" t="s">
        <v>199</v>
      </c>
      <c r="AN68" s="194" t="s">
        <v>771</v>
      </c>
      <c r="AO68" s="163">
        <v>44012</v>
      </c>
      <c r="AP68" s="165">
        <v>34146.480000000003</v>
      </c>
      <c r="AQ68" s="217">
        <v>92.17</v>
      </c>
      <c r="AR68" s="165">
        <v>34238.65</v>
      </c>
      <c r="AS68">
        <v>0</v>
      </c>
      <c r="AT68">
        <v>92.17</v>
      </c>
      <c r="AU68" t="s">
        <v>35</v>
      </c>
      <c r="AV68">
        <v>2556</v>
      </c>
      <c r="AW68" t="s">
        <v>199</v>
      </c>
      <c r="AX68">
        <v>180</v>
      </c>
      <c r="AY68" t="s">
        <v>4837</v>
      </c>
      <c r="AZ68">
        <v>80</v>
      </c>
      <c r="BA68" s="185">
        <f t="shared" ref="BA68:BA131" si="10">R68-AQ68</f>
        <v>0</v>
      </c>
      <c r="BB68" s="185">
        <f t="shared" ref="BB68:BB131" si="11">G68+AQ68-AR68</f>
        <v>0</v>
      </c>
      <c r="BC68">
        <v>4</v>
      </c>
      <c r="BD68" s="163">
        <v>44095.015913078707</v>
      </c>
      <c r="BE68">
        <v>4</v>
      </c>
      <c r="BF68" s="163">
        <v>44095.015913078707</v>
      </c>
      <c r="BG68" t="s">
        <v>680</v>
      </c>
      <c r="BH68">
        <v>3</v>
      </c>
      <c r="BI68" s="164" t="s">
        <v>771</v>
      </c>
      <c r="BJ68">
        <v>1</v>
      </c>
      <c r="BK68" s="195">
        <v>44012</v>
      </c>
      <c r="BL68" s="195">
        <v>44012</v>
      </c>
      <c r="BM68" s="3">
        <v>180</v>
      </c>
      <c r="BN68" s="3" t="s">
        <v>4842</v>
      </c>
      <c r="BO68" s="1" t="s">
        <v>4837</v>
      </c>
      <c r="BP68" s="165">
        <v>92.17</v>
      </c>
      <c r="BQ68" s="165">
        <v>34238.65</v>
      </c>
      <c r="BR68" s="185">
        <f t="shared" ref="BR68:BR131" si="12">R68-BP68</f>
        <v>0</v>
      </c>
      <c r="BS68" s="185">
        <f t="shared" ref="BS68:BS131" si="13">G68+R68-BQ68</f>
        <v>0</v>
      </c>
    </row>
    <row r="69" spans="1:71">
      <c r="A69" s="3">
        <v>67</v>
      </c>
      <c r="B69" s="3" t="s">
        <v>680</v>
      </c>
      <c r="C69" s="3">
        <v>3</v>
      </c>
      <c r="D69" s="3" t="s">
        <v>199</v>
      </c>
      <c r="E69" s="164" t="s">
        <v>772</v>
      </c>
      <c r="F69" s="165">
        <v>1037.3800000000001</v>
      </c>
      <c r="G69" s="165">
        <v>1037.3800000000001</v>
      </c>
      <c r="H69" s="165">
        <v>0</v>
      </c>
      <c r="I69" s="164" t="s">
        <v>4831</v>
      </c>
      <c r="J69" s="196">
        <v>43830</v>
      </c>
      <c r="K69" s="196">
        <v>41426</v>
      </c>
      <c r="L69" s="196">
        <v>44012</v>
      </c>
      <c r="M69">
        <v>1.5</v>
      </c>
      <c r="N69">
        <v>182</v>
      </c>
      <c r="O69">
        <v>7.75</v>
      </c>
      <c r="P69" s="194" t="s">
        <v>3092</v>
      </c>
      <c r="Q69" s="208">
        <f t="shared" si="7"/>
        <v>7.7590339726027411</v>
      </c>
      <c r="R69" s="216">
        <f t="shared" si="9"/>
        <v>7.75</v>
      </c>
      <c r="S69" s="207">
        <f t="shared" si="8"/>
        <v>-9.0339726027410805E-3</v>
      </c>
      <c r="T69" s="1">
        <v>67</v>
      </c>
      <c r="U69" s="1" t="s">
        <v>680</v>
      </c>
      <c r="V69" s="1">
        <v>3</v>
      </c>
      <c r="W69" s="1" t="s">
        <v>199</v>
      </c>
      <c r="X69" s="164" t="s">
        <v>772</v>
      </c>
      <c r="Y69" s="165">
        <v>1037.3800000000001</v>
      </c>
      <c r="Z69" s="165">
        <v>1037.3800000000001</v>
      </c>
      <c r="AA69" s="165">
        <v>0</v>
      </c>
      <c r="AB69" s="165">
        <v>7.75</v>
      </c>
      <c r="AC69" s="164" t="s">
        <v>3092</v>
      </c>
      <c r="AD69" s="3" t="s">
        <v>680</v>
      </c>
      <c r="AE69" s="3">
        <v>3</v>
      </c>
      <c r="AF69" s="210">
        <v>44012</v>
      </c>
      <c r="AG69" s="3">
        <v>67</v>
      </c>
      <c r="AH69" s="211">
        <v>44095.015911770832</v>
      </c>
      <c r="AI69" s="3">
        <v>4</v>
      </c>
      <c r="AJ69" s="3" t="s">
        <v>4835</v>
      </c>
      <c r="AK69" s="3" t="s">
        <v>4836</v>
      </c>
      <c r="AL69" s="194" t="s">
        <v>3092</v>
      </c>
      <c r="AM69" s="3" t="s">
        <v>199</v>
      </c>
      <c r="AN69" s="194" t="s">
        <v>772</v>
      </c>
      <c r="AO69" s="163">
        <v>44012</v>
      </c>
      <c r="AP69" s="165">
        <v>1037.3800000000001</v>
      </c>
      <c r="AQ69" s="217">
        <v>7.75</v>
      </c>
      <c r="AR69" s="165">
        <v>1045.1300000000001</v>
      </c>
      <c r="AS69">
        <v>0</v>
      </c>
      <c r="AT69">
        <v>7.75</v>
      </c>
      <c r="AU69" t="s">
        <v>35</v>
      </c>
      <c r="AV69">
        <v>2556</v>
      </c>
      <c r="AW69" t="s">
        <v>199</v>
      </c>
      <c r="AX69">
        <v>180</v>
      </c>
      <c r="AY69" t="s">
        <v>4837</v>
      </c>
      <c r="AZ69">
        <v>80</v>
      </c>
      <c r="BA69" s="185">
        <f t="shared" si="10"/>
        <v>0</v>
      </c>
      <c r="BB69" s="185">
        <f t="shared" si="11"/>
        <v>0</v>
      </c>
      <c r="BC69">
        <v>4</v>
      </c>
      <c r="BD69" s="163">
        <v>44095.015913078707</v>
      </c>
      <c r="BE69">
        <v>4</v>
      </c>
      <c r="BF69" s="163">
        <v>44095.015913078707</v>
      </c>
      <c r="BG69" t="s">
        <v>680</v>
      </c>
      <c r="BH69">
        <v>3</v>
      </c>
      <c r="BI69" s="164" t="s">
        <v>772</v>
      </c>
      <c r="BJ69">
        <v>1</v>
      </c>
      <c r="BK69" s="195">
        <v>44012</v>
      </c>
      <c r="BL69" s="195">
        <v>44012</v>
      </c>
      <c r="BM69" s="3">
        <v>180</v>
      </c>
      <c r="BN69" s="3" t="s">
        <v>4842</v>
      </c>
      <c r="BO69" s="1" t="s">
        <v>4837</v>
      </c>
      <c r="BP69" s="165">
        <v>7.75</v>
      </c>
      <c r="BQ69" s="165">
        <v>1045.1300000000001</v>
      </c>
      <c r="BR69" s="185">
        <f t="shared" si="12"/>
        <v>0</v>
      </c>
      <c r="BS69" s="185">
        <f t="shared" si="13"/>
        <v>0</v>
      </c>
    </row>
    <row r="70" spans="1:71">
      <c r="A70" s="3">
        <v>68</v>
      </c>
      <c r="B70" s="3" t="s">
        <v>680</v>
      </c>
      <c r="C70" s="3">
        <v>3</v>
      </c>
      <c r="D70" s="3" t="s">
        <v>199</v>
      </c>
      <c r="E70" s="164" t="s">
        <v>773</v>
      </c>
      <c r="F70" s="165">
        <v>107.02</v>
      </c>
      <c r="G70" s="165">
        <v>107.02</v>
      </c>
      <c r="H70" s="165">
        <v>0</v>
      </c>
      <c r="I70" s="164" t="s">
        <v>4831</v>
      </c>
      <c r="J70" s="196">
        <v>43830</v>
      </c>
      <c r="K70" s="196">
        <v>41426</v>
      </c>
      <c r="L70" s="196">
        <v>44012</v>
      </c>
      <c r="M70">
        <v>1.5</v>
      </c>
      <c r="N70">
        <v>182</v>
      </c>
      <c r="O70">
        <v>0.8</v>
      </c>
      <c r="P70" s="194" t="s">
        <v>3093</v>
      </c>
      <c r="Q70" s="208">
        <f t="shared" si="7"/>
        <v>0.80045095890410956</v>
      </c>
      <c r="R70" s="216">
        <f t="shared" si="9"/>
        <v>0.8</v>
      </c>
      <c r="S70" s="207">
        <f t="shared" si="8"/>
        <v>-4.5095890410951078E-4</v>
      </c>
      <c r="T70" s="1">
        <v>68</v>
      </c>
      <c r="U70" s="1" t="s">
        <v>680</v>
      </c>
      <c r="V70" s="1">
        <v>3</v>
      </c>
      <c r="W70" s="1" t="s">
        <v>199</v>
      </c>
      <c r="X70" s="164" t="s">
        <v>773</v>
      </c>
      <c r="Y70" s="165">
        <v>107.02</v>
      </c>
      <c r="Z70" s="165">
        <v>107.02</v>
      </c>
      <c r="AA70" s="165">
        <v>0</v>
      </c>
      <c r="AB70" s="165">
        <v>0.8</v>
      </c>
      <c r="AC70" s="164" t="s">
        <v>3093</v>
      </c>
      <c r="AD70" s="3" t="s">
        <v>680</v>
      </c>
      <c r="AE70" s="3">
        <v>3</v>
      </c>
      <c r="AF70" s="210">
        <v>44012</v>
      </c>
      <c r="AG70" s="3">
        <v>68</v>
      </c>
      <c r="AH70" s="211">
        <v>44095.015911770832</v>
      </c>
      <c r="AI70" s="3">
        <v>4</v>
      </c>
      <c r="AJ70" s="3" t="s">
        <v>4835</v>
      </c>
      <c r="AK70" s="3" t="s">
        <v>4836</v>
      </c>
      <c r="AL70" s="194" t="s">
        <v>3093</v>
      </c>
      <c r="AM70" s="3" t="s">
        <v>199</v>
      </c>
      <c r="AN70" s="194" t="s">
        <v>773</v>
      </c>
      <c r="AO70" s="163">
        <v>44012</v>
      </c>
      <c r="AP70" s="165">
        <v>107.02</v>
      </c>
      <c r="AQ70" s="217">
        <v>0.8</v>
      </c>
      <c r="AR70" s="165">
        <v>107.82</v>
      </c>
      <c r="AS70">
        <v>0</v>
      </c>
      <c r="AT70">
        <v>0.8</v>
      </c>
      <c r="AU70" t="s">
        <v>35</v>
      </c>
      <c r="AV70">
        <v>2556</v>
      </c>
      <c r="AW70" t="s">
        <v>199</v>
      </c>
      <c r="AX70">
        <v>180</v>
      </c>
      <c r="AY70" t="s">
        <v>4837</v>
      </c>
      <c r="AZ70">
        <v>80</v>
      </c>
      <c r="BA70" s="185">
        <f t="shared" si="10"/>
        <v>0</v>
      </c>
      <c r="BB70" s="185">
        <f t="shared" si="11"/>
        <v>0</v>
      </c>
      <c r="BC70">
        <v>4</v>
      </c>
      <c r="BD70" s="163">
        <v>44095.015913078707</v>
      </c>
      <c r="BE70">
        <v>4</v>
      </c>
      <c r="BF70" s="163">
        <v>44095.015913078707</v>
      </c>
      <c r="BG70" t="s">
        <v>680</v>
      </c>
      <c r="BH70">
        <v>3</v>
      </c>
      <c r="BI70" s="164" t="s">
        <v>773</v>
      </c>
      <c r="BJ70">
        <v>1</v>
      </c>
      <c r="BK70" s="195">
        <v>44012</v>
      </c>
      <c r="BL70" s="195">
        <v>44012</v>
      </c>
      <c r="BM70" s="3">
        <v>180</v>
      </c>
      <c r="BN70" s="3" t="s">
        <v>4842</v>
      </c>
      <c r="BO70" s="1" t="s">
        <v>4837</v>
      </c>
      <c r="BP70" s="165">
        <v>0.8</v>
      </c>
      <c r="BQ70" s="165">
        <v>107.82</v>
      </c>
      <c r="BR70" s="185">
        <f t="shared" si="12"/>
        <v>0</v>
      </c>
      <c r="BS70" s="185">
        <f t="shared" si="13"/>
        <v>0</v>
      </c>
    </row>
    <row r="71" spans="1:71">
      <c r="A71" s="3">
        <v>69</v>
      </c>
      <c r="B71" s="3" t="s">
        <v>680</v>
      </c>
      <c r="C71" s="3">
        <v>3</v>
      </c>
      <c r="D71" s="3" t="s">
        <v>199</v>
      </c>
      <c r="E71" s="164" t="s">
        <v>774</v>
      </c>
      <c r="F71" s="165">
        <v>173.64</v>
      </c>
      <c r="G71" s="165">
        <v>173.64</v>
      </c>
      <c r="H71" s="165">
        <v>0</v>
      </c>
      <c r="I71" s="164" t="s">
        <v>4831</v>
      </c>
      <c r="J71" s="196">
        <v>43830</v>
      </c>
      <c r="K71" s="196">
        <v>41426</v>
      </c>
      <c r="L71" s="196">
        <v>44012</v>
      </c>
      <c r="M71">
        <v>1.5</v>
      </c>
      <c r="N71">
        <v>182</v>
      </c>
      <c r="O71">
        <v>1.29</v>
      </c>
      <c r="P71" s="194" t="s">
        <v>3094</v>
      </c>
      <c r="Q71" s="208">
        <f t="shared" si="7"/>
        <v>1.2987320547945205</v>
      </c>
      <c r="R71" s="216">
        <f t="shared" si="9"/>
        <v>1.29</v>
      </c>
      <c r="S71" s="207">
        <f t="shared" si="8"/>
        <v>-8.7320547945204385E-3</v>
      </c>
      <c r="T71" s="1">
        <v>69</v>
      </c>
      <c r="U71" s="1" t="s">
        <v>680</v>
      </c>
      <c r="V71" s="1">
        <v>3</v>
      </c>
      <c r="W71" s="1" t="s">
        <v>199</v>
      </c>
      <c r="X71" s="164" t="s">
        <v>774</v>
      </c>
      <c r="Y71" s="165">
        <v>173.64</v>
      </c>
      <c r="Z71" s="165">
        <v>173.64</v>
      </c>
      <c r="AA71" s="165">
        <v>0</v>
      </c>
      <c r="AB71" s="165">
        <v>1.29</v>
      </c>
      <c r="AC71" s="164" t="s">
        <v>3094</v>
      </c>
      <c r="AD71" s="3" t="s">
        <v>680</v>
      </c>
      <c r="AE71" s="3">
        <v>3</v>
      </c>
      <c r="AF71" s="210">
        <v>44012</v>
      </c>
      <c r="AG71" s="3">
        <v>69</v>
      </c>
      <c r="AH71" s="211">
        <v>44095.015911770832</v>
      </c>
      <c r="AI71" s="3">
        <v>4</v>
      </c>
      <c r="AJ71" s="3" t="s">
        <v>4835</v>
      </c>
      <c r="AK71" s="3" t="s">
        <v>4836</v>
      </c>
      <c r="AL71" s="194" t="s">
        <v>3094</v>
      </c>
      <c r="AM71" s="3" t="s">
        <v>199</v>
      </c>
      <c r="AN71" s="194" t="s">
        <v>774</v>
      </c>
      <c r="AO71" s="163">
        <v>44012</v>
      </c>
      <c r="AP71" s="165">
        <v>173.64</v>
      </c>
      <c r="AQ71" s="217">
        <v>1.29</v>
      </c>
      <c r="AR71" s="165">
        <v>174.93</v>
      </c>
      <c r="AS71">
        <v>0</v>
      </c>
      <c r="AT71">
        <v>1.29</v>
      </c>
      <c r="AU71" t="s">
        <v>35</v>
      </c>
      <c r="AV71">
        <v>2556</v>
      </c>
      <c r="AW71" t="s">
        <v>199</v>
      </c>
      <c r="AX71">
        <v>180</v>
      </c>
      <c r="AY71" t="s">
        <v>4837</v>
      </c>
      <c r="AZ71">
        <v>80</v>
      </c>
      <c r="BA71" s="185">
        <f t="shared" si="10"/>
        <v>0</v>
      </c>
      <c r="BB71" s="185">
        <f t="shared" si="11"/>
        <v>0</v>
      </c>
      <c r="BC71">
        <v>4</v>
      </c>
      <c r="BD71" s="163">
        <v>44095.015913078707</v>
      </c>
      <c r="BE71">
        <v>4</v>
      </c>
      <c r="BF71" s="163">
        <v>44095.015913078707</v>
      </c>
      <c r="BG71" t="s">
        <v>680</v>
      </c>
      <c r="BH71">
        <v>3</v>
      </c>
      <c r="BI71" s="164" t="s">
        <v>774</v>
      </c>
      <c r="BJ71">
        <v>1</v>
      </c>
      <c r="BK71" s="195">
        <v>44012</v>
      </c>
      <c r="BL71" s="195">
        <v>44012</v>
      </c>
      <c r="BM71" s="3">
        <v>180</v>
      </c>
      <c r="BN71" s="3" t="s">
        <v>4842</v>
      </c>
      <c r="BO71" s="1" t="s">
        <v>4837</v>
      </c>
      <c r="BP71" s="165">
        <v>1.29</v>
      </c>
      <c r="BQ71" s="165">
        <v>174.93</v>
      </c>
      <c r="BR71" s="185">
        <f t="shared" si="12"/>
        <v>0</v>
      </c>
      <c r="BS71" s="185">
        <f t="shared" si="13"/>
        <v>0</v>
      </c>
    </row>
    <row r="72" spans="1:71">
      <c r="A72" s="3">
        <v>70</v>
      </c>
      <c r="B72" s="3" t="s">
        <v>680</v>
      </c>
      <c r="C72" s="3">
        <v>3</v>
      </c>
      <c r="D72" s="3" t="s">
        <v>199</v>
      </c>
      <c r="E72" s="164" t="s">
        <v>775</v>
      </c>
      <c r="F72" s="165">
        <v>418.31</v>
      </c>
      <c r="G72" s="165">
        <v>418.31</v>
      </c>
      <c r="H72" s="165">
        <v>8.1999999999999993</v>
      </c>
      <c r="I72" s="164" t="s">
        <v>4831</v>
      </c>
      <c r="J72" s="196">
        <v>44007</v>
      </c>
      <c r="K72" s="196">
        <v>41426</v>
      </c>
      <c r="L72" s="196">
        <v>44012</v>
      </c>
      <c r="M72">
        <v>1.5</v>
      </c>
      <c r="N72">
        <v>5</v>
      </c>
      <c r="O72">
        <v>0.08</v>
      </c>
      <c r="P72" s="194" t="s">
        <v>3095</v>
      </c>
      <c r="Q72" s="208">
        <f t="shared" si="7"/>
        <v>8.5954109589041108E-2</v>
      </c>
      <c r="R72" s="216">
        <f t="shared" si="9"/>
        <v>8.2799999999999994</v>
      </c>
      <c r="S72" s="207">
        <f t="shared" si="8"/>
        <v>-5.9541095890411067E-3</v>
      </c>
      <c r="T72" s="1">
        <v>70</v>
      </c>
      <c r="U72" s="1" t="s">
        <v>680</v>
      </c>
      <c r="V72" s="1">
        <v>3</v>
      </c>
      <c r="W72" s="1" t="s">
        <v>199</v>
      </c>
      <c r="X72" s="164" t="s">
        <v>775</v>
      </c>
      <c r="Y72" s="165">
        <v>418.31</v>
      </c>
      <c r="Z72" s="165">
        <v>418.31</v>
      </c>
      <c r="AA72" s="165">
        <v>8.1999999999999993</v>
      </c>
      <c r="AB72" s="165">
        <v>0.08</v>
      </c>
      <c r="AC72" s="164" t="s">
        <v>3095</v>
      </c>
      <c r="AD72" s="3" t="s">
        <v>680</v>
      </c>
      <c r="AE72" s="3">
        <v>3</v>
      </c>
      <c r="AF72" s="210">
        <v>44012</v>
      </c>
      <c r="AG72" s="3">
        <v>70</v>
      </c>
      <c r="AH72" s="211">
        <v>44095.015911770832</v>
      </c>
      <c r="AI72" s="3">
        <v>4</v>
      </c>
      <c r="AJ72" s="3" t="s">
        <v>4835</v>
      </c>
      <c r="AK72" s="3" t="s">
        <v>4836</v>
      </c>
      <c r="AL72" s="194" t="s">
        <v>3095</v>
      </c>
      <c r="AM72" s="3" t="s">
        <v>199</v>
      </c>
      <c r="AN72" s="194" t="s">
        <v>775</v>
      </c>
      <c r="AO72" s="163">
        <v>44012</v>
      </c>
      <c r="AP72" s="165">
        <v>418.31</v>
      </c>
      <c r="AQ72" s="217">
        <v>8.2799999999999994</v>
      </c>
      <c r="AR72" s="165">
        <v>426.59</v>
      </c>
      <c r="AS72">
        <v>0</v>
      </c>
      <c r="AT72">
        <v>8.2799999999999994</v>
      </c>
      <c r="AU72" t="s">
        <v>35</v>
      </c>
      <c r="AV72">
        <v>2556</v>
      </c>
      <c r="AW72" t="s">
        <v>199</v>
      </c>
      <c r="AX72">
        <v>180</v>
      </c>
      <c r="AY72" t="s">
        <v>4837</v>
      </c>
      <c r="AZ72">
        <v>80</v>
      </c>
      <c r="BA72" s="185">
        <f t="shared" si="10"/>
        <v>0</v>
      </c>
      <c r="BB72" s="185">
        <f t="shared" si="11"/>
        <v>0</v>
      </c>
      <c r="BC72">
        <v>4</v>
      </c>
      <c r="BD72" s="163">
        <v>44095.015913078707</v>
      </c>
      <c r="BE72">
        <v>4</v>
      </c>
      <c r="BF72" s="163">
        <v>44095.015913078707</v>
      </c>
      <c r="BG72" t="s">
        <v>680</v>
      </c>
      <c r="BH72">
        <v>3</v>
      </c>
      <c r="BI72" s="164" t="s">
        <v>775</v>
      </c>
      <c r="BJ72">
        <v>1</v>
      </c>
      <c r="BK72" s="195">
        <v>44012</v>
      </c>
      <c r="BL72" s="195">
        <v>44012</v>
      </c>
      <c r="BM72" s="3">
        <v>180</v>
      </c>
      <c r="BN72" s="3" t="s">
        <v>4842</v>
      </c>
      <c r="BO72" s="1" t="s">
        <v>4837</v>
      </c>
      <c r="BP72" s="165">
        <v>8.2799999999999994</v>
      </c>
      <c r="BQ72" s="165">
        <v>426.59</v>
      </c>
      <c r="BR72" s="185">
        <f t="shared" si="12"/>
        <v>0</v>
      </c>
      <c r="BS72" s="185">
        <f t="shared" si="13"/>
        <v>0</v>
      </c>
    </row>
    <row r="73" spans="1:71">
      <c r="A73" s="3">
        <v>71</v>
      </c>
      <c r="B73" s="3" t="s">
        <v>680</v>
      </c>
      <c r="C73" s="3">
        <v>3</v>
      </c>
      <c r="D73" s="3" t="s">
        <v>199</v>
      </c>
      <c r="E73" s="164" t="s">
        <v>776</v>
      </c>
      <c r="F73" s="165">
        <v>2855.45</v>
      </c>
      <c r="G73" s="165">
        <v>2855.45</v>
      </c>
      <c r="H73" s="165">
        <v>10.25</v>
      </c>
      <c r="I73" s="164" t="s">
        <v>4831</v>
      </c>
      <c r="J73" s="196">
        <v>44007</v>
      </c>
      <c r="K73" s="196">
        <v>41426</v>
      </c>
      <c r="L73" s="196">
        <v>44012</v>
      </c>
      <c r="M73">
        <v>1.5</v>
      </c>
      <c r="N73">
        <v>5</v>
      </c>
      <c r="O73">
        <v>0.57999999999999996</v>
      </c>
      <c r="P73" s="194" t="s">
        <v>3096</v>
      </c>
      <c r="Q73" s="208">
        <f t="shared" si="7"/>
        <v>0.58673630136986288</v>
      </c>
      <c r="R73" s="216">
        <f t="shared" si="9"/>
        <v>10.83</v>
      </c>
      <c r="S73" s="207">
        <f t="shared" si="8"/>
        <v>-6.7363013698629182E-3</v>
      </c>
      <c r="T73" s="1">
        <v>71</v>
      </c>
      <c r="U73" s="1" t="s">
        <v>680</v>
      </c>
      <c r="V73" s="1">
        <v>3</v>
      </c>
      <c r="W73" s="1" t="s">
        <v>199</v>
      </c>
      <c r="X73" s="164" t="s">
        <v>776</v>
      </c>
      <c r="Y73" s="165">
        <v>2855.45</v>
      </c>
      <c r="Z73" s="165">
        <v>2855.45</v>
      </c>
      <c r="AA73" s="165">
        <v>10.25</v>
      </c>
      <c r="AB73" s="165">
        <v>0.57999999999999996</v>
      </c>
      <c r="AC73" s="164" t="s">
        <v>3096</v>
      </c>
      <c r="AD73" s="3" t="s">
        <v>680</v>
      </c>
      <c r="AE73" s="3">
        <v>3</v>
      </c>
      <c r="AF73" s="210">
        <v>44012</v>
      </c>
      <c r="AG73" s="3">
        <v>71</v>
      </c>
      <c r="AH73" s="211">
        <v>44095.015911770832</v>
      </c>
      <c r="AI73" s="3">
        <v>4</v>
      </c>
      <c r="AJ73" s="3" t="s">
        <v>4835</v>
      </c>
      <c r="AK73" s="3" t="s">
        <v>4836</v>
      </c>
      <c r="AL73" s="194" t="s">
        <v>3096</v>
      </c>
      <c r="AM73" s="3" t="s">
        <v>199</v>
      </c>
      <c r="AN73" s="194" t="s">
        <v>776</v>
      </c>
      <c r="AO73" s="163">
        <v>44012</v>
      </c>
      <c r="AP73" s="165">
        <v>2855.45</v>
      </c>
      <c r="AQ73" s="217">
        <v>10.83</v>
      </c>
      <c r="AR73" s="165">
        <v>2866.28</v>
      </c>
      <c r="AS73">
        <v>0</v>
      </c>
      <c r="AT73">
        <v>10.83</v>
      </c>
      <c r="AU73" t="s">
        <v>35</v>
      </c>
      <c r="AV73">
        <v>2556</v>
      </c>
      <c r="AW73" t="s">
        <v>199</v>
      </c>
      <c r="AX73">
        <v>180</v>
      </c>
      <c r="AY73" t="s">
        <v>4837</v>
      </c>
      <c r="AZ73">
        <v>80</v>
      </c>
      <c r="BA73" s="185">
        <f t="shared" si="10"/>
        <v>0</v>
      </c>
      <c r="BB73" s="185">
        <f t="shared" si="11"/>
        <v>0</v>
      </c>
      <c r="BC73">
        <v>4</v>
      </c>
      <c r="BD73" s="163">
        <v>44095.015913078707</v>
      </c>
      <c r="BE73">
        <v>4</v>
      </c>
      <c r="BF73" s="163">
        <v>44095.015913078707</v>
      </c>
      <c r="BG73" t="s">
        <v>680</v>
      </c>
      <c r="BH73">
        <v>3</v>
      </c>
      <c r="BI73" s="164" t="s">
        <v>776</v>
      </c>
      <c r="BJ73">
        <v>1</v>
      </c>
      <c r="BK73" s="195">
        <v>44012</v>
      </c>
      <c r="BL73" s="195">
        <v>44012</v>
      </c>
      <c r="BM73" s="3">
        <v>180</v>
      </c>
      <c r="BN73" s="3" t="s">
        <v>4842</v>
      </c>
      <c r="BO73" s="1" t="s">
        <v>4837</v>
      </c>
      <c r="BP73" s="165">
        <v>10.83</v>
      </c>
      <c r="BQ73" s="165">
        <v>2866.28</v>
      </c>
      <c r="BR73" s="185">
        <f t="shared" si="12"/>
        <v>0</v>
      </c>
      <c r="BS73" s="185">
        <f t="shared" si="13"/>
        <v>0</v>
      </c>
    </row>
    <row r="74" spans="1:71">
      <c r="A74" s="3">
        <v>72</v>
      </c>
      <c r="B74" s="3" t="s">
        <v>680</v>
      </c>
      <c r="C74" s="3">
        <v>3</v>
      </c>
      <c r="D74" s="3" t="s">
        <v>199</v>
      </c>
      <c r="E74" s="164" t="s">
        <v>777</v>
      </c>
      <c r="F74" s="165">
        <v>122.94</v>
      </c>
      <c r="G74" s="165">
        <v>122.94</v>
      </c>
      <c r="H74" s="165">
        <v>1.04</v>
      </c>
      <c r="I74" s="164" t="s">
        <v>4831</v>
      </c>
      <c r="J74" s="196">
        <v>44007</v>
      </c>
      <c r="K74" s="196">
        <v>41426</v>
      </c>
      <c r="L74" s="196">
        <v>44012</v>
      </c>
      <c r="M74">
        <v>1.5</v>
      </c>
      <c r="N74">
        <v>5</v>
      </c>
      <c r="O74">
        <v>0.02</v>
      </c>
      <c r="P74" s="194" t="s">
        <v>3097</v>
      </c>
      <c r="Q74" s="208">
        <f t="shared" si="7"/>
        <v>2.5261643835616437E-2</v>
      </c>
      <c r="R74" s="216">
        <f t="shared" si="9"/>
        <v>1.06</v>
      </c>
      <c r="S74" s="207">
        <f t="shared" si="8"/>
        <v>-5.261643835616437E-3</v>
      </c>
      <c r="T74" s="1">
        <v>72</v>
      </c>
      <c r="U74" s="1" t="s">
        <v>680</v>
      </c>
      <c r="V74" s="1">
        <v>3</v>
      </c>
      <c r="W74" s="1" t="s">
        <v>199</v>
      </c>
      <c r="X74" s="164" t="s">
        <v>777</v>
      </c>
      <c r="Y74" s="165">
        <v>122.94</v>
      </c>
      <c r="Z74" s="165">
        <v>122.94</v>
      </c>
      <c r="AA74" s="165">
        <v>1.04</v>
      </c>
      <c r="AB74" s="165">
        <v>0.02</v>
      </c>
      <c r="AC74" s="164" t="s">
        <v>3097</v>
      </c>
      <c r="AD74" s="3" t="s">
        <v>680</v>
      </c>
      <c r="AE74" s="3">
        <v>3</v>
      </c>
      <c r="AF74" s="210">
        <v>44012</v>
      </c>
      <c r="AG74" s="3">
        <v>72</v>
      </c>
      <c r="AH74" s="211">
        <v>44095.015911770832</v>
      </c>
      <c r="AI74" s="3">
        <v>4</v>
      </c>
      <c r="AJ74" s="3" t="s">
        <v>4835</v>
      </c>
      <c r="AK74" s="3" t="s">
        <v>4836</v>
      </c>
      <c r="AL74" s="194" t="s">
        <v>3097</v>
      </c>
      <c r="AM74" s="3" t="s">
        <v>199</v>
      </c>
      <c r="AN74" s="194" t="s">
        <v>777</v>
      </c>
      <c r="AO74" s="163">
        <v>44012</v>
      </c>
      <c r="AP74" s="165">
        <v>122.94</v>
      </c>
      <c r="AQ74" s="217">
        <v>1.06</v>
      </c>
      <c r="AR74" s="165">
        <v>124</v>
      </c>
      <c r="AS74">
        <v>0</v>
      </c>
      <c r="AT74">
        <v>1.06</v>
      </c>
      <c r="AU74" t="s">
        <v>35</v>
      </c>
      <c r="AV74">
        <v>2556</v>
      </c>
      <c r="AW74" t="s">
        <v>199</v>
      </c>
      <c r="AX74">
        <v>180</v>
      </c>
      <c r="AY74" t="s">
        <v>4837</v>
      </c>
      <c r="AZ74">
        <v>80</v>
      </c>
      <c r="BA74" s="185">
        <f t="shared" si="10"/>
        <v>0</v>
      </c>
      <c r="BB74" s="185">
        <f t="shared" si="11"/>
        <v>0</v>
      </c>
      <c r="BC74">
        <v>4</v>
      </c>
      <c r="BD74" s="163">
        <v>44095.015913078707</v>
      </c>
      <c r="BE74">
        <v>4</v>
      </c>
      <c r="BF74" s="163">
        <v>44095.015913078707</v>
      </c>
      <c r="BG74" t="s">
        <v>680</v>
      </c>
      <c r="BH74">
        <v>3</v>
      </c>
      <c r="BI74" s="164" t="s">
        <v>777</v>
      </c>
      <c r="BJ74">
        <v>1</v>
      </c>
      <c r="BK74" s="195">
        <v>44012</v>
      </c>
      <c r="BL74" s="195">
        <v>44012</v>
      </c>
      <c r="BM74" s="3">
        <v>180</v>
      </c>
      <c r="BN74" s="3" t="s">
        <v>4842</v>
      </c>
      <c r="BO74" s="1" t="s">
        <v>4837</v>
      </c>
      <c r="BP74" s="165">
        <v>1.06</v>
      </c>
      <c r="BQ74" s="165">
        <v>124</v>
      </c>
      <c r="BR74" s="185">
        <f t="shared" si="12"/>
        <v>0</v>
      </c>
      <c r="BS74" s="185">
        <f t="shared" si="13"/>
        <v>0</v>
      </c>
    </row>
    <row r="75" spans="1:71">
      <c r="A75" s="3">
        <v>73</v>
      </c>
      <c r="B75" s="3" t="s">
        <v>680</v>
      </c>
      <c r="C75" s="3">
        <v>3</v>
      </c>
      <c r="D75" s="3" t="s">
        <v>199</v>
      </c>
      <c r="E75" s="164" t="s">
        <v>778</v>
      </c>
      <c r="F75" s="165">
        <v>3937.02</v>
      </c>
      <c r="G75" s="165">
        <v>3937.02</v>
      </c>
      <c r="H75" s="165">
        <v>0</v>
      </c>
      <c r="I75" s="164" t="s">
        <v>4831</v>
      </c>
      <c r="J75" s="196">
        <v>43830</v>
      </c>
      <c r="K75" s="196">
        <v>41426</v>
      </c>
      <c r="L75" s="196">
        <v>44012</v>
      </c>
      <c r="M75">
        <v>1.5</v>
      </c>
      <c r="N75">
        <v>182</v>
      </c>
      <c r="O75">
        <v>29.44</v>
      </c>
      <c r="P75" s="194" t="s">
        <v>3098</v>
      </c>
      <c r="Q75" s="208">
        <f t="shared" si="7"/>
        <v>29.446752328767122</v>
      </c>
      <c r="R75" s="216">
        <f t="shared" si="9"/>
        <v>29.44</v>
      </c>
      <c r="S75" s="207">
        <f t="shared" si="8"/>
        <v>-6.7523287671207299E-3</v>
      </c>
      <c r="T75" s="1">
        <v>73</v>
      </c>
      <c r="U75" s="1" t="s">
        <v>680</v>
      </c>
      <c r="V75" s="1">
        <v>3</v>
      </c>
      <c r="W75" s="1" t="s">
        <v>199</v>
      </c>
      <c r="X75" s="164" t="s">
        <v>778</v>
      </c>
      <c r="Y75" s="165">
        <v>3937.02</v>
      </c>
      <c r="Z75" s="165">
        <v>3937.02</v>
      </c>
      <c r="AA75" s="165">
        <v>0</v>
      </c>
      <c r="AB75" s="165">
        <v>29.44</v>
      </c>
      <c r="AC75" s="164" t="s">
        <v>3098</v>
      </c>
      <c r="AD75" s="3" t="s">
        <v>680</v>
      </c>
      <c r="AE75" s="3">
        <v>3</v>
      </c>
      <c r="AF75" s="210">
        <v>44012</v>
      </c>
      <c r="AG75" s="3">
        <v>73</v>
      </c>
      <c r="AH75" s="211">
        <v>44095.015911770832</v>
      </c>
      <c r="AI75" s="3">
        <v>4</v>
      </c>
      <c r="AJ75" s="3" t="s">
        <v>4835</v>
      </c>
      <c r="AK75" s="3" t="s">
        <v>4836</v>
      </c>
      <c r="AL75" s="194" t="s">
        <v>3098</v>
      </c>
      <c r="AM75" s="3" t="s">
        <v>199</v>
      </c>
      <c r="AN75" s="194" t="s">
        <v>778</v>
      </c>
      <c r="AO75" s="163">
        <v>44012</v>
      </c>
      <c r="AP75" s="165">
        <v>3937.02</v>
      </c>
      <c r="AQ75" s="217">
        <v>29.44</v>
      </c>
      <c r="AR75" s="165">
        <v>3966.46</v>
      </c>
      <c r="AS75">
        <v>0</v>
      </c>
      <c r="AT75">
        <v>29.44</v>
      </c>
      <c r="AU75" t="s">
        <v>35</v>
      </c>
      <c r="AV75">
        <v>2556</v>
      </c>
      <c r="AW75" t="s">
        <v>199</v>
      </c>
      <c r="AX75">
        <v>180</v>
      </c>
      <c r="AY75" t="s">
        <v>4837</v>
      </c>
      <c r="AZ75">
        <v>80</v>
      </c>
      <c r="BA75" s="185">
        <f t="shared" si="10"/>
        <v>0</v>
      </c>
      <c r="BB75" s="185">
        <f t="shared" si="11"/>
        <v>0</v>
      </c>
      <c r="BC75">
        <v>4</v>
      </c>
      <c r="BD75" s="163">
        <v>44095.015913078707</v>
      </c>
      <c r="BE75">
        <v>4</v>
      </c>
      <c r="BF75" s="163">
        <v>44095.015913078707</v>
      </c>
      <c r="BG75" t="s">
        <v>680</v>
      </c>
      <c r="BH75">
        <v>3</v>
      </c>
      <c r="BI75" s="164" t="s">
        <v>778</v>
      </c>
      <c r="BJ75">
        <v>1</v>
      </c>
      <c r="BK75" s="195">
        <v>44012</v>
      </c>
      <c r="BL75" s="195">
        <v>44012</v>
      </c>
      <c r="BM75" s="3">
        <v>180</v>
      </c>
      <c r="BN75" s="3" t="s">
        <v>4842</v>
      </c>
      <c r="BO75" s="1" t="s">
        <v>4837</v>
      </c>
      <c r="BP75" s="165">
        <v>29.44</v>
      </c>
      <c r="BQ75" s="165">
        <v>3966.46</v>
      </c>
      <c r="BR75" s="185">
        <f t="shared" si="12"/>
        <v>0</v>
      </c>
      <c r="BS75" s="185">
        <f t="shared" si="13"/>
        <v>0</v>
      </c>
    </row>
    <row r="76" spans="1:71">
      <c r="A76" s="3">
        <v>74</v>
      </c>
      <c r="B76" s="3" t="s">
        <v>680</v>
      </c>
      <c r="C76" s="3">
        <v>3</v>
      </c>
      <c r="D76" s="3" t="s">
        <v>199</v>
      </c>
      <c r="E76" s="164" t="s">
        <v>779</v>
      </c>
      <c r="F76" s="165">
        <v>19759.240000000002</v>
      </c>
      <c r="G76" s="165">
        <v>19759.240000000002</v>
      </c>
      <c r="H76" s="165">
        <v>0</v>
      </c>
      <c r="I76" s="164" t="s">
        <v>4831</v>
      </c>
      <c r="J76" s="196">
        <v>43830</v>
      </c>
      <c r="K76" s="196">
        <v>41426</v>
      </c>
      <c r="L76" s="196">
        <v>44012</v>
      </c>
      <c r="M76">
        <v>1.5</v>
      </c>
      <c r="N76">
        <v>182</v>
      </c>
      <c r="O76">
        <v>147.78</v>
      </c>
      <c r="P76" s="194" t="s">
        <v>3099</v>
      </c>
      <c r="Q76" s="208">
        <f t="shared" si="7"/>
        <v>147.7882882191781</v>
      </c>
      <c r="R76" s="216">
        <f t="shared" si="9"/>
        <v>147.78</v>
      </c>
      <c r="S76" s="207">
        <f t="shared" si="8"/>
        <v>-8.2882191780981884E-3</v>
      </c>
      <c r="T76" s="1">
        <v>74</v>
      </c>
      <c r="U76" s="1" t="s">
        <v>680</v>
      </c>
      <c r="V76" s="1">
        <v>3</v>
      </c>
      <c r="W76" s="1" t="s">
        <v>199</v>
      </c>
      <c r="X76" s="164" t="s">
        <v>779</v>
      </c>
      <c r="Y76" s="165">
        <v>19759.240000000002</v>
      </c>
      <c r="Z76" s="165">
        <v>19759.240000000002</v>
      </c>
      <c r="AA76" s="165">
        <v>0</v>
      </c>
      <c r="AB76" s="165">
        <v>147.78</v>
      </c>
      <c r="AC76" s="164" t="s">
        <v>3099</v>
      </c>
      <c r="AD76" s="3" t="s">
        <v>680</v>
      </c>
      <c r="AE76" s="3">
        <v>3</v>
      </c>
      <c r="AF76" s="210">
        <v>44012</v>
      </c>
      <c r="AG76" s="3">
        <v>74</v>
      </c>
      <c r="AH76" s="211">
        <v>44095.015911770832</v>
      </c>
      <c r="AI76" s="3">
        <v>4</v>
      </c>
      <c r="AJ76" s="3" t="s">
        <v>4835</v>
      </c>
      <c r="AK76" s="3" t="s">
        <v>4836</v>
      </c>
      <c r="AL76" s="194" t="s">
        <v>3099</v>
      </c>
      <c r="AM76" s="3" t="s">
        <v>199</v>
      </c>
      <c r="AN76" s="194" t="s">
        <v>779</v>
      </c>
      <c r="AO76" s="163">
        <v>44012</v>
      </c>
      <c r="AP76" s="165">
        <v>19759.240000000002</v>
      </c>
      <c r="AQ76" s="217">
        <v>147.78</v>
      </c>
      <c r="AR76" s="165">
        <v>19907.02</v>
      </c>
      <c r="AS76">
        <v>0</v>
      </c>
      <c r="AT76">
        <v>147.78</v>
      </c>
      <c r="AU76" t="s">
        <v>35</v>
      </c>
      <c r="AV76">
        <v>2556</v>
      </c>
      <c r="AW76" t="s">
        <v>199</v>
      </c>
      <c r="AX76">
        <v>180</v>
      </c>
      <c r="AY76" t="s">
        <v>4837</v>
      </c>
      <c r="AZ76">
        <v>80</v>
      </c>
      <c r="BA76" s="185">
        <f t="shared" si="10"/>
        <v>0</v>
      </c>
      <c r="BB76" s="185">
        <f t="shared" si="11"/>
        <v>0</v>
      </c>
      <c r="BC76">
        <v>4</v>
      </c>
      <c r="BD76" s="163">
        <v>44095.015913078707</v>
      </c>
      <c r="BE76">
        <v>4</v>
      </c>
      <c r="BF76" s="163">
        <v>44095.015913078707</v>
      </c>
      <c r="BG76" t="s">
        <v>680</v>
      </c>
      <c r="BH76">
        <v>3</v>
      </c>
      <c r="BI76" s="164" t="s">
        <v>779</v>
      </c>
      <c r="BJ76">
        <v>1</v>
      </c>
      <c r="BK76" s="195">
        <v>44012</v>
      </c>
      <c r="BL76" s="195">
        <v>44012</v>
      </c>
      <c r="BM76" s="3">
        <v>180</v>
      </c>
      <c r="BN76" s="3" t="s">
        <v>4842</v>
      </c>
      <c r="BO76" s="1" t="s">
        <v>4837</v>
      </c>
      <c r="BP76" s="165">
        <v>147.78</v>
      </c>
      <c r="BQ76" s="165">
        <v>19907.02</v>
      </c>
      <c r="BR76" s="185">
        <f t="shared" si="12"/>
        <v>0</v>
      </c>
      <c r="BS76" s="185">
        <f t="shared" si="13"/>
        <v>0</v>
      </c>
    </row>
    <row r="77" spans="1:71">
      <c r="A77" s="3">
        <v>75</v>
      </c>
      <c r="B77" s="3" t="s">
        <v>680</v>
      </c>
      <c r="C77" s="3">
        <v>3</v>
      </c>
      <c r="D77" s="3" t="s">
        <v>199</v>
      </c>
      <c r="E77" s="164" t="s">
        <v>780</v>
      </c>
      <c r="F77" s="165">
        <v>229.21</v>
      </c>
      <c r="G77" s="165">
        <v>229.21</v>
      </c>
      <c r="H77" s="165">
        <v>0</v>
      </c>
      <c r="I77" s="164" t="s">
        <v>4831</v>
      </c>
      <c r="J77" s="196">
        <v>43830</v>
      </c>
      <c r="K77" s="196">
        <v>41426</v>
      </c>
      <c r="L77" s="196">
        <v>44012</v>
      </c>
      <c r="M77">
        <v>1.5</v>
      </c>
      <c r="N77">
        <v>182</v>
      </c>
      <c r="O77">
        <v>1.71</v>
      </c>
      <c r="P77" s="194" t="s">
        <v>3100</v>
      </c>
      <c r="Q77" s="208">
        <f t="shared" si="7"/>
        <v>1.714365205479452</v>
      </c>
      <c r="R77" s="216">
        <f t="shared" si="9"/>
        <v>1.71</v>
      </c>
      <c r="S77" s="207">
        <f t="shared" si="8"/>
        <v>-4.3652054794520723E-3</v>
      </c>
      <c r="T77" s="1">
        <v>75</v>
      </c>
      <c r="U77" s="1" t="s">
        <v>680</v>
      </c>
      <c r="V77" s="1">
        <v>3</v>
      </c>
      <c r="W77" s="1" t="s">
        <v>199</v>
      </c>
      <c r="X77" s="164" t="s">
        <v>780</v>
      </c>
      <c r="Y77" s="165">
        <v>229.21</v>
      </c>
      <c r="Z77" s="165">
        <v>229.21</v>
      </c>
      <c r="AA77" s="165">
        <v>0</v>
      </c>
      <c r="AB77" s="165">
        <v>1.71</v>
      </c>
      <c r="AC77" s="164" t="s">
        <v>3100</v>
      </c>
      <c r="AD77" s="3" t="s">
        <v>680</v>
      </c>
      <c r="AE77" s="3">
        <v>3</v>
      </c>
      <c r="AF77" s="210">
        <v>44012</v>
      </c>
      <c r="AG77" s="3">
        <v>75</v>
      </c>
      <c r="AH77" s="211">
        <v>44095.015911770832</v>
      </c>
      <c r="AI77" s="3">
        <v>4</v>
      </c>
      <c r="AJ77" s="3" t="s">
        <v>4835</v>
      </c>
      <c r="AK77" s="3" t="s">
        <v>4836</v>
      </c>
      <c r="AL77" s="194" t="s">
        <v>3100</v>
      </c>
      <c r="AM77" s="3" t="s">
        <v>199</v>
      </c>
      <c r="AN77" s="194" t="s">
        <v>780</v>
      </c>
      <c r="AO77" s="163">
        <v>44012</v>
      </c>
      <c r="AP77" s="165">
        <v>229.21</v>
      </c>
      <c r="AQ77" s="217">
        <v>1.71</v>
      </c>
      <c r="AR77" s="165">
        <v>230.92</v>
      </c>
      <c r="AS77">
        <v>0</v>
      </c>
      <c r="AT77">
        <v>1.71</v>
      </c>
      <c r="AU77" t="s">
        <v>35</v>
      </c>
      <c r="AV77">
        <v>2556</v>
      </c>
      <c r="AW77" t="s">
        <v>199</v>
      </c>
      <c r="AX77">
        <v>180</v>
      </c>
      <c r="AY77" t="s">
        <v>4837</v>
      </c>
      <c r="AZ77">
        <v>80</v>
      </c>
      <c r="BA77" s="185">
        <f t="shared" si="10"/>
        <v>0</v>
      </c>
      <c r="BB77" s="185">
        <f t="shared" si="11"/>
        <v>0</v>
      </c>
      <c r="BC77">
        <v>4</v>
      </c>
      <c r="BD77" s="163">
        <v>44095.015913078707</v>
      </c>
      <c r="BE77">
        <v>4</v>
      </c>
      <c r="BF77" s="163">
        <v>44095.015913078707</v>
      </c>
      <c r="BG77" t="s">
        <v>680</v>
      </c>
      <c r="BH77">
        <v>3</v>
      </c>
      <c r="BI77" s="164" t="s">
        <v>780</v>
      </c>
      <c r="BJ77">
        <v>1</v>
      </c>
      <c r="BK77" s="195">
        <v>44012</v>
      </c>
      <c r="BL77" s="195">
        <v>44012</v>
      </c>
      <c r="BM77" s="3">
        <v>180</v>
      </c>
      <c r="BN77" s="3" t="s">
        <v>4842</v>
      </c>
      <c r="BO77" s="1" t="s">
        <v>4837</v>
      </c>
      <c r="BP77" s="165">
        <v>1.71</v>
      </c>
      <c r="BQ77" s="165">
        <v>230.92</v>
      </c>
      <c r="BR77" s="185">
        <f t="shared" si="12"/>
        <v>0</v>
      </c>
      <c r="BS77" s="185">
        <f t="shared" si="13"/>
        <v>0</v>
      </c>
    </row>
    <row r="78" spans="1:71">
      <c r="A78" s="3">
        <v>76</v>
      </c>
      <c r="B78" s="3" t="s">
        <v>680</v>
      </c>
      <c r="C78" s="3">
        <v>3</v>
      </c>
      <c r="D78" s="3" t="s">
        <v>199</v>
      </c>
      <c r="E78" s="164" t="s">
        <v>781</v>
      </c>
      <c r="F78" s="165">
        <v>54758.44</v>
      </c>
      <c r="G78" s="165">
        <v>54758.44</v>
      </c>
      <c r="H78" s="165">
        <v>481.62</v>
      </c>
      <c r="I78" s="164" t="s">
        <v>4831</v>
      </c>
      <c r="J78" s="196">
        <v>43991</v>
      </c>
      <c r="K78" s="196">
        <v>41426</v>
      </c>
      <c r="L78" s="196">
        <v>44012</v>
      </c>
      <c r="M78">
        <v>1.5</v>
      </c>
      <c r="N78">
        <v>21</v>
      </c>
      <c r="O78">
        <v>47.25</v>
      </c>
      <c r="P78" s="194" t="s">
        <v>3101</v>
      </c>
      <c r="Q78" s="208">
        <f t="shared" si="7"/>
        <v>47.257283835616441</v>
      </c>
      <c r="R78" s="216">
        <f t="shared" si="9"/>
        <v>528.87</v>
      </c>
      <c r="S78" s="207">
        <f t="shared" si="8"/>
        <v>-7.2838356164410811E-3</v>
      </c>
      <c r="T78" s="1">
        <v>76</v>
      </c>
      <c r="U78" s="1" t="s">
        <v>680</v>
      </c>
      <c r="V78" s="1">
        <v>3</v>
      </c>
      <c r="W78" s="1" t="s">
        <v>199</v>
      </c>
      <c r="X78" s="164" t="s">
        <v>781</v>
      </c>
      <c r="Y78" s="165">
        <v>54758.44</v>
      </c>
      <c r="Z78" s="165">
        <v>54758.44</v>
      </c>
      <c r="AA78" s="165">
        <v>481.62</v>
      </c>
      <c r="AB78" s="165">
        <v>47.25</v>
      </c>
      <c r="AC78" s="164" t="s">
        <v>3101</v>
      </c>
      <c r="AD78" s="3" t="s">
        <v>680</v>
      </c>
      <c r="AE78" s="3">
        <v>3</v>
      </c>
      <c r="AF78" s="210">
        <v>44012</v>
      </c>
      <c r="AG78" s="3">
        <v>76</v>
      </c>
      <c r="AH78" s="211">
        <v>44095.015911770832</v>
      </c>
      <c r="AI78" s="3">
        <v>4</v>
      </c>
      <c r="AJ78" s="3" t="s">
        <v>4835</v>
      </c>
      <c r="AK78" s="3" t="s">
        <v>4836</v>
      </c>
      <c r="AL78" s="194" t="s">
        <v>3101</v>
      </c>
      <c r="AM78" s="3" t="s">
        <v>199</v>
      </c>
      <c r="AN78" s="194" t="s">
        <v>781</v>
      </c>
      <c r="AO78" s="163">
        <v>44012</v>
      </c>
      <c r="AP78" s="165">
        <v>54758.44</v>
      </c>
      <c r="AQ78" s="217">
        <v>528.87</v>
      </c>
      <c r="AR78" s="165">
        <v>55287.31</v>
      </c>
      <c r="AS78">
        <v>0</v>
      </c>
      <c r="AT78">
        <v>528.87</v>
      </c>
      <c r="AU78" t="s">
        <v>35</v>
      </c>
      <c r="AV78">
        <v>2556</v>
      </c>
      <c r="AW78" t="s">
        <v>199</v>
      </c>
      <c r="AX78">
        <v>180</v>
      </c>
      <c r="AY78" t="s">
        <v>4837</v>
      </c>
      <c r="AZ78">
        <v>80</v>
      </c>
      <c r="BA78" s="185">
        <f t="shared" si="10"/>
        <v>0</v>
      </c>
      <c r="BB78" s="185">
        <f t="shared" si="11"/>
        <v>0</v>
      </c>
      <c r="BC78">
        <v>4</v>
      </c>
      <c r="BD78" s="163">
        <v>44095.015913078707</v>
      </c>
      <c r="BE78">
        <v>4</v>
      </c>
      <c r="BF78" s="163">
        <v>44095.015913078707</v>
      </c>
      <c r="BG78" t="s">
        <v>680</v>
      </c>
      <c r="BH78">
        <v>3</v>
      </c>
      <c r="BI78" s="164" t="s">
        <v>781</v>
      </c>
      <c r="BJ78">
        <v>1</v>
      </c>
      <c r="BK78" s="195">
        <v>44012</v>
      </c>
      <c r="BL78" s="195">
        <v>44012</v>
      </c>
      <c r="BM78" s="3">
        <v>180</v>
      </c>
      <c r="BN78" s="3" t="s">
        <v>4842</v>
      </c>
      <c r="BO78" s="1" t="s">
        <v>4837</v>
      </c>
      <c r="BP78" s="165">
        <v>528.87</v>
      </c>
      <c r="BQ78" s="165">
        <v>55287.31</v>
      </c>
      <c r="BR78" s="185">
        <f t="shared" si="12"/>
        <v>0</v>
      </c>
      <c r="BS78" s="185">
        <f t="shared" si="13"/>
        <v>0</v>
      </c>
    </row>
    <row r="79" spans="1:71">
      <c r="A79" s="3">
        <v>77</v>
      </c>
      <c r="B79" s="3" t="s">
        <v>680</v>
      </c>
      <c r="C79" s="3">
        <v>3</v>
      </c>
      <c r="D79" s="3" t="s">
        <v>199</v>
      </c>
      <c r="E79" s="164" t="s">
        <v>782</v>
      </c>
      <c r="F79" s="165">
        <v>36823.699999999997</v>
      </c>
      <c r="G79" s="165">
        <v>36823.699999999997</v>
      </c>
      <c r="H79" s="165">
        <v>627.52</v>
      </c>
      <c r="I79" s="164" t="s">
        <v>4831</v>
      </c>
      <c r="J79" s="196">
        <v>44007</v>
      </c>
      <c r="K79" s="196">
        <v>41426</v>
      </c>
      <c r="L79" s="196">
        <v>44012</v>
      </c>
      <c r="M79">
        <v>1.5</v>
      </c>
      <c r="N79">
        <v>5</v>
      </c>
      <c r="O79">
        <v>7.56</v>
      </c>
      <c r="P79" s="194" t="s">
        <v>3102</v>
      </c>
      <c r="Q79" s="208">
        <f t="shared" si="7"/>
        <v>7.5665136986301373</v>
      </c>
      <c r="R79" s="216">
        <f t="shared" si="9"/>
        <v>635.07999999999993</v>
      </c>
      <c r="S79" s="207">
        <f t="shared" si="8"/>
        <v>-6.513698630137732E-3</v>
      </c>
      <c r="T79" s="1">
        <v>77</v>
      </c>
      <c r="U79" s="1" t="s">
        <v>680</v>
      </c>
      <c r="V79" s="1">
        <v>3</v>
      </c>
      <c r="W79" s="1" t="s">
        <v>199</v>
      </c>
      <c r="X79" s="164" t="s">
        <v>782</v>
      </c>
      <c r="Y79" s="165">
        <v>36823.699999999997</v>
      </c>
      <c r="Z79" s="165">
        <v>36823.699999999997</v>
      </c>
      <c r="AA79" s="165">
        <v>627.52</v>
      </c>
      <c r="AB79" s="165">
        <v>7.56</v>
      </c>
      <c r="AC79" s="164" t="s">
        <v>3102</v>
      </c>
      <c r="AD79" s="3" t="s">
        <v>680</v>
      </c>
      <c r="AE79" s="3">
        <v>3</v>
      </c>
      <c r="AF79" s="210">
        <v>44012</v>
      </c>
      <c r="AG79" s="3">
        <v>77</v>
      </c>
      <c r="AH79" s="211">
        <v>44095.015911770832</v>
      </c>
      <c r="AI79" s="3">
        <v>4</v>
      </c>
      <c r="AJ79" s="3" t="s">
        <v>4835</v>
      </c>
      <c r="AK79" s="3" t="s">
        <v>4836</v>
      </c>
      <c r="AL79" s="194" t="s">
        <v>3102</v>
      </c>
      <c r="AM79" s="3" t="s">
        <v>199</v>
      </c>
      <c r="AN79" s="194" t="s">
        <v>782</v>
      </c>
      <c r="AO79" s="163">
        <v>44012</v>
      </c>
      <c r="AP79" s="165">
        <v>36823.699999999997</v>
      </c>
      <c r="AQ79" s="217">
        <v>635.08000000000004</v>
      </c>
      <c r="AR79" s="165">
        <v>37458.78</v>
      </c>
      <c r="AS79">
        <v>0</v>
      </c>
      <c r="AT79">
        <v>635.08000000000004</v>
      </c>
      <c r="AU79" t="s">
        <v>35</v>
      </c>
      <c r="AV79">
        <v>2556</v>
      </c>
      <c r="AW79" t="s">
        <v>199</v>
      </c>
      <c r="AX79">
        <v>180</v>
      </c>
      <c r="AY79" t="s">
        <v>4837</v>
      </c>
      <c r="AZ79">
        <v>80</v>
      </c>
      <c r="BA79" s="185">
        <f t="shared" si="10"/>
        <v>0</v>
      </c>
      <c r="BB79" s="185">
        <f t="shared" si="11"/>
        <v>0</v>
      </c>
      <c r="BC79">
        <v>4</v>
      </c>
      <c r="BD79" s="163">
        <v>44095.015913078707</v>
      </c>
      <c r="BE79">
        <v>4</v>
      </c>
      <c r="BF79" s="163">
        <v>44095.015913078707</v>
      </c>
      <c r="BG79" t="s">
        <v>680</v>
      </c>
      <c r="BH79">
        <v>3</v>
      </c>
      <c r="BI79" s="164" t="s">
        <v>782</v>
      </c>
      <c r="BJ79">
        <v>1</v>
      </c>
      <c r="BK79" s="195">
        <v>44012</v>
      </c>
      <c r="BL79" s="195">
        <v>44012</v>
      </c>
      <c r="BM79" s="3">
        <v>180</v>
      </c>
      <c r="BN79" s="3" t="s">
        <v>4842</v>
      </c>
      <c r="BO79" s="1" t="s">
        <v>4837</v>
      </c>
      <c r="BP79" s="165">
        <v>635.08000000000004</v>
      </c>
      <c r="BQ79" s="165">
        <v>37458.78</v>
      </c>
      <c r="BR79" s="185">
        <f t="shared" si="12"/>
        <v>0</v>
      </c>
      <c r="BS79" s="185">
        <f t="shared" si="13"/>
        <v>0</v>
      </c>
    </row>
    <row r="80" spans="1:71">
      <c r="A80" s="3">
        <v>78</v>
      </c>
      <c r="B80" s="3" t="s">
        <v>680</v>
      </c>
      <c r="C80" s="3">
        <v>3</v>
      </c>
      <c r="D80" s="3" t="s">
        <v>199</v>
      </c>
      <c r="E80" s="164" t="s">
        <v>783</v>
      </c>
      <c r="F80" s="165">
        <v>135.53</v>
      </c>
      <c r="G80" s="165">
        <v>135.53</v>
      </c>
      <c r="H80" s="165">
        <v>0</v>
      </c>
      <c r="I80" s="164" t="s">
        <v>4831</v>
      </c>
      <c r="J80" s="196">
        <v>43830</v>
      </c>
      <c r="K80" s="196">
        <v>41426</v>
      </c>
      <c r="L80" s="196">
        <v>44012</v>
      </c>
      <c r="M80">
        <v>1.5</v>
      </c>
      <c r="N80">
        <v>182</v>
      </c>
      <c r="O80">
        <v>1.01</v>
      </c>
      <c r="P80" s="194" t="s">
        <v>3103</v>
      </c>
      <c r="Q80" s="208">
        <f t="shared" si="7"/>
        <v>1.0136901369863014</v>
      </c>
      <c r="R80" s="216">
        <f t="shared" si="9"/>
        <v>1.01</v>
      </c>
      <c r="S80" s="207">
        <f t="shared" si="8"/>
        <v>-3.6901369863013844E-3</v>
      </c>
      <c r="T80" s="1">
        <v>78</v>
      </c>
      <c r="U80" s="1" t="s">
        <v>680</v>
      </c>
      <c r="V80" s="1">
        <v>3</v>
      </c>
      <c r="W80" s="1" t="s">
        <v>199</v>
      </c>
      <c r="X80" s="164" t="s">
        <v>783</v>
      </c>
      <c r="Y80" s="165">
        <v>135.53</v>
      </c>
      <c r="Z80" s="165">
        <v>135.53</v>
      </c>
      <c r="AA80" s="165">
        <v>0</v>
      </c>
      <c r="AB80" s="165">
        <v>1.01</v>
      </c>
      <c r="AC80" s="164" t="s">
        <v>3103</v>
      </c>
      <c r="AD80" s="3" t="s">
        <v>680</v>
      </c>
      <c r="AE80" s="3">
        <v>3</v>
      </c>
      <c r="AF80" s="210">
        <v>44012</v>
      </c>
      <c r="AG80" s="3">
        <v>78</v>
      </c>
      <c r="AH80" s="211">
        <v>44095.015911770832</v>
      </c>
      <c r="AI80" s="3">
        <v>4</v>
      </c>
      <c r="AJ80" s="3" t="s">
        <v>4835</v>
      </c>
      <c r="AK80" s="3" t="s">
        <v>4836</v>
      </c>
      <c r="AL80" s="194" t="s">
        <v>3103</v>
      </c>
      <c r="AM80" s="3" t="s">
        <v>199</v>
      </c>
      <c r="AN80" s="194" t="s">
        <v>783</v>
      </c>
      <c r="AO80" s="163">
        <v>44012</v>
      </c>
      <c r="AP80" s="165">
        <v>135.53</v>
      </c>
      <c r="AQ80" s="217">
        <v>1.01</v>
      </c>
      <c r="AR80" s="165">
        <v>136.54</v>
      </c>
      <c r="AS80">
        <v>0</v>
      </c>
      <c r="AT80">
        <v>1.01</v>
      </c>
      <c r="AU80" t="s">
        <v>35</v>
      </c>
      <c r="AV80">
        <v>2556</v>
      </c>
      <c r="AW80" t="s">
        <v>199</v>
      </c>
      <c r="AX80">
        <v>180</v>
      </c>
      <c r="AY80" t="s">
        <v>4837</v>
      </c>
      <c r="AZ80">
        <v>80</v>
      </c>
      <c r="BA80" s="185">
        <f t="shared" si="10"/>
        <v>0</v>
      </c>
      <c r="BB80" s="185">
        <f t="shared" si="11"/>
        <v>0</v>
      </c>
      <c r="BC80">
        <v>4</v>
      </c>
      <c r="BD80" s="163">
        <v>44095.015913078707</v>
      </c>
      <c r="BE80">
        <v>4</v>
      </c>
      <c r="BF80" s="163">
        <v>44095.015913078707</v>
      </c>
      <c r="BG80" t="s">
        <v>680</v>
      </c>
      <c r="BH80">
        <v>3</v>
      </c>
      <c r="BI80" s="164" t="s">
        <v>783</v>
      </c>
      <c r="BJ80">
        <v>1</v>
      </c>
      <c r="BK80" s="195">
        <v>44012</v>
      </c>
      <c r="BL80" s="195">
        <v>44012</v>
      </c>
      <c r="BM80" s="3">
        <v>180</v>
      </c>
      <c r="BN80" s="3" t="s">
        <v>4842</v>
      </c>
      <c r="BO80" s="1" t="s">
        <v>4837</v>
      </c>
      <c r="BP80" s="165">
        <v>1.01</v>
      </c>
      <c r="BQ80" s="165">
        <v>136.54</v>
      </c>
      <c r="BR80" s="185">
        <f t="shared" si="12"/>
        <v>0</v>
      </c>
      <c r="BS80" s="185">
        <f t="shared" si="13"/>
        <v>0</v>
      </c>
    </row>
    <row r="81" spans="1:71">
      <c r="A81" s="3">
        <v>79</v>
      </c>
      <c r="B81" s="3" t="s">
        <v>680</v>
      </c>
      <c r="C81" s="3">
        <v>3</v>
      </c>
      <c r="D81" s="3" t="s">
        <v>199</v>
      </c>
      <c r="E81" s="164" t="s">
        <v>785</v>
      </c>
      <c r="F81" s="165">
        <v>205006.9</v>
      </c>
      <c r="G81" s="165">
        <v>205006.9</v>
      </c>
      <c r="H81" s="165">
        <v>447.61</v>
      </c>
      <c r="I81" s="164" t="s">
        <v>4831</v>
      </c>
      <c r="J81" s="196">
        <v>44007</v>
      </c>
      <c r="K81" s="196">
        <v>41426</v>
      </c>
      <c r="L81" s="196">
        <v>44012</v>
      </c>
      <c r="M81">
        <v>1.5</v>
      </c>
      <c r="N81">
        <v>5</v>
      </c>
      <c r="O81">
        <v>42.12</v>
      </c>
      <c r="P81" s="194" t="s">
        <v>3104</v>
      </c>
      <c r="Q81" s="208">
        <f t="shared" si="7"/>
        <v>42.124705479452054</v>
      </c>
      <c r="R81" s="216">
        <f t="shared" si="9"/>
        <v>489.73</v>
      </c>
      <c r="S81" s="207">
        <f t="shared" si="8"/>
        <v>-4.7054794520562382E-3</v>
      </c>
      <c r="T81" s="1">
        <v>79</v>
      </c>
      <c r="U81" s="1" t="s">
        <v>680</v>
      </c>
      <c r="V81" s="1">
        <v>3</v>
      </c>
      <c r="W81" s="1" t="s">
        <v>199</v>
      </c>
      <c r="X81" s="164" t="s">
        <v>785</v>
      </c>
      <c r="Y81" s="165">
        <v>205006.9</v>
      </c>
      <c r="Z81" s="165">
        <v>205006.9</v>
      </c>
      <c r="AA81" s="165">
        <v>447.61</v>
      </c>
      <c r="AB81" s="165">
        <v>42.12</v>
      </c>
      <c r="AC81" s="164" t="s">
        <v>3104</v>
      </c>
      <c r="AD81" s="3" t="s">
        <v>680</v>
      </c>
      <c r="AE81" s="3">
        <v>3</v>
      </c>
      <c r="AF81" s="210">
        <v>44012</v>
      </c>
      <c r="AG81" s="3">
        <v>79</v>
      </c>
      <c r="AH81" s="211">
        <v>44095.015911770832</v>
      </c>
      <c r="AI81" s="3">
        <v>4</v>
      </c>
      <c r="AJ81" s="3" t="s">
        <v>4835</v>
      </c>
      <c r="AK81" s="3" t="s">
        <v>4836</v>
      </c>
      <c r="AL81" s="194" t="s">
        <v>3104</v>
      </c>
      <c r="AM81" s="3" t="s">
        <v>199</v>
      </c>
      <c r="AN81" s="194" t="s">
        <v>785</v>
      </c>
      <c r="AO81" s="163">
        <v>44012</v>
      </c>
      <c r="AP81" s="165">
        <v>205006.9</v>
      </c>
      <c r="AQ81" s="217">
        <v>489.73</v>
      </c>
      <c r="AR81" s="165">
        <v>205496.63</v>
      </c>
      <c r="AS81">
        <v>0</v>
      </c>
      <c r="AT81">
        <v>489.73</v>
      </c>
      <c r="AU81" t="s">
        <v>35</v>
      </c>
      <c r="AV81">
        <v>2556</v>
      </c>
      <c r="AW81" t="s">
        <v>199</v>
      </c>
      <c r="AX81">
        <v>180</v>
      </c>
      <c r="AY81" t="s">
        <v>4837</v>
      </c>
      <c r="AZ81">
        <v>80</v>
      </c>
      <c r="BA81" s="185">
        <f t="shared" si="10"/>
        <v>0</v>
      </c>
      <c r="BB81" s="185">
        <f t="shared" si="11"/>
        <v>0</v>
      </c>
      <c r="BC81">
        <v>4</v>
      </c>
      <c r="BD81" s="163">
        <v>44095.015913078707</v>
      </c>
      <c r="BE81">
        <v>4</v>
      </c>
      <c r="BF81" s="163">
        <v>44095.015913078707</v>
      </c>
      <c r="BG81" t="s">
        <v>680</v>
      </c>
      <c r="BH81">
        <v>3</v>
      </c>
      <c r="BI81" s="164" t="s">
        <v>785</v>
      </c>
      <c r="BJ81">
        <v>1</v>
      </c>
      <c r="BK81" s="195">
        <v>44012</v>
      </c>
      <c r="BL81" s="195">
        <v>44012</v>
      </c>
      <c r="BM81" s="3">
        <v>180</v>
      </c>
      <c r="BN81" s="3" t="s">
        <v>4842</v>
      </c>
      <c r="BO81" s="1" t="s">
        <v>4837</v>
      </c>
      <c r="BP81" s="165">
        <v>489.73</v>
      </c>
      <c r="BQ81" s="165">
        <v>205496.63</v>
      </c>
      <c r="BR81" s="185">
        <f t="shared" si="12"/>
        <v>0</v>
      </c>
      <c r="BS81" s="185">
        <f t="shared" si="13"/>
        <v>0</v>
      </c>
    </row>
    <row r="82" spans="1:71">
      <c r="A82" s="3">
        <v>80</v>
      </c>
      <c r="B82" s="3" t="s">
        <v>680</v>
      </c>
      <c r="C82" s="3">
        <v>3</v>
      </c>
      <c r="D82" s="3" t="s">
        <v>199</v>
      </c>
      <c r="E82" s="164" t="s">
        <v>786</v>
      </c>
      <c r="F82" s="165">
        <v>10904.01</v>
      </c>
      <c r="G82" s="165">
        <v>10904.01</v>
      </c>
      <c r="H82" s="165">
        <v>0</v>
      </c>
      <c r="I82" s="164" t="s">
        <v>4831</v>
      </c>
      <c r="J82" s="196">
        <v>43830</v>
      </c>
      <c r="K82" s="196">
        <v>41426</v>
      </c>
      <c r="L82" s="196">
        <v>44012</v>
      </c>
      <c r="M82">
        <v>1.5</v>
      </c>
      <c r="N82">
        <v>182</v>
      </c>
      <c r="O82">
        <v>81.55</v>
      </c>
      <c r="P82" s="194" t="s">
        <v>3105</v>
      </c>
      <c r="Q82" s="208">
        <f t="shared" si="7"/>
        <v>81.556020000000004</v>
      </c>
      <c r="R82" s="216">
        <f t="shared" si="9"/>
        <v>81.55</v>
      </c>
      <c r="S82" s="207">
        <f t="shared" si="8"/>
        <v>-6.0200000000065756E-3</v>
      </c>
      <c r="T82" s="1">
        <v>80</v>
      </c>
      <c r="U82" s="1" t="s">
        <v>680</v>
      </c>
      <c r="V82" s="1">
        <v>3</v>
      </c>
      <c r="W82" s="1" t="s">
        <v>199</v>
      </c>
      <c r="X82" s="164" t="s">
        <v>786</v>
      </c>
      <c r="Y82" s="165">
        <v>10904.01</v>
      </c>
      <c r="Z82" s="165">
        <v>10904.01</v>
      </c>
      <c r="AA82" s="165">
        <v>0</v>
      </c>
      <c r="AB82" s="165">
        <v>81.55</v>
      </c>
      <c r="AC82" s="164" t="s">
        <v>3105</v>
      </c>
      <c r="AD82" s="3" t="s">
        <v>680</v>
      </c>
      <c r="AE82" s="3">
        <v>3</v>
      </c>
      <c r="AF82" s="210">
        <v>44012</v>
      </c>
      <c r="AG82" s="3">
        <v>80</v>
      </c>
      <c r="AH82" s="211">
        <v>44095.015911770832</v>
      </c>
      <c r="AI82" s="3">
        <v>4</v>
      </c>
      <c r="AJ82" s="3" t="s">
        <v>4835</v>
      </c>
      <c r="AK82" s="3" t="s">
        <v>4836</v>
      </c>
      <c r="AL82" s="194" t="s">
        <v>3105</v>
      </c>
      <c r="AM82" s="3" t="s">
        <v>199</v>
      </c>
      <c r="AN82" s="194" t="s">
        <v>786</v>
      </c>
      <c r="AO82" s="163">
        <v>44012</v>
      </c>
      <c r="AP82" s="165">
        <v>10904.01</v>
      </c>
      <c r="AQ82" s="217">
        <v>81.55</v>
      </c>
      <c r="AR82" s="165">
        <v>10985.56</v>
      </c>
      <c r="AS82">
        <v>0</v>
      </c>
      <c r="AT82">
        <v>81.55</v>
      </c>
      <c r="AU82" t="s">
        <v>35</v>
      </c>
      <c r="AV82">
        <v>2556</v>
      </c>
      <c r="AW82" t="s">
        <v>199</v>
      </c>
      <c r="AX82">
        <v>180</v>
      </c>
      <c r="AY82" t="s">
        <v>4837</v>
      </c>
      <c r="AZ82">
        <v>80</v>
      </c>
      <c r="BA82" s="185">
        <f t="shared" si="10"/>
        <v>0</v>
      </c>
      <c r="BB82" s="185">
        <f t="shared" si="11"/>
        <v>0</v>
      </c>
      <c r="BC82">
        <v>4</v>
      </c>
      <c r="BD82" s="163">
        <v>44095.015913078707</v>
      </c>
      <c r="BE82">
        <v>4</v>
      </c>
      <c r="BF82" s="163">
        <v>44095.015913078707</v>
      </c>
      <c r="BG82" t="s">
        <v>680</v>
      </c>
      <c r="BH82">
        <v>3</v>
      </c>
      <c r="BI82" s="164" t="s">
        <v>786</v>
      </c>
      <c r="BJ82">
        <v>1</v>
      </c>
      <c r="BK82" s="195">
        <v>44012</v>
      </c>
      <c r="BL82" s="195">
        <v>44012</v>
      </c>
      <c r="BM82" s="3">
        <v>180</v>
      </c>
      <c r="BN82" s="3" t="s">
        <v>4842</v>
      </c>
      <c r="BO82" s="1" t="s">
        <v>4837</v>
      </c>
      <c r="BP82" s="165">
        <v>81.55</v>
      </c>
      <c r="BQ82" s="165">
        <v>10985.56</v>
      </c>
      <c r="BR82" s="185">
        <f t="shared" si="12"/>
        <v>0</v>
      </c>
      <c r="BS82" s="185">
        <f t="shared" si="13"/>
        <v>0</v>
      </c>
    </row>
    <row r="83" spans="1:71">
      <c r="A83" s="3">
        <v>81</v>
      </c>
      <c r="B83" s="3" t="s">
        <v>680</v>
      </c>
      <c r="C83" s="3">
        <v>3</v>
      </c>
      <c r="D83" s="3" t="s">
        <v>199</v>
      </c>
      <c r="E83" s="164" t="s">
        <v>787</v>
      </c>
      <c r="F83" s="165">
        <v>565.66</v>
      </c>
      <c r="G83" s="165">
        <v>565.66</v>
      </c>
      <c r="H83" s="165">
        <v>183.21</v>
      </c>
      <c r="I83" s="164" t="s">
        <v>4831</v>
      </c>
      <c r="J83" s="196">
        <v>44007</v>
      </c>
      <c r="K83" s="196">
        <v>41426</v>
      </c>
      <c r="L83" s="196">
        <v>44012</v>
      </c>
      <c r="M83">
        <v>1.5</v>
      </c>
      <c r="N83">
        <v>5</v>
      </c>
      <c r="O83">
        <v>0.11</v>
      </c>
      <c r="P83" s="194" t="s">
        <v>3106</v>
      </c>
      <c r="Q83" s="208">
        <f t="shared" si="7"/>
        <v>0.11623150684931506</v>
      </c>
      <c r="R83" s="216">
        <f t="shared" si="9"/>
        <v>183.32000000000002</v>
      </c>
      <c r="S83" s="207">
        <f t="shared" si="8"/>
        <v>-6.2315068493150605E-3</v>
      </c>
      <c r="T83" s="1">
        <v>81</v>
      </c>
      <c r="U83" s="1" t="s">
        <v>680</v>
      </c>
      <c r="V83" s="1">
        <v>3</v>
      </c>
      <c r="W83" s="1" t="s">
        <v>199</v>
      </c>
      <c r="X83" s="164" t="s">
        <v>787</v>
      </c>
      <c r="Y83" s="165">
        <v>565.66</v>
      </c>
      <c r="Z83" s="165">
        <v>565.66</v>
      </c>
      <c r="AA83" s="165">
        <v>183.21</v>
      </c>
      <c r="AB83" s="165">
        <v>0.11</v>
      </c>
      <c r="AC83" s="164" t="s">
        <v>3106</v>
      </c>
      <c r="AD83" s="3" t="s">
        <v>680</v>
      </c>
      <c r="AE83" s="3">
        <v>3</v>
      </c>
      <c r="AF83" s="210">
        <v>44012</v>
      </c>
      <c r="AG83" s="3">
        <v>81</v>
      </c>
      <c r="AH83" s="211">
        <v>44095.015911770832</v>
      </c>
      <c r="AI83" s="3">
        <v>4</v>
      </c>
      <c r="AJ83" s="3" t="s">
        <v>4835</v>
      </c>
      <c r="AK83" s="3" t="s">
        <v>4836</v>
      </c>
      <c r="AL83" s="194" t="s">
        <v>3106</v>
      </c>
      <c r="AM83" s="3" t="s">
        <v>199</v>
      </c>
      <c r="AN83" s="194" t="s">
        <v>787</v>
      </c>
      <c r="AO83" s="163">
        <v>44012</v>
      </c>
      <c r="AP83" s="165">
        <v>565.66</v>
      </c>
      <c r="AQ83" s="217">
        <v>183.32</v>
      </c>
      <c r="AR83" s="165">
        <v>748.98</v>
      </c>
      <c r="AS83">
        <v>0</v>
      </c>
      <c r="AT83">
        <v>183.32</v>
      </c>
      <c r="AU83" t="s">
        <v>35</v>
      </c>
      <c r="AV83">
        <v>2556</v>
      </c>
      <c r="AW83" t="s">
        <v>199</v>
      </c>
      <c r="AX83">
        <v>180</v>
      </c>
      <c r="AY83" t="s">
        <v>4837</v>
      </c>
      <c r="AZ83">
        <v>80</v>
      </c>
      <c r="BA83" s="185">
        <f t="shared" si="10"/>
        <v>0</v>
      </c>
      <c r="BB83" s="185">
        <f t="shared" si="11"/>
        <v>0</v>
      </c>
      <c r="BC83">
        <v>4</v>
      </c>
      <c r="BD83" s="163">
        <v>44095.015913078707</v>
      </c>
      <c r="BE83">
        <v>4</v>
      </c>
      <c r="BF83" s="163">
        <v>44095.015913078707</v>
      </c>
      <c r="BG83" t="s">
        <v>680</v>
      </c>
      <c r="BH83">
        <v>3</v>
      </c>
      <c r="BI83" s="164" t="s">
        <v>787</v>
      </c>
      <c r="BJ83">
        <v>1</v>
      </c>
      <c r="BK83" s="195">
        <v>44012</v>
      </c>
      <c r="BL83" s="195">
        <v>44012</v>
      </c>
      <c r="BM83" s="3">
        <v>180</v>
      </c>
      <c r="BN83" s="3" t="s">
        <v>4842</v>
      </c>
      <c r="BO83" s="1" t="s">
        <v>4837</v>
      </c>
      <c r="BP83" s="165">
        <v>183.32</v>
      </c>
      <c r="BQ83" s="165">
        <v>748.98</v>
      </c>
      <c r="BR83" s="185">
        <f t="shared" si="12"/>
        <v>0</v>
      </c>
      <c r="BS83" s="185">
        <f t="shared" si="13"/>
        <v>0</v>
      </c>
    </row>
    <row r="84" spans="1:71">
      <c r="A84" s="3">
        <v>82</v>
      </c>
      <c r="B84" s="3" t="s">
        <v>680</v>
      </c>
      <c r="C84" s="3">
        <v>3</v>
      </c>
      <c r="D84" s="3" t="s">
        <v>199</v>
      </c>
      <c r="E84" s="164" t="s">
        <v>788</v>
      </c>
      <c r="F84" s="165">
        <v>303.60000000000002</v>
      </c>
      <c r="G84" s="165">
        <v>303.60000000000002</v>
      </c>
      <c r="H84" s="165">
        <v>1.45</v>
      </c>
      <c r="I84" s="164" t="s">
        <v>4831</v>
      </c>
      <c r="J84" s="196">
        <v>44007</v>
      </c>
      <c r="K84" s="196">
        <v>41426</v>
      </c>
      <c r="L84" s="196">
        <v>44012</v>
      </c>
      <c r="M84">
        <v>1.5</v>
      </c>
      <c r="N84">
        <v>5</v>
      </c>
      <c r="O84">
        <v>0.06</v>
      </c>
      <c r="P84" s="194" t="s">
        <v>3107</v>
      </c>
      <c r="Q84" s="208">
        <f t="shared" si="7"/>
        <v>6.2383561643835614E-2</v>
      </c>
      <c r="R84" s="216">
        <f t="shared" si="9"/>
        <v>1.51</v>
      </c>
      <c r="S84" s="207">
        <f t="shared" si="8"/>
        <v>-2.3835616438356161E-3</v>
      </c>
      <c r="T84" s="1">
        <v>82</v>
      </c>
      <c r="U84" s="1" t="s">
        <v>680</v>
      </c>
      <c r="V84" s="1">
        <v>3</v>
      </c>
      <c r="W84" s="1" t="s">
        <v>199</v>
      </c>
      <c r="X84" s="164" t="s">
        <v>788</v>
      </c>
      <c r="Y84" s="165">
        <v>303.60000000000002</v>
      </c>
      <c r="Z84" s="165">
        <v>303.60000000000002</v>
      </c>
      <c r="AA84" s="165">
        <v>1.45</v>
      </c>
      <c r="AB84" s="165">
        <v>0.06</v>
      </c>
      <c r="AC84" s="164" t="s">
        <v>3107</v>
      </c>
      <c r="AD84" s="3" t="s">
        <v>680</v>
      </c>
      <c r="AE84" s="3">
        <v>3</v>
      </c>
      <c r="AF84" s="210">
        <v>44012</v>
      </c>
      <c r="AG84" s="3">
        <v>82</v>
      </c>
      <c r="AH84" s="211">
        <v>44095.015911770832</v>
      </c>
      <c r="AI84" s="3">
        <v>4</v>
      </c>
      <c r="AJ84" s="3" t="s">
        <v>4835</v>
      </c>
      <c r="AK84" s="3" t="s">
        <v>4836</v>
      </c>
      <c r="AL84" s="194" t="s">
        <v>3107</v>
      </c>
      <c r="AM84" s="3" t="s">
        <v>199</v>
      </c>
      <c r="AN84" s="194" t="s">
        <v>788</v>
      </c>
      <c r="AO84" s="163">
        <v>44012</v>
      </c>
      <c r="AP84" s="165">
        <v>303.60000000000002</v>
      </c>
      <c r="AQ84" s="217">
        <v>1.51</v>
      </c>
      <c r="AR84" s="165">
        <v>305.11</v>
      </c>
      <c r="AS84">
        <v>0</v>
      </c>
      <c r="AT84">
        <v>1.51</v>
      </c>
      <c r="AU84" t="s">
        <v>35</v>
      </c>
      <c r="AV84">
        <v>2556</v>
      </c>
      <c r="AW84" t="s">
        <v>199</v>
      </c>
      <c r="AX84">
        <v>180</v>
      </c>
      <c r="AY84" t="s">
        <v>4837</v>
      </c>
      <c r="AZ84">
        <v>80</v>
      </c>
      <c r="BA84" s="185">
        <f t="shared" si="10"/>
        <v>0</v>
      </c>
      <c r="BB84" s="185">
        <f t="shared" si="11"/>
        <v>0</v>
      </c>
      <c r="BC84">
        <v>4</v>
      </c>
      <c r="BD84" s="163">
        <v>44095.015913078707</v>
      </c>
      <c r="BE84">
        <v>4</v>
      </c>
      <c r="BF84" s="163">
        <v>44095.015913078707</v>
      </c>
      <c r="BG84" t="s">
        <v>680</v>
      </c>
      <c r="BH84">
        <v>3</v>
      </c>
      <c r="BI84" s="164" t="s">
        <v>788</v>
      </c>
      <c r="BJ84">
        <v>1</v>
      </c>
      <c r="BK84" s="195">
        <v>44012</v>
      </c>
      <c r="BL84" s="195">
        <v>44012</v>
      </c>
      <c r="BM84" s="3">
        <v>180</v>
      </c>
      <c r="BN84" s="3" t="s">
        <v>4842</v>
      </c>
      <c r="BO84" s="1" t="s">
        <v>4837</v>
      </c>
      <c r="BP84" s="165">
        <v>1.51</v>
      </c>
      <c r="BQ84" s="165">
        <v>305.11</v>
      </c>
      <c r="BR84" s="185">
        <f t="shared" si="12"/>
        <v>0</v>
      </c>
      <c r="BS84" s="185">
        <f t="shared" si="13"/>
        <v>0</v>
      </c>
    </row>
    <row r="85" spans="1:71">
      <c r="A85" s="3">
        <v>83</v>
      </c>
      <c r="B85" s="3" t="s">
        <v>680</v>
      </c>
      <c r="C85" s="3">
        <v>3</v>
      </c>
      <c r="D85" s="3" t="s">
        <v>199</v>
      </c>
      <c r="E85" s="164" t="s">
        <v>789</v>
      </c>
      <c r="F85" s="165">
        <v>218404.77</v>
      </c>
      <c r="G85" s="165">
        <v>218404.77</v>
      </c>
      <c r="H85" s="165">
        <v>1029.73</v>
      </c>
      <c r="I85" s="164" t="s">
        <v>4831</v>
      </c>
      <c r="J85" s="196">
        <v>44007</v>
      </c>
      <c r="K85" s="196">
        <v>41426</v>
      </c>
      <c r="L85" s="196">
        <v>44012</v>
      </c>
      <c r="M85">
        <v>1.5</v>
      </c>
      <c r="N85">
        <v>5</v>
      </c>
      <c r="O85">
        <v>44.87</v>
      </c>
      <c r="P85" s="194" t="s">
        <v>3108</v>
      </c>
      <c r="Q85" s="208">
        <f t="shared" si="7"/>
        <v>44.87769246575342</v>
      </c>
      <c r="R85" s="216">
        <f t="shared" si="9"/>
        <v>1074.5999999999999</v>
      </c>
      <c r="S85" s="207">
        <f t="shared" si="8"/>
        <v>-7.6924657534220842E-3</v>
      </c>
      <c r="T85" s="1">
        <v>83</v>
      </c>
      <c r="U85" s="1" t="s">
        <v>680</v>
      </c>
      <c r="V85" s="1">
        <v>3</v>
      </c>
      <c r="W85" s="1" t="s">
        <v>199</v>
      </c>
      <c r="X85" s="164" t="s">
        <v>789</v>
      </c>
      <c r="Y85" s="165">
        <v>218404.77</v>
      </c>
      <c r="Z85" s="165">
        <v>218404.77</v>
      </c>
      <c r="AA85" s="165">
        <v>1029.73</v>
      </c>
      <c r="AB85" s="165">
        <v>44.87</v>
      </c>
      <c r="AC85" s="164" t="s">
        <v>3108</v>
      </c>
      <c r="AD85" s="3" t="s">
        <v>680</v>
      </c>
      <c r="AE85" s="3">
        <v>3</v>
      </c>
      <c r="AF85" s="210">
        <v>44012</v>
      </c>
      <c r="AG85" s="3">
        <v>83</v>
      </c>
      <c r="AH85" s="211">
        <v>44095.015911770832</v>
      </c>
      <c r="AI85" s="3">
        <v>4</v>
      </c>
      <c r="AJ85" s="3" t="s">
        <v>4835</v>
      </c>
      <c r="AK85" s="3" t="s">
        <v>4836</v>
      </c>
      <c r="AL85" s="194" t="s">
        <v>3108</v>
      </c>
      <c r="AM85" s="3" t="s">
        <v>199</v>
      </c>
      <c r="AN85" s="194" t="s">
        <v>789</v>
      </c>
      <c r="AO85" s="163">
        <v>44012</v>
      </c>
      <c r="AP85" s="165">
        <v>218404.77</v>
      </c>
      <c r="AQ85" s="217">
        <v>1074.5999999999999</v>
      </c>
      <c r="AR85" s="165">
        <v>219479.37</v>
      </c>
      <c r="AS85">
        <v>0</v>
      </c>
      <c r="AT85">
        <v>1074.5999999999999</v>
      </c>
      <c r="AU85" t="s">
        <v>35</v>
      </c>
      <c r="AV85">
        <v>2556</v>
      </c>
      <c r="AW85" t="s">
        <v>199</v>
      </c>
      <c r="AX85">
        <v>180</v>
      </c>
      <c r="AY85" t="s">
        <v>4837</v>
      </c>
      <c r="AZ85">
        <v>80</v>
      </c>
      <c r="BA85" s="185">
        <f t="shared" si="10"/>
        <v>0</v>
      </c>
      <c r="BB85" s="185">
        <f t="shared" si="11"/>
        <v>0</v>
      </c>
      <c r="BC85">
        <v>4</v>
      </c>
      <c r="BD85" s="163">
        <v>44095.015913078707</v>
      </c>
      <c r="BE85">
        <v>4</v>
      </c>
      <c r="BF85" s="163">
        <v>44095.015913078707</v>
      </c>
      <c r="BG85" t="s">
        <v>680</v>
      </c>
      <c r="BH85">
        <v>3</v>
      </c>
      <c r="BI85" s="164" t="s">
        <v>789</v>
      </c>
      <c r="BJ85">
        <v>1</v>
      </c>
      <c r="BK85" s="195">
        <v>44012</v>
      </c>
      <c r="BL85" s="195">
        <v>44012</v>
      </c>
      <c r="BM85" s="3">
        <v>180</v>
      </c>
      <c r="BN85" s="3" t="s">
        <v>4842</v>
      </c>
      <c r="BO85" s="1" t="s">
        <v>4837</v>
      </c>
      <c r="BP85" s="165">
        <v>1074.5999999999999</v>
      </c>
      <c r="BQ85" s="165">
        <v>219479.37</v>
      </c>
      <c r="BR85" s="185">
        <f t="shared" si="12"/>
        <v>0</v>
      </c>
      <c r="BS85" s="185">
        <f t="shared" si="13"/>
        <v>0</v>
      </c>
    </row>
    <row r="86" spans="1:71">
      <c r="A86" s="3">
        <v>84</v>
      </c>
      <c r="B86" s="3" t="s">
        <v>680</v>
      </c>
      <c r="C86" s="3">
        <v>3</v>
      </c>
      <c r="D86" s="3" t="s">
        <v>199</v>
      </c>
      <c r="E86" s="164" t="s">
        <v>790</v>
      </c>
      <c r="F86" s="165">
        <v>190.59</v>
      </c>
      <c r="G86" s="165">
        <v>190.59</v>
      </c>
      <c r="H86" s="165">
        <v>0</v>
      </c>
      <c r="I86" s="164" t="s">
        <v>4831</v>
      </c>
      <c r="J86" s="196">
        <v>43830</v>
      </c>
      <c r="K86" s="196">
        <v>41426</v>
      </c>
      <c r="L86" s="196">
        <v>44012</v>
      </c>
      <c r="M86">
        <v>1.5</v>
      </c>
      <c r="N86">
        <v>182</v>
      </c>
      <c r="O86">
        <v>1.42</v>
      </c>
      <c r="P86" s="194" t="s">
        <v>3109</v>
      </c>
      <c r="Q86" s="208">
        <f t="shared" si="7"/>
        <v>1.4255087671232876</v>
      </c>
      <c r="R86" s="216">
        <f t="shared" si="9"/>
        <v>1.42</v>
      </c>
      <c r="S86" s="207">
        <f t="shared" si="8"/>
        <v>-5.5087671232876279E-3</v>
      </c>
      <c r="T86" s="1">
        <v>84</v>
      </c>
      <c r="U86" s="1" t="s">
        <v>680</v>
      </c>
      <c r="V86" s="1">
        <v>3</v>
      </c>
      <c r="W86" s="1" t="s">
        <v>199</v>
      </c>
      <c r="X86" s="164" t="s">
        <v>790</v>
      </c>
      <c r="Y86" s="165">
        <v>190.59</v>
      </c>
      <c r="Z86" s="165">
        <v>190.59</v>
      </c>
      <c r="AA86" s="165">
        <v>0</v>
      </c>
      <c r="AB86" s="165">
        <v>1.42</v>
      </c>
      <c r="AC86" s="164" t="s">
        <v>3109</v>
      </c>
      <c r="AD86" s="3" t="s">
        <v>680</v>
      </c>
      <c r="AE86" s="3">
        <v>3</v>
      </c>
      <c r="AF86" s="210">
        <v>44012</v>
      </c>
      <c r="AG86" s="3">
        <v>84</v>
      </c>
      <c r="AH86" s="211">
        <v>44095.015911770832</v>
      </c>
      <c r="AI86" s="3">
        <v>4</v>
      </c>
      <c r="AJ86" s="3" t="s">
        <v>4835</v>
      </c>
      <c r="AK86" s="3" t="s">
        <v>4836</v>
      </c>
      <c r="AL86" s="194" t="s">
        <v>3109</v>
      </c>
      <c r="AM86" s="3" t="s">
        <v>199</v>
      </c>
      <c r="AN86" s="194" t="s">
        <v>790</v>
      </c>
      <c r="AO86" s="163">
        <v>44012</v>
      </c>
      <c r="AP86" s="165">
        <v>190.59</v>
      </c>
      <c r="AQ86" s="217">
        <v>1.42</v>
      </c>
      <c r="AR86" s="165">
        <v>192.01</v>
      </c>
      <c r="AS86">
        <v>0</v>
      </c>
      <c r="AT86">
        <v>1.42</v>
      </c>
      <c r="AU86" t="s">
        <v>35</v>
      </c>
      <c r="AV86">
        <v>2556</v>
      </c>
      <c r="AW86" t="s">
        <v>199</v>
      </c>
      <c r="AX86">
        <v>180</v>
      </c>
      <c r="AY86" t="s">
        <v>4837</v>
      </c>
      <c r="AZ86">
        <v>80</v>
      </c>
      <c r="BA86" s="185">
        <f t="shared" si="10"/>
        <v>0</v>
      </c>
      <c r="BB86" s="185">
        <f t="shared" si="11"/>
        <v>0</v>
      </c>
      <c r="BC86">
        <v>4</v>
      </c>
      <c r="BD86" s="163">
        <v>44095.015913078707</v>
      </c>
      <c r="BE86">
        <v>4</v>
      </c>
      <c r="BF86" s="163">
        <v>44095.015913078707</v>
      </c>
      <c r="BG86" t="s">
        <v>680</v>
      </c>
      <c r="BH86">
        <v>3</v>
      </c>
      <c r="BI86" s="164" t="s">
        <v>790</v>
      </c>
      <c r="BJ86">
        <v>1</v>
      </c>
      <c r="BK86" s="195">
        <v>44012</v>
      </c>
      <c r="BL86" s="195">
        <v>44012</v>
      </c>
      <c r="BM86" s="3">
        <v>180</v>
      </c>
      <c r="BN86" s="3" t="s">
        <v>4842</v>
      </c>
      <c r="BO86" s="1" t="s">
        <v>4837</v>
      </c>
      <c r="BP86" s="165">
        <v>1.42</v>
      </c>
      <c r="BQ86" s="165">
        <v>192.01</v>
      </c>
      <c r="BR86" s="185">
        <f t="shared" si="12"/>
        <v>0</v>
      </c>
      <c r="BS86" s="185">
        <f t="shared" si="13"/>
        <v>0</v>
      </c>
    </row>
    <row r="87" spans="1:71">
      <c r="A87" s="3">
        <v>85</v>
      </c>
      <c r="B87" s="3" t="s">
        <v>680</v>
      </c>
      <c r="C87" s="3">
        <v>3</v>
      </c>
      <c r="D87" s="3" t="s">
        <v>199</v>
      </c>
      <c r="E87" s="164" t="s">
        <v>791</v>
      </c>
      <c r="F87" s="165">
        <v>768.61</v>
      </c>
      <c r="G87" s="165">
        <v>768.61</v>
      </c>
      <c r="H87" s="165">
        <v>0</v>
      </c>
      <c r="I87" s="164" t="s">
        <v>4831</v>
      </c>
      <c r="J87" s="196">
        <v>43830</v>
      </c>
      <c r="K87" s="196">
        <v>41426</v>
      </c>
      <c r="L87" s="196">
        <v>44012</v>
      </c>
      <c r="M87">
        <v>1.5</v>
      </c>
      <c r="N87">
        <v>182</v>
      </c>
      <c r="O87">
        <v>5.74</v>
      </c>
      <c r="P87" s="194" t="s">
        <v>3110</v>
      </c>
      <c r="Q87" s="208">
        <f t="shared" si="7"/>
        <v>5.7487816438356161</v>
      </c>
      <c r="R87" s="216">
        <f t="shared" si="9"/>
        <v>5.74</v>
      </c>
      <c r="S87" s="207">
        <f t="shared" si="8"/>
        <v>-8.7816438356158599E-3</v>
      </c>
      <c r="T87" s="1">
        <v>85</v>
      </c>
      <c r="U87" s="1" t="s">
        <v>680</v>
      </c>
      <c r="V87" s="1">
        <v>3</v>
      </c>
      <c r="W87" s="1" t="s">
        <v>199</v>
      </c>
      <c r="X87" s="164" t="s">
        <v>791</v>
      </c>
      <c r="Y87" s="165">
        <v>768.61</v>
      </c>
      <c r="Z87" s="165">
        <v>768.61</v>
      </c>
      <c r="AA87" s="165">
        <v>0</v>
      </c>
      <c r="AB87" s="165">
        <v>5.74</v>
      </c>
      <c r="AC87" s="164" t="s">
        <v>3110</v>
      </c>
      <c r="AD87" s="3" t="s">
        <v>680</v>
      </c>
      <c r="AE87" s="3">
        <v>3</v>
      </c>
      <c r="AF87" s="210">
        <v>44012</v>
      </c>
      <c r="AG87" s="3">
        <v>85</v>
      </c>
      <c r="AH87" s="211">
        <v>44095.015911770832</v>
      </c>
      <c r="AI87" s="3">
        <v>4</v>
      </c>
      <c r="AJ87" s="3" t="s">
        <v>4835</v>
      </c>
      <c r="AK87" s="3" t="s">
        <v>4836</v>
      </c>
      <c r="AL87" s="194" t="s">
        <v>3110</v>
      </c>
      <c r="AM87" s="3" t="s">
        <v>199</v>
      </c>
      <c r="AN87" s="194" t="s">
        <v>791</v>
      </c>
      <c r="AO87" s="163">
        <v>44012</v>
      </c>
      <c r="AP87" s="165">
        <v>768.61</v>
      </c>
      <c r="AQ87" s="217">
        <v>5.74</v>
      </c>
      <c r="AR87" s="165">
        <v>774.35</v>
      </c>
      <c r="AS87">
        <v>0</v>
      </c>
      <c r="AT87">
        <v>5.74</v>
      </c>
      <c r="AU87" t="s">
        <v>35</v>
      </c>
      <c r="AV87">
        <v>2556</v>
      </c>
      <c r="AW87" t="s">
        <v>199</v>
      </c>
      <c r="AX87">
        <v>180</v>
      </c>
      <c r="AY87" t="s">
        <v>4837</v>
      </c>
      <c r="AZ87">
        <v>80</v>
      </c>
      <c r="BA87" s="185">
        <f t="shared" si="10"/>
        <v>0</v>
      </c>
      <c r="BB87" s="185">
        <f t="shared" si="11"/>
        <v>0</v>
      </c>
      <c r="BC87">
        <v>4</v>
      </c>
      <c r="BD87" s="163">
        <v>44095.015913078707</v>
      </c>
      <c r="BE87">
        <v>4</v>
      </c>
      <c r="BF87" s="163">
        <v>44095.015913078707</v>
      </c>
      <c r="BG87" t="s">
        <v>680</v>
      </c>
      <c r="BH87">
        <v>3</v>
      </c>
      <c r="BI87" s="164" t="s">
        <v>791</v>
      </c>
      <c r="BJ87">
        <v>1</v>
      </c>
      <c r="BK87" s="195">
        <v>44012</v>
      </c>
      <c r="BL87" s="195">
        <v>44012</v>
      </c>
      <c r="BM87" s="3">
        <v>180</v>
      </c>
      <c r="BN87" s="3" t="s">
        <v>4842</v>
      </c>
      <c r="BO87" s="1" t="s">
        <v>4837</v>
      </c>
      <c r="BP87" s="165">
        <v>5.74</v>
      </c>
      <c r="BQ87" s="165">
        <v>774.35</v>
      </c>
      <c r="BR87" s="185">
        <f t="shared" si="12"/>
        <v>0</v>
      </c>
      <c r="BS87" s="185">
        <f t="shared" si="13"/>
        <v>0</v>
      </c>
    </row>
    <row r="88" spans="1:71">
      <c r="A88" s="3">
        <v>86</v>
      </c>
      <c r="B88" s="3" t="s">
        <v>680</v>
      </c>
      <c r="C88" s="3">
        <v>3</v>
      </c>
      <c r="D88" s="3" t="s">
        <v>199</v>
      </c>
      <c r="E88" s="164" t="s">
        <v>792</v>
      </c>
      <c r="F88" s="165">
        <v>2015.2</v>
      </c>
      <c r="G88" s="165">
        <v>2015.2</v>
      </c>
      <c r="H88" s="165">
        <v>3.4</v>
      </c>
      <c r="I88" s="164" t="s">
        <v>4831</v>
      </c>
      <c r="J88" s="196">
        <v>44007</v>
      </c>
      <c r="K88" s="196">
        <v>41426</v>
      </c>
      <c r="L88" s="196">
        <v>44012</v>
      </c>
      <c r="M88">
        <v>1.5</v>
      </c>
      <c r="N88">
        <v>5</v>
      </c>
      <c r="O88">
        <v>0.41</v>
      </c>
      <c r="P88" s="194" t="s">
        <v>3111</v>
      </c>
      <c r="Q88" s="208">
        <f t="shared" si="7"/>
        <v>0.4140821917808219</v>
      </c>
      <c r="R88" s="216">
        <f t="shared" si="9"/>
        <v>3.81</v>
      </c>
      <c r="S88" s="207">
        <f t="shared" si="8"/>
        <v>-4.0821917808219199E-3</v>
      </c>
      <c r="T88" s="1">
        <v>86</v>
      </c>
      <c r="U88" s="1" t="s">
        <v>680</v>
      </c>
      <c r="V88" s="1">
        <v>3</v>
      </c>
      <c r="W88" s="1" t="s">
        <v>199</v>
      </c>
      <c r="X88" s="164" t="s">
        <v>792</v>
      </c>
      <c r="Y88" s="165">
        <v>2015.2</v>
      </c>
      <c r="Z88" s="165">
        <v>2015.2</v>
      </c>
      <c r="AA88" s="165">
        <v>3.4</v>
      </c>
      <c r="AB88" s="165">
        <v>0.41</v>
      </c>
      <c r="AC88" s="164" t="s">
        <v>3111</v>
      </c>
      <c r="AD88" s="3" t="s">
        <v>680</v>
      </c>
      <c r="AE88" s="3">
        <v>3</v>
      </c>
      <c r="AF88" s="210">
        <v>44012</v>
      </c>
      <c r="AG88" s="3">
        <v>86</v>
      </c>
      <c r="AH88" s="211">
        <v>44095.015911770832</v>
      </c>
      <c r="AI88" s="3">
        <v>4</v>
      </c>
      <c r="AJ88" s="3" t="s">
        <v>4835</v>
      </c>
      <c r="AK88" s="3" t="s">
        <v>4836</v>
      </c>
      <c r="AL88" s="194" t="s">
        <v>3111</v>
      </c>
      <c r="AM88" s="3" t="s">
        <v>199</v>
      </c>
      <c r="AN88" s="194" t="s">
        <v>792</v>
      </c>
      <c r="AO88" s="163">
        <v>44012</v>
      </c>
      <c r="AP88" s="165">
        <v>2015.2</v>
      </c>
      <c r="AQ88" s="217">
        <v>3.81</v>
      </c>
      <c r="AR88" s="165">
        <v>2019.01</v>
      </c>
      <c r="AS88">
        <v>0</v>
      </c>
      <c r="AT88">
        <v>3.81</v>
      </c>
      <c r="AU88" t="s">
        <v>35</v>
      </c>
      <c r="AV88">
        <v>2556</v>
      </c>
      <c r="AW88" t="s">
        <v>199</v>
      </c>
      <c r="AX88">
        <v>180</v>
      </c>
      <c r="AY88" t="s">
        <v>4837</v>
      </c>
      <c r="AZ88">
        <v>80</v>
      </c>
      <c r="BA88" s="185">
        <f t="shared" si="10"/>
        <v>0</v>
      </c>
      <c r="BB88" s="185">
        <f t="shared" si="11"/>
        <v>0</v>
      </c>
      <c r="BC88">
        <v>4</v>
      </c>
      <c r="BD88" s="163">
        <v>44095.015913078707</v>
      </c>
      <c r="BE88">
        <v>4</v>
      </c>
      <c r="BF88" s="163">
        <v>44095.015913078707</v>
      </c>
      <c r="BG88" t="s">
        <v>680</v>
      </c>
      <c r="BH88">
        <v>3</v>
      </c>
      <c r="BI88" s="164" t="s">
        <v>792</v>
      </c>
      <c r="BJ88">
        <v>1</v>
      </c>
      <c r="BK88" s="195">
        <v>44012</v>
      </c>
      <c r="BL88" s="195">
        <v>44012</v>
      </c>
      <c r="BM88" s="3">
        <v>180</v>
      </c>
      <c r="BN88" s="3" t="s">
        <v>4842</v>
      </c>
      <c r="BO88" s="1" t="s">
        <v>4837</v>
      </c>
      <c r="BP88" s="165">
        <v>3.81</v>
      </c>
      <c r="BQ88" s="165">
        <v>2019.01</v>
      </c>
      <c r="BR88" s="185">
        <f t="shared" si="12"/>
        <v>0</v>
      </c>
      <c r="BS88" s="185">
        <f t="shared" si="13"/>
        <v>0</v>
      </c>
    </row>
    <row r="89" spans="1:71">
      <c r="A89" s="3">
        <v>87</v>
      </c>
      <c r="B89" s="3" t="s">
        <v>680</v>
      </c>
      <c r="C89" s="3">
        <v>3</v>
      </c>
      <c r="D89" s="3" t="s">
        <v>199</v>
      </c>
      <c r="E89" s="164" t="s">
        <v>793</v>
      </c>
      <c r="F89" s="165">
        <v>20203.86</v>
      </c>
      <c r="G89" s="165">
        <v>20203.86</v>
      </c>
      <c r="H89" s="165">
        <v>93.22</v>
      </c>
      <c r="I89" s="164" t="s">
        <v>4831</v>
      </c>
      <c r="J89" s="196">
        <v>44007</v>
      </c>
      <c r="K89" s="196">
        <v>41426</v>
      </c>
      <c r="L89" s="196">
        <v>44012</v>
      </c>
      <c r="M89">
        <v>1.5</v>
      </c>
      <c r="N89">
        <v>5</v>
      </c>
      <c r="O89">
        <v>4.1500000000000004</v>
      </c>
      <c r="P89" s="194" t="s">
        <v>3112</v>
      </c>
      <c r="Q89" s="208">
        <f t="shared" si="7"/>
        <v>4.1514780821917814</v>
      </c>
      <c r="R89" s="216">
        <f t="shared" si="9"/>
        <v>97.37</v>
      </c>
      <c r="S89" s="207">
        <f t="shared" si="8"/>
        <v>-1.4780821917810272E-3</v>
      </c>
      <c r="T89" s="1">
        <v>87</v>
      </c>
      <c r="U89" s="1" t="s">
        <v>680</v>
      </c>
      <c r="V89" s="1">
        <v>3</v>
      </c>
      <c r="W89" s="1" t="s">
        <v>199</v>
      </c>
      <c r="X89" s="164" t="s">
        <v>793</v>
      </c>
      <c r="Y89" s="165">
        <v>20203.86</v>
      </c>
      <c r="Z89" s="165">
        <v>20203.86</v>
      </c>
      <c r="AA89" s="165">
        <v>93.22</v>
      </c>
      <c r="AB89" s="165">
        <v>4.1500000000000004</v>
      </c>
      <c r="AC89" s="164" t="s">
        <v>3112</v>
      </c>
      <c r="AD89" s="3" t="s">
        <v>680</v>
      </c>
      <c r="AE89" s="3">
        <v>3</v>
      </c>
      <c r="AF89" s="210">
        <v>44012</v>
      </c>
      <c r="AG89" s="3">
        <v>87</v>
      </c>
      <c r="AH89" s="211">
        <v>44095.015911770832</v>
      </c>
      <c r="AI89" s="3">
        <v>4</v>
      </c>
      <c r="AJ89" s="3" t="s">
        <v>4835</v>
      </c>
      <c r="AK89" s="3" t="s">
        <v>4836</v>
      </c>
      <c r="AL89" s="194" t="s">
        <v>3112</v>
      </c>
      <c r="AM89" s="3" t="s">
        <v>199</v>
      </c>
      <c r="AN89" s="194" t="s">
        <v>793</v>
      </c>
      <c r="AO89" s="163">
        <v>44012</v>
      </c>
      <c r="AP89" s="165">
        <v>20203.86</v>
      </c>
      <c r="AQ89" s="217">
        <v>97.37</v>
      </c>
      <c r="AR89" s="165">
        <v>20301.23</v>
      </c>
      <c r="AS89">
        <v>0</v>
      </c>
      <c r="AT89">
        <v>97.37</v>
      </c>
      <c r="AU89" t="s">
        <v>35</v>
      </c>
      <c r="AV89">
        <v>2556</v>
      </c>
      <c r="AW89" t="s">
        <v>199</v>
      </c>
      <c r="AX89">
        <v>180</v>
      </c>
      <c r="AY89" t="s">
        <v>4837</v>
      </c>
      <c r="AZ89">
        <v>80</v>
      </c>
      <c r="BA89" s="185">
        <f t="shared" si="10"/>
        <v>0</v>
      </c>
      <c r="BB89" s="185">
        <f t="shared" si="11"/>
        <v>0</v>
      </c>
      <c r="BC89">
        <v>4</v>
      </c>
      <c r="BD89" s="163">
        <v>44095.015913078707</v>
      </c>
      <c r="BE89">
        <v>4</v>
      </c>
      <c r="BF89" s="163">
        <v>44095.015913078707</v>
      </c>
      <c r="BG89" t="s">
        <v>680</v>
      </c>
      <c r="BH89">
        <v>3</v>
      </c>
      <c r="BI89" s="164" t="s">
        <v>793</v>
      </c>
      <c r="BJ89">
        <v>1</v>
      </c>
      <c r="BK89" s="195">
        <v>44012</v>
      </c>
      <c r="BL89" s="195">
        <v>44012</v>
      </c>
      <c r="BM89" s="3">
        <v>180</v>
      </c>
      <c r="BN89" s="3" t="s">
        <v>4842</v>
      </c>
      <c r="BO89" s="1" t="s">
        <v>4837</v>
      </c>
      <c r="BP89" s="165">
        <v>97.37</v>
      </c>
      <c r="BQ89" s="165">
        <v>20301.23</v>
      </c>
      <c r="BR89" s="185">
        <f t="shared" si="12"/>
        <v>0</v>
      </c>
      <c r="BS89" s="185">
        <f t="shared" si="13"/>
        <v>0</v>
      </c>
    </row>
    <row r="90" spans="1:71">
      <c r="A90" s="3">
        <v>88</v>
      </c>
      <c r="B90" s="3" t="s">
        <v>680</v>
      </c>
      <c r="C90" s="3">
        <v>3</v>
      </c>
      <c r="D90" s="3" t="s">
        <v>199</v>
      </c>
      <c r="E90" s="164" t="s">
        <v>794</v>
      </c>
      <c r="F90" s="165">
        <v>371.38</v>
      </c>
      <c r="G90" s="165">
        <v>371.38</v>
      </c>
      <c r="H90" s="165">
        <v>0</v>
      </c>
      <c r="I90" s="164" t="s">
        <v>4831</v>
      </c>
      <c r="J90" s="196">
        <v>43830</v>
      </c>
      <c r="K90" s="196">
        <v>41426</v>
      </c>
      <c r="L90" s="196">
        <v>44012</v>
      </c>
      <c r="M90">
        <v>1.5</v>
      </c>
      <c r="N90">
        <v>182</v>
      </c>
      <c r="O90">
        <v>2.77</v>
      </c>
      <c r="P90" s="194" t="s">
        <v>3113</v>
      </c>
      <c r="Q90" s="208">
        <f t="shared" si="7"/>
        <v>2.7777189041095887</v>
      </c>
      <c r="R90" s="216">
        <f t="shared" si="9"/>
        <v>2.77</v>
      </c>
      <c r="S90" s="207">
        <f t="shared" si="8"/>
        <v>-7.7189041095886424E-3</v>
      </c>
      <c r="T90" s="1">
        <v>88</v>
      </c>
      <c r="U90" s="1" t="s">
        <v>680</v>
      </c>
      <c r="V90" s="1">
        <v>3</v>
      </c>
      <c r="W90" s="1" t="s">
        <v>199</v>
      </c>
      <c r="X90" s="164" t="s">
        <v>794</v>
      </c>
      <c r="Y90" s="165">
        <v>371.38</v>
      </c>
      <c r="Z90" s="165">
        <v>371.38</v>
      </c>
      <c r="AA90" s="165">
        <v>0</v>
      </c>
      <c r="AB90" s="165">
        <v>2.77</v>
      </c>
      <c r="AC90" s="164" t="s">
        <v>3113</v>
      </c>
      <c r="AD90" s="3" t="s">
        <v>680</v>
      </c>
      <c r="AE90" s="3">
        <v>3</v>
      </c>
      <c r="AF90" s="210">
        <v>44012</v>
      </c>
      <c r="AG90" s="3">
        <v>88</v>
      </c>
      <c r="AH90" s="211">
        <v>44095.015911770832</v>
      </c>
      <c r="AI90" s="3">
        <v>4</v>
      </c>
      <c r="AJ90" s="3" t="s">
        <v>4835</v>
      </c>
      <c r="AK90" s="3" t="s">
        <v>4836</v>
      </c>
      <c r="AL90" s="194" t="s">
        <v>3113</v>
      </c>
      <c r="AM90" s="3" t="s">
        <v>199</v>
      </c>
      <c r="AN90" s="194" t="s">
        <v>794</v>
      </c>
      <c r="AO90" s="163">
        <v>44012</v>
      </c>
      <c r="AP90" s="165">
        <v>371.38</v>
      </c>
      <c r="AQ90" s="217">
        <v>2.77</v>
      </c>
      <c r="AR90" s="165">
        <v>374.15</v>
      </c>
      <c r="AS90">
        <v>0</v>
      </c>
      <c r="AT90">
        <v>2.77</v>
      </c>
      <c r="AU90" t="s">
        <v>35</v>
      </c>
      <c r="AV90">
        <v>2556</v>
      </c>
      <c r="AW90" t="s">
        <v>199</v>
      </c>
      <c r="AX90">
        <v>180</v>
      </c>
      <c r="AY90" t="s">
        <v>4837</v>
      </c>
      <c r="AZ90">
        <v>80</v>
      </c>
      <c r="BA90" s="185">
        <f t="shared" si="10"/>
        <v>0</v>
      </c>
      <c r="BB90" s="185">
        <f t="shared" si="11"/>
        <v>0</v>
      </c>
      <c r="BC90">
        <v>4</v>
      </c>
      <c r="BD90" s="163">
        <v>44095.015913078707</v>
      </c>
      <c r="BE90">
        <v>4</v>
      </c>
      <c r="BF90" s="163">
        <v>44095.015913078707</v>
      </c>
      <c r="BG90" t="s">
        <v>680</v>
      </c>
      <c r="BH90">
        <v>3</v>
      </c>
      <c r="BI90" s="164" t="s">
        <v>794</v>
      </c>
      <c r="BJ90">
        <v>1</v>
      </c>
      <c r="BK90" s="195">
        <v>44012</v>
      </c>
      <c r="BL90" s="195">
        <v>44012</v>
      </c>
      <c r="BM90" s="3">
        <v>180</v>
      </c>
      <c r="BN90" s="3" t="s">
        <v>4842</v>
      </c>
      <c r="BO90" s="1" t="s">
        <v>4837</v>
      </c>
      <c r="BP90" s="165">
        <v>2.77</v>
      </c>
      <c r="BQ90" s="165">
        <v>374.15</v>
      </c>
      <c r="BR90" s="185">
        <f t="shared" si="12"/>
        <v>0</v>
      </c>
      <c r="BS90" s="185">
        <f t="shared" si="13"/>
        <v>0</v>
      </c>
    </row>
    <row r="91" spans="1:71">
      <c r="A91" s="3">
        <v>89</v>
      </c>
      <c r="B91" s="3" t="s">
        <v>680</v>
      </c>
      <c r="C91" s="3">
        <v>3</v>
      </c>
      <c r="D91" s="3" t="s">
        <v>199</v>
      </c>
      <c r="E91" s="164" t="s">
        <v>795</v>
      </c>
      <c r="F91" s="165">
        <v>53006.07</v>
      </c>
      <c r="G91" s="165">
        <v>53006.07</v>
      </c>
      <c r="H91" s="165">
        <v>205.9</v>
      </c>
      <c r="I91" s="164" t="s">
        <v>4831</v>
      </c>
      <c r="J91" s="196">
        <v>44007</v>
      </c>
      <c r="K91" s="196">
        <v>41426</v>
      </c>
      <c r="L91" s="196">
        <v>44012</v>
      </c>
      <c r="M91">
        <v>1.5</v>
      </c>
      <c r="N91">
        <v>5</v>
      </c>
      <c r="O91">
        <v>10.89</v>
      </c>
      <c r="P91" s="194" t="s">
        <v>3114</v>
      </c>
      <c r="Q91" s="208">
        <f t="shared" si="7"/>
        <v>10.891658219178082</v>
      </c>
      <c r="R91" s="216">
        <f t="shared" si="9"/>
        <v>216.79000000000002</v>
      </c>
      <c r="S91" s="207">
        <f t="shared" si="8"/>
        <v>-1.6582191780809552E-3</v>
      </c>
      <c r="T91" s="1">
        <v>89</v>
      </c>
      <c r="U91" s="1" t="s">
        <v>680</v>
      </c>
      <c r="V91" s="1">
        <v>3</v>
      </c>
      <c r="W91" s="1" t="s">
        <v>199</v>
      </c>
      <c r="X91" s="164" t="s">
        <v>795</v>
      </c>
      <c r="Y91" s="165">
        <v>53006.07</v>
      </c>
      <c r="Z91" s="165">
        <v>53006.07</v>
      </c>
      <c r="AA91" s="165">
        <v>205.9</v>
      </c>
      <c r="AB91" s="165">
        <v>10.89</v>
      </c>
      <c r="AC91" s="164" t="s">
        <v>3114</v>
      </c>
      <c r="AD91" s="3" t="s">
        <v>680</v>
      </c>
      <c r="AE91" s="3">
        <v>3</v>
      </c>
      <c r="AF91" s="210">
        <v>44012</v>
      </c>
      <c r="AG91" s="3">
        <v>89</v>
      </c>
      <c r="AH91" s="211">
        <v>44095.015911770832</v>
      </c>
      <c r="AI91" s="3">
        <v>4</v>
      </c>
      <c r="AJ91" s="3" t="s">
        <v>4835</v>
      </c>
      <c r="AK91" s="3" t="s">
        <v>4836</v>
      </c>
      <c r="AL91" s="194" t="s">
        <v>3114</v>
      </c>
      <c r="AM91" s="3" t="s">
        <v>199</v>
      </c>
      <c r="AN91" s="194" t="s">
        <v>795</v>
      </c>
      <c r="AO91" s="163">
        <v>44012</v>
      </c>
      <c r="AP91" s="165">
        <v>53006.07</v>
      </c>
      <c r="AQ91" s="217">
        <v>216.79</v>
      </c>
      <c r="AR91" s="165">
        <v>53222.86</v>
      </c>
      <c r="AS91">
        <v>0</v>
      </c>
      <c r="AT91">
        <v>216.79</v>
      </c>
      <c r="AU91" t="s">
        <v>35</v>
      </c>
      <c r="AV91">
        <v>2556</v>
      </c>
      <c r="AW91" t="s">
        <v>199</v>
      </c>
      <c r="AX91">
        <v>180</v>
      </c>
      <c r="AY91" t="s">
        <v>4837</v>
      </c>
      <c r="AZ91">
        <v>80</v>
      </c>
      <c r="BA91" s="185">
        <f t="shared" si="10"/>
        <v>0</v>
      </c>
      <c r="BB91" s="185">
        <f t="shared" si="11"/>
        <v>0</v>
      </c>
      <c r="BC91">
        <v>4</v>
      </c>
      <c r="BD91" s="163">
        <v>44095.015913078707</v>
      </c>
      <c r="BE91">
        <v>4</v>
      </c>
      <c r="BF91" s="163">
        <v>44095.015913078707</v>
      </c>
      <c r="BG91" t="s">
        <v>680</v>
      </c>
      <c r="BH91">
        <v>3</v>
      </c>
      <c r="BI91" s="164" t="s">
        <v>795</v>
      </c>
      <c r="BJ91">
        <v>1</v>
      </c>
      <c r="BK91" s="195">
        <v>44012</v>
      </c>
      <c r="BL91" s="195">
        <v>44012</v>
      </c>
      <c r="BM91" s="3">
        <v>180</v>
      </c>
      <c r="BN91" s="3" t="s">
        <v>4842</v>
      </c>
      <c r="BO91" s="1" t="s">
        <v>4837</v>
      </c>
      <c r="BP91" s="165">
        <v>216.79</v>
      </c>
      <c r="BQ91" s="165">
        <v>53222.86</v>
      </c>
      <c r="BR91" s="185">
        <f t="shared" si="12"/>
        <v>0</v>
      </c>
      <c r="BS91" s="185">
        <f t="shared" si="13"/>
        <v>0</v>
      </c>
    </row>
    <row r="92" spans="1:71">
      <c r="A92" s="3">
        <v>90</v>
      </c>
      <c r="B92" s="3" t="s">
        <v>680</v>
      </c>
      <c r="C92" s="3">
        <v>3</v>
      </c>
      <c r="D92" s="3" t="s">
        <v>199</v>
      </c>
      <c r="E92" s="164" t="s">
        <v>796</v>
      </c>
      <c r="F92" s="165">
        <v>351.86</v>
      </c>
      <c r="G92" s="165">
        <v>351.86</v>
      </c>
      <c r="H92" s="165">
        <v>5.79</v>
      </c>
      <c r="I92" s="164" t="s">
        <v>4831</v>
      </c>
      <c r="J92" s="196">
        <v>44007</v>
      </c>
      <c r="K92" s="196">
        <v>41426</v>
      </c>
      <c r="L92" s="196">
        <v>44012</v>
      </c>
      <c r="M92">
        <v>1.5</v>
      </c>
      <c r="N92">
        <v>5</v>
      </c>
      <c r="O92">
        <v>7.0000000000000007E-2</v>
      </c>
      <c r="P92" s="194" t="s">
        <v>3115</v>
      </c>
      <c r="Q92" s="208">
        <f t="shared" si="7"/>
        <v>7.2299999999999989E-2</v>
      </c>
      <c r="R92" s="216">
        <f t="shared" si="9"/>
        <v>5.86</v>
      </c>
      <c r="S92" s="207">
        <f t="shared" si="8"/>
        <v>-2.2999999999999826E-3</v>
      </c>
      <c r="T92" s="1">
        <v>90</v>
      </c>
      <c r="U92" s="1" t="s">
        <v>680</v>
      </c>
      <c r="V92" s="1">
        <v>3</v>
      </c>
      <c r="W92" s="1" t="s">
        <v>199</v>
      </c>
      <c r="X92" s="164" t="s">
        <v>796</v>
      </c>
      <c r="Y92" s="165">
        <v>351.86</v>
      </c>
      <c r="Z92" s="165">
        <v>351.86</v>
      </c>
      <c r="AA92" s="165">
        <v>5.79</v>
      </c>
      <c r="AB92" s="165">
        <v>7.0000000000000007E-2</v>
      </c>
      <c r="AC92" s="164" t="s">
        <v>3115</v>
      </c>
      <c r="AD92" s="3" t="s">
        <v>680</v>
      </c>
      <c r="AE92" s="3">
        <v>3</v>
      </c>
      <c r="AF92" s="210">
        <v>44012</v>
      </c>
      <c r="AG92" s="3">
        <v>90</v>
      </c>
      <c r="AH92" s="211">
        <v>44095.015911770832</v>
      </c>
      <c r="AI92" s="3">
        <v>4</v>
      </c>
      <c r="AJ92" s="3" t="s">
        <v>4835</v>
      </c>
      <c r="AK92" s="3" t="s">
        <v>4836</v>
      </c>
      <c r="AL92" s="194" t="s">
        <v>3115</v>
      </c>
      <c r="AM92" s="3" t="s">
        <v>199</v>
      </c>
      <c r="AN92" s="194" t="s">
        <v>796</v>
      </c>
      <c r="AO92" s="163">
        <v>44012</v>
      </c>
      <c r="AP92" s="165">
        <v>351.86</v>
      </c>
      <c r="AQ92" s="217">
        <v>5.86</v>
      </c>
      <c r="AR92" s="165">
        <v>357.72</v>
      </c>
      <c r="AS92">
        <v>0</v>
      </c>
      <c r="AT92">
        <v>5.86</v>
      </c>
      <c r="AU92" t="s">
        <v>35</v>
      </c>
      <c r="AV92">
        <v>2556</v>
      </c>
      <c r="AW92" t="s">
        <v>199</v>
      </c>
      <c r="AX92">
        <v>180</v>
      </c>
      <c r="AY92" t="s">
        <v>4837</v>
      </c>
      <c r="AZ92">
        <v>80</v>
      </c>
      <c r="BA92" s="185">
        <f t="shared" si="10"/>
        <v>0</v>
      </c>
      <c r="BB92" s="185">
        <f t="shared" si="11"/>
        <v>0</v>
      </c>
      <c r="BC92">
        <v>4</v>
      </c>
      <c r="BD92" s="163">
        <v>44095.015913078707</v>
      </c>
      <c r="BE92">
        <v>4</v>
      </c>
      <c r="BF92" s="163">
        <v>44095.015913078707</v>
      </c>
      <c r="BG92" t="s">
        <v>680</v>
      </c>
      <c r="BH92">
        <v>3</v>
      </c>
      <c r="BI92" s="164" t="s">
        <v>796</v>
      </c>
      <c r="BJ92">
        <v>1</v>
      </c>
      <c r="BK92" s="195">
        <v>44012</v>
      </c>
      <c r="BL92" s="195">
        <v>44012</v>
      </c>
      <c r="BM92" s="3">
        <v>180</v>
      </c>
      <c r="BN92" s="3" t="s">
        <v>4842</v>
      </c>
      <c r="BO92" s="1" t="s">
        <v>4837</v>
      </c>
      <c r="BP92" s="165">
        <v>5.86</v>
      </c>
      <c r="BQ92" s="165">
        <v>357.72</v>
      </c>
      <c r="BR92" s="185">
        <f t="shared" si="12"/>
        <v>0</v>
      </c>
      <c r="BS92" s="185">
        <f t="shared" si="13"/>
        <v>0</v>
      </c>
    </row>
    <row r="93" spans="1:71">
      <c r="A93" s="3">
        <v>91</v>
      </c>
      <c r="B93" s="3" t="s">
        <v>680</v>
      </c>
      <c r="C93" s="3">
        <v>3</v>
      </c>
      <c r="D93" s="3" t="s">
        <v>199</v>
      </c>
      <c r="E93" s="164" t="s">
        <v>797</v>
      </c>
      <c r="F93" s="165">
        <v>40648.339999999997</v>
      </c>
      <c r="G93" s="165">
        <v>40648.339999999997</v>
      </c>
      <c r="H93" s="165">
        <v>141.43</v>
      </c>
      <c r="I93" s="164" t="s">
        <v>4831</v>
      </c>
      <c r="J93" s="196">
        <v>44007</v>
      </c>
      <c r="K93" s="196">
        <v>41426</v>
      </c>
      <c r="L93" s="196">
        <v>44012</v>
      </c>
      <c r="M93">
        <v>1.5</v>
      </c>
      <c r="N93">
        <v>5</v>
      </c>
      <c r="O93">
        <v>8.35</v>
      </c>
      <c r="P93" s="194" t="s">
        <v>3116</v>
      </c>
      <c r="Q93" s="208">
        <f t="shared" si="7"/>
        <v>8.3523986301369852</v>
      </c>
      <c r="R93" s="216">
        <f t="shared" si="9"/>
        <v>149.78</v>
      </c>
      <c r="S93" s="207">
        <f t="shared" si="8"/>
        <v>-2.3986301369856022E-3</v>
      </c>
      <c r="T93" s="1">
        <v>91</v>
      </c>
      <c r="U93" s="1" t="s">
        <v>680</v>
      </c>
      <c r="V93" s="1">
        <v>3</v>
      </c>
      <c r="W93" s="1" t="s">
        <v>199</v>
      </c>
      <c r="X93" s="164" t="s">
        <v>797</v>
      </c>
      <c r="Y93" s="165">
        <v>40648.339999999997</v>
      </c>
      <c r="Z93" s="165">
        <v>40648.339999999997</v>
      </c>
      <c r="AA93" s="165">
        <v>141.43</v>
      </c>
      <c r="AB93" s="165">
        <v>8.35</v>
      </c>
      <c r="AC93" s="164" t="s">
        <v>3116</v>
      </c>
      <c r="AD93" s="3" t="s">
        <v>680</v>
      </c>
      <c r="AE93" s="3">
        <v>3</v>
      </c>
      <c r="AF93" s="210">
        <v>44012</v>
      </c>
      <c r="AG93" s="3">
        <v>91</v>
      </c>
      <c r="AH93" s="211">
        <v>44095.015911770832</v>
      </c>
      <c r="AI93" s="3">
        <v>4</v>
      </c>
      <c r="AJ93" s="3" t="s">
        <v>4835</v>
      </c>
      <c r="AK93" s="3" t="s">
        <v>4836</v>
      </c>
      <c r="AL93" s="194" t="s">
        <v>3116</v>
      </c>
      <c r="AM93" s="3" t="s">
        <v>199</v>
      </c>
      <c r="AN93" s="194" t="s">
        <v>797</v>
      </c>
      <c r="AO93" s="163">
        <v>44012</v>
      </c>
      <c r="AP93" s="165">
        <v>40648.339999999997</v>
      </c>
      <c r="AQ93" s="217">
        <v>149.78</v>
      </c>
      <c r="AR93" s="165">
        <v>40798.120000000003</v>
      </c>
      <c r="AS93">
        <v>0</v>
      </c>
      <c r="AT93">
        <v>149.78</v>
      </c>
      <c r="AU93" t="s">
        <v>35</v>
      </c>
      <c r="AV93">
        <v>2556</v>
      </c>
      <c r="AW93" t="s">
        <v>199</v>
      </c>
      <c r="AX93">
        <v>180</v>
      </c>
      <c r="AY93" t="s">
        <v>4837</v>
      </c>
      <c r="AZ93">
        <v>80</v>
      </c>
      <c r="BA93" s="185">
        <f t="shared" si="10"/>
        <v>0</v>
      </c>
      <c r="BB93" s="185">
        <f t="shared" si="11"/>
        <v>0</v>
      </c>
      <c r="BC93">
        <v>4</v>
      </c>
      <c r="BD93" s="163">
        <v>44095.015913078707</v>
      </c>
      <c r="BE93">
        <v>4</v>
      </c>
      <c r="BF93" s="163">
        <v>44095.015913078707</v>
      </c>
      <c r="BG93" t="s">
        <v>680</v>
      </c>
      <c r="BH93">
        <v>3</v>
      </c>
      <c r="BI93" s="164" t="s">
        <v>797</v>
      </c>
      <c r="BJ93">
        <v>1</v>
      </c>
      <c r="BK93" s="195">
        <v>44012</v>
      </c>
      <c r="BL93" s="195">
        <v>44012</v>
      </c>
      <c r="BM93" s="3">
        <v>180</v>
      </c>
      <c r="BN93" s="3" t="s">
        <v>4842</v>
      </c>
      <c r="BO93" s="1" t="s">
        <v>4837</v>
      </c>
      <c r="BP93" s="165">
        <v>149.78</v>
      </c>
      <c r="BQ93" s="165">
        <v>40798.120000000003</v>
      </c>
      <c r="BR93" s="185">
        <f t="shared" si="12"/>
        <v>0</v>
      </c>
      <c r="BS93" s="185">
        <f t="shared" si="13"/>
        <v>0</v>
      </c>
    </row>
    <row r="94" spans="1:71">
      <c r="A94" s="3">
        <v>92</v>
      </c>
      <c r="B94" s="3" t="s">
        <v>680</v>
      </c>
      <c r="C94" s="3">
        <v>3</v>
      </c>
      <c r="D94" s="3" t="s">
        <v>199</v>
      </c>
      <c r="E94" s="164" t="s">
        <v>800</v>
      </c>
      <c r="F94" s="165">
        <v>132427.38</v>
      </c>
      <c r="G94" s="165">
        <v>132427.38</v>
      </c>
      <c r="H94" s="165">
        <v>0</v>
      </c>
      <c r="I94" s="164" t="s">
        <v>4831</v>
      </c>
      <c r="J94" s="196">
        <v>43830</v>
      </c>
      <c r="K94" s="196">
        <v>41426</v>
      </c>
      <c r="L94" s="196">
        <v>44012</v>
      </c>
      <c r="M94">
        <v>1.5</v>
      </c>
      <c r="N94">
        <v>182</v>
      </c>
      <c r="O94">
        <v>990.48</v>
      </c>
      <c r="P94" s="194" t="s">
        <v>3117</v>
      </c>
      <c r="Q94" s="208">
        <f t="shared" si="7"/>
        <v>990.48423945205491</v>
      </c>
      <c r="R94" s="216">
        <f t="shared" si="9"/>
        <v>990.48</v>
      </c>
      <c r="S94" s="207">
        <f t="shared" si="8"/>
        <v>-4.2394520548896253E-3</v>
      </c>
      <c r="T94" s="1">
        <v>92</v>
      </c>
      <c r="U94" s="1" t="s">
        <v>680</v>
      </c>
      <c r="V94" s="1">
        <v>3</v>
      </c>
      <c r="W94" s="1" t="s">
        <v>199</v>
      </c>
      <c r="X94" s="164" t="s">
        <v>800</v>
      </c>
      <c r="Y94" s="165">
        <v>132427.38</v>
      </c>
      <c r="Z94" s="165">
        <v>132427.38</v>
      </c>
      <c r="AA94" s="165">
        <v>0</v>
      </c>
      <c r="AB94" s="165">
        <v>990.48</v>
      </c>
      <c r="AC94" s="164" t="s">
        <v>3117</v>
      </c>
      <c r="AD94" s="3" t="s">
        <v>680</v>
      </c>
      <c r="AE94" s="3">
        <v>3</v>
      </c>
      <c r="AF94" s="210">
        <v>44012</v>
      </c>
      <c r="AG94" s="3">
        <v>92</v>
      </c>
      <c r="AH94" s="211">
        <v>44095.015911770832</v>
      </c>
      <c r="AI94" s="3">
        <v>4</v>
      </c>
      <c r="AJ94" s="3" t="s">
        <v>4835</v>
      </c>
      <c r="AK94" s="3" t="s">
        <v>4836</v>
      </c>
      <c r="AL94" s="194" t="s">
        <v>3117</v>
      </c>
      <c r="AM94" s="3" t="s">
        <v>199</v>
      </c>
      <c r="AN94" s="194" t="s">
        <v>800</v>
      </c>
      <c r="AO94" s="163">
        <v>44012</v>
      </c>
      <c r="AP94" s="165">
        <v>132427.38</v>
      </c>
      <c r="AQ94" s="217">
        <v>990.48</v>
      </c>
      <c r="AR94" s="165">
        <v>133417.85999999999</v>
      </c>
      <c r="AS94">
        <v>0</v>
      </c>
      <c r="AT94">
        <v>990.48</v>
      </c>
      <c r="AU94" t="s">
        <v>35</v>
      </c>
      <c r="AV94">
        <v>2556</v>
      </c>
      <c r="AW94" t="s">
        <v>199</v>
      </c>
      <c r="AX94">
        <v>180</v>
      </c>
      <c r="AY94" t="s">
        <v>4837</v>
      </c>
      <c r="AZ94">
        <v>80</v>
      </c>
      <c r="BA94" s="185">
        <f t="shared" si="10"/>
        <v>0</v>
      </c>
      <c r="BB94" s="185">
        <f t="shared" si="11"/>
        <v>0</v>
      </c>
      <c r="BC94">
        <v>4</v>
      </c>
      <c r="BD94" s="163">
        <v>44095.015913078707</v>
      </c>
      <c r="BE94">
        <v>4</v>
      </c>
      <c r="BF94" s="163">
        <v>44095.015913078707</v>
      </c>
      <c r="BG94" t="s">
        <v>680</v>
      </c>
      <c r="BH94">
        <v>3</v>
      </c>
      <c r="BI94" s="164" t="s">
        <v>800</v>
      </c>
      <c r="BJ94">
        <v>1</v>
      </c>
      <c r="BK94" s="195">
        <v>44012</v>
      </c>
      <c r="BL94" s="195">
        <v>44012</v>
      </c>
      <c r="BM94" s="3">
        <v>180</v>
      </c>
      <c r="BN94" s="3" t="s">
        <v>4842</v>
      </c>
      <c r="BO94" s="1" t="s">
        <v>4837</v>
      </c>
      <c r="BP94" s="165">
        <v>990.48</v>
      </c>
      <c r="BQ94" s="165">
        <v>133417.85999999999</v>
      </c>
      <c r="BR94" s="185">
        <f t="shared" si="12"/>
        <v>0</v>
      </c>
      <c r="BS94" s="185">
        <f t="shared" si="13"/>
        <v>0</v>
      </c>
    </row>
    <row r="95" spans="1:71">
      <c r="A95" s="3">
        <v>93</v>
      </c>
      <c r="B95" s="3" t="s">
        <v>680</v>
      </c>
      <c r="C95" s="3">
        <v>3</v>
      </c>
      <c r="D95" s="3" t="s">
        <v>199</v>
      </c>
      <c r="E95" s="164" t="s">
        <v>801</v>
      </c>
      <c r="F95" s="165">
        <v>143.38</v>
      </c>
      <c r="G95" s="165">
        <v>143.38</v>
      </c>
      <c r="H95" s="165">
        <v>0.76</v>
      </c>
      <c r="I95" s="164" t="s">
        <v>4831</v>
      </c>
      <c r="J95" s="196">
        <v>44007</v>
      </c>
      <c r="K95" s="196">
        <v>41426</v>
      </c>
      <c r="L95" s="196">
        <v>44012</v>
      </c>
      <c r="M95">
        <v>1.5</v>
      </c>
      <c r="N95">
        <v>5</v>
      </c>
      <c r="O95">
        <v>0.02</v>
      </c>
      <c r="P95" s="194" t="s">
        <v>3118</v>
      </c>
      <c r="Q95" s="208">
        <f t="shared" si="7"/>
        <v>2.9461643835616436E-2</v>
      </c>
      <c r="R95" s="216">
        <f t="shared" si="9"/>
        <v>0.78</v>
      </c>
      <c r="S95" s="207">
        <f t="shared" si="8"/>
        <v>-9.4616438356164359E-3</v>
      </c>
      <c r="T95" s="1">
        <v>93</v>
      </c>
      <c r="U95" s="1" t="s">
        <v>680</v>
      </c>
      <c r="V95" s="1">
        <v>3</v>
      </c>
      <c r="W95" s="1" t="s">
        <v>199</v>
      </c>
      <c r="X95" s="164" t="s">
        <v>801</v>
      </c>
      <c r="Y95" s="165">
        <v>143.38</v>
      </c>
      <c r="Z95" s="165">
        <v>143.38</v>
      </c>
      <c r="AA95" s="165">
        <v>0.76</v>
      </c>
      <c r="AB95" s="165">
        <v>0.02</v>
      </c>
      <c r="AC95" s="164" t="s">
        <v>3118</v>
      </c>
      <c r="AD95" s="3" t="s">
        <v>680</v>
      </c>
      <c r="AE95" s="3">
        <v>3</v>
      </c>
      <c r="AF95" s="210">
        <v>44012</v>
      </c>
      <c r="AG95" s="3">
        <v>93</v>
      </c>
      <c r="AH95" s="211">
        <v>44095.015911770832</v>
      </c>
      <c r="AI95" s="3">
        <v>4</v>
      </c>
      <c r="AJ95" s="3" t="s">
        <v>4835</v>
      </c>
      <c r="AK95" s="3" t="s">
        <v>4836</v>
      </c>
      <c r="AL95" s="194" t="s">
        <v>3118</v>
      </c>
      <c r="AM95" s="3" t="s">
        <v>199</v>
      </c>
      <c r="AN95" s="194" t="s">
        <v>801</v>
      </c>
      <c r="AO95" s="163">
        <v>44012</v>
      </c>
      <c r="AP95" s="165">
        <v>143.38</v>
      </c>
      <c r="AQ95" s="217">
        <v>0.78</v>
      </c>
      <c r="AR95" s="165">
        <v>144.16</v>
      </c>
      <c r="AS95">
        <v>0</v>
      </c>
      <c r="AT95">
        <v>0.78</v>
      </c>
      <c r="AU95" t="s">
        <v>35</v>
      </c>
      <c r="AV95">
        <v>2556</v>
      </c>
      <c r="AW95" t="s">
        <v>199</v>
      </c>
      <c r="AX95">
        <v>180</v>
      </c>
      <c r="AY95" t="s">
        <v>4837</v>
      </c>
      <c r="AZ95">
        <v>80</v>
      </c>
      <c r="BA95" s="185">
        <f t="shared" si="10"/>
        <v>0</v>
      </c>
      <c r="BB95" s="185">
        <f t="shared" si="11"/>
        <v>0</v>
      </c>
      <c r="BC95">
        <v>4</v>
      </c>
      <c r="BD95" s="163">
        <v>44095.015913078707</v>
      </c>
      <c r="BE95">
        <v>4</v>
      </c>
      <c r="BF95" s="163">
        <v>44095.015913078707</v>
      </c>
      <c r="BG95" t="s">
        <v>680</v>
      </c>
      <c r="BH95">
        <v>3</v>
      </c>
      <c r="BI95" s="164" t="s">
        <v>801</v>
      </c>
      <c r="BJ95">
        <v>1</v>
      </c>
      <c r="BK95" s="195">
        <v>44012</v>
      </c>
      <c r="BL95" s="195">
        <v>44012</v>
      </c>
      <c r="BM95" s="3">
        <v>180</v>
      </c>
      <c r="BN95" s="3" t="s">
        <v>4842</v>
      </c>
      <c r="BO95" s="1" t="s">
        <v>4837</v>
      </c>
      <c r="BP95" s="165">
        <v>0.78</v>
      </c>
      <c r="BQ95" s="165">
        <v>144.16</v>
      </c>
      <c r="BR95" s="185">
        <f t="shared" si="12"/>
        <v>0</v>
      </c>
      <c r="BS95" s="185">
        <f t="shared" si="13"/>
        <v>0</v>
      </c>
    </row>
    <row r="96" spans="1:71">
      <c r="A96" s="3">
        <v>94</v>
      </c>
      <c r="B96" s="3" t="s">
        <v>680</v>
      </c>
      <c r="C96" s="3">
        <v>3</v>
      </c>
      <c r="D96" s="3" t="s">
        <v>199</v>
      </c>
      <c r="E96" s="164" t="s">
        <v>802</v>
      </c>
      <c r="F96" s="165">
        <v>849.2</v>
      </c>
      <c r="G96" s="165">
        <v>849.2</v>
      </c>
      <c r="H96" s="165">
        <v>0</v>
      </c>
      <c r="I96" s="164" t="s">
        <v>4831</v>
      </c>
      <c r="J96" s="196">
        <v>43830</v>
      </c>
      <c r="K96" s="196">
        <v>41426</v>
      </c>
      <c r="L96" s="196">
        <v>44012</v>
      </c>
      <c r="M96">
        <v>1.5</v>
      </c>
      <c r="N96">
        <v>182</v>
      </c>
      <c r="O96">
        <v>6.35</v>
      </c>
      <c r="P96" s="194" t="s">
        <v>3119</v>
      </c>
      <c r="Q96" s="208">
        <f t="shared" si="7"/>
        <v>6.3515506849315075</v>
      </c>
      <c r="R96" s="216">
        <f t="shared" si="9"/>
        <v>6.35</v>
      </c>
      <c r="S96" s="207">
        <f t="shared" si="8"/>
        <v>-1.5506849315078952E-3</v>
      </c>
      <c r="T96" s="1">
        <v>94</v>
      </c>
      <c r="U96" s="1" t="s">
        <v>680</v>
      </c>
      <c r="V96" s="1">
        <v>3</v>
      </c>
      <c r="W96" s="1" t="s">
        <v>199</v>
      </c>
      <c r="X96" s="164" t="s">
        <v>802</v>
      </c>
      <c r="Y96" s="165">
        <v>849.2</v>
      </c>
      <c r="Z96" s="165">
        <v>849.2</v>
      </c>
      <c r="AA96" s="165">
        <v>0</v>
      </c>
      <c r="AB96" s="165">
        <v>6.35</v>
      </c>
      <c r="AC96" s="164" t="s">
        <v>3119</v>
      </c>
      <c r="AD96" s="3" t="s">
        <v>680</v>
      </c>
      <c r="AE96" s="3">
        <v>3</v>
      </c>
      <c r="AF96" s="210">
        <v>44012</v>
      </c>
      <c r="AG96" s="3">
        <v>94</v>
      </c>
      <c r="AH96" s="211">
        <v>44095.015911770832</v>
      </c>
      <c r="AI96" s="3">
        <v>4</v>
      </c>
      <c r="AJ96" s="3" t="s">
        <v>4835</v>
      </c>
      <c r="AK96" s="3" t="s">
        <v>4836</v>
      </c>
      <c r="AL96" s="194" t="s">
        <v>3119</v>
      </c>
      <c r="AM96" s="3" t="s">
        <v>199</v>
      </c>
      <c r="AN96" s="194" t="s">
        <v>802</v>
      </c>
      <c r="AO96" s="163">
        <v>44012</v>
      </c>
      <c r="AP96" s="165">
        <v>849.2</v>
      </c>
      <c r="AQ96" s="217">
        <v>6.35</v>
      </c>
      <c r="AR96" s="165">
        <v>855.55</v>
      </c>
      <c r="AS96">
        <v>0</v>
      </c>
      <c r="AT96">
        <v>6.35</v>
      </c>
      <c r="AU96" t="s">
        <v>35</v>
      </c>
      <c r="AV96">
        <v>2556</v>
      </c>
      <c r="AW96" t="s">
        <v>199</v>
      </c>
      <c r="AX96">
        <v>180</v>
      </c>
      <c r="AY96" t="s">
        <v>4837</v>
      </c>
      <c r="AZ96">
        <v>80</v>
      </c>
      <c r="BA96" s="185">
        <f t="shared" si="10"/>
        <v>0</v>
      </c>
      <c r="BB96" s="185">
        <f t="shared" si="11"/>
        <v>0</v>
      </c>
      <c r="BC96">
        <v>4</v>
      </c>
      <c r="BD96" s="163">
        <v>44095.015913078707</v>
      </c>
      <c r="BE96">
        <v>4</v>
      </c>
      <c r="BF96" s="163">
        <v>44095.015913078707</v>
      </c>
      <c r="BG96" t="s">
        <v>680</v>
      </c>
      <c r="BH96">
        <v>3</v>
      </c>
      <c r="BI96" s="164" t="s">
        <v>802</v>
      </c>
      <c r="BJ96">
        <v>1</v>
      </c>
      <c r="BK96" s="195">
        <v>44012</v>
      </c>
      <c r="BL96" s="195">
        <v>44012</v>
      </c>
      <c r="BM96" s="3">
        <v>180</v>
      </c>
      <c r="BN96" s="3" t="s">
        <v>4842</v>
      </c>
      <c r="BO96" s="1" t="s">
        <v>4837</v>
      </c>
      <c r="BP96" s="165">
        <v>6.35</v>
      </c>
      <c r="BQ96" s="165">
        <v>855.55</v>
      </c>
      <c r="BR96" s="185">
        <f t="shared" si="12"/>
        <v>0</v>
      </c>
      <c r="BS96" s="185">
        <f t="shared" si="13"/>
        <v>0</v>
      </c>
    </row>
    <row r="97" spans="1:71">
      <c r="A97" s="3">
        <v>95</v>
      </c>
      <c r="B97" s="3" t="s">
        <v>680</v>
      </c>
      <c r="C97" s="3">
        <v>3</v>
      </c>
      <c r="D97" s="3" t="s">
        <v>199</v>
      </c>
      <c r="E97" s="164" t="s">
        <v>803</v>
      </c>
      <c r="F97" s="165">
        <v>135.78</v>
      </c>
      <c r="G97" s="165">
        <v>135.78</v>
      </c>
      <c r="H97" s="165">
        <v>0</v>
      </c>
      <c r="I97" s="164" t="s">
        <v>4831</v>
      </c>
      <c r="J97" s="196">
        <v>43830</v>
      </c>
      <c r="K97" s="196">
        <v>41426</v>
      </c>
      <c r="L97" s="196">
        <v>44012</v>
      </c>
      <c r="M97">
        <v>1.5</v>
      </c>
      <c r="N97">
        <v>182</v>
      </c>
      <c r="O97">
        <v>1.01</v>
      </c>
      <c r="P97" s="194" t="s">
        <v>3120</v>
      </c>
      <c r="Q97" s="208">
        <f t="shared" si="7"/>
        <v>1.01556</v>
      </c>
      <c r="R97" s="216">
        <f t="shared" si="9"/>
        <v>1.01</v>
      </c>
      <c r="S97" s="207">
        <f t="shared" si="8"/>
        <v>-5.5600000000000094E-3</v>
      </c>
      <c r="T97" s="1">
        <v>95</v>
      </c>
      <c r="U97" s="1" t="s">
        <v>680</v>
      </c>
      <c r="V97" s="1">
        <v>3</v>
      </c>
      <c r="W97" s="1" t="s">
        <v>199</v>
      </c>
      <c r="X97" s="164" t="s">
        <v>803</v>
      </c>
      <c r="Y97" s="165">
        <v>135.78</v>
      </c>
      <c r="Z97" s="165">
        <v>135.78</v>
      </c>
      <c r="AA97" s="165">
        <v>0</v>
      </c>
      <c r="AB97" s="165">
        <v>1.01</v>
      </c>
      <c r="AC97" s="164" t="s">
        <v>3120</v>
      </c>
      <c r="AD97" s="3" t="s">
        <v>680</v>
      </c>
      <c r="AE97" s="3">
        <v>3</v>
      </c>
      <c r="AF97" s="210">
        <v>44012</v>
      </c>
      <c r="AG97" s="3">
        <v>95</v>
      </c>
      <c r="AH97" s="211">
        <v>44095.015911770832</v>
      </c>
      <c r="AI97" s="3">
        <v>4</v>
      </c>
      <c r="AJ97" s="3" t="s">
        <v>4835</v>
      </c>
      <c r="AK97" s="3" t="s">
        <v>4836</v>
      </c>
      <c r="AL97" s="194" t="s">
        <v>3120</v>
      </c>
      <c r="AM97" s="3" t="s">
        <v>199</v>
      </c>
      <c r="AN97" s="194" t="s">
        <v>803</v>
      </c>
      <c r="AO97" s="163">
        <v>44012</v>
      </c>
      <c r="AP97" s="165">
        <v>135.78</v>
      </c>
      <c r="AQ97" s="217">
        <v>1.01</v>
      </c>
      <c r="AR97" s="165">
        <v>136.79</v>
      </c>
      <c r="AS97">
        <v>0</v>
      </c>
      <c r="AT97">
        <v>1.01</v>
      </c>
      <c r="AU97" t="s">
        <v>35</v>
      </c>
      <c r="AV97">
        <v>2556</v>
      </c>
      <c r="AW97" t="s">
        <v>199</v>
      </c>
      <c r="AX97">
        <v>180</v>
      </c>
      <c r="AY97" t="s">
        <v>4837</v>
      </c>
      <c r="AZ97">
        <v>80</v>
      </c>
      <c r="BA97" s="185">
        <f t="shared" si="10"/>
        <v>0</v>
      </c>
      <c r="BB97" s="185">
        <f t="shared" si="11"/>
        <v>0</v>
      </c>
      <c r="BC97">
        <v>4</v>
      </c>
      <c r="BD97" s="163">
        <v>44095.015913078707</v>
      </c>
      <c r="BE97">
        <v>4</v>
      </c>
      <c r="BF97" s="163">
        <v>44095.015913078707</v>
      </c>
      <c r="BG97" t="s">
        <v>680</v>
      </c>
      <c r="BH97">
        <v>3</v>
      </c>
      <c r="BI97" s="164" t="s">
        <v>803</v>
      </c>
      <c r="BJ97">
        <v>1</v>
      </c>
      <c r="BK97" s="195">
        <v>44012</v>
      </c>
      <c r="BL97" s="195">
        <v>44012</v>
      </c>
      <c r="BM97" s="3">
        <v>180</v>
      </c>
      <c r="BN97" s="3" t="s">
        <v>4842</v>
      </c>
      <c r="BO97" s="1" t="s">
        <v>4837</v>
      </c>
      <c r="BP97" s="165">
        <v>1.01</v>
      </c>
      <c r="BQ97" s="165">
        <v>136.79</v>
      </c>
      <c r="BR97" s="185">
        <f t="shared" si="12"/>
        <v>0</v>
      </c>
      <c r="BS97" s="185">
        <f t="shared" si="13"/>
        <v>0</v>
      </c>
    </row>
    <row r="98" spans="1:71">
      <c r="A98" s="3">
        <v>96</v>
      </c>
      <c r="B98" s="3" t="s">
        <v>680</v>
      </c>
      <c r="C98" s="3">
        <v>3</v>
      </c>
      <c r="D98" s="3" t="s">
        <v>199</v>
      </c>
      <c r="E98" s="164" t="s">
        <v>804</v>
      </c>
      <c r="F98" s="165">
        <v>7044.61</v>
      </c>
      <c r="G98" s="165">
        <v>7044.61</v>
      </c>
      <c r="H98" s="165">
        <v>41.25</v>
      </c>
      <c r="I98" s="164" t="s">
        <v>4831</v>
      </c>
      <c r="J98" s="196">
        <v>44007</v>
      </c>
      <c r="K98" s="196">
        <v>41426</v>
      </c>
      <c r="L98" s="196">
        <v>44012</v>
      </c>
      <c r="M98">
        <v>1.5</v>
      </c>
      <c r="N98">
        <v>5</v>
      </c>
      <c r="O98">
        <v>1.44</v>
      </c>
      <c r="P98" s="194" t="s">
        <v>3121</v>
      </c>
      <c r="Q98" s="208">
        <f t="shared" si="7"/>
        <v>1.4475226027397259</v>
      </c>
      <c r="R98" s="216">
        <f t="shared" si="9"/>
        <v>42.69</v>
      </c>
      <c r="S98" s="207">
        <f t="shared" si="8"/>
        <v>-7.5226027397259365E-3</v>
      </c>
      <c r="T98" s="1">
        <v>96</v>
      </c>
      <c r="U98" s="1" t="s">
        <v>680</v>
      </c>
      <c r="V98" s="1">
        <v>3</v>
      </c>
      <c r="W98" s="1" t="s">
        <v>199</v>
      </c>
      <c r="X98" s="164" t="s">
        <v>804</v>
      </c>
      <c r="Y98" s="165">
        <v>7044.61</v>
      </c>
      <c r="Z98" s="165">
        <v>7044.61</v>
      </c>
      <c r="AA98" s="165">
        <v>41.25</v>
      </c>
      <c r="AB98" s="165">
        <v>1.44</v>
      </c>
      <c r="AC98" s="164" t="s">
        <v>3121</v>
      </c>
      <c r="AD98" s="3" t="s">
        <v>680</v>
      </c>
      <c r="AE98" s="3">
        <v>3</v>
      </c>
      <c r="AF98" s="210">
        <v>44012</v>
      </c>
      <c r="AG98" s="3">
        <v>96</v>
      </c>
      <c r="AH98" s="211">
        <v>44095.015911770832</v>
      </c>
      <c r="AI98" s="3">
        <v>4</v>
      </c>
      <c r="AJ98" s="3" t="s">
        <v>4835</v>
      </c>
      <c r="AK98" s="3" t="s">
        <v>4836</v>
      </c>
      <c r="AL98" s="194" t="s">
        <v>3121</v>
      </c>
      <c r="AM98" s="3" t="s">
        <v>199</v>
      </c>
      <c r="AN98" s="194" t="s">
        <v>804</v>
      </c>
      <c r="AO98" s="163">
        <v>44012</v>
      </c>
      <c r="AP98" s="165">
        <v>7044.61</v>
      </c>
      <c r="AQ98" s="217">
        <v>42.69</v>
      </c>
      <c r="AR98" s="165">
        <v>7087.3</v>
      </c>
      <c r="AS98">
        <v>0</v>
      </c>
      <c r="AT98">
        <v>42.69</v>
      </c>
      <c r="AU98" t="s">
        <v>35</v>
      </c>
      <c r="AV98">
        <v>2556</v>
      </c>
      <c r="AW98" t="s">
        <v>199</v>
      </c>
      <c r="AX98">
        <v>180</v>
      </c>
      <c r="AY98" t="s">
        <v>4837</v>
      </c>
      <c r="AZ98">
        <v>80</v>
      </c>
      <c r="BA98" s="185">
        <f t="shared" si="10"/>
        <v>0</v>
      </c>
      <c r="BB98" s="185">
        <f t="shared" si="11"/>
        <v>0</v>
      </c>
      <c r="BC98">
        <v>4</v>
      </c>
      <c r="BD98" s="163">
        <v>44095.015913078707</v>
      </c>
      <c r="BE98">
        <v>4</v>
      </c>
      <c r="BF98" s="163">
        <v>44095.015913078707</v>
      </c>
      <c r="BG98" t="s">
        <v>680</v>
      </c>
      <c r="BH98">
        <v>3</v>
      </c>
      <c r="BI98" s="164" t="s">
        <v>804</v>
      </c>
      <c r="BJ98">
        <v>1</v>
      </c>
      <c r="BK98" s="195">
        <v>44012</v>
      </c>
      <c r="BL98" s="195">
        <v>44012</v>
      </c>
      <c r="BM98" s="3">
        <v>180</v>
      </c>
      <c r="BN98" s="3" t="s">
        <v>4842</v>
      </c>
      <c r="BO98" s="1" t="s">
        <v>4837</v>
      </c>
      <c r="BP98" s="165">
        <v>42.69</v>
      </c>
      <c r="BQ98" s="165">
        <v>7087.3</v>
      </c>
      <c r="BR98" s="185">
        <f t="shared" si="12"/>
        <v>0</v>
      </c>
      <c r="BS98" s="185">
        <f t="shared" si="13"/>
        <v>0</v>
      </c>
    </row>
    <row r="99" spans="1:71">
      <c r="A99" s="3">
        <v>97</v>
      </c>
      <c r="B99" s="3" t="s">
        <v>680</v>
      </c>
      <c r="C99" s="3">
        <v>3</v>
      </c>
      <c r="D99" s="3" t="s">
        <v>199</v>
      </c>
      <c r="E99" s="164" t="s">
        <v>805</v>
      </c>
      <c r="F99" s="165">
        <v>613.1</v>
      </c>
      <c r="G99" s="165">
        <v>613.1</v>
      </c>
      <c r="H99" s="165">
        <v>0</v>
      </c>
      <c r="I99" s="164" t="s">
        <v>4831</v>
      </c>
      <c r="J99" s="196">
        <v>43830</v>
      </c>
      <c r="K99" s="196">
        <v>41426</v>
      </c>
      <c r="L99" s="196">
        <v>44012</v>
      </c>
      <c r="M99">
        <v>1.5</v>
      </c>
      <c r="N99">
        <v>182</v>
      </c>
      <c r="O99">
        <v>4.58</v>
      </c>
      <c r="P99" s="194" t="s">
        <v>3122</v>
      </c>
      <c r="Q99" s="208">
        <f t="shared" si="7"/>
        <v>4.5856520547945214</v>
      </c>
      <c r="R99" s="216">
        <f t="shared" si="9"/>
        <v>4.58</v>
      </c>
      <c r="S99" s="207">
        <f t="shared" si="8"/>
        <v>-5.6520547945213551E-3</v>
      </c>
      <c r="T99" s="1">
        <v>97</v>
      </c>
      <c r="U99" s="1" t="s">
        <v>680</v>
      </c>
      <c r="V99" s="1">
        <v>3</v>
      </c>
      <c r="W99" s="1" t="s">
        <v>199</v>
      </c>
      <c r="X99" s="164" t="s">
        <v>805</v>
      </c>
      <c r="Y99" s="165">
        <v>613.1</v>
      </c>
      <c r="Z99" s="165">
        <v>613.1</v>
      </c>
      <c r="AA99" s="165">
        <v>0</v>
      </c>
      <c r="AB99" s="165">
        <v>4.58</v>
      </c>
      <c r="AC99" s="164" t="s">
        <v>3122</v>
      </c>
      <c r="AD99" s="3" t="s">
        <v>680</v>
      </c>
      <c r="AE99" s="3">
        <v>3</v>
      </c>
      <c r="AF99" s="210">
        <v>44012</v>
      </c>
      <c r="AG99" s="3">
        <v>97</v>
      </c>
      <c r="AH99" s="211">
        <v>44095.015911770832</v>
      </c>
      <c r="AI99" s="3">
        <v>4</v>
      </c>
      <c r="AJ99" s="3" t="s">
        <v>4835</v>
      </c>
      <c r="AK99" s="3" t="s">
        <v>4836</v>
      </c>
      <c r="AL99" s="194" t="s">
        <v>3122</v>
      </c>
      <c r="AM99" s="3" t="s">
        <v>199</v>
      </c>
      <c r="AN99" s="194" t="s">
        <v>805</v>
      </c>
      <c r="AO99" s="163">
        <v>44012</v>
      </c>
      <c r="AP99" s="165">
        <v>613.1</v>
      </c>
      <c r="AQ99" s="217">
        <v>4.58</v>
      </c>
      <c r="AR99" s="165">
        <v>617.67999999999995</v>
      </c>
      <c r="AS99">
        <v>0</v>
      </c>
      <c r="AT99">
        <v>4.58</v>
      </c>
      <c r="AU99" t="s">
        <v>35</v>
      </c>
      <c r="AV99">
        <v>2556</v>
      </c>
      <c r="AW99" t="s">
        <v>199</v>
      </c>
      <c r="AX99">
        <v>180</v>
      </c>
      <c r="AY99" t="s">
        <v>4837</v>
      </c>
      <c r="AZ99">
        <v>80</v>
      </c>
      <c r="BA99" s="185">
        <f t="shared" si="10"/>
        <v>0</v>
      </c>
      <c r="BB99" s="185">
        <f t="shared" si="11"/>
        <v>0</v>
      </c>
      <c r="BC99">
        <v>4</v>
      </c>
      <c r="BD99" s="163">
        <v>44095.015913078707</v>
      </c>
      <c r="BE99">
        <v>4</v>
      </c>
      <c r="BF99" s="163">
        <v>44095.015913078707</v>
      </c>
      <c r="BG99" t="s">
        <v>680</v>
      </c>
      <c r="BH99">
        <v>3</v>
      </c>
      <c r="BI99" s="164" t="s">
        <v>805</v>
      </c>
      <c r="BJ99">
        <v>1</v>
      </c>
      <c r="BK99" s="195">
        <v>44012</v>
      </c>
      <c r="BL99" s="195">
        <v>44012</v>
      </c>
      <c r="BM99" s="3">
        <v>180</v>
      </c>
      <c r="BN99" s="3" t="s">
        <v>4842</v>
      </c>
      <c r="BO99" s="1" t="s">
        <v>4837</v>
      </c>
      <c r="BP99" s="165">
        <v>4.58</v>
      </c>
      <c r="BQ99" s="165">
        <v>617.67999999999995</v>
      </c>
      <c r="BR99" s="185">
        <f t="shared" si="12"/>
        <v>0</v>
      </c>
      <c r="BS99" s="185">
        <f t="shared" si="13"/>
        <v>0</v>
      </c>
    </row>
    <row r="100" spans="1:71">
      <c r="A100" s="3">
        <v>98</v>
      </c>
      <c r="B100" s="3" t="s">
        <v>680</v>
      </c>
      <c r="C100" s="3">
        <v>3</v>
      </c>
      <c r="D100" s="3" t="s">
        <v>199</v>
      </c>
      <c r="E100" s="164" t="s">
        <v>806</v>
      </c>
      <c r="F100" s="165">
        <v>16851.38</v>
      </c>
      <c r="G100" s="165">
        <v>16851.38</v>
      </c>
      <c r="H100" s="165">
        <v>69.86</v>
      </c>
      <c r="I100" s="164" t="s">
        <v>4831</v>
      </c>
      <c r="J100" s="196">
        <v>44007</v>
      </c>
      <c r="K100" s="196">
        <v>41426</v>
      </c>
      <c r="L100" s="196">
        <v>44012</v>
      </c>
      <c r="M100">
        <v>1.5</v>
      </c>
      <c r="N100">
        <v>5</v>
      </c>
      <c r="O100">
        <v>3.46</v>
      </c>
      <c r="P100" s="194" t="s">
        <v>3123</v>
      </c>
      <c r="Q100" s="208">
        <f t="shared" si="7"/>
        <v>3.4626123287671233</v>
      </c>
      <c r="R100" s="216">
        <f t="shared" si="9"/>
        <v>73.319999999999993</v>
      </c>
      <c r="S100" s="207">
        <f t="shared" si="8"/>
        <v>-2.6123287671233619E-3</v>
      </c>
      <c r="T100" s="1">
        <v>98</v>
      </c>
      <c r="U100" s="1" t="s">
        <v>680</v>
      </c>
      <c r="V100" s="1">
        <v>3</v>
      </c>
      <c r="W100" s="1" t="s">
        <v>199</v>
      </c>
      <c r="X100" s="164" t="s">
        <v>806</v>
      </c>
      <c r="Y100" s="165">
        <v>16851.38</v>
      </c>
      <c r="Z100" s="165">
        <v>16851.38</v>
      </c>
      <c r="AA100" s="165">
        <v>69.86</v>
      </c>
      <c r="AB100" s="165">
        <v>3.46</v>
      </c>
      <c r="AC100" s="164" t="s">
        <v>3123</v>
      </c>
      <c r="AD100" s="3" t="s">
        <v>680</v>
      </c>
      <c r="AE100" s="3">
        <v>3</v>
      </c>
      <c r="AF100" s="210">
        <v>44012</v>
      </c>
      <c r="AG100" s="3">
        <v>98</v>
      </c>
      <c r="AH100" s="211">
        <v>44095.015911770832</v>
      </c>
      <c r="AI100" s="3">
        <v>4</v>
      </c>
      <c r="AJ100" s="3" t="s">
        <v>4835</v>
      </c>
      <c r="AK100" s="3" t="s">
        <v>4836</v>
      </c>
      <c r="AL100" s="194" t="s">
        <v>3123</v>
      </c>
      <c r="AM100" s="3" t="s">
        <v>199</v>
      </c>
      <c r="AN100" s="194" t="s">
        <v>806</v>
      </c>
      <c r="AO100" s="163">
        <v>44012</v>
      </c>
      <c r="AP100" s="165">
        <v>16851.38</v>
      </c>
      <c r="AQ100" s="217">
        <v>73.319999999999993</v>
      </c>
      <c r="AR100" s="165">
        <v>16924.7</v>
      </c>
      <c r="AS100">
        <v>0</v>
      </c>
      <c r="AT100">
        <v>73.319999999999993</v>
      </c>
      <c r="AU100" t="s">
        <v>35</v>
      </c>
      <c r="AV100">
        <v>2556</v>
      </c>
      <c r="AW100" t="s">
        <v>199</v>
      </c>
      <c r="AX100">
        <v>180</v>
      </c>
      <c r="AY100" t="s">
        <v>4837</v>
      </c>
      <c r="AZ100">
        <v>80</v>
      </c>
      <c r="BA100" s="185">
        <f t="shared" si="10"/>
        <v>0</v>
      </c>
      <c r="BB100" s="185">
        <f t="shared" si="11"/>
        <v>0</v>
      </c>
      <c r="BC100">
        <v>4</v>
      </c>
      <c r="BD100" s="163">
        <v>44095.015913078707</v>
      </c>
      <c r="BE100">
        <v>4</v>
      </c>
      <c r="BF100" s="163">
        <v>44095.015913078707</v>
      </c>
      <c r="BG100" t="s">
        <v>680</v>
      </c>
      <c r="BH100">
        <v>3</v>
      </c>
      <c r="BI100" s="164" t="s">
        <v>806</v>
      </c>
      <c r="BJ100">
        <v>1</v>
      </c>
      <c r="BK100" s="195">
        <v>44012</v>
      </c>
      <c r="BL100" s="195">
        <v>44012</v>
      </c>
      <c r="BM100" s="3">
        <v>180</v>
      </c>
      <c r="BN100" s="3" t="s">
        <v>4842</v>
      </c>
      <c r="BO100" s="1" t="s">
        <v>4837</v>
      </c>
      <c r="BP100" s="165">
        <v>73.319999999999993</v>
      </c>
      <c r="BQ100" s="165">
        <v>16924.7</v>
      </c>
      <c r="BR100" s="185">
        <f t="shared" si="12"/>
        <v>0</v>
      </c>
      <c r="BS100" s="185">
        <f t="shared" si="13"/>
        <v>0</v>
      </c>
    </row>
    <row r="101" spans="1:71">
      <c r="A101" s="3">
        <v>99</v>
      </c>
      <c r="B101" s="3" t="s">
        <v>680</v>
      </c>
      <c r="C101" s="3">
        <v>3</v>
      </c>
      <c r="D101" s="3" t="s">
        <v>199</v>
      </c>
      <c r="E101" s="164" t="s">
        <v>808</v>
      </c>
      <c r="F101" s="165">
        <v>180.7</v>
      </c>
      <c r="G101" s="165">
        <v>180.7</v>
      </c>
      <c r="H101" s="165">
        <v>0</v>
      </c>
      <c r="I101" s="164" t="s">
        <v>4831</v>
      </c>
      <c r="J101" s="196">
        <v>43830</v>
      </c>
      <c r="K101" s="196">
        <v>41426</v>
      </c>
      <c r="L101" s="196">
        <v>44012</v>
      </c>
      <c r="M101">
        <v>1.5</v>
      </c>
      <c r="N101">
        <v>182</v>
      </c>
      <c r="O101">
        <v>1.35</v>
      </c>
      <c r="P101" s="194" t="s">
        <v>3124</v>
      </c>
      <c r="Q101" s="208">
        <f t="shared" si="7"/>
        <v>1.3515369863013695</v>
      </c>
      <c r="R101" s="216">
        <f t="shared" si="9"/>
        <v>1.35</v>
      </c>
      <c r="S101" s="207">
        <f t="shared" si="8"/>
        <v>-1.5369863013694474E-3</v>
      </c>
      <c r="T101" s="1">
        <v>99</v>
      </c>
      <c r="U101" s="1" t="s">
        <v>680</v>
      </c>
      <c r="V101" s="1">
        <v>3</v>
      </c>
      <c r="W101" s="1" t="s">
        <v>199</v>
      </c>
      <c r="X101" s="164" t="s">
        <v>808</v>
      </c>
      <c r="Y101" s="165">
        <v>180.7</v>
      </c>
      <c r="Z101" s="165">
        <v>180.7</v>
      </c>
      <c r="AA101" s="165">
        <v>0</v>
      </c>
      <c r="AB101" s="165">
        <v>1.35</v>
      </c>
      <c r="AC101" s="164" t="s">
        <v>3124</v>
      </c>
      <c r="AD101" s="3" t="s">
        <v>680</v>
      </c>
      <c r="AE101" s="3">
        <v>3</v>
      </c>
      <c r="AF101" s="210">
        <v>44012</v>
      </c>
      <c r="AG101" s="3">
        <v>99</v>
      </c>
      <c r="AH101" s="211">
        <v>44095.015911770832</v>
      </c>
      <c r="AI101" s="3">
        <v>4</v>
      </c>
      <c r="AJ101" s="3" t="s">
        <v>4835</v>
      </c>
      <c r="AK101" s="3" t="s">
        <v>4836</v>
      </c>
      <c r="AL101" s="194" t="s">
        <v>3124</v>
      </c>
      <c r="AM101" s="3" t="s">
        <v>199</v>
      </c>
      <c r="AN101" s="194" t="s">
        <v>808</v>
      </c>
      <c r="AO101" s="163">
        <v>44012</v>
      </c>
      <c r="AP101" s="165">
        <v>180.7</v>
      </c>
      <c r="AQ101" s="217">
        <v>1.35</v>
      </c>
      <c r="AR101" s="165">
        <v>182.05</v>
      </c>
      <c r="AS101">
        <v>0</v>
      </c>
      <c r="AT101">
        <v>1.35</v>
      </c>
      <c r="AU101" t="s">
        <v>35</v>
      </c>
      <c r="AV101">
        <v>2556</v>
      </c>
      <c r="AW101" t="s">
        <v>199</v>
      </c>
      <c r="AX101">
        <v>180</v>
      </c>
      <c r="AY101" t="s">
        <v>4837</v>
      </c>
      <c r="AZ101">
        <v>80</v>
      </c>
      <c r="BA101" s="185">
        <f t="shared" si="10"/>
        <v>0</v>
      </c>
      <c r="BB101" s="185">
        <f t="shared" si="11"/>
        <v>0</v>
      </c>
      <c r="BC101">
        <v>4</v>
      </c>
      <c r="BD101" s="163">
        <v>44095.015913078707</v>
      </c>
      <c r="BE101">
        <v>4</v>
      </c>
      <c r="BF101" s="163">
        <v>44095.015913078707</v>
      </c>
      <c r="BG101" t="s">
        <v>680</v>
      </c>
      <c r="BH101">
        <v>3</v>
      </c>
      <c r="BI101" s="164" t="s">
        <v>808</v>
      </c>
      <c r="BJ101">
        <v>1</v>
      </c>
      <c r="BK101" s="195">
        <v>44012</v>
      </c>
      <c r="BL101" s="195">
        <v>44012</v>
      </c>
      <c r="BM101" s="3">
        <v>180</v>
      </c>
      <c r="BN101" s="3" t="s">
        <v>4842</v>
      </c>
      <c r="BO101" s="1" t="s">
        <v>4837</v>
      </c>
      <c r="BP101" s="165">
        <v>1.35</v>
      </c>
      <c r="BQ101" s="165">
        <v>182.05</v>
      </c>
      <c r="BR101" s="185">
        <f t="shared" si="12"/>
        <v>0</v>
      </c>
      <c r="BS101" s="185">
        <f t="shared" si="13"/>
        <v>0</v>
      </c>
    </row>
    <row r="102" spans="1:71">
      <c r="A102" s="3">
        <v>100</v>
      </c>
      <c r="B102" s="3" t="s">
        <v>680</v>
      </c>
      <c r="C102" s="3">
        <v>3</v>
      </c>
      <c r="D102" s="3" t="s">
        <v>199</v>
      </c>
      <c r="E102" s="164" t="s">
        <v>809</v>
      </c>
      <c r="F102" s="165">
        <v>455.55</v>
      </c>
      <c r="G102" s="165">
        <v>455.55</v>
      </c>
      <c r="H102" s="165">
        <v>14.93</v>
      </c>
      <c r="I102" s="164" t="s">
        <v>4831</v>
      </c>
      <c r="J102" s="196">
        <v>44007</v>
      </c>
      <c r="K102" s="196">
        <v>41426</v>
      </c>
      <c r="L102" s="196">
        <v>44012</v>
      </c>
      <c r="M102">
        <v>1.5</v>
      </c>
      <c r="N102">
        <v>5</v>
      </c>
      <c r="O102">
        <v>0.09</v>
      </c>
      <c r="P102" s="194" t="s">
        <v>3125</v>
      </c>
      <c r="Q102" s="208">
        <f t="shared" si="7"/>
        <v>9.3606164383561646E-2</v>
      </c>
      <c r="R102" s="216">
        <f t="shared" si="9"/>
        <v>15.02</v>
      </c>
      <c r="S102" s="207">
        <f t="shared" si="8"/>
        <v>-3.6061643835616497E-3</v>
      </c>
      <c r="T102" s="1">
        <v>100</v>
      </c>
      <c r="U102" s="1" t="s">
        <v>680</v>
      </c>
      <c r="V102" s="1">
        <v>3</v>
      </c>
      <c r="W102" s="1" t="s">
        <v>199</v>
      </c>
      <c r="X102" s="164" t="s">
        <v>809</v>
      </c>
      <c r="Y102" s="165">
        <v>455.55</v>
      </c>
      <c r="Z102" s="165">
        <v>455.55</v>
      </c>
      <c r="AA102" s="165">
        <v>14.93</v>
      </c>
      <c r="AB102" s="165">
        <v>0.09</v>
      </c>
      <c r="AC102" s="164" t="s">
        <v>3125</v>
      </c>
      <c r="AD102" s="3" t="s">
        <v>680</v>
      </c>
      <c r="AE102" s="3">
        <v>3</v>
      </c>
      <c r="AF102" s="210">
        <v>44012</v>
      </c>
      <c r="AG102" s="3">
        <v>100</v>
      </c>
      <c r="AH102" s="211">
        <v>44095.015911770832</v>
      </c>
      <c r="AI102" s="3">
        <v>4</v>
      </c>
      <c r="AJ102" s="3" t="s">
        <v>4835</v>
      </c>
      <c r="AK102" s="3" t="s">
        <v>4836</v>
      </c>
      <c r="AL102" s="194" t="s">
        <v>3125</v>
      </c>
      <c r="AM102" s="3" t="s">
        <v>199</v>
      </c>
      <c r="AN102" s="194" t="s">
        <v>809</v>
      </c>
      <c r="AO102" s="163">
        <v>44012</v>
      </c>
      <c r="AP102" s="165">
        <v>455.55</v>
      </c>
      <c r="AQ102" s="217">
        <v>15.02</v>
      </c>
      <c r="AR102" s="165">
        <v>470.57</v>
      </c>
      <c r="AS102">
        <v>0</v>
      </c>
      <c r="AT102">
        <v>15.02</v>
      </c>
      <c r="AU102" t="s">
        <v>35</v>
      </c>
      <c r="AV102">
        <v>2556</v>
      </c>
      <c r="AW102" t="s">
        <v>199</v>
      </c>
      <c r="AX102">
        <v>180</v>
      </c>
      <c r="AY102" t="s">
        <v>4837</v>
      </c>
      <c r="AZ102">
        <v>80</v>
      </c>
      <c r="BA102" s="185">
        <f t="shared" si="10"/>
        <v>0</v>
      </c>
      <c r="BB102" s="185">
        <f t="shared" si="11"/>
        <v>0</v>
      </c>
      <c r="BC102">
        <v>4</v>
      </c>
      <c r="BD102" s="163">
        <v>44095.015913078707</v>
      </c>
      <c r="BE102">
        <v>4</v>
      </c>
      <c r="BF102" s="163">
        <v>44095.015913078707</v>
      </c>
      <c r="BG102" t="s">
        <v>680</v>
      </c>
      <c r="BH102">
        <v>3</v>
      </c>
      <c r="BI102" s="164" t="s">
        <v>809</v>
      </c>
      <c r="BJ102">
        <v>1</v>
      </c>
      <c r="BK102" s="195">
        <v>44012</v>
      </c>
      <c r="BL102" s="195">
        <v>44012</v>
      </c>
      <c r="BM102" s="3">
        <v>180</v>
      </c>
      <c r="BN102" s="3" t="s">
        <v>4842</v>
      </c>
      <c r="BO102" s="1" t="s">
        <v>4837</v>
      </c>
      <c r="BP102" s="165">
        <v>15.02</v>
      </c>
      <c r="BQ102" s="165">
        <v>470.57</v>
      </c>
      <c r="BR102" s="185">
        <f t="shared" si="12"/>
        <v>0</v>
      </c>
      <c r="BS102" s="185">
        <f t="shared" si="13"/>
        <v>0</v>
      </c>
    </row>
    <row r="103" spans="1:71">
      <c r="A103" s="3">
        <v>101</v>
      </c>
      <c r="B103" s="3" t="s">
        <v>680</v>
      </c>
      <c r="C103" s="3">
        <v>3</v>
      </c>
      <c r="D103" s="3" t="s">
        <v>199</v>
      </c>
      <c r="E103" s="164" t="s">
        <v>810</v>
      </c>
      <c r="F103" s="165">
        <v>314014.44</v>
      </c>
      <c r="G103" s="165">
        <v>314014.44</v>
      </c>
      <c r="H103" s="165">
        <v>1391.93</v>
      </c>
      <c r="I103" s="164" t="s">
        <v>4831</v>
      </c>
      <c r="J103" s="196">
        <v>44007</v>
      </c>
      <c r="K103" s="196">
        <v>41426</v>
      </c>
      <c r="L103" s="196">
        <v>44012</v>
      </c>
      <c r="M103">
        <v>1.5</v>
      </c>
      <c r="N103">
        <v>5</v>
      </c>
      <c r="O103">
        <v>64.52</v>
      </c>
      <c r="P103" s="194" t="s">
        <v>3126</v>
      </c>
      <c r="Q103" s="208">
        <f t="shared" si="7"/>
        <v>64.523515068493154</v>
      </c>
      <c r="R103" s="216">
        <f t="shared" si="9"/>
        <v>1456.45</v>
      </c>
      <c r="S103" s="207">
        <f t="shared" si="8"/>
        <v>-3.515068493157969E-3</v>
      </c>
      <c r="T103" s="1">
        <v>101</v>
      </c>
      <c r="U103" s="1" t="s">
        <v>680</v>
      </c>
      <c r="V103" s="1">
        <v>3</v>
      </c>
      <c r="W103" s="1" t="s">
        <v>199</v>
      </c>
      <c r="X103" s="164" t="s">
        <v>810</v>
      </c>
      <c r="Y103" s="165">
        <v>314014.44</v>
      </c>
      <c r="Z103" s="165">
        <v>314014.44</v>
      </c>
      <c r="AA103" s="165">
        <v>1391.93</v>
      </c>
      <c r="AB103" s="165">
        <v>64.52</v>
      </c>
      <c r="AC103" s="164" t="s">
        <v>3126</v>
      </c>
      <c r="AD103" s="3" t="s">
        <v>680</v>
      </c>
      <c r="AE103" s="3">
        <v>3</v>
      </c>
      <c r="AF103" s="210">
        <v>44012</v>
      </c>
      <c r="AG103" s="3">
        <v>101</v>
      </c>
      <c r="AH103" s="211">
        <v>44095.015911770832</v>
      </c>
      <c r="AI103" s="3">
        <v>4</v>
      </c>
      <c r="AJ103" s="3" t="s">
        <v>4835</v>
      </c>
      <c r="AK103" s="3" t="s">
        <v>4836</v>
      </c>
      <c r="AL103" s="194" t="s">
        <v>3126</v>
      </c>
      <c r="AM103" s="3" t="s">
        <v>199</v>
      </c>
      <c r="AN103" s="194" t="s">
        <v>810</v>
      </c>
      <c r="AO103" s="163">
        <v>44012</v>
      </c>
      <c r="AP103" s="165">
        <v>314014.44</v>
      </c>
      <c r="AQ103" s="217">
        <v>1456.45</v>
      </c>
      <c r="AR103" s="165">
        <v>315470.89</v>
      </c>
      <c r="AS103">
        <v>0</v>
      </c>
      <c r="AT103">
        <v>1456.45</v>
      </c>
      <c r="AU103" t="s">
        <v>35</v>
      </c>
      <c r="AV103">
        <v>2556</v>
      </c>
      <c r="AW103" t="s">
        <v>199</v>
      </c>
      <c r="AX103">
        <v>180</v>
      </c>
      <c r="AY103" t="s">
        <v>4837</v>
      </c>
      <c r="AZ103">
        <v>80</v>
      </c>
      <c r="BA103" s="185">
        <f t="shared" si="10"/>
        <v>0</v>
      </c>
      <c r="BB103" s="185">
        <f t="shared" si="11"/>
        <v>0</v>
      </c>
      <c r="BC103">
        <v>4</v>
      </c>
      <c r="BD103" s="163">
        <v>44095.015913078707</v>
      </c>
      <c r="BE103">
        <v>4</v>
      </c>
      <c r="BF103" s="163">
        <v>44095.015913078707</v>
      </c>
      <c r="BG103" t="s">
        <v>680</v>
      </c>
      <c r="BH103">
        <v>3</v>
      </c>
      <c r="BI103" s="164" t="s">
        <v>810</v>
      </c>
      <c r="BJ103">
        <v>1</v>
      </c>
      <c r="BK103" s="195">
        <v>44012</v>
      </c>
      <c r="BL103" s="195">
        <v>44012</v>
      </c>
      <c r="BM103" s="3">
        <v>180</v>
      </c>
      <c r="BN103" s="3" t="s">
        <v>4842</v>
      </c>
      <c r="BO103" s="1" t="s">
        <v>4837</v>
      </c>
      <c r="BP103" s="165">
        <v>1456.45</v>
      </c>
      <c r="BQ103" s="165">
        <v>315470.89</v>
      </c>
      <c r="BR103" s="185">
        <f t="shared" si="12"/>
        <v>0</v>
      </c>
      <c r="BS103" s="185">
        <f t="shared" si="13"/>
        <v>0</v>
      </c>
    </row>
    <row r="104" spans="1:71">
      <c r="A104" s="3">
        <v>102</v>
      </c>
      <c r="B104" s="3" t="s">
        <v>680</v>
      </c>
      <c r="C104" s="3">
        <v>3</v>
      </c>
      <c r="D104" s="3" t="s">
        <v>199</v>
      </c>
      <c r="E104" s="164" t="s">
        <v>811</v>
      </c>
      <c r="F104" s="165">
        <v>3691.31</v>
      </c>
      <c r="G104" s="165">
        <v>3691.31</v>
      </c>
      <c r="H104" s="165">
        <v>0</v>
      </c>
      <c r="I104" s="164" t="s">
        <v>4831</v>
      </c>
      <c r="J104" s="196">
        <v>43830</v>
      </c>
      <c r="K104" s="196">
        <v>41426</v>
      </c>
      <c r="L104" s="196">
        <v>44012</v>
      </c>
      <c r="M104">
        <v>1.5</v>
      </c>
      <c r="N104">
        <v>182</v>
      </c>
      <c r="O104">
        <v>27.6</v>
      </c>
      <c r="P104" s="194" t="s">
        <v>3127</v>
      </c>
      <c r="Q104" s="208">
        <f t="shared" si="7"/>
        <v>27.608976164383563</v>
      </c>
      <c r="R104" s="216">
        <f t="shared" si="9"/>
        <v>27.6</v>
      </c>
      <c r="S104" s="207">
        <f t="shared" si="8"/>
        <v>-8.9761643835615246E-3</v>
      </c>
      <c r="T104" s="1">
        <v>102</v>
      </c>
      <c r="U104" s="1" t="s">
        <v>680</v>
      </c>
      <c r="V104" s="1">
        <v>3</v>
      </c>
      <c r="W104" s="1" t="s">
        <v>199</v>
      </c>
      <c r="X104" s="164" t="s">
        <v>811</v>
      </c>
      <c r="Y104" s="165">
        <v>3691.31</v>
      </c>
      <c r="Z104" s="165">
        <v>3691.31</v>
      </c>
      <c r="AA104" s="165">
        <v>0</v>
      </c>
      <c r="AB104" s="165">
        <v>27.6</v>
      </c>
      <c r="AC104" s="164" t="s">
        <v>3127</v>
      </c>
      <c r="AD104" s="3" t="s">
        <v>680</v>
      </c>
      <c r="AE104" s="3">
        <v>3</v>
      </c>
      <c r="AF104" s="210">
        <v>44012</v>
      </c>
      <c r="AG104" s="3">
        <v>102</v>
      </c>
      <c r="AH104" s="211">
        <v>44095.015911770832</v>
      </c>
      <c r="AI104" s="3">
        <v>4</v>
      </c>
      <c r="AJ104" s="3" t="s">
        <v>4835</v>
      </c>
      <c r="AK104" s="3" t="s">
        <v>4836</v>
      </c>
      <c r="AL104" s="194" t="s">
        <v>3127</v>
      </c>
      <c r="AM104" s="3" t="s">
        <v>199</v>
      </c>
      <c r="AN104" s="194" t="s">
        <v>811</v>
      </c>
      <c r="AO104" s="163">
        <v>44012</v>
      </c>
      <c r="AP104" s="165">
        <v>3691.31</v>
      </c>
      <c r="AQ104" s="217">
        <v>27.6</v>
      </c>
      <c r="AR104" s="165">
        <v>3718.91</v>
      </c>
      <c r="AS104">
        <v>0</v>
      </c>
      <c r="AT104">
        <v>27.6</v>
      </c>
      <c r="AU104" t="s">
        <v>35</v>
      </c>
      <c r="AV104">
        <v>2556</v>
      </c>
      <c r="AW104" t="s">
        <v>199</v>
      </c>
      <c r="AX104">
        <v>180</v>
      </c>
      <c r="AY104" t="s">
        <v>4837</v>
      </c>
      <c r="AZ104">
        <v>80</v>
      </c>
      <c r="BA104" s="185">
        <f t="shared" si="10"/>
        <v>0</v>
      </c>
      <c r="BB104" s="185">
        <f t="shared" si="11"/>
        <v>0</v>
      </c>
      <c r="BC104">
        <v>4</v>
      </c>
      <c r="BD104" s="163">
        <v>44095.015913078707</v>
      </c>
      <c r="BE104">
        <v>4</v>
      </c>
      <c r="BF104" s="163">
        <v>44095.015913078707</v>
      </c>
      <c r="BG104" t="s">
        <v>680</v>
      </c>
      <c r="BH104">
        <v>3</v>
      </c>
      <c r="BI104" s="164" t="s">
        <v>811</v>
      </c>
      <c r="BJ104">
        <v>1</v>
      </c>
      <c r="BK104" s="195">
        <v>44012</v>
      </c>
      <c r="BL104" s="195">
        <v>44012</v>
      </c>
      <c r="BM104" s="3">
        <v>180</v>
      </c>
      <c r="BN104" s="3" t="s">
        <v>4842</v>
      </c>
      <c r="BO104" s="1" t="s">
        <v>4837</v>
      </c>
      <c r="BP104" s="165">
        <v>27.6</v>
      </c>
      <c r="BQ104" s="165">
        <v>3718.91</v>
      </c>
      <c r="BR104" s="185">
        <f t="shared" si="12"/>
        <v>0</v>
      </c>
      <c r="BS104" s="185">
        <f t="shared" si="13"/>
        <v>0</v>
      </c>
    </row>
    <row r="105" spans="1:71">
      <c r="A105" s="3">
        <v>103</v>
      </c>
      <c r="B105" s="3" t="s">
        <v>680</v>
      </c>
      <c r="C105" s="3">
        <v>3</v>
      </c>
      <c r="D105" s="3" t="s">
        <v>199</v>
      </c>
      <c r="E105" s="164" t="s">
        <v>813</v>
      </c>
      <c r="F105" s="165">
        <v>74043.59</v>
      </c>
      <c r="G105" s="165">
        <v>74043.59</v>
      </c>
      <c r="H105" s="165">
        <v>277.02</v>
      </c>
      <c r="I105" s="164" t="s">
        <v>4831</v>
      </c>
      <c r="J105" s="196">
        <v>44007</v>
      </c>
      <c r="K105" s="196">
        <v>41426</v>
      </c>
      <c r="L105" s="196">
        <v>44012</v>
      </c>
      <c r="M105">
        <v>1.5</v>
      </c>
      <c r="N105">
        <v>5</v>
      </c>
      <c r="O105">
        <v>15.21</v>
      </c>
      <c r="P105" s="194" t="s">
        <v>3128</v>
      </c>
      <c r="Q105" s="208">
        <f t="shared" si="7"/>
        <v>15.214436301369862</v>
      </c>
      <c r="R105" s="216">
        <f t="shared" si="9"/>
        <v>292.22999999999996</v>
      </c>
      <c r="S105" s="207">
        <f t="shared" si="8"/>
        <v>-4.436301369860729E-3</v>
      </c>
      <c r="T105" s="1">
        <v>103</v>
      </c>
      <c r="U105" s="1" t="s">
        <v>680</v>
      </c>
      <c r="V105" s="1">
        <v>3</v>
      </c>
      <c r="W105" s="1" t="s">
        <v>199</v>
      </c>
      <c r="X105" s="164" t="s">
        <v>813</v>
      </c>
      <c r="Y105" s="165">
        <v>74043.59</v>
      </c>
      <c r="Z105" s="165">
        <v>74043.59</v>
      </c>
      <c r="AA105" s="165">
        <v>277.02</v>
      </c>
      <c r="AB105" s="165">
        <v>15.21</v>
      </c>
      <c r="AC105" s="164" t="s">
        <v>3128</v>
      </c>
      <c r="AD105" s="3" t="s">
        <v>680</v>
      </c>
      <c r="AE105" s="3">
        <v>3</v>
      </c>
      <c r="AF105" s="210">
        <v>44012</v>
      </c>
      <c r="AG105" s="3">
        <v>103</v>
      </c>
      <c r="AH105" s="211">
        <v>44095.015911770832</v>
      </c>
      <c r="AI105" s="3">
        <v>4</v>
      </c>
      <c r="AJ105" s="3" t="s">
        <v>4835</v>
      </c>
      <c r="AK105" s="3" t="s">
        <v>4836</v>
      </c>
      <c r="AL105" s="194" t="s">
        <v>3128</v>
      </c>
      <c r="AM105" s="3" t="s">
        <v>199</v>
      </c>
      <c r="AN105" s="194" t="s">
        <v>813</v>
      </c>
      <c r="AO105" s="163">
        <v>44012</v>
      </c>
      <c r="AP105" s="165">
        <v>74043.59</v>
      </c>
      <c r="AQ105" s="217">
        <v>292.23</v>
      </c>
      <c r="AR105" s="165">
        <v>74335.820000000007</v>
      </c>
      <c r="AS105">
        <v>0</v>
      </c>
      <c r="AT105">
        <v>292.23</v>
      </c>
      <c r="AU105" t="s">
        <v>35</v>
      </c>
      <c r="AV105">
        <v>2556</v>
      </c>
      <c r="AW105" t="s">
        <v>199</v>
      </c>
      <c r="AX105">
        <v>180</v>
      </c>
      <c r="AY105" t="s">
        <v>4837</v>
      </c>
      <c r="AZ105">
        <v>80</v>
      </c>
      <c r="BA105" s="185">
        <f t="shared" si="10"/>
        <v>0</v>
      </c>
      <c r="BB105" s="185">
        <f t="shared" si="11"/>
        <v>0</v>
      </c>
      <c r="BC105">
        <v>4</v>
      </c>
      <c r="BD105" s="163">
        <v>44095.015913078707</v>
      </c>
      <c r="BE105">
        <v>4</v>
      </c>
      <c r="BF105" s="163">
        <v>44095.015913078707</v>
      </c>
      <c r="BG105" t="s">
        <v>680</v>
      </c>
      <c r="BH105">
        <v>3</v>
      </c>
      <c r="BI105" s="164" t="s">
        <v>813</v>
      </c>
      <c r="BJ105">
        <v>1</v>
      </c>
      <c r="BK105" s="195">
        <v>44012</v>
      </c>
      <c r="BL105" s="195">
        <v>44012</v>
      </c>
      <c r="BM105" s="3">
        <v>180</v>
      </c>
      <c r="BN105" s="3" t="s">
        <v>4842</v>
      </c>
      <c r="BO105" s="1" t="s">
        <v>4837</v>
      </c>
      <c r="BP105" s="165">
        <v>292.23</v>
      </c>
      <c r="BQ105" s="165">
        <v>74335.820000000007</v>
      </c>
      <c r="BR105" s="185">
        <f t="shared" si="12"/>
        <v>0</v>
      </c>
      <c r="BS105" s="185">
        <f t="shared" si="13"/>
        <v>0</v>
      </c>
    </row>
    <row r="106" spans="1:71">
      <c r="A106" s="3">
        <v>104</v>
      </c>
      <c r="B106" s="3" t="s">
        <v>680</v>
      </c>
      <c r="C106" s="3">
        <v>3</v>
      </c>
      <c r="D106" s="3" t="s">
        <v>199</v>
      </c>
      <c r="E106" s="164" t="s">
        <v>814</v>
      </c>
      <c r="F106" s="165">
        <v>109.54</v>
      </c>
      <c r="G106" s="165">
        <v>109.54</v>
      </c>
      <c r="H106" s="165">
        <v>0</v>
      </c>
      <c r="I106" s="164" t="s">
        <v>4831</v>
      </c>
      <c r="J106" s="196">
        <v>43830</v>
      </c>
      <c r="K106" s="196">
        <v>41426</v>
      </c>
      <c r="L106" s="196">
        <v>44012</v>
      </c>
      <c r="M106">
        <v>1.5</v>
      </c>
      <c r="N106">
        <v>182</v>
      </c>
      <c r="O106">
        <v>0.81</v>
      </c>
      <c r="P106" s="194" t="s">
        <v>3129</v>
      </c>
      <c r="Q106" s="208">
        <f t="shared" si="7"/>
        <v>0.81929917808219188</v>
      </c>
      <c r="R106" s="216">
        <f t="shared" si="9"/>
        <v>0.81</v>
      </c>
      <c r="S106" s="207">
        <f t="shared" si="8"/>
        <v>-9.299178082191828E-3</v>
      </c>
      <c r="T106" s="1">
        <v>104</v>
      </c>
      <c r="U106" s="1" t="s">
        <v>680</v>
      </c>
      <c r="V106" s="1">
        <v>3</v>
      </c>
      <c r="W106" s="1" t="s">
        <v>199</v>
      </c>
      <c r="X106" s="164" t="s">
        <v>814</v>
      </c>
      <c r="Y106" s="165">
        <v>109.54</v>
      </c>
      <c r="Z106" s="165">
        <v>109.54</v>
      </c>
      <c r="AA106" s="165">
        <v>0</v>
      </c>
      <c r="AB106" s="165">
        <v>0.81</v>
      </c>
      <c r="AC106" s="164" t="s">
        <v>3129</v>
      </c>
      <c r="AD106" s="3" t="s">
        <v>680</v>
      </c>
      <c r="AE106" s="3">
        <v>3</v>
      </c>
      <c r="AF106" s="210">
        <v>44012</v>
      </c>
      <c r="AG106" s="3">
        <v>104</v>
      </c>
      <c r="AH106" s="211">
        <v>44095.015911770832</v>
      </c>
      <c r="AI106" s="3">
        <v>4</v>
      </c>
      <c r="AJ106" s="3" t="s">
        <v>4835</v>
      </c>
      <c r="AK106" s="3" t="s">
        <v>4836</v>
      </c>
      <c r="AL106" s="194" t="s">
        <v>3129</v>
      </c>
      <c r="AM106" s="3" t="s">
        <v>199</v>
      </c>
      <c r="AN106" s="194" t="s">
        <v>814</v>
      </c>
      <c r="AO106" s="163">
        <v>44012</v>
      </c>
      <c r="AP106" s="165">
        <v>109.54</v>
      </c>
      <c r="AQ106" s="217">
        <v>0.81</v>
      </c>
      <c r="AR106" s="165">
        <v>110.35</v>
      </c>
      <c r="AS106">
        <v>0</v>
      </c>
      <c r="AT106">
        <v>0.81</v>
      </c>
      <c r="AU106" t="s">
        <v>35</v>
      </c>
      <c r="AV106">
        <v>2556</v>
      </c>
      <c r="AW106" t="s">
        <v>199</v>
      </c>
      <c r="AX106">
        <v>180</v>
      </c>
      <c r="AY106" t="s">
        <v>4837</v>
      </c>
      <c r="AZ106">
        <v>80</v>
      </c>
      <c r="BA106" s="185">
        <f t="shared" si="10"/>
        <v>0</v>
      </c>
      <c r="BB106" s="185">
        <f t="shared" si="11"/>
        <v>0</v>
      </c>
      <c r="BC106">
        <v>4</v>
      </c>
      <c r="BD106" s="163">
        <v>44095.015913078707</v>
      </c>
      <c r="BE106">
        <v>4</v>
      </c>
      <c r="BF106" s="163">
        <v>44095.015913078707</v>
      </c>
      <c r="BG106" t="s">
        <v>680</v>
      </c>
      <c r="BH106">
        <v>3</v>
      </c>
      <c r="BI106" s="164" t="s">
        <v>814</v>
      </c>
      <c r="BJ106">
        <v>1</v>
      </c>
      <c r="BK106" s="195">
        <v>44012</v>
      </c>
      <c r="BL106" s="195">
        <v>44012</v>
      </c>
      <c r="BM106" s="3">
        <v>180</v>
      </c>
      <c r="BN106" s="3" t="s">
        <v>4842</v>
      </c>
      <c r="BO106" s="1" t="s">
        <v>4837</v>
      </c>
      <c r="BP106" s="165">
        <v>0.81</v>
      </c>
      <c r="BQ106" s="165">
        <v>110.35</v>
      </c>
      <c r="BR106" s="185">
        <f t="shared" si="12"/>
        <v>0</v>
      </c>
      <c r="BS106" s="185">
        <f t="shared" si="13"/>
        <v>0</v>
      </c>
    </row>
    <row r="107" spans="1:71">
      <c r="A107" s="3">
        <v>105</v>
      </c>
      <c r="B107" s="3" t="s">
        <v>680</v>
      </c>
      <c r="C107" s="3">
        <v>3</v>
      </c>
      <c r="D107" s="3" t="s">
        <v>199</v>
      </c>
      <c r="E107" s="164" t="s">
        <v>815</v>
      </c>
      <c r="F107" s="165">
        <v>881.95</v>
      </c>
      <c r="G107" s="165">
        <v>881.95</v>
      </c>
      <c r="H107" s="165">
        <v>5.78</v>
      </c>
      <c r="I107" s="164" t="s">
        <v>4831</v>
      </c>
      <c r="J107" s="196">
        <v>44007</v>
      </c>
      <c r="K107" s="196">
        <v>41426</v>
      </c>
      <c r="L107" s="196">
        <v>44012</v>
      </c>
      <c r="M107">
        <v>1.5</v>
      </c>
      <c r="N107">
        <v>5</v>
      </c>
      <c r="O107">
        <v>0.18</v>
      </c>
      <c r="P107" s="194" t="s">
        <v>3130</v>
      </c>
      <c r="Q107" s="208">
        <f t="shared" si="7"/>
        <v>0.18122260273972604</v>
      </c>
      <c r="R107" s="216">
        <f t="shared" si="9"/>
        <v>5.96</v>
      </c>
      <c r="S107" s="207">
        <f t="shared" si="8"/>
        <v>-1.2226027397260475E-3</v>
      </c>
      <c r="T107" s="1">
        <v>105</v>
      </c>
      <c r="U107" s="1" t="s">
        <v>680</v>
      </c>
      <c r="V107" s="1">
        <v>3</v>
      </c>
      <c r="W107" s="1" t="s">
        <v>199</v>
      </c>
      <c r="X107" s="164" t="s">
        <v>815</v>
      </c>
      <c r="Y107" s="165">
        <v>881.95</v>
      </c>
      <c r="Z107" s="165">
        <v>881.95</v>
      </c>
      <c r="AA107" s="165">
        <v>5.78</v>
      </c>
      <c r="AB107" s="165">
        <v>0.18</v>
      </c>
      <c r="AC107" s="164" t="s">
        <v>3130</v>
      </c>
      <c r="AD107" s="3" t="s">
        <v>680</v>
      </c>
      <c r="AE107" s="3">
        <v>3</v>
      </c>
      <c r="AF107" s="210">
        <v>44012</v>
      </c>
      <c r="AG107" s="3">
        <v>105</v>
      </c>
      <c r="AH107" s="211">
        <v>44095.015911770832</v>
      </c>
      <c r="AI107" s="3">
        <v>4</v>
      </c>
      <c r="AJ107" s="3" t="s">
        <v>4835</v>
      </c>
      <c r="AK107" s="3" t="s">
        <v>4836</v>
      </c>
      <c r="AL107" s="194" t="s">
        <v>3130</v>
      </c>
      <c r="AM107" s="3" t="s">
        <v>199</v>
      </c>
      <c r="AN107" s="194" t="s">
        <v>815</v>
      </c>
      <c r="AO107" s="163">
        <v>44012</v>
      </c>
      <c r="AP107" s="165">
        <v>881.95</v>
      </c>
      <c r="AQ107" s="217">
        <v>5.96</v>
      </c>
      <c r="AR107" s="165">
        <v>887.91</v>
      </c>
      <c r="AS107">
        <v>0</v>
      </c>
      <c r="AT107">
        <v>5.96</v>
      </c>
      <c r="AU107" t="s">
        <v>35</v>
      </c>
      <c r="AV107">
        <v>2556</v>
      </c>
      <c r="AW107" t="s">
        <v>199</v>
      </c>
      <c r="AX107">
        <v>180</v>
      </c>
      <c r="AY107" t="s">
        <v>4837</v>
      </c>
      <c r="AZ107">
        <v>80</v>
      </c>
      <c r="BA107" s="185">
        <f t="shared" si="10"/>
        <v>0</v>
      </c>
      <c r="BB107" s="185">
        <f t="shared" si="11"/>
        <v>0</v>
      </c>
      <c r="BC107">
        <v>4</v>
      </c>
      <c r="BD107" s="163">
        <v>44095.015913078707</v>
      </c>
      <c r="BE107">
        <v>4</v>
      </c>
      <c r="BF107" s="163">
        <v>44095.015913078707</v>
      </c>
      <c r="BG107" t="s">
        <v>680</v>
      </c>
      <c r="BH107">
        <v>3</v>
      </c>
      <c r="BI107" s="164" t="s">
        <v>815</v>
      </c>
      <c r="BJ107">
        <v>1</v>
      </c>
      <c r="BK107" s="195">
        <v>44012</v>
      </c>
      <c r="BL107" s="195">
        <v>44012</v>
      </c>
      <c r="BM107" s="3">
        <v>180</v>
      </c>
      <c r="BN107" s="3" t="s">
        <v>4842</v>
      </c>
      <c r="BO107" s="1" t="s">
        <v>4837</v>
      </c>
      <c r="BP107" s="165">
        <v>5.96</v>
      </c>
      <c r="BQ107" s="165">
        <v>887.91</v>
      </c>
      <c r="BR107" s="185">
        <f t="shared" si="12"/>
        <v>0</v>
      </c>
      <c r="BS107" s="185">
        <f t="shared" si="13"/>
        <v>0</v>
      </c>
    </row>
    <row r="108" spans="1:71">
      <c r="A108" s="3">
        <v>106</v>
      </c>
      <c r="B108" s="3" t="s">
        <v>680</v>
      </c>
      <c r="C108" s="3">
        <v>3</v>
      </c>
      <c r="D108" s="3" t="s">
        <v>199</v>
      </c>
      <c r="E108" s="164" t="s">
        <v>816</v>
      </c>
      <c r="F108" s="165">
        <v>848.45</v>
      </c>
      <c r="G108" s="165">
        <v>848.45</v>
      </c>
      <c r="H108" s="165">
        <v>0</v>
      </c>
      <c r="I108" s="164" t="s">
        <v>4831</v>
      </c>
      <c r="J108" s="196">
        <v>43830</v>
      </c>
      <c r="K108" s="196">
        <v>41426</v>
      </c>
      <c r="L108" s="196">
        <v>44012</v>
      </c>
      <c r="M108">
        <v>1.5</v>
      </c>
      <c r="N108">
        <v>182</v>
      </c>
      <c r="O108">
        <v>6.34</v>
      </c>
      <c r="P108" s="194" t="s">
        <v>3131</v>
      </c>
      <c r="Q108" s="208">
        <f t="shared" si="7"/>
        <v>6.3459410958904119</v>
      </c>
      <c r="R108" s="216">
        <f t="shared" si="9"/>
        <v>6.34</v>
      </c>
      <c r="S108" s="207">
        <f t="shared" si="8"/>
        <v>-5.9410958904120292E-3</v>
      </c>
      <c r="T108" s="1">
        <v>106</v>
      </c>
      <c r="U108" s="1" t="s">
        <v>680</v>
      </c>
      <c r="V108" s="1">
        <v>3</v>
      </c>
      <c r="W108" s="1" t="s">
        <v>199</v>
      </c>
      <c r="X108" s="164" t="s">
        <v>816</v>
      </c>
      <c r="Y108" s="165">
        <v>848.45</v>
      </c>
      <c r="Z108" s="165">
        <v>848.45</v>
      </c>
      <c r="AA108" s="165">
        <v>0</v>
      </c>
      <c r="AB108" s="165">
        <v>6.34</v>
      </c>
      <c r="AC108" s="164" t="s">
        <v>3131</v>
      </c>
      <c r="AD108" s="3" t="s">
        <v>680</v>
      </c>
      <c r="AE108" s="3">
        <v>3</v>
      </c>
      <c r="AF108" s="210">
        <v>44012</v>
      </c>
      <c r="AG108" s="3">
        <v>106</v>
      </c>
      <c r="AH108" s="211">
        <v>44095.015911770832</v>
      </c>
      <c r="AI108" s="3">
        <v>4</v>
      </c>
      <c r="AJ108" s="3" t="s">
        <v>4835</v>
      </c>
      <c r="AK108" s="3" t="s">
        <v>4836</v>
      </c>
      <c r="AL108" s="194" t="s">
        <v>3131</v>
      </c>
      <c r="AM108" s="3" t="s">
        <v>199</v>
      </c>
      <c r="AN108" s="194" t="s">
        <v>816</v>
      </c>
      <c r="AO108" s="163">
        <v>44012</v>
      </c>
      <c r="AP108" s="165">
        <v>848.45</v>
      </c>
      <c r="AQ108" s="217">
        <v>6.34</v>
      </c>
      <c r="AR108" s="165">
        <v>854.79</v>
      </c>
      <c r="AS108">
        <v>0</v>
      </c>
      <c r="AT108">
        <v>6.34</v>
      </c>
      <c r="AU108" t="s">
        <v>35</v>
      </c>
      <c r="AV108">
        <v>2556</v>
      </c>
      <c r="AW108" t="s">
        <v>199</v>
      </c>
      <c r="AX108">
        <v>180</v>
      </c>
      <c r="AY108" t="s">
        <v>4837</v>
      </c>
      <c r="AZ108">
        <v>80</v>
      </c>
      <c r="BA108" s="185">
        <f t="shared" si="10"/>
        <v>0</v>
      </c>
      <c r="BB108" s="185">
        <f t="shared" si="11"/>
        <v>0</v>
      </c>
      <c r="BC108">
        <v>4</v>
      </c>
      <c r="BD108" s="163">
        <v>44095.015913078707</v>
      </c>
      <c r="BE108">
        <v>4</v>
      </c>
      <c r="BF108" s="163">
        <v>44095.015913078707</v>
      </c>
      <c r="BG108" t="s">
        <v>680</v>
      </c>
      <c r="BH108">
        <v>3</v>
      </c>
      <c r="BI108" s="164" t="s">
        <v>816</v>
      </c>
      <c r="BJ108">
        <v>1</v>
      </c>
      <c r="BK108" s="195">
        <v>44012</v>
      </c>
      <c r="BL108" s="195">
        <v>44012</v>
      </c>
      <c r="BM108" s="3">
        <v>180</v>
      </c>
      <c r="BN108" s="3" t="s">
        <v>4842</v>
      </c>
      <c r="BO108" s="1" t="s">
        <v>4837</v>
      </c>
      <c r="BP108" s="165">
        <v>6.34</v>
      </c>
      <c r="BQ108" s="165">
        <v>854.79</v>
      </c>
      <c r="BR108" s="185">
        <f t="shared" si="12"/>
        <v>0</v>
      </c>
      <c r="BS108" s="185">
        <f t="shared" si="13"/>
        <v>0</v>
      </c>
    </row>
    <row r="109" spans="1:71">
      <c r="A109" s="3">
        <v>107</v>
      </c>
      <c r="B109" s="3" t="s">
        <v>680</v>
      </c>
      <c r="C109" s="3">
        <v>3</v>
      </c>
      <c r="D109" s="3" t="s">
        <v>199</v>
      </c>
      <c r="E109" s="164" t="s">
        <v>817</v>
      </c>
      <c r="F109" s="165">
        <v>114451.53</v>
      </c>
      <c r="G109" s="165">
        <v>114451.53</v>
      </c>
      <c r="H109" s="165">
        <v>411.24</v>
      </c>
      <c r="I109" s="164" t="s">
        <v>4831</v>
      </c>
      <c r="J109" s="196">
        <v>44007</v>
      </c>
      <c r="K109" s="196">
        <v>41426</v>
      </c>
      <c r="L109" s="196">
        <v>44012</v>
      </c>
      <c r="M109">
        <v>1.5</v>
      </c>
      <c r="N109">
        <v>5</v>
      </c>
      <c r="O109">
        <v>23.51</v>
      </c>
      <c r="P109" s="194" t="s">
        <v>3132</v>
      </c>
      <c r="Q109" s="208">
        <f t="shared" si="7"/>
        <v>23.517437671232873</v>
      </c>
      <c r="R109" s="216">
        <f t="shared" si="9"/>
        <v>434.75</v>
      </c>
      <c r="S109" s="207">
        <f t="shared" si="8"/>
        <v>-7.4376712328714234E-3</v>
      </c>
      <c r="T109" s="1">
        <v>107</v>
      </c>
      <c r="U109" s="1" t="s">
        <v>680</v>
      </c>
      <c r="V109" s="1">
        <v>3</v>
      </c>
      <c r="W109" s="1" t="s">
        <v>199</v>
      </c>
      <c r="X109" s="164" t="s">
        <v>817</v>
      </c>
      <c r="Y109" s="165">
        <v>114451.53</v>
      </c>
      <c r="Z109" s="165">
        <v>114451.53</v>
      </c>
      <c r="AA109" s="165">
        <v>411.24</v>
      </c>
      <c r="AB109" s="165">
        <v>23.51</v>
      </c>
      <c r="AC109" s="164" t="s">
        <v>3132</v>
      </c>
      <c r="AD109" s="3" t="s">
        <v>680</v>
      </c>
      <c r="AE109" s="3">
        <v>3</v>
      </c>
      <c r="AF109" s="210">
        <v>44012</v>
      </c>
      <c r="AG109" s="3">
        <v>107</v>
      </c>
      <c r="AH109" s="211">
        <v>44095.015911770832</v>
      </c>
      <c r="AI109" s="3">
        <v>4</v>
      </c>
      <c r="AJ109" s="3" t="s">
        <v>4835</v>
      </c>
      <c r="AK109" s="3" t="s">
        <v>4836</v>
      </c>
      <c r="AL109" s="194" t="s">
        <v>3132</v>
      </c>
      <c r="AM109" s="3" t="s">
        <v>199</v>
      </c>
      <c r="AN109" s="194" t="s">
        <v>817</v>
      </c>
      <c r="AO109" s="163">
        <v>44012</v>
      </c>
      <c r="AP109" s="165">
        <v>114451.53</v>
      </c>
      <c r="AQ109" s="217">
        <v>434.75</v>
      </c>
      <c r="AR109" s="165">
        <v>114886.28</v>
      </c>
      <c r="AS109">
        <v>0</v>
      </c>
      <c r="AT109">
        <v>434.75</v>
      </c>
      <c r="AU109" t="s">
        <v>35</v>
      </c>
      <c r="AV109">
        <v>2556</v>
      </c>
      <c r="AW109" t="s">
        <v>199</v>
      </c>
      <c r="AX109">
        <v>180</v>
      </c>
      <c r="AY109" t="s">
        <v>4837</v>
      </c>
      <c r="AZ109">
        <v>80</v>
      </c>
      <c r="BA109" s="185">
        <f t="shared" si="10"/>
        <v>0</v>
      </c>
      <c r="BB109" s="185">
        <f t="shared" si="11"/>
        <v>0</v>
      </c>
      <c r="BC109">
        <v>4</v>
      </c>
      <c r="BD109" s="163">
        <v>44095.015913078707</v>
      </c>
      <c r="BE109">
        <v>4</v>
      </c>
      <c r="BF109" s="163">
        <v>44095.015913078707</v>
      </c>
      <c r="BG109" t="s">
        <v>680</v>
      </c>
      <c r="BH109">
        <v>3</v>
      </c>
      <c r="BI109" s="164" t="s">
        <v>817</v>
      </c>
      <c r="BJ109">
        <v>1</v>
      </c>
      <c r="BK109" s="195">
        <v>44012</v>
      </c>
      <c r="BL109" s="195">
        <v>44012</v>
      </c>
      <c r="BM109" s="3">
        <v>180</v>
      </c>
      <c r="BN109" s="3" t="s">
        <v>4842</v>
      </c>
      <c r="BO109" s="1" t="s">
        <v>4837</v>
      </c>
      <c r="BP109" s="165">
        <v>434.75</v>
      </c>
      <c r="BQ109" s="165">
        <v>114886.28</v>
      </c>
      <c r="BR109" s="185">
        <f t="shared" si="12"/>
        <v>0</v>
      </c>
      <c r="BS109" s="185">
        <f t="shared" si="13"/>
        <v>0</v>
      </c>
    </row>
    <row r="110" spans="1:71">
      <c r="A110" s="3">
        <v>108</v>
      </c>
      <c r="B110" s="3" t="s">
        <v>680</v>
      </c>
      <c r="C110" s="3">
        <v>3</v>
      </c>
      <c r="D110" s="3" t="s">
        <v>199</v>
      </c>
      <c r="E110" s="164" t="s">
        <v>818</v>
      </c>
      <c r="F110" s="165">
        <v>124889.27</v>
      </c>
      <c r="G110" s="165">
        <v>124889.27</v>
      </c>
      <c r="H110" s="165">
        <v>470.33</v>
      </c>
      <c r="I110" s="164" t="s">
        <v>4831</v>
      </c>
      <c r="J110" s="196">
        <v>44007</v>
      </c>
      <c r="K110" s="196">
        <v>41426</v>
      </c>
      <c r="L110" s="196">
        <v>44012</v>
      </c>
      <c r="M110">
        <v>1.5</v>
      </c>
      <c r="N110">
        <v>5</v>
      </c>
      <c r="O110">
        <v>25.66</v>
      </c>
      <c r="P110" s="194" t="s">
        <v>3133</v>
      </c>
      <c r="Q110" s="208">
        <f t="shared" si="7"/>
        <v>25.662178767123287</v>
      </c>
      <c r="R110" s="216">
        <f t="shared" si="9"/>
        <v>495.99</v>
      </c>
      <c r="S110" s="207">
        <f t="shared" si="8"/>
        <v>-2.1787671232864625E-3</v>
      </c>
      <c r="T110" s="1">
        <v>108</v>
      </c>
      <c r="U110" s="1" t="s">
        <v>680</v>
      </c>
      <c r="V110" s="1">
        <v>3</v>
      </c>
      <c r="W110" s="1" t="s">
        <v>199</v>
      </c>
      <c r="X110" s="164" t="s">
        <v>818</v>
      </c>
      <c r="Y110" s="165">
        <v>124889.27</v>
      </c>
      <c r="Z110" s="165">
        <v>124889.27</v>
      </c>
      <c r="AA110" s="165">
        <v>470.33</v>
      </c>
      <c r="AB110" s="165">
        <v>25.66</v>
      </c>
      <c r="AC110" s="164" t="s">
        <v>3133</v>
      </c>
      <c r="AD110" s="3" t="s">
        <v>680</v>
      </c>
      <c r="AE110" s="3">
        <v>3</v>
      </c>
      <c r="AF110" s="210">
        <v>44012</v>
      </c>
      <c r="AG110" s="3">
        <v>108</v>
      </c>
      <c r="AH110" s="211">
        <v>44095.015911770832</v>
      </c>
      <c r="AI110" s="3">
        <v>4</v>
      </c>
      <c r="AJ110" s="3" t="s">
        <v>4835</v>
      </c>
      <c r="AK110" s="3" t="s">
        <v>4836</v>
      </c>
      <c r="AL110" s="194" t="s">
        <v>3133</v>
      </c>
      <c r="AM110" s="3" t="s">
        <v>199</v>
      </c>
      <c r="AN110" s="194" t="s">
        <v>818</v>
      </c>
      <c r="AO110" s="163">
        <v>44012</v>
      </c>
      <c r="AP110" s="165">
        <v>124889.27</v>
      </c>
      <c r="AQ110" s="217">
        <v>495.99</v>
      </c>
      <c r="AR110" s="165">
        <v>125385.26</v>
      </c>
      <c r="AS110">
        <v>0</v>
      </c>
      <c r="AT110">
        <v>495.99</v>
      </c>
      <c r="AU110" t="s">
        <v>35</v>
      </c>
      <c r="AV110">
        <v>2556</v>
      </c>
      <c r="AW110" t="s">
        <v>199</v>
      </c>
      <c r="AX110">
        <v>180</v>
      </c>
      <c r="AY110" t="s">
        <v>4837</v>
      </c>
      <c r="AZ110">
        <v>80</v>
      </c>
      <c r="BA110" s="185">
        <f t="shared" si="10"/>
        <v>0</v>
      </c>
      <c r="BB110" s="185">
        <f t="shared" si="11"/>
        <v>0</v>
      </c>
      <c r="BC110">
        <v>4</v>
      </c>
      <c r="BD110" s="163">
        <v>44095.015913078707</v>
      </c>
      <c r="BE110">
        <v>4</v>
      </c>
      <c r="BF110" s="163">
        <v>44095.015913078707</v>
      </c>
      <c r="BG110" t="s">
        <v>680</v>
      </c>
      <c r="BH110">
        <v>3</v>
      </c>
      <c r="BI110" s="164" t="s">
        <v>818</v>
      </c>
      <c r="BJ110">
        <v>1</v>
      </c>
      <c r="BK110" s="195">
        <v>44012</v>
      </c>
      <c r="BL110" s="195">
        <v>44012</v>
      </c>
      <c r="BM110" s="3">
        <v>180</v>
      </c>
      <c r="BN110" s="3" t="s">
        <v>4842</v>
      </c>
      <c r="BO110" s="1" t="s">
        <v>4837</v>
      </c>
      <c r="BP110" s="165">
        <v>495.99</v>
      </c>
      <c r="BQ110" s="165">
        <v>125385.26</v>
      </c>
      <c r="BR110" s="185">
        <f t="shared" si="12"/>
        <v>0</v>
      </c>
      <c r="BS110" s="185">
        <f t="shared" si="13"/>
        <v>0</v>
      </c>
    </row>
    <row r="111" spans="1:71">
      <c r="A111" s="3">
        <v>109</v>
      </c>
      <c r="B111" s="3" t="s">
        <v>680</v>
      </c>
      <c r="C111" s="3">
        <v>3</v>
      </c>
      <c r="D111" s="3" t="s">
        <v>199</v>
      </c>
      <c r="E111" s="164" t="s">
        <v>820</v>
      </c>
      <c r="F111" s="165">
        <v>1006.16</v>
      </c>
      <c r="G111" s="165">
        <v>1006.16</v>
      </c>
      <c r="H111" s="165">
        <v>3.41</v>
      </c>
      <c r="I111" s="164" t="s">
        <v>4831</v>
      </c>
      <c r="J111" s="196">
        <v>44007</v>
      </c>
      <c r="K111" s="196">
        <v>41426</v>
      </c>
      <c r="L111" s="196">
        <v>44012</v>
      </c>
      <c r="M111">
        <v>1.5</v>
      </c>
      <c r="N111">
        <v>5</v>
      </c>
      <c r="O111">
        <v>0.2</v>
      </c>
      <c r="P111" s="194" t="s">
        <v>3134</v>
      </c>
      <c r="Q111" s="208">
        <f t="shared" si="7"/>
        <v>0.20674520547945205</v>
      </c>
      <c r="R111" s="216">
        <f t="shared" si="9"/>
        <v>3.6100000000000003</v>
      </c>
      <c r="S111" s="207">
        <f t="shared" si="8"/>
        <v>-6.7452054794520377E-3</v>
      </c>
      <c r="T111" s="1">
        <v>109</v>
      </c>
      <c r="U111" s="1" t="s">
        <v>680</v>
      </c>
      <c r="V111" s="1">
        <v>3</v>
      </c>
      <c r="W111" s="1" t="s">
        <v>199</v>
      </c>
      <c r="X111" s="164" t="s">
        <v>820</v>
      </c>
      <c r="Y111" s="165">
        <v>1006.16</v>
      </c>
      <c r="Z111" s="165">
        <v>1006.16</v>
      </c>
      <c r="AA111" s="165">
        <v>3.41</v>
      </c>
      <c r="AB111" s="165">
        <v>0.2</v>
      </c>
      <c r="AC111" s="164" t="s">
        <v>3134</v>
      </c>
      <c r="AD111" s="3" t="s">
        <v>680</v>
      </c>
      <c r="AE111" s="3">
        <v>3</v>
      </c>
      <c r="AF111" s="210">
        <v>44012</v>
      </c>
      <c r="AG111" s="3">
        <v>109</v>
      </c>
      <c r="AH111" s="211">
        <v>44095.015911770832</v>
      </c>
      <c r="AI111" s="3">
        <v>4</v>
      </c>
      <c r="AJ111" s="3" t="s">
        <v>4835</v>
      </c>
      <c r="AK111" s="3" t="s">
        <v>4836</v>
      </c>
      <c r="AL111" s="194" t="s">
        <v>3134</v>
      </c>
      <c r="AM111" s="3" t="s">
        <v>199</v>
      </c>
      <c r="AN111" s="194" t="s">
        <v>820</v>
      </c>
      <c r="AO111" s="163">
        <v>44012</v>
      </c>
      <c r="AP111" s="165">
        <v>1006.16</v>
      </c>
      <c r="AQ111" s="217">
        <v>3.61</v>
      </c>
      <c r="AR111" s="165">
        <v>1009.77</v>
      </c>
      <c r="AS111">
        <v>0</v>
      </c>
      <c r="AT111">
        <v>3.61</v>
      </c>
      <c r="AU111" t="s">
        <v>35</v>
      </c>
      <c r="AV111">
        <v>2556</v>
      </c>
      <c r="AW111" t="s">
        <v>199</v>
      </c>
      <c r="AX111">
        <v>180</v>
      </c>
      <c r="AY111" t="s">
        <v>4837</v>
      </c>
      <c r="AZ111">
        <v>80</v>
      </c>
      <c r="BA111" s="185">
        <f t="shared" si="10"/>
        <v>0</v>
      </c>
      <c r="BB111" s="185">
        <f t="shared" si="11"/>
        <v>0</v>
      </c>
      <c r="BC111">
        <v>4</v>
      </c>
      <c r="BD111" s="163">
        <v>44095.015913078707</v>
      </c>
      <c r="BE111">
        <v>4</v>
      </c>
      <c r="BF111" s="163">
        <v>44095.015913078707</v>
      </c>
      <c r="BG111" t="s">
        <v>680</v>
      </c>
      <c r="BH111">
        <v>3</v>
      </c>
      <c r="BI111" s="164" t="s">
        <v>820</v>
      </c>
      <c r="BJ111">
        <v>1</v>
      </c>
      <c r="BK111" s="195">
        <v>44012</v>
      </c>
      <c r="BL111" s="195">
        <v>44012</v>
      </c>
      <c r="BM111" s="3">
        <v>180</v>
      </c>
      <c r="BN111" s="3" t="s">
        <v>4842</v>
      </c>
      <c r="BO111" s="1" t="s">
        <v>4837</v>
      </c>
      <c r="BP111" s="165">
        <v>3.61</v>
      </c>
      <c r="BQ111" s="165">
        <v>1009.77</v>
      </c>
      <c r="BR111" s="185">
        <f t="shared" si="12"/>
        <v>0</v>
      </c>
      <c r="BS111" s="185">
        <f t="shared" si="13"/>
        <v>0</v>
      </c>
    </row>
    <row r="112" spans="1:71">
      <c r="A112" s="3">
        <v>110</v>
      </c>
      <c r="B112" s="3" t="s">
        <v>680</v>
      </c>
      <c r="C112" s="3">
        <v>3</v>
      </c>
      <c r="D112" s="3" t="s">
        <v>199</v>
      </c>
      <c r="E112" s="164" t="s">
        <v>823</v>
      </c>
      <c r="F112" s="165">
        <v>4413.3100000000004</v>
      </c>
      <c r="G112" s="165">
        <v>4413.3100000000004</v>
      </c>
      <c r="H112" s="165">
        <v>13.62</v>
      </c>
      <c r="I112" s="164" t="s">
        <v>4831</v>
      </c>
      <c r="J112" s="196">
        <v>44007</v>
      </c>
      <c r="K112" s="196">
        <v>41426</v>
      </c>
      <c r="L112" s="196">
        <v>44012</v>
      </c>
      <c r="M112">
        <v>1.5</v>
      </c>
      <c r="N112">
        <v>5</v>
      </c>
      <c r="O112">
        <v>0.9</v>
      </c>
      <c r="P112" s="194" t="s">
        <v>3135</v>
      </c>
      <c r="Q112" s="208">
        <f t="shared" si="7"/>
        <v>0.90684452054794518</v>
      </c>
      <c r="R112" s="216">
        <f t="shared" si="9"/>
        <v>14.52</v>
      </c>
      <c r="S112" s="207">
        <f t="shared" si="8"/>
        <v>-6.8445205479451543E-3</v>
      </c>
      <c r="T112" s="1">
        <v>110</v>
      </c>
      <c r="U112" s="1" t="s">
        <v>680</v>
      </c>
      <c r="V112" s="1">
        <v>3</v>
      </c>
      <c r="W112" s="1" t="s">
        <v>199</v>
      </c>
      <c r="X112" s="164" t="s">
        <v>823</v>
      </c>
      <c r="Y112" s="165">
        <v>4413.3100000000004</v>
      </c>
      <c r="Z112" s="165">
        <v>4413.3100000000004</v>
      </c>
      <c r="AA112" s="165">
        <v>13.62</v>
      </c>
      <c r="AB112" s="165">
        <v>0.9</v>
      </c>
      <c r="AC112" s="164" t="s">
        <v>3135</v>
      </c>
      <c r="AD112" s="3" t="s">
        <v>680</v>
      </c>
      <c r="AE112" s="3">
        <v>3</v>
      </c>
      <c r="AF112" s="210">
        <v>44012</v>
      </c>
      <c r="AG112" s="3">
        <v>110</v>
      </c>
      <c r="AH112" s="211">
        <v>44095.015911770832</v>
      </c>
      <c r="AI112" s="3">
        <v>4</v>
      </c>
      <c r="AJ112" s="3" t="s">
        <v>4835</v>
      </c>
      <c r="AK112" s="3" t="s">
        <v>4836</v>
      </c>
      <c r="AL112" s="194" t="s">
        <v>3135</v>
      </c>
      <c r="AM112" s="3" t="s">
        <v>199</v>
      </c>
      <c r="AN112" s="194" t="s">
        <v>823</v>
      </c>
      <c r="AO112" s="163">
        <v>44012</v>
      </c>
      <c r="AP112" s="165">
        <v>4413.3100000000004</v>
      </c>
      <c r="AQ112" s="217">
        <v>14.52</v>
      </c>
      <c r="AR112" s="165">
        <v>4427.83</v>
      </c>
      <c r="AS112">
        <v>0</v>
      </c>
      <c r="AT112">
        <v>14.52</v>
      </c>
      <c r="AU112" t="s">
        <v>35</v>
      </c>
      <c r="AV112">
        <v>2556</v>
      </c>
      <c r="AW112" t="s">
        <v>199</v>
      </c>
      <c r="AX112">
        <v>180</v>
      </c>
      <c r="AY112" t="s">
        <v>4837</v>
      </c>
      <c r="AZ112">
        <v>80</v>
      </c>
      <c r="BA112" s="185">
        <f t="shared" si="10"/>
        <v>0</v>
      </c>
      <c r="BB112" s="185">
        <f t="shared" si="11"/>
        <v>0</v>
      </c>
      <c r="BC112">
        <v>4</v>
      </c>
      <c r="BD112" s="163">
        <v>44095.015913078707</v>
      </c>
      <c r="BE112">
        <v>4</v>
      </c>
      <c r="BF112" s="163">
        <v>44095.015913078707</v>
      </c>
      <c r="BG112" t="s">
        <v>680</v>
      </c>
      <c r="BH112">
        <v>3</v>
      </c>
      <c r="BI112" s="164" t="s">
        <v>823</v>
      </c>
      <c r="BJ112">
        <v>1</v>
      </c>
      <c r="BK112" s="195">
        <v>44012</v>
      </c>
      <c r="BL112" s="195">
        <v>44012</v>
      </c>
      <c r="BM112" s="3">
        <v>180</v>
      </c>
      <c r="BN112" s="3" t="s">
        <v>4842</v>
      </c>
      <c r="BO112" s="1" t="s">
        <v>4837</v>
      </c>
      <c r="BP112" s="165">
        <v>14.52</v>
      </c>
      <c r="BQ112" s="165">
        <v>4427.83</v>
      </c>
      <c r="BR112" s="185">
        <f t="shared" si="12"/>
        <v>0</v>
      </c>
      <c r="BS112" s="185">
        <f t="shared" si="13"/>
        <v>0</v>
      </c>
    </row>
    <row r="113" spans="1:71">
      <c r="A113" s="3">
        <v>111</v>
      </c>
      <c r="B113" s="3" t="s">
        <v>680</v>
      </c>
      <c r="C113" s="3">
        <v>3</v>
      </c>
      <c r="D113" s="3" t="s">
        <v>199</v>
      </c>
      <c r="E113" s="164" t="s">
        <v>824</v>
      </c>
      <c r="F113" s="165">
        <v>11665.87</v>
      </c>
      <c r="G113" s="165">
        <v>11665.87</v>
      </c>
      <c r="H113" s="165">
        <v>15.78</v>
      </c>
      <c r="I113" s="164" t="s">
        <v>4831</v>
      </c>
      <c r="J113" s="196">
        <v>44007</v>
      </c>
      <c r="K113" s="196">
        <v>41426</v>
      </c>
      <c r="L113" s="196">
        <v>44012</v>
      </c>
      <c r="M113">
        <v>1.5</v>
      </c>
      <c r="N113">
        <v>5</v>
      </c>
      <c r="O113">
        <v>2.39</v>
      </c>
      <c r="P113" s="194" t="s">
        <v>3136</v>
      </c>
      <c r="Q113" s="208">
        <f t="shared" si="7"/>
        <v>2.3970965753424656</v>
      </c>
      <c r="R113" s="216">
        <f t="shared" si="9"/>
        <v>18.169999999999998</v>
      </c>
      <c r="S113" s="207">
        <f t="shared" si="8"/>
        <v>-7.0965753424654388E-3</v>
      </c>
      <c r="T113" s="1">
        <v>111</v>
      </c>
      <c r="U113" s="1" t="s">
        <v>680</v>
      </c>
      <c r="V113" s="1">
        <v>3</v>
      </c>
      <c r="W113" s="1" t="s">
        <v>199</v>
      </c>
      <c r="X113" s="164" t="s">
        <v>824</v>
      </c>
      <c r="Y113" s="165">
        <v>11665.87</v>
      </c>
      <c r="Z113" s="165">
        <v>11665.87</v>
      </c>
      <c r="AA113" s="165">
        <v>15.78</v>
      </c>
      <c r="AB113" s="165">
        <v>2.39</v>
      </c>
      <c r="AC113" s="164" t="s">
        <v>3136</v>
      </c>
      <c r="AD113" s="3" t="s">
        <v>680</v>
      </c>
      <c r="AE113" s="3">
        <v>3</v>
      </c>
      <c r="AF113" s="210">
        <v>44012</v>
      </c>
      <c r="AG113" s="3">
        <v>111</v>
      </c>
      <c r="AH113" s="211">
        <v>44095.015911770832</v>
      </c>
      <c r="AI113" s="3">
        <v>4</v>
      </c>
      <c r="AJ113" s="3" t="s">
        <v>4835</v>
      </c>
      <c r="AK113" s="3" t="s">
        <v>4836</v>
      </c>
      <c r="AL113" s="194" t="s">
        <v>3136</v>
      </c>
      <c r="AM113" s="3" t="s">
        <v>199</v>
      </c>
      <c r="AN113" s="194" t="s">
        <v>824</v>
      </c>
      <c r="AO113" s="163">
        <v>44012</v>
      </c>
      <c r="AP113" s="165">
        <v>11665.87</v>
      </c>
      <c r="AQ113" s="217">
        <v>18.170000000000002</v>
      </c>
      <c r="AR113" s="165">
        <v>11684.04</v>
      </c>
      <c r="AS113">
        <v>0</v>
      </c>
      <c r="AT113">
        <v>18.170000000000002</v>
      </c>
      <c r="AU113" t="s">
        <v>35</v>
      </c>
      <c r="AV113">
        <v>2556</v>
      </c>
      <c r="AW113" t="s">
        <v>199</v>
      </c>
      <c r="AX113">
        <v>180</v>
      </c>
      <c r="AY113" t="s">
        <v>4837</v>
      </c>
      <c r="AZ113">
        <v>80</v>
      </c>
      <c r="BA113" s="185">
        <f t="shared" si="10"/>
        <v>0</v>
      </c>
      <c r="BB113" s="185">
        <f t="shared" si="11"/>
        <v>0</v>
      </c>
      <c r="BC113">
        <v>4</v>
      </c>
      <c r="BD113" s="163">
        <v>44095.015913078707</v>
      </c>
      <c r="BE113">
        <v>4</v>
      </c>
      <c r="BF113" s="163">
        <v>44095.015913078707</v>
      </c>
      <c r="BG113" t="s">
        <v>680</v>
      </c>
      <c r="BH113">
        <v>3</v>
      </c>
      <c r="BI113" s="164" t="s">
        <v>824</v>
      </c>
      <c r="BJ113">
        <v>1</v>
      </c>
      <c r="BK113" s="195">
        <v>44012</v>
      </c>
      <c r="BL113" s="195">
        <v>44012</v>
      </c>
      <c r="BM113" s="3">
        <v>180</v>
      </c>
      <c r="BN113" s="3" t="s">
        <v>4842</v>
      </c>
      <c r="BO113" s="1" t="s">
        <v>4837</v>
      </c>
      <c r="BP113" s="165">
        <v>18.170000000000002</v>
      </c>
      <c r="BQ113" s="165">
        <v>11684.04</v>
      </c>
      <c r="BR113" s="185">
        <f t="shared" si="12"/>
        <v>0</v>
      </c>
      <c r="BS113" s="185">
        <f t="shared" si="13"/>
        <v>0</v>
      </c>
    </row>
    <row r="114" spans="1:71">
      <c r="A114" s="3">
        <v>112</v>
      </c>
      <c r="B114" s="3" t="s">
        <v>680</v>
      </c>
      <c r="C114" s="3">
        <v>3</v>
      </c>
      <c r="D114" s="3" t="s">
        <v>199</v>
      </c>
      <c r="E114" s="164" t="s">
        <v>825</v>
      </c>
      <c r="F114" s="165">
        <v>354242.01</v>
      </c>
      <c r="G114" s="165">
        <v>354242.01</v>
      </c>
      <c r="H114" s="165">
        <v>1815.99</v>
      </c>
      <c r="I114" s="164" t="s">
        <v>4831</v>
      </c>
      <c r="J114" s="196">
        <v>44007</v>
      </c>
      <c r="K114" s="196">
        <v>41426</v>
      </c>
      <c r="L114" s="196">
        <v>44012</v>
      </c>
      <c r="M114">
        <v>1.5</v>
      </c>
      <c r="N114">
        <v>5</v>
      </c>
      <c r="O114">
        <v>72.78</v>
      </c>
      <c r="P114" s="194" t="s">
        <v>3137</v>
      </c>
      <c r="Q114" s="208">
        <f t="shared" si="7"/>
        <v>72.789454109589045</v>
      </c>
      <c r="R114" s="216">
        <f t="shared" si="9"/>
        <v>1888.77</v>
      </c>
      <c r="S114" s="207">
        <f t="shared" si="8"/>
        <v>-9.454109589043469E-3</v>
      </c>
      <c r="T114" s="1">
        <v>112</v>
      </c>
      <c r="U114" s="1" t="s">
        <v>680</v>
      </c>
      <c r="V114" s="1">
        <v>3</v>
      </c>
      <c r="W114" s="1" t="s">
        <v>199</v>
      </c>
      <c r="X114" s="164" t="s">
        <v>825</v>
      </c>
      <c r="Y114" s="165">
        <v>354242.01</v>
      </c>
      <c r="Z114" s="165">
        <v>354242.01</v>
      </c>
      <c r="AA114" s="165">
        <v>1815.99</v>
      </c>
      <c r="AB114" s="165">
        <v>72.78</v>
      </c>
      <c r="AC114" s="164" t="s">
        <v>3137</v>
      </c>
      <c r="AD114" s="3" t="s">
        <v>680</v>
      </c>
      <c r="AE114" s="3">
        <v>3</v>
      </c>
      <c r="AF114" s="210">
        <v>44012</v>
      </c>
      <c r="AG114" s="3">
        <v>112</v>
      </c>
      <c r="AH114" s="211">
        <v>44095.015911770832</v>
      </c>
      <c r="AI114" s="3">
        <v>4</v>
      </c>
      <c r="AJ114" s="3" t="s">
        <v>4835</v>
      </c>
      <c r="AK114" s="3" t="s">
        <v>4836</v>
      </c>
      <c r="AL114" s="194" t="s">
        <v>3137</v>
      </c>
      <c r="AM114" s="3" t="s">
        <v>199</v>
      </c>
      <c r="AN114" s="194" t="s">
        <v>825</v>
      </c>
      <c r="AO114" s="163">
        <v>44012</v>
      </c>
      <c r="AP114" s="165">
        <v>354242.01</v>
      </c>
      <c r="AQ114" s="217">
        <v>1888.77</v>
      </c>
      <c r="AR114" s="165">
        <v>356130.78</v>
      </c>
      <c r="AS114">
        <v>0</v>
      </c>
      <c r="AT114">
        <v>1888.77</v>
      </c>
      <c r="AU114" t="s">
        <v>35</v>
      </c>
      <c r="AV114">
        <v>2556</v>
      </c>
      <c r="AW114" t="s">
        <v>199</v>
      </c>
      <c r="AX114">
        <v>180</v>
      </c>
      <c r="AY114" t="s">
        <v>4837</v>
      </c>
      <c r="AZ114">
        <v>80</v>
      </c>
      <c r="BA114" s="185">
        <f t="shared" si="10"/>
        <v>0</v>
      </c>
      <c r="BB114" s="185">
        <f t="shared" si="11"/>
        <v>0</v>
      </c>
      <c r="BC114">
        <v>4</v>
      </c>
      <c r="BD114" s="163">
        <v>44095.015913078707</v>
      </c>
      <c r="BE114">
        <v>4</v>
      </c>
      <c r="BF114" s="163">
        <v>44095.015913078707</v>
      </c>
      <c r="BG114" t="s">
        <v>680</v>
      </c>
      <c r="BH114">
        <v>3</v>
      </c>
      <c r="BI114" s="164" t="s">
        <v>825</v>
      </c>
      <c r="BJ114">
        <v>1</v>
      </c>
      <c r="BK114" s="195">
        <v>44012</v>
      </c>
      <c r="BL114" s="195">
        <v>44012</v>
      </c>
      <c r="BM114" s="3">
        <v>180</v>
      </c>
      <c r="BN114" s="3" t="s">
        <v>4842</v>
      </c>
      <c r="BO114" s="1" t="s">
        <v>4837</v>
      </c>
      <c r="BP114" s="165">
        <v>1888.77</v>
      </c>
      <c r="BQ114" s="165">
        <v>356130.78</v>
      </c>
      <c r="BR114" s="185">
        <f t="shared" si="12"/>
        <v>0</v>
      </c>
      <c r="BS114" s="185">
        <f t="shared" si="13"/>
        <v>0</v>
      </c>
    </row>
    <row r="115" spans="1:71">
      <c r="A115" s="3">
        <v>113</v>
      </c>
      <c r="B115" s="3" t="s">
        <v>680</v>
      </c>
      <c r="C115" s="3">
        <v>3</v>
      </c>
      <c r="D115" s="3" t="s">
        <v>199</v>
      </c>
      <c r="E115" s="164" t="s">
        <v>827</v>
      </c>
      <c r="F115" s="165">
        <v>15460.46</v>
      </c>
      <c r="G115" s="165">
        <v>15460.46</v>
      </c>
      <c r="H115" s="165">
        <v>0</v>
      </c>
      <c r="I115" s="164" t="s">
        <v>4831</v>
      </c>
      <c r="J115" s="196">
        <v>43830</v>
      </c>
      <c r="K115" s="196">
        <v>41426</v>
      </c>
      <c r="L115" s="196">
        <v>44012</v>
      </c>
      <c r="M115">
        <v>1.5</v>
      </c>
      <c r="N115">
        <v>182</v>
      </c>
      <c r="O115">
        <v>115.63</v>
      </c>
      <c r="P115" s="194" t="s">
        <v>3138</v>
      </c>
      <c r="Q115" s="208">
        <f t="shared" si="7"/>
        <v>115.6357693150685</v>
      </c>
      <c r="R115" s="216">
        <f t="shared" si="9"/>
        <v>115.63</v>
      </c>
      <c r="S115" s="207">
        <f t="shared" si="8"/>
        <v>-5.7693150685054206E-3</v>
      </c>
      <c r="T115" s="1">
        <v>113</v>
      </c>
      <c r="U115" s="1" t="s">
        <v>680</v>
      </c>
      <c r="V115" s="1">
        <v>3</v>
      </c>
      <c r="W115" s="1" t="s">
        <v>199</v>
      </c>
      <c r="X115" s="164" t="s">
        <v>827</v>
      </c>
      <c r="Y115" s="165">
        <v>15460.46</v>
      </c>
      <c r="Z115" s="165">
        <v>15460.46</v>
      </c>
      <c r="AA115" s="165">
        <v>0</v>
      </c>
      <c r="AB115" s="165">
        <v>115.63</v>
      </c>
      <c r="AC115" s="164" t="s">
        <v>3138</v>
      </c>
      <c r="AD115" s="3" t="s">
        <v>680</v>
      </c>
      <c r="AE115" s="3">
        <v>3</v>
      </c>
      <c r="AF115" s="210">
        <v>44012</v>
      </c>
      <c r="AG115" s="3">
        <v>113</v>
      </c>
      <c r="AH115" s="211">
        <v>44095.015911770832</v>
      </c>
      <c r="AI115" s="3">
        <v>4</v>
      </c>
      <c r="AJ115" s="3" t="s">
        <v>4835</v>
      </c>
      <c r="AK115" s="3" t="s">
        <v>4836</v>
      </c>
      <c r="AL115" s="194" t="s">
        <v>3138</v>
      </c>
      <c r="AM115" s="3" t="s">
        <v>199</v>
      </c>
      <c r="AN115" s="194" t="s">
        <v>827</v>
      </c>
      <c r="AO115" s="163">
        <v>44012</v>
      </c>
      <c r="AP115" s="165">
        <v>15460.46</v>
      </c>
      <c r="AQ115" s="217">
        <v>115.63</v>
      </c>
      <c r="AR115" s="165">
        <v>15576.09</v>
      </c>
      <c r="AS115">
        <v>0</v>
      </c>
      <c r="AT115">
        <v>115.63</v>
      </c>
      <c r="AU115" t="s">
        <v>35</v>
      </c>
      <c r="AV115">
        <v>2556</v>
      </c>
      <c r="AW115" t="s">
        <v>199</v>
      </c>
      <c r="AX115">
        <v>180</v>
      </c>
      <c r="AY115" t="s">
        <v>4837</v>
      </c>
      <c r="AZ115">
        <v>80</v>
      </c>
      <c r="BA115" s="185">
        <f t="shared" si="10"/>
        <v>0</v>
      </c>
      <c r="BB115" s="185">
        <f t="shared" si="11"/>
        <v>0</v>
      </c>
      <c r="BC115">
        <v>4</v>
      </c>
      <c r="BD115" s="163">
        <v>44095.015913078707</v>
      </c>
      <c r="BE115">
        <v>4</v>
      </c>
      <c r="BF115" s="163">
        <v>44095.015913078707</v>
      </c>
      <c r="BG115" t="s">
        <v>680</v>
      </c>
      <c r="BH115">
        <v>3</v>
      </c>
      <c r="BI115" s="164" t="s">
        <v>827</v>
      </c>
      <c r="BJ115">
        <v>1</v>
      </c>
      <c r="BK115" s="195">
        <v>44012</v>
      </c>
      <c r="BL115" s="195">
        <v>44012</v>
      </c>
      <c r="BM115" s="3">
        <v>180</v>
      </c>
      <c r="BN115" s="3" t="s">
        <v>4842</v>
      </c>
      <c r="BO115" s="1" t="s">
        <v>4837</v>
      </c>
      <c r="BP115" s="165">
        <v>115.63</v>
      </c>
      <c r="BQ115" s="165">
        <v>15576.09</v>
      </c>
      <c r="BR115" s="185">
        <f t="shared" si="12"/>
        <v>0</v>
      </c>
      <c r="BS115" s="185">
        <f t="shared" si="13"/>
        <v>0</v>
      </c>
    </row>
    <row r="116" spans="1:71">
      <c r="A116" s="3">
        <v>114</v>
      </c>
      <c r="B116" s="3" t="s">
        <v>680</v>
      </c>
      <c r="C116" s="3">
        <v>3</v>
      </c>
      <c r="D116" s="3" t="s">
        <v>199</v>
      </c>
      <c r="E116" s="164" t="s">
        <v>828</v>
      </c>
      <c r="F116" s="165">
        <v>547.39</v>
      </c>
      <c r="G116" s="165">
        <v>547.39</v>
      </c>
      <c r="H116" s="165">
        <v>0</v>
      </c>
      <c r="I116" s="164" t="s">
        <v>4831</v>
      </c>
      <c r="J116" s="196">
        <v>43830</v>
      </c>
      <c r="K116" s="196">
        <v>41426</v>
      </c>
      <c r="L116" s="196">
        <v>44012</v>
      </c>
      <c r="M116">
        <v>1.5</v>
      </c>
      <c r="N116">
        <v>182</v>
      </c>
      <c r="O116">
        <v>4.09</v>
      </c>
      <c r="P116" s="194" t="s">
        <v>3139</v>
      </c>
      <c r="Q116" s="208">
        <f t="shared" si="7"/>
        <v>4.0941772602739723</v>
      </c>
      <c r="R116" s="216">
        <f t="shared" si="9"/>
        <v>4.09</v>
      </c>
      <c r="S116" s="207">
        <f t="shared" si="8"/>
        <v>-4.1772602739724718E-3</v>
      </c>
      <c r="T116" s="1">
        <v>114</v>
      </c>
      <c r="U116" s="1" t="s">
        <v>680</v>
      </c>
      <c r="V116" s="1">
        <v>3</v>
      </c>
      <c r="W116" s="1" t="s">
        <v>199</v>
      </c>
      <c r="X116" s="164" t="s">
        <v>828</v>
      </c>
      <c r="Y116" s="165">
        <v>547.39</v>
      </c>
      <c r="Z116" s="165">
        <v>547.39</v>
      </c>
      <c r="AA116" s="165">
        <v>0</v>
      </c>
      <c r="AB116" s="165">
        <v>4.09</v>
      </c>
      <c r="AC116" s="164" t="s">
        <v>3139</v>
      </c>
      <c r="AD116" s="3" t="s">
        <v>680</v>
      </c>
      <c r="AE116" s="3">
        <v>3</v>
      </c>
      <c r="AF116" s="210">
        <v>44012</v>
      </c>
      <c r="AG116" s="3">
        <v>114</v>
      </c>
      <c r="AH116" s="211">
        <v>44095.015911770832</v>
      </c>
      <c r="AI116" s="3">
        <v>4</v>
      </c>
      <c r="AJ116" s="3" t="s">
        <v>4835</v>
      </c>
      <c r="AK116" s="3" t="s">
        <v>4836</v>
      </c>
      <c r="AL116" s="194" t="s">
        <v>3139</v>
      </c>
      <c r="AM116" s="3" t="s">
        <v>199</v>
      </c>
      <c r="AN116" s="194" t="s">
        <v>828</v>
      </c>
      <c r="AO116" s="163">
        <v>44012</v>
      </c>
      <c r="AP116" s="165">
        <v>547.39</v>
      </c>
      <c r="AQ116" s="217">
        <v>4.09</v>
      </c>
      <c r="AR116" s="165">
        <v>551.48</v>
      </c>
      <c r="AS116">
        <v>0</v>
      </c>
      <c r="AT116">
        <v>4.09</v>
      </c>
      <c r="AU116" t="s">
        <v>35</v>
      </c>
      <c r="AV116">
        <v>2556</v>
      </c>
      <c r="AW116" t="s">
        <v>199</v>
      </c>
      <c r="AX116">
        <v>180</v>
      </c>
      <c r="AY116" t="s">
        <v>4837</v>
      </c>
      <c r="AZ116">
        <v>80</v>
      </c>
      <c r="BA116" s="185">
        <f t="shared" si="10"/>
        <v>0</v>
      </c>
      <c r="BB116" s="185">
        <f t="shared" si="11"/>
        <v>0</v>
      </c>
      <c r="BC116">
        <v>4</v>
      </c>
      <c r="BD116" s="163">
        <v>44095.015913078707</v>
      </c>
      <c r="BE116">
        <v>4</v>
      </c>
      <c r="BF116" s="163">
        <v>44095.015913078707</v>
      </c>
      <c r="BG116" t="s">
        <v>680</v>
      </c>
      <c r="BH116">
        <v>3</v>
      </c>
      <c r="BI116" s="164" t="s">
        <v>828</v>
      </c>
      <c r="BJ116">
        <v>1</v>
      </c>
      <c r="BK116" s="195">
        <v>44012</v>
      </c>
      <c r="BL116" s="195">
        <v>44012</v>
      </c>
      <c r="BM116" s="3">
        <v>180</v>
      </c>
      <c r="BN116" s="3" t="s">
        <v>4842</v>
      </c>
      <c r="BO116" s="1" t="s">
        <v>4837</v>
      </c>
      <c r="BP116" s="165">
        <v>4.09</v>
      </c>
      <c r="BQ116" s="165">
        <v>551.48</v>
      </c>
      <c r="BR116" s="185">
        <f t="shared" si="12"/>
        <v>0</v>
      </c>
      <c r="BS116" s="185">
        <f t="shared" si="13"/>
        <v>0</v>
      </c>
    </row>
    <row r="117" spans="1:71">
      <c r="A117" s="3">
        <v>115</v>
      </c>
      <c r="B117" s="3" t="s">
        <v>680</v>
      </c>
      <c r="C117" s="3">
        <v>3</v>
      </c>
      <c r="D117" s="3" t="s">
        <v>199</v>
      </c>
      <c r="E117" s="164" t="s">
        <v>829</v>
      </c>
      <c r="F117" s="165">
        <v>419.55</v>
      </c>
      <c r="G117" s="165">
        <v>419.55</v>
      </c>
      <c r="H117" s="165">
        <v>0</v>
      </c>
      <c r="I117" s="164" t="s">
        <v>4831</v>
      </c>
      <c r="J117" s="196">
        <v>43830</v>
      </c>
      <c r="K117" s="196">
        <v>41426</v>
      </c>
      <c r="L117" s="196">
        <v>44012</v>
      </c>
      <c r="M117">
        <v>1.5</v>
      </c>
      <c r="N117">
        <v>182</v>
      </c>
      <c r="O117">
        <v>3.13</v>
      </c>
      <c r="P117" s="194" t="s">
        <v>3140</v>
      </c>
      <c r="Q117" s="208">
        <f t="shared" si="7"/>
        <v>3.1380041095890414</v>
      </c>
      <c r="R117" s="216">
        <f t="shared" si="9"/>
        <v>3.13</v>
      </c>
      <c r="S117" s="207">
        <f t="shared" si="8"/>
        <v>-8.0041095890415193E-3</v>
      </c>
      <c r="T117" s="1">
        <v>115</v>
      </c>
      <c r="U117" s="1" t="s">
        <v>680</v>
      </c>
      <c r="V117" s="1">
        <v>3</v>
      </c>
      <c r="W117" s="1" t="s">
        <v>199</v>
      </c>
      <c r="X117" s="164" t="s">
        <v>829</v>
      </c>
      <c r="Y117" s="165">
        <v>419.55</v>
      </c>
      <c r="Z117" s="165">
        <v>419.55</v>
      </c>
      <c r="AA117" s="165">
        <v>0</v>
      </c>
      <c r="AB117" s="165">
        <v>3.13</v>
      </c>
      <c r="AC117" s="164" t="s">
        <v>3140</v>
      </c>
      <c r="AD117" s="3" t="s">
        <v>680</v>
      </c>
      <c r="AE117" s="3">
        <v>3</v>
      </c>
      <c r="AF117" s="210">
        <v>44012</v>
      </c>
      <c r="AG117" s="3">
        <v>115</v>
      </c>
      <c r="AH117" s="211">
        <v>44095.015911770832</v>
      </c>
      <c r="AI117" s="3">
        <v>4</v>
      </c>
      <c r="AJ117" s="3" t="s">
        <v>4835</v>
      </c>
      <c r="AK117" s="3" t="s">
        <v>4836</v>
      </c>
      <c r="AL117" s="194" t="s">
        <v>3140</v>
      </c>
      <c r="AM117" s="3" t="s">
        <v>199</v>
      </c>
      <c r="AN117" s="194" t="s">
        <v>829</v>
      </c>
      <c r="AO117" s="163">
        <v>44012</v>
      </c>
      <c r="AP117" s="165">
        <v>419.55</v>
      </c>
      <c r="AQ117" s="217">
        <v>3.13</v>
      </c>
      <c r="AR117" s="165">
        <v>422.68</v>
      </c>
      <c r="AS117">
        <v>0</v>
      </c>
      <c r="AT117">
        <v>3.13</v>
      </c>
      <c r="AU117" t="s">
        <v>35</v>
      </c>
      <c r="AV117">
        <v>2556</v>
      </c>
      <c r="AW117" t="s">
        <v>199</v>
      </c>
      <c r="AX117">
        <v>180</v>
      </c>
      <c r="AY117" t="s">
        <v>4837</v>
      </c>
      <c r="AZ117">
        <v>80</v>
      </c>
      <c r="BA117" s="185">
        <f t="shared" si="10"/>
        <v>0</v>
      </c>
      <c r="BB117" s="185">
        <f t="shared" si="11"/>
        <v>0</v>
      </c>
      <c r="BC117">
        <v>4</v>
      </c>
      <c r="BD117" s="163">
        <v>44095.015913078707</v>
      </c>
      <c r="BE117">
        <v>4</v>
      </c>
      <c r="BF117" s="163">
        <v>44095.015913078707</v>
      </c>
      <c r="BG117" t="s">
        <v>680</v>
      </c>
      <c r="BH117">
        <v>3</v>
      </c>
      <c r="BI117" s="164" t="s">
        <v>829</v>
      </c>
      <c r="BJ117">
        <v>1</v>
      </c>
      <c r="BK117" s="195">
        <v>44012</v>
      </c>
      <c r="BL117" s="195">
        <v>44012</v>
      </c>
      <c r="BM117" s="3">
        <v>180</v>
      </c>
      <c r="BN117" s="3" t="s">
        <v>4842</v>
      </c>
      <c r="BO117" s="1" t="s">
        <v>4837</v>
      </c>
      <c r="BP117" s="165">
        <v>3.13</v>
      </c>
      <c r="BQ117" s="165">
        <v>422.68</v>
      </c>
      <c r="BR117" s="185">
        <f t="shared" si="12"/>
        <v>0</v>
      </c>
      <c r="BS117" s="185">
        <f t="shared" si="13"/>
        <v>0</v>
      </c>
    </row>
    <row r="118" spans="1:71">
      <c r="A118" s="3">
        <v>116</v>
      </c>
      <c r="B118" s="3" t="s">
        <v>680</v>
      </c>
      <c r="C118" s="3">
        <v>3</v>
      </c>
      <c r="D118" s="3" t="s">
        <v>199</v>
      </c>
      <c r="E118" s="164" t="s">
        <v>830</v>
      </c>
      <c r="F118" s="165">
        <v>771.53</v>
      </c>
      <c r="G118" s="165">
        <v>771.53</v>
      </c>
      <c r="H118" s="165">
        <v>0</v>
      </c>
      <c r="I118" s="164" t="s">
        <v>4831</v>
      </c>
      <c r="J118" s="196">
        <v>43830</v>
      </c>
      <c r="K118" s="196">
        <v>41426</v>
      </c>
      <c r="L118" s="196">
        <v>44012</v>
      </c>
      <c r="M118">
        <v>1.5</v>
      </c>
      <c r="N118">
        <v>182</v>
      </c>
      <c r="O118">
        <v>5.77</v>
      </c>
      <c r="P118" s="194" t="s">
        <v>3141</v>
      </c>
      <c r="Q118" s="208">
        <f t="shared" si="7"/>
        <v>5.7706216438356162</v>
      </c>
      <c r="R118" s="216">
        <f t="shared" si="9"/>
        <v>5.77</v>
      </c>
      <c r="S118" s="207">
        <f t="shared" si="8"/>
        <v>-6.2164383561658099E-4</v>
      </c>
      <c r="T118" s="1">
        <v>116</v>
      </c>
      <c r="U118" s="1" t="s">
        <v>680</v>
      </c>
      <c r="V118" s="1">
        <v>3</v>
      </c>
      <c r="W118" s="1" t="s">
        <v>199</v>
      </c>
      <c r="X118" s="164" t="s">
        <v>830</v>
      </c>
      <c r="Y118" s="165">
        <v>771.53</v>
      </c>
      <c r="Z118" s="165">
        <v>771.53</v>
      </c>
      <c r="AA118" s="165">
        <v>0</v>
      </c>
      <c r="AB118" s="165">
        <v>5.77</v>
      </c>
      <c r="AC118" s="164" t="s">
        <v>3141</v>
      </c>
      <c r="AD118" s="3" t="s">
        <v>680</v>
      </c>
      <c r="AE118" s="3">
        <v>3</v>
      </c>
      <c r="AF118" s="210">
        <v>44012</v>
      </c>
      <c r="AG118" s="3">
        <v>116</v>
      </c>
      <c r="AH118" s="211">
        <v>44095.015911770832</v>
      </c>
      <c r="AI118" s="3">
        <v>4</v>
      </c>
      <c r="AJ118" s="3" t="s">
        <v>4835</v>
      </c>
      <c r="AK118" s="3" t="s">
        <v>4836</v>
      </c>
      <c r="AL118" s="194" t="s">
        <v>3141</v>
      </c>
      <c r="AM118" s="3" t="s">
        <v>199</v>
      </c>
      <c r="AN118" s="194" t="s">
        <v>830</v>
      </c>
      <c r="AO118" s="163">
        <v>44012</v>
      </c>
      <c r="AP118" s="165">
        <v>771.53</v>
      </c>
      <c r="AQ118" s="217">
        <v>5.77</v>
      </c>
      <c r="AR118" s="165">
        <v>777.3</v>
      </c>
      <c r="AS118">
        <v>0</v>
      </c>
      <c r="AT118">
        <v>5.77</v>
      </c>
      <c r="AU118" t="s">
        <v>35</v>
      </c>
      <c r="AV118">
        <v>2556</v>
      </c>
      <c r="AW118" t="s">
        <v>199</v>
      </c>
      <c r="AX118">
        <v>180</v>
      </c>
      <c r="AY118" t="s">
        <v>4837</v>
      </c>
      <c r="AZ118">
        <v>80</v>
      </c>
      <c r="BA118" s="185">
        <f t="shared" si="10"/>
        <v>0</v>
      </c>
      <c r="BB118" s="185">
        <f t="shared" si="11"/>
        <v>0</v>
      </c>
      <c r="BC118">
        <v>4</v>
      </c>
      <c r="BD118" s="163">
        <v>44095.015913078707</v>
      </c>
      <c r="BE118">
        <v>4</v>
      </c>
      <c r="BF118" s="163">
        <v>44095.015913078707</v>
      </c>
      <c r="BG118" t="s">
        <v>680</v>
      </c>
      <c r="BH118">
        <v>3</v>
      </c>
      <c r="BI118" s="164" t="s">
        <v>830</v>
      </c>
      <c r="BJ118">
        <v>1</v>
      </c>
      <c r="BK118" s="195">
        <v>44012</v>
      </c>
      <c r="BL118" s="195">
        <v>44012</v>
      </c>
      <c r="BM118" s="3">
        <v>180</v>
      </c>
      <c r="BN118" s="3" t="s">
        <v>4842</v>
      </c>
      <c r="BO118" s="1" t="s">
        <v>4837</v>
      </c>
      <c r="BP118" s="165">
        <v>5.77</v>
      </c>
      <c r="BQ118" s="165">
        <v>777.3</v>
      </c>
      <c r="BR118" s="185">
        <f t="shared" si="12"/>
        <v>0</v>
      </c>
      <c r="BS118" s="185">
        <f t="shared" si="13"/>
        <v>0</v>
      </c>
    </row>
    <row r="119" spans="1:71">
      <c r="A119" s="3">
        <v>117</v>
      </c>
      <c r="B119" s="3" t="s">
        <v>680</v>
      </c>
      <c r="C119" s="3">
        <v>3</v>
      </c>
      <c r="D119" s="3" t="s">
        <v>199</v>
      </c>
      <c r="E119" s="164" t="s">
        <v>831</v>
      </c>
      <c r="F119" s="165">
        <v>1032.76</v>
      </c>
      <c r="G119" s="165">
        <v>1032.76</v>
      </c>
      <c r="H119" s="165">
        <v>0</v>
      </c>
      <c r="I119" s="164" t="s">
        <v>4831</v>
      </c>
      <c r="J119" s="196">
        <v>43830</v>
      </c>
      <c r="K119" s="196">
        <v>41426</v>
      </c>
      <c r="L119" s="196">
        <v>44012</v>
      </c>
      <c r="M119">
        <v>1.5</v>
      </c>
      <c r="N119">
        <v>182</v>
      </c>
      <c r="O119">
        <v>7.72</v>
      </c>
      <c r="P119" s="194" t="s">
        <v>3142</v>
      </c>
      <c r="Q119" s="208">
        <f t="shared" si="7"/>
        <v>7.7244789041095885</v>
      </c>
      <c r="R119" s="216">
        <f t="shared" si="9"/>
        <v>7.72</v>
      </c>
      <c r="S119" s="207">
        <f t="shared" si="8"/>
        <v>-4.4789041095887328E-3</v>
      </c>
      <c r="T119" s="1">
        <v>117</v>
      </c>
      <c r="U119" s="1" t="s">
        <v>680</v>
      </c>
      <c r="V119" s="1">
        <v>3</v>
      </c>
      <c r="W119" s="1" t="s">
        <v>199</v>
      </c>
      <c r="X119" s="164" t="s">
        <v>831</v>
      </c>
      <c r="Y119" s="165">
        <v>1032.76</v>
      </c>
      <c r="Z119" s="165">
        <v>1032.76</v>
      </c>
      <c r="AA119" s="165">
        <v>0</v>
      </c>
      <c r="AB119" s="165">
        <v>7.72</v>
      </c>
      <c r="AC119" s="164" t="s">
        <v>3142</v>
      </c>
      <c r="AD119" s="3" t="s">
        <v>680</v>
      </c>
      <c r="AE119" s="3">
        <v>3</v>
      </c>
      <c r="AF119" s="210">
        <v>44012</v>
      </c>
      <c r="AG119" s="3">
        <v>117</v>
      </c>
      <c r="AH119" s="211">
        <v>44095.015911770832</v>
      </c>
      <c r="AI119" s="3">
        <v>4</v>
      </c>
      <c r="AJ119" s="3" t="s">
        <v>4835</v>
      </c>
      <c r="AK119" s="3" t="s">
        <v>4836</v>
      </c>
      <c r="AL119" s="194" t="s">
        <v>3142</v>
      </c>
      <c r="AM119" s="3" t="s">
        <v>199</v>
      </c>
      <c r="AN119" s="194" t="s">
        <v>831</v>
      </c>
      <c r="AO119" s="163">
        <v>44012</v>
      </c>
      <c r="AP119" s="165">
        <v>1032.76</v>
      </c>
      <c r="AQ119" s="217">
        <v>7.72</v>
      </c>
      <c r="AR119" s="165">
        <v>1040.48</v>
      </c>
      <c r="AS119">
        <v>0</v>
      </c>
      <c r="AT119">
        <v>7.72</v>
      </c>
      <c r="AU119" t="s">
        <v>35</v>
      </c>
      <c r="AV119">
        <v>2556</v>
      </c>
      <c r="AW119" t="s">
        <v>199</v>
      </c>
      <c r="AX119">
        <v>180</v>
      </c>
      <c r="AY119" t="s">
        <v>4837</v>
      </c>
      <c r="AZ119">
        <v>80</v>
      </c>
      <c r="BA119" s="185">
        <f t="shared" si="10"/>
        <v>0</v>
      </c>
      <c r="BB119" s="185">
        <f t="shared" si="11"/>
        <v>0</v>
      </c>
      <c r="BC119">
        <v>4</v>
      </c>
      <c r="BD119" s="163">
        <v>44095.015913078707</v>
      </c>
      <c r="BE119">
        <v>4</v>
      </c>
      <c r="BF119" s="163">
        <v>44095.015913078707</v>
      </c>
      <c r="BG119" t="s">
        <v>680</v>
      </c>
      <c r="BH119">
        <v>3</v>
      </c>
      <c r="BI119" s="164" t="s">
        <v>831</v>
      </c>
      <c r="BJ119">
        <v>1</v>
      </c>
      <c r="BK119" s="195">
        <v>44012</v>
      </c>
      <c r="BL119" s="195">
        <v>44012</v>
      </c>
      <c r="BM119" s="3">
        <v>180</v>
      </c>
      <c r="BN119" s="3" t="s">
        <v>4842</v>
      </c>
      <c r="BO119" s="1" t="s">
        <v>4837</v>
      </c>
      <c r="BP119" s="165">
        <v>7.72</v>
      </c>
      <c r="BQ119" s="165">
        <v>1040.48</v>
      </c>
      <c r="BR119" s="185">
        <f t="shared" si="12"/>
        <v>0</v>
      </c>
      <c r="BS119" s="185">
        <f t="shared" si="13"/>
        <v>0</v>
      </c>
    </row>
    <row r="120" spans="1:71">
      <c r="A120" s="3">
        <v>118</v>
      </c>
      <c r="B120" s="3" t="s">
        <v>680</v>
      </c>
      <c r="C120" s="3">
        <v>3</v>
      </c>
      <c r="D120" s="3" t="s">
        <v>199</v>
      </c>
      <c r="E120" s="164" t="s">
        <v>833</v>
      </c>
      <c r="F120" s="165">
        <v>704.85</v>
      </c>
      <c r="G120" s="165">
        <v>704.85</v>
      </c>
      <c r="H120" s="165">
        <v>0</v>
      </c>
      <c r="I120" s="164" t="s">
        <v>4831</v>
      </c>
      <c r="J120" s="196">
        <v>43830</v>
      </c>
      <c r="K120" s="196">
        <v>41426</v>
      </c>
      <c r="L120" s="196">
        <v>44012</v>
      </c>
      <c r="M120">
        <v>1.5</v>
      </c>
      <c r="N120">
        <v>182</v>
      </c>
      <c r="O120">
        <v>5.27</v>
      </c>
      <c r="P120" s="194" t="s">
        <v>3143</v>
      </c>
      <c r="Q120" s="208">
        <f t="shared" si="7"/>
        <v>5.2718917808219183</v>
      </c>
      <c r="R120" s="216">
        <f t="shared" si="9"/>
        <v>5.27</v>
      </c>
      <c r="S120" s="207">
        <f t="shared" si="8"/>
        <v>-1.8917808219187648E-3</v>
      </c>
      <c r="T120" s="1">
        <v>118</v>
      </c>
      <c r="U120" s="1" t="s">
        <v>680</v>
      </c>
      <c r="V120" s="1">
        <v>3</v>
      </c>
      <c r="W120" s="1" t="s">
        <v>199</v>
      </c>
      <c r="X120" s="164" t="s">
        <v>833</v>
      </c>
      <c r="Y120" s="165">
        <v>704.85</v>
      </c>
      <c r="Z120" s="165">
        <v>704.85</v>
      </c>
      <c r="AA120" s="165">
        <v>0</v>
      </c>
      <c r="AB120" s="165">
        <v>5.27</v>
      </c>
      <c r="AC120" s="164" t="s">
        <v>3143</v>
      </c>
      <c r="AD120" s="3" t="s">
        <v>680</v>
      </c>
      <c r="AE120" s="3">
        <v>3</v>
      </c>
      <c r="AF120" s="210">
        <v>44012</v>
      </c>
      <c r="AG120" s="3">
        <v>118</v>
      </c>
      <c r="AH120" s="211">
        <v>44095.015911770832</v>
      </c>
      <c r="AI120" s="3">
        <v>4</v>
      </c>
      <c r="AJ120" s="3" t="s">
        <v>4835</v>
      </c>
      <c r="AK120" s="3" t="s">
        <v>4836</v>
      </c>
      <c r="AL120" s="194" t="s">
        <v>3143</v>
      </c>
      <c r="AM120" s="3" t="s">
        <v>199</v>
      </c>
      <c r="AN120" s="194" t="s">
        <v>833</v>
      </c>
      <c r="AO120" s="163">
        <v>44012</v>
      </c>
      <c r="AP120" s="165">
        <v>704.85</v>
      </c>
      <c r="AQ120" s="217">
        <v>5.27</v>
      </c>
      <c r="AR120" s="165">
        <v>710.12</v>
      </c>
      <c r="AS120">
        <v>0</v>
      </c>
      <c r="AT120">
        <v>5.27</v>
      </c>
      <c r="AU120" t="s">
        <v>35</v>
      </c>
      <c r="AV120">
        <v>2556</v>
      </c>
      <c r="AW120" t="s">
        <v>199</v>
      </c>
      <c r="AX120">
        <v>180</v>
      </c>
      <c r="AY120" t="s">
        <v>4837</v>
      </c>
      <c r="AZ120">
        <v>80</v>
      </c>
      <c r="BA120" s="185">
        <f t="shared" si="10"/>
        <v>0</v>
      </c>
      <c r="BB120" s="185">
        <f t="shared" si="11"/>
        <v>0</v>
      </c>
      <c r="BC120">
        <v>4</v>
      </c>
      <c r="BD120" s="163">
        <v>44095.015913078707</v>
      </c>
      <c r="BE120">
        <v>4</v>
      </c>
      <c r="BF120" s="163">
        <v>44095.015913078707</v>
      </c>
      <c r="BG120" t="s">
        <v>680</v>
      </c>
      <c r="BH120">
        <v>3</v>
      </c>
      <c r="BI120" s="164" t="s">
        <v>833</v>
      </c>
      <c r="BJ120">
        <v>1</v>
      </c>
      <c r="BK120" s="195">
        <v>44012</v>
      </c>
      <c r="BL120" s="195">
        <v>44012</v>
      </c>
      <c r="BM120" s="3">
        <v>180</v>
      </c>
      <c r="BN120" s="3" t="s">
        <v>4842</v>
      </c>
      <c r="BO120" s="1" t="s">
        <v>4837</v>
      </c>
      <c r="BP120" s="165">
        <v>5.27</v>
      </c>
      <c r="BQ120" s="165">
        <v>710.12</v>
      </c>
      <c r="BR120" s="185">
        <f t="shared" si="12"/>
        <v>0</v>
      </c>
      <c r="BS120" s="185">
        <f t="shared" si="13"/>
        <v>0</v>
      </c>
    </row>
    <row r="121" spans="1:71">
      <c r="A121" s="3">
        <v>119</v>
      </c>
      <c r="B121" s="3" t="s">
        <v>680</v>
      </c>
      <c r="C121" s="3">
        <v>3</v>
      </c>
      <c r="D121" s="3" t="s">
        <v>199</v>
      </c>
      <c r="E121" s="164" t="s">
        <v>834</v>
      </c>
      <c r="F121" s="165">
        <v>501.86</v>
      </c>
      <c r="G121" s="165">
        <v>501.86</v>
      </c>
      <c r="H121" s="165">
        <v>3.06</v>
      </c>
      <c r="I121" s="164" t="s">
        <v>4831</v>
      </c>
      <c r="J121" s="196">
        <v>44007</v>
      </c>
      <c r="K121" s="196">
        <v>41426</v>
      </c>
      <c r="L121" s="196">
        <v>44012</v>
      </c>
      <c r="M121">
        <v>1.5</v>
      </c>
      <c r="N121">
        <v>5</v>
      </c>
      <c r="O121">
        <v>0.1</v>
      </c>
      <c r="P121" s="194" t="s">
        <v>3144</v>
      </c>
      <c r="Q121" s="208">
        <f t="shared" si="7"/>
        <v>0.10312191780821918</v>
      </c>
      <c r="R121" s="216">
        <f t="shared" si="9"/>
        <v>3.16</v>
      </c>
      <c r="S121" s="207">
        <f t="shared" si="8"/>
        <v>-3.121917808219174E-3</v>
      </c>
      <c r="T121" s="1">
        <v>119</v>
      </c>
      <c r="U121" s="1" t="s">
        <v>680</v>
      </c>
      <c r="V121" s="1">
        <v>3</v>
      </c>
      <c r="W121" s="1" t="s">
        <v>199</v>
      </c>
      <c r="X121" s="164" t="s">
        <v>834</v>
      </c>
      <c r="Y121" s="165">
        <v>501.86</v>
      </c>
      <c r="Z121" s="165">
        <v>501.86</v>
      </c>
      <c r="AA121" s="165">
        <v>3.06</v>
      </c>
      <c r="AB121" s="165">
        <v>0.1</v>
      </c>
      <c r="AC121" s="164" t="s">
        <v>3144</v>
      </c>
      <c r="AD121" s="3" t="s">
        <v>680</v>
      </c>
      <c r="AE121" s="3">
        <v>3</v>
      </c>
      <c r="AF121" s="210">
        <v>44012</v>
      </c>
      <c r="AG121" s="3">
        <v>119</v>
      </c>
      <c r="AH121" s="211">
        <v>44095.015911770832</v>
      </c>
      <c r="AI121" s="3">
        <v>4</v>
      </c>
      <c r="AJ121" s="3" t="s">
        <v>4835</v>
      </c>
      <c r="AK121" s="3" t="s">
        <v>4836</v>
      </c>
      <c r="AL121" s="194" t="s">
        <v>3144</v>
      </c>
      <c r="AM121" s="3" t="s">
        <v>199</v>
      </c>
      <c r="AN121" s="194" t="s">
        <v>834</v>
      </c>
      <c r="AO121" s="163">
        <v>44012</v>
      </c>
      <c r="AP121" s="165">
        <v>501.86</v>
      </c>
      <c r="AQ121" s="217">
        <v>3.16</v>
      </c>
      <c r="AR121" s="165">
        <v>505.02</v>
      </c>
      <c r="AS121">
        <v>0</v>
      </c>
      <c r="AT121">
        <v>3.16</v>
      </c>
      <c r="AU121" t="s">
        <v>35</v>
      </c>
      <c r="AV121">
        <v>2556</v>
      </c>
      <c r="AW121" t="s">
        <v>199</v>
      </c>
      <c r="AX121">
        <v>180</v>
      </c>
      <c r="AY121" t="s">
        <v>4837</v>
      </c>
      <c r="AZ121">
        <v>80</v>
      </c>
      <c r="BA121" s="185">
        <f t="shared" si="10"/>
        <v>0</v>
      </c>
      <c r="BB121" s="185">
        <f t="shared" si="11"/>
        <v>0</v>
      </c>
      <c r="BC121">
        <v>4</v>
      </c>
      <c r="BD121" s="163">
        <v>44095.015913078707</v>
      </c>
      <c r="BE121">
        <v>4</v>
      </c>
      <c r="BF121" s="163">
        <v>44095.015913078707</v>
      </c>
      <c r="BG121" t="s">
        <v>680</v>
      </c>
      <c r="BH121">
        <v>3</v>
      </c>
      <c r="BI121" s="164" t="s">
        <v>834</v>
      </c>
      <c r="BJ121">
        <v>1</v>
      </c>
      <c r="BK121" s="195">
        <v>44012</v>
      </c>
      <c r="BL121" s="195">
        <v>44012</v>
      </c>
      <c r="BM121" s="3">
        <v>180</v>
      </c>
      <c r="BN121" s="3" t="s">
        <v>4842</v>
      </c>
      <c r="BO121" s="1" t="s">
        <v>4837</v>
      </c>
      <c r="BP121" s="165">
        <v>3.16</v>
      </c>
      <c r="BQ121" s="165">
        <v>505.02</v>
      </c>
      <c r="BR121" s="185">
        <f t="shared" si="12"/>
        <v>0</v>
      </c>
      <c r="BS121" s="185">
        <f t="shared" si="13"/>
        <v>0</v>
      </c>
    </row>
    <row r="122" spans="1:71">
      <c r="A122" s="3">
        <v>120</v>
      </c>
      <c r="B122" s="3" t="s">
        <v>680</v>
      </c>
      <c r="C122" s="3">
        <v>3</v>
      </c>
      <c r="D122" s="3" t="s">
        <v>199</v>
      </c>
      <c r="E122" s="164" t="s">
        <v>835</v>
      </c>
      <c r="F122" s="165">
        <v>280.82</v>
      </c>
      <c r="G122" s="165">
        <v>280.82</v>
      </c>
      <c r="H122" s="165">
        <v>165.61</v>
      </c>
      <c r="I122" s="164" t="s">
        <v>4831</v>
      </c>
      <c r="J122" s="196">
        <v>44007</v>
      </c>
      <c r="K122" s="196">
        <v>41426</v>
      </c>
      <c r="L122" s="196">
        <v>44012</v>
      </c>
      <c r="M122">
        <v>1.5</v>
      </c>
      <c r="N122">
        <v>5</v>
      </c>
      <c r="O122">
        <v>0.05</v>
      </c>
      <c r="P122" s="194" t="s">
        <v>3145</v>
      </c>
      <c r="Q122" s="208">
        <f t="shared" si="7"/>
        <v>5.7702739726027401E-2</v>
      </c>
      <c r="R122" s="216">
        <f t="shared" si="9"/>
        <v>165.66000000000003</v>
      </c>
      <c r="S122" s="207">
        <f t="shared" si="8"/>
        <v>-7.702739726027398E-3</v>
      </c>
      <c r="T122" s="1">
        <v>120</v>
      </c>
      <c r="U122" s="1" t="s">
        <v>680</v>
      </c>
      <c r="V122" s="1">
        <v>3</v>
      </c>
      <c r="W122" s="1" t="s">
        <v>199</v>
      </c>
      <c r="X122" s="164" t="s">
        <v>835</v>
      </c>
      <c r="Y122" s="165">
        <v>280.82</v>
      </c>
      <c r="Z122" s="165">
        <v>280.82</v>
      </c>
      <c r="AA122" s="165">
        <v>165.61</v>
      </c>
      <c r="AB122" s="165">
        <v>0.05</v>
      </c>
      <c r="AC122" s="164" t="s">
        <v>3145</v>
      </c>
      <c r="AD122" s="3" t="s">
        <v>680</v>
      </c>
      <c r="AE122" s="3">
        <v>3</v>
      </c>
      <c r="AF122" s="210">
        <v>44012</v>
      </c>
      <c r="AG122" s="3">
        <v>120</v>
      </c>
      <c r="AH122" s="211">
        <v>44095.015911770832</v>
      </c>
      <c r="AI122" s="3">
        <v>4</v>
      </c>
      <c r="AJ122" s="3" t="s">
        <v>4835</v>
      </c>
      <c r="AK122" s="3" t="s">
        <v>4836</v>
      </c>
      <c r="AL122" s="194" t="s">
        <v>3145</v>
      </c>
      <c r="AM122" s="3" t="s">
        <v>199</v>
      </c>
      <c r="AN122" s="194" t="s">
        <v>835</v>
      </c>
      <c r="AO122" s="163">
        <v>44012</v>
      </c>
      <c r="AP122" s="165">
        <v>280.82</v>
      </c>
      <c r="AQ122" s="217">
        <v>165.66</v>
      </c>
      <c r="AR122" s="165">
        <v>446.48</v>
      </c>
      <c r="AS122">
        <v>0</v>
      </c>
      <c r="AT122">
        <v>165.66</v>
      </c>
      <c r="AU122" t="s">
        <v>35</v>
      </c>
      <c r="AV122">
        <v>2556</v>
      </c>
      <c r="AW122" t="s">
        <v>199</v>
      </c>
      <c r="AX122">
        <v>180</v>
      </c>
      <c r="AY122" t="s">
        <v>4837</v>
      </c>
      <c r="AZ122">
        <v>80</v>
      </c>
      <c r="BA122" s="185">
        <f t="shared" si="10"/>
        <v>0</v>
      </c>
      <c r="BB122" s="185">
        <f t="shared" si="11"/>
        <v>0</v>
      </c>
      <c r="BC122">
        <v>4</v>
      </c>
      <c r="BD122" s="163">
        <v>44095.015913078707</v>
      </c>
      <c r="BE122">
        <v>4</v>
      </c>
      <c r="BF122" s="163">
        <v>44095.015913078707</v>
      </c>
      <c r="BG122" t="s">
        <v>680</v>
      </c>
      <c r="BH122">
        <v>3</v>
      </c>
      <c r="BI122" s="164" t="s">
        <v>835</v>
      </c>
      <c r="BJ122">
        <v>1</v>
      </c>
      <c r="BK122" s="195">
        <v>44012</v>
      </c>
      <c r="BL122" s="195">
        <v>44012</v>
      </c>
      <c r="BM122" s="3">
        <v>180</v>
      </c>
      <c r="BN122" s="3" t="s">
        <v>4842</v>
      </c>
      <c r="BO122" s="1" t="s">
        <v>4837</v>
      </c>
      <c r="BP122" s="165">
        <v>165.66</v>
      </c>
      <c r="BQ122" s="165">
        <v>446.48</v>
      </c>
      <c r="BR122" s="185">
        <f t="shared" si="12"/>
        <v>0</v>
      </c>
      <c r="BS122" s="185">
        <f t="shared" si="13"/>
        <v>0</v>
      </c>
    </row>
    <row r="123" spans="1:71">
      <c r="A123" s="3">
        <v>121</v>
      </c>
      <c r="B123" s="3" t="s">
        <v>680</v>
      </c>
      <c r="C123" s="3">
        <v>3</v>
      </c>
      <c r="D123" s="3" t="s">
        <v>199</v>
      </c>
      <c r="E123" s="164" t="s">
        <v>836</v>
      </c>
      <c r="F123" s="165">
        <v>2129.1999999999998</v>
      </c>
      <c r="G123" s="165">
        <v>2129.1999999999998</v>
      </c>
      <c r="H123" s="165">
        <v>5.5</v>
      </c>
      <c r="I123" s="164" t="s">
        <v>4831</v>
      </c>
      <c r="J123" s="196">
        <v>44007</v>
      </c>
      <c r="K123" s="196">
        <v>41426</v>
      </c>
      <c r="L123" s="196">
        <v>44012</v>
      </c>
      <c r="M123">
        <v>1.5</v>
      </c>
      <c r="N123">
        <v>5</v>
      </c>
      <c r="O123">
        <v>0.43</v>
      </c>
      <c r="P123" s="194" t="s">
        <v>3146</v>
      </c>
      <c r="Q123" s="208">
        <f t="shared" si="7"/>
        <v>0.43750684931506845</v>
      </c>
      <c r="R123" s="216">
        <f t="shared" si="9"/>
        <v>5.93</v>
      </c>
      <c r="S123" s="207">
        <f t="shared" si="8"/>
        <v>-7.5068493150684534E-3</v>
      </c>
      <c r="T123" s="1">
        <v>121</v>
      </c>
      <c r="U123" s="1" t="s">
        <v>680</v>
      </c>
      <c r="V123" s="1">
        <v>3</v>
      </c>
      <c r="W123" s="1" t="s">
        <v>199</v>
      </c>
      <c r="X123" s="164" t="s">
        <v>836</v>
      </c>
      <c r="Y123" s="165">
        <v>2129.1999999999998</v>
      </c>
      <c r="Z123" s="165">
        <v>2129.1999999999998</v>
      </c>
      <c r="AA123" s="165">
        <v>5.5</v>
      </c>
      <c r="AB123" s="165">
        <v>0.43</v>
      </c>
      <c r="AC123" s="164" t="s">
        <v>3146</v>
      </c>
      <c r="AD123" s="3" t="s">
        <v>680</v>
      </c>
      <c r="AE123" s="3">
        <v>3</v>
      </c>
      <c r="AF123" s="210">
        <v>44012</v>
      </c>
      <c r="AG123" s="3">
        <v>121</v>
      </c>
      <c r="AH123" s="211">
        <v>44095.015911770832</v>
      </c>
      <c r="AI123" s="3">
        <v>4</v>
      </c>
      <c r="AJ123" s="3" t="s">
        <v>4835</v>
      </c>
      <c r="AK123" s="3" t="s">
        <v>4836</v>
      </c>
      <c r="AL123" s="194" t="s">
        <v>3146</v>
      </c>
      <c r="AM123" s="3" t="s">
        <v>199</v>
      </c>
      <c r="AN123" s="194" t="s">
        <v>836</v>
      </c>
      <c r="AO123" s="163">
        <v>44012</v>
      </c>
      <c r="AP123" s="165">
        <v>2129.1999999999998</v>
      </c>
      <c r="AQ123" s="217">
        <v>5.93</v>
      </c>
      <c r="AR123" s="165">
        <v>2135.13</v>
      </c>
      <c r="AS123">
        <v>0</v>
      </c>
      <c r="AT123">
        <v>5.93</v>
      </c>
      <c r="AU123" t="s">
        <v>35</v>
      </c>
      <c r="AV123">
        <v>2556</v>
      </c>
      <c r="AW123" t="s">
        <v>199</v>
      </c>
      <c r="AX123">
        <v>180</v>
      </c>
      <c r="AY123" t="s">
        <v>4837</v>
      </c>
      <c r="AZ123">
        <v>80</v>
      </c>
      <c r="BA123" s="185">
        <f t="shared" si="10"/>
        <v>0</v>
      </c>
      <c r="BB123" s="185">
        <f t="shared" si="11"/>
        <v>0</v>
      </c>
      <c r="BC123">
        <v>4</v>
      </c>
      <c r="BD123" s="163">
        <v>44095.015913078707</v>
      </c>
      <c r="BE123">
        <v>4</v>
      </c>
      <c r="BF123" s="163">
        <v>44095.015913078707</v>
      </c>
      <c r="BG123" t="s">
        <v>680</v>
      </c>
      <c r="BH123">
        <v>3</v>
      </c>
      <c r="BI123" s="164" t="s">
        <v>836</v>
      </c>
      <c r="BJ123">
        <v>1</v>
      </c>
      <c r="BK123" s="195">
        <v>44012</v>
      </c>
      <c r="BL123" s="195">
        <v>44012</v>
      </c>
      <c r="BM123" s="3">
        <v>180</v>
      </c>
      <c r="BN123" s="3" t="s">
        <v>4842</v>
      </c>
      <c r="BO123" s="1" t="s">
        <v>4837</v>
      </c>
      <c r="BP123" s="165">
        <v>5.93</v>
      </c>
      <c r="BQ123" s="165">
        <v>2135.13</v>
      </c>
      <c r="BR123" s="185">
        <f t="shared" si="12"/>
        <v>0</v>
      </c>
      <c r="BS123" s="185">
        <f t="shared" si="13"/>
        <v>0</v>
      </c>
    </row>
    <row r="124" spans="1:71">
      <c r="A124" s="3">
        <v>122</v>
      </c>
      <c r="B124" s="3" t="s">
        <v>680</v>
      </c>
      <c r="C124" s="3">
        <v>3</v>
      </c>
      <c r="D124" s="3" t="s">
        <v>199</v>
      </c>
      <c r="E124" s="164" t="s">
        <v>837</v>
      </c>
      <c r="F124" s="165">
        <v>134.66999999999999</v>
      </c>
      <c r="G124" s="165">
        <v>134.66999999999999</v>
      </c>
      <c r="H124" s="165">
        <v>0</v>
      </c>
      <c r="I124" s="164" t="s">
        <v>4831</v>
      </c>
      <c r="J124" s="196">
        <v>43830</v>
      </c>
      <c r="K124" s="196">
        <v>41426</v>
      </c>
      <c r="L124" s="196">
        <v>44012</v>
      </c>
      <c r="M124">
        <v>1.5</v>
      </c>
      <c r="N124">
        <v>182</v>
      </c>
      <c r="O124">
        <v>1</v>
      </c>
      <c r="P124" s="194" t="s">
        <v>3147</v>
      </c>
      <c r="Q124" s="208">
        <f t="shared" si="7"/>
        <v>1.0072578082191779</v>
      </c>
      <c r="R124" s="216">
        <f t="shared" si="9"/>
        <v>1</v>
      </c>
      <c r="S124" s="207">
        <f t="shared" si="8"/>
        <v>-7.2578082191778748E-3</v>
      </c>
      <c r="T124" s="1">
        <v>122</v>
      </c>
      <c r="U124" s="1" t="s">
        <v>680</v>
      </c>
      <c r="V124" s="1">
        <v>3</v>
      </c>
      <c r="W124" s="1" t="s">
        <v>199</v>
      </c>
      <c r="X124" s="164" t="s">
        <v>837</v>
      </c>
      <c r="Y124" s="165">
        <v>134.66999999999999</v>
      </c>
      <c r="Z124" s="165">
        <v>134.66999999999999</v>
      </c>
      <c r="AA124" s="165">
        <v>0</v>
      </c>
      <c r="AB124" s="165">
        <v>1</v>
      </c>
      <c r="AC124" s="164" t="s">
        <v>3147</v>
      </c>
      <c r="AD124" s="3" t="s">
        <v>680</v>
      </c>
      <c r="AE124" s="3">
        <v>3</v>
      </c>
      <c r="AF124" s="210">
        <v>44012</v>
      </c>
      <c r="AG124" s="3">
        <v>122</v>
      </c>
      <c r="AH124" s="211">
        <v>44095.015911770832</v>
      </c>
      <c r="AI124" s="3">
        <v>4</v>
      </c>
      <c r="AJ124" s="3" t="s">
        <v>4835</v>
      </c>
      <c r="AK124" s="3" t="s">
        <v>4836</v>
      </c>
      <c r="AL124" s="194" t="s">
        <v>3147</v>
      </c>
      <c r="AM124" s="3" t="s">
        <v>199</v>
      </c>
      <c r="AN124" s="194" t="s">
        <v>837</v>
      </c>
      <c r="AO124" s="163">
        <v>44012</v>
      </c>
      <c r="AP124" s="165">
        <v>134.66999999999999</v>
      </c>
      <c r="AQ124" s="217">
        <v>1</v>
      </c>
      <c r="AR124" s="165">
        <v>135.66999999999999</v>
      </c>
      <c r="AS124">
        <v>0</v>
      </c>
      <c r="AT124">
        <v>1</v>
      </c>
      <c r="AU124" t="s">
        <v>35</v>
      </c>
      <c r="AV124">
        <v>2556</v>
      </c>
      <c r="AW124" t="s">
        <v>199</v>
      </c>
      <c r="AX124">
        <v>180</v>
      </c>
      <c r="AY124" t="s">
        <v>4837</v>
      </c>
      <c r="AZ124">
        <v>80</v>
      </c>
      <c r="BA124" s="185">
        <f t="shared" si="10"/>
        <v>0</v>
      </c>
      <c r="BB124" s="185">
        <f t="shared" si="11"/>
        <v>0</v>
      </c>
      <c r="BC124">
        <v>4</v>
      </c>
      <c r="BD124" s="163">
        <v>44095.015913078707</v>
      </c>
      <c r="BE124">
        <v>4</v>
      </c>
      <c r="BF124" s="163">
        <v>44095.015913078707</v>
      </c>
      <c r="BG124" t="s">
        <v>680</v>
      </c>
      <c r="BH124">
        <v>3</v>
      </c>
      <c r="BI124" s="164" t="s">
        <v>837</v>
      </c>
      <c r="BJ124">
        <v>1</v>
      </c>
      <c r="BK124" s="195">
        <v>44012</v>
      </c>
      <c r="BL124" s="195">
        <v>44012</v>
      </c>
      <c r="BM124" s="3">
        <v>180</v>
      </c>
      <c r="BN124" s="3" t="s">
        <v>4842</v>
      </c>
      <c r="BO124" s="1" t="s">
        <v>4837</v>
      </c>
      <c r="BP124" s="165">
        <v>1</v>
      </c>
      <c r="BQ124" s="165">
        <v>135.66999999999999</v>
      </c>
      <c r="BR124" s="185">
        <f t="shared" si="12"/>
        <v>0</v>
      </c>
      <c r="BS124" s="185">
        <f t="shared" si="13"/>
        <v>0</v>
      </c>
    </row>
    <row r="125" spans="1:71">
      <c r="A125" s="3">
        <v>123</v>
      </c>
      <c r="B125" s="3" t="s">
        <v>680</v>
      </c>
      <c r="C125" s="3">
        <v>3</v>
      </c>
      <c r="D125" s="3" t="s">
        <v>199</v>
      </c>
      <c r="E125" s="164" t="s">
        <v>838</v>
      </c>
      <c r="F125" s="165">
        <v>445.83</v>
      </c>
      <c r="G125" s="165">
        <v>445.83</v>
      </c>
      <c r="H125" s="165">
        <v>0</v>
      </c>
      <c r="I125" s="164" t="s">
        <v>4831</v>
      </c>
      <c r="J125" s="196">
        <v>43830</v>
      </c>
      <c r="K125" s="196">
        <v>41426</v>
      </c>
      <c r="L125" s="196">
        <v>44012</v>
      </c>
      <c r="M125">
        <v>1.5</v>
      </c>
      <c r="N125">
        <v>182</v>
      </c>
      <c r="O125">
        <v>3.33</v>
      </c>
      <c r="P125" s="194" t="s">
        <v>3148</v>
      </c>
      <c r="Q125" s="208">
        <f t="shared" si="7"/>
        <v>3.3345641095890408</v>
      </c>
      <c r="R125" s="216">
        <f t="shared" si="9"/>
        <v>3.33</v>
      </c>
      <c r="S125" s="207">
        <f t="shared" si="8"/>
        <v>-4.5641095890407435E-3</v>
      </c>
      <c r="T125" s="1">
        <v>123</v>
      </c>
      <c r="U125" s="1" t="s">
        <v>680</v>
      </c>
      <c r="V125" s="1">
        <v>3</v>
      </c>
      <c r="W125" s="1" t="s">
        <v>199</v>
      </c>
      <c r="X125" s="164" t="s">
        <v>838</v>
      </c>
      <c r="Y125" s="165">
        <v>445.83</v>
      </c>
      <c r="Z125" s="165">
        <v>445.83</v>
      </c>
      <c r="AA125" s="165">
        <v>0</v>
      </c>
      <c r="AB125" s="165">
        <v>3.33</v>
      </c>
      <c r="AC125" s="164" t="s">
        <v>3148</v>
      </c>
      <c r="AD125" s="3" t="s">
        <v>680</v>
      </c>
      <c r="AE125" s="3">
        <v>3</v>
      </c>
      <c r="AF125" s="210">
        <v>44012</v>
      </c>
      <c r="AG125" s="3">
        <v>123</v>
      </c>
      <c r="AH125" s="211">
        <v>44095.015911770832</v>
      </c>
      <c r="AI125" s="3">
        <v>4</v>
      </c>
      <c r="AJ125" s="3" t="s">
        <v>4835</v>
      </c>
      <c r="AK125" s="3" t="s">
        <v>4836</v>
      </c>
      <c r="AL125" s="194" t="s">
        <v>3148</v>
      </c>
      <c r="AM125" s="3" t="s">
        <v>199</v>
      </c>
      <c r="AN125" s="194" t="s">
        <v>838</v>
      </c>
      <c r="AO125" s="163">
        <v>44012</v>
      </c>
      <c r="AP125" s="165">
        <v>445.83</v>
      </c>
      <c r="AQ125" s="217">
        <v>3.33</v>
      </c>
      <c r="AR125" s="165">
        <v>449.16</v>
      </c>
      <c r="AS125">
        <v>0</v>
      </c>
      <c r="AT125">
        <v>3.33</v>
      </c>
      <c r="AU125" t="s">
        <v>35</v>
      </c>
      <c r="AV125">
        <v>2556</v>
      </c>
      <c r="AW125" t="s">
        <v>199</v>
      </c>
      <c r="AX125">
        <v>180</v>
      </c>
      <c r="AY125" t="s">
        <v>4837</v>
      </c>
      <c r="AZ125">
        <v>80</v>
      </c>
      <c r="BA125" s="185">
        <f t="shared" si="10"/>
        <v>0</v>
      </c>
      <c r="BB125" s="185">
        <f t="shared" si="11"/>
        <v>0</v>
      </c>
      <c r="BC125">
        <v>4</v>
      </c>
      <c r="BD125" s="163">
        <v>44095.015913078707</v>
      </c>
      <c r="BE125">
        <v>4</v>
      </c>
      <c r="BF125" s="163">
        <v>44095.015913078707</v>
      </c>
      <c r="BG125" t="s">
        <v>680</v>
      </c>
      <c r="BH125">
        <v>3</v>
      </c>
      <c r="BI125" s="164" t="s">
        <v>838</v>
      </c>
      <c r="BJ125">
        <v>1</v>
      </c>
      <c r="BK125" s="195">
        <v>44012</v>
      </c>
      <c r="BL125" s="195">
        <v>44012</v>
      </c>
      <c r="BM125" s="3">
        <v>180</v>
      </c>
      <c r="BN125" s="3" t="s">
        <v>4842</v>
      </c>
      <c r="BO125" s="1" t="s">
        <v>4837</v>
      </c>
      <c r="BP125" s="165">
        <v>3.33</v>
      </c>
      <c r="BQ125" s="165">
        <v>449.16</v>
      </c>
      <c r="BR125" s="185">
        <f t="shared" si="12"/>
        <v>0</v>
      </c>
      <c r="BS125" s="185">
        <f t="shared" si="13"/>
        <v>0</v>
      </c>
    </row>
    <row r="126" spans="1:71">
      <c r="A126" s="3">
        <v>124</v>
      </c>
      <c r="B126" s="3" t="s">
        <v>680</v>
      </c>
      <c r="C126" s="3">
        <v>3</v>
      </c>
      <c r="D126" s="3" t="s">
        <v>199</v>
      </c>
      <c r="E126" s="164" t="s">
        <v>839</v>
      </c>
      <c r="F126" s="165">
        <v>459.8</v>
      </c>
      <c r="G126" s="165">
        <v>459.8</v>
      </c>
      <c r="H126" s="165">
        <v>1.74</v>
      </c>
      <c r="I126" s="164" t="s">
        <v>4831</v>
      </c>
      <c r="J126" s="196">
        <v>44007</v>
      </c>
      <c r="K126" s="196">
        <v>41426</v>
      </c>
      <c r="L126" s="196">
        <v>44012</v>
      </c>
      <c r="M126">
        <v>1.5</v>
      </c>
      <c r="N126">
        <v>5</v>
      </c>
      <c r="O126">
        <v>0.09</v>
      </c>
      <c r="P126" s="194" t="s">
        <v>3149</v>
      </c>
      <c r="Q126" s="208">
        <f t="shared" si="7"/>
        <v>9.4479452054794522E-2</v>
      </c>
      <c r="R126" s="216">
        <f t="shared" si="9"/>
        <v>1.83</v>
      </c>
      <c r="S126" s="207">
        <f t="shared" si="8"/>
        <v>-4.4794520547945249E-3</v>
      </c>
      <c r="T126" s="1">
        <v>124</v>
      </c>
      <c r="U126" s="1" t="s">
        <v>680</v>
      </c>
      <c r="V126" s="1">
        <v>3</v>
      </c>
      <c r="W126" s="1" t="s">
        <v>199</v>
      </c>
      <c r="X126" s="164" t="s">
        <v>839</v>
      </c>
      <c r="Y126" s="165">
        <v>459.8</v>
      </c>
      <c r="Z126" s="165">
        <v>459.8</v>
      </c>
      <c r="AA126" s="165">
        <v>1.74</v>
      </c>
      <c r="AB126" s="165">
        <v>0.09</v>
      </c>
      <c r="AC126" s="164" t="s">
        <v>3149</v>
      </c>
      <c r="AD126" s="3" t="s">
        <v>680</v>
      </c>
      <c r="AE126" s="3">
        <v>3</v>
      </c>
      <c r="AF126" s="210">
        <v>44012</v>
      </c>
      <c r="AG126" s="3">
        <v>124</v>
      </c>
      <c r="AH126" s="211">
        <v>44095.015911770832</v>
      </c>
      <c r="AI126" s="3">
        <v>4</v>
      </c>
      <c r="AJ126" s="3" t="s">
        <v>4835</v>
      </c>
      <c r="AK126" s="3" t="s">
        <v>4836</v>
      </c>
      <c r="AL126" s="194" t="s">
        <v>3149</v>
      </c>
      <c r="AM126" s="3" t="s">
        <v>199</v>
      </c>
      <c r="AN126" s="194" t="s">
        <v>839</v>
      </c>
      <c r="AO126" s="163">
        <v>44012</v>
      </c>
      <c r="AP126" s="165">
        <v>459.8</v>
      </c>
      <c r="AQ126" s="217">
        <v>1.83</v>
      </c>
      <c r="AR126" s="165">
        <v>461.63</v>
      </c>
      <c r="AS126">
        <v>0</v>
      </c>
      <c r="AT126">
        <v>1.83</v>
      </c>
      <c r="AU126" t="s">
        <v>35</v>
      </c>
      <c r="AV126">
        <v>2556</v>
      </c>
      <c r="AW126" t="s">
        <v>199</v>
      </c>
      <c r="AX126">
        <v>180</v>
      </c>
      <c r="AY126" t="s">
        <v>4837</v>
      </c>
      <c r="AZ126">
        <v>80</v>
      </c>
      <c r="BA126" s="185">
        <f t="shared" si="10"/>
        <v>0</v>
      </c>
      <c r="BB126" s="185">
        <f t="shared" si="11"/>
        <v>0</v>
      </c>
      <c r="BC126">
        <v>4</v>
      </c>
      <c r="BD126" s="163">
        <v>44095.015913078707</v>
      </c>
      <c r="BE126">
        <v>4</v>
      </c>
      <c r="BF126" s="163">
        <v>44095.015913078707</v>
      </c>
      <c r="BG126" t="s">
        <v>680</v>
      </c>
      <c r="BH126">
        <v>3</v>
      </c>
      <c r="BI126" s="164" t="s">
        <v>839</v>
      </c>
      <c r="BJ126">
        <v>1</v>
      </c>
      <c r="BK126" s="195">
        <v>44012</v>
      </c>
      <c r="BL126" s="195">
        <v>44012</v>
      </c>
      <c r="BM126" s="3">
        <v>180</v>
      </c>
      <c r="BN126" s="3" t="s">
        <v>4842</v>
      </c>
      <c r="BO126" s="1" t="s">
        <v>4837</v>
      </c>
      <c r="BP126" s="165">
        <v>1.83</v>
      </c>
      <c r="BQ126" s="165">
        <v>461.63</v>
      </c>
      <c r="BR126" s="185">
        <f t="shared" si="12"/>
        <v>0</v>
      </c>
      <c r="BS126" s="185">
        <f t="shared" si="13"/>
        <v>0</v>
      </c>
    </row>
    <row r="127" spans="1:71">
      <c r="A127" s="3">
        <v>125</v>
      </c>
      <c r="B127" s="3" t="s">
        <v>680</v>
      </c>
      <c r="C127" s="3">
        <v>3</v>
      </c>
      <c r="D127" s="3" t="s">
        <v>199</v>
      </c>
      <c r="E127" s="164" t="s">
        <v>840</v>
      </c>
      <c r="F127" s="165">
        <v>248</v>
      </c>
      <c r="G127" s="165">
        <v>248</v>
      </c>
      <c r="H127" s="165">
        <v>0</v>
      </c>
      <c r="I127" s="164" t="s">
        <v>4831</v>
      </c>
      <c r="J127" s="196">
        <v>43830</v>
      </c>
      <c r="K127" s="196">
        <v>41426</v>
      </c>
      <c r="L127" s="196">
        <v>44012</v>
      </c>
      <c r="M127">
        <v>1.5</v>
      </c>
      <c r="N127">
        <v>182</v>
      </c>
      <c r="O127">
        <v>1.85</v>
      </c>
      <c r="P127" s="194" t="s">
        <v>3150</v>
      </c>
      <c r="Q127" s="208">
        <f t="shared" si="7"/>
        <v>1.8549041095890411</v>
      </c>
      <c r="R127" s="216">
        <f t="shared" si="9"/>
        <v>1.85</v>
      </c>
      <c r="S127" s="207">
        <f t="shared" si="8"/>
        <v>-4.9041095890409725E-3</v>
      </c>
      <c r="T127" s="1">
        <v>125</v>
      </c>
      <c r="U127" s="1" t="s">
        <v>680</v>
      </c>
      <c r="V127" s="1">
        <v>3</v>
      </c>
      <c r="W127" s="1" t="s">
        <v>199</v>
      </c>
      <c r="X127" s="164" t="s">
        <v>840</v>
      </c>
      <c r="Y127" s="165">
        <v>248</v>
      </c>
      <c r="Z127" s="165">
        <v>248</v>
      </c>
      <c r="AA127" s="165">
        <v>0</v>
      </c>
      <c r="AB127" s="165">
        <v>1.85</v>
      </c>
      <c r="AC127" s="164" t="s">
        <v>3150</v>
      </c>
      <c r="AD127" s="3" t="s">
        <v>680</v>
      </c>
      <c r="AE127" s="3">
        <v>3</v>
      </c>
      <c r="AF127" s="210">
        <v>44012</v>
      </c>
      <c r="AG127" s="3">
        <v>125</v>
      </c>
      <c r="AH127" s="211">
        <v>44095.015911770832</v>
      </c>
      <c r="AI127" s="3">
        <v>4</v>
      </c>
      <c r="AJ127" s="3" t="s">
        <v>4835</v>
      </c>
      <c r="AK127" s="3" t="s">
        <v>4836</v>
      </c>
      <c r="AL127" s="194" t="s">
        <v>3150</v>
      </c>
      <c r="AM127" s="3" t="s">
        <v>199</v>
      </c>
      <c r="AN127" s="194" t="s">
        <v>840</v>
      </c>
      <c r="AO127" s="163">
        <v>44012</v>
      </c>
      <c r="AP127" s="165">
        <v>248</v>
      </c>
      <c r="AQ127" s="217">
        <v>1.85</v>
      </c>
      <c r="AR127" s="165">
        <v>249.85</v>
      </c>
      <c r="AS127">
        <v>0</v>
      </c>
      <c r="AT127">
        <v>1.85</v>
      </c>
      <c r="AU127" t="s">
        <v>35</v>
      </c>
      <c r="AV127">
        <v>2556</v>
      </c>
      <c r="AW127" t="s">
        <v>199</v>
      </c>
      <c r="AX127">
        <v>180</v>
      </c>
      <c r="AY127" t="s">
        <v>4837</v>
      </c>
      <c r="AZ127">
        <v>80</v>
      </c>
      <c r="BA127" s="185">
        <f t="shared" si="10"/>
        <v>0</v>
      </c>
      <c r="BB127" s="185">
        <f t="shared" si="11"/>
        <v>0</v>
      </c>
      <c r="BC127">
        <v>4</v>
      </c>
      <c r="BD127" s="163">
        <v>44095.015913078707</v>
      </c>
      <c r="BE127">
        <v>4</v>
      </c>
      <c r="BF127" s="163">
        <v>44095.015913078707</v>
      </c>
      <c r="BG127" t="s">
        <v>680</v>
      </c>
      <c r="BH127">
        <v>3</v>
      </c>
      <c r="BI127" s="164" t="s">
        <v>840</v>
      </c>
      <c r="BJ127">
        <v>1</v>
      </c>
      <c r="BK127" s="195">
        <v>44012</v>
      </c>
      <c r="BL127" s="195">
        <v>44012</v>
      </c>
      <c r="BM127" s="3">
        <v>180</v>
      </c>
      <c r="BN127" s="3" t="s">
        <v>4842</v>
      </c>
      <c r="BO127" s="1" t="s">
        <v>4837</v>
      </c>
      <c r="BP127" s="165">
        <v>1.85</v>
      </c>
      <c r="BQ127" s="165">
        <v>249.85</v>
      </c>
      <c r="BR127" s="185">
        <f t="shared" si="12"/>
        <v>0</v>
      </c>
      <c r="BS127" s="185">
        <f t="shared" si="13"/>
        <v>0</v>
      </c>
    </row>
    <row r="128" spans="1:71">
      <c r="A128" s="3">
        <v>126</v>
      </c>
      <c r="B128" s="3" t="s">
        <v>680</v>
      </c>
      <c r="C128" s="3">
        <v>3</v>
      </c>
      <c r="D128" s="3" t="s">
        <v>199</v>
      </c>
      <c r="E128" s="164" t="s">
        <v>841</v>
      </c>
      <c r="F128" s="165">
        <v>1227.27</v>
      </c>
      <c r="G128" s="165">
        <v>1227.27</v>
      </c>
      <c r="H128" s="165">
        <v>0</v>
      </c>
      <c r="I128" s="164" t="s">
        <v>4831</v>
      </c>
      <c r="J128" s="196">
        <v>43830</v>
      </c>
      <c r="K128" s="196">
        <v>41426</v>
      </c>
      <c r="L128" s="196">
        <v>44012</v>
      </c>
      <c r="M128">
        <v>1.5</v>
      </c>
      <c r="N128">
        <v>182</v>
      </c>
      <c r="O128">
        <v>9.17</v>
      </c>
      <c r="P128" s="194" t="s">
        <v>3151</v>
      </c>
      <c r="Q128" s="208">
        <f t="shared" si="7"/>
        <v>9.1793071232876713</v>
      </c>
      <c r="R128" s="216">
        <f t="shared" si="9"/>
        <v>9.17</v>
      </c>
      <c r="S128" s="207">
        <f t="shared" si="8"/>
        <v>-9.3071232876713594E-3</v>
      </c>
      <c r="T128" s="1">
        <v>126</v>
      </c>
      <c r="U128" s="1" t="s">
        <v>680</v>
      </c>
      <c r="V128" s="1">
        <v>3</v>
      </c>
      <c r="W128" s="1" t="s">
        <v>199</v>
      </c>
      <c r="X128" s="164" t="s">
        <v>841</v>
      </c>
      <c r="Y128" s="165">
        <v>1227.27</v>
      </c>
      <c r="Z128" s="165">
        <v>1227.27</v>
      </c>
      <c r="AA128" s="165">
        <v>0</v>
      </c>
      <c r="AB128" s="165">
        <v>9.17</v>
      </c>
      <c r="AC128" s="164" t="s">
        <v>3151</v>
      </c>
      <c r="AD128" s="3" t="s">
        <v>680</v>
      </c>
      <c r="AE128" s="3">
        <v>3</v>
      </c>
      <c r="AF128" s="210">
        <v>44012</v>
      </c>
      <c r="AG128" s="3">
        <v>126</v>
      </c>
      <c r="AH128" s="211">
        <v>44095.015911770832</v>
      </c>
      <c r="AI128" s="3">
        <v>4</v>
      </c>
      <c r="AJ128" s="3" t="s">
        <v>4835</v>
      </c>
      <c r="AK128" s="3" t="s">
        <v>4836</v>
      </c>
      <c r="AL128" s="194" t="s">
        <v>3151</v>
      </c>
      <c r="AM128" s="3" t="s">
        <v>199</v>
      </c>
      <c r="AN128" s="194" t="s">
        <v>841</v>
      </c>
      <c r="AO128" s="163">
        <v>44012</v>
      </c>
      <c r="AP128" s="165">
        <v>1227.27</v>
      </c>
      <c r="AQ128" s="217">
        <v>9.17</v>
      </c>
      <c r="AR128" s="165">
        <v>1236.44</v>
      </c>
      <c r="AS128">
        <v>0</v>
      </c>
      <c r="AT128">
        <v>9.17</v>
      </c>
      <c r="AU128" t="s">
        <v>35</v>
      </c>
      <c r="AV128">
        <v>2556</v>
      </c>
      <c r="AW128" t="s">
        <v>199</v>
      </c>
      <c r="AX128">
        <v>180</v>
      </c>
      <c r="AY128" t="s">
        <v>4837</v>
      </c>
      <c r="AZ128">
        <v>80</v>
      </c>
      <c r="BA128" s="185">
        <f t="shared" si="10"/>
        <v>0</v>
      </c>
      <c r="BB128" s="185">
        <f t="shared" si="11"/>
        <v>0</v>
      </c>
      <c r="BC128">
        <v>4</v>
      </c>
      <c r="BD128" s="163">
        <v>44095.015913078707</v>
      </c>
      <c r="BE128">
        <v>4</v>
      </c>
      <c r="BF128" s="163">
        <v>44095.015913078707</v>
      </c>
      <c r="BG128" t="s">
        <v>680</v>
      </c>
      <c r="BH128">
        <v>3</v>
      </c>
      <c r="BI128" s="164" t="s">
        <v>841</v>
      </c>
      <c r="BJ128">
        <v>1</v>
      </c>
      <c r="BK128" s="195">
        <v>44012</v>
      </c>
      <c r="BL128" s="195">
        <v>44012</v>
      </c>
      <c r="BM128" s="3">
        <v>180</v>
      </c>
      <c r="BN128" s="3" t="s">
        <v>4842</v>
      </c>
      <c r="BO128" s="1" t="s">
        <v>4837</v>
      </c>
      <c r="BP128" s="165">
        <v>9.17</v>
      </c>
      <c r="BQ128" s="165">
        <v>1236.44</v>
      </c>
      <c r="BR128" s="185">
        <f t="shared" si="12"/>
        <v>0</v>
      </c>
      <c r="BS128" s="185">
        <f t="shared" si="13"/>
        <v>0</v>
      </c>
    </row>
    <row r="129" spans="1:71">
      <c r="A129" s="3">
        <v>127</v>
      </c>
      <c r="B129" s="3" t="s">
        <v>680</v>
      </c>
      <c r="C129" s="3">
        <v>3</v>
      </c>
      <c r="D129" s="3" t="s">
        <v>199</v>
      </c>
      <c r="E129" s="164" t="s">
        <v>842</v>
      </c>
      <c r="F129" s="165">
        <v>345.61</v>
      </c>
      <c r="G129" s="165">
        <v>345.61</v>
      </c>
      <c r="H129" s="165">
        <v>4.96</v>
      </c>
      <c r="I129" s="164" t="s">
        <v>4831</v>
      </c>
      <c r="J129" s="196">
        <v>44007</v>
      </c>
      <c r="K129" s="196">
        <v>41426</v>
      </c>
      <c r="L129" s="196">
        <v>44012</v>
      </c>
      <c r="M129">
        <v>1.5</v>
      </c>
      <c r="N129">
        <v>5</v>
      </c>
      <c r="O129">
        <v>7.0000000000000007E-2</v>
      </c>
      <c r="P129" s="194" t="s">
        <v>3152</v>
      </c>
      <c r="Q129" s="208">
        <f t="shared" si="7"/>
        <v>7.1015753424657532E-2</v>
      </c>
      <c r="R129" s="216">
        <f t="shared" si="9"/>
        <v>5.03</v>
      </c>
      <c r="S129" s="207">
        <f t="shared" si="8"/>
        <v>-1.0157534246575256E-3</v>
      </c>
      <c r="T129" s="1">
        <v>127</v>
      </c>
      <c r="U129" s="1" t="s">
        <v>680</v>
      </c>
      <c r="V129" s="1">
        <v>3</v>
      </c>
      <c r="W129" s="1" t="s">
        <v>199</v>
      </c>
      <c r="X129" s="164" t="s">
        <v>842</v>
      </c>
      <c r="Y129" s="165">
        <v>345.61</v>
      </c>
      <c r="Z129" s="165">
        <v>345.61</v>
      </c>
      <c r="AA129" s="165">
        <v>4.96</v>
      </c>
      <c r="AB129" s="165">
        <v>7.0000000000000007E-2</v>
      </c>
      <c r="AC129" s="164" t="s">
        <v>3152</v>
      </c>
      <c r="AD129" s="3" t="s">
        <v>680</v>
      </c>
      <c r="AE129" s="3">
        <v>3</v>
      </c>
      <c r="AF129" s="210">
        <v>44012</v>
      </c>
      <c r="AG129" s="3">
        <v>127</v>
      </c>
      <c r="AH129" s="211">
        <v>44095.015911770832</v>
      </c>
      <c r="AI129" s="3">
        <v>4</v>
      </c>
      <c r="AJ129" s="3" t="s">
        <v>4835</v>
      </c>
      <c r="AK129" s="3" t="s">
        <v>4836</v>
      </c>
      <c r="AL129" s="194" t="s">
        <v>3152</v>
      </c>
      <c r="AM129" s="3" t="s">
        <v>199</v>
      </c>
      <c r="AN129" s="194" t="s">
        <v>842</v>
      </c>
      <c r="AO129" s="163">
        <v>44012</v>
      </c>
      <c r="AP129" s="165">
        <v>345.61</v>
      </c>
      <c r="AQ129" s="217">
        <v>5.03</v>
      </c>
      <c r="AR129" s="165">
        <v>350.64</v>
      </c>
      <c r="AS129">
        <v>0</v>
      </c>
      <c r="AT129">
        <v>5.03</v>
      </c>
      <c r="AU129" t="s">
        <v>35</v>
      </c>
      <c r="AV129">
        <v>2556</v>
      </c>
      <c r="AW129" t="s">
        <v>199</v>
      </c>
      <c r="AX129">
        <v>180</v>
      </c>
      <c r="AY129" t="s">
        <v>4837</v>
      </c>
      <c r="AZ129">
        <v>80</v>
      </c>
      <c r="BA129" s="185">
        <f t="shared" si="10"/>
        <v>0</v>
      </c>
      <c r="BB129" s="185">
        <f t="shared" si="11"/>
        <v>0</v>
      </c>
      <c r="BC129">
        <v>4</v>
      </c>
      <c r="BD129" s="163">
        <v>44095.015913078707</v>
      </c>
      <c r="BE129">
        <v>4</v>
      </c>
      <c r="BF129" s="163">
        <v>44095.015913078707</v>
      </c>
      <c r="BG129" t="s">
        <v>680</v>
      </c>
      <c r="BH129">
        <v>3</v>
      </c>
      <c r="BI129" s="164" t="s">
        <v>842</v>
      </c>
      <c r="BJ129">
        <v>1</v>
      </c>
      <c r="BK129" s="195">
        <v>44012</v>
      </c>
      <c r="BL129" s="195">
        <v>44012</v>
      </c>
      <c r="BM129" s="3">
        <v>180</v>
      </c>
      <c r="BN129" s="3" t="s">
        <v>4842</v>
      </c>
      <c r="BO129" s="1" t="s">
        <v>4837</v>
      </c>
      <c r="BP129" s="165">
        <v>5.03</v>
      </c>
      <c r="BQ129" s="165">
        <v>350.64</v>
      </c>
      <c r="BR129" s="185">
        <f t="shared" si="12"/>
        <v>0</v>
      </c>
      <c r="BS129" s="185">
        <f t="shared" si="13"/>
        <v>0</v>
      </c>
    </row>
    <row r="130" spans="1:71">
      <c r="A130" s="3">
        <v>128</v>
      </c>
      <c r="B130" s="3" t="s">
        <v>680</v>
      </c>
      <c r="C130" s="3">
        <v>3</v>
      </c>
      <c r="D130" s="3" t="s">
        <v>199</v>
      </c>
      <c r="E130" s="164" t="s">
        <v>843</v>
      </c>
      <c r="F130" s="165">
        <v>185728.11</v>
      </c>
      <c r="G130" s="165">
        <v>185728.11</v>
      </c>
      <c r="H130" s="165">
        <v>444.42</v>
      </c>
      <c r="I130" s="164" t="s">
        <v>4831</v>
      </c>
      <c r="J130" s="196">
        <v>44007</v>
      </c>
      <c r="K130" s="196">
        <v>41426</v>
      </c>
      <c r="L130" s="196">
        <v>44012</v>
      </c>
      <c r="M130">
        <v>1.5</v>
      </c>
      <c r="N130">
        <v>5</v>
      </c>
      <c r="O130">
        <v>38.159999999999997</v>
      </c>
      <c r="P130" s="194" t="s">
        <v>3153</v>
      </c>
      <c r="Q130" s="208">
        <f t="shared" si="7"/>
        <v>38.163310273972598</v>
      </c>
      <c r="R130" s="216">
        <f t="shared" si="9"/>
        <v>482.58000000000004</v>
      </c>
      <c r="S130" s="207">
        <f t="shared" si="8"/>
        <v>-3.3102739726018626E-3</v>
      </c>
      <c r="T130" s="1">
        <v>128</v>
      </c>
      <c r="U130" s="1" t="s">
        <v>680</v>
      </c>
      <c r="V130" s="1">
        <v>3</v>
      </c>
      <c r="W130" s="1" t="s">
        <v>199</v>
      </c>
      <c r="X130" s="164" t="s">
        <v>843</v>
      </c>
      <c r="Y130" s="165">
        <v>185728.11</v>
      </c>
      <c r="Z130" s="165">
        <v>185728.11</v>
      </c>
      <c r="AA130" s="165">
        <v>444.42</v>
      </c>
      <c r="AB130" s="165">
        <v>38.159999999999997</v>
      </c>
      <c r="AC130" s="164" t="s">
        <v>3153</v>
      </c>
      <c r="AD130" s="3" t="s">
        <v>680</v>
      </c>
      <c r="AE130" s="3">
        <v>3</v>
      </c>
      <c r="AF130" s="210">
        <v>44012</v>
      </c>
      <c r="AG130" s="3">
        <v>128</v>
      </c>
      <c r="AH130" s="211">
        <v>44095.015911770832</v>
      </c>
      <c r="AI130" s="3">
        <v>4</v>
      </c>
      <c r="AJ130" s="3" t="s">
        <v>4835</v>
      </c>
      <c r="AK130" s="3" t="s">
        <v>4836</v>
      </c>
      <c r="AL130" s="194" t="s">
        <v>3153</v>
      </c>
      <c r="AM130" s="3" t="s">
        <v>199</v>
      </c>
      <c r="AN130" s="194" t="s">
        <v>843</v>
      </c>
      <c r="AO130" s="163">
        <v>44012</v>
      </c>
      <c r="AP130" s="165">
        <v>185728.11</v>
      </c>
      <c r="AQ130" s="217">
        <v>482.58</v>
      </c>
      <c r="AR130" s="165">
        <v>186210.69</v>
      </c>
      <c r="AS130">
        <v>0</v>
      </c>
      <c r="AT130">
        <v>482.58</v>
      </c>
      <c r="AU130" t="s">
        <v>35</v>
      </c>
      <c r="AV130">
        <v>2556</v>
      </c>
      <c r="AW130" t="s">
        <v>199</v>
      </c>
      <c r="AX130">
        <v>180</v>
      </c>
      <c r="AY130" t="s">
        <v>4837</v>
      </c>
      <c r="AZ130">
        <v>80</v>
      </c>
      <c r="BA130" s="185">
        <f t="shared" si="10"/>
        <v>0</v>
      </c>
      <c r="BB130" s="185">
        <f t="shared" si="11"/>
        <v>0</v>
      </c>
      <c r="BC130">
        <v>4</v>
      </c>
      <c r="BD130" s="163">
        <v>44095.015913078707</v>
      </c>
      <c r="BE130">
        <v>4</v>
      </c>
      <c r="BF130" s="163">
        <v>44095.015913078707</v>
      </c>
      <c r="BG130" t="s">
        <v>680</v>
      </c>
      <c r="BH130">
        <v>3</v>
      </c>
      <c r="BI130" s="164" t="s">
        <v>843</v>
      </c>
      <c r="BJ130">
        <v>1</v>
      </c>
      <c r="BK130" s="195">
        <v>44012</v>
      </c>
      <c r="BL130" s="195">
        <v>44012</v>
      </c>
      <c r="BM130" s="3">
        <v>180</v>
      </c>
      <c r="BN130" s="3" t="s">
        <v>4842</v>
      </c>
      <c r="BO130" s="1" t="s">
        <v>4837</v>
      </c>
      <c r="BP130" s="165">
        <v>482.58</v>
      </c>
      <c r="BQ130" s="165">
        <v>186210.69</v>
      </c>
      <c r="BR130" s="185">
        <f t="shared" si="12"/>
        <v>0</v>
      </c>
      <c r="BS130" s="185">
        <f t="shared" si="13"/>
        <v>0</v>
      </c>
    </row>
    <row r="131" spans="1:71">
      <c r="A131" s="3">
        <v>129</v>
      </c>
      <c r="B131" s="3" t="s">
        <v>680</v>
      </c>
      <c r="C131" s="3">
        <v>3</v>
      </c>
      <c r="D131" s="3" t="s">
        <v>199</v>
      </c>
      <c r="E131" s="164" t="s">
        <v>845</v>
      </c>
      <c r="F131" s="165">
        <v>109.44</v>
      </c>
      <c r="G131" s="165">
        <v>109.44</v>
      </c>
      <c r="H131" s="165">
        <v>0</v>
      </c>
      <c r="I131" s="164" t="s">
        <v>4831</v>
      </c>
      <c r="J131" s="196">
        <v>43830</v>
      </c>
      <c r="K131" s="196">
        <v>41426</v>
      </c>
      <c r="L131" s="196">
        <v>44012</v>
      </c>
      <c r="M131">
        <v>1.5</v>
      </c>
      <c r="N131">
        <v>182</v>
      </c>
      <c r="O131">
        <v>0.81</v>
      </c>
      <c r="P131" s="194" t="s">
        <v>3154</v>
      </c>
      <c r="Q131" s="208">
        <f t="shared" ref="Q131:Q194" si="14">F131*M131*N131/36500</f>
        <v>0.81855123287671228</v>
      </c>
      <c r="R131" s="216">
        <f t="shared" si="9"/>
        <v>0.81</v>
      </c>
      <c r="S131" s="207">
        <f t="shared" ref="S131:S194" si="15">O131-Q131</f>
        <v>-8.5512328767122225E-3</v>
      </c>
      <c r="T131" s="1">
        <v>129</v>
      </c>
      <c r="U131" s="1" t="s">
        <v>680</v>
      </c>
      <c r="V131" s="1">
        <v>3</v>
      </c>
      <c r="W131" s="1" t="s">
        <v>199</v>
      </c>
      <c r="X131" s="164" t="s">
        <v>845</v>
      </c>
      <c r="Y131" s="165">
        <v>109.44</v>
      </c>
      <c r="Z131" s="165">
        <v>109.44</v>
      </c>
      <c r="AA131" s="165">
        <v>0</v>
      </c>
      <c r="AB131" s="165">
        <v>0.81</v>
      </c>
      <c r="AC131" s="164" t="s">
        <v>3154</v>
      </c>
      <c r="AD131" s="3" t="s">
        <v>680</v>
      </c>
      <c r="AE131" s="3">
        <v>3</v>
      </c>
      <c r="AF131" s="210">
        <v>44012</v>
      </c>
      <c r="AG131" s="3">
        <v>129</v>
      </c>
      <c r="AH131" s="211">
        <v>44095.015911770832</v>
      </c>
      <c r="AI131" s="3">
        <v>4</v>
      </c>
      <c r="AJ131" s="3" t="s">
        <v>4835</v>
      </c>
      <c r="AK131" s="3" t="s">
        <v>4836</v>
      </c>
      <c r="AL131" s="194" t="s">
        <v>3154</v>
      </c>
      <c r="AM131" s="3" t="s">
        <v>199</v>
      </c>
      <c r="AN131" s="194" t="s">
        <v>845</v>
      </c>
      <c r="AO131" s="163">
        <v>44012</v>
      </c>
      <c r="AP131" s="165">
        <v>109.44</v>
      </c>
      <c r="AQ131" s="217">
        <v>0.81</v>
      </c>
      <c r="AR131" s="165">
        <v>110.25</v>
      </c>
      <c r="AS131">
        <v>0</v>
      </c>
      <c r="AT131">
        <v>0.81</v>
      </c>
      <c r="AU131" t="s">
        <v>35</v>
      </c>
      <c r="AV131">
        <v>2556</v>
      </c>
      <c r="AW131" t="s">
        <v>199</v>
      </c>
      <c r="AX131">
        <v>180</v>
      </c>
      <c r="AY131" t="s">
        <v>4837</v>
      </c>
      <c r="AZ131">
        <v>80</v>
      </c>
      <c r="BA131" s="185">
        <f t="shared" si="10"/>
        <v>0</v>
      </c>
      <c r="BB131" s="185">
        <f t="shared" si="11"/>
        <v>0</v>
      </c>
      <c r="BC131">
        <v>4</v>
      </c>
      <c r="BD131" s="163">
        <v>44095.015913078707</v>
      </c>
      <c r="BE131">
        <v>4</v>
      </c>
      <c r="BF131" s="163">
        <v>44095.015913078707</v>
      </c>
      <c r="BG131" t="s">
        <v>680</v>
      </c>
      <c r="BH131">
        <v>3</v>
      </c>
      <c r="BI131" s="164" t="s">
        <v>845</v>
      </c>
      <c r="BJ131">
        <v>1</v>
      </c>
      <c r="BK131" s="195">
        <v>44012</v>
      </c>
      <c r="BL131" s="195">
        <v>44012</v>
      </c>
      <c r="BM131" s="3">
        <v>180</v>
      </c>
      <c r="BN131" s="3" t="s">
        <v>4842</v>
      </c>
      <c r="BO131" s="1" t="s">
        <v>4837</v>
      </c>
      <c r="BP131" s="165">
        <v>0.81</v>
      </c>
      <c r="BQ131" s="165">
        <v>110.25</v>
      </c>
      <c r="BR131" s="185">
        <f t="shared" si="12"/>
        <v>0</v>
      </c>
      <c r="BS131" s="185">
        <f t="shared" si="13"/>
        <v>0</v>
      </c>
    </row>
    <row r="132" spans="1:71">
      <c r="A132" s="3">
        <v>130</v>
      </c>
      <c r="B132" s="3" t="s">
        <v>680</v>
      </c>
      <c r="C132" s="3">
        <v>3</v>
      </c>
      <c r="D132" s="3" t="s">
        <v>199</v>
      </c>
      <c r="E132" s="164" t="s">
        <v>847</v>
      </c>
      <c r="F132" s="165">
        <v>86440.01</v>
      </c>
      <c r="G132" s="165">
        <v>86440.01</v>
      </c>
      <c r="H132" s="165">
        <v>425.93</v>
      </c>
      <c r="I132" s="164" t="s">
        <v>4831</v>
      </c>
      <c r="J132" s="196">
        <v>44007</v>
      </c>
      <c r="K132" s="196">
        <v>41426</v>
      </c>
      <c r="L132" s="196">
        <v>44012</v>
      </c>
      <c r="M132">
        <v>1.5</v>
      </c>
      <c r="N132">
        <v>5</v>
      </c>
      <c r="O132">
        <v>17.760000000000002</v>
      </c>
      <c r="P132" s="194" t="s">
        <v>3155</v>
      </c>
      <c r="Q132" s="208">
        <f t="shared" si="14"/>
        <v>17.761645890410957</v>
      </c>
      <c r="R132" s="216">
        <f t="shared" ref="R132:R195" si="16">H132+O132</f>
        <v>443.69</v>
      </c>
      <c r="S132" s="207">
        <f t="shared" si="15"/>
        <v>-1.6458904109555306E-3</v>
      </c>
      <c r="T132" s="1">
        <v>130</v>
      </c>
      <c r="U132" s="1" t="s">
        <v>680</v>
      </c>
      <c r="V132" s="1">
        <v>3</v>
      </c>
      <c r="W132" s="1" t="s">
        <v>199</v>
      </c>
      <c r="X132" s="164" t="s">
        <v>847</v>
      </c>
      <c r="Y132" s="165">
        <v>86440.01</v>
      </c>
      <c r="Z132" s="165">
        <v>86440.01</v>
      </c>
      <c r="AA132" s="165">
        <v>425.93</v>
      </c>
      <c r="AB132" s="165">
        <v>17.760000000000002</v>
      </c>
      <c r="AC132" s="164" t="s">
        <v>3155</v>
      </c>
      <c r="AD132" s="3" t="s">
        <v>680</v>
      </c>
      <c r="AE132" s="3">
        <v>3</v>
      </c>
      <c r="AF132" s="210">
        <v>44012</v>
      </c>
      <c r="AG132" s="3">
        <v>130</v>
      </c>
      <c r="AH132" s="211">
        <v>44095.015911770832</v>
      </c>
      <c r="AI132" s="3">
        <v>4</v>
      </c>
      <c r="AJ132" s="3" t="s">
        <v>4835</v>
      </c>
      <c r="AK132" s="3" t="s">
        <v>4836</v>
      </c>
      <c r="AL132" s="194" t="s">
        <v>3155</v>
      </c>
      <c r="AM132" s="3" t="s">
        <v>199</v>
      </c>
      <c r="AN132" s="194" t="s">
        <v>847</v>
      </c>
      <c r="AO132" s="163">
        <v>44012</v>
      </c>
      <c r="AP132" s="165">
        <v>86440.01</v>
      </c>
      <c r="AQ132" s="217">
        <v>443.69</v>
      </c>
      <c r="AR132" s="165">
        <v>86883.7</v>
      </c>
      <c r="AS132">
        <v>0</v>
      </c>
      <c r="AT132">
        <v>443.69</v>
      </c>
      <c r="AU132" t="s">
        <v>35</v>
      </c>
      <c r="AV132">
        <v>2556</v>
      </c>
      <c r="AW132" t="s">
        <v>199</v>
      </c>
      <c r="AX132">
        <v>180</v>
      </c>
      <c r="AY132" t="s">
        <v>4837</v>
      </c>
      <c r="AZ132">
        <v>80</v>
      </c>
      <c r="BA132" s="185">
        <f t="shared" ref="BA132:BA195" si="17">R132-AQ132</f>
        <v>0</v>
      </c>
      <c r="BB132" s="185">
        <f t="shared" ref="BB132:BB195" si="18">G132+AQ132-AR132</f>
        <v>0</v>
      </c>
      <c r="BC132">
        <v>4</v>
      </c>
      <c r="BD132" s="163">
        <v>44095.015913078707</v>
      </c>
      <c r="BE132">
        <v>4</v>
      </c>
      <c r="BF132" s="163">
        <v>44095.015913078707</v>
      </c>
      <c r="BG132" t="s">
        <v>680</v>
      </c>
      <c r="BH132">
        <v>3</v>
      </c>
      <c r="BI132" s="164" t="s">
        <v>847</v>
      </c>
      <c r="BJ132">
        <v>1</v>
      </c>
      <c r="BK132" s="195">
        <v>44012</v>
      </c>
      <c r="BL132" s="195">
        <v>44012</v>
      </c>
      <c r="BM132" s="3">
        <v>180</v>
      </c>
      <c r="BN132" s="3" t="s">
        <v>4842</v>
      </c>
      <c r="BO132" s="1" t="s">
        <v>4837</v>
      </c>
      <c r="BP132" s="165">
        <v>443.69</v>
      </c>
      <c r="BQ132" s="165">
        <v>86883.7</v>
      </c>
      <c r="BR132" s="185">
        <f t="shared" ref="BR132:BR195" si="19">R132-BP132</f>
        <v>0</v>
      </c>
      <c r="BS132" s="185">
        <f t="shared" ref="BS132:BS195" si="20">G132+R132-BQ132</f>
        <v>0</v>
      </c>
    </row>
    <row r="133" spans="1:71">
      <c r="A133" s="3">
        <v>131</v>
      </c>
      <c r="B133" s="3" t="s">
        <v>680</v>
      </c>
      <c r="C133" s="3">
        <v>3</v>
      </c>
      <c r="D133" s="3" t="s">
        <v>199</v>
      </c>
      <c r="E133" s="164" t="s">
        <v>848</v>
      </c>
      <c r="F133" s="165">
        <v>5620.56</v>
      </c>
      <c r="G133" s="165">
        <v>5620.56</v>
      </c>
      <c r="H133" s="165">
        <v>0</v>
      </c>
      <c r="I133" s="164" t="s">
        <v>4831</v>
      </c>
      <c r="J133" s="196">
        <v>43830</v>
      </c>
      <c r="K133" s="196">
        <v>41426</v>
      </c>
      <c r="L133" s="196">
        <v>44012</v>
      </c>
      <c r="M133">
        <v>1.5</v>
      </c>
      <c r="N133">
        <v>182</v>
      </c>
      <c r="O133">
        <v>42.03</v>
      </c>
      <c r="P133" s="194" t="s">
        <v>3156</v>
      </c>
      <c r="Q133" s="208">
        <f t="shared" si="14"/>
        <v>42.038709041095892</v>
      </c>
      <c r="R133" s="216">
        <f t="shared" si="16"/>
        <v>42.03</v>
      </c>
      <c r="S133" s="207">
        <f t="shared" si="15"/>
        <v>-8.7090410958907682E-3</v>
      </c>
      <c r="T133" s="1">
        <v>131</v>
      </c>
      <c r="U133" s="1" t="s">
        <v>680</v>
      </c>
      <c r="V133" s="1">
        <v>3</v>
      </c>
      <c r="W133" s="1" t="s">
        <v>199</v>
      </c>
      <c r="X133" s="164" t="s">
        <v>848</v>
      </c>
      <c r="Y133" s="165">
        <v>5620.56</v>
      </c>
      <c r="Z133" s="165">
        <v>5620.56</v>
      </c>
      <c r="AA133" s="165">
        <v>0</v>
      </c>
      <c r="AB133" s="165">
        <v>42.03</v>
      </c>
      <c r="AC133" s="164" t="s">
        <v>3156</v>
      </c>
      <c r="AD133" s="3" t="s">
        <v>680</v>
      </c>
      <c r="AE133" s="3">
        <v>3</v>
      </c>
      <c r="AF133" s="210">
        <v>44012</v>
      </c>
      <c r="AG133" s="3">
        <v>131</v>
      </c>
      <c r="AH133" s="211">
        <v>44095.015911770832</v>
      </c>
      <c r="AI133" s="3">
        <v>4</v>
      </c>
      <c r="AJ133" s="3" t="s">
        <v>4835</v>
      </c>
      <c r="AK133" s="3" t="s">
        <v>4836</v>
      </c>
      <c r="AL133" s="194" t="s">
        <v>3156</v>
      </c>
      <c r="AM133" s="3" t="s">
        <v>199</v>
      </c>
      <c r="AN133" s="194" t="s">
        <v>848</v>
      </c>
      <c r="AO133" s="163">
        <v>44012</v>
      </c>
      <c r="AP133" s="165">
        <v>5620.56</v>
      </c>
      <c r="AQ133" s="217">
        <v>42.03</v>
      </c>
      <c r="AR133" s="165">
        <v>5662.59</v>
      </c>
      <c r="AS133">
        <v>0</v>
      </c>
      <c r="AT133">
        <v>42.03</v>
      </c>
      <c r="AU133" t="s">
        <v>35</v>
      </c>
      <c r="AV133">
        <v>2556</v>
      </c>
      <c r="AW133" t="s">
        <v>199</v>
      </c>
      <c r="AX133">
        <v>180</v>
      </c>
      <c r="AY133" t="s">
        <v>4837</v>
      </c>
      <c r="AZ133">
        <v>80</v>
      </c>
      <c r="BA133" s="185">
        <f t="shared" si="17"/>
        <v>0</v>
      </c>
      <c r="BB133" s="185">
        <f t="shared" si="18"/>
        <v>0</v>
      </c>
      <c r="BC133">
        <v>4</v>
      </c>
      <c r="BD133" s="163">
        <v>44095.015913078707</v>
      </c>
      <c r="BE133">
        <v>4</v>
      </c>
      <c r="BF133" s="163">
        <v>44095.015913078707</v>
      </c>
      <c r="BG133" t="s">
        <v>680</v>
      </c>
      <c r="BH133">
        <v>3</v>
      </c>
      <c r="BI133" s="164" t="s">
        <v>848</v>
      </c>
      <c r="BJ133">
        <v>1</v>
      </c>
      <c r="BK133" s="195">
        <v>44012</v>
      </c>
      <c r="BL133" s="195">
        <v>44012</v>
      </c>
      <c r="BM133" s="3">
        <v>180</v>
      </c>
      <c r="BN133" s="3" t="s">
        <v>4842</v>
      </c>
      <c r="BO133" s="1" t="s">
        <v>4837</v>
      </c>
      <c r="BP133" s="165">
        <v>42.03</v>
      </c>
      <c r="BQ133" s="165">
        <v>5662.59</v>
      </c>
      <c r="BR133" s="185">
        <f t="shared" si="19"/>
        <v>0</v>
      </c>
      <c r="BS133" s="185">
        <f t="shared" si="20"/>
        <v>0</v>
      </c>
    </row>
    <row r="134" spans="1:71">
      <c r="A134" s="3">
        <v>132</v>
      </c>
      <c r="B134" s="3" t="s">
        <v>680</v>
      </c>
      <c r="C134" s="3">
        <v>3</v>
      </c>
      <c r="D134" s="3" t="s">
        <v>199</v>
      </c>
      <c r="E134" s="164" t="s">
        <v>849</v>
      </c>
      <c r="F134" s="165">
        <v>2634.79</v>
      </c>
      <c r="G134" s="165">
        <v>2634.79</v>
      </c>
      <c r="H134" s="165">
        <v>26.14</v>
      </c>
      <c r="I134" s="164" t="s">
        <v>4831</v>
      </c>
      <c r="J134" s="196">
        <v>44007</v>
      </c>
      <c r="K134" s="196">
        <v>41426</v>
      </c>
      <c r="L134" s="196">
        <v>44012</v>
      </c>
      <c r="M134">
        <v>1.5</v>
      </c>
      <c r="N134">
        <v>5</v>
      </c>
      <c r="O134">
        <v>0.54</v>
      </c>
      <c r="P134" s="194" t="s">
        <v>3157</v>
      </c>
      <c r="Q134" s="208">
        <f t="shared" si="14"/>
        <v>0.54139520547945208</v>
      </c>
      <c r="R134" s="216">
        <f t="shared" si="16"/>
        <v>26.68</v>
      </c>
      <c r="S134" s="207">
        <f t="shared" si="15"/>
        <v>-1.3952054794520441E-3</v>
      </c>
      <c r="T134" s="1">
        <v>132</v>
      </c>
      <c r="U134" s="1" t="s">
        <v>680</v>
      </c>
      <c r="V134" s="1">
        <v>3</v>
      </c>
      <c r="W134" s="1" t="s">
        <v>199</v>
      </c>
      <c r="X134" s="164" t="s">
        <v>849</v>
      </c>
      <c r="Y134" s="165">
        <v>2634.79</v>
      </c>
      <c r="Z134" s="165">
        <v>2634.79</v>
      </c>
      <c r="AA134" s="165">
        <v>26.14</v>
      </c>
      <c r="AB134" s="165">
        <v>0.54</v>
      </c>
      <c r="AC134" s="164" t="s">
        <v>3157</v>
      </c>
      <c r="AD134" s="3" t="s">
        <v>680</v>
      </c>
      <c r="AE134" s="3">
        <v>3</v>
      </c>
      <c r="AF134" s="210">
        <v>44012</v>
      </c>
      <c r="AG134" s="3">
        <v>132</v>
      </c>
      <c r="AH134" s="211">
        <v>44095.015911770832</v>
      </c>
      <c r="AI134" s="3">
        <v>4</v>
      </c>
      <c r="AJ134" s="3" t="s">
        <v>4835</v>
      </c>
      <c r="AK134" s="3" t="s">
        <v>4836</v>
      </c>
      <c r="AL134" s="194" t="s">
        <v>3157</v>
      </c>
      <c r="AM134" s="3" t="s">
        <v>199</v>
      </c>
      <c r="AN134" s="194" t="s">
        <v>849</v>
      </c>
      <c r="AO134" s="163">
        <v>44012</v>
      </c>
      <c r="AP134" s="165">
        <v>2634.79</v>
      </c>
      <c r="AQ134" s="217">
        <v>26.68</v>
      </c>
      <c r="AR134" s="165">
        <v>2661.47</v>
      </c>
      <c r="AS134">
        <v>0</v>
      </c>
      <c r="AT134">
        <v>26.68</v>
      </c>
      <c r="AU134" t="s">
        <v>35</v>
      </c>
      <c r="AV134">
        <v>2556</v>
      </c>
      <c r="AW134" t="s">
        <v>199</v>
      </c>
      <c r="AX134">
        <v>180</v>
      </c>
      <c r="AY134" t="s">
        <v>4837</v>
      </c>
      <c r="AZ134">
        <v>80</v>
      </c>
      <c r="BA134" s="185">
        <f t="shared" si="17"/>
        <v>0</v>
      </c>
      <c r="BB134" s="185">
        <f t="shared" si="18"/>
        <v>0</v>
      </c>
      <c r="BC134">
        <v>4</v>
      </c>
      <c r="BD134" s="163">
        <v>44095.015913078707</v>
      </c>
      <c r="BE134">
        <v>4</v>
      </c>
      <c r="BF134" s="163">
        <v>44095.015913078707</v>
      </c>
      <c r="BG134" t="s">
        <v>680</v>
      </c>
      <c r="BH134">
        <v>3</v>
      </c>
      <c r="BI134" s="164" t="s">
        <v>849</v>
      </c>
      <c r="BJ134">
        <v>1</v>
      </c>
      <c r="BK134" s="195">
        <v>44012</v>
      </c>
      <c r="BL134" s="195">
        <v>44012</v>
      </c>
      <c r="BM134" s="3">
        <v>180</v>
      </c>
      <c r="BN134" s="3" t="s">
        <v>4842</v>
      </c>
      <c r="BO134" s="1" t="s">
        <v>4837</v>
      </c>
      <c r="BP134" s="165">
        <v>26.68</v>
      </c>
      <c r="BQ134" s="165">
        <v>2661.47</v>
      </c>
      <c r="BR134" s="185">
        <f t="shared" si="19"/>
        <v>0</v>
      </c>
      <c r="BS134" s="185">
        <f t="shared" si="20"/>
        <v>0</v>
      </c>
    </row>
    <row r="135" spans="1:71">
      <c r="A135" s="3">
        <v>133</v>
      </c>
      <c r="B135" s="3" t="s">
        <v>680</v>
      </c>
      <c r="C135" s="3">
        <v>3</v>
      </c>
      <c r="D135" s="3" t="s">
        <v>199</v>
      </c>
      <c r="E135" s="164" t="s">
        <v>850</v>
      </c>
      <c r="F135" s="165">
        <v>115.06</v>
      </c>
      <c r="G135" s="165">
        <v>115.06</v>
      </c>
      <c r="H135" s="165">
        <v>1.01</v>
      </c>
      <c r="I135" s="164" t="s">
        <v>4831</v>
      </c>
      <c r="J135" s="196">
        <v>43853</v>
      </c>
      <c r="K135" s="196">
        <v>41426</v>
      </c>
      <c r="L135" s="196">
        <v>44012</v>
      </c>
      <c r="M135">
        <v>1.5</v>
      </c>
      <c r="N135">
        <v>159</v>
      </c>
      <c r="O135">
        <v>0.75</v>
      </c>
      <c r="P135" s="194" t="s">
        <v>3158</v>
      </c>
      <c r="Q135" s="208">
        <f t="shared" si="14"/>
        <v>0.75183041095890413</v>
      </c>
      <c r="R135" s="216">
        <f t="shared" si="16"/>
        <v>1.76</v>
      </c>
      <c r="S135" s="207">
        <f t="shared" si="15"/>
        <v>-1.8304109589041273E-3</v>
      </c>
      <c r="T135" s="1">
        <v>133</v>
      </c>
      <c r="U135" s="1" t="s">
        <v>680</v>
      </c>
      <c r="V135" s="1">
        <v>3</v>
      </c>
      <c r="W135" s="1" t="s">
        <v>199</v>
      </c>
      <c r="X135" s="164" t="s">
        <v>850</v>
      </c>
      <c r="Y135" s="165">
        <v>115.06</v>
      </c>
      <c r="Z135" s="165">
        <v>115.06</v>
      </c>
      <c r="AA135" s="165">
        <v>1.01</v>
      </c>
      <c r="AB135" s="165">
        <v>0.75</v>
      </c>
      <c r="AC135" s="164" t="s">
        <v>3158</v>
      </c>
      <c r="AD135" s="3" t="s">
        <v>680</v>
      </c>
      <c r="AE135" s="3">
        <v>3</v>
      </c>
      <c r="AF135" s="210">
        <v>44012</v>
      </c>
      <c r="AG135" s="3">
        <v>133</v>
      </c>
      <c r="AH135" s="211">
        <v>44095.015911770832</v>
      </c>
      <c r="AI135" s="3">
        <v>4</v>
      </c>
      <c r="AJ135" s="3" t="s">
        <v>4835</v>
      </c>
      <c r="AK135" s="3" t="s">
        <v>4836</v>
      </c>
      <c r="AL135" s="194" t="s">
        <v>3158</v>
      </c>
      <c r="AM135" s="3" t="s">
        <v>199</v>
      </c>
      <c r="AN135" s="194" t="s">
        <v>850</v>
      </c>
      <c r="AO135" s="163">
        <v>44012</v>
      </c>
      <c r="AP135" s="165">
        <v>115.06</v>
      </c>
      <c r="AQ135" s="217">
        <v>1.76</v>
      </c>
      <c r="AR135" s="165">
        <v>116.82</v>
      </c>
      <c r="AS135">
        <v>0</v>
      </c>
      <c r="AT135">
        <v>1.76</v>
      </c>
      <c r="AU135" t="s">
        <v>35</v>
      </c>
      <c r="AV135">
        <v>2556</v>
      </c>
      <c r="AW135" t="s">
        <v>199</v>
      </c>
      <c r="AX135">
        <v>180</v>
      </c>
      <c r="AY135" t="s">
        <v>4837</v>
      </c>
      <c r="AZ135">
        <v>80</v>
      </c>
      <c r="BA135" s="185">
        <f t="shared" si="17"/>
        <v>0</v>
      </c>
      <c r="BB135" s="185">
        <f t="shared" si="18"/>
        <v>0</v>
      </c>
      <c r="BC135">
        <v>4</v>
      </c>
      <c r="BD135" s="163">
        <v>44095.015913078707</v>
      </c>
      <c r="BE135">
        <v>4</v>
      </c>
      <c r="BF135" s="163">
        <v>44095.015913078707</v>
      </c>
      <c r="BG135" t="s">
        <v>680</v>
      </c>
      <c r="BH135">
        <v>3</v>
      </c>
      <c r="BI135" s="164" t="s">
        <v>850</v>
      </c>
      <c r="BJ135">
        <v>1</v>
      </c>
      <c r="BK135" s="195">
        <v>44012</v>
      </c>
      <c r="BL135" s="195">
        <v>44012</v>
      </c>
      <c r="BM135" s="3">
        <v>180</v>
      </c>
      <c r="BN135" s="3" t="s">
        <v>4842</v>
      </c>
      <c r="BO135" s="1" t="s">
        <v>4837</v>
      </c>
      <c r="BP135" s="165">
        <v>1.76</v>
      </c>
      <c r="BQ135" s="165">
        <v>116.82</v>
      </c>
      <c r="BR135" s="185">
        <f t="shared" si="19"/>
        <v>0</v>
      </c>
      <c r="BS135" s="185">
        <f t="shared" si="20"/>
        <v>0</v>
      </c>
    </row>
    <row r="136" spans="1:71">
      <c r="A136" s="3">
        <v>134</v>
      </c>
      <c r="B136" s="3" t="s">
        <v>680</v>
      </c>
      <c r="C136" s="3">
        <v>3</v>
      </c>
      <c r="D136" s="3" t="s">
        <v>199</v>
      </c>
      <c r="E136" s="164" t="s">
        <v>851</v>
      </c>
      <c r="F136" s="165">
        <v>234.21</v>
      </c>
      <c r="G136" s="165">
        <v>234.21</v>
      </c>
      <c r="H136" s="165">
        <v>0</v>
      </c>
      <c r="I136" s="164" t="s">
        <v>4831</v>
      </c>
      <c r="J136" s="196">
        <v>43830</v>
      </c>
      <c r="K136" s="196">
        <v>41426</v>
      </c>
      <c r="L136" s="196">
        <v>44012</v>
      </c>
      <c r="M136">
        <v>1.5</v>
      </c>
      <c r="N136">
        <v>182</v>
      </c>
      <c r="O136">
        <v>1.75</v>
      </c>
      <c r="P136" s="194" t="s">
        <v>3159</v>
      </c>
      <c r="Q136" s="208">
        <f t="shared" si="14"/>
        <v>1.7517624657534248</v>
      </c>
      <c r="R136" s="216">
        <f t="shared" si="16"/>
        <v>1.75</v>
      </c>
      <c r="S136" s="207">
        <f t="shared" si="15"/>
        <v>-1.7624657534247579E-3</v>
      </c>
      <c r="T136" s="1">
        <v>134</v>
      </c>
      <c r="U136" s="1" t="s">
        <v>680</v>
      </c>
      <c r="V136" s="1">
        <v>3</v>
      </c>
      <c r="W136" s="1" t="s">
        <v>199</v>
      </c>
      <c r="X136" s="164" t="s">
        <v>851</v>
      </c>
      <c r="Y136" s="165">
        <v>234.21</v>
      </c>
      <c r="Z136" s="165">
        <v>234.21</v>
      </c>
      <c r="AA136" s="165">
        <v>0</v>
      </c>
      <c r="AB136" s="165">
        <v>1.75</v>
      </c>
      <c r="AC136" s="164" t="s">
        <v>3159</v>
      </c>
      <c r="AD136" s="3" t="s">
        <v>680</v>
      </c>
      <c r="AE136" s="3">
        <v>3</v>
      </c>
      <c r="AF136" s="210">
        <v>44012</v>
      </c>
      <c r="AG136" s="3">
        <v>134</v>
      </c>
      <c r="AH136" s="211">
        <v>44095.015911770832</v>
      </c>
      <c r="AI136" s="3">
        <v>4</v>
      </c>
      <c r="AJ136" s="3" t="s">
        <v>4835</v>
      </c>
      <c r="AK136" s="3" t="s">
        <v>4836</v>
      </c>
      <c r="AL136" s="194" t="s">
        <v>3159</v>
      </c>
      <c r="AM136" s="3" t="s">
        <v>199</v>
      </c>
      <c r="AN136" s="194" t="s">
        <v>851</v>
      </c>
      <c r="AO136" s="163">
        <v>44012</v>
      </c>
      <c r="AP136" s="165">
        <v>234.21</v>
      </c>
      <c r="AQ136" s="217">
        <v>1.75</v>
      </c>
      <c r="AR136" s="165">
        <v>235.96</v>
      </c>
      <c r="AS136">
        <v>0</v>
      </c>
      <c r="AT136">
        <v>1.75</v>
      </c>
      <c r="AU136" t="s">
        <v>35</v>
      </c>
      <c r="AV136">
        <v>2556</v>
      </c>
      <c r="AW136" t="s">
        <v>199</v>
      </c>
      <c r="AX136">
        <v>180</v>
      </c>
      <c r="AY136" t="s">
        <v>4837</v>
      </c>
      <c r="AZ136">
        <v>80</v>
      </c>
      <c r="BA136" s="185">
        <f t="shared" si="17"/>
        <v>0</v>
      </c>
      <c r="BB136" s="185">
        <f t="shared" si="18"/>
        <v>0</v>
      </c>
      <c r="BC136">
        <v>4</v>
      </c>
      <c r="BD136" s="163">
        <v>44095.015913078707</v>
      </c>
      <c r="BE136">
        <v>4</v>
      </c>
      <c r="BF136" s="163">
        <v>44095.015913078707</v>
      </c>
      <c r="BG136" t="s">
        <v>680</v>
      </c>
      <c r="BH136">
        <v>3</v>
      </c>
      <c r="BI136" s="164" t="s">
        <v>851</v>
      </c>
      <c r="BJ136">
        <v>1</v>
      </c>
      <c r="BK136" s="195">
        <v>44012</v>
      </c>
      <c r="BL136" s="195">
        <v>44012</v>
      </c>
      <c r="BM136" s="3">
        <v>180</v>
      </c>
      <c r="BN136" s="3" t="s">
        <v>4842</v>
      </c>
      <c r="BO136" s="1" t="s">
        <v>4837</v>
      </c>
      <c r="BP136" s="165">
        <v>1.75</v>
      </c>
      <c r="BQ136" s="165">
        <v>235.96</v>
      </c>
      <c r="BR136" s="185">
        <f t="shared" si="19"/>
        <v>0</v>
      </c>
      <c r="BS136" s="185">
        <f t="shared" si="20"/>
        <v>0</v>
      </c>
    </row>
    <row r="137" spans="1:71">
      <c r="A137" s="3">
        <v>135</v>
      </c>
      <c r="B137" s="3" t="s">
        <v>680</v>
      </c>
      <c r="C137" s="3">
        <v>3</v>
      </c>
      <c r="D137" s="3" t="s">
        <v>199</v>
      </c>
      <c r="E137" s="164" t="s">
        <v>853</v>
      </c>
      <c r="F137" s="165">
        <v>19028.62</v>
      </c>
      <c r="G137" s="165">
        <v>19028.62</v>
      </c>
      <c r="H137" s="165">
        <v>58.2</v>
      </c>
      <c r="I137" s="164" t="s">
        <v>4831</v>
      </c>
      <c r="J137" s="196">
        <v>44007</v>
      </c>
      <c r="K137" s="196">
        <v>41426</v>
      </c>
      <c r="L137" s="196">
        <v>44012</v>
      </c>
      <c r="M137">
        <v>1.5</v>
      </c>
      <c r="N137">
        <v>5</v>
      </c>
      <c r="O137">
        <v>3.91</v>
      </c>
      <c r="P137" s="194" t="s">
        <v>3160</v>
      </c>
      <c r="Q137" s="208">
        <f t="shared" si="14"/>
        <v>3.9099904109589039</v>
      </c>
      <c r="R137" s="216">
        <f t="shared" si="16"/>
        <v>62.11</v>
      </c>
      <c r="S137" s="207">
        <f t="shared" si="15"/>
        <v>9.5890410962695682E-6</v>
      </c>
      <c r="T137" s="1">
        <v>135</v>
      </c>
      <c r="U137" s="1" t="s">
        <v>680</v>
      </c>
      <c r="V137" s="1">
        <v>3</v>
      </c>
      <c r="W137" s="1" t="s">
        <v>199</v>
      </c>
      <c r="X137" s="164" t="s">
        <v>853</v>
      </c>
      <c r="Y137" s="165">
        <v>19028.62</v>
      </c>
      <c r="Z137" s="165">
        <v>19028.62</v>
      </c>
      <c r="AA137" s="165">
        <v>58.2</v>
      </c>
      <c r="AB137" s="165">
        <v>3.91</v>
      </c>
      <c r="AC137" s="164" t="s">
        <v>3160</v>
      </c>
      <c r="AD137" s="3" t="s">
        <v>680</v>
      </c>
      <c r="AE137" s="3">
        <v>3</v>
      </c>
      <c r="AF137" s="210">
        <v>44012</v>
      </c>
      <c r="AG137" s="3">
        <v>135</v>
      </c>
      <c r="AH137" s="211">
        <v>44095.015911770832</v>
      </c>
      <c r="AI137" s="3">
        <v>4</v>
      </c>
      <c r="AJ137" s="3" t="s">
        <v>4835</v>
      </c>
      <c r="AK137" s="3" t="s">
        <v>4836</v>
      </c>
      <c r="AL137" s="194" t="s">
        <v>3160</v>
      </c>
      <c r="AM137" s="3" t="s">
        <v>199</v>
      </c>
      <c r="AN137" s="194" t="s">
        <v>853</v>
      </c>
      <c r="AO137" s="163">
        <v>44012</v>
      </c>
      <c r="AP137" s="165">
        <v>19028.62</v>
      </c>
      <c r="AQ137" s="217">
        <v>62.11</v>
      </c>
      <c r="AR137" s="165">
        <v>19090.73</v>
      </c>
      <c r="AS137">
        <v>0</v>
      </c>
      <c r="AT137">
        <v>62.11</v>
      </c>
      <c r="AU137" t="s">
        <v>35</v>
      </c>
      <c r="AV137">
        <v>2556</v>
      </c>
      <c r="AW137" t="s">
        <v>199</v>
      </c>
      <c r="AX137">
        <v>180</v>
      </c>
      <c r="AY137" t="s">
        <v>4837</v>
      </c>
      <c r="AZ137">
        <v>80</v>
      </c>
      <c r="BA137" s="185">
        <f t="shared" si="17"/>
        <v>0</v>
      </c>
      <c r="BB137" s="185">
        <f t="shared" si="18"/>
        <v>0</v>
      </c>
      <c r="BC137">
        <v>4</v>
      </c>
      <c r="BD137" s="163">
        <v>44095.015913078707</v>
      </c>
      <c r="BE137">
        <v>4</v>
      </c>
      <c r="BF137" s="163">
        <v>44095.015913078707</v>
      </c>
      <c r="BG137" t="s">
        <v>680</v>
      </c>
      <c r="BH137">
        <v>3</v>
      </c>
      <c r="BI137" s="164" t="s">
        <v>853</v>
      </c>
      <c r="BJ137">
        <v>1</v>
      </c>
      <c r="BK137" s="195">
        <v>44012</v>
      </c>
      <c r="BL137" s="195">
        <v>44012</v>
      </c>
      <c r="BM137" s="3">
        <v>180</v>
      </c>
      <c r="BN137" s="3" t="s">
        <v>4842</v>
      </c>
      <c r="BO137" s="1" t="s">
        <v>4837</v>
      </c>
      <c r="BP137" s="165">
        <v>62.11</v>
      </c>
      <c r="BQ137" s="165">
        <v>19090.73</v>
      </c>
      <c r="BR137" s="185">
        <f t="shared" si="19"/>
        <v>0</v>
      </c>
      <c r="BS137" s="185">
        <f t="shared" si="20"/>
        <v>0</v>
      </c>
    </row>
    <row r="138" spans="1:71">
      <c r="A138" s="3">
        <v>136</v>
      </c>
      <c r="B138" s="3" t="s">
        <v>680</v>
      </c>
      <c r="C138" s="3">
        <v>3</v>
      </c>
      <c r="D138" s="3" t="s">
        <v>199</v>
      </c>
      <c r="E138" s="164" t="s">
        <v>854</v>
      </c>
      <c r="F138" s="165">
        <v>754.91</v>
      </c>
      <c r="G138" s="165">
        <v>754.91</v>
      </c>
      <c r="H138" s="165">
        <v>4.97</v>
      </c>
      <c r="I138" s="164" t="s">
        <v>4831</v>
      </c>
      <c r="J138" s="196">
        <v>44007</v>
      </c>
      <c r="K138" s="196">
        <v>41426</v>
      </c>
      <c r="L138" s="196">
        <v>44012</v>
      </c>
      <c r="M138">
        <v>1.5</v>
      </c>
      <c r="N138">
        <v>5</v>
      </c>
      <c r="O138">
        <v>0.15</v>
      </c>
      <c r="P138" s="194" t="s">
        <v>3161</v>
      </c>
      <c r="Q138" s="208">
        <f t="shared" si="14"/>
        <v>0.15511849315068493</v>
      </c>
      <c r="R138" s="216">
        <f t="shared" si="16"/>
        <v>5.12</v>
      </c>
      <c r="S138" s="207">
        <f t="shared" si="15"/>
        <v>-5.1184931506849385E-3</v>
      </c>
      <c r="T138" s="1">
        <v>136</v>
      </c>
      <c r="U138" s="1" t="s">
        <v>680</v>
      </c>
      <c r="V138" s="1">
        <v>3</v>
      </c>
      <c r="W138" s="1" t="s">
        <v>199</v>
      </c>
      <c r="X138" s="164" t="s">
        <v>854</v>
      </c>
      <c r="Y138" s="165">
        <v>754.91</v>
      </c>
      <c r="Z138" s="165">
        <v>754.91</v>
      </c>
      <c r="AA138" s="165">
        <v>4.97</v>
      </c>
      <c r="AB138" s="165">
        <v>0.15</v>
      </c>
      <c r="AC138" s="164" t="s">
        <v>3161</v>
      </c>
      <c r="AD138" s="3" t="s">
        <v>680</v>
      </c>
      <c r="AE138" s="3">
        <v>3</v>
      </c>
      <c r="AF138" s="210">
        <v>44012</v>
      </c>
      <c r="AG138" s="3">
        <v>136</v>
      </c>
      <c r="AH138" s="211">
        <v>44095.015911770832</v>
      </c>
      <c r="AI138" s="3">
        <v>4</v>
      </c>
      <c r="AJ138" s="3" t="s">
        <v>4835</v>
      </c>
      <c r="AK138" s="3" t="s">
        <v>4836</v>
      </c>
      <c r="AL138" s="194" t="s">
        <v>3161</v>
      </c>
      <c r="AM138" s="3" t="s">
        <v>199</v>
      </c>
      <c r="AN138" s="194" t="s">
        <v>854</v>
      </c>
      <c r="AO138" s="163">
        <v>44012</v>
      </c>
      <c r="AP138" s="165">
        <v>754.91</v>
      </c>
      <c r="AQ138" s="217">
        <v>5.12</v>
      </c>
      <c r="AR138" s="165">
        <v>760.03</v>
      </c>
      <c r="AS138">
        <v>0</v>
      </c>
      <c r="AT138">
        <v>5.12</v>
      </c>
      <c r="AU138" t="s">
        <v>35</v>
      </c>
      <c r="AV138">
        <v>2556</v>
      </c>
      <c r="AW138" t="s">
        <v>199</v>
      </c>
      <c r="AX138">
        <v>180</v>
      </c>
      <c r="AY138" t="s">
        <v>4837</v>
      </c>
      <c r="AZ138">
        <v>80</v>
      </c>
      <c r="BA138" s="185">
        <f t="shared" si="17"/>
        <v>0</v>
      </c>
      <c r="BB138" s="185">
        <f t="shared" si="18"/>
        <v>0</v>
      </c>
      <c r="BC138">
        <v>4</v>
      </c>
      <c r="BD138" s="163">
        <v>44095.015913078707</v>
      </c>
      <c r="BE138">
        <v>4</v>
      </c>
      <c r="BF138" s="163">
        <v>44095.015913078707</v>
      </c>
      <c r="BG138" t="s">
        <v>680</v>
      </c>
      <c r="BH138">
        <v>3</v>
      </c>
      <c r="BI138" s="164" t="s">
        <v>854</v>
      </c>
      <c r="BJ138">
        <v>1</v>
      </c>
      <c r="BK138" s="195">
        <v>44012</v>
      </c>
      <c r="BL138" s="195">
        <v>44012</v>
      </c>
      <c r="BM138" s="3">
        <v>180</v>
      </c>
      <c r="BN138" s="3" t="s">
        <v>4842</v>
      </c>
      <c r="BO138" s="1" t="s">
        <v>4837</v>
      </c>
      <c r="BP138" s="165">
        <v>5.12</v>
      </c>
      <c r="BQ138" s="165">
        <v>760.03</v>
      </c>
      <c r="BR138" s="185">
        <f t="shared" si="19"/>
        <v>0</v>
      </c>
      <c r="BS138" s="185">
        <f t="shared" si="20"/>
        <v>0</v>
      </c>
    </row>
    <row r="139" spans="1:71">
      <c r="A139" s="3">
        <v>137</v>
      </c>
      <c r="B139" s="3" t="s">
        <v>680</v>
      </c>
      <c r="C139" s="3">
        <v>3</v>
      </c>
      <c r="D139" s="3" t="s">
        <v>199</v>
      </c>
      <c r="E139" s="164" t="s">
        <v>855</v>
      </c>
      <c r="F139" s="165">
        <v>173036.13</v>
      </c>
      <c r="G139" s="165">
        <v>173036.13</v>
      </c>
      <c r="H139" s="165">
        <v>998.19</v>
      </c>
      <c r="I139" s="164" t="s">
        <v>4831</v>
      </c>
      <c r="J139" s="196">
        <v>44007</v>
      </c>
      <c r="K139" s="196">
        <v>41426</v>
      </c>
      <c r="L139" s="196">
        <v>44012</v>
      </c>
      <c r="M139">
        <v>1.5</v>
      </c>
      <c r="N139">
        <v>5</v>
      </c>
      <c r="O139">
        <v>35.549999999999997</v>
      </c>
      <c r="P139" s="194" t="s">
        <v>3162</v>
      </c>
      <c r="Q139" s="208">
        <f t="shared" si="14"/>
        <v>35.555369178082195</v>
      </c>
      <c r="R139" s="216">
        <f t="shared" si="16"/>
        <v>1033.74</v>
      </c>
      <c r="S139" s="207">
        <f t="shared" si="15"/>
        <v>-5.3691780821978341E-3</v>
      </c>
      <c r="T139" s="1">
        <v>137</v>
      </c>
      <c r="U139" s="1" t="s">
        <v>680</v>
      </c>
      <c r="V139" s="1">
        <v>3</v>
      </c>
      <c r="W139" s="1" t="s">
        <v>199</v>
      </c>
      <c r="X139" s="164" t="s">
        <v>855</v>
      </c>
      <c r="Y139" s="165">
        <v>173036.13</v>
      </c>
      <c r="Z139" s="165">
        <v>173036.13</v>
      </c>
      <c r="AA139" s="165">
        <v>998.19</v>
      </c>
      <c r="AB139" s="165">
        <v>35.549999999999997</v>
      </c>
      <c r="AC139" s="164" t="s">
        <v>3162</v>
      </c>
      <c r="AD139" s="3" t="s">
        <v>680</v>
      </c>
      <c r="AE139" s="3">
        <v>3</v>
      </c>
      <c r="AF139" s="210">
        <v>44012</v>
      </c>
      <c r="AG139" s="3">
        <v>137</v>
      </c>
      <c r="AH139" s="211">
        <v>44095.015911770832</v>
      </c>
      <c r="AI139" s="3">
        <v>4</v>
      </c>
      <c r="AJ139" s="3" t="s">
        <v>4835</v>
      </c>
      <c r="AK139" s="3" t="s">
        <v>4836</v>
      </c>
      <c r="AL139" s="194" t="s">
        <v>3162</v>
      </c>
      <c r="AM139" s="3" t="s">
        <v>199</v>
      </c>
      <c r="AN139" s="194" t="s">
        <v>855</v>
      </c>
      <c r="AO139" s="163">
        <v>44012</v>
      </c>
      <c r="AP139" s="165">
        <v>173036.13</v>
      </c>
      <c r="AQ139" s="217">
        <v>1033.74</v>
      </c>
      <c r="AR139" s="165">
        <v>174069.87</v>
      </c>
      <c r="AS139">
        <v>0</v>
      </c>
      <c r="AT139">
        <v>1033.74</v>
      </c>
      <c r="AU139" t="s">
        <v>35</v>
      </c>
      <c r="AV139">
        <v>2556</v>
      </c>
      <c r="AW139" t="s">
        <v>199</v>
      </c>
      <c r="AX139">
        <v>180</v>
      </c>
      <c r="AY139" t="s">
        <v>4837</v>
      </c>
      <c r="AZ139">
        <v>80</v>
      </c>
      <c r="BA139" s="185">
        <f t="shared" si="17"/>
        <v>0</v>
      </c>
      <c r="BB139" s="185">
        <f t="shared" si="18"/>
        <v>0</v>
      </c>
      <c r="BC139">
        <v>4</v>
      </c>
      <c r="BD139" s="163">
        <v>44095.015913078707</v>
      </c>
      <c r="BE139">
        <v>4</v>
      </c>
      <c r="BF139" s="163">
        <v>44095.015913078707</v>
      </c>
      <c r="BG139" t="s">
        <v>680</v>
      </c>
      <c r="BH139">
        <v>3</v>
      </c>
      <c r="BI139" s="164" t="s">
        <v>855</v>
      </c>
      <c r="BJ139">
        <v>1</v>
      </c>
      <c r="BK139" s="195">
        <v>44012</v>
      </c>
      <c r="BL139" s="195">
        <v>44012</v>
      </c>
      <c r="BM139" s="3">
        <v>180</v>
      </c>
      <c r="BN139" s="3" t="s">
        <v>4842</v>
      </c>
      <c r="BO139" s="1" t="s">
        <v>4837</v>
      </c>
      <c r="BP139" s="165">
        <v>1033.74</v>
      </c>
      <c r="BQ139" s="165">
        <v>174069.87</v>
      </c>
      <c r="BR139" s="185">
        <f t="shared" si="19"/>
        <v>0</v>
      </c>
      <c r="BS139" s="185">
        <f t="shared" si="20"/>
        <v>0</v>
      </c>
    </row>
    <row r="140" spans="1:71">
      <c r="A140" s="3">
        <v>138</v>
      </c>
      <c r="B140" s="3" t="s">
        <v>680</v>
      </c>
      <c r="C140" s="3">
        <v>3</v>
      </c>
      <c r="D140" s="3" t="s">
        <v>199</v>
      </c>
      <c r="E140" s="164" t="s">
        <v>856</v>
      </c>
      <c r="F140" s="165">
        <v>189689.06</v>
      </c>
      <c r="G140" s="165">
        <v>189689.06</v>
      </c>
      <c r="H140" s="165">
        <v>771.35</v>
      </c>
      <c r="I140" s="164" t="s">
        <v>4831</v>
      </c>
      <c r="J140" s="196">
        <v>44007</v>
      </c>
      <c r="K140" s="196">
        <v>41426</v>
      </c>
      <c r="L140" s="196">
        <v>44012</v>
      </c>
      <c r="M140">
        <v>1.5</v>
      </c>
      <c r="N140">
        <v>5</v>
      </c>
      <c r="O140">
        <v>38.97</v>
      </c>
      <c r="P140" s="194" t="s">
        <v>3163</v>
      </c>
      <c r="Q140" s="208">
        <f t="shared" si="14"/>
        <v>38.977204109589032</v>
      </c>
      <c r="R140" s="216">
        <f t="shared" si="16"/>
        <v>810.32</v>
      </c>
      <c r="S140" s="207">
        <f t="shared" si="15"/>
        <v>-7.2041095890327256E-3</v>
      </c>
      <c r="T140" s="1">
        <v>138</v>
      </c>
      <c r="U140" s="1" t="s">
        <v>680</v>
      </c>
      <c r="V140" s="1">
        <v>3</v>
      </c>
      <c r="W140" s="1" t="s">
        <v>199</v>
      </c>
      <c r="X140" s="164" t="s">
        <v>856</v>
      </c>
      <c r="Y140" s="165">
        <v>189689.06</v>
      </c>
      <c r="Z140" s="165">
        <v>189689.06</v>
      </c>
      <c r="AA140" s="165">
        <v>771.35</v>
      </c>
      <c r="AB140" s="165">
        <v>38.97</v>
      </c>
      <c r="AC140" s="164" t="s">
        <v>3163</v>
      </c>
      <c r="AD140" s="3" t="s">
        <v>680</v>
      </c>
      <c r="AE140" s="3">
        <v>3</v>
      </c>
      <c r="AF140" s="210">
        <v>44012</v>
      </c>
      <c r="AG140" s="3">
        <v>138</v>
      </c>
      <c r="AH140" s="211">
        <v>44095.015911770832</v>
      </c>
      <c r="AI140" s="3">
        <v>4</v>
      </c>
      <c r="AJ140" s="3" t="s">
        <v>4835</v>
      </c>
      <c r="AK140" s="3" t="s">
        <v>4836</v>
      </c>
      <c r="AL140" s="194" t="s">
        <v>3163</v>
      </c>
      <c r="AM140" s="3" t="s">
        <v>199</v>
      </c>
      <c r="AN140" s="194" t="s">
        <v>856</v>
      </c>
      <c r="AO140" s="163">
        <v>44012</v>
      </c>
      <c r="AP140" s="165">
        <v>189689.06</v>
      </c>
      <c r="AQ140" s="217">
        <v>810.32</v>
      </c>
      <c r="AR140" s="165">
        <v>190499.38</v>
      </c>
      <c r="AS140">
        <v>0</v>
      </c>
      <c r="AT140">
        <v>810.32</v>
      </c>
      <c r="AU140" t="s">
        <v>35</v>
      </c>
      <c r="AV140">
        <v>2556</v>
      </c>
      <c r="AW140" t="s">
        <v>199</v>
      </c>
      <c r="AX140">
        <v>180</v>
      </c>
      <c r="AY140" t="s">
        <v>4837</v>
      </c>
      <c r="AZ140">
        <v>80</v>
      </c>
      <c r="BA140" s="185">
        <f t="shared" si="17"/>
        <v>0</v>
      </c>
      <c r="BB140" s="185">
        <f t="shared" si="18"/>
        <v>0</v>
      </c>
      <c r="BC140">
        <v>4</v>
      </c>
      <c r="BD140" s="163">
        <v>44095.015913078707</v>
      </c>
      <c r="BE140">
        <v>4</v>
      </c>
      <c r="BF140" s="163">
        <v>44095.015913078707</v>
      </c>
      <c r="BG140" t="s">
        <v>680</v>
      </c>
      <c r="BH140">
        <v>3</v>
      </c>
      <c r="BI140" s="164" t="s">
        <v>856</v>
      </c>
      <c r="BJ140">
        <v>1</v>
      </c>
      <c r="BK140" s="195">
        <v>44012</v>
      </c>
      <c r="BL140" s="195">
        <v>44012</v>
      </c>
      <c r="BM140" s="3">
        <v>180</v>
      </c>
      <c r="BN140" s="3" t="s">
        <v>4842</v>
      </c>
      <c r="BO140" s="1" t="s">
        <v>4837</v>
      </c>
      <c r="BP140" s="165">
        <v>810.32</v>
      </c>
      <c r="BQ140" s="165">
        <v>190499.38</v>
      </c>
      <c r="BR140" s="185">
        <f t="shared" si="19"/>
        <v>0</v>
      </c>
      <c r="BS140" s="185">
        <f t="shared" si="20"/>
        <v>0</v>
      </c>
    </row>
    <row r="141" spans="1:71">
      <c r="A141" s="3">
        <v>139</v>
      </c>
      <c r="B141" s="3" t="s">
        <v>680</v>
      </c>
      <c r="C141" s="3">
        <v>3</v>
      </c>
      <c r="D141" s="3" t="s">
        <v>199</v>
      </c>
      <c r="E141" s="164" t="s">
        <v>858</v>
      </c>
      <c r="F141" s="165">
        <v>4020.69</v>
      </c>
      <c r="G141" s="165">
        <v>4020.69</v>
      </c>
      <c r="H141" s="165">
        <v>0</v>
      </c>
      <c r="I141" s="164" t="s">
        <v>4831</v>
      </c>
      <c r="J141" s="196">
        <v>43830</v>
      </c>
      <c r="K141" s="196">
        <v>41426</v>
      </c>
      <c r="L141" s="196">
        <v>44012</v>
      </c>
      <c r="M141">
        <v>1.5</v>
      </c>
      <c r="N141">
        <v>182</v>
      </c>
      <c r="O141">
        <v>30.07</v>
      </c>
      <c r="P141" s="194" t="s">
        <v>3164</v>
      </c>
      <c r="Q141" s="208">
        <f t="shared" si="14"/>
        <v>30.072558082191776</v>
      </c>
      <c r="R141" s="216">
        <f t="shared" si="16"/>
        <v>30.07</v>
      </c>
      <c r="S141" s="207">
        <f t="shared" si="15"/>
        <v>-2.558082191775668E-3</v>
      </c>
      <c r="T141" s="1">
        <v>139</v>
      </c>
      <c r="U141" s="1" t="s">
        <v>680</v>
      </c>
      <c r="V141" s="1">
        <v>3</v>
      </c>
      <c r="W141" s="1" t="s">
        <v>199</v>
      </c>
      <c r="X141" s="164" t="s">
        <v>858</v>
      </c>
      <c r="Y141" s="165">
        <v>4020.69</v>
      </c>
      <c r="Z141" s="165">
        <v>4020.69</v>
      </c>
      <c r="AA141" s="165">
        <v>0</v>
      </c>
      <c r="AB141" s="165">
        <v>30.07</v>
      </c>
      <c r="AC141" s="164" t="s">
        <v>3164</v>
      </c>
      <c r="AD141" s="3" t="s">
        <v>680</v>
      </c>
      <c r="AE141" s="3">
        <v>3</v>
      </c>
      <c r="AF141" s="210">
        <v>44012</v>
      </c>
      <c r="AG141" s="3">
        <v>139</v>
      </c>
      <c r="AH141" s="211">
        <v>44095.015911770832</v>
      </c>
      <c r="AI141" s="3">
        <v>4</v>
      </c>
      <c r="AJ141" s="3" t="s">
        <v>4835</v>
      </c>
      <c r="AK141" s="3" t="s">
        <v>4836</v>
      </c>
      <c r="AL141" s="194" t="s">
        <v>3164</v>
      </c>
      <c r="AM141" s="3" t="s">
        <v>199</v>
      </c>
      <c r="AN141" s="194" t="s">
        <v>858</v>
      </c>
      <c r="AO141" s="163">
        <v>44012</v>
      </c>
      <c r="AP141" s="165">
        <v>4020.69</v>
      </c>
      <c r="AQ141" s="217">
        <v>30.07</v>
      </c>
      <c r="AR141" s="165">
        <v>4050.76</v>
      </c>
      <c r="AS141">
        <v>0</v>
      </c>
      <c r="AT141">
        <v>30.07</v>
      </c>
      <c r="AU141" t="s">
        <v>35</v>
      </c>
      <c r="AV141">
        <v>2556</v>
      </c>
      <c r="AW141" t="s">
        <v>199</v>
      </c>
      <c r="AX141">
        <v>180</v>
      </c>
      <c r="AY141" t="s">
        <v>4837</v>
      </c>
      <c r="AZ141">
        <v>80</v>
      </c>
      <c r="BA141" s="185">
        <f t="shared" si="17"/>
        <v>0</v>
      </c>
      <c r="BB141" s="185">
        <f t="shared" si="18"/>
        <v>0</v>
      </c>
      <c r="BC141">
        <v>4</v>
      </c>
      <c r="BD141" s="163">
        <v>44095.015913078707</v>
      </c>
      <c r="BE141">
        <v>4</v>
      </c>
      <c r="BF141" s="163">
        <v>44095.015913078707</v>
      </c>
      <c r="BG141" t="s">
        <v>680</v>
      </c>
      <c r="BH141">
        <v>3</v>
      </c>
      <c r="BI141" s="164" t="s">
        <v>858</v>
      </c>
      <c r="BJ141">
        <v>1</v>
      </c>
      <c r="BK141" s="195">
        <v>44012</v>
      </c>
      <c r="BL141" s="195">
        <v>44012</v>
      </c>
      <c r="BM141" s="3">
        <v>180</v>
      </c>
      <c r="BN141" s="3" t="s">
        <v>4842</v>
      </c>
      <c r="BO141" s="1" t="s">
        <v>4837</v>
      </c>
      <c r="BP141" s="165">
        <v>30.07</v>
      </c>
      <c r="BQ141" s="165">
        <v>4050.76</v>
      </c>
      <c r="BR141" s="185">
        <f t="shared" si="19"/>
        <v>0</v>
      </c>
      <c r="BS141" s="185">
        <f t="shared" si="20"/>
        <v>0</v>
      </c>
    </row>
    <row r="142" spans="1:71">
      <c r="A142" s="3">
        <v>140</v>
      </c>
      <c r="B142" s="3" t="s">
        <v>680</v>
      </c>
      <c r="C142" s="3">
        <v>3</v>
      </c>
      <c r="D142" s="3" t="s">
        <v>199</v>
      </c>
      <c r="E142" s="164" t="s">
        <v>859</v>
      </c>
      <c r="F142" s="165">
        <v>259.56</v>
      </c>
      <c r="G142" s="165">
        <v>259.56</v>
      </c>
      <c r="H142" s="165">
        <v>0</v>
      </c>
      <c r="I142" s="164" t="s">
        <v>4831</v>
      </c>
      <c r="J142" s="196">
        <v>43830</v>
      </c>
      <c r="K142" s="196">
        <v>41426</v>
      </c>
      <c r="L142" s="196">
        <v>44012</v>
      </c>
      <c r="M142">
        <v>1.5</v>
      </c>
      <c r="N142">
        <v>182</v>
      </c>
      <c r="O142">
        <v>1.94</v>
      </c>
      <c r="P142" s="194" t="s">
        <v>3165</v>
      </c>
      <c r="Q142" s="208">
        <f t="shared" si="14"/>
        <v>1.9413665753424658</v>
      </c>
      <c r="R142" s="216">
        <f t="shared" si="16"/>
        <v>1.94</v>
      </c>
      <c r="S142" s="207">
        <f t="shared" si="15"/>
        <v>-1.36657534246587E-3</v>
      </c>
      <c r="T142" s="1">
        <v>140</v>
      </c>
      <c r="U142" s="1" t="s">
        <v>680</v>
      </c>
      <c r="V142" s="1">
        <v>3</v>
      </c>
      <c r="W142" s="1" t="s">
        <v>199</v>
      </c>
      <c r="X142" s="164" t="s">
        <v>859</v>
      </c>
      <c r="Y142" s="165">
        <v>259.56</v>
      </c>
      <c r="Z142" s="165">
        <v>259.56</v>
      </c>
      <c r="AA142" s="165">
        <v>0</v>
      </c>
      <c r="AB142" s="165">
        <v>1.94</v>
      </c>
      <c r="AC142" s="164" t="s">
        <v>3165</v>
      </c>
      <c r="AD142" s="3" t="s">
        <v>680</v>
      </c>
      <c r="AE142" s="3">
        <v>3</v>
      </c>
      <c r="AF142" s="210">
        <v>44012</v>
      </c>
      <c r="AG142" s="3">
        <v>140</v>
      </c>
      <c r="AH142" s="211">
        <v>44095.015911770832</v>
      </c>
      <c r="AI142" s="3">
        <v>4</v>
      </c>
      <c r="AJ142" s="3" t="s">
        <v>4835</v>
      </c>
      <c r="AK142" s="3" t="s">
        <v>4836</v>
      </c>
      <c r="AL142" s="194" t="s">
        <v>3165</v>
      </c>
      <c r="AM142" s="3" t="s">
        <v>199</v>
      </c>
      <c r="AN142" s="194" t="s">
        <v>859</v>
      </c>
      <c r="AO142" s="163">
        <v>44012</v>
      </c>
      <c r="AP142" s="165">
        <v>259.56</v>
      </c>
      <c r="AQ142" s="217">
        <v>1.94</v>
      </c>
      <c r="AR142" s="165">
        <v>261.5</v>
      </c>
      <c r="AS142">
        <v>0</v>
      </c>
      <c r="AT142">
        <v>1.94</v>
      </c>
      <c r="AU142" t="s">
        <v>35</v>
      </c>
      <c r="AV142">
        <v>2556</v>
      </c>
      <c r="AW142" t="s">
        <v>199</v>
      </c>
      <c r="AX142">
        <v>180</v>
      </c>
      <c r="AY142" t="s">
        <v>4837</v>
      </c>
      <c r="AZ142">
        <v>80</v>
      </c>
      <c r="BA142" s="185">
        <f t="shared" si="17"/>
        <v>0</v>
      </c>
      <c r="BB142" s="185">
        <f t="shared" si="18"/>
        <v>0</v>
      </c>
      <c r="BC142">
        <v>4</v>
      </c>
      <c r="BD142" s="163">
        <v>44095.015913078707</v>
      </c>
      <c r="BE142">
        <v>4</v>
      </c>
      <c r="BF142" s="163">
        <v>44095.015913078707</v>
      </c>
      <c r="BG142" t="s">
        <v>680</v>
      </c>
      <c r="BH142">
        <v>3</v>
      </c>
      <c r="BI142" s="164" t="s">
        <v>859</v>
      </c>
      <c r="BJ142">
        <v>1</v>
      </c>
      <c r="BK142" s="195">
        <v>44012</v>
      </c>
      <c r="BL142" s="195">
        <v>44012</v>
      </c>
      <c r="BM142" s="3">
        <v>180</v>
      </c>
      <c r="BN142" s="3" t="s">
        <v>4842</v>
      </c>
      <c r="BO142" s="1" t="s">
        <v>4837</v>
      </c>
      <c r="BP142" s="165">
        <v>1.94</v>
      </c>
      <c r="BQ142" s="165">
        <v>261.5</v>
      </c>
      <c r="BR142" s="185">
        <f t="shared" si="19"/>
        <v>0</v>
      </c>
      <c r="BS142" s="185">
        <f t="shared" si="20"/>
        <v>0</v>
      </c>
    </row>
    <row r="143" spans="1:71">
      <c r="A143" s="3">
        <v>141</v>
      </c>
      <c r="B143" s="3" t="s">
        <v>680</v>
      </c>
      <c r="C143" s="3">
        <v>3</v>
      </c>
      <c r="D143" s="3" t="s">
        <v>199</v>
      </c>
      <c r="E143" s="164" t="s">
        <v>860</v>
      </c>
      <c r="F143" s="165">
        <v>1444.35</v>
      </c>
      <c r="G143" s="165">
        <v>1444.35</v>
      </c>
      <c r="H143" s="165">
        <v>19.07</v>
      </c>
      <c r="I143" s="164" t="s">
        <v>4831</v>
      </c>
      <c r="J143" s="196">
        <v>44007</v>
      </c>
      <c r="K143" s="196">
        <v>41426</v>
      </c>
      <c r="L143" s="196">
        <v>44012</v>
      </c>
      <c r="M143">
        <v>1.5</v>
      </c>
      <c r="N143">
        <v>5</v>
      </c>
      <c r="O143">
        <v>0.28999999999999998</v>
      </c>
      <c r="P143" s="194" t="s">
        <v>3166</v>
      </c>
      <c r="Q143" s="208">
        <f t="shared" si="14"/>
        <v>0.29678424657534241</v>
      </c>
      <c r="R143" s="216">
        <f t="shared" si="16"/>
        <v>19.36</v>
      </c>
      <c r="S143" s="207">
        <f t="shared" si="15"/>
        <v>-6.7842465753424341E-3</v>
      </c>
      <c r="T143" s="1">
        <v>141</v>
      </c>
      <c r="U143" s="1" t="s">
        <v>680</v>
      </c>
      <c r="V143" s="1">
        <v>3</v>
      </c>
      <c r="W143" s="1" t="s">
        <v>199</v>
      </c>
      <c r="X143" s="164" t="s">
        <v>860</v>
      </c>
      <c r="Y143" s="165">
        <v>1444.35</v>
      </c>
      <c r="Z143" s="165">
        <v>1444.35</v>
      </c>
      <c r="AA143" s="165">
        <v>19.07</v>
      </c>
      <c r="AB143" s="165">
        <v>0.28999999999999998</v>
      </c>
      <c r="AC143" s="164" t="s">
        <v>3166</v>
      </c>
      <c r="AD143" s="3" t="s">
        <v>680</v>
      </c>
      <c r="AE143" s="3">
        <v>3</v>
      </c>
      <c r="AF143" s="210">
        <v>44012</v>
      </c>
      <c r="AG143" s="3">
        <v>141</v>
      </c>
      <c r="AH143" s="211">
        <v>44095.015911770832</v>
      </c>
      <c r="AI143" s="3">
        <v>4</v>
      </c>
      <c r="AJ143" s="3" t="s">
        <v>4835</v>
      </c>
      <c r="AK143" s="3" t="s">
        <v>4836</v>
      </c>
      <c r="AL143" s="194" t="s">
        <v>3166</v>
      </c>
      <c r="AM143" s="3" t="s">
        <v>199</v>
      </c>
      <c r="AN143" s="194" t="s">
        <v>860</v>
      </c>
      <c r="AO143" s="163">
        <v>44012</v>
      </c>
      <c r="AP143" s="165">
        <v>1444.35</v>
      </c>
      <c r="AQ143" s="217">
        <v>19.36</v>
      </c>
      <c r="AR143" s="165">
        <v>1463.71</v>
      </c>
      <c r="AS143">
        <v>0</v>
      </c>
      <c r="AT143">
        <v>19.36</v>
      </c>
      <c r="AU143" t="s">
        <v>35</v>
      </c>
      <c r="AV143">
        <v>2556</v>
      </c>
      <c r="AW143" t="s">
        <v>199</v>
      </c>
      <c r="AX143">
        <v>180</v>
      </c>
      <c r="AY143" t="s">
        <v>4837</v>
      </c>
      <c r="AZ143">
        <v>80</v>
      </c>
      <c r="BA143" s="185">
        <f t="shared" si="17"/>
        <v>0</v>
      </c>
      <c r="BB143" s="185">
        <f t="shared" si="18"/>
        <v>0</v>
      </c>
      <c r="BC143">
        <v>4</v>
      </c>
      <c r="BD143" s="163">
        <v>44095.015913078707</v>
      </c>
      <c r="BE143">
        <v>4</v>
      </c>
      <c r="BF143" s="163">
        <v>44095.015913078707</v>
      </c>
      <c r="BG143" t="s">
        <v>680</v>
      </c>
      <c r="BH143">
        <v>3</v>
      </c>
      <c r="BI143" s="164" t="s">
        <v>860</v>
      </c>
      <c r="BJ143">
        <v>1</v>
      </c>
      <c r="BK143" s="195">
        <v>44012</v>
      </c>
      <c r="BL143" s="195">
        <v>44012</v>
      </c>
      <c r="BM143" s="3">
        <v>180</v>
      </c>
      <c r="BN143" s="3" t="s">
        <v>4842</v>
      </c>
      <c r="BO143" s="1" t="s">
        <v>4837</v>
      </c>
      <c r="BP143" s="165">
        <v>19.36</v>
      </c>
      <c r="BQ143" s="165">
        <v>1463.71</v>
      </c>
      <c r="BR143" s="185">
        <f t="shared" si="19"/>
        <v>0</v>
      </c>
      <c r="BS143" s="185">
        <f t="shared" si="20"/>
        <v>0</v>
      </c>
    </row>
    <row r="144" spans="1:71">
      <c r="A144" s="3">
        <v>142</v>
      </c>
      <c r="B144" s="3" t="s">
        <v>680</v>
      </c>
      <c r="C144" s="3">
        <v>3</v>
      </c>
      <c r="D144" s="3" t="s">
        <v>199</v>
      </c>
      <c r="E144" s="164" t="s">
        <v>861</v>
      </c>
      <c r="F144" s="165">
        <v>3134.8</v>
      </c>
      <c r="G144" s="165">
        <v>3134.8</v>
      </c>
      <c r="H144" s="165">
        <v>13.79</v>
      </c>
      <c r="I144" s="164" t="s">
        <v>4831</v>
      </c>
      <c r="J144" s="196">
        <v>44007</v>
      </c>
      <c r="K144" s="196">
        <v>41426</v>
      </c>
      <c r="L144" s="196">
        <v>44012</v>
      </c>
      <c r="M144">
        <v>1.5</v>
      </c>
      <c r="N144">
        <v>5</v>
      </c>
      <c r="O144">
        <v>0.64</v>
      </c>
      <c r="P144" s="194" t="s">
        <v>3167</v>
      </c>
      <c r="Q144" s="208">
        <f t="shared" si="14"/>
        <v>0.64413698630136995</v>
      </c>
      <c r="R144" s="216">
        <f t="shared" si="16"/>
        <v>14.43</v>
      </c>
      <c r="S144" s="207">
        <f t="shared" si="15"/>
        <v>-4.1369863013699382E-3</v>
      </c>
      <c r="T144" s="1">
        <v>142</v>
      </c>
      <c r="U144" s="1" t="s">
        <v>680</v>
      </c>
      <c r="V144" s="1">
        <v>3</v>
      </c>
      <c r="W144" s="1" t="s">
        <v>199</v>
      </c>
      <c r="X144" s="164" t="s">
        <v>861</v>
      </c>
      <c r="Y144" s="165">
        <v>3134.8</v>
      </c>
      <c r="Z144" s="165">
        <v>3134.8</v>
      </c>
      <c r="AA144" s="165">
        <v>13.79</v>
      </c>
      <c r="AB144" s="165">
        <v>0.64</v>
      </c>
      <c r="AC144" s="164" t="s">
        <v>3167</v>
      </c>
      <c r="AD144" s="3" t="s">
        <v>680</v>
      </c>
      <c r="AE144" s="3">
        <v>3</v>
      </c>
      <c r="AF144" s="210">
        <v>44012</v>
      </c>
      <c r="AG144" s="3">
        <v>142</v>
      </c>
      <c r="AH144" s="211">
        <v>44095.015911770832</v>
      </c>
      <c r="AI144" s="3">
        <v>4</v>
      </c>
      <c r="AJ144" s="3" t="s">
        <v>4835</v>
      </c>
      <c r="AK144" s="3" t="s">
        <v>4836</v>
      </c>
      <c r="AL144" s="194" t="s">
        <v>3167</v>
      </c>
      <c r="AM144" s="3" t="s">
        <v>199</v>
      </c>
      <c r="AN144" s="194" t="s">
        <v>861</v>
      </c>
      <c r="AO144" s="163">
        <v>44012</v>
      </c>
      <c r="AP144" s="165">
        <v>3134.8</v>
      </c>
      <c r="AQ144" s="217">
        <v>14.43</v>
      </c>
      <c r="AR144" s="165">
        <v>3149.23</v>
      </c>
      <c r="AS144">
        <v>0</v>
      </c>
      <c r="AT144">
        <v>14.43</v>
      </c>
      <c r="AU144" t="s">
        <v>35</v>
      </c>
      <c r="AV144">
        <v>2556</v>
      </c>
      <c r="AW144" t="s">
        <v>199</v>
      </c>
      <c r="AX144">
        <v>180</v>
      </c>
      <c r="AY144" t="s">
        <v>4837</v>
      </c>
      <c r="AZ144">
        <v>80</v>
      </c>
      <c r="BA144" s="185">
        <f t="shared" si="17"/>
        <v>0</v>
      </c>
      <c r="BB144" s="185">
        <f t="shared" si="18"/>
        <v>0</v>
      </c>
      <c r="BC144">
        <v>4</v>
      </c>
      <c r="BD144" s="163">
        <v>44095.015913078707</v>
      </c>
      <c r="BE144">
        <v>4</v>
      </c>
      <c r="BF144" s="163">
        <v>44095.015913078707</v>
      </c>
      <c r="BG144" t="s">
        <v>680</v>
      </c>
      <c r="BH144">
        <v>3</v>
      </c>
      <c r="BI144" s="164" t="s">
        <v>861</v>
      </c>
      <c r="BJ144">
        <v>1</v>
      </c>
      <c r="BK144" s="195">
        <v>44012</v>
      </c>
      <c r="BL144" s="195">
        <v>44012</v>
      </c>
      <c r="BM144" s="3">
        <v>180</v>
      </c>
      <c r="BN144" s="3" t="s">
        <v>4842</v>
      </c>
      <c r="BO144" s="1" t="s">
        <v>4837</v>
      </c>
      <c r="BP144" s="165">
        <v>14.43</v>
      </c>
      <c r="BQ144" s="165">
        <v>3149.23</v>
      </c>
      <c r="BR144" s="185">
        <f t="shared" si="19"/>
        <v>0</v>
      </c>
      <c r="BS144" s="185">
        <f t="shared" si="20"/>
        <v>0</v>
      </c>
    </row>
    <row r="145" spans="1:71">
      <c r="A145" s="3">
        <v>143</v>
      </c>
      <c r="B145" s="3" t="s">
        <v>680</v>
      </c>
      <c r="C145" s="3">
        <v>3</v>
      </c>
      <c r="D145" s="3" t="s">
        <v>199</v>
      </c>
      <c r="E145" s="164" t="s">
        <v>862</v>
      </c>
      <c r="F145" s="165">
        <v>1904.31</v>
      </c>
      <c r="G145" s="165">
        <v>1904.31</v>
      </c>
      <c r="H145" s="165">
        <v>0</v>
      </c>
      <c r="I145" s="164" t="s">
        <v>4831</v>
      </c>
      <c r="J145" s="196">
        <v>43830</v>
      </c>
      <c r="K145" s="196">
        <v>41426</v>
      </c>
      <c r="L145" s="196">
        <v>44012</v>
      </c>
      <c r="M145">
        <v>1.5</v>
      </c>
      <c r="N145">
        <v>182</v>
      </c>
      <c r="O145">
        <v>14.24</v>
      </c>
      <c r="P145" s="194" t="s">
        <v>3168</v>
      </c>
      <c r="Q145" s="208">
        <f t="shared" si="14"/>
        <v>14.243195342465754</v>
      </c>
      <c r="R145" s="216">
        <f t="shared" si="16"/>
        <v>14.24</v>
      </c>
      <c r="S145" s="207">
        <f t="shared" si="15"/>
        <v>-3.1953424657533702E-3</v>
      </c>
      <c r="T145" s="1">
        <v>143</v>
      </c>
      <c r="U145" s="1" t="s">
        <v>680</v>
      </c>
      <c r="V145" s="1">
        <v>3</v>
      </c>
      <c r="W145" s="1" t="s">
        <v>199</v>
      </c>
      <c r="X145" s="164" t="s">
        <v>862</v>
      </c>
      <c r="Y145" s="165">
        <v>1904.31</v>
      </c>
      <c r="Z145" s="165">
        <v>1904.31</v>
      </c>
      <c r="AA145" s="165">
        <v>0</v>
      </c>
      <c r="AB145" s="165">
        <v>14.24</v>
      </c>
      <c r="AC145" s="164" t="s">
        <v>3168</v>
      </c>
      <c r="AD145" s="3" t="s">
        <v>680</v>
      </c>
      <c r="AE145" s="3">
        <v>3</v>
      </c>
      <c r="AF145" s="210">
        <v>44012</v>
      </c>
      <c r="AG145" s="3">
        <v>143</v>
      </c>
      <c r="AH145" s="211">
        <v>44095.015911770832</v>
      </c>
      <c r="AI145" s="3">
        <v>4</v>
      </c>
      <c r="AJ145" s="3" t="s">
        <v>4835</v>
      </c>
      <c r="AK145" s="3" t="s">
        <v>4836</v>
      </c>
      <c r="AL145" s="194" t="s">
        <v>3168</v>
      </c>
      <c r="AM145" s="3" t="s">
        <v>199</v>
      </c>
      <c r="AN145" s="194" t="s">
        <v>862</v>
      </c>
      <c r="AO145" s="163">
        <v>44012</v>
      </c>
      <c r="AP145" s="165">
        <v>1904.31</v>
      </c>
      <c r="AQ145" s="217">
        <v>14.24</v>
      </c>
      <c r="AR145" s="165">
        <v>1918.55</v>
      </c>
      <c r="AS145">
        <v>0</v>
      </c>
      <c r="AT145">
        <v>14.24</v>
      </c>
      <c r="AU145" t="s">
        <v>35</v>
      </c>
      <c r="AV145">
        <v>2556</v>
      </c>
      <c r="AW145" t="s">
        <v>199</v>
      </c>
      <c r="AX145">
        <v>180</v>
      </c>
      <c r="AY145" t="s">
        <v>4837</v>
      </c>
      <c r="AZ145">
        <v>80</v>
      </c>
      <c r="BA145" s="185">
        <f t="shared" si="17"/>
        <v>0</v>
      </c>
      <c r="BB145" s="185">
        <f t="shared" si="18"/>
        <v>0</v>
      </c>
      <c r="BC145">
        <v>4</v>
      </c>
      <c r="BD145" s="163">
        <v>44095.015913078707</v>
      </c>
      <c r="BE145">
        <v>4</v>
      </c>
      <c r="BF145" s="163">
        <v>44095.015913078707</v>
      </c>
      <c r="BG145" t="s">
        <v>680</v>
      </c>
      <c r="BH145">
        <v>3</v>
      </c>
      <c r="BI145" s="164" t="s">
        <v>862</v>
      </c>
      <c r="BJ145">
        <v>1</v>
      </c>
      <c r="BK145" s="195">
        <v>44012</v>
      </c>
      <c r="BL145" s="195">
        <v>44012</v>
      </c>
      <c r="BM145" s="3">
        <v>180</v>
      </c>
      <c r="BN145" s="3" t="s">
        <v>4842</v>
      </c>
      <c r="BO145" s="1" t="s">
        <v>4837</v>
      </c>
      <c r="BP145" s="165">
        <v>14.24</v>
      </c>
      <c r="BQ145" s="165">
        <v>1918.55</v>
      </c>
      <c r="BR145" s="185">
        <f t="shared" si="19"/>
        <v>0</v>
      </c>
      <c r="BS145" s="185">
        <f t="shared" si="20"/>
        <v>0</v>
      </c>
    </row>
    <row r="146" spans="1:71">
      <c r="A146" s="3">
        <v>144</v>
      </c>
      <c r="B146" s="3" t="s">
        <v>680</v>
      </c>
      <c r="C146" s="3">
        <v>3</v>
      </c>
      <c r="D146" s="3" t="s">
        <v>199</v>
      </c>
      <c r="E146" s="164" t="s">
        <v>863</v>
      </c>
      <c r="F146" s="165">
        <v>2586.34</v>
      </c>
      <c r="G146" s="165">
        <v>2586.34</v>
      </c>
      <c r="H146" s="165">
        <v>0</v>
      </c>
      <c r="I146" s="164" t="s">
        <v>4831</v>
      </c>
      <c r="J146" s="196">
        <v>43830</v>
      </c>
      <c r="K146" s="196">
        <v>41426</v>
      </c>
      <c r="L146" s="196">
        <v>44012</v>
      </c>
      <c r="M146">
        <v>1.5</v>
      </c>
      <c r="N146">
        <v>182</v>
      </c>
      <c r="O146">
        <v>19.34</v>
      </c>
      <c r="P146" s="194" t="s">
        <v>3169</v>
      </c>
      <c r="Q146" s="208">
        <f t="shared" si="14"/>
        <v>19.344406027397262</v>
      </c>
      <c r="R146" s="216">
        <f t="shared" si="16"/>
        <v>19.34</v>
      </c>
      <c r="S146" s="207">
        <f t="shared" si="15"/>
        <v>-4.4060273972625907E-3</v>
      </c>
      <c r="T146" s="1">
        <v>144</v>
      </c>
      <c r="U146" s="1" t="s">
        <v>680</v>
      </c>
      <c r="V146" s="1">
        <v>3</v>
      </c>
      <c r="W146" s="1" t="s">
        <v>199</v>
      </c>
      <c r="X146" s="164" t="s">
        <v>863</v>
      </c>
      <c r="Y146" s="165">
        <v>2586.34</v>
      </c>
      <c r="Z146" s="165">
        <v>2586.34</v>
      </c>
      <c r="AA146" s="165">
        <v>0</v>
      </c>
      <c r="AB146" s="165">
        <v>19.34</v>
      </c>
      <c r="AC146" s="164" t="s">
        <v>3169</v>
      </c>
      <c r="AD146" s="3" t="s">
        <v>680</v>
      </c>
      <c r="AE146" s="3">
        <v>3</v>
      </c>
      <c r="AF146" s="210">
        <v>44012</v>
      </c>
      <c r="AG146" s="3">
        <v>144</v>
      </c>
      <c r="AH146" s="211">
        <v>44095.015911770832</v>
      </c>
      <c r="AI146" s="3">
        <v>4</v>
      </c>
      <c r="AJ146" s="3" t="s">
        <v>4835</v>
      </c>
      <c r="AK146" s="3" t="s">
        <v>4836</v>
      </c>
      <c r="AL146" s="194" t="s">
        <v>3169</v>
      </c>
      <c r="AM146" s="3" t="s">
        <v>199</v>
      </c>
      <c r="AN146" s="194" t="s">
        <v>863</v>
      </c>
      <c r="AO146" s="163">
        <v>44012</v>
      </c>
      <c r="AP146" s="165">
        <v>2586.34</v>
      </c>
      <c r="AQ146" s="217">
        <v>19.34</v>
      </c>
      <c r="AR146" s="165">
        <v>2605.6799999999998</v>
      </c>
      <c r="AS146">
        <v>0</v>
      </c>
      <c r="AT146">
        <v>19.34</v>
      </c>
      <c r="AU146" t="s">
        <v>35</v>
      </c>
      <c r="AV146">
        <v>2556</v>
      </c>
      <c r="AW146" t="s">
        <v>199</v>
      </c>
      <c r="AX146">
        <v>180</v>
      </c>
      <c r="AY146" t="s">
        <v>4837</v>
      </c>
      <c r="AZ146">
        <v>80</v>
      </c>
      <c r="BA146" s="185">
        <f t="shared" si="17"/>
        <v>0</v>
      </c>
      <c r="BB146" s="185">
        <f t="shared" si="18"/>
        <v>0</v>
      </c>
      <c r="BC146">
        <v>4</v>
      </c>
      <c r="BD146" s="163">
        <v>44095.015913078707</v>
      </c>
      <c r="BE146">
        <v>4</v>
      </c>
      <c r="BF146" s="163">
        <v>44095.015913078707</v>
      </c>
      <c r="BG146" t="s">
        <v>680</v>
      </c>
      <c r="BH146">
        <v>3</v>
      </c>
      <c r="BI146" s="164" t="s">
        <v>863</v>
      </c>
      <c r="BJ146">
        <v>1</v>
      </c>
      <c r="BK146" s="195">
        <v>44012</v>
      </c>
      <c r="BL146" s="195">
        <v>44012</v>
      </c>
      <c r="BM146" s="3">
        <v>180</v>
      </c>
      <c r="BN146" s="3" t="s">
        <v>4842</v>
      </c>
      <c r="BO146" s="1" t="s">
        <v>4837</v>
      </c>
      <c r="BP146" s="165">
        <v>19.34</v>
      </c>
      <c r="BQ146" s="165">
        <v>2605.6799999999998</v>
      </c>
      <c r="BR146" s="185">
        <f t="shared" si="19"/>
        <v>0</v>
      </c>
      <c r="BS146" s="185">
        <f t="shared" si="20"/>
        <v>0</v>
      </c>
    </row>
    <row r="147" spans="1:71">
      <c r="A147" s="3">
        <v>145</v>
      </c>
      <c r="B147" s="3" t="s">
        <v>680</v>
      </c>
      <c r="C147" s="3">
        <v>3</v>
      </c>
      <c r="D147" s="3" t="s">
        <v>199</v>
      </c>
      <c r="E147" s="164" t="s">
        <v>865</v>
      </c>
      <c r="F147" s="165">
        <v>13642.44</v>
      </c>
      <c r="G147" s="165">
        <v>13642.44</v>
      </c>
      <c r="H147" s="165">
        <v>34.99</v>
      </c>
      <c r="I147" s="164" t="s">
        <v>4831</v>
      </c>
      <c r="J147" s="196">
        <v>44007</v>
      </c>
      <c r="K147" s="196">
        <v>41426</v>
      </c>
      <c r="L147" s="196">
        <v>44012</v>
      </c>
      <c r="M147">
        <v>1.5</v>
      </c>
      <c r="N147">
        <v>5</v>
      </c>
      <c r="O147">
        <v>2.8</v>
      </c>
      <c r="P147" s="194" t="s">
        <v>3170</v>
      </c>
      <c r="Q147" s="208">
        <f t="shared" si="14"/>
        <v>2.803241095890411</v>
      </c>
      <c r="R147" s="216">
        <f t="shared" si="16"/>
        <v>37.79</v>
      </c>
      <c r="S147" s="207">
        <f t="shared" si="15"/>
        <v>-3.2410958904112164E-3</v>
      </c>
      <c r="T147" s="1">
        <v>145</v>
      </c>
      <c r="U147" s="1" t="s">
        <v>680</v>
      </c>
      <c r="V147" s="1">
        <v>3</v>
      </c>
      <c r="W147" s="1" t="s">
        <v>199</v>
      </c>
      <c r="X147" s="164" t="s">
        <v>865</v>
      </c>
      <c r="Y147" s="165">
        <v>13642.44</v>
      </c>
      <c r="Z147" s="165">
        <v>13642.44</v>
      </c>
      <c r="AA147" s="165">
        <v>34.99</v>
      </c>
      <c r="AB147" s="165">
        <v>2.8</v>
      </c>
      <c r="AC147" s="164" t="s">
        <v>3170</v>
      </c>
      <c r="AD147" s="3" t="s">
        <v>680</v>
      </c>
      <c r="AE147" s="3">
        <v>3</v>
      </c>
      <c r="AF147" s="210">
        <v>44012</v>
      </c>
      <c r="AG147" s="3">
        <v>145</v>
      </c>
      <c r="AH147" s="211">
        <v>44095.015911770832</v>
      </c>
      <c r="AI147" s="3">
        <v>4</v>
      </c>
      <c r="AJ147" s="3" t="s">
        <v>4835</v>
      </c>
      <c r="AK147" s="3" t="s">
        <v>4836</v>
      </c>
      <c r="AL147" s="194" t="s">
        <v>3170</v>
      </c>
      <c r="AM147" s="3" t="s">
        <v>199</v>
      </c>
      <c r="AN147" s="194" t="s">
        <v>865</v>
      </c>
      <c r="AO147" s="163">
        <v>44012</v>
      </c>
      <c r="AP147" s="165">
        <v>13642.44</v>
      </c>
      <c r="AQ147" s="217">
        <v>37.79</v>
      </c>
      <c r="AR147" s="165">
        <v>13680.23</v>
      </c>
      <c r="AS147">
        <v>0</v>
      </c>
      <c r="AT147">
        <v>37.79</v>
      </c>
      <c r="AU147" t="s">
        <v>35</v>
      </c>
      <c r="AV147">
        <v>2556</v>
      </c>
      <c r="AW147" t="s">
        <v>199</v>
      </c>
      <c r="AX147">
        <v>180</v>
      </c>
      <c r="AY147" t="s">
        <v>4837</v>
      </c>
      <c r="AZ147">
        <v>80</v>
      </c>
      <c r="BA147" s="185">
        <f t="shared" si="17"/>
        <v>0</v>
      </c>
      <c r="BB147" s="185">
        <f t="shared" si="18"/>
        <v>0</v>
      </c>
      <c r="BC147">
        <v>4</v>
      </c>
      <c r="BD147" s="163">
        <v>44095.015913078707</v>
      </c>
      <c r="BE147">
        <v>4</v>
      </c>
      <c r="BF147" s="163">
        <v>44095.015913078707</v>
      </c>
      <c r="BG147" t="s">
        <v>680</v>
      </c>
      <c r="BH147">
        <v>3</v>
      </c>
      <c r="BI147" s="164" t="s">
        <v>865</v>
      </c>
      <c r="BJ147">
        <v>1</v>
      </c>
      <c r="BK147" s="195">
        <v>44012</v>
      </c>
      <c r="BL147" s="195">
        <v>44012</v>
      </c>
      <c r="BM147" s="3">
        <v>180</v>
      </c>
      <c r="BN147" s="3" t="s">
        <v>4842</v>
      </c>
      <c r="BO147" s="1" t="s">
        <v>4837</v>
      </c>
      <c r="BP147" s="165">
        <v>37.79</v>
      </c>
      <c r="BQ147" s="165">
        <v>13680.23</v>
      </c>
      <c r="BR147" s="185">
        <f t="shared" si="19"/>
        <v>0</v>
      </c>
      <c r="BS147" s="185">
        <f t="shared" si="20"/>
        <v>0</v>
      </c>
    </row>
    <row r="148" spans="1:71">
      <c r="A148" s="3">
        <v>146</v>
      </c>
      <c r="B148" s="3" t="s">
        <v>680</v>
      </c>
      <c r="C148" s="3">
        <v>3</v>
      </c>
      <c r="D148" s="3" t="s">
        <v>199</v>
      </c>
      <c r="E148" s="164" t="s">
        <v>867</v>
      </c>
      <c r="F148" s="165">
        <v>685.91</v>
      </c>
      <c r="G148" s="165">
        <v>685.91</v>
      </c>
      <c r="H148" s="165">
        <v>3.51</v>
      </c>
      <c r="I148" s="164" t="s">
        <v>4831</v>
      </c>
      <c r="J148" s="196">
        <v>44007</v>
      </c>
      <c r="K148" s="196">
        <v>41426</v>
      </c>
      <c r="L148" s="196">
        <v>44012</v>
      </c>
      <c r="M148">
        <v>1.5</v>
      </c>
      <c r="N148">
        <v>5</v>
      </c>
      <c r="O148">
        <v>0.14000000000000001</v>
      </c>
      <c r="P148" s="194" t="s">
        <v>3171</v>
      </c>
      <c r="Q148" s="208">
        <f t="shared" si="14"/>
        <v>0.14094041095890411</v>
      </c>
      <c r="R148" s="216">
        <f t="shared" si="16"/>
        <v>3.65</v>
      </c>
      <c r="S148" s="207">
        <f t="shared" si="15"/>
        <v>-9.4041095890409765E-4</v>
      </c>
      <c r="T148" s="1">
        <v>146</v>
      </c>
      <c r="U148" s="1" t="s">
        <v>680</v>
      </c>
      <c r="V148" s="1">
        <v>3</v>
      </c>
      <c r="W148" s="1" t="s">
        <v>199</v>
      </c>
      <c r="X148" s="164" t="s">
        <v>867</v>
      </c>
      <c r="Y148" s="165">
        <v>685.91</v>
      </c>
      <c r="Z148" s="165">
        <v>685.91</v>
      </c>
      <c r="AA148" s="165">
        <v>3.51</v>
      </c>
      <c r="AB148" s="165">
        <v>0.14000000000000001</v>
      </c>
      <c r="AC148" s="164" t="s">
        <v>3171</v>
      </c>
      <c r="AD148" s="3" t="s">
        <v>680</v>
      </c>
      <c r="AE148" s="3">
        <v>3</v>
      </c>
      <c r="AF148" s="210">
        <v>44012</v>
      </c>
      <c r="AG148" s="3">
        <v>146</v>
      </c>
      <c r="AH148" s="211">
        <v>44095.015911770832</v>
      </c>
      <c r="AI148" s="3">
        <v>4</v>
      </c>
      <c r="AJ148" s="3" t="s">
        <v>4835</v>
      </c>
      <c r="AK148" s="3" t="s">
        <v>4836</v>
      </c>
      <c r="AL148" s="194" t="s">
        <v>3171</v>
      </c>
      <c r="AM148" s="3" t="s">
        <v>199</v>
      </c>
      <c r="AN148" s="194" t="s">
        <v>867</v>
      </c>
      <c r="AO148" s="163">
        <v>44012</v>
      </c>
      <c r="AP148" s="165">
        <v>685.91</v>
      </c>
      <c r="AQ148" s="217">
        <v>3.65</v>
      </c>
      <c r="AR148" s="165">
        <v>689.56</v>
      </c>
      <c r="AS148">
        <v>0</v>
      </c>
      <c r="AT148">
        <v>3.65</v>
      </c>
      <c r="AU148" t="s">
        <v>35</v>
      </c>
      <c r="AV148">
        <v>2556</v>
      </c>
      <c r="AW148" t="s">
        <v>199</v>
      </c>
      <c r="AX148">
        <v>180</v>
      </c>
      <c r="AY148" t="s">
        <v>4837</v>
      </c>
      <c r="AZ148">
        <v>80</v>
      </c>
      <c r="BA148" s="185">
        <f t="shared" si="17"/>
        <v>0</v>
      </c>
      <c r="BB148" s="185">
        <f t="shared" si="18"/>
        <v>0</v>
      </c>
      <c r="BC148">
        <v>4</v>
      </c>
      <c r="BD148" s="163">
        <v>44095.015913078707</v>
      </c>
      <c r="BE148">
        <v>4</v>
      </c>
      <c r="BF148" s="163">
        <v>44095.015913078707</v>
      </c>
      <c r="BG148" t="s">
        <v>680</v>
      </c>
      <c r="BH148">
        <v>3</v>
      </c>
      <c r="BI148" s="164" t="s">
        <v>867</v>
      </c>
      <c r="BJ148">
        <v>1</v>
      </c>
      <c r="BK148" s="195">
        <v>44012</v>
      </c>
      <c r="BL148" s="195">
        <v>44012</v>
      </c>
      <c r="BM148" s="3">
        <v>180</v>
      </c>
      <c r="BN148" s="3" t="s">
        <v>4842</v>
      </c>
      <c r="BO148" s="1" t="s">
        <v>4837</v>
      </c>
      <c r="BP148" s="165">
        <v>3.65</v>
      </c>
      <c r="BQ148" s="165">
        <v>689.56</v>
      </c>
      <c r="BR148" s="185">
        <f t="shared" si="19"/>
        <v>0</v>
      </c>
      <c r="BS148" s="185">
        <f t="shared" si="20"/>
        <v>0</v>
      </c>
    </row>
    <row r="149" spans="1:71">
      <c r="A149" s="3">
        <v>147</v>
      </c>
      <c r="B149" s="3" t="s">
        <v>680</v>
      </c>
      <c r="C149" s="3">
        <v>3</v>
      </c>
      <c r="D149" s="3" t="s">
        <v>199</v>
      </c>
      <c r="E149" s="164" t="s">
        <v>868</v>
      </c>
      <c r="F149" s="165">
        <v>231.36</v>
      </c>
      <c r="G149" s="165">
        <v>231.36</v>
      </c>
      <c r="H149" s="165">
        <v>0</v>
      </c>
      <c r="I149" s="164" t="s">
        <v>4831</v>
      </c>
      <c r="J149" s="196">
        <v>43830</v>
      </c>
      <c r="K149" s="196">
        <v>41426</v>
      </c>
      <c r="L149" s="196">
        <v>44012</v>
      </c>
      <c r="M149">
        <v>1.5</v>
      </c>
      <c r="N149">
        <v>182</v>
      </c>
      <c r="O149">
        <v>1.73</v>
      </c>
      <c r="P149" s="194" t="s">
        <v>3172</v>
      </c>
      <c r="Q149" s="208">
        <f t="shared" si="14"/>
        <v>1.7304460273972604</v>
      </c>
      <c r="R149" s="216">
        <f t="shared" si="16"/>
        <v>1.73</v>
      </c>
      <c r="S149" s="207">
        <f t="shared" si="15"/>
        <v>-4.4602739726040674E-4</v>
      </c>
      <c r="T149" s="1">
        <v>147</v>
      </c>
      <c r="U149" s="1" t="s">
        <v>680</v>
      </c>
      <c r="V149" s="1">
        <v>3</v>
      </c>
      <c r="W149" s="1" t="s">
        <v>199</v>
      </c>
      <c r="X149" s="164" t="s">
        <v>868</v>
      </c>
      <c r="Y149" s="165">
        <v>231.36</v>
      </c>
      <c r="Z149" s="165">
        <v>231.36</v>
      </c>
      <c r="AA149" s="165">
        <v>0</v>
      </c>
      <c r="AB149" s="165">
        <v>1.73</v>
      </c>
      <c r="AC149" s="164" t="s">
        <v>3172</v>
      </c>
      <c r="AD149" s="3" t="s">
        <v>680</v>
      </c>
      <c r="AE149" s="3">
        <v>3</v>
      </c>
      <c r="AF149" s="210">
        <v>44012</v>
      </c>
      <c r="AG149" s="3">
        <v>147</v>
      </c>
      <c r="AH149" s="211">
        <v>44095.015911770832</v>
      </c>
      <c r="AI149" s="3">
        <v>4</v>
      </c>
      <c r="AJ149" s="3" t="s">
        <v>4835</v>
      </c>
      <c r="AK149" s="3" t="s">
        <v>4836</v>
      </c>
      <c r="AL149" s="194" t="s">
        <v>3172</v>
      </c>
      <c r="AM149" s="3" t="s">
        <v>199</v>
      </c>
      <c r="AN149" s="194" t="s">
        <v>868</v>
      </c>
      <c r="AO149" s="163">
        <v>44012</v>
      </c>
      <c r="AP149" s="165">
        <v>231.36</v>
      </c>
      <c r="AQ149" s="217">
        <v>1.73</v>
      </c>
      <c r="AR149" s="165">
        <v>233.09</v>
      </c>
      <c r="AS149">
        <v>0</v>
      </c>
      <c r="AT149">
        <v>1.73</v>
      </c>
      <c r="AU149" t="s">
        <v>35</v>
      </c>
      <c r="AV149">
        <v>2556</v>
      </c>
      <c r="AW149" t="s">
        <v>199</v>
      </c>
      <c r="AX149">
        <v>180</v>
      </c>
      <c r="AY149" t="s">
        <v>4837</v>
      </c>
      <c r="AZ149">
        <v>80</v>
      </c>
      <c r="BA149" s="185">
        <f t="shared" si="17"/>
        <v>0</v>
      </c>
      <c r="BB149" s="185">
        <f t="shared" si="18"/>
        <v>0</v>
      </c>
      <c r="BC149">
        <v>4</v>
      </c>
      <c r="BD149" s="163">
        <v>44095.015913078707</v>
      </c>
      <c r="BE149">
        <v>4</v>
      </c>
      <c r="BF149" s="163">
        <v>44095.015913078707</v>
      </c>
      <c r="BG149" t="s">
        <v>680</v>
      </c>
      <c r="BH149">
        <v>3</v>
      </c>
      <c r="BI149" s="164" t="s">
        <v>868</v>
      </c>
      <c r="BJ149">
        <v>1</v>
      </c>
      <c r="BK149" s="195">
        <v>44012</v>
      </c>
      <c r="BL149" s="195">
        <v>44012</v>
      </c>
      <c r="BM149" s="3">
        <v>180</v>
      </c>
      <c r="BN149" s="3" t="s">
        <v>4842</v>
      </c>
      <c r="BO149" s="1" t="s">
        <v>4837</v>
      </c>
      <c r="BP149" s="165">
        <v>1.73</v>
      </c>
      <c r="BQ149" s="165">
        <v>233.09</v>
      </c>
      <c r="BR149" s="185">
        <f t="shared" si="19"/>
        <v>0</v>
      </c>
      <c r="BS149" s="185">
        <f t="shared" si="20"/>
        <v>0</v>
      </c>
    </row>
    <row r="150" spans="1:71">
      <c r="A150" s="3">
        <v>148</v>
      </c>
      <c r="B150" s="3" t="s">
        <v>680</v>
      </c>
      <c r="C150" s="3">
        <v>3</v>
      </c>
      <c r="D150" s="3" t="s">
        <v>199</v>
      </c>
      <c r="E150" s="164" t="s">
        <v>871</v>
      </c>
      <c r="F150" s="165">
        <v>56146.94</v>
      </c>
      <c r="G150" s="165">
        <v>56146.94</v>
      </c>
      <c r="H150" s="165">
        <v>221.51</v>
      </c>
      <c r="I150" s="164" t="s">
        <v>4831</v>
      </c>
      <c r="J150" s="196">
        <v>43997</v>
      </c>
      <c r="K150" s="196">
        <v>41426</v>
      </c>
      <c r="L150" s="196">
        <v>44012</v>
      </c>
      <c r="M150">
        <v>1.5</v>
      </c>
      <c r="N150">
        <v>15</v>
      </c>
      <c r="O150">
        <v>34.61</v>
      </c>
      <c r="P150" s="194" t="s">
        <v>3173</v>
      </c>
      <c r="Q150" s="208">
        <f t="shared" si="14"/>
        <v>34.611127397260276</v>
      </c>
      <c r="R150" s="216">
        <f t="shared" si="16"/>
        <v>256.12</v>
      </c>
      <c r="S150" s="207">
        <f t="shared" si="15"/>
        <v>-1.1273972602765525E-3</v>
      </c>
      <c r="T150" s="1">
        <v>148</v>
      </c>
      <c r="U150" s="1" t="s">
        <v>680</v>
      </c>
      <c r="V150" s="1">
        <v>3</v>
      </c>
      <c r="W150" s="1" t="s">
        <v>199</v>
      </c>
      <c r="X150" s="164" t="s">
        <v>871</v>
      </c>
      <c r="Y150" s="165">
        <v>56146.94</v>
      </c>
      <c r="Z150" s="165">
        <v>56146.94</v>
      </c>
      <c r="AA150" s="165">
        <v>221.51</v>
      </c>
      <c r="AB150" s="165">
        <v>34.61</v>
      </c>
      <c r="AC150" s="164" t="s">
        <v>3173</v>
      </c>
      <c r="AD150" s="3" t="s">
        <v>680</v>
      </c>
      <c r="AE150" s="3">
        <v>3</v>
      </c>
      <c r="AF150" s="210">
        <v>44012</v>
      </c>
      <c r="AG150" s="3">
        <v>148</v>
      </c>
      <c r="AH150" s="211">
        <v>44095.015911770832</v>
      </c>
      <c r="AI150" s="3">
        <v>4</v>
      </c>
      <c r="AJ150" s="3" t="s">
        <v>4835</v>
      </c>
      <c r="AK150" s="3" t="s">
        <v>4836</v>
      </c>
      <c r="AL150" s="194" t="s">
        <v>3173</v>
      </c>
      <c r="AM150" s="3" t="s">
        <v>199</v>
      </c>
      <c r="AN150" s="194" t="s">
        <v>871</v>
      </c>
      <c r="AO150" s="163">
        <v>44012</v>
      </c>
      <c r="AP150" s="165">
        <v>56146.94</v>
      </c>
      <c r="AQ150" s="217">
        <v>256.12</v>
      </c>
      <c r="AR150" s="165">
        <v>56403.06</v>
      </c>
      <c r="AS150">
        <v>0</v>
      </c>
      <c r="AT150">
        <v>256.12</v>
      </c>
      <c r="AU150" t="s">
        <v>35</v>
      </c>
      <c r="AV150">
        <v>2556</v>
      </c>
      <c r="AW150" t="s">
        <v>199</v>
      </c>
      <c r="AX150">
        <v>180</v>
      </c>
      <c r="AY150" t="s">
        <v>4837</v>
      </c>
      <c r="AZ150">
        <v>80</v>
      </c>
      <c r="BA150" s="185">
        <f t="shared" si="17"/>
        <v>0</v>
      </c>
      <c r="BB150" s="185">
        <f t="shared" si="18"/>
        <v>0</v>
      </c>
      <c r="BC150">
        <v>4</v>
      </c>
      <c r="BD150" s="163">
        <v>44095.015913078707</v>
      </c>
      <c r="BE150">
        <v>4</v>
      </c>
      <c r="BF150" s="163">
        <v>44095.015913078707</v>
      </c>
      <c r="BG150" t="s">
        <v>680</v>
      </c>
      <c r="BH150">
        <v>3</v>
      </c>
      <c r="BI150" s="164" t="s">
        <v>871</v>
      </c>
      <c r="BJ150">
        <v>1</v>
      </c>
      <c r="BK150" s="195">
        <v>44012</v>
      </c>
      <c r="BL150" s="195">
        <v>44012</v>
      </c>
      <c r="BM150" s="3">
        <v>180</v>
      </c>
      <c r="BN150" s="3" t="s">
        <v>4842</v>
      </c>
      <c r="BO150" s="1" t="s">
        <v>4837</v>
      </c>
      <c r="BP150" s="165">
        <v>256.12</v>
      </c>
      <c r="BQ150" s="165">
        <v>56403.06</v>
      </c>
      <c r="BR150" s="185">
        <f t="shared" si="19"/>
        <v>0</v>
      </c>
      <c r="BS150" s="185">
        <f t="shared" si="20"/>
        <v>0</v>
      </c>
    </row>
    <row r="151" spans="1:71">
      <c r="A151" s="3">
        <v>149</v>
      </c>
      <c r="B151" s="3" t="s">
        <v>680</v>
      </c>
      <c r="C151" s="3">
        <v>3</v>
      </c>
      <c r="D151" s="3" t="s">
        <v>199</v>
      </c>
      <c r="E151" s="164" t="s">
        <v>875</v>
      </c>
      <c r="F151" s="165">
        <v>41955.14</v>
      </c>
      <c r="G151" s="165">
        <v>41955.14</v>
      </c>
      <c r="H151" s="165">
        <v>158</v>
      </c>
      <c r="I151" s="164" t="s">
        <v>4831</v>
      </c>
      <c r="J151" s="196">
        <v>43941</v>
      </c>
      <c r="K151" s="196">
        <v>41426</v>
      </c>
      <c r="L151" s="196">
        <v>44012</v>
      </c>
      <c r="M151">
        <v>1.5</v>
      </c>
      <c r="N151">
        <v>71</v>
      </c>
      <c r="O151">
        <v>122.41</v>
      </c>
      <c r="P151" s="194" t="s">
        <v>3174</v>
      </c>
      <c r="Q151" s="208">
        <f t="shared" si="14"/>
        <v>122.41705232876713</v>
      </c>
      <c r="R151" s="216">
        <f t="shared" si="16"/>
        <v>280.40999999999997</v>
      </c>
      <c r="S151" s="207">
        <f t="shared" si="15"/>
        <v>-7.0523287671306889E-3</v>
      </c>
      <c r="T151" s="1">
        <v>149</v>
      </c>
      <c r="U151" s="1" t="s">
        <v>680</v>
      </c>
      <c r="V151" s="1">
        <v>3</v>
      </c>
      <c r="W151" s="1" t="s">
        <v>199</v>
      </c>
      <c r="X151" s="164" t="s">
        <v>875</v>
      </c>
      <c r="Y151" s="165">
        <v>41955.14</v>
      </c>
      <c r="Z151" s="165">
        <v>41955.14</v>
      </c>
      <c r="AA151" s="165">
        <v>158</v>
      </c>
      <c r="AB151" s="165">
        <v>122.41</v>
      </c>
      <c r="AC151" s="164" t="s">
        <v>3174</v>
      </c>
      <c r="AD151" s="3" t="s">
        <v>680</v>
      </c>
      <c r="AE151" s="3">
        <v>3</v>
      </c>
      <c r="AF151" s="210">
        <v>44012</v>
      </c>
      <c r="AG151" s="3">
        <v>149</v>
      </c>
      <c r="AH151" s="211">
        <v>44095.015911770832</v>
      </c>
      <c r="AI151" s="3">
        <v>4</v>
      </c>
      <c r="AJ151" s="3" t="s">
        <v>4835</v>
      </c>
      <c r="AK151" s="3" t="s">
        <v>4836</v>
      </c>
      <c r="AL151" s="194" t="s">
        <v>3174</v>
      </c>
      <c r="AM151" s="3" t="s">
        <v>199</v>
      </c>
      <c r="AN151" s="194" t="s">
        <v>875</v>
      </c>
      <c r="AO151" s="163">
        <v>44012</v>
      </c>
      <c r="AP151" s="165">
        <v>41955.14</v>
      </c>
      <c r="AQ151" s="217">
        <v>280.41000000000003</v>
      </c>
      <c r="AR151" s="165">
        <v>42235.55</v>
      </c>
      <c r="AS151">
        <v>0</v>
      </c>
      <c r="AT151">
        <v>280.41000000000003</v>
      </c>
      <c r="AU151" t="s">
        <v>35</v>
      </c>
      <c r="AV151">
        <v>2556</v>
      </c>
      <c r="AW151" t="s">
        <v>199</v>
      </c>
      <c r="AX151">
        <v>180</v>
      </c>
      <c r="AY151" t="s">
        <v>4837</v>
      </c>
      <c r="AZ151">
        <v>80</v>
      </c>
      <c r="BA151" s="185">
        <f t="shared" si="17"/>
        <v>0</v>
      </c>
      <c r="BB151" s="185">
        <f t="shared" si="18"/>
        <v>0</v>
      </c>
      <c r="BC151">
        <v>4</v>
      </c>
      <c r="BD151" s="163">
        <v>44095.015913078707</v>
      </c>
      <c r="BE151">
        <v>4</v>
      </c>
      <c r="BF151" s="163">
        <v>44095.015913078707</v>
      </c>
      <c r="BG151" t="s">
        <v>680</v>
      </c>
      <c r="BH151">
        <v>3</v>
      </c>
      <c r="BI151" s="164" t="s">
        <v>875</v>
      </c>
      <c r="BJ151">
        <v>1</v>
      </c>
      <c r="BK151" s="195">
        <v>44012</v>
      </c>
      <c r="BL151" s="195">
        <v>44012</v>
      </c>
      <c r="BM151" s="3">
        <v>180</v>
      </c>
      <c r="BN151" s="3" t="s">
        <v>4842</v>
      </c>
      <c r="BO151" s="1" t="s">
        <v>4837</v>
      </c>
      <c r="BP151" s="165">
        <v>280.41000000000003</v>
      </c>
      <c r="BQ151" s="165">
        <v>42235.55</v>
      </c>
      <c r="BR151" s="185">
        <f t="shared" si="19"/>
        <v>0</v>
      </c>
      <c r="BS151" s="185">
        <f t="shared" si="20"/>
        <v>0</v>
      </c>
    </row>
    <row r="152" spans="1:71">
      <c r="A152" s="3">
        <v>150</v>
      </c>
      <c r="B152" s="3" t="s">
        <v>680</v>
      </c>
      <c r="C152" s="3">
        <v>3</v>
      </c>
      <c r="D152" s="3" t="s">
        <v>199</v>
      </c>
      <c r="E152" s="164" t="s">
        <v>877</v>
      </c>
      <c r="F152" s="165">
        <v>4110.75</v>
      </c>
      <c r="G152" s="165">
        <v>4110.75</v>
      </c>
      <c r="H152" s="165">
        <v>36.770000000000003</v>
      </c>
      <c r="I152" s="164" t="s">
        <v>4831</v>
      </c>
      <c r="J152" s="196">
        <v>44007</v>
      </c>
      <c r="K152" s="196">
        <v>41426</v>
      </c>
      <c r="L152" s="196">
        <v>44012</v>
      </c>
      <c r="M152">
        <v>1.5</v>
      </c>
      <c r="N152">
        <v>5</v>
      </c>
      <c r="O152">
        <v>0.84</v>
      </c>
      <c r="P152" s="194" t="s">
        <v>3175</v>
      </c>
      <c r="Q152" s="208">
        <f t="shared" si="14"/>
        <v>0.84467465753424653</v>
      </c>
      <c r="R152" s="216">
        <f t="shared" si="16"/>
        <v>37.610000000000007</v>
      </c>
      <c r="S152" s="207">
        <f t="shared" si="15"/>
        <v>-4.6746575342465624E-3</v>
      </c>
      <c r="T152" s="1">
        <v>150</v>
      </c>
      <c r="U152" s="1" t="s">
        <v>680</v>
      </c>
      <c r="V152" s="1">
        <v>3</v>
      </c>
      <c r="W152" s="1" t="s">
        <v>199</v>
      </c>
      <c r="X152" s="164" t="s">
        <v>877</v>
      </c>
      <c r="Y152" s="165">
        <v>4110.75</v>
      </c>
      <c r="Z152" s="165">
        <v>4110.75</v>
      </c>
      <c r="AA152" s="165">
        <v>36.770000000000003</v>
      </c>
      <c r="AB152" s="165">
        <v>0.84</v>
      </c>
      <c r="AC152" s="164" t="s">
        <v>3175</v>
      </c>
      <c r="AD152" s="3" t="s">
        <v>680</v>
      </c>
      <c r="AE152" s="3">
        <v>3</v>
      </c>
      <c r="AF152" s="210">
        <v>44012</v>
      </c>
      <c r="AG152" s="3">
        <v>150</v>
      </c>
      <c r="AH152" s="211">
        <v>44095.015911770832</v>
      </c>
      <c r="AI152" s="3">
        <v>4</v>
      </c>
      <c r="AJ152" s="3" t="s">
        <v>4835</v>
      </c>
      <c r="AK152" s="3" t="s">
        <v>4836</v>
      </c>
      <c r="AL152" s="194" t="s">
        <v>3175</v>
      </c>
      <c r="AM152" s="3" t="s">
        <v>199</v>
      </c>
      <c r="AN152" s="194" t="s">
        <v>877</v>
      </c>
      <c r="AO152" s="163">
        <v>44012</v>
      </c>
      <c r="AP152" s="165">
        <v>4110.75</v>
      </c>
      <c r="AQ152" s="217">
        <v>37.61</v>
      </c>
      <c r="AR152" s="165">
        <v>4148.3599999999997</v>
      </c>
      <c r="AS152">
        <v>0</v>
      </c>
      <c r="AT152">
        <v>37.61</v>
      </c>
      <c r="AU152" t="s">
        <v>35</v>
      </c>
      <c r="AV152">
        <v>2556</v>
      </c>
      <c r="AW152" t="s">
        <v>199</v>
      </c>
      <c r="AX152">
        <v>180</v>
      </c>
      <c r="AY152" t="s">
        <v>4837</v>
      </c>
      <c r="AZ152">
        <v>80</v>
      </c>
      <c r="BA152" s="185">
        <f t="shared" si="17"/>
        <v>0</v>
      </c>
      <c r="BB152" s="185">
        <f t="shared" si="18"/>
        <v>0</v>
      </c>
      <c r="BC152">
        <v>4</v>
      </c>
      <c r="BD152" s="163">
        <v>44095.015913078707</v>
      </c>
      <c r="BE152">
        <v>4</v>
      </c>
      <c r="BF152" s="163">
        <v>44095.015913078707</v>
      </c>
      <c r="BG152" t="s">
        <v>680</v>
      </c>
      <c r="BH152">
        <v>3</v>
      </c>
      <c r="BI152" s="164" t="s">
        <v>877</v>
      </c>
      <c r="BJ152">
        <v>1</v>
      </c>
      <c r="BK152" s="195">
        <v>44012</v>
      </c>
      <c r="BL152" s="195">
        <v>44012</v>
      </c>
      <c r="BM152" s="3">
        <v>180</v>
      </c>
      <c r="BN152" s="3" t="s">
        <v>4842</v>
      </c>
      <c r="BO152" s="1" t="s">
        <v>4837</v>
      </c>
      <c r="BP152" s="165">
        <v>37.61</v>
      </c>
      <c r="BQ152" s="165">
        <v>4148.3599999999997</v>
      </c>
      <c r="BR152" s="185">
        <f t="shared" si="19"/>
        <v>0</v>
      </c>
      <c r="BS152" s="185">
        <f t="shared" si="20"/>
        <v>0</v>
      </c>
    </row>
    <row r="153" spans="1:71">
      <c r="A153" s="3">
        <v>151</v>
      </c>
      <c r="B153" s="3" t="s">
        <v>680</v>
      </c>
      <c r="C153" s="3">
        <v>3</v>
      </c>
      <c r="D153" s="3" t="s">
        <v>199</v>
      </c>
      <c r="E153" s="164" t="s">
        <v>878</v>
      </c>
      <c r="F153" s="165">
        <v>3231.85</v>
      </c>
      <c r="G153" s="165">
        <v>3231.85</v>
      </c>
      <c r="H153" s="165">
        <v>2.29</v>
      </c>
      <c r="I153" s="164" t="s">
        <v>4831</v>
      </c>
      <c r="J153" s="196">
        <v>43846</v>
      </c>
      <c r="K153" s="196">
        <v>41426</v>
      </c>
      <c r="L153" s="196">
        <v>44012</v>
      </c>
      <c r="M153">
        <v>1.5</v>
      </c>
      <c r="N153">
        <v>166</v>
      </c>
      <c r="O153">
        <v>22.04</v>
      </c>
      <c r="P153" s="194" t="s">
        <v>3176</v>
      </c>
      <c r="Q153" s="208">
        <f t="shared" si="14"/>
        <v>22.047415068493148</v>
      </c>
      <c r="R153" s="216">
        <f t="shared" si="16"/>
        <v>24.33</v>
      </c>
      <c r="S153" s="207">
        <f t="shared" si="15"/>
        <v>-7.4150684931488797E-3</v>
      </c>
      <c r="T153" s="1">
        <v>151</v>
      </c>
      <c r="U153" s="1" t="s">
        <v>680</v>
      </c>
      <c r="V153" s="1">
        <v>3</v>
      </c>
      <c r="W153" s="1" t="s">
        <v>199</v>
      </c>
      <c r="X153" s="164" t="s">
        <v>878</v>
      </c>
      <c r="Y153" s="165">
        <v>3231.85</v>
      </c>
      <c r="Z153" s="165">
        <v>3231.85</v>
      </c>
      <c r="AA153" s="165">
        <v>2.29</v>
      </c>
      <c r="AB153" s="165">
        <v>22.04</v>
      </c>
      <c r="AC153" s="164" t="s">
        <v>3176</v>
      </c>
      <c r="AD153" s="3" t="s">
        <v>680</v>
      </c>
      <c r="AE153" s="3">
        <v>3</v>
      </c>
      <c r="AF153" s="210">
        <v>44012</v>
      </c>
      <c r="AG153" s="3">
        <v>151</v>
      </c>
      <c r="AH153" s="211">
        <v>44095.015911770832</v>
      </c>
      <c r="AI153" s="3">
        <v>4</v>
      </c>
      <c r="AJ153" s="3" t="s">
        <v>4835</v>
      </c>
      <c r="AK153" s="3" t="s">
        <v>4836</v>
      </c>
      <c r="AL153" s="194" t="s">
        <v>3176</v>
      </c>
      <c r="AM153" s="3" t="s">
        <v>199</v>
      </c>
      <c r="AN153" s="194" t="s">
        <v>878</v>
      </c>
      <c r="AO153" s="163">
        <v>44012</v>
      </c>
      <c r="AP153" s="165">
        <v>3231.85</v>
      </c>
      <c r="AQ153" s="217">
        <v>24.33</v>
      </c>
      <c r="AR153" s="165">
        <v>3256.18</v>
      </c>
      <c r="AS153">
        <v>0</v>
      </c>
      <c r="AT153">
        <v>24.33</v>
      </c>
      <c r="AU153" t="s">
        <v>35</v>
      </c>
      <c r="AV153">
        <v>2556</v>
      </c>
      <c r="AW153" t="s">
        <v>199</v>
      </c>
      <c r="AX153">
        <v>180</v>
      </c>
      <c r="AY153" t="s">
        <v>4837</v>
      </c>
      <c r="AZ153">
        <v>80</v>
      </c>
      <c r="BA153" s="185">
        <f t="shared" si="17"/>
        <v>0</v>
      </c>
      <c r="BB153" s="185">
        <f t="shared" si="18"/>
        <v>0</v>
      </c>
      <c r="BC153">
        <v>4</v>
      </c>
      <c r="BD153" s="163">
        <v>44095.015913078707</v>
      </c>
      <c r="BE153">
        <v>4</v>
      </c>
      <c r="BF153" s="163">
        <v>44095.015913078707</v>
      </c>
      <c r="BG153" t="s">
        <v>680</v>
      </c>
      <c r="BH153">
        <v>3</v>
      </c>
      <c r="BI153" s="164" t="s">
        <v>878</v>
      </c>
      <c r="BJ153">
        <v>1</v>
      </c>
      <c r="BK153" s="195">
        <v>44012</v>
      </c>
      <c r="BL153" s="195">
        <v>44012</v>
      </c>
      <c r="BM153" s="3">
        <v>180</v>
      </c>
      <c r="BN153" s="3" t="s">
        <v>4842</v>
      </c>
      <c r="BO153" s="1" t="s">
        <v>4837</v>
      </c>
      <c r="BP153" s="165">
        <v>24.33</v>
      </c>
      <c r="BQ153" s="165">
        <v>3256.18</v>
      </c>
      <c r="BR153" s="185">
        <f t="shared" si="19"/>
        <v>0</v>
      </c>
      <c r="BS153" s="185">
        <f t="shared" si="20"/>
        <v>0</v>
      </c>
    </row>
    <row r="154" spans="1:71">
      <c r="A154" s="3">
        <v>152</v>
      </c>
      <c r="B154" s="3" t="s">
        <v>680</v>
      </c>
      <c r="C154" s="3">
        <v>3</v>
      </c>
      <c r="D154" s="3" t="s">
        <v>199</v>
      </c>
      <c r="E154" s="164" t="s">
        <v>879</v>
      </c>
      <c r="F154" s="165">
        <v>189.28</v>
      </c>
      <c r="G154" s="165">
        <v>189.28</v>
      </c>
      <c r="H154" s="165">
        <v>0</v>
      </c>
      <c r="I154" s="164" t="s">
        <v>4831</v>
      </c>
      <c r="J154" s="196">
        <v>43830</v>
      </c>
      <c r="K154" s="196">
        <v>41426</v>
      </c>
      <c r="L154" s="196">
        <v>44012</v>
      </c>
      <c r="M154">
        <v>1.5</v>
      </c>
      <c r="N154">
        <v>182</v>
      </c>
      <c r="O154">
        <v>1.41</v>
      </c>
      <c r="P154" s="194" t="s">
        <v>3177</v>
      </c>
      <c r="Q154" s="208">
        <f t="shared" si="14"/>
        <v>1.4157106849315069</v>
      </c>
      <c r="R154" s="216">
        <f t="shared" si="16"/>
        <v>1.41</v>
      </c>
      <c r="S154" s="207">
        <f t="shared" si="15"/>
        <v>-5.7106849315069486E-3</v>
      </c>
      <c r="T154" s="1">
        <v>152</v>
      </c>
      <c r="U154" s="1" t="s">
        <v>680</v>
      </c>
      <c r="V154" s="1">
        <v>3</v>
      </c>
      <c r="W154" s="1" t="s">
        <v>199</v>
      </c>
      <c r="X154" s="164" t="s">
        <v>879</v>
      </c>
      <c r="Y154" s="165">
        <v>189.28</v>
      </c>
      <c r="Z154" s="165">
        <v>189.28</v>
      </c>
      <c r="AA154" s="165">
        <v>0</v>
      </c>
      <c r="AB154" s="165">
        <v>1.41</v>
      </c>
      <c r="AC154" s="164" t="s">
        <v>3177</v>
      </c>
      <c r="AD154" s="3" t="s">
        <v>680</v>
      </c>
      <c r="AE154" s="3">
        <v>3</v>
      </c>
      <c r="AF154" s="210">
        <v>44012</v>
      </c>
      <c r="AG154" s="3">
        <v>152</v>
      </c>
      <c r="AH154" s="211">
        <v>44095.015911770832</v>
      </c>
      <c r="AI154" s="3">
        <v>4</v>
      </c>
      <c r="AJ154" s="3" t="s">
        <v>4835</v>
      </c>
      <c r="AK154" s="3" t="s">
        <v>4836</v>
      </c>
      <c r="AL154" s="194" t="s">
        <v>3177</v>
      </c>
      <c r="AM154" s="3" t="s">
        <v>199</v>
      </c>
      <c r="AN154" s="194" t="s">
        <v>879</v>
      </c>
      <c r="AO154" s="163">
        <v>44012</v>
      </c>
      <c r="AP154" s="165">
        <v>189.28</v>
      </c>
      <c r="AQ154" s="217">
        <v>1.41</v>
      </c>
      <c r="AR154" s="165">
        <v>190.69</v>
      </c>
      <c r="AS154">
        <v>0</v>
      </c>
      <c r="AT154">
        <v>1.41</v>
      </c>
      <c r="AU154" t="s">
        <v>35</v>
      </c>
      <c r="AV154">
        <v>2556</v>
      </c>
      <c r="AW154" t="s">
        <v>199</v>
      </c>
      <c r="AX154">
        <v>180</v>
      </c>
      <c r="AY154" t="s">
        <v>4837</v>
      </c>
      <c r="AZ154">
        <v>80</v>
      </c>
      <c r="BA154" s="185">
        <f t="shared" si="17"/>
        <v>0</v>
      </c>
      <c r="BB154" s="185">
        <f t="shared" si="18"/>
        <v>0</v>
      </c>
      <c r="BC154">
        <v>4</v>
      </c>
      <c r="BD154" s="163">
        <v>44095.015913078707</v>
      </c>
      <c r="BE154">
        <v>4</v>
      </c>
      <c r="BF154" s="163">
        <v>44095.015913078707</v>
      </c>
      <c r="BG154" t="s">
        <v>680</v>
      </c>
      <c r="BH154">
        <v>3</v>
      </c>
      <c r="BI154" s="164" t="s">
        <v>879</v>
      </c>
      <c r="BJ154">
        <v>1</v>
      </c>
      <c r="BK154" s="195">
        <v>44012</v>
      </c>
      <c r="BL154" s="195">
        <v>44012</v>
      </c>
      <c r="BM154" s="3">
        <v>180</v>
      </c>
      <c r="BN154" s="3" t="s">
        <v>4842</v>
      </c>
      <c r="BO154" s="1" t="s">
        <v>4837</v>
      </c>
      <c r="BP154" s="165">
        <v>1.41</v>
      </c>
      <c r="BQ154" s="165">
        <v>190.69</v>
      </c>
      <c r="BR154" s="185">
        <f t="shared" si="19"/>
        <v>0</v>
      </c>
      <c r="BS154" s="185">
        <f t="shared" si="20"/>
        <v>0</v>
      </c>
    </row>
    <row r="155" spans="1:71">
      <c r="A155" s="3">
        <v>153</v>
      </c>
      <c r="B155" s="3" t="s">
        <v>680</v>
      </c>
      <c r="C155" s="3">
        <v>3</v>
      </c>
      <c r="D155" s="3" t="s">
        <v>199</v>
      </c>
      <c r="E155" s="164" t="s">
        <v>880</v>
      </c>
      <c r="F155" s="165">
        <v>18943.32</v>
      </c>
      <c r="G155" s="165">
        <v>18943.32</v>
      </c>
      <c r="H155" s="165">
        <v>261.77</v>
      </c>
      <c r="I155" s="164" t="s">
        <v>4831</v>
      </c>
      <c r="J155" s="196">
        <v>43867</v>
      </c>
      <c r="K155" s="196">
        <v>41426</v>
      </c>
      <c r="L155" s="196">
        <v>44012</v>
      </c>
      <c r="M155">
        <v>1.5</v>
      </c>
      <c r="N155">
        <v>145</v>
      </c>
      <c r="O155">
        <v>112.88</v>
      </c>
      <c r="P155" s="194" t="s">
        <v>3178</v>
      </c>
      <c r="Q155" s="208">
        <f t="shared" si="14"/>
        <v>112.88142739726028</v>
      </c>
      <c r="R155" s="216">
        <f t="shared" si="16"/>
        <v>374.65</v>
      </c>
      <c r="S155" s="207">
        <f t="shared" si="15"/>
        <v>-1.4273972602865115E-3</v>
      </c>
      <c r="T155" s="1">
        <v>153</v>
      </c>
      <c r="U155" s="1" t="s">
        <v>680</v>
      </c>
      <c r="V155" s="1">
        <v>3</v>
      </c>
      <c r="W155" s="1" t="s">
        <v>199</v>
      </c>
      <c r="X155" s="164" t="s">
        <v>880</v>
      </c>
      <c r="Y155" s="165">
        <v>18943.32</v>
      </c>
      <c r="Z155" s="165">
        <v>18943.32</v>
      </c>
      <c r="AA155" s="165">
        <v>261.77</v>
      </c>
      <c r="AB155" s="165">
        <v>112.88</v>
      </c>
      <c r="AC155" s="164" t="s">
        <v>3178</v>
      </c>
      <c r="AD155" s="3" t="s">
        <v>680</v>
      </c>
      <c r="AE155" s="3">
        <v>3</v>
      </c>
      <c r="AF155" s="210">
        <v>44012</v>
      </c>
      <c r="AG155" s="3">
        <v>153</v>
      </c>
      <c r="AH155" s="211">
        <v>44095.015911770832</v>
      </c>
      <c r="AI155" s="3">
        <v>4</v>
      </c>
      <c r="AJ155" s="3" t="s">
        <v>4835</v>
      </c>
      <c r="AK155" s="3" t="s">
        <v>4836</v>
      </c>
      <c r="AL155" s="194" t="s">
        <v>3178</v>
      </c>
      <c r="AM155" s="3" t="s">
        <v>199</v>
      </c>
      <c r="AN155" s="194" t="s">
        <v>880</v>
      </c>
      <c r="AO155" s="163">
        <v>44012</v>
      </c>
      <c r="AP155" s="165">
        <v>18943.32</v>
      </c>
      <c r="AQ155" s="217">
        <v>374.65</v>
      </c>
      <c r="AR155" s="165">
        <v>19317.97</v>
      </c>
      <c r="AS155">
        <v>0</v>
      </c>
      <c r="AT155">
        <v>374.65</v>
      </c>
      <c r="AU155" t="s">
        <v>35</v>
      </c>
      <c r="AV155">
        <v>2556</v>
      </c>
      <c r="AW155" t="s">
        <v>199</v>
      </c>
      <c r="AX155">
        <v>180</v>
      </c>
      <c r="AY155" t="s">
        <v>4837</v>
      </c>
      <c r="AZ155">
        <v>80</v>
      </c>
      <c r="BA155" s="185">
        <f t="shared" si="17"/>
        <v>0</v>
      </c>
      <c r="BB155" s="185">
        <f t="shared" si="18"/>
        <v>0</v>
      </c>
      <c r="BC155">
        <v>4</v>
      </c>
      <c r="BD155" s="163">
        <v>44095.015913078707</v>
      </c>
      <c r="BE155">
        <v>4</v>
      </c>
      <c r="BF155" s="163">
        <v>44095.015913078707</v>
      </c>
      <c r="BG155" t="s">
        <v>680</v>
      </c>
      <c r="BH155">
        <v>3</v>
      </c>
      <c r="BI155" s="164" t="s">
        <v>880</v>
      </c>
      <c r="BJ155">
        <v>1</v>
      </c>
      <c r="BK155" s="195">
        <v>44012</v>
      </c>
      <c r="BL155" s="195">
        <v>44012</v>
      </c>
      <c r="BM155" s="3">
        <v>180</v>
      </c>
      <c r="BN155" s="3" t="s">
        <v>4842</v>
      </c>
      <c r="BO155" s="1" t="s">
        <v>4837</v>
      </c>
      <c r="BP155" s="165">
        <v>374.65</v>
      </c>
      <c r="BQ155" s="165">
        <v>19317.97</v>
      </c>
      <c r="BR155" s="185">
        <f t="shared" si="19"/>
        <v>0</v>
      </c>
      <c r="BS155" s="185">
        <f t="shared" si="20"/>
        <v>0</v>
      </c>
    </row>
    <row r="156" spans="1:71">
      <c r="A156" s="3">
        <v>154</v>
      </c>
      <c r="B156" s="3" t="s">
        <v>680</v>
      </c>
      <c r="C156" s="3">
        <v>3</v>
      </c>
      <c r="D156" s="3" t="s">
        <v>199</v>
      </c>
      <c r="E156" s="164" t="s">
        <v>881</v>
      </c>
      <c r="F156" s="165">
        <v>533.16</v>
      </c>
      <c r="G156" s="165">
        <v>533.16</v>
      </c>
      <c r="H156" s="165">
        <v>0</v>
      </c>
      <c r="I156" s="164" t="s">
        <v>4831</v>
      </c>
      <c r="J156" s="196">
        <v>43830</v>
      </c>
      <c r="K156" s="196">
        <v>41426</v>
      </c>
      <c r="L156" s="196">
        <v>44012</v>
      </c>
      <c r="M156">
        <v>1.5</v>
      </c>
      <c r="N156">
        <v>182</v>
      </c>
      <c r="O156">
        <v>3.98</v>
      </c>
      <c r="P156" s="194" t="s">
        <v>3179</v>
      </c>
      <c r="Q156" s="208">
        <f t="shared" si="14"/>
        <v>3.9877446575342463</v>
      </c>
      <c r="R156" s="216">
        <f t="shared" si="16"/>
        <v>3.98</v>
      </c>
      <c r="S156" s="207">
        <f t="shared" si="15"/>
        <v>-7.7446575342463575E-3</v>
      </c>
      <c r="T156" s="1">
        <v>154</v>
      </c>
      <c r="U156" s="1" t="s">
        <v>680</v>
      </c>
      <c r="V156" s="1">
        <v>3</v>
      </c>
      <c r="W156" s="1" t="s">
        <v>199</v>
      </c>
      <c r="X156" s="164" t="s">
        <v>881</v>
      </c>
      <c r="Y156" s="165">
        <v>533.16</v>
      </c>
      <c r="Z156" s="165">
        <v>533.16</v>
      </c>
      <c r="AA156" s="165">
        <v>0</v>
      </c>
      <c r="AB156" s="165">
        <v>3.98</v>
      </c>
      <c r="AC156" s="164" t="s">
        <v>3179</v>
      </c>
      <c r="AD156" s="3" t="s">
        <v>680</v>
      </c>
      <c r="AE156" s="3">
        <v>3</v>
      </c>
      <c r="AF156" s="210">
        <v>44012</v>
      </c>
      <c r="AG156" s="3">
        <v>154</v>
      </c>
      <c r="AH156" s="211">
        <v>44095.015911770832</v>
      </c>
      <c r="AI156" s="3">
        <v>4</v>
      </c>
      <c r="AJ156" s="3" t="s">
        <v>4835</v>
      </c>
      <c r="AK156" s="3" t="s">
        <v>4836</v>
      </c>
      <c r="AL156" s="194" t="s">
        <v>3179</v>
      </c>
      <c r="AM156" s="3" t="s">
        <v>199</v>
      </c>
      <c r="AN156" s="194" t="s">
        <v>881</v>
      </c>
      <c r="AO156" s="163">
        <v>44012</v>
      </c>
      <c r="AP156" s="165">
        <v>533.16</v>
      </c>
      <c r="AQ156" s="217">
        <v>3.98</v>
      </c>
      <c r="AR156" s="165">
        <v>537.14</v>
      </c>
      <c r="AS156">
        <v>0</v>
      </c>
      <c r="AT156">
        <v>3.98</v>
      </c>
      <c r="AU156" t="s">
        <v>35</v>
      </c>
      <c r="AV156">
        <v>2556</v>
      </c>
      <c r="AW156" t="s">
        <v>199</v>
      </c>
      <c r="AX156">
        <v>180</v>
      </c>
      <c r="AY156" t="s">
        <v>4837</v>
      </c>
      <c r="AZ156">
        <v>80</v>
      </c>
      <c r="BA156" s="185">
        <f t="shared" si="17"/>
        <v>0</v>
      </c>
      <c r="BB156" s="185">
        <f t="shared" si="18"/>
        <v>0</v>
      </c>
      <c r="BC156">
        <v>4</v>
      </c>
      <c r="BD156" s="163">
        <v>44095.015913078707</v>
      </c>
      <c r="BE156">
        <v>4</v>
      </c>
      <c r="BF156" s="163">
        <v>44095.015913078707</v>
      </c>
      <c r="BG156" t="s">
        <v>680</v>
      </c>
      <c r="BH156">
        <v>3</v>
      </c>
      <c r="BI156" s="164" t="s">
        <v>881</v>
      </c>
      <c r="BJ156">
        <v>1</v>
      </c>
      <c r="BK156" s="195">
        <v>44012</v>
      </c>
      <c r="BL156" s="195">
        <v>44012</v>
      </c>
      <c r="BM156" s="3">
        <v>180</v>
      </c>
      <c r="BN156" s="3" t="s">
        <v>4842</v>
      </c>
      <c r="BO156" s="1" t="s">
        <v>4837</v>
      </c>
      <c r="BP156" s="165">
        <v>3.98</v>
      </c>
      <c r="BQ156" s="165">
        <v>537.14</v>
      </c>
      <c r="BR156" s="185">
        <f t="shared" si="19"/>
        <v>0</v>
      </c>
      <c r="BS156" s="185">
        <f t="shared" si="20"/>
        <v>0</v>
      </c>
    </row>
    <row r="157" spans="1:71">
      <c r="A157" s="3">
        <v>155</v>
      </c>
      <c r="B157" s="3" t="s">
        <v>680</v>
      </c>
      <c r="C157" s="3">
        <v>3</v>
      </c>
      <c r="D157" s="3" t="s">
        <v>199</v>
      </c>
      <c r="E157" s="164" t="s">
        <v>882</v>
      </c>
      <c r="F157" s="165">
        <v>230.74</v>
      </c>
      <c r="G157" s="165">
        <v>230.74</v>
      </c>
      <c r="H157" s="165">
        <v>0</v>
      </c>
      <c r="I157" s="164" t="s">
        <v>4831</v>
      </c>
      <c r="J157" s="196">
        <v>43830</v>
      </c>
      <c r="K157" s="196">
        <v>41426</v>
      </c>
      <c r="L157" s="196">
        <v>44012</v>
      </c>
      <c r="M157">
        <v>1.5</v>
      </c>
      <c r="N157">
        <v>182</v>
      </c>
      <c r="O157">
        <v>1.72</v>
      </c>
      <c r="P157" s="194" t="s">
        <v>3180</v>
      </c>
      <c r="Q157" s="208">
        <f t="shared" si="14"/>
        <v>1.7258087671232878</v>
      </c>
      <c r="R157" s="216">
        <f t="shared" si="16"/>
        <v>1.72</v>
      </c>
      <c r="S157" s="207">
        <f t="shared" si="15"/>
        <v>-5.8087671232878169E-3</v>
      </c>
      <c r="T157" s="1">
        <v>155</v>
      </c>
      <c r="U157" s="1" t="s">
        <v>680</v>
      </c>
      <c r="V157" s="1">
        <v>3</v>
      </c>
      <c r="W157" s="1" t="s">
        <v>199</v>
      </c>
      <c r="X157" s="164" t="s">
        <v>882</v>
      </c>
      <c r="Y157" s="165">
        <v>230.74</v>
      </c>
      <c r="Z157" s="165">
        <v>230.74</v>
      </c>
      <c r="AA157" s="165">
        <v>0</v>
      </c>
      <c r="AB157" s="165">
        <v>1.72</v>
      </c>
      <c r="AC157" s="164" t="s">
        <v>3180</v>
      </c>
      <c r="AD157" s="3" t="s">
        <v>680</v>
      </c>
      <c r="AE157" s="3">
        <v>3</v>
      </c>
      <c r="AF157" s="210">
        <v>44012</v>
      </c>
      <c r="AG157" s="3">
        <v>155</v>
      </c>
      <c r="AH157" s="211">
        <v>44095.015911770832</v>
      </c>
      <c r="AI157" s="3">
        <v>4</v>
      </c>
      <c r="AJ157" s="3" t="s">
        <v>4835</v>
      </c>
      <c r="AK157" s="3" t="s">
        <v>4836</v>
      </c>
      <c r="AL157" s="194" t="s">
        <v>3180</v>
      </c>
      <c r="AM157" s="3" t="s">
        <v>199</v>
      </c>
      <c r="AN157" s="194" t="s">
        <v>882</v>
      </c>
      <c r="AO157" s="163">
        <v>44012</v>
      </c>
      <c r="AP157" s="165">
        <v>230.74</v>
      </c>
      <c r="AQ157" s="217">
        <v>1.72</v>
      </c>
      <c r="AR157" s="165">
        <v>232.46</v>
      </c>
      <c r="AS157">
        <v>0</v>
      </c>
      <c r="AT157">
        <v>1.72</v>
      </c>
      <c r="AU157" t="s">
        <v>35</v>
      </c>
      <c r="AV157">
        <v>2556</v>
      </c>
      <c r="AW157" t="s">
        <v>199</v>
      </c>
      <c r="AX157">
        <v>180</v>
      </c>
      <c r="AY157" t="s">
        <v>4837</v>
      </c>
      <c r="AZ157">
        <v>80</v>
      </c>
      <c r="BA157" s="185">
        <f t="shared" si="17"/>
        <v>0</v>
      </c>
      <c r="BB157" s="185">
        <f t="shared" si="18"/>
        <v>0</v>
      </c>
      <c r="BC157">
        <v>4</v>
      </c>
      <c r="BD157" s="163">
        <v>44095.015913078707</v>
      </c>
      <c r="BE157">
        <v>4</v>
      </c>
      <c r="BF157" s="163">
        <v>44095.015913078707</v>
      </c>
      <c r="BG157" t="s">
        <v>680</v>
      </c>
      <c r="BH157">
        <v>3</v>
      </c>
      <c r="BI157" s="164" t="s">
        <v>882</v>
      </c>
      <c r="BJ157">
        <v>1</v>
      </c>
      <c r="BK157" s="195">
        <v>44012</v>
      </c>
      <c r="BL157" s="195">
        <v>44012</v>
      </c>
      <c r="BM157" s="3">
        <v>180</v>
      </c>
      <c r="BN157" s="3" t="s">
        <v>4842</v>
      </c>
      <c r="BO157" s="1" t="s">
        <v>4837</v>
      </c>
      <c r="BP157" s="165">
        <v>1.72</v>
      </c>
      <c r="BQ157" s="165">
        <v>232.46</v>
      </c>
      <c r="BR157" s="185">
        <f t="shared" si="19"/>
        <v>0</v>
      </c>
      <c r="BS157" s="185">
        <f t="shared" si="20"/>
        <v>0</v>
      </c>
    </row>
    <row r="158" spans="1:71">
      <c r="A158" s="3">
        <v>156</v>
      </c>
      <c r="B158" s="3" t="s">
        <v>680</v>
      </c>
      <c r="C158" s="3">
        <v>3</v>
      </c>
      <c r="D158" s="3" t="s">
        <v>199</v>
      </c>
      <c r="E158" s="164" t="s">
        <v>883</v>
      </c>
      <c r="F158" s="165">
        <v>6289.47</v>
      </c>
      <c r="G158" s="165">
        <v>6289.47</v>
      </c>
      <c r="H158" s="165">
        <v>34.36</v>
      </c>
      <c r="I158" s="164" t="s">
        <v>4831</v>
      </c>
      <c r="J158" s="196">
        <v>44007</v>
      </c>
      <c r="K158" s="196">
        <v>41426</v>
      </c>
      <c r="L158" s="196">
        <v>44012</v>
      </c>
      <c r="M158">
        <v>1.5</v>
      </c>
      <c r="N158">
        <v>5</v>
      </c>
      <c r="O158">
        <v>1.29</v>
      </c>
      <c r="P158" s="194" t="s">
        <v>3181</v>
      </c>
      <c r="Q158" s="208">
        <f t="shared" si="14"/>
        <v>1.2923568493150686</v>
      </c>
      <c r="R158" s="216">
        <f t="shared" si="16"/>
        <v>35.65</v>
      </c>
      <c r="S158" s="207">
        <f t="shared" si="15"/>
        <v>-2.356849315068521E-3</v>
      </c>
      <c r="T158" s="1">
        <v>156</v>
      </c>
      <c r="U158" s="1" t="s">
        <v>680</v>
      </c>
      <c r="V158" s="1">
        <v>3</v>
      </c>
      <c r="W158" s="1" t="s">
        <v>199</v>
      </c>
      <c r="X158" s="164" t="s">
        <v>883</v>
      </c>
      <c r="Y158" s="165">
        <v>6289.47</v>
      </c>
      <c r="Z158" s="165">
        <v>6289.47</v>
      </c>
      <c r="AA158" s="165">
        <v>34.36</v>
      </c>
      <c r="AB158" s="165">
        <v>1.29</v>
      </c>
      <c r="AC158" s="164" t="s">
        <v>3181</v>
      </c>
      <c r="AD158" s="3" t="s">
        <v>680</v>
      </c>
      <c r="AE158" s="3">
        <v>3</v>
      </c>
      <c r="AF158" s="210">
        <v>44012</v>
      </c>
      <c r="AG158" s="3">
        <v>156</v>
      </c>
      <c r="AH158" s="211">
        <v>44095.015911770832</v>
      </c>
      <c r="AI158" s="3">
        <v>4</v>
      </c>
      <c r="AJ158" s="3" t="s">
        <v>4835</v>
      </c>
      <c r="AK158" s="3" t="s">
        <v>4836</v>
      </c>
      <c r="AL158" s="194" t="s">
        <v>3181</v>
      </c>
      <c r="AM158" s="3" t="s">
        <v>199</v>
      </c>
      <c r="AN158" s="194" t="s">
        <v>883</v>
      </c>
      <c r="AO158" s="163">
        <v>44012</v>
      </c>
      <c r="AP158" s="165">
        <v>6289.47</v>
      </c>
      <c r="AQ158" s="217">
        <v>35.65</v>
      </c>
      <c r="AR158" s="165">
        <v>6325.12</v>
      </c>
      <c r="AS158">
        <v>0</v>
      </c>
      <c r="AT158">
        <v>35.65</v>
      </c>
      <c r="AU158" t="s">
        <v>35</v>
      </c>
      <c r="AV158">
        <v>2556</v>
      </c>
      <c r="AW158" t="s">
        <v>199</v>
      </c>
      <c r="AX158">
        <v>180</v>
      </c>
      <c r="AY158" t="s">
        <v>4837</v>
      </c>
      <c r="AZ158">
        <v>80</v>
      </c>
      <c r="BA158" s="185">
        <f t="shared" si="17"/>
        <v>0</v>
      </c>
      <c r="BB158" s="185">
        <f t="shared" si="18"/>
        <v>0</v>
      </c>
      <c r="BC158">
        <v>4</v>
      </c>
      <c r="BD158" s="163">
        <v>44095.015913078707</v>
      </c>
      <c r="BE158">
        <v>4</v>
      </c>
      <c r="BF158" s="163">
        <v>44095.015913078707</v>
      </c>
      <c r="BG158" t="s">
        <v>680</v>
      </c>
      <c r="BH158">
        <v>3</v>
      </c>
      <c r="BI158" s="164" t="s">
        <v>883</v>
      </c>
      <c r="BJ158">
        <v>1</v>
      </c>
      <c r="BK158" s="195">
        <v>44012</v>
      </c>
      <c r="BL158" s="195">
        <v>44012</v>
      </c>
      <c r="BM158" s="3">
        <v>180</v>
      </c>
      <c r="BN158" s="3" t="s">
        <v>4842</v>
      </c>
      <c r="BO158" s="1" t="s">
        <v>4837</v>
      </c>
      <c r="BP158" s="165">
        <v>35.65</v>
      </c>
      <c r="BQ158" s="165">
        <v>6325.12</v>
      </c>
      <c r="BR158" s="185">
        <f t="shared" si="19"/>
        <v>0</v>
      </c>
      <c r="BS158" s="185">
        <f t="shared" si="20"/>
        <v>0</v>
      </c>
    </row>
    <row r="159" spans="1:71">
      <c r="A159" s="3">
        <v>157</v>
      </c>
      <c r="B159" s="3" t="s">
        <v>680</v>
      </c>
      <c r="C159" s="3">
        <v>3</v>
      </c>
      <c r="D159" s="3" t="s">
        <v>199</v>
      </c>
      <c r="E159" s="164" t="s">
        <v>886</v>
      </c>
      <c r="F159" s="165">
        <v>7448.4</v>
      </c>
      <c r="G159" s="165">
        <v>7448.4</v>
      </c>
      <c r="H159" s="165">
        <v>30.73</v>
      </c>
      <c r="I159" s="164" t="s">
        <v>4831</v>
      </c>
      <c r="J159" s="196">
        <v>44007</v>
      </c>
      <c r="K159" s="196">
        <v>41426</v>
      </c>
      <c r="L159" s="196">
        <v>44012</v>
      </c>
      <c r="M159">
        <v>1.5</v>
      </c>
      <c r="N159">
        <v>5</v>
      </c>
      <c r="O159">
        <v>1.53</v>
      </c>
      <c r="P159" s="194" t="s">
        <v>3182</v>
      </c>
      <c r="Q159" s="208">
        <f t="shared" si="14"/>
        <v>1.5304931506849313</v>
      </c>
      <c r="R159" s="216">
        <f t="shared" si="16"/>
        <v>32.26</v>
      </c>
      <c r="S159" s="207">
        <f t="shared" si="15"/>
        <v>-4.9315068493127612E-4</v>
      </c>
      <c r="T159" s="1">
        <v>157</v>
      </c>
      <c r="U159" s="1" t="s">
        <v>680</v>
      </c>
      <c r="V159" s="1">
        <v>3</v>
      </c>
      <c r="W159" s="1" t="s">
        <v>199</v>
      </c>
      <c r="X159" s="164" t="s">
        <v>886</v>
      </c>
      <c r="Y159" s="165">
        <v>7448.4</v>
      </c>
      <c r="Z159" s="165">
        <v>7448.4</v>
      </c>
      <c r="AA159" s="165">
        <v>30.73</v>
      </c>
      <c r="AB159" s="165">
        <v>1.53</v>
      </c>
      <c r="AC159" s="164" t="s">
        <v>3182</v>
      </c>
      <c r="AD159" s="3" t="s">
        <v>680</v>
      </c>
      <c r="AE159" s="3">
        <v>3</v>
      </c>
      <c r="AF159" s="210">
        <v>44012</v>
      </c>
      <c r="AG159" s="3">
        <v>157</v>
      </c>
      <c r="AH159" s="211">
        <v>44095.015911770832</v>
      </c>
      <c r="AI159" s="3">
        <v>4</v>
      </c>
      <c r="AJ159" s="3" t="s">
        <v>4835</v>
      </c>
      <c r="AK159" s="3" t="s">
        <v>4836</v>
      </c>
      <c r="AL159" s="194" t="s">
        <v>3182</v>
      </c>
      <c r="AM159" s="3" t="s">
        <v>199</v>
      </c>
      <c r="AN159" s="194" t="s">
        <v>886</v>
      </c>
      <c r="AO159" s="163">
        <v>44012</v>
      </c>
      <c r="AP159" s="165">
        <v>7448.4</v>
      </c>
      <c r="AQ159" s="217">
        <v>32.26</v>
      </c>
      <c r="AR159" s="165">
        <v>7480.66</v>
      </c>
      <c r="AS159">
        <v>0</v>
      </c>
      <c r="AT159">
        <v>32.26</v>
      </c>
      <c r="AU159" t="s">
        <v>35</v>
      </c>
      <c r="AV159">
        <v>2556</v>
      </c>
      <c r="AW159" t="s">
        <v>199</v>
      </c>
      <c r="AX159">
        <v>180</v>
      </c>
      <c r="AY159" t="s">
        <v>4837</v>
      </c>
      <c r="AZ159">
        <v>80</v>
      </c>
      <c r="BA159" s="185">
        <f t="shared" si="17"/>
        <v>0</v>
      </c>
      <c r="BB159" s="185">
        <f t="shared" si="18"/>
        <v>0</v>
      </c>
      <c r="BC159">
        <v>4</v>
      </c>
      <c r="BD159" s="163">
        <v>44095.015913078707</v>
      </c>
      <c r="BE159">
        <v>4</v>
      </c>
      <c r="BF159" s="163">
        <v>44095.015913078707</v>
      </c>
      <c r="BG159" t="s">
        <v>680</v>
      </c>
      <c r="BH159">
        <v>3</v>
      </c>
      <c r="BI159" s="164" t="s">
        <v>886</v>
      </c>
      <c r="BJ159">
        <v>1</v>
      </c>
      <c r="BK159" s="195">
        <v>44012</v>
      </c>
      <c r="BL159" s="195">
        <v>44012</v>
      </c>
      <c r="BM159" s="3">
        <v>180</v>
      </c>
      <c r="BN159" s="3" t="s">
        <v>4842</v>
      </c>
      <c r="BO159" s="1" t="s">
        <v>4837</v>
      </c>
      <c r="BP159" s="165">
        <v>32.26</v>
      </c>
      <c r="BQ159" s="165">
        <v>7480.66</v>
      </c>
      <c r="BR159" s="185">
        <f t="shared" si="19"/>
        <v>0</v>
      </c>
      <c r="BS159" s="185">
        <f t="shared" si="20"/>
        <v>0</v>
      </c>
    </row>
    <row r="160" spans="1:71">
      <c r="A160" s="3">
        <v>158</v>
      </c>
      <c r="B160" s="3" t="s">
        <v>680</v>
      </c>
      <c r="C160" s="3">
        <v>3</v>
      </c>
      <c r="D160" s="3" t="s">
        <v>199</v>
      </c>
      <c r="E160" s="164" t="s">
        <v>887</v>
      </c>
      <c r="F160" s="165">
        <v>147.13999999999999</v>
      </c>
      <c r="G160" s="165">
        <v>147.13999999999999</v>
      </c>
      <c r="H160" s="165">
        <v>0.85</v>
      </c>
      <c r="I160" s="164" t="s">
        <v>4831</v>
      </c>
      <c r="J160" s="196">
        <v>44007</v>
      </c>
      <c r="K160" s="196">
        <v>41426</v>
      </c>
      <c r="L160" s="196">
        <v>44012</v>
      </c>
      <c r="M160">
        <v>1.5</v>
      </c>
      <c r="N160">
        <v>5</v>
      </c>
      <c r="O160">
        <v>0.03</v>
      </c>
      <c r="P160" s="194" t="s">
        <v>3183</v>
      </c>
      <c r="Q160" s="208">
        <f t="shared" si="14"/>
        <v>3.0234246575342464E-2</v>
      </c>
      <c r="R160" s="216">
        <f t="shared" si="16"/>
        <v>0.88</v>
      </c>
      <c r="S160" s="207">
        <f t="shared" si="15"/>
        <v>-2.342465753424651E-4</v>
      </c>
      <c r="T160" s="1">
        <v>158</v>
      </c>
      <c r="U160" s="1" t="s">
        <v>680</v>
      </c>
      <c r="V160" s="1">
        <v>3</v>
      </c>
      <c r="W160" s="1" t="s">
        <v>199</v>
      </c>
      <c r="X160" s="164" t="s">
        <v>887</v>
      </c>
      <c r="Y160" s="165">
        <v>147.13999999999999</v>
      </c>
      <c r="Z160" s="165">
        <v>147.13999999999999</v>
      </c>
      <c r="AA160" s="165">
        <v>0.85</v>
      </c>
      <c r="AB160" s="165">
        <v>0.03</v>
      </c>
      <c r="AC160" s="164" t="s">
        <v>3183</v>
      </c>
      <c r="AD160" s="3" t="s">
        <v>680</v>
      </c>
      <c r="AE160" s="3">
        <v>3</v>
      </c>
      <c r="AF160" s="210">
        <v>44012</v>
      </c>
      <c r="AG160" s="3">
        <v>158</v>
      </c>
      <c r="AH160" s="211">
        <v>44095.015911770832</v>
      </c>
      <c r="AI160" s="3">
        <v>4</v>
      </c>
      <c r="AJ160" s="3" t="s">
        <v>4835</v>
      </c>
      <c r="AK160" s="3" t="s">
        <v>4836</v>
      </c>
      <c r="AL160" s="194" t="s">
        <v>3183</v>
      </c>
      <c r="AM160" s="3" t="s">
        <v>199</v>
      </c>
      <c r="AN160" s="194" t="s">
        <v>887</v>
      </c>
      <c r="AO160" s="163">
        <v>44012</v>
      </c>
      <c r="AP160" s="165">
        <v>147.13999999999999</v>
      </c>
      <c r="AQ160" s="217">
        <v>0.88</v>
      </c>
      <c r="AR160" s="165">
        <v>148.02000000000001</v>
      </c>
      <c r="AS160">
        <v>0</v>
      </c>
      <c r="AT160">
        <v>0.88</v>
      </c>
      <c r="AU160" t="s">
        <v>35</v>
      </c>
      <c r="AV160">
        <v>2556</v>
      </c>
      <c r="AW160" t="s">
        <v>199</v>
      </c>
      <c r="AX160">
        <v>180</v>
      </c>
      <c r="AY160" t="s">
        <v>4837</v>
      </c>
      <c r="AZ160">
        <v>80</v>
      </c>
      <c r="BA160" s="185">
        <f t="shared" si="17"/>
        <v>0</v>
      </c>
      <c r="BB160" s="185">
        <f t="shared" si="18"/>
        <v>0</v>
      </c>
      <c r="BC160">
        <v>4</v>
      </c>
      <c r="BD160" s="163">
        <v>44095.015913078707</v>
      </c>
      <c r="BE160">
        <v>4</v>
      </c>
      <c r="BF160" s="163">
        <v>44095.015913078707</v>
      </c>
      <c r="BG160" t="s">
        <v>680</v>
      </c>
      <c r="BH160">
        <v>3</v>
      </c>
      <c r="BI160" s="164" t="s">
        <v>887</v>
      </c>
      <c r="BJ160">
        <v>1</v>
      </c>
      <c r="BK160" s="195">
        <v>44012</v>
      </c>
      <c r="BL160" s="195">
        <v>44012</v>
      </c>
      <c r="BM160" s="3">
        <v>180</v>
      </c>
      <c r="BN160" s="3" t="s">
        <v>4842</v>
      </c>
      <c r="BO160" s="1" t="s">
        <v>4837</v>
      </c>
      <c r="BP160" s="165">
        <v>0.88</v>
      </c>
      <c r="BQ160" s="165">
        <v>148.02000000000001</v>
      </c>
      <c r="BR160" s="185">
        <f t="shared" si="19"/>
        <v>0</v>
      </c>
      <c r="BS160" s="185">
        <f t="shared" si="20"/>
        <v>0</v>
      </c>
    </row>
    <row r="161" spans="1:71">
      <c r="A161" s="3">
        <v>159</v>
      </c>
      <c r="B161" s="3" t="s">
        <v>680</v>
      </c>
      <c r="C161" s="3">
        <v>3</v>
      </c>
      <c r="D161" s="3" t="s">
        <v>199</v>
      </c>
      <c r="E161" s="164" t="s">
        <v>889</v>
      </c>
      <c r="F161" s="165">
        <v>11558.41</v>
      </c>
      <c r="G161" s="165">
        <v>11558.41</v>
      </c>
      <c r="H161" s="165">
        <v>7.25</v>
      </c>
      <c r="I161" s="164" t="s">
        <v>4831</v>
      </c>
      <c r="J161" s="196">
        <v>44007</v>
      </c>
      <c r="K161" s="196">
        <v>41426</v>
      </c>
      <c r="L161" s="196">
        <v>44012</v>
      </c>
      <c r="M161">
        <v>1.5</v>
      </c>
      <c r="N161">
        <v>5</v>
      </c>
      <c r="O161">
        <v>2.37</v>
      </c>
      <c r="P161" s="194" t="s">
        <v>3184</v>
      </c>
      <c r="Q161" s="208">
        <f t="shared" si="14"/>
        <v>2.3750157534246572</v>
      </c>
      <c r="R161" s="216">
        <f t="shared" si="16"/>
        <v>9.620000000000001</v>
      </c>
      <c r="S161" s="207">
        <f t="shared" si="15"/>
        <v>-5.0157534246570989E-3</v>
      </c>
      <c r="T161" s="1">
        <v>159</v>
      </c>
      <c r="U161" s="1" t="s">
        <v>680</v>
      </c>
      <c r="V161" s="1">
        <v>3</v>
      </c>
      <c r="W161" s="1" t="s">
        <v>199</v>
      </c>
      <c r="X161" s="164" t="s">
        <v>889</v>
      </c>
      <c r="Y161" s="165">
        <v>11558.41</v>
      </c>
      <c r="Z161" s="165">
        <v>11558.41</v>
      </c>
      <c r="AA161" s="165">
        <v>7.25</v>
      </c>
      <c r="AB161" s="165">
        <v>2.37</v>
      </c>
      <c r="AC161" s="164" t="s">
        <v>3184</v>
      </c>
      <c r="AD161" s="3" t="s">
        <v>680</v>
      </c>
      <c r="AE161" s="3">
        <v>3</v>
      </c>
      <c r="AF161" s="210">
        <v>44012</v>
      </c>
      <c r="AG161" s="3">
        <v>159</v>
      </c>
      <c r="AH161" s="211">
        <v>44095.015911770832</v>
      </c>
      <c r="AI161" s="3">
        <v>4</v>
      </c>
      <c r="AJ161" s="3" t="s">
        <v>4835</v>
      </c>
      <c r="AK161" s="3" t="s">
        <v>4836</v>
      </c>
      <c r="AL161" s="194" t="s">
        <v>3184</v>
      </c>
      <c r="AM161" s="3" t="s">
        <v>199</v>
      </c>
      <c r="AN161" s="194" t="s">
        <v>889</v>
      </c>
      <c r="AO161" s="163">
        <v>44012</v>
      </c>
      <c r="AP161" s="165">
        <v>11558.41</v>
      </c>
      <c r="AQ161" s="217">
        <v>9.6199999999999992</v>
      </c>
      <c r="AR161" s="165">
        <v>11568.03</v>
      </c>
      <c r="AS161">
        <v>0</v>
      </c>
      <c r="AT161">
        <v>9.6199999999999992</v>
      </c>
      <c r="AU161" t="s">
        <v>35</v>
      </c>
      <c r="AV161">
        <v>2556</v>
      </c>
      <c r="AW161" t="s">
        <v>199</v>
      </c>
      <c r="AX161">
        <v>180</v>
      </c>
      <c r="AY161" t="s">
        <v>4837</v>
      </c>
      <c r="AZ161">
        <v>80</v>
      </c>
      <c r="BA161" s="185">
        <f t="shared" si="17"/>
        <v>0</v>
      </c>
      <c r="BB161" s="185">
        <f t="shared" si="18"/>
        <v>0</v>
      </c>
      <c r="BC161">
        <v>4</v>
      </c>
      <c r="BD161" s="163">
        <v>44095.015913078707</v>
      </c>
      <c r="BE161">
        <v>4</v>
      </c>
      <c r="BF161" s="163">
        <v>44095.015913078707</v>
      </c>
      <c r="BG161" t="s">
        <v>680</v>
      </c>
      <c r="BH161">
        <v>3</v>
      </c>
      <c r="BI161" s="164" t="s">
        <v>889</v>
      </c>
      <c r="BJ161">
        <v>1</v>
      </c>
      <c r="BK161" s="195">
        <v>44012</v>
      </c>
      <c r="BL161" s="195">
        <v>44012</v>
      </c>
      <c r="BM161" s="3">
        <v>180</v>
      </c>
      <c r="BN161" s="3" t="s">
        <v>4842</v>
      </c>
      <c r="BO161" s="1" t="s">
        <v>4837</v>
      </c>
      <c r="BP161" s="165">
        <v>9.6199999999999992</v>
      </c>
      <c r="BQ161" s="165">
        <v>11568.03</v>
      </c>
      <c r="BR161" s="185">
        <f t="shared" si="19"/>
        <v>0</v>
      </c>
      <c r="BS161" s="185">
        <f t="shared" si="20"/>
        <v>0</v>
      </c>
    </row>
    <row r="162" spans="1:71">
      <c r="A162" s="3">
        <v>160</v>
      </c>
      <c r="B162" s="3" t="s">
        <v>680</v>
      </c>
      <c r="C162" s="3">
        <v>3</v>
      </c>
      <c r="D162" s="3" t="s">
        <v>199</v>
      </c>
      <c r="E162" s="164" t="s">
        <v>890</v>
      </c>
      <c r="F162" s="165">
        <v>3353.18</v>
      </c>
      <c r="G162" s="165">
        <v>3353.18</v>
      </c>
      <c r="H162" s="165">
        <v>17</v>
      </c>
      <c r="I162" s="164" t="s">
        <v>4831</v>
      </c>
      <c r="J162" s="196">
        <v>44007</v>
      </c>
      <c r="K162" s="196">
        <v>41426</v>
      </c>
      <c r="L162" s="196">
        <v>44012</v>
      </c>
      <c r="M162">
        <v>1.5</v>
      </c>
      <c r="N162">
        <v>5</v>
      </c>
      <c r="O162">
        <v>0.68</v>
      </c>
      <c r="P162" s="194" t="s">
        <v>3185</v>
      </c>
      <c r="Q162" s="208">
        <f t="shared" si="14"/>
        <v>0.68900958904109588</v>
      </c>
      <c r="R162" s="216">
        <f t="shared" si="16"/>
        <v>17.68</v>
      </c>
      <c r="S162" s="207">
        <f t="shared" si="15"/>
        <v>-9.0095890410958335E-3</v>
      </c>
      <c r="T162" s="1">
        <v>160</v>
      </c>
      <c r="U162" s="1" t="s">
        <v>680</v>
      </c>
      <c r="V162" s="1">
        <v>3</v>
      </c>
      <c r="W162" s="1" t="s">
        <v>199</v>
      </c>
      <c r="X162" s="164" t="s">
        <v>890</v>
      </c>
      <c r="Y162" s="165">
        <v>3353.18</v>
      </c>
      <c r="Z162" s="165">
        <v>3353.18</v>
      </c>
      <c r="AA162" s="165">
        <v>17</v>
      </c>
      <c r="AB162" s="165">
        <v>0.68</v>
      </c>
      <c r="AC162" s="164" t="s">
        <v>3185</v>
      </c>
      <c r="AD162" s="3" t="s">
        <v>680</v>
      </c>
      <c r="AE162" s="3">
        <v>3</v>
      </c>
      <c r="AF162" s="210">
        <v>44012</v>
      </c>
      <c r="AG162" s="3">
        <v>160</v>
      </c>
      <c r="AH162" s="211">
        <v>44095.015911770832</v>
      </c>
      <c r="AI162" s="3">
        <v>4</v>
      </c>
      <c r="AJ162" s="3" t="s">
        <v>4835</v>
      </c>
      <c r="AK162" s="3" t="s">
        <v>4836</v>
      </c>
      <c r="AL162" s="194" t="s">
        <v>3185</v>
      </c>
      <c r="AM162" s="3" t="s">
        <v>199</v>
      </c>
      <c r="AN162" s="194" t="s">
        <v>890</v>
      </c>
      <c r="AO162" s="163">
        <v>44012</v>
      </c>
      <c r="AP162" s="165">
        <v>3353.18</v>
      </c>
      <c r="AQ162" s="217">
        <v>17.68</v>
      </c>
      <c r="AR162" s="165">
        <v>3370.86</v>
      </c>
      <c r="AS162">
        <v>0</v>
      </c>
      <c r="AT162">
        <v>17.68</v>
      </c>
      <c r="AU162" t="s">
        <v>35</v>
      </c>
      <c r="AV162">
        <v>2556</v>
      </c>
      <c r="AW162" t="s">
        <v>199</v>
      </c>
      <c r="AX162">
        <v>180</v>
      </c>
      <c r="AY162" t="s">
        <v>4837</v>
      </c>
      <c r="AZ162">
        <v>80</v>
      </c>
      <c r="BA162" s="185">
        <f t="shared" si="17"/>
        <v>0</v>
      </c>
      <c r="BB162" s="185">
        <f t="shared" si="18"/>
        <v>0</v>
      </c>
      <c r="BC162">
        <v>4</v>
      </c>
      <c r="BD162" s="163">
        <v>44095.015913078707</v>
      </c>
      <c r="BE162">
        <v>4</v>
      </c>
      <c r="BF162" s="163">
        <v>44095.015913078707</v>
      </c>
      <c r="BG162" t="s">
        <v>680</v>
      </c>
      <c r="BH162">
        <v>3</v>
      </c>
      <c r="BI162" s="164" t="s">
        <v>890</v>
      </c>
      <c r="BJ162">
        <v>1</v>
      </c>
      <c r="BK162" s="195">
        <v>44012</v>
      </c>
      <c r="BL162" s="195">
        <v>44012</v>
      </c>
      <c r="BM162" s="3">
        <v>180</v>
      </c>
      <c r="BN162" s="3" t="s">
        <v>4842</v>
      </c>
      <c r="BO162" s="1" t="s">
        <v>4837</v>
      </c>
      <c r="BP162" s="165">
        <v>17.68</v>
      </c>
      <c r="BQ162" s="165">
        <v>3370.86</v>
      </c>
      <c r="BR162" s="185">
        <f t="shared" si="19"/>
        <v>0</v>
      </c>
      <c r="BS162" s="185">
        <f t="shared" si="20"/>
        <v>0</v>
      </c>
    </row>
    <row r="163" spans="1:71">
      <c r="A163" s="3">
        <v>161</v>
      </c>
      <c r="B163" s="3" t="s">
        <v>680</v>
      </c>
      <c r="C163" s="3">
        <v>3</v>
      </c>
      <c r="D163" s="3" t="s">
        <v>199</v>
      </c>
      <c r="E163" s="164" t="s">
        <v>891</v>
      </c>
      <c r="F163" s="165">
        <v>139.96</v>
      </c>
      <c r="G163" s="165">
        <v>139.96</v>
      </c>
      <c r="H163" s="165">
        <v>0</v>
      </c>
      <c r="I163" s="164" t="s">
        <v>4831</v>
      </c>
      <c r="J163" s="196">
        <v>43830</v>
      </c>
      <c r="K163" s="196">
        <v>41426</v>
      </c>
      <c r="L163" s="196">
        <v>44012</v>
      </c>
      <c r="M163">
        <v>1.5</v>
      </c>
      <c r="N163">
        <v>182</v>
      </c>
      <c r="O163">
        <v>1.04</v>
      </c>
      <c r="P163" s="194" t="s">
        <v>3186</v>
      </c>
      <c r="Q163" s="208">
        <f t="shared" si="14"/>
        <v>1.0468241095890412</v>
      </c>
      <c r="R163" s="216">
        <f t="shared" si="16"/>
        <v>1.04</v>
      </c>
      <c r="S163" s="207">
        <f t="shared" si="15"/>
        <v>-6.8241095890411163E-3</v>
      </c>
      <c r="T163" s="1">
        <v>161</v>
      </c>
      <c r="U163" s="1" t="s">
        <v>680</v>
      </c>
      <c r="V163" s="1">
        <v>3</v>
      </c>
      <c r="W163" s="1" t="s">
        <v>199</v>
      </c>
      <c r="X163" s="164" t="s">
        <v>891</v>
      </c>
      <c r="Y163" s="165">
        <v>139.96</v>
      </c>
      <c r="Z163" s="165">
        <v>139.96</v>
      </c>
      <c r="AA163" s="165">
        <v>0</v>
      </c>
      <c r="AB163" s="165">
        <v>1.04</v>
      </c>
      <c r="AC163" s="164" t="s">
        <v>3186</v>
      </c>
      <c r="AD163" s="3" t="s">
        <v>680</v>
      </c>
      <c r="AE163" s="3">
        <v>3</v>
      </c>
      <c r="AF163" s="210">
        <v>44012</v>
      </c>
      <c r="AG163" s="3">
        <v>161</v>
      </c>
      <c r="AH163" s="211">
        <v>44095.015911770832</v>
      </c>
      <c r="AI163" s="3">
        <v>4</v>
      </c>
      <c r="AJ163" s="3" t="s">
        <v>4835</v>
      </c>
      <c r="AK163" s="3" t="s">
        <v>4836</v>
      </c>
      <c r="AL163" s="194" t="s">
        <v>3186</v>
      </c>
      <c r="AM163" s="3" t="s">
        <v>199</v>
      </c>
      <c r="AN163" s="194" t="s">
        <v>891</v>
      </c>
      <c r="AO163" s="163">
        <v>44012</v>
      </c>
      <c r="AP163" s="165">
        <v>139.96</v>
      </c>
      <c r="AQ163" s="217">
        <v>1.04</v>
      </c>
      <c r="AR163" s="165">
        <v>141</v>
      </c>
      <c r="AS163">
        <v>0</v>
      </c>
      <c r="AT163">
        <v>1.04</v>
      </c>
      <c r="AU163" t="s">
        <v>35</v>
      </c>
      <c r="AV163">
        <v>2556</v>
      </c>
      <c r="AW163" t="s">
        <v>199</v>
      </c>
      <c r="AX163">
        <v>180</v>
      </c>
      <c r="AY163" t="s">
        <v>4837</v>
      </c>
      <c r="AZ163">
        <v>80</v>
      </c>
      <c r="BA163" s="185">
        <f t="shared" si="17"/>
        <v>0</v>
      </c>
      <c r="BB163" s="185">
        <f t="shared" si="18"/>
        <v>0</v>
      </c>
      <c r="BC163">
        <v>4</v>
      </c>
      <c r="BD163" s="163">
        <v>44095.015913078707</v>
      </c>
      <c r="BE163">
        <v>4</v>
      </c>
      <c r="BF163" s="163">
        <v>44095.015913078707</v>
      </c>
      <c r="BG163" t="s">
        <v>680</v>
      </c>
      <c r="BH163">
        <v>3</v>
      </c>
      <c r="BI163" s="164" t="s">
        <v>891</v>
      </c>
      <c r="BJ163">
        <v>1</v>
      </c>
      <c r="BK163" s="195">
        <v>44012</v>
      </c>
      <c r="BL163" s="195">
        <v>44012</v>
      </c>
      <c r="BM163" s="3">
        <v>180</v>
      </c>
      <c r="BN163" s="3" t="s">
        <v>4842</v>
      </c>
      <c r="BO163" s="1" t="s">
        <v>4837</v>
      </c>
      <c r="BP163" s="165">
        <v>1.04</v>
      </c>
      <c r="BQ163" s="165">
        <v>141</v>
      </c>
      <c r="BR163" s="185">
        <f t="shared" si="19"/>
        <v>0</v>
      </c>
      <c r="BS163" s="185">
        <f t="shared" si="20"/>
        <v>0</v>
      </c>
    </row>
    <row r="164" spans="1:71">
      <c r="A164" s="3">
        <v>162</v>
      </c>
      <c r="B164" s="3" t="s">
        <v>680</v>
      </c>
      <c r="C164" s="3">
        <v>3</v>
      </c>
      <c r="D164" s="3" t="s">
        <v>199</v>
      </c>
      <c r="E164" s="164" t="s">
        <v>892</v>
      </c>
      <c r="F164" s="165">
        <v>182494.21</v>
      </c>
      <c r="G164" s="165">
        <v>182494.21</v>
      </c>
      <c r="H164" s="165">
        <v>864.63</v>
      </c>
      <c r="I164" s="164" t="s">
        <v>4831</v>
      </c>
      <c r="J164" s="196">
        <v>44007</v>
      </c>
      <c r="K164" s="196">
        <v>41426</v>
      </c>
      <c r="L164" s="196">
        <v>44012</v>
      </c>
      <c r="M164">
        <v>1.5</v>
      </c>
      <c r="N164">
        <v>5</v>
      </c>
      <c r="O164">
        <v>37.49</v>
      </c>
      <c r="P164" s="194" t="s">
        <v>3187</v>
      </c>
      <c r="Q164" s="208">
        <f t="shared" si="14"/>
        <v>37.498810273972602</v>
      </c>
      <c r="R164" s="216">
        <f t="shared" si="16"/>
        <v>902.12</v>
      </c>
      <c r="S164" s="207">
        <f t="shared" si="15"/>
        <v>-8.8102739725997026E-3</v>
      </c>
      <c r="T164" s="1">
        <v>162</v>
      </c>
      <c r="U164" s="1" t="s">
        <v>680</v>
      </c>
      <c r="V164" s="1">
        <v>3</v>
      </c>
      <c r="W164" s="1" t="s">
        <v>199</v>
      </c>
      <c r="X164" s="164" t="s">
        <v>892</v>
      </c>
      <c r="Y164" s="165">
        <v>182494.21</v>
      </c>
      <c r="Z164" s="165">
        <v>182494.21</v>
      </c>
      <c r="AA164" s="165">
        <v>864.63</v>
      </c>
      <c r="AB164" s="165">
        <v>37.49</v>
      </c>
      <c r="AC164" s="164" t="s">
        <v>3187</v>
      </c>
      <c r="AD164" s="3" t="s">
        <v>680</v>
      </c>
      <c r="AE164" s="3">
        <v>3</v>
      </c>
      <c r="AF164" s="210">
        <v>44012</v>
      </c>
      <c r="AG164" s="3">
        <v>162</v>
      </c>
      <c r="AH164" s="211">
        <v>44095.015911770832</v>
      </c>
      <c r="AI164" s="3">
        <v>4</v>
      </c>
      <c r="AJ164" s="3" t="s">
        <v>4835</v>
      </c>
      <c r="AK164" s="3" t="s">
        <v>4836</v>
      </c>
      <c r="AL164" s="194" t="s">
        <v>3187</v>
      </c>
      <c r="AM164" s="3" t="s">
        <v>199</v>
      </c>
      <c r="AN164" s="194" t="s">
        <v>892</v>
      </c>
      <c r="AO164" s="163">
        <v>44012</v>
      </c>
      <c r="AP164" s="165">
        <v>182494.21</v>
      </c>
      <c r="AQ164" s="217">
        <v>902.12</v>
      </c>
      <c r="AR164" s="165">
        <v>183396.33</v>
      </c>
      <c r="AS164">
        <v>0</v>
      </c>
      <c r="AT164">
        <v>902.12</v>
      </c>
      <c r="AU164" t="s">
        <v>35</v>
      </c>
      <c r="AV164">
        <v>2556</v>
      </c>
      <c r="AW164" t="s">
        <v>199</v>
      </c>
      <c r="AX164">
        <v>180</v>
      </c>
      <c r="AY164" t="s">
        <v>4837</v>
      </c>
      <c r="AZ164">
        <v>80</v>
      </c>
      <c r="BA164" s="185">
        <f t="shared" si="17"/>
        <v>0</v>
      </c>
      <c r="BB164" s="185">
        <f t="shared" si="18"/>
        <v>0</v>
      </c>
      <c r="BC164">
        <v>4</v>
      </c>
      <c r="BD164" s="163">
        <v>44095.015913078707</v>
      </c>
      <c r="BE164">
        <v>4</v>
      </c>
      <c r="BF164" s="163">
        <v>44095.015913078707</v>
      </c>
      <c r="BG164" t="s">
        <v>680</v>
      </c>
      <c r="BH164">
        <v>3</v>
      </c>
      <c r="BI164" s="164" t="s">
        <v>892</v>
      </c>
      <c r="BJ164">
        <v>1</v>
      </c>
      <c r="BK164" s="195">
        <v>44012</v>
      </c>
      <c r="BL164" s="195">
        <v>44012</v>
      </c>
      <c r="BM164" s="3">
        <v>180</v>
      </c>
      <c r="BN164" s="3" t="s">
        <v>4842</v>
      </c>
      <c r="BO164" s="1" t="s">
        <v>4837</v>
      </c>
      <c r="BP164" s="165">
        <v>902.12</v>
      </c>
      <c r="BQ164" s="165">
        <v>183396.33</v>
      </c>
      <c r="BR164" s="185">
        <f t="shared" si="19"/>
        <v>0</v>
      </c>
      <c r="BS164" s="185">
        <f t="shared" si="20"/>
        <v>0</v>
      </c>
    </row>
    <row r="165" spans="1:71">
      <c r="A165" s="3">
        <v>163</v>
      </c>
      <c r="B165" s="3" t="s">
        <v>680</v>
      </c>
      <c r="C165" s="3">
        <v>3</v>
      </c>
      <c r="D165" s="3" t="s">
        <v>199</v>
      </c>
      <c r="E165" s="164" t="s">
        <v>893</v>
      </c>
      <c r="F165" s="165">
        <v>15258.41</v>
      </c>
      <c r="G165" s="165">
        <v>15258.41</v>
      </c>
      <c r="H165" s="165">
        <v>56.42</v>
      </c>
      <c r="I165" s="164" t="s">
        <v>4831</v>
      </c>
      <c r="J165" s="196">
        <v>44007</v>
      </c>
      <c r="K165" s="196">
        <v>41426</v>
      </c>
      <c r="L165" s="196">
        <v>44012</v>
      </c>
      <c r="M165">
        <v>1.5</v>
      </c>
      <c r="N165">
        <v>5</v>
      </c>
      <c r="O165">
        <v>3.13</v>
      </c>
      <c r="P165" s="194" t="s">
        <v>3188</v>
      </c>
      <c r="Q165" s="208">
        <f t="shared" si="14"/>
        <v>3.1352897260273966</v>
      </c>
      <c r="R165" s="216">
        <f t="shared" si="16"/>
        <v>59.550000000000004</v>
      </c>
      <c r="S165" s="207">
        <f t="shared" si="15"/>
        <v>-5.2897260273967461E-3</v>
      </c>
      <c r="T165" s="1">
        <v>163</v>
      </c>
      <c r="U165" s="1" t="s">
        <v>680</v>
      </c>
      <c r="V165" s="1">
        <v>3</v>
      </c>
      <c r="W165" s="1" t="s">
        <v>199</v>
      </c>
      <c r="X165" s="164" t="s">
        <v>893</v>
      </c>
      <c r="Y165" s="165">
        <v>15258.41</v>
      </c>
      <c r="Z165" s="165">
        <v>15258.41</v>
      </c>
      <c r="AA165" s="165">
        <v>56.42</v>
      </c>
      <c r="AB165" s="165">
        <v>3.13</v>
      </c>
      <c r="AC165" s="164" t="s">
        <v>3188</v>
      </c>
      <c r="AD165" s="3" t="s">
        <v>680</v>
      </c>
      <c r="AE165" s="3">
        <v>3</v>
      </c>
      <c r="AF165" s="210">
        <v>44012</v>
      </c>
      <c r="AG165" s="3">
        <v>163</v>
      </c>
      <c r="AH165" s="211">
        <v>44095.015911770832</v>
      </c>
      <c r="AI165" s="3">
        <v>4</v>
      </c>
      <c r="AJ165" s="3" t="s">
        <v>4835</v>
      </c>
      <c r="AK165" s="3" t="s">
        <v>4836</v>
      </c>
      <c r="AL165" s="194" t="s">
        <v>3188</v>
      </c>
      <c r="AM165" s="3" t="s">
        <v>199</v>
      </c>
      <c r="AN165" s="194" t="s">
        <v>893</v>
      </c>
      <c r="AO165" s="163">
        <v>44012</v>
      </c>
      <c r="AP165" s="165">
        <v>15258.41</v>
      </c>
      <c r="AQ165" s="217">
        <v>59.55</v>
      </c>
      <c r="AR165" s="165">
        <v>15317.96</v>
      </c>
      <c r="AS165">
        <v>0</v>
      </c>
      <c r="AT165">
        <v>59.55</v>
      </c>
      <c r="AU165" t="s">
        <v>35</v>
      </c>
      <c r="AV165">
        <v>2556</v>
      </c>
      <c r="AW165" t="s">
        <v>199</v>
      </c>
      <c r="AX165">
        <v>180</v>
      </c>
      <c r="AY165" t="s">
        <v>4837</v>
      </c>
      <c r="AZ165">
        <v>80</v>
      </c>
      <c r="BA165" s="185">
        <f t="shared" si="17"/>
        <v>0</v>
      </c>
      <c r="BB165" s="185">
        <f t="shared" si="18"/>
        <v>0</v>
      </c>
      <c r="BC165">
        <v>4</v>
      </c>
      <c r="BD165" s="163">
        <v>44095.015913078707</v>
      </c>
      <c r="BE165">
        <v>4</v>
      </c>
      <c r="BF165" s="163">
        <v>44095.015913078707</v>
      </c>
      <c r="BG165" t="s">
        <v>680</v>
      </c>
      <c r="BH165">
        <v>3</v>
      </c>
      <c r="BI165" s="164" t="s">
        <v>893</v>
      </c>
      <c r="BJ165">
        <v>1</v>
      </c>
      <c r="BK165" s="195">
        <v>44012</v>
      </c>
      <c r="BL165" s="195">
        <v>44012</v>
      </c>
      <c r="BM165" s="3">
        <v>180</v>
      </c>
      <c r="BN165" s="3" t="s">
        <v>4842</v>
      </c>
      <c r="BO165" s="1" t="s">
        <v>4837</v>
      </c>
      <c r="BP165" s="165">
        <v>59.55</v>
      </c>
      <c r="BQ165" s="165">
        <v>15317.96</v>
      </c>
      <c r="BR165" s="185">
        <f t="shared" si="19"/>
        <v>0</v>
      </c>
      <c r="BS165" s="185">
        <f t="shared" si="20"/>
        <v>0</v>
      </c>
    </row>
    <row r="166" spans="1:71">
      <c r="A166" s="3">
        <v>164</v>
      </c>
      <c r="B166" s="3" t="s">
        <v>680</v>
      </c>
      <c r="C166" s="3">
        <v>3</v>
      </c>
      <c r="D166" s="3" t="s">
        <v>199</v>
      </c>
      <c r="E166" s="164" t="s">
        <v>894</v>
      </c>
      <c r="F166" s="165">
        <v>115.21</v>
      </c>
      <c r="G166" s="165">
        <v>115.21</v>
      </c>
      <c r="H166" s="165">
        <v>0</v>
      </c>
      <c r="I166" s="164" t="s">
        <v>4831</v>
      </c>
      <c r="J166" s="196">
        <v>43830</v>
      </c>
      <c r="K166" s="196">
        <v>41426</v>
      </c>
      <c r="L166" s="196">
        <v>44012</v>
      </c>
      <c r="M166">
        <v>1.5</v>
      </c>
      <c r="N166">
        <v>182</v>
      </c>
      <c r="O166">
        <v>0.86</v>
      </c>
      <c r="P166" s="194" t="s">
        <v>3189</v>
      </c>
      <c r="Q166" s="208">
        <f t="shared" si="14"/>
        <v>0.86170767123287662</v>
      </c>
      <c r="R166" s="216">
        <f t="shared" si="16"/>
        <v>0.86</v>
      </c>
      <c r="S166" s="207">
        <f t="shared" si="15"/>
        <v>-1.7076712328766286E-3</v>
      </c>
      <c r="T166" s="1">
        <v>164</v>
      </c>
      <c r="U166" s="1" t="s">
        <v>680</v>
      </c>
      <c r="V166" s="1">
        <v>3</v>
      </c>
      <c r="W166" s="1" t="s">
        <v>199</v>
      </c>
      <c r="X166" s="164" t="s">
        <v>894</v>
      </c>
      <c r="Y166" s="165">
        <v>115.21</v>
      </c>
      <c r="Z166" s="165">
        <v>115.21</v>
      </c>
      <c r="AA166" s="165">
        <v>0</v>
      </c>
      <c r="AB166" s="165">
        <v>0.86</v>
      </c>
      <c r="AC166" s="164" t="s">
        <v>3189</v>
      </c>
      <c r="AD166" s="3" t="s">
        <v>680</v>
      </c>
      <c r="AE166" s="3">
        <v>3</v>
      </c>
      <c r="AF166" s="210">
        <v>44012</v>
      </c>
      <c r="AG166" s="3">
        <v>164</v>
      </c>
      <c r="AH166" s="211">
        <v>44095.015911770832</v>
      </c>
      <c r="AI166" s="3">
        <v>4</v>
      </c>
      <c r="AJ166" s="3" t="s">
        <v>4835</v>
      </c>
      <c r="AK166" s="3" t="s">
        <v>4836</v>
      </c>
      <c r="AL166" s="194" t="s">
        <v>3189</v>
      </c>
      <c r="AM166" s="3" t="s">
        <v>199</v>
      </c>
      <c r="AN166" s="194" t="s">
        <v>894</v>
      </c>
      <c r="AO166" s="163">
        <v>44012</v>
      </c>
      <c r="AP166" s="165">
        <v>115.21</v>
      </c>
      <c r="AQ166" s="217">
        <v>0.86</v>
      </c>
      <c r="AR166" s="165">
        <v>116.07</v>
      </c>
      <c r="AS166">
        <v>0</v>
      </c>
      <c r="AT166">
        <v>0.86</v>
      </c>
      <c r="AU166" t="s">
        <v>35</v>
      </c>
      <c r="AV166">
        <v>2556</v>
      </c>
      <c r="AW166" t="s">
        <v>199</v>
      </c>
      <c r="AX166">
        <v>180</v>
      </c>
      <c r="AY166" t="s">
        <v>4837</v>
      </c>
      <c r="AZ166">
        <v>80</v>
      </c>
      <c r="BA166" s="185">
        <f t="shared" si="17"/>
        <v>0</v>
      </c>
      <c r="BB166" s="185">
        <f t="shared" si="18"/>
        <v>0</v>
      </c>
      <c r="BC166">
        <v>4</v>
      </c>
      <c r="BD166" s="163">
        <v>44095.015913078707</v>
      </c>
      <c r="BE166">
        <v>4</v>
      </c>
      <c r="BF166" s="163">
        <v>44095.015913078707</v>
      </c>
      <c r="BG166" t="s">
        <v>680</v>
      </c>
      <c r="BH166">
        <v>3</v>
      </c>
      <c r="BI166" s="164" t="s">
        <v>894</v>
      </c>
      <c r="BJ166">
        <v>1</v>
      </c>
      <c r="BK166" s="195">
        <v>44012</v>
      </c>
      <c r="BL166" s="195">
        <v>44012</v>
      </c>
      <c r="BM166" s="3">
        <v>180</v>
      </c>
      <c r="BN166" s="3" t="s">
        <v>4842</v>
      </c>
      <c r="BO166" s="1" t="s">
        <v>4837</v>
      </c>
      <c r="BP166" s="165">
        <v>0.86</v>
      </c>
      <c r="BQ166" s="165">
        <v>116.07</v>
      </c>
      <c r="BR166" s="185">
        <f t="shared" si="19"/>
        <v>0</v>
      </c>
      <c r="BS166" s="185">
        <f t="shared" si="20"/>
        <v>0</v>
      </c>
    </row>
    <row r="167" spans="1:71">
      <c r="A167" s="3">
        <v>165</v>
      </c>
      <c r="B167" s="3" t="s">
        <v>680</v>
      </c>
      <c r="C167" s="3">
        <v>3</v>
      </c>
      <c r="D167" s="3" t="s">
        <v>199</v>
      </c>
      <c r="E167" s="164" t="s">
        <v>895</v>
      </c>
      <c r="F167" s="165">
        <v>319.23</v>
      </c>
      <c r="G167" s="165">
        <v>319.23</v>
      </c>
      <c r="H167" s="165">
        <v>4.63</v>
      </c>
      <c r="I167" s="164" t="s">
        <v>4831</v>
      </c>
      <c r="J167" s="196">
        <v>44007</v>
      </c>
      <c r="K167" s="196">
        <v>41426</v>
      </c>
      <c r="L167" s="196">
        <v>44012</v>
      </c>
      <c r="M167">
        <v>1.5</v>
      </c>
      <c r="N167">
        <v>5</v>
      </c>
      <c r="O167">
        <v>0.06</v>
      </c>
      <c r="P167" s="194" t="s">
        <v>3190</v>
      </c>
      <c r="Q167" s="208">
        <f t="shared" si="14"/>
        <v>6.5595205479452065E-2</v>
      </c>
      <c r="R167" s="216">
        <f t="shared" si="16"/>
        <v>4.6899999999999995</v>
      </c>
      <c r="S167" s="207">
        <f t="shared" si="15"/>
        <v>-5.5952054794520673E-3</v>
      </c>
      <c r="T167" s="1">
        <v>165</v>
      </c>
      <c r="U167" s="1" t="s">
        <v>680</v>
      </c>
      <c r="V167" s="1">
        <v>3</v>
      </c>
      <c r="W167" s="1" t="s">
        <v>199</v>
      </c>
      <c r="X167" s="164" t="s">
        <v>895</v>
      </c>
      <c r="Y167" s="165">
        <v>319.23</v>
      </c>
      <c r="Z167" s="165">
        <v>319.23</v>
      </c>
      <c r="AA167" s="165">
        <v>4.63</v>
      </c>
      <c r="AB167" s="165">
        <v>0.06</v>
      </c>
      <c r="AC167" s="164" t="s">
        <v>3190</v>
      </c>
      <c r="AD167" s="3" t="s">
        <v>680</v>
      </c>
      <c r="AE167" s="3">
        <v>3</v>
      </c>
      <c r="AF167" s="210">
        <v>44012</v>
      </c>
      <c r="AG167" s="3">
        <v>165</v>
      </c>
      <c r="AH167" s="211">
        <v>44095.015911770832</v>
      </c>
      <c r="AI167" s="3">
        <v>4</v>
      </c>
      <c r="AJ167" s="3" t="s">
        <v>4835</v>
      </c>
      <c r="AK167" s="3" t="s">
        <v>4836</v>
      </c>
      <c r="AL167" s="194" t="s">
        <v>3190</v>
      </c>
      <c r="AM167" s="3" t="s">
        <v>199</v>
      </c>
      <c r="AN167" s="194" t="s">
        <v>895</v>
      </c>
      <c r="AO167" s="163">
        <v>44012</v>
      </c>
      <c r="AP167" s="165">
        <v>319.23</v>
      </c>
      <c r="AQ167" s="217">
        <v>4.6900000000000004</v>
      </c>
      <c r="AR167" s="165">
        <v>323.92</v>
      </c>
      <c r="AS167">
        <v>0</v>
      </c>
      <c r="AT167">
        <v>4.6900000000000004</v>
      </c>
      <c r="AU167" t="s">
        <v>35</v>
      </c>
      <c r="AV167">
        <v>2556</v>
      </c>
      <c r="AW167" t="s">
        <v>199</v>
      </c>
      <c r="AX167">
        <v>180</v>
      </c>
      <c r="AY167" t="s">
        <v>4837</v>
      </c>
      <c r="AZ167">
        <v>80</v>
      </c>
      <c r="BA167" s="185">
        <f t="shared" si="17"/>
        <v>0</v>
      </c>
      <c r="BB167" s="185">
        <f t="shared" si="18"/>
        <v>0</v>
      </c>
      <c r="BC167">
        <v>4</v>
      </c>
      <c r="BD167" s="163">
        <v>44095.015913078707</v>
      </c>
      <c r="BE167">
        <v>4</v>
      </c>
      <c r="BF167" s="163">
        <v>44095.015913078707</v>
      </c>
      <c r="BG167" t="s">
        <v>680</v>
      </c>
      <c r="BH167">
        <v>3</v>
      </c>
      <c r="BI167" s="164" t="s">
        <v>895</v>
      </c>
      <c r="BJ167">
        <v>1</v>
      </c>
      <c r="BK167" s="195">
        <v>44012</v>
      </c>
      <c r="BL167" s="195">
        <v>44012</v>
      </c>
      <c r="BM167" s="3">
        <v>180</v>
      </c>
      <c r="BN167" s="3" t="s">
        <v>4842</v>
      </c>
      <c r="BO167" s="1" t="s">
        <v>4837</v>
      </c>
      <c r="BP167" s="165">
        <v>4.6900000000000004</v>
      </c>
      <c r="BQ167" s="165">
        <v>323.92</v>
      </c>
      <c r="BR167" s="185">
        <f t="shared" si="19"/>
        <v>0</v>
      </c>
      <c r="BS167" s="185">
        <f t="shared" si="20"/>
        <v>0</v>
      </c>
    </row>
    <row r="168" spans="1:71">
      <c r="A168" s="3">
        <v>166</v>
      </c>
      <c r="B168" s="3" t="s">
        <v>680</v>
      </c>
      <c r="C168" s="3">
        <v>3</v>
      </c>
      <c r="D168" s="3" t="s">
        <v>199</v>
      </c>
      <c r="E168" s="164" t="s">
        <v>896</v>
      </c>
      <c r="F168" s="165">
        <v>56462.05</v>
      </c>
      <c r="G168" s="165">
        <v>56462.05</v>
      </c>
      <c r="H168" s="165">
        <v>296.54000000000002</v>
      </c>
      <c r="I168" s="164" t="s">
        <v>4831</v>
      </c>
      <c r="J168" s="196">
        <v>44007</v>
      </c>
      <c r="K168" s="196">
        <v>41426</v>
      </c>
      <c r="L168" s="196">
        <v>44012</v>
      </c>
      <c r="M168">
        <v>1.5</v>
      </c>
      <c r="N168">
        <v>5</v>
      </c>
      <c r="O168">
        <v>11.6</v>
      </c>
      <c r="P168" s="194" t="s">
        <v>3191</v>
      </c>
      <c r="Q168" s="208">
        <f t="shared" si="14"/>
        <v>11.601791095890412</v>
      </c>
      <c r="R168" s="216">
        <f t="shared" si="16"/>
        <v>308.14000000000004</v>
      </c>
      <c r="S168" s="207">
        <f t="shared" si="15"/>
        <v>-1.7910958904128194E-3</v>
      </c>
      <c r="T168" s="1">
        <v>166</v>
      </c>
      <c r="U168" s="1" t="s">
        <v>680</v>
      </c>
      <c r="V168" s="1">
        <v>3</v>
      </c>
      <c r="W168" s="1" t="s">
        <v>199</v>
      </c>
      <c r="X168" s="164" t="s">
        <v>896</v>
      </c>
      <c r="Y168" s="165">
        <v>56462.05</v>
      </c>
      <c r="Z168" s="165">
        <v>56462.05</v>
      </c>
      <c r="AA168" s="165">
        <v>296.54000000000002</v>
      </c>
      <c r="AB168" s="165">
        <v>11.6</v>
      </c>
      <c r="AC168" s="164" t="s">
        <v>3191</v>
      </c>
      <c r="AD168" s="3" t="s">
        <v>680</v>
      </c>
      <c r="AE168" s="3">
        <v>3</v>
      </c>
      <c r="AF168" s="210">
        <v>44012</v>
      </c>
      <c r="AG168" s="3">
        <v>166</v>
      </c>
      <c r="AH168" s="211">
        <v>44095.015911770832</v>
      </c>
      <c r="AI168" s="3">
        <v>4</v>
      </c>
      <c r="AJ168" s="3" t="s">
        <v>4835</v>
      </c>
      <c r="AK168" s="3" t="s">
        <v>4836</v>
      </c>
      <c r="AL168" s="194" t="s">
        <v>3191</v>
      </c>
      <c r="AM168" s="3" t="s">
        <v>199</v>
      </c>
      <c r="AN168" s="194" t="s">
        <v>896</v>
      </c>
      <c r="AO168" s="163">
        <v>44012</v>
      </c>
      <c r="AP168" s="165">
        <v>56462.05</v>
      </c>
      <c r="AQ168" s="217">
        <v>308.14</v>
      </c>
      <c r="AR168" s="165">
        <v>56770.19</v>
      </c>
      <c r="AS168">
        <v>0</v>
      </c>
      <c r="AT168">
        <v>308.14</v>
      </c>
      <c r="AU168" t="s">
        <v>35</v>
      </c>
      <c r="AV168">
        <v>2556</v>
      </c>
      <c r="AW168" t="s">
        <v>199</v>
      </c>
      <c r="AX168">
        <v>180</v>
      </c>
      <c r="AY168" t="s">
        <v>4837</v>
      </c>
      <c r="AZ168">
        <v>80</v>
      </c>
      <c r="BA168" s="185">
        <f t="shared" si="17"/>
        <v>0</v>
      </c>
      <c r="BB168" s="185">
        <f t="shared" si="18"/>
        <v>0</v>
      </c>
      <c r="BC168">
        <v>4</v>
      </c>
      <c r="BD168" s="163">
        <v>44095.015913078707</v>
      </c>
      <c r="BE168">
        <v>4</v>
      </c>
      <c r="BF168" s="163">
        <v>44095.015913078707</v>
      </c>
      <c r="BG168" t="s">
        <v>680</v>
      </c>
      <c r="BH168">
        <v>3</v>
      </c>
      <c r="BI168" s="164" t="s">
        <v>896</v>
      </c>
      <c r="BJ168">
        <v>1</v>
      </c>
      <c r="BK168" s="195">
        <v>44012</v>
      </c>
      <c r="BL168" s="195">
        <v>44012</v>
      </c>
      <c r="BM168" s="3">
        <v>180</v>
      </c>
      <c r="BN168" s="3" t="s">
        <v>4842</v>
      </c>
      <c r="BO168" s="1" t="s">
        <v>4837</v>
      </c>
      <c r="BP168" s="165">
        <v>308.14</v>
      </c>
      <c r="BQ168" s="165">
        <v>56770.19</v>
      </c>
      <c r="BR168" s="185">
        <f t="shared" si="19"/>
        <v>0</v>
      </c>
      <c r="BS168" s="185">
        <f t="shared" si="20"/>
        <v>0</v>
      </c>
    </row>
    <row r="169" spans="1:71">
      <c r="A169" s="3">
        <v>167</v>
      </c>
      <c r="B169" s="3" t="s">
        <v>680</v>
      </c>
      <c r="C169" s="3">
        <v>3</v>
      </c>
      <c r="D169" s="3" t="s">
        <v>199</v>
      </c>
      <c r="E169" s="164" t="s">
        <v>898</v>
      </c>
      <c r="F169" s="165">
        <v>199.51</v>
      </c>
      <c r="G169" s="165">
        <v>199.51</v>
      </c>
      <c r="H169" s="165">
        <v>16.04</v>
      </c>
      <c r="I169" s="164" t="s">
        <v>4831</v>
      </c>
      <c r="J169" s="196">
        <v>44007</v>
      </c>
      <c r="K169" s="196">
        <v>41426</v>
      </c>
      <c r="L169" s="196">
        <v>44012</v>
      </c>
      <c r="M169">
        <v>1.5</v>
      </c>
      <c r="N169">
        <v>5</v>
      </c>
      <c r="O169">
        <v>0.04</v>
      </c>
      <c r="P169" s="194" t="s">
        <v>3192</v>
      </c>
      <c r="Q169" s="208">
        <f t="shared" si="14"/>
        <v>4.0995205479452047E-2</v>
      </c>
      <c r="R169" s="216">
        <f t="shared" si="16"/>
        <v>16.079999999999998</v>
      </c>
      <c r="S169" s="207">
        <f t="shared" si="15"/>
        <v>-9.9520547945204652E-4</v>
      </c>
      <c r="T169" s="1">
        <v>167</v>
      </c>
      <c r="U169" s="1" t="s">
        <v>680</v>
      </c>
      <c r="V169" s="1">
        <v>3</v>
      </c>
      <c r="W169" s="1" t="s">
        <v>199</v>
      </c>
      <c r="X169" s="164" t="s">
        <v>898</v>
      </c>
      <c r="Y169" s="165">
        <v>199.51</v>
      </c>
      <c r="Z169" s="165">
        <v>199.51</v>
      </c>
      <c r="AA169" s="165">
        <v>16.04</v>
      </c>
      <c r="AB169" s="165">
        <v>0.04</v>
      </c>
      <c r="AC169" s="164" t="s">
        <v>3192</v>
      </c>
      <c r="AD169" s="3" t="s">
        <v>680</v>
      </c>
      <c r="AE169" s="3">
        <v>3</v>
      </c>
      <c r="AF169" s="210">
        <v>44012</v>
      </c>
      <c r="AG169" s="3">
        <v>167</v>
      </c>
      <c r="AH169" s="211">
        <v>44095.015911770832</v>
      </c>
      <c r="AI169" s="3">
        <v>4</v>
      </c>
      <c r="AJ169" s="3" t="s">
        <v>4835</v>
      </c>
      <c r="AK169" s="3" t="s">
        <v>4836</v>
      </c>
      <c r="AL169" s="194" t="s">
        <v>3192</v>
      </c>
      <c r="AM169" s="3" t="s">
        <v>199</v>
      </c>
      <c r="AN169" s="194" t="s">
        <v>898</v>
      </c>
      <c r="AO169" s="163">
        <v>44012</v>
      </c>
      <c r="AP169" s="165">
        <v>199.51</v>
      </c>
      <c r="AQ169" s="217">
        <v>16.079999999999998</v>
      </c>
      <c r="AR169" s="165">
        <v>215.59</v>
      </c>
      <c r="AS169">
        <v>0</v>
      </c>
      <c r="AT169">
        <v>16.079999999999998</v>
      </c>
      <c r="AU169" t="s">
        <v>35</v>
      </c>
      <c r="AV169">
        <v>2556</v>
      </c>
      <c r="AW169" t="s">
        <v>199</v>
      </c>
      <c r="AX169">
        <v>180</v>
      </c>
      <c r="AY169" t="s">
        <v>4837</v>
      </c>
      <c r="AZ169">
        <v>80</v>
      </c>
      <c r="BA169" s="185">
        <f t="shared" si="17"/>
        <v>0</v>
      </c>
      <c r="BB169" s="185">
        <f t="shared" si="18"/>
        <v>0</v>
      </c>
      <c r="BC169">
        <v>4</v>
      </c>
      <c r="BD169" s="163">
        <v>44095.015913078707</v>
      </c>
      <c r="BE169">
        <v>4</v>
      </c>
      <c r="BF169" s="163">
        <v>44095.015913078707</v>
      </c>
      <c r="BG169" t="s">
        <v>680</v>
      </c>
      <c r="BH169">
        <v>3</v>
      </c>
      <c r="BI169" s="164" t="s">
        <v>898</v>
      </c>
      <c r="BJ169">
        <v>1</v>
      </c>
      <c r="BK169" s="195">
        <v>44012</v>
      </c>
      <c r="BL169" s="195">
        <v>44012</v>
      </c>
      <c r="BM169" s="3">
        <v>180</v>
      </c>
      <c r="BN169" s="3" t="s">
        <v>4842</v>
      </c>
      <c r="BO169" s="1" t="s">
        <v>4837</v>
      </c>
      <c r="BP169" s="165">
        <v>16.079999999999998</v>
      </c>
      <c r="BQ169" s="165">
        <v>215.59</v>
      </c>
      <c r="BR169" s="185">
        <f t="shared" si="19"/>
        <v>0</v>
      </c>
      <c r="BS169" s="185">
        <f t="shared" si="20"/>
        <v>0</v>
      </c>
    </row>
    <row r="170" spans="1:71">
      <c r="A170" s="3">
        <v>168</v>
      </c>
      <c r="B170" s="3" t="s">
        <v>680</v>
      </c>
      <c r="C170" s="3">
        <v>3</v>
      </c>
      <c r="D170" s="3" t="s">
        <v>199</v>
      </c>
      <c r="E170" s="164" t="s">
        <v>901</v>
      </c>
      <c r="F170" s="165">
        <v>10225.86</v>
      </c>
      <c r="G170" s="165">
        <v>10225.86</v>
      </c>
      <c r="H170" s="165">
        <v>9.92</v>
      </c>
      <c r="I170" s="164" t="s">
        <v>4831</v>
      </c>
      <c r="J170" s="196">
        <v>43866</v>
      </c>
      <c r="K170" s="196">
        <v>41426</v>
      </c>
      <c r="L170" s="196">
        <v>44012</v>
      </c>
      <c r="M170">
        <v>1.5</v>
      </c>
      <c r="N170">
        <v>146</v>
      </c>
      <c r="O170">
        <v>61.35</v>
      </c>
      <c r="P170" s="194" t="s">
        <v>3193</v>
      </c>
      <c r="Q170" s="208">
        <f t="shared" si="14"/>
        <v>61.355160000000012</v>
      </c>
      <c r="R170" s="216">
        <f t="shared" si="16"/>
        <v>71.27</v>
      </c>
      <c r="S170" s="207">
        <f t="shared" si="15"/>
        <v>-5.1600000000107116E-3</v>
      </c>
      <c r="T170" s="1">
        <v>168</v>
      </c>
      <c r="U170" s="1" t="s">
        <v>680</v>
      </c>
      <c r="V170" s="1">
        <v>3</v>
      </c>
      <c r="W170" s="1" t="s">
        <v>199</v>
      </c>
      <c r="X170" s="164" t="s">
        <v>901</v>
      </c>
      <c r="Y170" s="165">
        <v>10225.86</v>
      </c>
      <c r="Z170" s="165">
        <v>10225.86</v>
      </c>
      <c r="AA170" s="165">
        <v>9.92</v>
      </c>
      <c r="AB170" s="165">
        <v>61.35</v>
      </c>
      <c r="AC170" s="164" t="s">
        <v>3193</v>
      </c>
      <c r="AD170" s="3" t="s">
        <v>680</v>
      </c>
      <c r="AE170" s="3">
        <v>3</v>
      </c>
      <c r="AF170" s="210">
        <v>44012</v>
      </c>
      <c r="AG170" s="3">
        <v>168</v>
      </c>
      <c r="AH170" s="211">
        <v>44095.015911770832</v>
      </c>
      <c r="AI170" s="3">
        <v>4</v>
      </c>
      <c r="AJ170" s="3" t="s">
        <v>4835</v>
      </c>
      <c r="AK170" s="3" t="s">
        <v>4836</v>
      </c>
      <c r="AL170" s="194" t="s">
        <v>3193</v>
      </c>
      <c r="AM170" s="3" t="s">
        <v>199</v>
      </c>
      <c r="AN170" s="194" t="s">
        <v>901</v>
      </c>
      <c r="AO170" s="163">
        <v>44012</v>
      </c>
      <c r="AP170" s="165">
        <v>10225.86</v>
      </c>
      <c r="AQ170" s="217">
        <v>71.27</v>
      </c>
      <c r="AR170" s="165">
        <v>10297.129999999999</v>
      </c>
      <c r="AS170">
        <v>0</v>
      </c>
      <c r="AT170">
        <v>71.27</v>
      </c>
      <c r="AU170" t="s">
        <v>35</v>
      </c>
      <c r="AV170">
        <v>2556</v>
      </c>
      <c r="AW170" t="s">
        <v>199</v>
      </c>
      <c r="AX170">
        <v>180</v>
      </c>
      <c r="AY170" t="s">
        <v>4837</v>
      </c>
      <c r="AZ170">
        <v>80</v>
      </c>
      <c r="BA170" s="185">
        <f t="shared" si="17"/>
        <v>0</v>
      </c>
      <c r="BB170" s="185">
        <f t="shared" si="18"/>
        <v>0</v>
      </c>
      <c r="BC170">
        <v>4</v>
      </c>
      <c r="BD170" s="163">
        <v>44095.015913078707</v>
      </c>
      <c r="BE170">
        <v>4</v>
      </c>
      <c r="BF170" s="163">
        <v>44095.015913078707</v>
      </c>
      <c r="BG170" t="s">
        <v>680</v>
      </c>
      <c r="BH170">
        <v>3</v>
      </c>
      <c r="BI170" s="164" t="s">
        <v>901</v>
      </c>
      <c r="BJ170">
        <v>1</v>
      </c>
      <c r="BK170" s="195">
        <v>44012</v>
      </c>
      <c r="BL170" s="195">
        <v>44012</v>
      </c>
      <c r="BM170" s="3">
        <v>180</v>
      </c>
      <c r="BN170" s="3" t="s">
        <v>4842</v>
      </c>
      <c r="BO170" s="1" t="s">
        <v>4837</v>
      </c>
      <c r="BP170" s="165">
        <v>71.27</v>
      </c>
      <c r="BQ170" s="165">
        <v>10297.129999999999</v>
      </c>
      <c r="BR170" s="185">
        <f t="shared" si="19"/>
        <v>0</v>
      </c>
      <c r="BS170" s="185">
        <f t="shared" si="20"/>
        <v>0</v>
      </c>
    </row>
    <row r="171" spans="1:71">
      <c r="A171" s="3">
        <v>169</v>
      </c>
      <c r="B171" s="3" t="s">
        <v>680</v>
      </c>
      <c r="C171" s="3">
        <v>3</v>
      </c>
      <c r="D171" s="3" t="s">
        <v>199</v>
      </c>
      <c r="E171" s="164" t="s">
        <v>902</v>
      </c>
      <c r="F171" s="165">
        <v>309.51</v>
      </c>
      <c r="G171" s="165">
        <v>309.51</v>
      </c>
      <c r="H171" s="165">
        <v>41.31</v>
      </c>
      <c r="I171" s="164" t="s">
        <v>4831</v>
      </c>
      <c r="J171" s="196">
        <v>43976</v>
      </c>
      <c r="K171" s="196">
        <v>41426</v>
      </c>
      <c r="L171" s="196">
        <v>44012</v>
      </c>
      <c r="M171">
        <v>1.5</v>
      </c>
      <c r="N171">
        <v>36</v>
      </c>
      <c r="O171">
        <v>0.45</v>
      </c>
      <c r="P171" s="194" t="s">
        <v>3194</v>
      </c>
      <c r="Q171" s="208">
        <f t="shared" si="14"/>
        <v>0.45790520547945207</v>
      </c>
      <c r="R171" s="216">
        <f t="shared" si="16"/>
        <v>41.760000000000005</v>
      </c>
      <c r="S171" s="207">
        <f t="shared" si="15"/>
        <v>-7.9052054794520599E-3</v>
      </c>
      <c r="T171" s="1">
        <v>169</v>
      </c>
      <c r="U171" s="1" t="s">
        <v>680</v>
      </c>
      <c r="V171" s="1">
        <v>3</v>
      </c>
      <c r="W171" s="1" t="s">
        <v>199</v>
      </c>
      <c r="X171" s="164" t="s">
        <v>902</v>
      </c>
      <c r="Y171" s="165">
        <v>309.51</v>
      </c>
      <c r="Z171" s="165">
        <v>309.51</v>
      </c>
      <c r="AA171" s="165">
        <v>41.31</v>
      </c>
      <c r="AB171" s="165">
        <v>0.45</v>
      </c>
      <c r="AC171" s="164" t="s">
        <v>3194</v>
      </c>
      <c r="AD171" s="3" t="s">
        <v>680</v>
      </c>
      <c r="AE171" s="3">
        <v>3</v>
      </c>
      <c r="AF171" s="210">
        <v>44012</v>
      </c>
      <c r="AG171" s="3">
        <v>169</v>
      </c>
      <c r="AH171" s="211">
        <v>44095.015911770832</v>
      </c>
      <c r="AI171" s="3">
        <v>4</v>
      </c>
      <c r="AJ171" s="3" t="s">
        <v>4835</v>
      </c>
      <c r="AK171" s="3" t="s">
        <v>4836</v>
      </c>
      <c r="AL171" s="194" t="s">
        <v>3194</v>
      </c>
      <c r="AM171" s="3" t="s">
        <v>199</v>
      </c>
      <c r="AN171" s="194" t="s">
        <v>902</v>
      </c>
      <c r="AO171" s="163">
        <v>44012</v>
      </c>
      <c r="AP171" s="165">
        <v>309.51</v>
      </c>
      <c r="AQ171" s="217">
        <v>41.76</v>
      </c>
      <c r="AR171" s="165">
        <v>351.27</v>
      </c>
      <c r="AS171">
        <v>0</v>
      </c>
      <c r="AT171">
        <v>41.76</v>
      </c>
      <c r="AU171" t="s">
        <v>35</v>
      </c>
      <c r="AV171">
        <v>2556</v>
      </c>
      <c r="AW171" t="s">
        <v>199</v>
      </c>
      <c r="AX171">
        <v>180</v>
      </c>
      <c r="AY171" t="s">
        <v>4837</v>
      </c>
      <c r="AZ171">
        <v>80</v>
      </c>
      <c r="BA171" s="185">
        <f t="shared" si="17"/>
        <v>0</v>
      </c>
      <c r="BB171" s="185">
        <f t="shared" si="18"/>
        <v>0</v>
      </c>
      <c r="BC171">
        <v>4</v>
      </c>
      <c r="BD171" s="163">
        <v>44095.015913078707</v>
      </c>
      <c r="BE171">
        <v>4</v>
      </c>
      <c r="BF171" s="163">
        <v>44095.015913078707</v>
      </c>
      <c r="BG171" t="s">
        <v>680</v>
      </c>
      <c r="BH171">
        <v>3</v>
      </c>
      <c r="BI171" s="164" t="s">
        <v>902</v>
      </c>
      <c r="BJ171">
        <v>1</v>
      </c>
      <c r="BK171" s="195">
        <v>44012</v>
      </c>
      <c r="BL171" s="195">
        <v>44012</v>
      </c>
      <c r="BM171" s="3">
        <v>180</v>
      </c>
      <c r="BN171" s="3" t="s">
        <v>4842</v>
      </c>
      <c r="BO171" s="1" t="s">
        <v>4837</v>
      </c>
      <c r="BP171" s="165">
        <v>41.76</v>
      </c>
      <c r="BQ171" s="165">
        <v>351.27</v>
      </c>
      <c r="BR171" s="185">
        <f t="shared" si="19"/>
        <v>0</v>
      </c>
      <c r="BS171" s="185">
        <f t="shared" si="20"/>
        <v>0</v>
      </c>
    </row>
    <row r="172" spans="1:71">
      <c r="A172" s="3">
        <v>170</v>
      </c>
      <c r="B172" s="3" t="s">
        <v>680</v>
      </c>
      <c r="C172" s="3">
        <v>3</v>
      </c>
      <c r="D172" s="3" t="s">
        <v>199</v>
      </c>
      <c r="E172" s="164" t="s">
        <v>903</v>
      </c>
      <c r="F172" s="165">
        <v>5717.54</v>
      </c>
      <c r="G172" s="165">
        <v>5717.54</v>
      </c>
      <c r="H172" s="165">
        <v>0.87</v>
      </c>
      <c r="I172" s="164" t="s">
        <v>4831</v>
      </c>
      <c r="J172" s="196">
        <v>44007</v>
      </c>
      <c r="K172" s="196">
        <v>41426</v>
      </c>
      <c r="L172" s="196">
        <v>44012</v>
      </c>
      <c r="M172">
        <v>1.5</v>
      </c>
      <c r="N172">
        <v>5</v>
      </c>
      <c r="O172">
        <v>1.17</v>
      </c>
      <c r="P172" s="194" t="s">
        <v>3195</v>
      </c>
      <c r="Q172" s="208">
        <f t="shared" si="14"/>
        <v>1.1748369863013697</v>
      </c>
      <c r="R172" s="216">
        <f t="shared" si="16"/>
        <v>2.04</v>
      </c>
      <c r="S172" s="207">
        <f t="shared" si="15"/>
        <v>-4.8369863013697501E-3</v>
      </c>
      <c r="T172" s="1">
        <v>170</v>
      </c>
      <c r="U172" s="1" t="s">
        <v>680</v>
      </c>
      <c r="V172" s="1">
        <v>3</v>
      </c>
      <c r="W172" s="1" t="s">
        <v>199</v>
      </c>
      <c r="X172" s="164" t="s">
        <v>903</v>
      </c>
      <c r="Y172" s="165">
        <v>5717.54</v>
      </c>
      <c r="Z172" s="165">
        <v>5717.54</v>
      </c>
      <c r="AA172" s="165">
        <v>0.87</v>
      </c>
      <c r="AB172" s="165">
        <v>1.17</v>
      </c>
      <c r="AC172" s="164" t="s">
        <v>3195</v>
      </c>
      <c r="AD172" s="3" t="s">
        <v>680</v>
      </c>
      <c r="AE172" s="3">
        <v>3</v>
      </c>
      <c r="AF172" s="210">
        <v>44012</v>
      </c>
      <c r="AG172" s="3">
        <v>170</v>
      </c>
      <c r="AH172" s="211">
        <v>44095.015911770832</v>
      </c>
      <c r="AI172" s="3">
        <v>4</v>
      </c>
      <c r="AJ172" s="3" t="s">
        <v>4835</v>
      </c>
      <c r="AK172" s="3" t="s">
        <v>4836</v>
      </c>
      <c r="AL172" s="194" t="s">
        <v>3195</v>
      </c>
      <c r="AM172" s="3" t="s">
        <v>199</v>
      </c>
      <c r="AN172" s="194" t="s">
        <v>903</v>
      </c>
      <c r="AO172" s="163">
        <v>44012</v>
      </c>
      <c r="AP172" s="165">
        <v>5717.54</v>
      </c>
      <c r="AQ172" s="217">
        <v>2.04</v>
      </c>
      <c r="AR172" s="165">
        <v>5719.58</v>
      </c>
      <c r="AS172">
        <v>0</v>
      </c>
      <c r="AT172">
        <v>2.04</v>
      </c>
      <c r="AU172" t="s">
        <v>35</v>
      </c>
      <c r="AV172">
        <v>2556</v>
      </c>
      <c r="AW172" t="s">
        <v>199</v>
      </c>
      <c r="AX172">
        <v>180</v>
      </c>
      <c r="AY172" t="s">
        <v>4837</v>
      </c>
      <c r="AZ172">
        <v>80</v>
      </c>
      <c r="BA172" s="185">
        <f t="shared" si="17"/>
        <v>0</v>
      </c>
      <c r="BB172" s="185">
        <f t="shared" si="18"/>
        <v>0</v>
      </c>
      <c r="BC172">
        <v>4</v>
      </c>
      <c r="BD172" s="163">
        <v>44095.015913078707</v>
      </c>
      <c r="BE172">
        <v>4</v>
      </c>
      <c r="BF172" s="163">
        <v>44095.015913078707</v>
      </c>
      <c r="BG172" t="s">
        <v>680</v>
      </c>
      <c r="BH172">
        <v>3</v>
      </c>
      <c r="BI172" s="164" t="s">
        <v>903</v>
      </c>
      <c r="BJ172">
        <v>1</v>
      </c>
      <c r="BK172" s="195">
        <v>44012</v>
      </c>
      <c r="BL172" s="195">
        <v>44012</v>
      </c>
      <c r="BM172" s="3">
        <v>180</v>
      </c>
      <c r="BN172" s="3" t="s">
        <v>4842</v>
      </c>
      <c r="BO172" s="1" t="s">
        <v>4837</v>
      </c>
      <c r="BP172" s="165">
        <v>2.04</v>
      </c>
      <c r="BQ172" s="165">
        <v>5719.58</v>
      </c>
      <c r="BR172" s="185">
        <f t="shared" si="19"/>
        <v>0</v>
      </c>
      <c r="BS172" s="185">
        <f t="shared" si="20"/>
        <v>0</v>
      </c>
    </row>
    <row r="173" spans="1:71">
      <c r="A173" s="3">
        <v>171</v>
      </c>
      <c r="B173" s="3" t="s">
        <v>680</v>
      </c>
      <c r="C173" s="3">
        <v>3</v>
      </c>
      <c r="D173" s="3" t="s">
        <v>199</v>
      </c>
      <c r="E173" s="164" t="s">
        <v>904</v>
      </c>
      <c r="F173" s="165">
        <v>11690.06</v>
      </c>
      <c r="G173" s="165">
        <v>11690.06</v>
      </c>
      <c r="H173" s="165">
        <v>49.96</v>
      </c>
      <c r="I173" s="164" t="s">
        <v>4831</v>
      </c>
      <c r="J173" s="196">
        <v>44007</v>
      </c>
      <c r="K173" s="196">
        <v>41426</v>
      </c>
      <c r="L173" s="196">
        <v>44012</v>
      </c>
      <c r="M173">
        <v>1.5</v>
      </c>
      <c r="N173">
        <v>5</v>
      </c>
      <c r="O173">
        <v>2.4</v>
      </c>
      <c r="P173" s="194" t="s">
        <v>3196</v>
      </c>
      <c r="Q173" s="208">
        <f t="shared" si="14"/>
        <v>2.4020671232876714</v>
      </c>
      <c r="R173" s="216">
        <f t="shared" si="16"/>
        <v>52.36</v>
      </c>
      <c r="S173" s="207">
        <f t="shared" si="15"/>
        <v>-2.0671232876714463E-3</v>
      </c>
      <c r="T173" s="1">
        <v>171</v>
      </c>
      <c r="U173" s="1" t="s">
        <v>680</v>
      </c>
      <c r="V173" s="1">
        <v>3</v>
      </c>
      <c r="W173" s="1" t="s">
        <v>199</v>
      </c>
      <c r="X173" s="164" t="s">
        <v>904</v>
      </c>
      <c r="Y173" s="165">
        <v>11690.06</v>
      </c>
      <c r="Z173" s="165">
        <v>11690.06</v>
      </c>
      <c r="AA173" s="165">
        <v>49.96</v>
      </c>
      <c r="AB173" s="165">
        <v>2.4</v>
      </c>
      <c r="AC173" s="164" t="s">
        <v>3196</v>
      </c>
      <c r="AD173" s="3" t="s">
        <v>680</v>
      </c>
      <c r="AE173" s="3">
        <v>3</v>
      </c>
      <c r="AF173" s="210">
        <v>44012</v>
      </c>
      <c r="AG173" s="3">
        <v>171</v>
      </c>
      <c r="AH173" s="211">
        <v>44095.015911770832</v>
      </c>
      <c r="AI173" s="3">
        <v>4</v>
      </c>
      <c r="AJ173" s="3" t="s">
        <v>4835</v>
      </c>
      <c r="AK173" s="3" t="s">
        <v>4836</v>
      </c>
      <c r="AL173" s="194" t="s">
        <v>3196</v>
      </c>
      <c r="AM173" s="3" t="s">
        <v>199</v>
      </c>
      <c r="AN173" s="194" t="s">
        <v>904</v>
      </c>
      <c r="AO173" s="163">
        <v>44012</v>
      </c>
      <c r="AP173" s="165">
        <v>11690.06</v>
      </c>
      <c r="AQ173" s="217">
        <v>52.36</v>
      </c>
      <c r="AR173" s="165">
        <v>11742.42</v>
      </c>
      <c r="AS173">
        <v>0</v>
      </c>
      <c r="AT173">
        <v>52.36</v>
      </c>
      <c r="AU173" t="s">
        <v>35</v>
      </c>
      <c r="AV173">
        <v>2556</v>
      </c>
      <c r="AW173" t="s">
        <v>199</v>
      </c>
      <c r="AX173">
        <v>180</v>
      </c>
      <c r="AY173" t="s">
        <v>4837</v>
      </c>
      <c r="AZ173">
        <v>80</v>
      </c>
      <c r="BA173" s="185">
        <f t="shared" si="17"/>
        <v>0</v>
      </c>
      <c r="BB173" s="185">
        <f t="shared" si="18"/>
        <v>0</v>
      </c>
      <c r="BC173">
        <v>4</v>
      </c>
      <c r="BD173" s="163">
        <v>44095.015913078707</v>
      </c>
      <c r="BE173">
        <v>4</v>
      </c>
      <c r="BF173" s="163">
        <v>44095.015913078707</v>
      </c>
      <c r="BG173" t="s">
        <v>680</v>
      </c>
      <c r="BH173">
        <v>3</v>
      </c>
      <c r="BI173" s="164" t="s">
        <v>904</v>
      </c>
      <c r="BJ173">
        <v>1</v>
      </c>
      <c r="BK173" s="195">
        <v>44012</v>
      </c>
      <c r="BL173" s="195">
        <v>44012</v>
      </c>
      <c r="BM173" s="3">
        <v>180</v>
      </c>
      <c r="BN173" s="3" t="s">
        <v>4842</v>
      </c>
      <c r="BO173" s="1" t="s">
        <v>4837</v>
      </c>
      <c r="BP173" s="165">
        <v>52.36</v>
      </c>
      <c r="BQ173" s="165">
        <v>11742.42</v>
      </c>
      <c r="BR173" s="185">
        <f t="shared" si="19"/>
        <v>0</v>
      </c>
      <c r="BS173" s="185">
        <f t="shared" si="20"/>
        <v>0</v>
      </c>
    </row>
    <row r="174" spans="1:71">
      <c r="A174" s="3">
        <v>172</v>
      </c>
      <c r="B174" s="3" t="s">
        <v>680</v>
      </c>
      <c r="C174" s="3">
        <v>3</v>
      </c>
      <c r="D174" s="3" t="s">
        <v>199</v>
      </c>
      <c r="E174" s="164" t="s">
        <v>905</v>
      </c>
      <c r="F174" s="165">
        <v>69129.039999999994</v>
      </c>
      <c r="G174" s="165">
        <v>69129.039999999994</v>
      </c>
      <c r="H174" s="165">
        <v>341.37</v>
      </c>
      <c r="I174" s="164" t="s">
        <v>4831</v>
      </c>
      <c r="J174" s="196">
        <v>44007</v>
      </c>
      <c r="K174" s="196">
        <v>41426</v>
      </c>
      <c r="L174" s="196">
        <v>44012</v>
      </c>
      <c r="M174">
        <v>1.5</v>
      </c>
      <c r="N174">
        <v>5</v>
      </c>
      <c r="O174">
        <v>14.2</v>
      </c>
      <c r="P174" s="194" t="s">
        <v>3197</v>
      </c>
      <c r="Q174" s="208">
        <f t="shared" si="14"/>
        <v>14.204597260273973</v>
      </c>
      <c r="R174" s="216">
        <f t="shared" si="16"/>
        <v>355.57</v>
      </c>
      <c r="S174" s="207">
        <f t="shared" si="15"/>
        <v>-4.5972602739734469E-3</v>
      </c>
      <c r="T174" s="1">
        <v>172</v>
      </c>
      <c r="U174" s="1" t="s">
        <v>680</v>
      </c>
      <c r="V174" s="1">
        <v>3</v>
      </c>
      <c r="W174" s="1" t="s">
        <v>199</v>
      </c>
      <c r="X174" s="164" t="s">
        <v>905</v>
      </c>
      <c r="Y174" s="165">
        <v>69129.039999999994</v>
      </c>
      <c r="Z174" s="165">
        <v>69129.039999999994</v>
      </c>
      <c r="AA174" s="165">
        <v>341.37</v>
      </c>
      <c r="AB174" s="165">
        <v>14.2</v>
      </c>
      <c r="AC174" s="164" t="s">
        <v>3197</v>
      </c>
      <c r="AD174" s="3" t="s">
        <v>680</v>
      </c>
      <c r="AE174" s="3">
        <v>3</v>
      </c>
      <c r="AF174" s="210">
        <v>44012</v>
      </c>
      <c r="AG174" s="3">
        <v>172</v>
      </c>
      <c r="AH174" s="211">
        <v>44095.015911770832</v>
      </c>
      <c r="AI174" s="3">
        <v>4</v>
      </c>
      <c r="AJ174" s="3" t="s">
        <v>4835</v>
      </c>
      <c r="AK174" s="3" t="s">
        <v>4836</v>
      </c>
      <c r="AL174" s="194" t="s">
        <v>3197</v>
      </c>
      <c r="AM174" s="3" t="s">
        <v>199</v>
      </c>
      <c r="AN174" s="194" t="s">
        <v>905</v>
      </c>
      <c r="AO174" s="163">
        <v>44012</v>
      </c>
      <c r="AP174" s="165">
        <v>69129.039999999994</v>
      </c>
      <c r="AQ174" s="217">
        <v>355.57</v>
      </c>
      <c r="AR174" s="165">
        <v>69484.61</v>
      </c>
      <c r="AS174">
        <v>0</v>
      </c>
      <c r="AT174">
        <v>355.57</v>
      </c>
      <c r="AU174" t="s">
        <v>35</v>
      </c>
      <c r="AV174">
        <v>2556</v>
      </c>
      <c r="AW174" t="s">
        <v>199</v>
      </c>
      <c r="AX174">
        <v>180</v>
      </c>
      <c r="AY174" t="s">
        <v>4837</v>
      </c>
      <c r="AZ174">
        <v>80</v>
      </c>
      <c r="BA174" s="185">
        <f t="shared" si="17"/>
        <v>0</v>
      </c>
      <c r="BB174" s="185">
        <f t="shared" si="18"/>
        <v>0</v>
      </c>
      <c r="BC174">
        <v>4</v>
      </c>
      <c r="BD174" s="163">
        <v>44095.015913078707</v>
      </c>
      <c r="BE174">
        <v>4</v>
      </c>
      <c r="BF174" s="163">
        <v>44095.015913078707</v>
      </c>
      <c r="BG174" t="s">
        <v>680</v>
      </c>
      <c r="BH174">
        <v>3</v>
      </c>
      <c r="BI174" s="164" t="s">
        <v>905</v>
      </c>
      <c r="BJ174">
        <v>1</v>
      </c>
      <c r="BK174" s="195">
        <v>44012</v>
      </c>
      <c r="BL174" s="195">
        <v>44012</v>
      </c>
      <c r="BM174" s="3">
        <v>180</v>
      </c>
      <c r="BN174" s="3" t="s">
        <v>4842</v>
      </c>
      <c r="BO174" s="1" t="s">
        <v>4837</v>
      </c>
      <c r="BP174" s="165">
        <v>355.57</v>
      </c>
      <c r="BQ174" s="165">
        <v>69484.61</v>
      </c>
      <c r="BR174" s="185">
        <f t="shared" si="19"/>
        <v>0</v>
      </c>
      <c r="BS174" s="185">
        <f t="shared" si="20"/>
        <v>0</v>
      </c>
    </row>
    <row r="175" spans="1:71">
      <c r="A175" s="3">
        <v>173</v>
      </c>
      <c r="B175" s="3" t="s">
        <v>680</v>
      </c>
      <c r="C175" s="3">
        <v>3</v>
      </c>
      <c r="D175" s="3" t="s">
        <v>199</v>
      </c>
      <c r="E175" s="164" t="s">
        <v>906</v>
      </c>
      <c r="F175" s="165">
        <v>6227.68</v>
      </c>
      <c r="G175" s="165">
        <v>6227.68</v>
      </c>
      <c r="H175" s="165">
        <v>2.65</v>
      </c>
      <c r="I175" s="164" t="s">
        <v>4831</v>
      </c>
      <c r="J175" s="196">
        <v>44007</v>
      </c>
      <c r="K175" s="196">
        <v>41426</v>
      </c>
      <c r="L175" s="196">
        <v>44012</v>
      </c>
      <c r="M175">
        <v>1.5</v>
      </c>
      <c r="N175">
        <v>5</v>
      </c>
      <c r="O175">
        <v>1.27</v>
      </c>
      <c r="P175" s="194" t="s">
        <v>3198</v>
      </c>
      <c r="Q175" s="208">
        <f t="shared" si="14"/>
        <v>1.2796602739726028</v>
      </c>
      <c r="R175" s="216">
        <f t="shared" si="16"/>
        <v>3.92</v>
      </c>
      <c r="S175" s="207">
        <f t="shared" si="15"/>
        <v>-9.6602739726028286E-3</v>
      </c>
      <c r="T175" s="1">
        <v>173</v>
      </c>
      <c r="U175" s="1" t="s">
        <v>680</v>
      </c>
      <c r="V175" s="1">
        <v>3</v>
      </c>
      <c r="W175" s="1" t="s">
        <v>199</v>
      </c>
      <c r="X175" s="164" t="s">
        <v>906</v>
      </c>
      <c r="Y175" s="165">
        <v>6227.68</v>
      </c>
      <c r="Z175" s="165">
        <v>6227.68</v>
      </c>
      <c r="AA175" s="165">
        <v>2.65</v>
      </c>
      <c r="AB175" s="165">
        <v>1.27</v>
      </c>
      <c r="AC175" s="164" t="s">
        <v>3198</v>
      </c>
      <c r="AD175" s="3" t="s">
        <v>680</v>
      </c>
      <c r="AE175" s="3">
        <v>3</v>
      </c>
      <c r="AF175" s="210">
        <v>44012</v>
      </c>
      <c r="AG175" s="3">
        <v>173</v>
      </c>
      <c r="AH175" s="211">
        <v>44095.015911770832</v>
      </c>
      <c r="AI175" s="3">
        <v>4</v>
      </c>
      <c r="AJ175" s="3" t="s">
        <v>4835</v>
      </c>
      <c r="AK175" s="3" t="s">
        <v>4836</v>
      </c>
      <c r="AL175" s="194" t="s">
        <v>3198</v>
      </c>
      <c r="AM175" s="3" t="s">
        <v>199</v>
      </c>
      <c r="AN175" s="194" t="s">
        <v>906</v>
      </c>
      <c r="AO175" s="163">
        <v>44012</v>
      </c>
      <c r="AP175" s="165">
        <v>6227.68</v>
      </c>
      <c r="AQ175" s="217">
        <v>3.92</v>
      </c>
      <c r="AR175" s="165">
        <v>6231.6</v>
      </c>
      <c r="AS175">
        <v>0</v>
      </c>
      <c r="AT175">
        <v>3.92</v>
      </c>
      <c r="AU175" t="s">
        <v>35</v>
      </c>
      <c r="AV175">
        <v>2556</v>
      </c>
      <c r="AW175" t="s">
        <v>199</v>
      </c>
      <c r="AX175">
        <v>180</v>
      </c>
      <c r="AY175" t="s">
        <v>4837</v>
      </c>
      <c r="AZ175">
        <v>80</v>
      </c>
      <c r="BA175" s="185">
        <f t="shared" si="17"/>
        <v>0</v>
      </c>
      <c r="BB175" s="185">
        <f t="shared" si="18"/>
        <v>0</v>
      </c>
      <c r="BC175">
        <v>4</v>
      </c>
      <c r="BD175" s="163">
        <v>44095.015913078707</v>
      </c>
      <c r="BE175">
        <v>4</v>
      </c>
      <c r="BF175" s="163">
        <v>44095.015913078707</v>
      </c>
      <c r="BG175" t="s">
        <v>680</v>
      </c>
      <c r="BH175">
        <v>3</v>
      </c>
      <c r="BI175" s="164" t="s">
        <v>906</v>
      </c>
      <c r="BJ175">
        <v>1</v>
      </c>
      <c r="BK175" s="195">
        <v>44012</v>
      </c>
      <c r="BL175" s="195">
        <v>44012</v>
      </c>
      <c r="BM175" s="3">
        <v>180</v>
      </c>
      <c r="BN175" s="3" t="s">
        <v>4842</v>
      </c>
      <c r="BO175" s="1" t="s">
        <v>4837</v>
      </c>
      <c r="BP175" s="165">
        <v>3.92</v>
      </c>
      <c r="BQ175" s="165">
        <v>6231.6</v>
      </c>
      <c r="BR175" s="185">
        <f t="shared" si="19"/>
        <v>0</v>
      </c>
      <c r="BS175" s="185">
        <f t="shared" si="20"/>
        <v>0</v>
      </c>
    </row>
    <row r="176" spans="1:71">
      <c r="A176" s="3">
        <v>174</v>
      </c>
      <c r="B176" s="3" t="s">
        <v>680</v>
      </c>
      <c r="C176" s="3">
        <v>3</v>
      </c>
      <c r="D176" s="3" t="s">
        <v>199</v>
      </c>
      <c r="E176" s="164" t="s">
        <v>907</v>
      </c>
      <c r="F176" s="165">
        <v>71764.679999999993</v>
      </c>
      <c r="G176" s="165">
        <v>71764.679999999993</v>
      </c>
      <c r="H176" s="165">
        <v>157.65</v>
      </c>
      <c r="I176" s="164" t="s">
        <v>4831</v>
      </c>
      <c r="J176" s="196">
        <v>44007</v>
      </c>
      <c r="K176" s="196">
        <v>41426</v>
      </c>
      <c r="L176" s="196">
        <v>44012</v>
      </c>
      <c r="M176">
        <v>1.5</v>
      </c>
      <c r="N176">
        <v>5</v>
      </c>
      <c r="O176">
        <v>14.74</v>
      </c>
      <c r="P176" s="194" t="s">
        <v>3199</v>
      </c>
      <c r="Q176" s="208">
        <f t="shared" si="14"/>
        <v>14.746167123287671</v>
      </c>
      <c r="R176" s="216">
        <f t="shared" si="16"/>
        <v>172.39000000000001</v>
      </c>
      <c r="S176" s="207">
        <f t="shared" si="15"/>
        <v>-6.1671232876712168E-3</v>
      </c>
      <c r="T176" s="1">
        <v>174</v>
      </c>
      <c r="U176" s="1" t="s">
        <v>680</v>
      </c>
      <c r="V176" s="1">
        <v>3</v>
      </c>
      <c r="W176" s="1" t="s">
        <v>199</v>
      </c>
      <c r="X176" s="164" t="s">
        <v>907</v>
      </c>
      <c r="Y176" s="165">
        <v>71764.679999999993</v>
      </c>
      <c r="Z176" s="165">
        <v>71764.679999999993</v>
      </c>
      <c r="AA176" s="165">
        <v>157.65</v>
      </c>
      <c r="AB176" s="165">
        <v>14.74</v>
      </c>
      <c r="AC176" s="164" t="s">
        <v>3199</v>
      </c>
      <c r="AD176" s="3" t="s">
        <v>680</v>
      </c>
      <c r="AE176" s="3">
        <v>3</v>
      </c>
      <c r="AF176" s="210">
        <v>44012</v>
      </c>
      <c r="AG176" s="3">
        <v>174</v>
      </c>
      <c r="AH176" s="211">
        <v>44095.015911770832</v>
      </c>
      <c r="AI176" s="3">
        <v>4</v>
      </c>
      <c r="AJ176" s="3" t="s">
        <v>4835</v>
      </c>
      <c r="AK176" s="3" t="s">
        <v>4836</v>
      </c>
      <c r="AL176" s="194" t="s">
        <v>3199</v>
      </c>
      <c r="AM176" s="3" t="s">
        <v>199</v>
      </c>
      <c r="AN176" s="194" t="s">
        <v>907</v>
      </c>
      <c r="AO176" s="163">
        <v>44012</v>
      </c>
      <c r="AP176" s="165">
        <v>71764.679999999993</v>
      </c>
      <c r="AQ176" s="217">
        <v>172.39</v>
      </c>
      <c r="AR176" s="165">
        <v>71937.070000000007</v>
      </c>
      <c r="AS176">
        <v>0</v>
      </c>
      <c r="AT176">
        <v>172.39</v>
      </c>
      <c r="AU176" t="s">
        <v>35</v>
      </c>
      <c r="AV176">
        <v>2556</v>
      </c>
      <c r="AW176" t="s">
        <v>199</v>
      </c>
      <c r="AX176">
        <v>180</v>
      </c>
      <c r="AY176" t="s">
        <v>4837</v>
      </c>
      <c r="AZ176">
        <v>80</v>
      </c>
      <c r="BA176" s="185">
        <f t="shared" si="17"/>
        <v>0</v>
      </c>
      <c r="BB176" s="185">
        <f t="shared" si="18"/>
        <v>0</v>
      </c>
      <c r="BC176">
        <v>4</v>
      </c>
      <c r="BD176" s="163">
        <v>44095.015913078707</v>
      </c>
      <c r="BE176">
        <v>4</v>
      </c>
      <c r="BF176" s="163">
        <v>44095.015913078707</v>
      </c>
      <c r="BG176" t="s">
        <v>680</v>
      </c>
      <c r="BH176">
        <v>3</v>
      </c>
      <c r="BI176" s="164" t="s">
        <v>907</v>
      </c>
      <c r="BJ176">
        <v>1</v>
      </c>
      <c r="BK176" s="195">
        <v>44012</v>
      </c>
      <c r="BL176" s="195">
        <v>44012</v>
      </c>
      <c r="BM176" s="3">
        <v>180</v>
      </c>
      <c r="BN176" s="3" t="s">
        <v>4842</v>
      </c>
      <c r="BO176" s="1" t="s">
        <v>4837</v>
      </c>
      <c r="BP176" s="165">
        <v>172.39</v>
      </c>
      <c r="BQ176" s="165">
        <v>71937.070000000007</v>
      </c>
      <c r="BR176" s="185">
        <f t="shared" si="19"/>
        <v>0</v>
      </c>
      <c r="BS176" s="185">
        <f t="shared" si="20"/>
        <v>0</v>
      </c>
    </row>
    <row r="177" spans="1:71">
      <c r="A177" s="3">
        <v>175</v>
      </c>
      <c r="B177" s="3" t="s">
        <v>680</v>
      </c>
      <c r="C177" s="3">
        <v>3</v>
      </c>
      <c r="D177" s="3" t="s">
        <v>199</v>
      </c>
      <c r="E177" s="164" t="s">
        <v>908</v>
      </c>
      <c r="F177" s="165">
        <v>3502.04</v>
      </c>
      <c r="G177" s="165">
        <v>3502.04</v>
      </c>
      <c r="H177" s="165">
        <v>7.07</v>
      </c>
      <c r="I177" s="164" t="s">
        <v>4831</v>
      </c>
      <c r="J177" s="196">
        <v>44007</v>
      </c>
      <c r="K177" s="196">
        <v>41426</v>
      </c>
      <c r="L177" s="196">
        <v>44012</v>
      </c>
      <c r="M177">
        <v>1.5</v>
      </c>
      <c r="N177">
        <v>5</v>
      </c>
      <c r="O177">
        <v>0.71</v>
      </c>
      <c r="P177" s="194" t="s">
        <v>3200</v>
      </c>
      <c r="Q177" s="208">
        <f t="shared" si="14"/>
        <v>0.71959726027397253</v>
      </c>
      <c r="R177" s="216">
        <f t="shared" si="16"/>
        <v>7.78</v>
      </c>
      <c r="S177" s="207">
        <f t="shared" si="15"/>
        <v>-9.5972602739725632E-3</v>
      </c>
      <c r="T177" s="1">
        <v>175</v>
      </c>
      <c r="U177" s="1" t="s">
        <v>680</v>
      </c>
      <c r="V177" s="1">
        <v>3</v>
      </c>
      <c r="W177" s="1" t="s">
        <v>199</v>
      </c>
      <c r="X177" s="164" t="s">
        <v>908</v>
      </c>
      <c r="Y177" s="165">
        <v>3502.04</v>
      </c>
      <c r="Z177" s="165">
        <v>3502.04</v>
      </c>
      <c r="AA177" s="165">
        <v>7.07</v>
      </c>
      <c r="AB177" s="165">
        <v>0.71</v>
      </c>
      <c r="AC177" s="164" t="s">
        <v>3200</v>
      </c>
      <c r="AD177" s="3" t="s">
        <v>680</v>
      </c>
      <c r="AE177" s="3">
        <v>3</v>
      </c>
      <c r="AF177" s="210">
        <v>44012</v>
      </c>
      <c r="AG177" s="3">
        <v>175</v>
      </c>
      <c r="AH177" s="211">
        <v>44095.015911770832</v>
      </c>
      <c r="AI177" s="3">
        <v>4</v>
      </c>
      <c r="AJ177" s="3" t="s">
        <v>4835</v>
      </c>
      <c r="AK177" s="3" t="s">
        <v>4836</v>
      </c>
      <c r="AL177" s="194" t="s">
        <v>3200</v>
      </c>
      <c r="AM177" s="3" t="s">
        <v>199</v>
      </c>
      <c r="AN177" s="194" t="s">
        <v>908</v>
      </c>
      <c r="AO177" s="163">
        <v>44012</v>
      </c>
      <c r="AP177" s="165">
        <v>3502.04</v>
      </c>
      <c r="AQ177" s="217">
        <v>7.78</v>
      </c>
      <c r="AR177" s="165">
        <v>3509.82</v>
      </c>
      <c r="AS177">
        <v>0</v>
      </c>
      <c r="AT177">
        <v>7.78</v>
      </c>
      <c r="AU177" t="s">
        <v>35</v>
      </c>
      <c r="AV177">
        <v>2556</v>
      </c>
      <c r="AW177" t="s">
        <v>199</v>
      </c>
      <c r="AX177">
        <v>180</v>
      </c>
      <c r="AY177" t="s">
        <v>4837</v>
      </c>
      <c r="AZ177">
        <v>80</v>
      </c>
      <c r="BA177" s="185">
        <f t="shared" si="17"/>
        <v>0</v>
      </c>
      <c r="BB177" s="185">
        <f t="shared" si="18"/>
        <v>0</v>
      </c>
      <c r="BC177">
        <v>4</v>
      </c>
      <c r="BD177" s="163">
        <v>44095.015913078707</v>
      </c>
      <c r="BE177">
        <v>4</v>
      </c>
      <c r="BF177" s="163">
        <v>44095.015913078707</v>
      </c>
      <c r="BG177" t="s">
        <v>680</v>
      </c>
      <c r="BH177">
        <v>3</v>
      </c>
      <c r="BI177" s="164" t="s">
        <v>908</v>
      </c>
      <c r="BJ177">
        <v>1</v>
      </c>
      <c r="BK177" s="195">
        <v>44012</v>
      </c>
      <c r="BL177" s="195">
        <v>44012</v>
      </c>
      <c r="BM177" s="3">
        <v>180</v>
      </c>
      <c r="BN177" s="3" t="s">
        <v>4842</v>
      </c>
      <c r="BO177" s="1" t="s">
        <v>4837</v>
      </c>
      <c r="BP177" s="165">
        <v>7.78</v>
      </c>
      <c r="BQ177" s="165">
        <v>3509.82</v>
      </c>
      <c r="BR177" s="185">
        <f t="shared" si="19"/>
        <v>0</v>
      </c>
      <c r="BS177" s="185">
        <f t="shared" si="20"/>
        <v>0</v>
      </c>
    </row>
    <row r="178" spans="1:71">
      <c r="A178" s="3">
        <v>176</v>
      </c>
      <c r="B178" s="3" t="s">
        <v>680</v>
      </c>
      <c r="C178" s="3">
        <v>3</v>
      </c>
      <c r="D178" s="3" t="s">
        <v>199</v>
      </c>
      <c r="E178" s="164" t="s">
        <v>909</v>
      </c>
      <c r="F178" s="165">
        <v>163.91</v>
      </c>
      <c r="G178" s="165">
        <v>163.91</v>
      </c>
      <c r="H178" s="165">
        <v>0</v>
      </c>
      <c r="I178" s="164" t="s">
        <v>4831</v>
      </c>
      <c r="J178" s="196">
        <v>43830</v>
      </c>
      <c r="K178" s="196">
        <v>41426</v>
      </c>
      <c r="L178" s="196">
        <v>44012</v>
      </c>
      <c r="M178">
        <v>1.5</v>
      </c>
      <c r="N178">
        <v>182</v>
      </c>
      <c r="O178">
        <v>1.22</v>
      </c>
      <c r="P178" s="194" t="s">
        <v>3201</v>
      </c>
      <c r="Q178" s="208">
        <f t="shared" si="14"/>
        <v>1.22595698630137</v>
      </c>
      <c r="R178" s="216">
        <f t="shared" si="16"/>
        <v>1.22</v>
      </c>
      <c r="S178" s="207">
        <f t="shared" si="15"/>
        <v>-5.956986301369982E-3</v>
      </c>
      <c r="T178" s="1">
        <v>176</v>
      </c>
      <c r="U178" s="1" t="s">
        <v>680</v>
      </c>
      <c r="V178" s="1">
        <v>3</v>
      </c>
      <c r="W178" s="1" t="s">
        <v>199</v>
      </c>
      <c r="X178" s="164" t="s">
        <v>909</v>
      </c>
      <c r="Y178" s="165">
        <v>163.91</v>
      </c>
      <c r="Z178" s="165">
        <v>163.91</v>
      </c>
      <c r="AA178" s="165">
        <v>0</v>
      </c>
      <c r="AB178" s="165">
        <v>1.22</v>
      </c>
      <c r="AC178" s="164" t="s">
        <v>3201</v>
      </c>
      <c r="AD178" s="3" t="s">
        <v>680</v>
      </c>
      <c r="AE178" s="3">
        <v>3</v>
      </c>
      <c r="AF178" s="210">
        <v>44012</v>
      </c>
      <c r="AG178" s="3">
        <v>176</v>
      </c>
      <c r="AH178" s="211">
        <v>44095.015911770832</v>
      </c>
      <c r="AI178" s="3">
        <v>4</v>
      </c>
      <c r="AJ178" s="3" t="s">
        <v>4835</v>
      </c>
      <c r="AK178" s="3" t="s">
        <v>4836</v>
      </c>
      <c r="AL178" s="194" t="s">
        <v>3201</v>
      </c>
      <c r="AM178" s="3" t="s">
        <v>199</v>
      </c>
      <c r="AN178" s="194" t="s">
        <v>909</v>
      </c>
      <c r="AO178" s="163">
        <v>44012</v>
      </c>
      <c r="AP178" s="165">
        <v>163.91</v>
      </c>
      <c r="AQ178" s="217">
        <v>1.22</v>
      </c>
      <c r="AR178" s="165">
        <v>165.13</v>
      </c>
      <c r="AS178">
        <v>0</v>
      </c>
      <c r="AT178">
        <v>1.22</v>
      </c>
      <c r="AU178" t="s">
        <v>35</v>
      </c>
      <c r="AV178">
        <v>2556</v>
      </c>
      <c r="AW178" t="s">
        <v>199</v>
      </c>
      <c r="AX178">
        <v>180</v>
      </c>
      <c r="AY178" t="s">
        <v>4837</v>
      </c>
      <c r="AZ178">
        <v>80</v>
      </c>
      <c r="BA178" s="185">
        <f t="shared" si="17"/>
        <v>0</v>
      </c>
      <c r="BB178" s="185">
        <f t="shared" si="18"/>
        <v>0</v>
      </c>
      <c r="BC178">
        <v>4</v>
      </c>
      <c r="BD178" s="163">
        <v>44095.015913078707</v>
      </c>
      <c r="BE178">
        <v>4</v>
      </c>
      <c r="BF178" s="163">
        <v>44095.015913078707</v>
      </c>
      <c r="BG178" t="s">
        <v>680</v>
      </c>
      <c r="BH178">
        <v>3</v>
      </c>
      <c r="BI178" s="164" t="s">
        <v>909</v>
      </c>
      <c r="BJ178">
        <v>1</v>
      </c>
      <c r="BK178" s="195">
        <v>44012</v>
      </c>
      <c r="BL178" s="195">
        <v>44012</v>
      </c>
      <c r="BM178" s="3">
        <v>180</v>
      </c>
      <c r="BN178" s="3" t="s">
        <v>4842</v>
      </c>
      <c r="BO178" s="1" t="s">
        <v>4837</v>
      </c>
      <c r="BP178" s="165">
        <v>1.22</v>
      </c>
      <c r="BQ178" s="165">
        <v>165.13</v>
      </c>
      <c r="BR178" s="185">
        <f t="shared" si="19"/>
        <v>0</v>
      </c>
      <c r="BS178" s="185">
        <f t="shared" si="20"/>
        <v>0</v>
      </c>
    </row>
    <row r="179" spans="1:71">
      <c r="A179" s="3">
        <v>177</v>
      </c>
      <c r="B179" s="3" t="s">
        <v>680</v>
      </c>
      <c r="C179" s="3">
        <v>3</v>
      </c>
      <c r="D179" s="3" t="s">
        <v>199</v>
      </c>
      <c r="E179" s="164" t="s">
        <v>910</v>
      </c>
      <c r="F179" s="165">
        <v>280.79000000000002</v>
      </c>
      <c r="G179" s="165">
        <v>280.79000000000002</v>
      </c>
      <c r="H179" s="165">
        <v>0</v>
      </c>
      <c r="I179" s="164" t="s">
        <v>4831</v>
      </c>
      <c r="J179" s="196">
        <v>43830</v>
      </c>
      <c r="K179" s="196">
        <v>41426</v>
      </c>
      <c r="L179" s="196">
        <v>44012</v>
      </c>
      <c r="M179">
        <v>1.5</v>
      </c>
      <c r="N179">
        <v>182</v>
      </c>
      <c r="O179">
        <v>2.1</v>
      </c>
      <c r="P179" s="194" t="s">
        <v>3202</v>
      </c>
      <c r="Q179" s="208">
        <f t="shared" si="14"/>
        <v>2.100155342465754</v>
      </c>
      <c r="R179" s="216">
        <f t="shared" si="16"/>
        <v>2.1</v>
      </c>
      <c r="S179" s="207">
        <f t="shared" si="15"/>
        <v>-1.5534246575388266E-4</v>
      </c>
      <c r="T179" s="1">
        <v>177</v>
      </c>
      <c r="U179" s="1" t="s">
        <v>680</v>
      </c>
      <c r="V179" s="1">
        <v>3</v>
      </c>
      <c r="W179" s="1" t="s">
        <v>199</v>
      </c>
      <c r="X179" s="164" t="s">
        <v>910</v>
      </c>
      <c r="Y179" s="165">
        <v>280.79000000000002</v>
      </c>
      <c r="Z179" s="165">
        <v>280.79000000000002</v>
      </c>
      <c r="AA179" s="165">
        <v>0</v>
      </c>
      <c r="AB179" s="165">
        <v>2.1</v>
      </c>
      <c r="AC179" s="164" t="s">
        <v>3202</v>
      </c>
      <c r="AD179" s="3" t="s">
        <v>680</v>
      </c>
      <c r="AE179" s="3">
        <v>3</v>
      </c>
      <c r="AF179" s="210">
        <v>44012</v>
      </c>
      <c r="AG179" s="3">
        <v>177</v>
      </c>
      <c r="AH179" s="211">
        <v>44095.015911770832</v>
      </c>
      <c r="AI179" s="3">
        <v>4</v>
      </c>
      <c r="AJ179" s="3" t="s">
        <v>4835</v>
      </c>
      <c r="AK179" s="3" t="s">
        <v>4836</v>
      </c>
      <c r="AL179" s="194" t="s">
        <v>3202</v>
      </c>
      <c r="AM179" s="3" t="s">
        <v>199</v>
      </c>
      <c r="AN179" s="194" t="s">
        <v>910</v>
      </c>
      <c r="AO179" s="163">
        <v>44012</v>
      </c>
      <c r="AP179" s="165">
        <v>280.79000000000002</v>
      </c>
      <c r="AQ179" s="217">
        <v>2.1</v>
      </c>
      <c r="AR179" s="165">
        <v>282.89</v>
      </c>
      <c r="AS179">
        <v>0</v>
      </c>
      <c r="AT179">
        <v>2.1</v>
      </c>
      <c r="AU179" t="s">
        <v>35</v>
      </c>
      <c r="AV179">
        <v>2556</v>
      </c>
      <c r="AW179" t="s">
        <v>199</v>
      </c>
      <c r="AX179">
        <v>180</v>
      </c>
      <c r="AY179" t="s">
        <v>4837</v>
      </c>
      <c r="AZ179">
        <v>80</v>
      </c>
      <c r="BA179" s="185">
        <f t="shared" si="17"/>
        <v>0</v>
      </c>
      <c r="BB179" s="185">
        <f t="shared" si="18"/>
        <v>0</v>
      </c>
      <c r="BC179">
        <v>4</v>
      </c>
      <c r="BD179" s="163">
        <v>44095.015913078707</v>
      </c>
      <c r="BE179">
        <v>4</v>
      </c>
      <c r="BF179" s="163">
        <v>44095.015913078707</v>
      </c>
      <c r="BG179" t="s">
        <v>680</v>
      </c>
      <c r="BH179">
        <v>3</v>
      </c>
      <c r="BI179" s="164" t="s">
        <v>910</v>
      </c>
      <c r="BJ179">
        <v>1</v>
      </c>
      <c r="BK179" s="195">
        <v>44012</v>
      </c>
      <c r="BL179" s="195">
        <v>44012</v>
      </c>
      <c r="BM179" s="3">
        <v>180</v>
      </c>
      <c r="BN179" s="3" t="s">
        <v>4842</v>
      </c>
      <c r="BO179" s="1" t="s">
        <v>4837</v>
      </c>
      <c r="BP179" s="165">
        <v>2.1</v>
      </c>
      <c r="BQ179" s="165">
        <v>282.89</v>
      </c>
      <c r="BR179" s="185">
        <f t="shared" si="19"/>
        <v>0</v>
      </c>
      <c r="BS179" s="185">
        <f t="shared" si="20"/>
        <v>0</v>
      </c>
    </row>
    <row r="180" spans="1:71">
      <c r="A180" s="3">
        <v>178</v>
      </c>
      <c r="B180" s="3" t="s">
        <v>680</v>
      </c>
      <c r="C180" s="3">
        <v>3</v>
      </c>
      <c r="D180" s="3" t="s">
        <v>199</v>
      </c>
      <c r="E180" s="164" t="s">
        <v>911</v>
      </c>
      <c r="F180" s="165">
        <v>7384.34</v>
      </c>
      <c r="G180" s="165">
        <v>7384.34</v>
      </c>
      <c r="H180" s="165">
        <v>58.02</v>
      </c>
      <c r="I180" s="164" t="s">
        <v>4831</v>
      </c>
      <c r="J180" s="196">
        <v>43983</v>
      </c>
      <c r="K180" s="196">
        <v>41426</v>
      </c>
      <c r="L180" s="196">
        <v>44012</v>
      </c>
      <c r="M180">
        <v>1.5</v>
      </c>
      <c r="N180">
        <v>29</v>
      </c>
      <c r="O180">
        <v>8.8000000000000007</v>
      </c>
      <c r="P180" s="194" t="s">
        <v>3203</v>
      </c>
      <c r="Q180" s="208">
        <f t="shared" si="14"/>
        <v>8.8005147945205469</v>
      </c>
      <c r="R180" s="216">
        <f t="shared" si="16"/>
        <v>66.820000000000007</v>
      </c>
      <c r="S180" s="207">
        <f t="shared" si="15"/>
        <v>-5.1479452054614683E-4</v>
      </c>
      <c r="T180" s="1">
        <v>178</v>
      </c>
      <c r="U180" s="1" t="s">
        <v>680</v>
      </c>
      <c r="V180" s="1">
        <v>3</v>
      </c>
      <c r="W180" s="1" t="s">
        <v>199</v>
      </c>
      <c r="X180" s="164" t="s">
        <v>911</v>
      </c>
      <c r="Y180" s="165">
        <v>7384.34</v>
      </c>
      <c r="Z180" s="165">
        <v>7384.34</v>
      </c>
      <c r="AA180" s="165">
        <v>58.02</v>
      </c>
      <c r="AB180" s="165">
        <v>8.8000000000000007</v>
      </c>
      <c r="AC180" s="164" t="s">
        <v>3203</v>
      </c>
      <c r="AD180" s="3" t="s">
        <v>680</v>
      </c>
      <c r="AE180" s="3">
        <v>3</v>
      </c>
      <c r="AF180" s="210">
        <v>44012</v>
      </c>
      <c r="AG180" s="3">
        <v>178</v>
      </c>
      <c r="AH180" s="211">
        <v>44095.015911770832</v>
      </c>
      <c r="AI180" s="3">
        <v>4</v>
      </c>
      <c r="AJ180" s="3" t="s">
        <v>4835</v>
      </c>
      <c r="AK180" s="3" t="s">
        <v>4836</v>
      </c>
      <c r="AL180" s="194" t="s">
        <v>3203</v>
      </c>
      <c r="AM180" s="3" t="s">
        <v>199</v>
      </c>
      <c r="AN180" s="194" t="s">
        <v>911</v>
      </c>
      <c r="AO180" s="163">
        <v>44012</v>
      </c>
      <c r="AP180" s="165">
        <v>7384.34</v>
      </c>
      <c r="AQ180" s="217">
        <v>66.819999999999993</v>
      </c>
      <c r="AR180" s="165">
        <v>7451.16</v>
      </c>
      <c r="AS180">
        <v>0</v>
      </c>
      <c r="AT180">
        <v>66.819999999999993</v>
      </c>
      <c r="AU180" t="s">
        <v>35</v>
      </c>
      <c r="AV180">
        <v>2556</v>
      </c>
      <c r="AW180" t="s">
        <v>199</v>
      </c>
      <c r="AX180">
        <v>180</v>
      </c>
      <c r="AY180" t="s">
        <v>4837</v>
      </c>
      <c r="AZ180">
        <v>80</v>
      </c>
      <c r="BA180" s="185">
        <f t="shared" si="17"/>
        <v>0</v>
      </c>
      <c r="BB180" s="185">
        <f t="shared" si="18"/>
        <v>0</v>
      </c>
      <c r="BC180">
        <v>4</v>
      </c>
      <c r="BD180" s="163">
        <v>44095.015913078707</v>
      </c>
      <c r="BE180">
        <v>4</v>
      </c>
      <c r="BF180" s="163">
        <v>44095.015913078707</v>
      </c>
      <c r="BG180" t="s">
        <v>680</v>
      </c>
      <c r="BH180">
        <v>3</v>
      </c>
      <c r="BI180" s="164" t="s">
        <v>911</v>
      </c>
      <c r="BJ180">
        <v>1</v>
      </c>
      <c r="BK180" s="195">
        <v>44012</v>
      </c>
      <c r="BL180" s="195">
        <v>44012</v>
      </c>
      <c r="BM180" s="3">
        <v>180</v>
      </c>
      <c r="BN180" s="3" t="s">
        <v>4842</v>
      </c>
      <c r="BO180" s="1" t="s">
        <v>4837</v>
      </c>
      <c r="BP180" s="165">
        <v>66.819999999999993</v>
      </c>
      <c r="BQ180" s="165">
        <v>7451.16</v>
      </c>
      <c r="BR180" s="185">
        <f t="shared" si="19"/>
        <v>0</v>
      </c>
      <c r="BS180" s="185">
        <f t="shared" si="20"/>
        <v>0</v>
      </c>
    </row>
    <row r="181" spans="1:71">
      <c r="A181" s="3">
        <v>179</v>
      </c>
      <c r="B181" s="3" t="s">
        <v>680</v>
      </c>
      <c r="C181" s="3">
        <v>3</v>
      </c>
      <c r="D181" s="3" t="s">
        <v>199</v>
      </c>
      <c r="E181" s="164" t="s">
        <v>914</v>
      </c>
      <c r="F181" s="165">
        <v>269.43</v>
      </c>
      <c r="G181" s="165">
        <v>269.43</v>
      </c>
      <c r="H181" s="165">
        <v>0</v>
      </c>
      <c r="I181" s="164" t="s">
        <v>4831</v>
      </c>
      <c r="J181" s="196">
        <v>43830</v>
      </c>
      <c r="K181" s="196">
        <v>41426</v>
      </c>
      <c r="L181" s="196">
        <v>44012</v>
      </c>
      <c r="M181">
        <v>1.5</v>
      </c>
      <c r="N181">
        <v>182</v>
      </c>
      <c r="O181">
        <v>2.0099999999999998</v>
      </c>
      <c r="P181" s="194" t="s">
        <v>3204</v>
      </c>
      <c r="Q181" s="208">
        <f t="shared" si="14"/>
        <v>2.0151887671232878</v>
      </c>
      <c r="R181" s="216">
        <f t="shared" si="16"/>
        <v>2.0099999999999998</v>
      </c>
      <c r="S181" s="207">
        <f t="shared" si="15"/>
        <v>-5.188767123287974E-3</v>
      </c>
      <c r="T181" s="1">
        <v>179</v>
      </c>
      <c r="U181" s="1" t="s">
        <v>680</v>
      </c>
      <c r="V181" s="1">
        <v>3</v>
      </c>
      <c r="W181" s="1" t="s">
        <v>199</v>
      </c>
      <c r="X181" s="164" t="s">
        <v>914</v>
      </c>
      <c r="Y181" s="165">
        <v>269.43</v>
      </c>
      <c r="Z181" s="165">
        <v>269.43</v>
      </c>
      <c r="AA181" s="165">
        <v>0</v>
      </c>
      <c r="AB181" s="165">
        <v>2.0099999999999998</v>
      </c>
      <c r="AC181" s="164" t="s">
        <v>3204</v>
      </c>
      <c r="AD181" s="3" t="s">
        <v>680</v>
      </c>
      <c r="AE181" s="3">
        <v>3</v>
      </c>
      <c r="AF181" s="210">
        <v>44012</v>
      </c>
      <c r="AG181" s="3">
        <v>179</v>
      </c>
      <c r="AH181" s="211">
        <v>44095.015911770832</v>
      </c>
      <c r="AI181" s="3">
        <v>4</v>
      </c>
      <c r="AJ181" s="3" t="s">
        <v>4835</v>
      </c>
      <c r="AK181" s="3" t="s">
        <v>4836</v>
      </c>
      <c r="AL181" s="194" t="s">
        <v>3204</v>
      </c>
      <c r="AM181" s="3" t="s">
        <v>199</v>
      </c>
      <c r="AN181" s="194" t="s">
        <v>914</v>
      </c>
      <c r="AO181" s="163">
        <v>44012</v>
      </c>
      <c r="AP181" s="165">
        <v>269.43</v>
      </c>
      <c r="AQ181" s="217">
        <v>2.0099999999999998</v>
      </c>
      <c r="AR181" s="165">
        <v>271.44</v>
      </c>
      <c r="AS181">
        <v>0</v>
      </c>
      <c r="AT181">
        <v>2.0099999999999998</v>
      </c>
      <c r="AU181" t="s">
        <v>35</v>
      </c>
      <c r="AV181">
        <v>2556</v>
      </c>
      <c r="AW181" t="s">
        <v>199</v>
      </c>
      <c r="AX181">
        <v>180</v>
      </c>
      <c r="AY181" t="s">
        <v>4837</v>
      </c>
      <c r="AZ181">
        <v>80</v>
      </c>
      <c r="BA181" s="185">
        <f t="shared" si="17"/>
        <v>0</v>
      </c>
      <c r="BB181" s="185">
        <f t="shared" si="18"/>
        <v>0</v>
      </c>
      <c r="BC181">
        <v>4</v>
      </c>
      <c r="BD181" s="163">
        <v>44095.015913078707</v>
      </c>
      <c r="BE181">
        <v>4</v>
      </c>
      <c r="BF181" s="163">
        <v>44095.015913078707</v>
      </c>
      <c r="BG181" t="s">
        <v>680</v>
      </c>
      <c r="BH181">
        <v>3</v>
      </c>
      <c r="BI181" s="164" t="s">
        <v>914</v>
      </c>
      <c r="BJ181">
        <v>1</v>
      </c>
      <c r="BK181" s="195">
        <v>44012</v>
      </c>
      <c r="BL181" s="195">
        <v>44012</v>
      </c>
      <c r="BM181" s="3">
        <v>180</v>
      </c>
      <c r="BN181" s="3" t="s">
        <v>4842</v>
      </c>
      <c r="BO181" s="1" t="s">
        <v>4837</v>
      </c>
      <c r="BP181" s="165">
        <v>2.0099999999999998</v>
      </c>
      <c r="BQ181" s="165">
        <v>271.44</v>
      </c>
      <c r="BR181" s="185">
        <f t="shared" si="19"/>
        <v>0</v>
      </c>
      <c r="BS181" s="185">
        <f t="shared" si="20"/>
        <v>0</v>
      </c>
    </row>
    <row r="182" spans="1:71">
      <c r="A182" s="3">
        <v>180</v>
      </c>
      <c r="B182" s="3" t="s">
        <v>680</v>
      </c>
      <c r="C182" s="3">
        <v>3</v>
      </c>
      <c r="D182" s="3" t="s">
        <v>199</v>
      </c>
      <c r="E182" s="164" t="s">
        <v>916</v>
      </c>
      <c r="F182" s="165">
        <v>19696.810000000001</v>
      </c>
      <c r="G182" s="165">
        <v>19696.810000000001</v>
      </c>
      <c r="H182" s="165">
        <v>0</v>
      </c>
      <c r="I182" s="164" t="s">
        <v>4831</v>
      </c>
      <c r="J182" s="196">
        <v>43830</v>
      </c>
      <c r="K182" s="196">
        <v>41426</v>
      </c>
      <c r="L182" s="196">
        <v>44012</v>
      </c>
      <c r="M182">
        <v>1.5</v>
      </c>
      <c r="N182">
        <v>182</v>
      </c>
      <c r="O182">
        <v>147.32</v>
      </c>
      <c r="P182" s="194" t="s">
        <v>3205</v>
      </c>
      <c r="Q182" s="208">
        <f t="shared" si="14"/>
        <v>147.32134602739728</v>
      </c>
      <c r="R182" s="216">
        <f t="shared" si="16"/>
        <v>147.32</v>
      </c>
      <c r="S182" s="207">
        <f t="shared" si="15"/>
        <v>-1.3460273972896175E-3</v>
      </c>
      <c r="T182" s="1">
        <v>180</v>
      </c>
      <c r="U182" s="1" t="s">
        <v>680</v>
      </c>
      <c r="V182" s="1">
        <v>3</v>
      </c>
      <c r="W182" s="1" t="s">
        <v>199</v>
      </c>
      <c r="X182" s="164" t="s">
        <v>916</v>
      </c>
      <c r="Y182" s="165">
        <v>19696.810000000001</v>
      </c>
      <c r="Z182" s="165">
        <v>19696.810000000001</v>
      </c>
      <c r="AA182" s="165">
        <v>0</v>
      </c>
      <c r="AB182" s="165">
        <v>147.32</v>
      </c>
      <c r="AC182" s="164" t="s">
        <v>3205</v>
      </c>
      <c r="AD182" s="3" t="s">
        <v>680</v>
      </c>
      <c r="AE182" s="3">
        <v>3</v>
      </c>
      <c r="AF182" s="210">
        <v>44012</v>
      </c>
      <c r="AG182" s="3">
        <v>180</v>
      </c>
      <c r="AH182" s="211">
        <v>44095.015911770832</v>
      </c>
      <c r="AI182" s="3">
        <v>4</v>
      </c>
      <c r="AJ182" s="3" t="s">
        <v>4835</v>
      </c>
      <c r="AK182" s="3" t="s">
        <v>4836</v>
      </c>
      <c r="AL182" s="194" t="s">
        <v>3205</v>
      </c>
      <c r="AM182" s="3" t="s">
        <v>199</v>
      </c>
      <c r="AN182" s="194" t="s">
        <v>916</v>
      </c>
      <c r="AO182" s="163">
        <v>44012</v>
      </c>
      <c r="AP182" s="165">
        <v>19696.810000000001</v>
      </c>
      <c r="AQ182" s="217">
        <v>147.32</v>
      </c>
      <c r="AR182" s="165">
        <v>19844.13</v>
      </c>
      <c r="AS182">
        <v>0</v>
      </c>
      <c r="AT182">
        <v>147.32</v>
      </c>
      <c r="AU182" t="s">
        <v>35</v>
      </c>
      <c r="AV182">
        <v>2556</v>
      </c>
      <c r="AW182" t="s">
        <v>199</v>
      </c>
      <c r="AX182">
        <v>180</v>
      </c>
      <c r="AY182" t="s">
        <v>4837</v>
      </c>
      <c r="AZ182">
        <v>80</v>
      </c>
      <c r="BA182" s="185">
        <f t="shared" si="17"/>
        <v>0</v>
      </c>
      <c r="BB182" s="185">
        <f t="shared" si="18"/>
        <v>0</v>
      </c>
      <c r="BC182">
        <v>4</v>
      </c>
      <c r="BD182" s="163">
        <v>44095.015913078707</v>
      </c>
      <c r="BE182">
        <v>4</v>
      </c>
      <c r="BF182" s="163">
        <v>44095.015913078707</v>
      </c>
      <c r="BG182" t="s">
        <v>680</v>
      </c>
      <c r="BH182">
        <v>3</v>
      </c>
      <c r="BI182" s="164" t="s">
        <v>916</v>
      </c>
      <c r="BJ182">
        <v>1</v>
      </c>
      <c r="BK182" s="195">
        <v>44012</v>
      </c>
      <c r="BL182" s="195">
        <v>44012</v>
      </c>
      <c r="BM182" s="3">
        <v>180</v>
      </c>
      <c r="BN182" s="3" t="s">
        <v>4842</v>
      </c>
      <c r="BO182" s="1" t="s">
        <v>4837</v>
      </c>
      <c r="BP182" s="165">
        <v>147.32</v>
      </c>
      <c r="BQ182" s="165">
        <v>19844.13</v>
      </c>
      <c r="BR182" s="185">
        <f t="shared" si="19"/>
        <v>0</v>
      </c>
      <c r="BS182" s="185">
        <f t="shared" si="20"/>
        <v>0</v>
      </c>
    </row>
    <row r="183" spans="1:71">
      <c r="A183" s="3">
        <v>181</v>
      </c>
      <c r="B183" s="3" t="s">
        <v>680</v>
      </c>
      <c r="C183" s="3">
        <v>3</v>
      </c>
      <c r="D183" s="3" t="s">
        <v>199</v>
      </c>
      <c r="E183" s="164" t="s">
        <v>917</v>
      </c>
      <c r="F183" s="165">
        <v>1582.76</v>
      </c>
      <c r="G183" s="165">
        <v>1582.76</v>
      </c>
      <c r="H183" s="165">
        <v>5.0999999999999996</v>
      </c>
      <c r="I183" s="164" t="s">
        <v>4831</v>
      </c>
      <c r="J183" s="196">
        <v>44007</v>
      </c>
      <c r="K183" s="196">
        <v>41426</v>
      </c>
      <c r="L183" s="196">
        <v>44012</v>
      </c>
      <c r="M183">
        <v>1.5</v>
      </c>
      <c r="N183">
        <v>5</v>
      </c>
      <c r="O183">
        <v>0.32</v>
      </c>
      <c r="P183" s="194" t="s">
        <v>3206</v>
      </c>
      <c r="Q183" s="208">
        <f t="shared" si="14"/>
        <v>0.32522465753424656</v>
      </c>
      <c r="R183" s="216">
        <f t="shared" si="16"/>
        <v>5.42</v>
      </c>
      <c r="S183" s="207">
        <f t="shared" si="15"/>
        <v>-5.2246575342465573E-3</v>
      </c>
      <c r="T183" s="1">
        <v>181</v>
      </c>
      <c r="U183" s="1" t="s">
        <v>680</v>
      </c>
      <c r="V183" s="1">
        <v>3</v>
      </c>
      <c r="W183" s="1" t="s">
        <v>199</v>
      </c>
      <c r="X183" s="164" t="s">
        <v>917</v>
      </c>
      <c r="Y183" s="165">
        <v>1582.76</v>
      </c>
      <c r="Z183" s="165">
        <v>1582.76</v>
      </c>
      <c r="AA183" s="165">
        <v>5.0999999999999996</v>
      </c>
      <c r="AB183" s="165">
        <v>0.32</v>
      </c>
      <c r="AC183" s="164" t="s">
        <v>3206</v>
      </c>
      <c r="AD183" s="3" t="s">
        <v>680</v>
      </c>
      <c r="AE183" s="3">
        <v>3</v>
      </c>
      <c r="AF183" s="210">
        <v>44012</v>
      </c>
      <c r="AG183" s="3">
        <v>181</v>
      </c>
      <c r="AH183" s="211">
        <v>44095.015911770832</v>
      </c>
      <c r="AI183" s="3">
        <v>4</v>
      </c>
      <c r="AJ183" s="3" t="s">
        <v>4835</v>
      </c>
      <c r="AK183" s="3" t="s">
        <v>4836</v>
      </c>
      <c r="AL183" s="194" t="s">
        <v>3206</v>
      </c>
      <c r="AM183" s="3" t="s">
        <v>199</v>
      </c>
      <c r="AN183" s="194" t="s">
        <v>917</v>
      </c>
      <c r="AO183" s="163">
        <v>44012</v>
      </c>
      <c r="AP183" s="165">
        <v>1582.76</v>
      </c>
      <c r="AQ183" s="217">
        <v>5.42</v>
      </c>
      <c r="AR183" s="165">
        <v>1588.18</v>
      </c>
      <c r="AS183">
        <v>0</v>
      </c>
      <c r="AT183">
        <v>5.42</v>
      </c>
      <c r="AU183" t="s">
        <v>35</v>
      </c>
      <c r="AV183">
        <v>2556</v>
      </c>
      <c r="AW183" t="s">
        <v>199</v>
      </c>
      <c r="AX183">
        <v>180</v>
      </c>
      <c r="AY183" t="s">
        <v>4837</v>
      </c>
      <c r="AZ183">
        <v>80</v>
      </c>
      <c r="BA183" s="185">
        <f t="shared" si="17"/>
        <v>0</v>
      </c>
      <c r="BB183" s="185">
        <f t="shared" si="18"/>
        <v>0</v>
      </c>
      <c r="BC183">
        <v>4</v>
      </c>
      <c r="BD183" s="163">
        <v>44095.015913078707</v>
      </c>
      <c r="BE183">
        <v>4</v>
      </c>
      <c r="BF183" s="163">
        <v>44095.015913078707</v>
      </c>
      <c r="BG183" t="s">
        <v>680</v>
      </c>
      <c r="BH183">
        <v>3</v>
      </c>
      <c r="BI183" s="164" t="s">
        <v>917</v>
      </c>
      <c r="BJ183">
        <v>1</v>
      </c>
      <c r="BK183" s="195">
        <v>44012</v>
      </c>
      <c r="BL183" s="195">
        <v>44012</v>
      </c>
      <c r="BM183" s="3">
        <v>180</v>
      </c>
      <c r="BN183" s="3" t="s">
        <v>4842</v>
      </c>
      <c r="BO183" s="1" t="s">
        <v>4837</v>
      </c>
      <c r="BP183" s="165">
        <v>5.42</v>
      </c>
      <c r="BQ183" s="165">
        <v>1588.18</v>
      </c>
      <c r="BR183" s="185">
        <f t="shared" si="19"/>
        <v>0</v>
      </c>
      <c r="BS183" s="185">
        <f t="shared" si="20"/>
        <v>0</v>
      </c>
    </row>
    <row r="184" spans="1:71">
      <c r="A184" s="3">
        <v>182</v>
      </c>
      <c r="B184" s="3" t="s">
        <v>680</v>
      </c>
      <c r="C184" s="3">
        <v>3</v>
      </c>
      <c r="D184" s="3" t="s">
        <v>199</v>
      </c>
      <c r="E184" s="164" t="s">
        <v>918</v>
      </c>
      <c r="F184" s="165">
        <v>426635.07</v>
      </c>
      <c r="G184" s="165">
        <v>426635.07</v>
      </c>
      <c r="H184" s="165">
        <v>0</v>
      </c>
      <c r="I184" s="164" t="s">
        <v>4831</v>
      </c>
      <c r="J184" s="196">
        <v>43830</v>
      </c>
      <c r="K184" s="196">
        <v>41426</v>
      </c>
      <c r="L184" s="196">
        <v>44012</v>
      </c>
      <c r="M184">
        <v>1.5</v>
      </c>
      <c r="N184">
        <v>182</v>
      </c>
      <c r="O184">
        <v>3190.99</v>
      </c>
      <c r="P184" s="194" t="s">
        <v>3207</v>
      </c>
      <c r="Q184" s="208">
        <f t="shared" si="14"/>
        <v>3190.9965509589042</v>
      </c>
      <c r="R184" s="216">
        <f t="shared" si="16"/>
        <v>3190.99</v>
      </c>
      <c r="S184" s="207">
        <f t="shared" si="15"/>
        <v>-6.5509589044268068E-3</v>
      </c>
      <c r="T184" s="1">
        <v>182</v>
      </c>
      <c r="U184" s="1" t="s">
        <v>680</v>
      </c>
      <c r="V184" s="1">
        <v>3</v>
      </c>
      <c r="W184" s="1" t="s">
        <v>199</v>
      </c>
      <c r="X184" s="164" t="s">
        <v>918</v>
      </c>
      <c r="Y184" s="165">
        <v>426635.07</v>
      </c>
      <c r="Z184" s="165">
        <v>426635.07</v>
      </c>
      <c r="AA184" s="165">
        <v>0</v>
      </c>
      <c r="AB184" s="165">
        <v>3190.99</v>
      </c>
      <c r="AC184" s="164" t="s">
        <v>3207</v>
      </c>
      <c r="AD184" s="3" t="s">
        <v>680</v>
      </c>
      <c r="AE184" s="3">
        <v>3</v>
      </c>
      <c r="AF184" s="210">
        <v>44012</v>
      </c>
      <c r="AG184" s="3">
        <v>182</v>
      </c>
      <c r="AH184" s="211">
        <v>44095.015911770832</v>
      </c>
      <c r="AI184" s="3">
        <v>4</v>
      </c>
      <c r="AJ184" s="3" t="s">
        <v>4835</v>
      </c>
      <c r="AK184" s="3" t="s">
        <v>4836</v>
      </c>
      <c r="AL184" s="194" t="s">
        <v>3207</v>
      </c>
      <c r="AM184" s="3" t="s">
        <v>199</v>
      </c>
      <c r="AN184" s="194" t="s">
        <v>918</v>
      </c>
      <c r="AO184" s="163">
        <v>44012</v>
      </c>
      <c r="AP184" s="165">
        <v>426635.07</v>
      </c>
      <c r="AQ184" s="217">
        <v>3190.99</v>
      </c>
      <c r="AR184" s="165">
        <v>429826.06</v>
      </c>
      <c r="AS184">
        <v>0</v>
      </c>
      <c r="AT184">
        <v>3190.99</v>
      </c>
      <c r="AU184" t="s">
        <v>35</v>
      </c>
      <c r="AV184">
        <v>2556</v>
      </c>
      <c r="AW184" t="s">
        <v>199</v>
      </c>
      <c r="AX184">
        <v>180</v>
      </c>
      <c r="AY184" t="s">
        <v>4837</v>
      </c>
      <c r="AZ184">
        <v>80</v>
      </c>
      <c r="BA184" s="185">
        <f t="shared" si="17"/>
        <v>0</v>
      </c>
      <c r="BB184" s="185">
        <f t="shared" si="18"/>
        <v>0</v>
      </c>
      <c r="BC184">
        <v>4</v>
      </c>
      <c r="BD184" s="163">
        <v>44095.015913078707</v>
      </c>
      <c r="BE184">
        <v>4</v>
      </c>
      <c r="BF184" s="163">
        <v>44095.015913078707</v>
      </c>
      <c r="BG184" t="s">
        <v>680</v>
      </c>
      <c r="BH184">
        <v>3</v>
      </c>
      <c r="BI184" s="164" t="s">
        <v>918</v>
      </c>
      <c r="BJ184">
        <v>1</v>
      </c>
      <c r="BK184" s="195">
        <v>44012</v>
      </c>
      <c r="BL184" s="195">
        <v>44012</v>
      </c>
      <c r="BM184" s="3">
        <v>180</v>
      </c>
      <c r="BN184" s="3" t="s">
        <v>4842</v>
      </c>
      <c r="BO184" s="1" t="s">
        <v>4837</v>
      </c>
      <c r="BP184" s="165">
        <v>3190.99</v>
      </c>
      <c r="BQ184" s="165">
        <v>429826.06</v>
      </c>
      <c r="BR184" s="185">
        <f t="shared" si="19"/>
        <v>0</v>
      </c>
      <c r="BS184" s="185">
        <f t="shared" si="20"/>
        <v>0</v>
      </c>
    </row>
    <row r="185" spans="1:71">
      <c r="A185" s="3">
        <v>183</v>
      </c>
      <c r="B185" s="3" t="s">
        <v>680</v>
      </c>
      <c r="C185" s="3">
        <v>3</v>
      </c>
      <c r="D185" s="3" t="s">
        <v>199</v>
      </c>
      <c r="E185" s="164" t="s">
        <v>919</v>
      </c>
      <c r="F185" s="165">
        <v>8917.11</v>
      </c>
      <c r="G185" s="165">
        <v>8917.11</v>
      </c>
      <c r="H185" s="165">
        <v>33.39</v>
      </c>
      <c r="I185" s="164" t="s">
        <v>4831</v>
      </c>
      <c r="J185" s="196">
        <v>44007</v>
      </c>
      <c r="K185" s="196">
        <v>41426</v>
      </c>
      <c r="L185" s="196">
        <v>44012</v>
      </c>
      <c r="M185">
        <v>1.5</v>
      </c>
      <c r="N185">
        <v>5</v>
      </c>
      <c r="O185">
        <v>1.83</v>
      </c>
      <c r="P185" s="194" t="s">
        <v>3208</v>
      </c>
      <c r="Q185" s="208">
        <f t="shared" si="14"/>
        <v>1.8322828767123291</v>
      </c>
      <c r="R185" s="216">
        <f t="shared" si="16"/>
        <v>35.22</v>
      </c>
      <c r="S185" s="207">
        <f t="shared" si="15"/>
        <v>-2.2828767123290739E-3</v>
      </c>
      <c r="T185" s="1">
        <v>183</v>
      </c>
      <c r="U185" s="1" t="s">
        <v>680</v>
      </c>
      <c r="V185" s="1">
        <v>3</v>
      </c>
      <c r="W185" s="1" t="s">
        <v>199</v>
      </c>
      <c r="X185" s="164" t="s">
        <v>919</v>
      </c>
      <c r="Y185" s="165">
        <v>8917.11</v>
      </c>
      <c r="Z185" s="165">
        <v>8917.11</v>
      </c>
      <c r="AA185" s="165">
        <v>33.39</v>
      </c>
      <c r="AB185" s="165">
        <v>1.83</v>
      </c>
      <c r="AC185" s="164" t="s">
        <v>3208</v>
      </c>
      <c r="AD185" s="3" t="s">
        <v>680</v>
      </c>
      <c r="AE185" s="3">
        <v>3</v>
      </c>
      <c r="AF185" s="210">
        <v>44012</v>
      </c>
      <c r="AG185" s="3">
        <v>183</v>
      </c>
      <c r="AH185" s="211">
        <v>44095.015911770832</v>
      </c>
      <c r="AI185" s="3">
        <v>4</v>
      </c>
      <c r="AJ185" s="3" t="s">
        <v>4835</v>
      </c>
      <c r="AK185" s="3" t="s">
        <v>4836</v>
      </c>
      <c r="AL185" s="194" t="s">
        <v>3208</v>
      </c>
      <c r="AM185" s="3" t="s">
        <v>199</v>
      </c>
      <c r="AN185" s="194" t="s">
        <v>919</v>
      </c>
      <c r="AO185" s="163">
        <v>44012</v>
      </c>
      <c r="AP185" s="165">
        <v>8917.11</v>
      </c>
      <c r="AQ185" s="217">
        <v>35.22</v>
      </c>
      <c r="AR185" s="165">
        <v>8952.33</v>
      </c>
      <c r="AS185">
        <v>0</v>
      </c>
      <c r="AT185">
        <v>35.22</v>
      </c>
      <c r="AU185" t="s">
        <v>35</v>
      </c>
      <c r="AV185">
        <v>2556</v>
      </c>
      <c r="AW185" t="s">
        <v>199</v>
      </c>
      <c r="AX185">
        <v>180</v>
      </c>
      <c r="AY185" t="s">
        <v>4837</v>
      </c>
      <c r="AZ185">
        <v>80</v>
      </c>
      <c r="BA185" s="185">
        <f t="shared" si="17"/>
        <v>0</v>
      </c>
      <c r="BB185" s="185">
        <f t="shared" si="18"/>
        <v>0</v>
      </c>
      <c r="BC185">
        <v>4</v>
      </c>
      <c r="BD185" s="163">
        <v>44095.015913078707</v>
      </c>
      <c r="BE185">
        <v>4</v>
      </c>
      <c r="BF185" s="163">
        <v>44095.015913078707</v>
      </c>
      <c r="BG185" t="s">
        <v>680</v>
      </c>
      <c r="BH185">
        <v>3</v>
      </c>
      <c r="BI185" s="164" t="s">
        <v>919</v>
      </c>
      <c r="BJ185">
        <v>1</v>
      </c>
      <c r="BK185" s="195">
        <v>44012</v>
      </c>
      <c r="BL185" s="195">
        <v>44012</v>
      </c>
      <c r="BM185" s="3">
        <v>180</v>
      </c>
      <c r="BN185" s="3" t="s">
        <v>4842</v>
      </c>
      <c r="BO185" s="1" t="s">
        <v>4837</v>
      </c>
      <c r="BP185" s="165">
        <v>35.22</v>
      </c>
      <c r="BQ185" s="165">
        <v>8952.33</v>
      </c>
      <c r="BR185" s="185">
        <f t="shared" si="19"/>
        <v>0</v>
      </c>
      <c r="BS185" s="185">
        <f t="shared" si="20"/>
        <v>0</v>
      </c>
    </row>
    <row r="186" spans="1:71">
      <c r="A186" s="3">
        <v>184</v>
      </c>
      <c r="B186" s="3" t="s">
        <v>680</v>
      </c>
      <c r="C186" s="3">
        <v>3</v>
      </c>
      <c r="D186" s="3" t="s">
        <v>199</v>
      </c>
      <c r="E186" s="164" t="s">
        <v>920</v>
      </c>
      <c r="F186" s="165">
        <v>656.57</v>
      </c>
      <c r="G186" s="165">
        <v>656.57</v>
      </c>
      <c r="H186" s="165">
        <v>37.93</v>
      </c>
      <c r="I186" s="164" t="s">
        <v>4831</v>
      </c>
      <c r="J186" s="196">
        <v>44007</v>
      </c>
      <c r="K186" s="196">
        <v>41426</v>
      </c>
      <c r="L186" s="196">
        <v>44012</v>
      </c>
      <c r="M186">
        <v>1.5</v>
      </c>
      <c r="N186">
        <v>5</v>
      </c>
      <c r="O186">
        <v>0.13</v>
      </c>
      <c r="P186" s="194" t="s">
        <v>3209</v>
      </c>
      <c r="Q186" s="208">
        <f t="shared" si="14"/>
        <v>0.13491164383561643</v>
      </c>
      <c r="R186" s="216">
        <f t="shared" si="16"/>
        <v>38.06</v>
      </c>
      <c r="S186" s="207">
        <f t="shared" si="15"/>
        <v>-4.9116438356164305E-3</v>
      </c>
      <c r="T186" s="1">
        <v>184</v>
      </c>
      <c r="U186" s="1" t="s">
        <v>680</v>
      </c>
      <c r="V186" s="1">
        <v>3</v>
      </c>
      <c r="W186" s="1" t="s">
        <v>199</v>
      </c>
      <c r="X186" s="164" t="s">
        <v>920</v>
      </c>
      <c r="Y186" s="165">
        <v>656.57</v>
      </c>
      <c r="Z186" s="165">
        <v>656.57</v>
      </c>
      <c r="AA186" s="165">
        <v>37.93</v>
      </c>
      <c r="AB186" s="165">
        <v>0.13</v>
      </c>
      <c r="AC186" s="164" t="s">
        <v>3209</v>
      </c>
      <c r="AD186" s="3" t="s">
        <v>680</v>
      </c>
      <c r="AE186" s="3">
        <v>3</v>
      </c>
      <c r="AF186" s="210">
        <v>44012</v>
      </c>
      <c r="AG186" s="3">
        <v>184</v>
      </c>
      <c r="AH186" s="211">
        <v>44095.015911770832</v>
      </c>
      <c r="AI186" s="3">
        <v>4</v>
      </c>
      <c r="AJ186" s="3" t="s">
        <v>4835</v>
      </c>
      <c r="AK186" s="3" t="s">
        <v>4836</v>
      </c>
      <c r="AL186" s="194" t="s">
        <v>3209</v>
      </c>
      <c r="AM186" s="3" t="s">
        <v>199</v>
      </c>
      <c r="AN186" s="194" t="s">
        <v>920</v>
      </c>
      <c r="AO186" s="163">
        <v>44012</v>
      </c>
      <c r="AP186" s="165">
        <v>656.57</v>
      </c>
      <c r="AQ186" s="217">
        <v>38.06</v>
      </c>
      <c r="AR186" s="165">
        <v>694.63</v>
      </c>
      <c r="AS186">
        <v>0</v>
      </c>
      <c r="AT186">
        <v>38.06</v>
      </c>
      <c r="AU186" t="s">
        <v>35</v>
      </c>
      <c r="AV186">
        <v>2556</v>
      </c>
      <c r="AW186" t="s">
        <v>199</v>
      </c>
      <c r="AX186">
        <v>180</v>
      </c>
      <c r="AY186" t="s">
        <v>4837</v>
      </c>
      <c r="AZ186">
        <v>80</v>
      </c>
      <c r="BA186" s="185">
        <f t="shared" si="17"/>
        <v>0</v>
      </c>
      <c r="BB186" s="185">
        <f t="shared" si="18"/>
        <v>0</v>
      </c>
      <c r="BC186">
        <v>4</v>
      </c>
      <c r="BD186" s="163">
        <v>44095.015913078707</v>
      </c>
      <c r="BE186">
        <v>4</v>
      </c>
      <c r="BF186" s="163">
        <v>44095.015913078707</v>
      </c>
      <c r="BG186" t="s">
        <v>680</v>
      </c>
      <c r="BH186">
        <v>3</v>
      </c>
      <c r="BI186" s="164" t="s">
        <v>920</v>
      </c>
      <c r="BJ186">
        <v>1</v>
      </c>
      <c r="BK186" s="195">
        <v>44012</v>
      </c>
      <c r="BL186" s="195">
        <v>44012</v>
      </c>
      <c r="BM186" s="3">
        <v>180</v>
      </c>
      <c r="BN186" s="3" t="s">
        <v>4842</v>
      </c>
      <c r="BO186" s="1" t="s">
        <v>4837</v>
      </c>
      <c r="BP186" s="165">
        <v>38.06</v>
      </c>
      <c r="BQ186" s="165">
        <v>694.63</v>
      </c>
      <c r="BR186" s="185">
        <f t="shared" si="19"/>
        <v>0</v>
      </c>
      <c r="BS186" s="185">
        <f t="shared" si="20"/>
        <v>0</v>
      </c>
    </row>
    <row r="187" spans="1:71">
      <c r="A187" s="3">
        <v>185</v>
      </c>
      <c r="B187" s="3" t="s">
        <v>680</v>
      </c>
      <c r="C187" s="3">
        <v>3</v>
      </c>
      <c r="D187" s="3" t="s">
        <v>199</v>
      </c>
      <c r="E187" s="164" t="s">
        <v>921</v>
      </c>
      <c r="F187" s="165">
        <v>5171.6000000000004</v>
      </c>
      <c r="G187" s="165">
        <v>5171.6000000000004</v>
      </c>
      <c r="H187" s="165">
        <v>9.73</v>
      </c>
      <c r="I187" s="164" t="s">
        <v>4831</v>
      </c>
      <c r="J187" s="196">
        <v>44007</v>
      </c>
      <c r="K187" s="196">
        <v>41426</v>
      </c>
      <c r="L187" s="196">
        <v>44012</v>
      </c>
      <c r="M187">
        <v>1.5</v>
      </c>
      <c r="N187">
        <v>5</v>
      </c>
      <c r="O187">
        <v>1.06</v>
      </c>
      <c r="P187" s="194" t="s">
        <v>3210</v>
      </c>
      <c r="Q187" s="208">
        <f t="shared" si="14"/>
        <v>1.0626575342465754</v>
      </c>
      <c r="R187" s="216">
        <f t="shared" si="16"/>
        <v>10.790000000000001</v>
      </c>
      <c r="S187" s="207">
        <f t="shared" si="15"/>
        <v>-2.6575342465753327E-3</v>
      </c>
      <c r="T187" s="1">
        <v>185</v>
      </c>
      <c r="U187" s="1" t="s">
        <v>680</v>
      </c>
      <c r="V187" s="1">
        <v>3</v>
      </c>
      <c r="W187" s="1" t="s">
        <v>199</v>
      </c>
      <c r="X187" s="164" t="s">
        <v>921</v>
      </c>
      <c r="Y187" s="165">
        <v>5171.6000000000004</v>
      </c>
      <c r="Z187" s="165">
        <v>5171.6000000000004</v>
      </c>
      <c r="AA187" s="165">
        <v>9.73</v>
      </c>
      <c r="AB187" s="165">
        <v>1.06</v>
      </c>
      <c r="AC187" s="164" t="s">
        <v>3210</v>
      </c>
      <c r="AD187" s="3" t="s">
        <v>680</v>
      </c>
      <c r="AE187" s="3">
        <v>3</v>
      </c>
      <c r="AF187" s="210">
        <v>44012</v>
      </c>
      <c r="AG187" s="3">
        <v>185</v>
      </c>
      <c r="AH187" s="211">
        <v>44095.015911770832</v>
      </c>
      <c r="AI187" s="3">
        <v>4</v>
      </c>
      <c r="AJ187" s="3" t="s">
        <v>4835</v>
      </c>
      <c r="AK187" s="3" t="s">
        <v>4836</v>
      </c>
      <c r="AL187" s="194" t="s">
        <v>3210</v>
      </c>
      <c r="AM187" s="3" t="s">
        <v>199</v>
      </c>
      <c r="AN187" s="194" t="s">
        <v>921</v>
      </c>
      <c r="AO187" s="163">
        <v>44012</v>
      </c>
      <c r="AP187" s="165">
        <v>5171.6000000000004</v>
      </c>
      <c r="AQ187" s="217">
        <v>10.79</v>
      </c>
      <c r="AR187" s="165">
        <v>5182.3900000000003</v>
      </c>
      <c r="AS187">
        <v>0</v>
      </c>
      <c r="AT187">
        <v>10.79</v>
      </c>
      <c r="AU187" t="s">
        <v>35</v>
      </c>
      <c r="AV187">
        <v>2556</v>
      </c>
      <c r="AW187" t="s">
        <v>199</v>
      </c>
      <c r="AX187">
        <v>180</v>
      </c>
      <c r="AY187" t="s">
        <v>4837</v>
      </c>
      <c r="AZ187">
        <v>80</v>
      </c>
      <c r="BA187" s="185">
        <f t="shared" si="17"/>
        <v>0</v>
      </c>
      <c r="BB187" s="185">
        <f t="shared" si="18"/>
        <v>0</v>
      </c>
      <c r="BC187">
        <v>4</v>
      </c>
      <c r="BD187" s="163">
        <v>44095.015913078707</v>
      </c>
      <c r="BE187">
        <v>4</v>
      </c>
      <c r="BF187" s="163">
        <v>44095.015913078707</v>
      </c>
      <c r="BG187" t="s">
        <v>680</v>
      </c>
      <c r="BH187">
        <v>3</v>
      </c>
      <c r="BI187" s="164" t="s">
        <v>921</v>
      </c>
      <c r="BJ187">
        <v>1</v>
      </c>
      <c r="BK187" s="195">
        <v>44012</v>
      </c>
      <c r="BL187" s="195">
        <v>44012</v>
      </c>
      <c r="BM187" s="3">
        <v>180</v>
      </c>
      <c r="BN187" s="3" t="s">
        <v>4842</v>
      </c>
      <c r="BO187" s="1" t="s">
        <v>4837</v>
      </c>
      <c r="BP187" s="165">
        <v>10.79</v>
      </c>
      <c r="BQ187" s="165">
        <v>5182.3900000000003</v>
      </c>
      <c r="BR187" s="185">
        <f t="shared" si="19"/>
        <v>0</v>
      </c>
      <c r="BS187" s="185">
        <f t="shared" si="20"/>
        <v>0</v>
      </c>
    </row>
    <row r="188" spans="1:71">
      <c r="A188" s="3">
        <v>186</v>
      </c>
      <c r="B188" s="3" t="s">
        <v>680</v>
      </c>
      <c r="C188" s="3">
        <v>3</v>
      </c>
      <c r="D188" s="3" t="s">
        <v>199</v>
      </c>
      <c r="E188" s="164" t="s">
        <v>923</v>
      </c>
      <c r="F188" s="165">
        <v>139.38999999999999</v>
      </c>
      <c r="G188" s="165">
        <v>139.38999999999999</v>
      </c>
      <c r="H188" s="165">
        <v>0.08</v>
      </c>
      <c r="I188" s="164" t="s">
        <v>4831</v>
      </c>
      <c r="J188" s="196">
        <v>43845</v>
      </c>
      <c r="K188" s="196">
        <v>41426</v>
      </c>
      <c r="L188" s="196">
        <v>44012</v>
      </c>
      <c r="M188">
        <v>1.5</v>
      </c>
      <c r="N188">
        <v>167</v>
      </c>
      <c r="O188">
        <v>0.95</v>
      </c>
      <c r="P188" s="194" t="s">
        <v>3211</v>
      </c>
      <c r="Q188" s="208">
        <f t="shared" si="14"/>
        <v>0.95663547945205474</v>
      </c>
      <c r="R188" s="216">
        <f t="shared" si="16"/>
        <v>1.03</v>
      </c>
      <c r="S188" s="207">
        <f t="shared" si="15"/>
        <v>-6.6354794520547822E-3</v>
      </c>
      <c r="T188" s="1">
        <v>186</v>
      </c>
      <c r="U188" s="1" t="s">
        <v>680</v>
      </c>
      <c r="V188" s="1">
        <v>3</v>
      </c>
      <c r="W188" s="1" t="s">
        <v>199</v>
      </c>
      <c r="X188" s="164" t="s">
        <v>923</v>
      </c>
      <c r="Y188" s="165">
        <v>139.38999999999999</v>
      </c>
      <c r="Z188" s="165">
        <v>139.38999999999999</v>
      </c>
      <c r="AA188" s="165">
        <v>0.08</v>
      </c>
      <c r="AB188" s="165">
        <v>0.95</v>
      </c>
      <c r="AC188" s="164" t="s">
        <v>3211</v>
      </c>
      <c r="AD188" s="3" t="s">
        <v>680</v>
      </c>
      <c r="AE188" s="3">
        <v>3</v>
      </c>
      <c r="AF188" s="210">
        <v>44012</v>
      </c>
      <c r="AG188" s="3">
        <v>186</v>
      </c>
      <c r="AH188" s="211">
        <v>44095.015911770832</v>
      </c>
      <c r="AI188" s="3">
        <v>4</v>
      </c>
      <c r="AJ188" s="3" t="s">
        <v>4835</v>
      </c>
      <c r="AK188" s="3" t="s">
        <v>4836</v>
      </c>
      <c r="AL188" s="194" t="s">
        <v>3211</v>
      </c>
      <c r="AM188" s="3" t="s">
        <v>199</v>
      </c>
      <c r="AN188" s="194" t="s">
        <v>923</v>
      </c>
      <c r="AO188" s="163">
        <v>44012</v>
      </c>
      <c r="AP188" s="165">
        <v>139.38999999999999</v>
      </c>
      <c r="AQ188" s="217">
        <v>1.03</v>
      </c>
      <c r="AR188" s="165">
        <v>140.41999999999999</v>
      </c>
      <c r="AS188">
        <v>0</v>
      </c>
      <c r="AT188">
        <v>1.03</v>
      </c>
      <c r="AU188" t="s">
        <v>35</v>
      </c>
      <c r="AV188">
        <v>2556</v>
      </c>
      <c r="AW188" t="s">
        <v>199</v>
      </c>
      <c r="AX188">
        <v>180</v>
      </c>
      <c r="AY188" t="s">
        <v>4837</v>
      </c>
      <c r="AZ188">
        <v>80</v>
      </c>
      <c r="BA188" s="185">
        <f t="shared" si="17"/>
        <v>0</v>
      </c>
      <c r="BB188" s="185">
        <f t="shared" si="18"/>
        <v>0</v>
      </c>
      <c r="BC188">
        <v>4</v>
      </c>
      <c r="BD188" s="163">
        <v>44095.015913078707</v>
      </c>
      <c r="BE188">
        <v>4</v>
      </c>
      <c r="BF188" s="163">
        <v>44095.015913078707</v>
      </c>
      <c r="BG188" t="s">
        <v>680</v>
      </c>
      <c r="BH188">
        <v>3</v>
      </c>
      <c r="BI188" s="164" t="s">
        <v>923</v>
      </c>
      <c r="BJ188">
        <v>1</v>
      </c>
      <c r="BK188" s="195">
        <v>44012</v>
      </c>
      <c r="BL188" s="195">
        <v>44012</v>
      </c>
      <c r="BM188" s="3">
        <v>180</v>
      </c>
      <c r="BN188" s="3" t="s">
        <v>4842</v>
      </c>
      <c r="BO188" s="1" t="s">
        <v>4837</v>
      </c>
      <c r="BP188" s="165">
        <v>1.03</v>
      </c>
      <c r="BQ188" s="165">
        <v>140.41999999999999</v>
      </c>
      <c r="BR188" s="185">
        <f t="shared" si="19"/>
        <v>0</v>
      </c>
      <c r="BS188" s="185">
        <f t="shared" si="20"/>
        <v>0</v>
      </c>
    </row>
    <row r="189" spans="1:71">
      <c r="A189" s="3">
        <v>187</v>
      </c>
      <c r="B189" s="3" t="s">
        <v>680</v>
      </c>
      <c r="C189" s="3">
        <v>3</v>
      </c>
      <c r="D189" s="3" t="s">
        <v>199</v>
      </c>
      <c r="E189" s="164" t="s">
        <v>924</v>
      </c>
      <c r="F189" s="165">
        <v>2221.8000000000002</v>
      </c>
      <c r="G189" s="165">
        <v>2221.8000000000002</v>
      </c>
      <c r="H189" s="165">
        <v>6.9</v>
      </c>
      <c r="I189" s="164" t="s">
        <v>4831</v>
      </c>
      <c r="J189" s="196">
        <v>44007</v>
      </c>
      <c r="K189" s="196">
        <v>41426</v>
      </c>
      <c r="L189" s="196">
        <v>44012</v>
      </c>
      <c r="M189">
        <v>1.5</v>
      </c>
      <c r="N189">
        <v>5</v>
      </c>
      <c r="O189">
        <v>0.45</v>
      </c>
      <c r="P189" s="194" t="s">
        <v>3212</v>
      </c>
      <c r="Q189" s="208">
        <f t="shared" si="14"/>
        <v>0.45653424657534247</v>
      </c>
      <c r="R189" s="216">
        <f t="shared" si="16"/>
        <v>7.3500000000000005</v>
      </c>
      <c r="S189" s="207">
        <f t="shared" si="15"/>
        <v>-6.5342465753424617E-3</v>
      </c>
      <c r="T189" s="1">
        <v>187</v>
      </c>
      <c r="U189" s="1" t="s">
        <v>680</v>
      </c>
      <c r="V189" s="1">
        <v>3</v>
      </c>
      <c r="W189" s="1" t="s">
        <v>199</v>
      </c>
      <c r="X189" s="164" t="s">
        <v>924</v>
      </c>
      <c r="Y189" s="165">
        <v>2221.8000000000002</v>
      </c>
      <c r="Z189" s="165">
        <v>2221.8000000000002</v>
      </c>
      <c r="AA189" s="165">
        <v>6.9</v>
      </c>
      <c r="AB189" s="165">
        <v>0.45</v>
      </c>
      <c r="AC189" s="164" t="s">
        <v>3212</v>
      </c>
      <c r="AD189" s="3" t="s">
        <v>680</v>
      </c>
      <c r="AE189" s="3">
        <v>3</v>
      </c>
      <c r="AF189" s="210">
        <v>44012</v>
      </c>
      <c r="AG189" s="3">
        <v>187</v>
      </c>
      <c r="AH189" s="211">
        <v>44095.015911770832</v>
      </c>
      <c r="AI189" s="3">
        <v>4</v>
      </c>
      <c r="AJ189" s="3" t="s">
        <v>4835</v>
      </c>
      <c r="AK189" s="3" t="s">
        <v>4836</v>
      </c>
      <c r="AL189" s="194" t="s">
        <v>3212</v>
      </c>
      <c r="AM189" s="3" t="s">
        <v>199</v>
      </c>
      <c r="AN189" s="194" t="s">
        <v>924</v>
      </c>
      <c r="AO189" s="163">
        <v>44012</v>
      </c>
      <c r="AP189" s="165">
        <v>2221.8000000000002</v>
      </c>
      <c r="AQ189" s="217">
        <v>7.35</v>
      </c>
      <c r="AR189" s="165">
        <v>2229.15</v>
      </c>
      <c r="AS189">
        <v>0</v>
      </c>
      <c r="AT189">
        <v>7.35</v>
      </c>
      <c r="AU189" t="s">
        <v>35</v>
      </c>
      <c r="AV189">
        <v>2556</v>
      </c>
      <c r="AW189" t="s">
        <v>199</v>
      </c>
      <c r="AX189">
        <v>180</v>
      </c>
      <c r="AY189" t="s">
        <v>4837</v>
      </c>
      <c r="AZ189">
        <v>80</v>
      </c>
      <c r="BA189" s="185">
        <f t="shared" si="17"/>
        <v>0</v>
      </c>
      <c r="BB189" s="185">
        <f t="shared" si="18"/>
        <v>0</v>
      </c>
      <c r="BC189">
        <v>4</v>
      </c>
      <c r="BD189" s="163">
        <v>44095.015913078707</v>
      </c>
      <c r="BE189">
        <v>4</v>
      </c>
      <c r="BF189" s="163">
        <v>44095.015913078707</v>
      </c>
      <c r="BG189" t="s">
        <v>680</v>
      </c>
      <c r="BH189">
        <v>3</v>
      </c>
      <c r="BI189" s="164" t="s">
        <v>924</v>
      </c>
      <c r="BJ189">
        <v>1</v>
      </c>
      <c r="BK189" s="195">
        <v>44012</v>
      </c>
      <c r="BL189" s="195">
        <v>44012</v>
      </c>
      <c r="BM189" s="3">
        <v>180</v>
      </c>
      <c r="BN189" s="3" t="s">
        <v>4842</v>
      </c>
      <c r="BO189" s="1" t="s">
        <v>4837</v>
      </c>
      <c r="BP189" s="165">
        <v>7.35</v>
      </c>
      <c r="BQ189" s="165">
        <v>2229.15</v>
      </c>
      <c r="BR189" s="185">
        <f t="shared" si="19"/>
        <v>0</v>
      </c>
      <c r="BS189" s="185">
        <f t="shared" si="20"/>
        <v>0</v>
      </c>
    </row>
    <row r="190" spans="1:71">
      <c r="A190" s="3">
        <v>188</v>
      </c>
      <c r="B190" s="3" t="s">
        <v>680</v>
      </c>
      <c r="C190" s="3">
        <v>3</v>
      </c>
      <c r="D190" s="3" t="s">
        <v>199</v>
      </c>
      <c r="E190" s="164" t="s">
        <v>925</v>
      </c>
      <c r="F190" s="165">
        <v>226.61</v>
      </c>
      <c r="G190" s="165">
        <v>226.61</v>
      </c>
      <c r="H190" s="165">
        <v>0</v>
      </c>
      <c r="I190" s="164" t="s">
        <v>4831</v>
      </c>
      <c r="J190" s="196">
        <v>43830</v>
      </c>
      <c r="K190" s="196">
        <v>41426</v>
      </c>
      <c r="L190" s="196">
        <v>44012</v>
      </c>
      <c r="M190">
        <v>1.5</v>
      </c>
      <c r="N190">
        <v>182</v>
      </c>
      <c r="O190">
        <v>1.69</v>
      </c>
      <c r="P190" s="194" t="s">
        <v>3213</v>
      </c>
      <c r="Q190" s="208">
        <f t="shared" si="14"/>
        <v>1.6949186301369865</v>
      </c>
      <c r="R190" s="216">
        <f t="shared" si="16"/>
        <v>1.69</v>
      </c>
      <c r="S190" s="207">
        <f t="shared" si="15"/>
        <v>-4.9186301369865681E-3</v>
      </c>
      <c r="T190" s="1">
        <v>188</v>
      </c>
      <c r="U190" s="1" t="s">
        <v>680</v>
      </c>
      <c r="V190" s="1">
        <v>3</v>
      </c>
      <c r="W190" s="1" t="s">
        <v>199</v>
      </c>
      <c r="X190" s="164" t="s">
        <v>925</v>
      </c>
      <c r="Y190" s="165">
        <v>226.61</v>
      </c>
      <c r="Z190" s="165">
        <v>226.61</v>
      </c>
      <c r="AA190" s="165">
        <v>0</v>
      </c>
      <c r="AB190" s="165">
        <v>1.69</v>
      </c>
      <c r="AC190" s="164" t="s">
        <v>3213</v>
      </c>
      <c r="AD190" s="3" t="s">
        <v>680</v>
      </c>
      <c r="AE190" s="3">
        <v>3</v>
      </c>
      <c r="AF190" s="210">
        <v>44012</v>
      </c>
      <c r="AG190" s="3">
        <v>188</v>
      </c>
      <c r="AH190" s="211">
        <v>44095.015911770832</v>
      </c>
      <c r="AI190" s="3">
        <v>4</v>
      </c>
      <c r="AJ190" s="3" t="s">
        <v>4835</v>
      </c>
      <c r="AK190" s="3" t="s">
        <v>4836</v>
      </c>
      <c r="AL190" s="194" t="s">
        <v>3213</v>
      </c>
      <c r="AM190" s="3" t="s">
        <v>199</v>
      </c>
      <c r="AN190" s="194" t="s">
        <v>925</v>
      </c>
      <c r="AO190" s="163">
        <v>44012</v>
      </c>
      <c r="AP190" s="165">
        <v>226.61</v>
      </c>
      <c r="AQ190" s="217">
        <v>1.69</v>
      </c>
      <c r="AR190" s="165">
        <v>228.3</v>
      </c>
      <c r="AS190">
        <v>0</v>
      </c>
      <c r="AT190">
        <v>1.69</v>
      </c>
      <c r="AU190" t="s">
        <v>35</v>
      </c>
      <c r="AV190">
        <v>2556</v>
      </c>
      <c r="AW190" t="s">
        <v>199</v>
      </c>
      <c r="AX190">
        <v>180</v>
      </c>
      <c r="AY190" t="s">
        <v>4837</v>
      </c>
      <c r="AZ190">
        <v>80</v>
      </c>
      <c r="BA190" s="185">
        <f t="shared" si="17"/>
        <v>0</v>
      </c>
      <c r="BB190" s="185">
        <f t="shared" si="18"/>
        <v>0</v>
      </c>
      <c r="BC190">
        <v>4</v>
      </c>
      <c r="BD190" s="163">
        <v>44095.015913078707</v>
      </c>
      <c r="BE190">
        <v>4</v>
      </c>
      <c r="BF190" s="163">
        <v>44095.015913078707</v>
      </c>
      <c r="BG190" t="s">
        <v>680</v>
      </c>
      <c r="BH190">
        <v>3</v>
      </c>
      <c r="BI190" s="164" t="s">
        <v>925</v>
      </c>
      <c r="BJ190">
        <v>1</v>
      </c>
      <c r="BK190" s="195">
        <v>44012</v>
      </c>
      <c r="BL190" s="195">
        <v>44012</v>
      </c>
      <c r="BM190" s="3">
        <v>180</v>
      </c>
      <c r="BN190" s="3" t="s">
        <v>4842</v>
      </c>
      <c r="BO190" s="1" t="s">
        <v>4837</v>
      </c>
      <c r="BP190" s="165">
        <v>1.69</v>
      </c>
      <c r="BQ190" s="165">
        <v>228.3</v>
      </c>
      <c r="BR190" s="185">
        <f t="shared" si="19"/>
        <v>0</v>
      </c>
      <c r="BS190" s="185">
        <f t="shared" si="20"/>
        <v>0</v>
      </c>
    </row>
    <row r="191" spans="1:71">
      <c r="A191" s="3">
        <v>189</v>
      </c>
      <c r="B191" s="3" t="s">
        <v>680</v>
      </c>
      <c r="C191" s="3">
        <v>3</v>
      </c>
      <c r="D191" s="3" t="s">
        <v>199</v>
      </c>
      <c r="E191" s="164" t="s">
        <v>926</v>
      </c>
      <c r="F191" s="165">
        <v>1501.88</v>
      </c>
      <c r="G191" s="165">
        <v>1501.88</v>
      </c>
      <c r="H191" s="165">
        <v>13.25</v>
      </c>
      <c r="I191" s="164" t="s">
        <v>4831</v>
      </c>
      <c r="J191" s="196">
        <v>44007</v>
      </c>
      <c r="K191" s="196">
        <v>41426</v>
      </c>
      <c r="L191" s="196">
        <v>44012</v>
      </c>
      <c r="M191">
        <v>1.5</v>
      </c>
      <c r="N191">
        <v>5</v>
      </c>
      <c r="O191">
        <v>0.3</v>
      </c>
      <c r="P191" s="194" t="s">
        <v>3214</v>
      </c>
      <c r="Q191" s="208">
        <f t="shared" si="14"/>
        <v>0.3086054794520548</v>
      </c>
      <c r="R191" s="216">
        <f t="shared" si="16"/>
        <v>13.55</v>
      </c>
      <c r="S191" s="207">
        <f t="shared" si="15"/>
        <v>-8.6054794520548095E-3</v>
      </c>
      <c r="T191" s="1">
        <v>189</v>
      </c>
      <c r="U191" s="1" t="s">
        <v>680</v>
      </c>
      <c r="V191" s="1">
        <v>3</v>
      </c>
      <c r="W191" s="1" t="s">
        <v>199</v>
      </c>
      <c r="X191" s="164" t="s">
        <v>926</v>
      </c>
      <c r="Y191" s="165">
        <v>1501.88</v>
      </c>
      <c r="Z191" s="165">
        <v>1501.88</v>
      </c>
      <c r="AA191" s="165">
        <v>13.25</v>
      </c>
      <c r="AB191" s="165">
        <v>0.3</v>
      </c>
      <c r="AC191" s="164" t="s">
        <v>3214</v>
      </c>
      <c r="AD191" s="3" t="s">
        <v>680</v>
      </c>
      <c r="AE191" s="3">
        <v>3</v>
      </c>
      <c r="AF191" s="210">
        <v>44012</v>
      </c>
      <c r="AG191" s="3">
        <v>189</v>
      </c>
      <c r="AH191" s="211">
        <v>44095.015911770832</v>
      </c>
      <c r="AI191" s="3">
        <v>4</v>
      </c>
      <c r="AJ191" s="3" t="s">
        <v>4835</v>
      </c>
      <c r="AK191" s="3" t="s">
        <v>4836</v>
      </c>
      <c r="AL191" s="194" t="s">
        <v>3214</v>
      </c>
      <c r="AM191" s="3" t="s">
        <v>199</v>
      </c>
      <c r="AN191" s="194" t="s">
        <v>926</v>
      </c>
      <c r="AO191" s="163">
        <v>44012</v>
      </c>
      <c r="AP191" s="165">
        <v>1501.88</v>
      </c>
      <c r="AQ191" s="217">
        <v>13.55</v>
      </c>
      <c r="AR191" s="165">
        <v>1515.43</v>
      </c>
      <c r="AS191">
        <v>0</v>
      </c>
      <c r="AT191">
        <v>13.55</v>
      </c>
      <c r="AU191" t="s">
        <v>35</v>
      </c>
      <c r="AV191">
        <v>2556</v>
      </c>
      <c r="AW191" t="s">
        <v>199</v>
      </c>
      <c r="AX191">
        <v>180</v>
      </c>
      <c r="AY191" t="s">
        <v>4837</v>
      </c>
      <c r="AZ191">
        <v>80</v>
      </c>
      <c r="BA191" s="185">
        <f t="shared" si="17"/>
        <v>0</v>
      </c>
      <c r="BB191" s="185">
        <f t="shared" si="18"/>
        <v>0</v>
      </c>
      <c r="BC191">
        <v>4</v>
      </c>
      <c r="BD191" s="163">
        <v>44095.015913078707</v>
      </c>
      <c r="BE191">
        <v>4</v>
      </c>
      <c r="BF191" s="163">
        <v>44095.015913078707</v>
      </c>
      <c r="BG191" t="s">
        <v>680</v>
      </c>
      <c r="BH191">
        <v>3</v>
      </c>
      <c r="BI191" s="164" t="s">
        <v>926</v>
      </c>
      <c r="BJ191">
        <v>1</v>
      </c>
      <c r="BK191" s="195">
        <v>44012</v>
      </c>
      <c r="BL191" s="195">
        <v>44012</v>
      </c>
      <c r="BM191" s="3">
        <v>180</v>
      </c>
      <c r="BN191" s="3" t="s">
        <v>4842</v>
      </c>
      <c r="BO191" s="1" t="s">
        <v>4837</v>
      </c>
      <c r="BP191" s="165">
        <v>13.55</v>
      </c>
      <c r="BQ191" s="165">
        <v>1515.43</v>
      </c>
      <c r="BR191" s="185">
        <f t="shared" si="19"/>
        <v>0</v>
      </c>
      <c r="BS191" s="185">
        <f t="shared" si="20"/>
        <v>0</v>
      </c>
    </row>
    <row r="192" spans="1:71">
      <c r="A192" s="3">
        <v>190</v>
      </c>
      <c r="B192" s="3" t="s">
        <v>680</v>
      </c>
      <c r="C192" s="3">
        <v>3</v>
      </c>
      <c r="D192" s="3" t="s">
        <v>199</v>
      </c>
      <c r="E192" s="164" t="s">
        <v>928</v>
      </c>
      <c r="F192" s="165">
        <v>46757.64</v>
      </c>
      <c r="G192" s="165">
        <v>46757.64</v>
      </c>
      <c r="H192" s="165">
        <v>993.7</v>
      </c>
      <c r="I192" s="164" t="s">
        <v>4831</v>
      </c>
      <c r="J192" s="196">
        <v>43941</v>
      </c>
      <c r="K192" s="196">
        <v>41426</v>
      </c>
      <c r="L192" s="196">
        <v>44012</v>
      </c>
      <c r="M192">
        <v>1.5</v>
      </c>
      <c r="N192">
        <v>71</v>
      </c>
      <c r="O192">
        <v>136.41999999999999</v>
      </c>
      <c r="P192" s="194" t="s">
        <v>3215</v>
      </c>
      <c r="Q192" s="208">
        <f t="shared" si="14"/>
        <v>136.42982630136984</v>
      </c>
      <c r="R192" s="216">
        <f t="shared" si="16"/>
        <v>1130.1200000000001</v>
      </c>
      <c r="S192" s="207">
        <f t="shared" si="15"/>
        <v>-9.8263013698556279E-3</v>
      </c>
      <c r="T192" s="1">
        <v>190</v>
      </c>
      <c r="U192" s="1" t="s">
        <v>680</v>
      </c>
      <c r="V192" s="1">
        <v>3</v>
      </c>
      <c r="W192" s="1" t="s">
        <v>199</v>
      </c>
      <c r="X192" s="164" t="s">
        <v>928</v>
      </c>
      <c r="Y192" s="165">
        <v>46757.64</v>
      </c>
      <c r="Z192" s="165">
        <v>46757.64</v>
      </c>
      <c r="AA192" s="165">
        <v>993.7</v>
      </c>
      <c r="AB192" s="165">
        <v>136.41999999999999</v>
      </c>
      <c r="AC192" s="164" t="s">
        <v>3215</v>
      </c>
      <c r="AD192" s="3" t="s">
        <v>680</v>
      </c>
      <c r="AE192" s="3">
        <v>3</v>
      </c>
      <c r="AF192" s="210">
        <v>44012</v>
      </c>
      <c r="AG192" s="3">
        <v>190</v>
      </c>
      <c r="AH192" s="211">
        <v>44095.015911770832</v>
      </c>
      <c r="AI192" s="3">
        <v>4</v>
      </c>
      <c r="AJ192" s="3" t="s">
        <v>4835</v>
      </c>
      <c r="AK192" s="3" t="s">
        <v>4836</v>
      </c>
      <c r="AL192" s="194" t="s">
        <v>3215</v>
      </c>
      <c r="AM192" s="3" t="s">
        <v>199</v>
      </c>
      <c r="AN192" s="194" t="s">
        <v>928</v>
      </c>
      <c r="AO192" s="163">
        <v>44012</v>
      </c>
      <c r="AP192" s="165">
        <v>46757.64</v>
      </c>
      <c r="AQ192" s="217">
        <v>1130.1199999999999</v>
      </c>
      <c r="AR192" s="165">
        <v>47887.76</v>
      </c>
      <c r="AS192">
        <v>0</v>
      </c>
      <c r="AT192">
        <v>1130.1199999999999</v>
      </c>
      <c r="AU192" t="s">
        <v>35</v>
      </c>
      <c r="AV192">
        <v>2556</v>
      </c>
      <c r="AW192" t="s">
        <v>199</v>
      </c>
      <c r="AX192">
        <v>180</v>
      </c>
      <c r="AY192" t="s">
        <v>4837</v>
      </c>
      <c r="AZ192">
        <v>80</v>
      </c>
      <c r="BA192" s="185">
        <f t="shared" si="17"/>
        <v>0</v>
      </c>
      <c r="BB192" s="185">
        <f t="shared" si="18"/>
        <v>0</v>
      </c>
      <c r="BC192">
        <v>4</v>
      </c>
      <c r="BD192" s="163">
        <v>44095.015913078707</v>
      </c>
      <c r="BE192">
        <v>4</v>
      </c>
      <c r="BF192" s="163">
        <v>44095.015913078707</v>
      </c>
      <c r="BG192" t="s">
        <v>680</v>
      </c>
      <c r="BH192">
        <v>3</v>
      </c>
      <c r="BI192" s="164" t="s">
        <v>928</v>
      </c>
      <c r="BJ192">
        <v>1</v>
      </c>
      <c r="BK192" s="195">
        <v>44012</v>
      </c>
      <c r="BL192" s="195">
        <v>44012</v>
      </c>
      <c r="BM192" s="3">
        <v>180</v>
      </c>
      <c r="BN192" s="3" t="s">
        <v>4842</v>
      </c>
      <c r="BO192" s="1" t="s">
        <v>4837</v>
      </c>
      <c r="BP192" s="165">
        <v>1130.1199999999999</v>
      </c>
      <c r="BQ192" s="165">
        <v>47887.76</v>
      </c>
      <c r="BR192" s="185">
        <f t="shared" si="19"/>
        <v>0</v>
      </c>
      <c r="BS192" s="185">
        <f t="shared" si="20"/>
        <v>0</v>
      </c>
    </row>
    <row r="193" spans="1:71">
      <c r="A193" s="3">
        <v>191</v>
      </c>
      <c r="B193" s="3" t="s">
        <v>680</v>
      </c>
      <c r="C193" s="3">
        <v>3</v>
      </c>
      <c r="D193" s="3" t="s">
        <v>199</v>
      </c>
      <c r="E193" s="164" t="s">
        <v>929</v>
      </c>
      <c r="F193" s="165">
        <v>2015.95</v>
      </c>
      <c r="G193" s="165">
        <v>2015.95</v>
      </c>
      <c r="H193" s="165">
        <v>9</v>
      </c>
      <c r="I193" s="164" t="s">
        <v>4831</v>
      </c>
      <c r="J193" s="196">
        <v>43997</v>
      </c>
      <c r="K193" s="196">
        <v>41426</v>
      </c>
      <c r="L193" s="196">
        <v>44012</v>
      </c>
      <c r="M193">
        <v>1.5</v>
      </c>
      <c r="N193">
        <v>15</v>
      </c>
      <c r="O193">
        <v>1.24</v>
      </c>
      <c r="P193" s="194" t="s">
        <v>3216</v>
      </c>
      <c r="Q193" s="208">
        <f t="shared" si="14"/>
        <v>1.2427089041095891</v>
      </c>
      <c r="R193" s="216">
        <f t="shared" si="16"/>
        <v>10.24</v>
      </c>
      <c r="S193" s="207">
        <f t="shared" si="15"/>
        <v>-2.7089041095891275E-3</v>
      </c>
      <c r="T193" s="1">
        <v>191</v>
      </c>
      <c r="U193" s="1" t="s">
        <v>680</v>
      </c>
      <c r="V193" s="1">
        <v>3</v>
      </c>
      <c r="W193" s="1" t="s">
        <v>199</v>
      </c>
      <c r="X193" s="164" t="s">
        <v>929</v>
      </c>
      <c r="Y193" s="165">
        <v>2015.95</v>
      </c>
      <c r="Z193" s="165">
        <v>2015.95</v>
      </c>
      <c r="AA193" s="165">
        <v>9</v>
      </c>
      <c r="AB193" s="165">
        <v>1.24</v>
      </c>
      <c r="AC193" s="164" t="s">
        <v>3216</v>
      </c>
      <c r="AD193" s="3" t="s">
        <v>680</v>
      </c>
      <c r="AE193" s="3">
        <v>3</v>
      </c>
      <c r="AF193" s="210">
        <v>44012</v>
      </c>
      <c r="AG193" s="3">
        <v>191</v>
      </c>
      <c r="AH193" s="211">
        <v>44095.015911770832</v>
      </c>
      <c r="AI193" s="3">
        <v>4</v>
      </c>
      <c r="AJ193" s="3" t="s">
        <v>4835</v>
      </c>
      <c r="AK193" s="3" t="s">
        <v>4836</v>
      </c>
      <c r="AL193" s="194" t="s">
        <v>3216</v>
      </c>
      <c r="AM193" s="3" t="s">
        <v>199</v>
      </c>
      <c r="AN193" s="194" t="s">
        <v>929</v>
      </c>
      <c r="AO193" s="163">
        <v>44012</v>
      </c>
      <c r="AP193" s="165">
        <v>2015.95</v>
      </c>
      <c r="AQ193" s="217">
        <v>10.24</v>
      </c>
      <c r="AR193" s="165">
        <v>2026.19</v>
      </c>
      <c r="AS193">
        <v>0</v>
      </c>
      <c r="AT193">
        <v>10.24</v>
      </c>
      <c r="AU193" t="s">
        <v>35</v>
      </c>
      <c r="AV193">
        <v>2556</v>
      </c>
      <c r="AW193" t="s">
        <v>199</v>
      </c>
      <c r="AX193">
        <v>180</v>
      </c>
      <c r="AY193" t="s">
        <v>4837</v>
      </c>
      <c r="AZ193">
        <v>80</v>
      </c>
      <c r="BA193" s="185">
        <f t="shared" si="17"/>
        <v>0</v>
      </c>
      <c r="BB193" s="185">
        <f t="shared" si="18"/>
        <v>0</v>
      </c>
      <c r="BC193">
        <v>4</v>
      </c>
      <c r="BD193" s="163">
        <v>44095.015913078707</v>
      </c>
      <c r="BE193">
        <v>4</v>
      </c>
      <c r="BF193" s="163">
        <v>44095.015913078707</v>
      </c>
      <c r="BG193" t="s">
        <v>680</v>
      </c>
      <c r="BH193">
        <v>3</v>
      </c>
      <c r="BI193" s="164" t="s">
        <v>929</v>
      </c>
      <c r="BJ193">
        <v>1</v>
      </c>
      <c r="BK193" s="195">
        <v>44012</v>
      </c>
      <c r="BL193" s="195">
        <v>44012</v>
      </c>
      <c r="BM193" s="3">
        <v>180</v>
      </c>
      <c r="BN193" s="3" t="s">
        <v>4842</v>
      </c>
      <c r="BO193" s="1" t="s">
        <v>4837</v>
      </c>
      <c r="BP193" s="165">
        <v>10.24</v>
      </c>
      <c r="BQ193" s="165">
        <v>2026.19</v>
      </c>
      <c r="BR193" s="185">
        <f t="shared" si="19"/>
        <v>0</v>
      </c>
      <c r="BS193" s="185">
        <f t="shared" si="20"/>
        <v>0</v>
      </c>
    </row>
    <row r="194" spans="1:71">
      <c r="A194" s="3">
        <v>192</v>
      </c>
      <c r="B194" s="3" t="s">
        <v>680</v>
      </c>
      <c r="C194" s="3">
        <v>3</v>
      </c>
      <c r="D194" s="3" t="s">
        <v>199</v>
      </c>
      <c r="E194" s="164" t="s">
        <v>930</v>
      </c>
      <c r="F194" s="165">
        <v>5963.51</v>
      </c>
      <c r="G194" s="165">
        <v>5963.51</v>
      </c>
      <c r="H194" s="165">
        <v>86.23</v>
      </c>
      <c r="I194" s="164" t="s">
        <v>4831</v>
      </c>
      <c r="J194" s="196">
        <v>44007</v>
      </c>
      <c r="K194" s="196">
        <v>41426</v>
      </c>
      <c r="L194" s="196">
        <v>44012</v>
      </c>
      <c r="M194">
        <v>1.5</v>
      </c>
      <c r="N194">
        <v>5</v>
      </c>
      <c r="O194">
        <v>1.22</v>
      </c>
      <c r="P194" s="194" t="s">
        <v>3217</v>
      </c>
      <c r="Q194" s="208">
        <f t="shared" si="14"/>
        <v>1.2253787671232876</v>
      </c>
      <c r="R194" s="216">
        <f t="shared" si="16"/>
        <v>87.45</v>
      </c>
      <c r="S194" s="207">
        <f t="shared" si="15"/>
        <v>-5.3787671232876644E-3</v>
      </c>
      <c r="T194" s="1">
        <v>192</v>
      </c>
      <c r="U194" s="1" t="s">
        <v>680</v>
      </c>
      <c r="V194" s="1">
        <v>3</v>
      </c>
      <c r="W194" s="1" t="s">
        <v>199</v>
      </c>
      <c r="X194" s="164" t="s">
        <v>930</v>
      </c>
      <c r="Y194" s="165">
        <v>5963.51</v>
      </c>
      <c r="Z194" s="165">
        <v>5963.51</v>
      </c>
      <c r="AA194" s="165">
        <v>86.23</v>
      </c>
      <c r="AB194" s="165">
        <v>1.22</v>
      </c>
      <c r="AC194" s="164" t="s">
        <v>3217</v>
      </c>
      <c r="AD194" s="3" t="s">
        <v>680</v>
      </c>
      <c r="AE194" s="3">
        <v>3</v>
      </c>
      <c r="AF194" s="210">
        <v>44012</v>
      </c>
      <c r="AG194" s="3">
        <v>192</v>
      </c>
      <c r="AH194" s="211">
        <v>44095.015911770832</v>
      </c>
      <c r="AI194" s="3">
        <v>4</v>
      </c>
      <c r="AJ194" s="3" t="s">
        <v>4835</v>
      </c>
      <c r="AK194" s="3" t="s">
        <v>4836</v>
      </c>
      <c r="AL194" s="194" t="s">
        <v>3217</v>
      </c>
      <c r="AM194" s="3" t="s">
        <v>199</v>
      </c>
      <c r="AN194" s="194" t="s">
        <v>930</v>
      </c>
      <c r="AO194" s="163">
        <v>44012</v>
      </c>
      <c r="AP194" s="165">
        <v>5963.51</v>
      </c>
      <c r="AQ194" s="217">
        <v>87.45</v>
      </c>
      <c r="AR194" s="165">
        <v>6050.96</v>
      </c>
      <c r="AS194">
        <v>0</v>
      </c>
      <c r="AT194">
        <v>87.45</v>
      </c>
      <c r="AU194" t="s">
        <v>35</v>
      </c>
      <c r="AV194">
        <v>2556</v>
      </c>
      <c r="AW194" t="s">
        <v>199</v>
      </c>
      <c r="AX194">
        <v>180</v>
      </c>
      <c r="AY194" t="s">
        <v>4837</v>
      </c>
      <c r="AZ194">
        <v>80</v>
      </c>
      <c r="BA194" s="185">
        <f t="shared" si="17"/>
        <v>0</v>
      </c>
      <c r="BB194" s="185">
        <f t="shared" si="18"/>
        <v>0</v>
      </c>
      <c r="BC194">
        <v>4</v>
      </c>
      <c r="BD194" s="163">
        <v>44095.015913078707</v>
      </c>
      <c r="BE194">
        <v>4</v>
      </c>
      <c r="BF194" s="163">
        <v>44095.015913078707</v>
      </c>
      <c r="BG194" t="s">
        <v>680</v>
      </c>
      <c r="BH194">
        <v>3</v>
      </c>
      <c r="BI194" s="164" t="s">
        <v>930</v>
      </c>
      <c r="BJ194">
        <v>1</v>
      </c>
      <c r="BK194" s="195">
        <v>44012</v>
      </c>
      <c r="BL194" s="195">
        <v>44012</v>
      </c>
      <c r="BM194" s="3">
        <v>180</v>
      </c>
      <c r="BN194" s="3" t="s">
        <v>4842</v>
      </c>
      <c r="BO194" s="1" t="s">
        <v>4837</v>
      </c>
      <c r="BP194" s="165">
        <v>87.45</v>
      </c>
      <c r="BQ194" s="165">
        <v>6050.96</v>
      </c>
      <c r="BR194" s="185">
        <f t="shared" si="19"/>
        <v>0</v>
      </c>
      <c r="BS194" s="185">
        <f t="shared" si="20"/>
        <v>0</v>
      </c>
    </row>
    <row r="195" spans="1:71">
      <c r="A195" s="3">
        <v>193</v>
      </c>
      <c r="B195" s="3" t="s">
        <v>680</v>
      </c>
      <c r="C195" s="3">
        <v>3</v>
      </c>
      <c r="D195" s="3" t="s">
        <v>199</v>
      </c>
      <c r="E195" s="164" t="s">
        <v>932</v>
      </c>
      <c r="F195" s="165">
        <v>756.83</v>
      </c>
      <c r="G195" s="165">
        <v>756.83</v>
      </c>
      <c r="H195" s="165">
        <v>0</v>
      </c>
      <c r="I195" s="164" t="s">
        <v>4831</v>
      </c>
      <c r="J195" s="196">
        <v>43830</v>
      </c>
      <c r="K195" s="196">
        <v>41426</v>
      </c>
      <c r="L195" s="196">
        <v>44012</v>
      </c>
      <c r="M195">
        <v>1.5</v>
      </c>
      <c r="N195">
        <v>182</v>
      </c>
      <c r="O195">
        <v>5.66</v>
      </c>
      <c r="P195" s="194" t="s">
        <v>3218</v>
      </c>
      <c r="Q195" s="208">
        <f t="shared" ref="Q195:Q258" si="21">F195*M195*N195/36500</f>
        <v>5.6606736986301378</v>
      </c>
      <c r="R195" s="216">
        <f t="shared" si="16"/>
        <v>5.66</v>
      </c>
      <c r="S195" s="207">
        <f t="shared" ref="S195:S258" si="22">O195-Q195</f>
        <v>-6.7369863013766462E-4</v>
      </c>
      <c r="T195" s="1">
        <v>193</v>
      </c>
      <c r="U195" s="1" t="s">
        <v>680</v>
      </c>
      <c r="V195" s="1">
        <v>3</v>
      </c>
      <c r="W195" s="1" t="s">
        <v>199</v>
      </c>
      <c r="X195" s="164" t="s">
        <v>932</v>
      </c>
      <c r="Y195" s="165">
        <v>756.83</v>
      </c>
      <c r="Z195" s="165">
        <v>756.83</v>
      </c>
      <c r="AA195" s="165">
        <v>0</v>
      </c>
      <c r="AB195" s="165">
        <v>5.66</v>
      </c>
      <c r="AC195" s="164" t="s">
        <v>3218</v>
      </c>
      <c r="AD195" s="3" t="s">
        <v>680</v>
      </c>
      <c r="AE195" s="3">
        <v>3</v>
      </c>
      <c r="AF195" s="210">
        <v>44012</v>
      </c>
      <c r="AG195" s="3">
        <v>193</v>
      </c>
      <c r="AH195" s="211">
        <v>44095.015911770832</v>
      </c>
      <c r="AI195" s="3">
        <v>4</v>
      </c>
      <c r="AJ195" s="3" t="s">
        <v>4835</v>
      </c>
      <c r="AK195" s="3" t="s">
        <v>4836</v>
      </c>
      <c r="AL195" s="194" t="s">
        <v>3218</v>
      </c>
      <c r="AM195" s="3" t="s">
        <v>199</v>
      </c>
      <c r="AN195" s="194" t="s">
        <v>932</v>
      </c>
      <c r="AO195" s="163">
        <v>44012</v>
      </c>
      <c r="AP195" s="165">
        <v>756.83</v>
      </c>
      <c r="AQ195" s="217">
        <v>5.66</v>
      </c>
      <c r="AR195" s="165">
        <v>762.49</v>
      </c>
      <c r="AS195">
        <v>0</v>
      </c>
      <c r="AT195">
        <v>5.66</v>
      </c>
      <c r="AU195" t="s">
        <v>35</v>
      </c>
      <c r="AV195">
        <v>2556</v>
      </c>
      <c r="AW195" t="s">
        <v>199</v>
      </c>
      <c r="AX195">
        <v>180</v>
      </c>
      <c r="AY195" t="s">
        <v>4837</v>
      </c>
      <c r="AZ195">
        <v>80</v>
      </c>
      <c r="BA195" s="185">
        <f t="shared" si="17"/>
        <v>0</v>
      </c>
      <c r="BB195" s="185">
        <f t="shared" si="18"/>
        <v>0</v>
      </c>
      <c r="BC195">
        <v>4</v>
      </c>
      <c r="BD195" s="163">
        <v>44095.015913078707</v>
      </c>
      <c r="BE195">
        <v>4</v>
      </c>
      <c r="BF195" s="163">
        <v>44095.015913078707</v>
      </c>
      <c r="BG195" t="s">
        <v>680</v>
      </c>
      <c r="BH195">
        <v>3</v>
      </c>
      <c r="BI195" s="164" t="s">
        <v>932</v>
      </c>
      <c r="BJ195">
        <v>1</v>
      </c>
      <c r="BK195" s="195">
        <v>44012</v>
      </c>
      <c r="BL195" s="195">
        <v>44012</v>
      </c>
      <c r="BM195" s="3">
        <v>180</v>
      </c>
      <c r="BN195" s="3" t="s">
        <v>4842</v>
      </c>
      <c r="BO195" s="1" t="s">
        <v>4837</v>
      </c>
      <c r="BP195" s="165">
        <v>5.66</v>
      </c>
      <c r="BQ195" s="165">
        <v>762.49</v>
      </c>
      <c r="BR195" s="185">
        <f t="shared" si="19"/>
        <v>0</v>
      </c>
      <c r="BS195" s="185">
        <f t="shared" si="20"/>
        <v>0</v>
      </c>
    </row>
    <row r="196" spans="1:71">
      <c r="A196" s="3">
        <v>194</v>
      </c>
      <c r="B196" s="3" t="s">
        <v>680</v>
      </c>
      <c r="C196" s="3">
        <v>3</v>
      </c>
      <c r="D196" s="3" t="s">
        <v>199</v>
      </c>
      <c r="E196" s="164" t="s">
        <v>933</v>
      </c>
      <c r="F196" s="165">
        <v>2133.13</v>
      </c>
      <c r="G196" s="165">
        <v>2133.13</v>
      </c>
      <c r="H196" s="165">
        <v>0</v>
      </c>
      <c r="I196" s="164" t="s">
        <v>4831</v>
      </c>
      <c r="J196" s="196">
        <v>43830</v>
      </c>
      <c r="K196" s="196">
        <v>41426</v>
      </c>
      <c r="L196" s="196">
        <v>44012</v>
      </c>
      <c r="M196">
        <v>1.5</v>
      </c>
      <c r="N196">
        <v>182</v>
      </c>
      <c r="O196">
        <v>15.95</v>
      </c>
      <c r="P196" s="194" t="s">
        <v>3219</v>
      </c>
      <c r="Q196" s="208">
        <f t="shared" si="21"/>
        <v>15.954643561643836</v>
      </c>
      <c r="R196" s="216">
        <f t="shared" ref="R196:R259" si="23">H196+O196</f>
        <v>15.95</v>
      </c>
      <c r="S196" s="207">
        <f t="shared" si="22"/>
        <v>-4.6435616438369465E-3</v>
      </c>
      <c r="T196" s="1">
        <v>194</v>
      </c>
      <c r="U196" s="1" t="s">
        <v>680</v>
      </c>
      <c r="V196" s="1">
        <v>3</v>
      </c>
      <c r="W196" s="1" t="s">
        <v>199</v>
      </c>
      <c r="X196" s="164" t="s">
        <v>933</v>
      </c>
      <c r="Y196" s="165">
        <v>2133.13</v>
      </c>
      <c r="Z196" s="165">
        <v>2133.13</v>
      </c>
      <c r="AA196" s="165">
        <v>0</v>
      </c>
      <c r="AB196" s="165">
        <v>15.95</v>
      </c>
      <c r="AC196" s="164" t="s">
        <v>3219</v>
      </c>
      <c r="AD196" s="3" t="s">
        <v>680</v>
      </c>
      <c r="AE196" s="3">
        <v>3</v>
      </c>
      <c r="AF196" s="210">
        <v>44012</v>
      </c>
      <c r="AG196" s="3">
        <v>194</v>
      </c>
      <c r="AH196" s="211">
        <v>44095.015911770832</v>
      </c>
      <c r="AI196" s="3">
        <v>4</v>
      </c>
      <c r="AJ196" s="3" t="s">
        <v>4835</v>
      </c>
      <c r="AK196" s="3" t="s">
        <v>4836</v>
      </c>
      <c r="AL196" s="194" t="s">
        <v>3219</v>
      </c>
      <c r="AM196" s="3" t="s">
        <v>199</v>
      </c>
      <c r="AN196" s="194" t="s">
        <v>933</v>
      </c>
      <c r="AO196" s="163">
        <v>44012</v>
      </c>
      <c r="AP196" s="165">
        <v>2133.13</v>
      </c>
      <c r="AQ196" s="217">
        <v>15.95</v>
      </c>
      <c r="AR196" s="165">
        <v>2149.08</v>
      </c>
      <c r="AS196">
        <v>0</v>
      </c>
      <c r="AT196">
        <v>15.95</v>
      </c>
      <c r="AU196" t="s">
        <v>35</v>
      </c>
      <c r="AV196">
        <v>2556</v>
      </c>
      <c r="AW196" t="s">
        <v>199</v>
      </c>
      <c r="AX196">
        <v>180</v>
      </c>
      <c r="AY196" t="s">
        <v>4837</v>
      </c>
      <c r="AZ196">
        <v>80</v>
      </c>
      <c r="BA196" s="185">
        <f t="shared" ref="BA196:BA259" si="24">R196-AQ196</f>
        <v>0</v>
      </c>
      <c r="BB196" s="185">
        <f t="shared" ref="BB196:BB259" si="25">G196+AQ196-AR196</f>
        <v>0</v>
      </c>
      <c r="BC196">
        <v>4</v>
      </c>
      <c r="BD196" s="163">
        <v>44095.015913078707</v>
      </c>
      <c r="BE196">
        <v>4</v>
      </c>
      <c r="BF196" s="163">
        <v>44095.015913078707</v>
      </c>
      <c r="BG196" t="s">
        <v>680</v>
      </c>
      <c r="BH196">
        <v>3</v>
      </c>
      <c r="BI196" s="164" t="s">
        <v>933</v>
      </c>
      <c r="BJ196">
        <v>1</v>
      </c>
      <c r="BK196" s="195">
        <v>44012</v>
      </c>
      <c r="BL196" s="195">
        <v>44012</v>
      </c>
      <c r="BM196" s="3">
        <v>180</v>
      </c>
      <c r="BN196" s="3" t="s">
        <v>4842</v>
      </c>
      <c r="BO196" s="1" t="s">
        <v>4837</v>
      </c>
      <c r="BP196" s="165">
        <v>15.95</v>
      </c>
      <c r="BQ196" s="165">
        <v>2149.08</v>
      </c>
      <c r="BR196" s="185">
        <f t="shared" ref="BR196:BR259" si="26">R196-BP196</f>
        <v>0</v>
      </c>
      <c r="BS196" s="185">
        <f t="shared" ref="BS196:BS259" si="27">G196+R196-BQ196</f>
        <v>0</v>
      </c>
    </row>
    <row r="197" spans="1:71">
      <c r="A197" s="3">
        <v>195</v>
      </c>
      <c r="B197" s="3" t="s">
        <v>680</v>
      </c>
      <c r="C197" s="3">
        <v>3</v>
      </c>
      <c r="D197" s="3" t="s">
        <v>199</v>
      </c>
      <c r="E197" s="164" t="s">
        <v>934</v>
      </c>
      <c r="F197" s="165">
        <v>688.33</v>
      </c>
      <c r="G197" s="165">
        <v>688.33</v>
      </c>
      <c r="H197" s="165">
        <v>16.18</v>
      </c>
      <c r="I197" s="164" t="s">
        <v>4831</v>
      </c>
      <c r="J197" s="196">
        <v>44007</v>
      </c>
      <c r="K197" s="196">
        <v>41426</v>
      </c>
      <c r="L197" s="196">
        <v>44012</v>
      </c>
      <c r="M197">
        <v>1.5</v>
      </c>
      <c r="N197">
        <v>5</v>
      </c>
      <c r="O197">
        <v>0.14000000000000001</v>
      </c>
      <c r="P197" s="194" t="s">
        <v>3220</v>
      </c>
      <c r="Q197" s="208">
        <f t="shared" si="21"/>
        <v>0.14143767123287673</v>
      </c>
      <c r="R197" s="216">
        <f t="shared" si="23"/>
        <v>16.32</v>
      </c>
      <c r="S197" s="207">
        <f t="shared" si="22"/>
        <v>-1.4376712328767194E-3</v>
      </c>
      <c r="T197" s="1">
        <v>195</v>
      </c>
      <c r="U197" s="1" t="s">
        <v>680</v>
      </c>
      <c r="V197" s="1">
        <v>3</v>
      </c>
      <c r="W197" s="1" t="s">
        <v>199</v>
      </c>
      <c r="X197" s="164" t="s">
        <v>934</v>
      </c>
      <c r="Y197" s="165">
        <v>688.33</v>
      </c>
      <c r="Z197" s="165">
        <v>688.33</v>
      </c>
      <c r="AA197" s="165">
        <v>16.18</v>
      </c>
      <c r="AB197" s="165">
        <v>0.14000000000000001</v>
      </c>
      <c r="AC197" s="164" t="s">
        <v>3220</v>
      </c>
      <c r="AD197" s="3" t="s">
        <v>680</v>
      </c>
      <c r="AE197" s="3">
        <v>3</v>
      </c>
      <c r="AF197" s="210">
        <v>44012</v>
      </c>
      <c r="AG197" s="3">
        <v>195</v>
      </c>
      <c r="AH197" s="211">
        <v>44095.015911770832</v>
      </c>
      <c r="AI197" s="3">
        <v>4</v>
      </c>
      <c r="AJ197" s="3" t="s">
        <v>4835</v>
      </c>
      <c r="AK197" s="3" t="s">
        <v>4836</v>
      </c>
      <c r="AL197" s="194" t="s">
        <v>3220</v>
      </c>
      <c r="AM197" s="3" t="s">
        <v>199</v>
      </c>
      <c r="AN197" s="194" t="s">
        <v>934</v>
      </c>
      <c r="AO197" s="163">
        <v>44012</v>
      </c>
      <c r="AP197" s="165">
        <v>688.33</v>
      </c>
      <c r="AQ197" s="217">
        <v>16.32</v>
      </c>
      <c r="AR197" s="165">
        <v>704.65</v>
      </c>
      <c r="AS197">
        <v>0</v>
      </c>
      <c r="AT197">
        <v>16.32</v>
      </c>
      <c r="AU197" t="s">
        <v>35</v>
      </c>
      <c r="AV197">
        <v>2556</v>
      </c>
      <c r="AW197" t="s">
        <v>199</v>
      </c>
      <c r="AX197">
        <v>180</v>
      </c>
      <c r="AY197" t="s">
        <v>4837</v>
      </c>
      <c r="AZ197">
        <v>80</v>
      </c>
      <c r="BA197" s="185">
        <f t="shared" si="24"/>
        <v>0</v>
      </c>
      <c r="BB197" s="185">
        <f t="shared" si="25"/>
        <v>0</v>
      </c>
      <c r="BC197">
        <v>4</v>
      </c>
      <c r="BD197" s="163">
        <v>44095.015913078707</v>
      </c>
      <c r="BE197">
        <v>4</v>
      </c>
      <c r="BF197" s="163">
        <v>44095.015913078707</v>
      </c>
      <c r="BG197" t="s">
        <v>680</v>
      </c>
      <c r="BH197">
        <v>3</v>
      </c>
      <c r="BI197" s="164" t="s">
        <v>934</v>
      </c>
      <c r="BJ197">
        <v>1</v>
      </c>
      <c r="BK197" s="195">
        <v>44012</v>
      </c>
      <c r="BL197" s="195">
        <v>44012</v>
      </c>
      <c r="BM197" s="3">
        <v>180</v>
      </c>
      <c r="BN197" s="3" t="s">
        <v>4842</v>
      </c>
      <c r="BO197" s="1" t="s">
        <v>4837</v>
      </c>
      <c r="BP197" s="165">
        <v>16.32</v>
      </c>
      <c r="BQ197" s="165">
        <v>704.65</v>
      </c>
      <c r="BR197" s="185">
        <f t="shared" si="26"/>
        <v>0</v>
      </c>
      <c r="BS197" s="185">
        <f t="shared" si="27"/>
        <v>0</v>
      </c>
    </row>
    <row r="198" spans="1:71">
      <c r="A198" s="3">
        <v>196</v>
      </c>
      <c r="B198" s="3" t="s">
        <v>680</v>
      </c>
      <c r="C198" s="3">
        <v>3</v>
      </c>
      <c r="D198" s="3" t="s">
        <v>199</v>
      </c>
      <c r="E198" s="164" t="s">
        <v>935</v>
      </c>
      <c r="F198" s="165">
        <v>189.37</v>
      </c>
      <c r="G198" s="165">
        <v>189.37</v>
      </c>
      <c r="H198" s="165">
        <v>0</v>
      </c>
      <c r="I198" s="164" t="s">
        <v>4831</v>
      </c>
      <c r="J198" s="196">
        <v>43830</v>
      </c>
      <c r="K198" s="196">
        <v>41426</v>
      </c>
      <c r="L198" s="196">
        <v>44012</v>
      </c>
      <c r="M198">
        <v>1.5</v>
      </c>
      <c r="N198">
        <v>182</v>
      </c>
      <c r="O198">
        <v>1.41</v>
      </c>
      <c r="P198" s="194" t="s">
        <v>3221</v>
      </c>
      <c r="Q198" s="208">
        <f t="shared" si="21"/>
        <v>1.4163838356164384</v>
      </c>
      <c r="R198" s="216">
        <f t="shared" si="23"/>
        <v>1.41</v>
      </c>
      <c r="S198" s="207">
        <f t="shared" si="22"/>
        <v>-6.3838356164385157E-3</v>
      </c>
      <c r="T198" s="1">
        <v>196</v>
      </c>
      <c r="U198" s="1" t="s">
        <v>680</v>
      </c>
      <c r="V198" s="1">
        <v>3</v>
      </c>
      <c r="W198" s="1" t="s">
        <v>199</v>
      </c>
      <c r="X198" s="164" t="s">
        <v>935</v>
      </c>
      <c r="Y198" s="165">
        <v>189.37</v>
      </c>
      <c r="Z198" s="165">
        <v>189.37</v>
      </c>
      <c r="AA198" s="165">
        <v>0</v>
      </c>
      <c r="AB198" s="165">
        <v>1.41</v>
      </c>
      <c r="AC198" s="164" t="s">
        <v>3221</v>
      </c>
      <c r="AD198" s="3" t="s">
        <v>680</v>
      </c>
      <c r="AE198" s="3">
        <v>3</v>
      </c>
      <c r="AF198" s="210">
        <v>44012</v>
      </c>
      <c r="AG198" s="3">
        <v>196</v>
      </c>
      <c r="AH198" s="211">
        <v>44095.015911770832</v>
      </c>
      <c r="AI198" s="3">
        <v>4</v>
      </c>
      <c r="AJ198" s="3" t="s">
        <v>4835</v>
      </c>
      <c r="AK198" s="3" t="s">
        <v>4836</v>
      </c>
      <c r="AL198" s="194" t="s">
        <v>3221</v>
      </c>
      <c r="AM198" s="3" t="s">
        <v>199</v>
      </c>
      <c r="AN198" s="194" t="s">
        <v>935</v>
      </c>
      <c r="AO198" s="163">
        <v>44012</v>
      </c>
      <c r="AP198" s="165">
        <v>189.37</v>
      </c>
      <c r="AQ198" s="217">
        <v>1.41</v>
      </c>
      <c r="AR198" s="165">
        <v>190.78</v>
      </c>
      <c r="AS198">
        <v>0</v>
      </c>
      <c r="AT198">
        <v>1.41</v>
      </c>
      <c r="AU198" t="s">
        <v>35</v>
      </c>
      <c r="AV198">
        <v>2556</v>
      </c>
      <c r="AW198" t="s">
        <v>199</v>
      </c>
      <c r="AX198">
        <v>180</v>
      </c>
      <c r="AY198" t="s">
        <v>4837</v>
      </c>
      <c r="AZ198">
        <v>80</v>
      </c>
      <c r="BA198" s="185">
        <f t="shared" si="24"/>
        <v>0</v>
      </c>
      <c r="BB198" s="185">
        <f t="shared" si="25"/>
        <v>0</v>
      </c>
      <c r="BC198">
        <v>4</v>
      </c>
      <c r="BD198" s="163">
        <v>44095.015913078707</v>
      </c>
      <c r="BE198">
        <v>4</v>
      </c>
      <c r="BF198" s="163">
        <v>44095.015913078707</v>
      </c>
      <c r="BG198" t="s">
        <v>680</v>
      </c>
      <c r="BH198">
        <v>3</v>
      </c>
      <c r="BI198" s="164" t="s">
        <v>935</v>
      </c>
      <c r="BJ198">
        <v>1</v>
      </c>
      <c r="BK198" s="195">
        <v>44012</v>
      </c>
      <c r="BL198" s="195">
        <v>44012</v>
      </c>
      <c r="BM198" s="3">
        <v>180</v>
      </c>
      <c r="BN198" s="3" t="s">
        <v>4842</v>
      </c>
      <c r="BO198" s="1" t="s">
        <v>4837</v>
      </c>
      <c r="BP198" s="165">
        <v>1.41</v>
      </c>
      <c r="BQ198" s="165">
        <v>190.78</v>
      </c>
      <c r="BR198" s="185">
        <f t="shared" si="26"/>
        <v>0</v>
      </c>
      <c r="BS198" s="185">
        <f t="shared" si="27"/>
        <v>0</v>
      </c>
    </row>
    <row r="199" spans="1:71">
      <c r="A199" s="3">
        <v>197</v>
      </c>
      <c r="B199" s="3" t="s">
        <v>680</v>
      </c>
      <c r="C199" s="3">
        <v>3</v>
      </c>
      <c r="D199" s="3" t="s">
        <v>199</v>
      </c>
      <c r="E199" s="164" t="s">
        <v>936</v>
      </c>
      <c r="F199" s="165">
        <v>70857.72</v>
      </c>
      <c r="G199" s="165">
        <v>70857.72</v>
      </c>
      <c r="H199" s="165">
        <v>108.65</v>
      </c>
      <c r="I199" s="164" t="s">
        <v>4831</v>
      </c>
      <c r="J199" s="196">
        <v>43895</v>
      </c>
      <c r="K199" s="196">
        <v>41426</v>
      </c>
      <c r="L199" s="196">
        <v>44012</v>
      </c>
      <c r="M199">
        <v>1.5</v>
      </c>
      <c r="N199">
        <v>117</v>
      </c>
      <c r="O199">
        <v>340.69</v>
      </c>
      <c r="P199" s="194" t="s">
        <v>3222</v>
      </c>
      <c r="Q199" s="208">
        <f t="shared" si="21"/>
        <v>340.69944821917807</v>
      </c>
      <c r="R199" s="216">
        <f t="shared" si="23"/>
        <v>449.34000000000003</v>
      </c>
      <c r="S199" s="207">
        <f t="shared" si="22"/>
        <v>-9.4482191780684843E-3</v>
      </c>
      <c r="T199" s="1">
        <v>197</v>
      </c>
      <c r="U199" s="1" t="s">
        <v>680</v>
      </c>
      <c r="V199" s="1">
        <v>3</v>
      </c>
      <c r="W199" s="1" t="s">
        <v>199</v>
      </c>
      <c r="X199" s="164" t="s">
        <v>936</v>
      </c>
      <c r="Y199" s="165">
        <v>70857.72</v>
      </c>
      <c r="Z199" s="165">
        <v>70857.72</v>
      </c>
      <c r="AA199" s="165">
        <v>108.65</v>
      </c>
      <c r="AB199" s="165">
        <v>340.69</v>
      </c>
      <c r="AC199" s="164" t="s">
        <v>3222</v>
      </c>
      <c r="AD199" s="3" t="s">
        <v>680</v>
      </c>
      <c r="AE199" s="3">
        <v>3</v>
      </c>
      <c r="AF199" s="210">
        <v>44012</v>
      </c>
      <c r="AG199" s="3">
        <v>197</v>
      </c>
      <c r="AH199" s="211">
        <v>44095.015911770832</v>
      </c>
      <c r="AI199" s="3">
        <v>4</v>
      </c>
      <c r="AJ199" s="3" t="s">
        <v>4835</v>
      </c>
      <c r="AK199" s="3" t="s">
        <v>4836</v>
      </c>
      <c r="AL199" s="194" t="s">
        <v>3222</v>
      </c>
      <c r="AM199" s="3" t="s">
        <v>199</v>
      </c>
      <c r="AN199" s="194" t="s">
        <v>936</v>
      </c>
      <c r="AO199" s="163">
        <v>44012</v>
      </c>
      <c r="AP199" s="165">
        <v>70857.72</v>
      </c>
      <c r="AQ199" s="217">
        <v>449.34</v>
      </c>
      <c r="AR199" s="165">
        <v>71307.06</v>
      </c>
      <c r="AS199">
        <v>0</v>
      </c>
      <c r="AT199">
        <v>449.34</v>
      </c>
      <c r="AU199" t="s">
        <v>35</v>
      </c>
      <c r="AV199">
        <v>2556</v>
      </c>
      <c r="AW199" t="s">
        <v>199</v>
      </c>
      <c r="AX199">
        <v>180</v>
      </c>
      <c r="AY199" t="s">
        <v>4837</v>
      </c>
      <c r="AZ199">
        <v>80</v>
      </c>
      <c r="BA199" s="185">
        <f t="shared" si="24"/>
        <v>0</v>
      </c>
      <c r="BB199" s="185">
        <f t="shared" si="25"/>
        <v>0</v>
      </c>
      <c r="BC199">
        <v>4</v>
      </c>
      <c r="BD199" s="163">
        <v>44095.015913078707</v>
      </c>
      <c r="BE199">
        <v>4</v>
      </c>
      <c r="BF199" s="163">
        <v>44095.015913078707</v>
      </c>
      <c r="BG199" t="s">
        <v>680</v>
      </c>
      <c r="BH199">
        <v>3</v>
      </c>
      <c r="BI199" s="164" t="s">
        <v>936</v>
      </c>
      <c r="BJ199">
        <v>1</v>
      </c>
      <c r="BK199" s="195">
        <v>44012</v>
      </c>
      <c r="BL199" s="195">
        <v>44012</v>
      </c>
      <c r="BM199" s="3">
        <v>180</v>
      </c>
      <c r="BN199" s="3" t="s">
        <v>4842</v>
      </c>
      <c r="BO199" s="1" t="s">
        <v>4837</v>
      </c>
      <c r="BP199" s="165">
        <v>449.34</v>
      </c>
      <c r="BQ199" s="165">
        <v>71307.06</v>
      </c>
      <c r="BR199" s="185">
        <f t="shared" si="26"/>
        <v>0</v>
      </c>
      <c r="BS199" s="185">
        <f t="shared" si="27"/>
        <v>0</v>
      </c>
    </row>
    <row r="200" spans="1:71">
      <c r="A200" s="3">
        <v>198</v>
      </c>
      <c r="B200" s="3" t="s">
        <v>680</v>
      </c>
      <c r="C200" s="3">
        <v>3</v>
      </c>
      <c r="D200" s="3" t="s">
        <v>199</v>
      </c>
      <c r="E200" s="164" t="s">
        <v>937</v>
      </c>
      <c r="F200" s="165">
        <v>12543.66</v>
      </c>
      <c r="G200" s="165">
        <v>12543.66</v>
      </c>
      <c r="H200" s="165">
        <v>0</v>
      </c>
      <c r="I200" s="164" t="s">
        <v>4831</v>
      </c>
      <c r="J200" s="196">
        <v>43830</v>
      </c>
      <c r="K200" s="196">
        <v>41426</v>
      </c>
      <c r="L200" s="196">
        <v>44012</v>
      </c>
      <c r="M200">
        <v>1.5</v>
      </c>
      <c r="N200">
        <v>182</v>
      </c>
      <c r="O200">
        <v>93.81</v>
      </c>
      <c r="P200" s="194" t="s">
        <v>3223</v>
      </c>
      <c r="Q200" s="208">
        <f t="shared" si="21"/>
        <v>93.819703561643834</v>
      </c>
      <c r="R200" s="216">
        <f t="shared" si="23"/>
        <v>93.81</v>
      </c>
      <c r="S200" s="207">
        <f t="shared" si="22"/>
        <v>-9.7035616438319039E-3</v>
      </c>
      <c r="T200" s="1">
        <v>198</v>
      </c>
      <c r="U200" s="1" t="s">
        <v>680</v>
      </c>
      <c r="V200" s="1">
        <v>3</v>
      </c>
      <c r="W200" s="1" t="s">
        <v>199</v>
      </c>
      <c r="X200" s="164" t="s">
        <v>937</v>
      </c>
      <c r="Y200" s="165">
        <v>12543.66</v>
      </c>
      <c r="Z200" s="165">
        <v>12543.66</v>
      </c>
      <c r="AA200" s="165">
        <v>0</v>
      </c>
      <c r="AB200" s="165">
        <v>93.81</v>
      </c>
      <c r="AC200" s="164" t="s">
        <v>3223</v>
      </c>
      <c r="AD200" s="3" t="s">
        <v>680</v>
      </c>
      <c r="AE200" s="3">
        <v>3</v>
      </c>
      <c r="AF200" s="210">
        <v>44012</v>
      </c>
      <c r="AG200" s="3">
        <v>198</v>
      </c>
      <c r="AH200" s="211">
        <v>44095.015911770832</v>
      </c>
      <c r="AI200" s="3">
        <v>4</v>
      </c>
      <c r="AJ200" s="3" t="s">
        <v>4835</v>
      </c>
      <c r="AK200" s="3" t="s">
        <v>4836</v>
      </c>
      <c r="AL200" s="194" t="s">
        <v>3223</v>
      </c>
      <c r="AM200" s="3" t="s">
        <v>199</v>
      </c>
      <c r="AN200" s="194" t="s">
        <v>937</v>
      </c>
      <c r="AO200" s="163">
        <v>44012</v>
      </c>
      <c r="AP200" s="165">
        <v>12543.66</v>
      </c>
      <c r="AQ200" s="217">
        <v>93.81</v>
      </c>
      <c r="AR200" s="165">
        <v>12637.47</v>
      </c>
      <c r="AS200">
        <v>0</v>
      </c>
      <c r="AT200">
        <v>93.81</v>
      </c>
      <c r="AU200" t="s">
        <v>35</v>
      </c>
      <c r="AV200">
        <v>2556</v>
      </c>
      <c r="AW200" t="s">
        <v>199</v>
      </c>
      <c r="AX200">
        <v>180</v>
      </c>
      <c r="AY200" t="s">
        <v>4837</v>
      </c>
      <c r="AZ200">
        <v>80</v>
      </c>
      <c r="BA200" s="185">
        <f t="shared" si="24"/>
        <v>0</v>
      </c>
      <c r="BB200" s="185">
        <f t="shared" si="25"/>
        <v>0</v>
      </c>
      <c r="BC200">
        <v>4</v>
      </c>
      <c r="BD200" s="163">
        <v>44095.015913078707</v>
      </c>
      <c r="BE200">
        <v>4</v>
      </c>
      <c r="BF200" s="163">
        <v>44095.015913078707</v>
      </c>
      <c r="BG200" t="s">
        <v>680</v>
      </c>
      <c r="BH200">
        <v>3</v>
      </c>
      <c r="BI200" s="164" t="s">
        <v>937</v>
      </c>
      <c r="BJ200">
        <v>1</v>
      </c>
      <c r="BK200" s="195">
        <v>44012</v>
      </c>
      <c r="BL200" s="195">
        <v>44012</v>
      </c>
      <c r="BM200" s="3">
        <v>180</v>
      </c>
      <c r="BN200" s="3" t="s">
        <v>4842</v>
      </c>
      <c r="BO200" s="1" t="s">
        <v>4837</v>
      </c>
      <c r="BP200" s="165">
        <v>93.81</v>
      </c>
      <c r="BQ200" s="165">
        <v>12637.47</v>
      </c>
      <c r="BR200" s="185">
        <f t="shared" si="26"/>
        <v>0</v>
      </c>
      <c r="BS200" s="185">
        <f t="shared" si="27"/>
        <v>0</v>
      </c>
    </row>
    <row r="201" spans="1:71">
      <c r="A201" s="3">
        <v>199</v>
      </c>
      <c r="B201" s="3" t="s">
        <v>680</v>
      </c>
      <c r="C201" s="3">
        <v>3</v>
      </c>
      <c r="D201" s="3" t="s">
        <v>199</v>
      </c>
      <c r="E201" s="164" t="s">
        <v>938</v>
      </c>
      <c r="F201" s="165">
        <v>1107.45</v>
      </c>
      <c r="G201" s="165">
        <v>1107.45</v>
      </c>
      <c r="H201" s="165">
        <v>3.11</v>
      </c>
      <c r="I201" s="164" t="s">
        <v>4831</v>
      </c>
      <c r="J201" s="196">
        <v>43966</v>
      </c>
      <c r="K201" s="196">
        <v>41426</v>
      </c>
      <c r="L201" s="196">
        <v>44012</v>
      </c>
      <c r="M201">
        <v>1.5</v>
      </c>
      <c r="N201">
        <v>46</v>
      </c>
      <c r="O201">
        <v>2.09</v>
      </c>
      <c r="P201" s="194" t="s">
        <v>3224</v>
      </c>
      <c r="Q201" s="208">
        <f t="shared" si="21"/>
        <v>2.0935356164383561</v>
      </c>
      <c r="R201" s="216">
        <f t="shared" si="23"/>
        <v>5.1999999999999993</v>
      </c>
      <c r="S201" s="207">
        <f t="shared" si="22"/>
        <v>-3.5356164383562039E-3</v>
      </c>
      <c r="T201" s="1">
        <v>199</v>
      </c>
      <c r="U201" s="1" t="s">
        <v>680</v>
      </c>
      <c r="V201" s="1">
        <v>3</v>
      </c>
      <c r="W201" s="1" t="s">
        <v>199</v>
      </c>
      <c r="X201" s="164" t="s">
        <v>938</v>
      </c>
      <c r="Y201" s="165">
        <v>1107.45</v>
      </c>
      <c r="Z201" s="165">
        <v>1107.45</v>
      </c>
      <c r="AA201" s="165">
        <v>3.11</v>
      </c>
      <c r="AB201" s="165">
        <v>2.09</v>
      </c>
      <c r="AC201" s="164" t="s">
        <v>3224</v>
      </c>
      <c r="AD201" s="3" t="s">
        <v>680</v>
      </c>
      <c r="AE201" s="3">
        <v>3</v>
      </c>
      <c r="AF201" s="210">
        <v>44012</v>
      </c>
      <c r="AG201" s="3">
        <v>199</v>
      </c>
      <c r="AH201" s="211">
        <v>44095.015911770832</v>
      </c>
      <c r="AI201" s="3">
        <v>4</v>
      </c>
      <c r="AJ201" s="3" t="s">
        <v>4835</v>
      </c>
      <c r="AK201" s="3" t="s">
        <v>4836</v>
      </c>
      <c r="AL201" s="194" t="s">
        <v>3224</v>
      </c>
      <c r="AM201" s="3" t="s">
        <v>199</v>
      </c>
      <c r="AN201" s="194" t="s">
        <v>938</v>
      </c>
      <c r="AO201" s="163">
        <v>44012</v>
      </c>
      <c r="AP201" s="165">
        <v>1107.45</v>
      </c>
      <c r="AQ201" s="217">
        <v>5.2</v>
      </c>
      <c r="AR201" s="165">
        <v>1112.6500000000001</v>
      </c>
      <c r="AS201">
        <v>0</v>
      </c>
      <c r="AT201">
        <v>5.2</v>
      </c>
      <c r="AU201" t="s">
        <v>35</v>
      </c>
      <c r="AV201">
        <v>2556</v>
      </c>
      <c r="AW201" t="s">
        <v>199</v>
      </c>
      <c r="AX201">
        <v>180</v>
      </c>
      <c r="AY201" t="s">
        <v>4837</v>
      </c>
      <c r="AZ201">
        <v>80</v>
      </c>
      <c r="BA201" s="185">
        <f t="shared" si="24"/>
        <v>0</v>
      </c>
      <c r="BB201" s="185">
        <f t="shared" si="25"/>
        <v>0</v>
      </c>
      <c r="BC201">
        <v>4</v>
      </c>
      <c r="BD201" s="163">
        <v>44095.015913078707</v>
      </c>
      <c r="BE201">
        <v>4</v>
      </c>
      <c r="BF201" s="163">
        <v>44095.015913078707</v>
      </c>
      <c r="BG201" t="s">
        <v>680</v>
      </c>
      <c r="BH201">
        <v>3</v>
      </c>
      <c r="BI201" s="164" t="s">
        <v>938</v>
      </c>
      <c r="BJ201">
        <v>1</v>
      </c>
      <c r="BK201" s="195">
        <v>44012</v>
      </c>
      <c r="BL201" s="195">
        <v>44012</v>
      </c>
      <c r="BM201" s="3">
        <v>180</v>
      </c>
      <c r="BN201" s="3" t="s">
        <v>4842</v>
      </c>
      <c r="BO201" s="1" t="s">
        <v>4837</v>
      </c>
      <c r="BP201" s="165">
        <v>5.2</v>
      </c>
      <c r="BQ201" s="165">
        <v>1112.6500000000001</v>
      </c>
      <c r="BR201" s="185">
        <f t="shared" si="26"/>
        <v>0</v>
      </c>
      <c r="BS201" s="185">
        <f t="shared" si="27"/>
        <v>0</v>
      </c>
    </row>
    <row r="202" spans="1:71">
      <c r="A202" s="3">
        <v>200</v>
      </c>
      <c r="B202" s="3" t="s">
        <v>680</v>
      </c>
      <c r="C202" s="3">
        <v>3</v>
      </c>
      <c r="D202" s="3" t="s">
        <v>199</v>
      </c>
      <c r="E202" s="164" t="s">
        <v>939</v>
      </c>
      <c r="F202" s="165">
        <v>69350.48</v>
      </c>
      <c r="G202" s="165">
        <v>69350.48</v>
      </c>
      <c r="H202" s="165">
        <v>196.82</v>
      </c>
      <c r="I202" s="164" t="s">
        <v>4831</v>
      </c>
      <c r="J202" s="196">
        <v>43964</v>
      </c>
      <c r="K202" s="196">
        <v>41426</v>
      </c>
      <c r="L202" s="196">
        <v>44012</v>
      </c>
      <c r="M202">
        <v>1.5</v>
      </c>
      <c r="N202">
        <v>48</v>
      </c>
      <c r="O202">
        <v>136.80000000000001</v>
      </c>
      <c r="P202" s="194" t="s">
        <v>3225</v>
      </c>
      <c r="Q202" s="208">
        <f t="shared" si="21"/>
        <v>136.8009468493151</v>
      </c>
      <c r="R202" s="216">
        <f t="shared" si="23"/>
        <v>333.62</v>
      </c>
      <c r="S202" s="207">
        <f t="shared" si="22"/>
        <v>-9.4684931508481895E-4</v>
      </c>
      <c r="T202" s="1">
        <v>200</v>
      </c>
      <c r="U202" s="1" t="s">
        <v>680</v>
      </c>
      <c r="V202" s="1">
        <v>3</v>
      </c>
      <c r="W202" s="1" t="s">
        <v>199</v>
      </c>
      <c r="X202" s="164" t="s">
        <v>939</v>
      </c>
      <c r="Y202" s="165">
        <v>69350.48</v>
      </c>
      <c r="Z202" s="165">
        <v>69350.48</v>
      </c>
      <c r="AA202" s="165">
        <v>196.82</v>
      </c>
      <c r="AB202" s="165">
        <v>136.80000000000001</v>
      </c>
      <c r="AC202" s="164" t="s">
        <v>3225</v>
      </c>
      <c r="AD202" s="3" t="s">
        <v>680</v>
      </c>
      <c r="AE202" s="3">
        <v>3</v>
      </c>
      <c r="AF202" s="210">
        <v>44012</v>
      </c>
      <c r="AG202" s="3">
        <v>200</v>
      </c>
      <c r="AH202" s="211">
        <v>44095.015911770832</v>
      </c>
      <c r="AI202" s="3">
        <v>4</v>
      </c>
      <c r="AJ202" s="3" t="s">
        <v>4835</v>
      </c>
      <c r="AK202" s="3" t="s">
        <v>4836</v>
      </c>
      <c r="AL202" s="194" t="s">
        <v>3225</v>
      </c>
      <c r="AM202" s="3" t="s">
        <v>199</v>
      </c>
      <c r="AN202" s="194" t="s">
        <v>939</v>
      </c>
      <c r="AO202" s="163">
        <v>44012</v>
      </c>
      <c r="AP202" s="165">
        <v>69350.48</v>
      </c>
      <c r="AQ202" s="217">
        <v>333.62</v>
      </c>
      <c r="AR202" s="165">
        <v>69684.100000000006</v>
      </c>
      <c r="AS202">
        <v>0</v>
      </c>
      <c r="AT202">
        <v>333.62</v>
      </c>
      <c r="AU202" t="s">
        <v>35</v>
      </c>
      <c r="AV202">
        <v>2556</v>
      </c>
      <c r="AW202" t="s">
        <v>199</v>
      </c>
      <c r="AX202">
        <v>180</v>
      </c>
      <c r="AY202" t="s">
        <v>4837</v>
      </c>
      <c r="AZ202">
        <v>80</v>
      </c>
      <c r="BA202" s="185">
        <f t="shared" si="24"/>
        <v>0</v>
      </c>
      <c r="BB202" s="185">
        <f t="shared" si="25"/>
        <v>0</v>
      </c>
      <c r="BC202">
        <v>4</v>
      </c>
      <c r="BD202" s="163">
        <v>44095.015913078707</v>
      </c>
      <c r="BE202">
        <v>4</v>
      </c>
      <c r="BF202" s="163">
        <v>44095.015913078707</v>
      </c>
      <c r="BG202" t="s">
        <v>680</v>
      </c>
      <c r="BH202">
        <v>3</v>
      </c>
      <c r="BI202" s="164" t="s">
        <v>939</v>
      </c>
      <c r="BJ202">
        <v>1</v>
      </c>
      <c r="BK202" s="195">
        <v>44012</v>
      </c>
      <c r="BL202" s="195">
        <v>44012</v>
      </c>
      <c r="BM202" s="3">
        <v>180</v>
      </c>
      <c r="BN202" s="3" t="s">
        <v>4842</v>
      </c>
      <c r="BO202" s="1" t="s">
        <v>4837</v>
      </c>
      <c r="BP202" s="165">
        <v>333.62</v>
      </c>
      <c r="BQ202" s="165">
        <v>69684.100000000006</v>
      </c>
      <c r="BR202" s="185">
        <f t="shared" si="26"/>
        <v>0</v>
      </c>
      <c r="BS202" s="185">
        <f t="shared" si="27"/>
        <v>0</v>
      </c>
    </row>
    <row r="203" spans="1:71">
      <c r="A203" s="3">
        <v>201</v>
      </c>
      <c r="B203" s="3" t="s">
        <v>680</v>
      </c>
      <c r="C203" s="3">
        <v>3</v>
      </c>
      <c r="D203" s="3" t="s">
        <v>199</v>
      </c>
      <c r="E203" s="164" t="s">
        <v>941</v>
      </c>
      <c r="F203" s="165">
        <v>7340.77</v>
      </c>
      <c r="G203" s="165">
        <v>7340.77</v>
      </c>
      <c r="H203" s="165">
        <v>0</v>
      </c>
      <c r="I203" s="164" t="s">
        <v>4831</v>
      </c>
      <c r="J203" s="196">
        <v>43830</v>
      </c>
      <c r="K203" s="196">
        <v>41426</v>
      </c>
      <c r="L203" s="196">
        <v>44012</v>
      </c>
      <c r="M203">
        <v>1.5</v>
      </c>
      <c r="N203">
        <v>182</v>
      </c>
      <c r="O203">
        <v>54.9</v>
      </c>
      <c r="P203" s="194" t="s">
        <v>3226</v>
      </c>
      <c r="Q203" s="208">
        <f t="shared" si="21"/>
        <v>54.904937260273975</v>
      </c>
      <c r="R203" s="216">
        <f t="shared" si="23"/>
        <v>54.9</v>
      </c>
      <c r="S203" s="207">
        <f t="shared" si="22"/>
        <v>-4.9372602739765625E-3</v>
      </c>
      <c r="T203" s="1">
        <v>201</v>
      </c>
      <c r="U203" s="1" t="s">
        <v>680</v>
      </c>
      <c r="V203" s="1">
        <v>3</v>
      </c>
      <c r="W203" s="1" t="s">
        <v>199</v>
      </c>
      <c r="X203" s="164" t="s">
        <v>941</v>
      </c>
      <c r="Y203" s="165">
        <v>7340.77</v>
      </c>
      <c r="Z203" s="165">
        <v>7340.77</v>
      </c>
      <c r="AA203" s="165">
        <v>0</v>
      </c>
      <c r="AB203" s="165">
        <v>54.9</v>
      </c>
      <c r="AC203" s="164" t="s">
        <v>3226</v>
      </c>
      <c r="AD203" s="3" t="s">
        <v>680</v>
      </c>
      <c r="AE203" s="3">
        <v>3</v>
      </c>
      <c r="AF203" s="210">
        <v>44012</v>
      </c>
      <c r="AG203" s="3">
        <v>201</v>
      </c>
      <c r="AH203" s="211">
        <v>44095.015911770832</v>
      </c>
      <c r="AI203" s="3">
        <v>4</v>
      </c>
      <c r="AJ203" s="3" t="s">
        <v>4835</v>
      </c>
      <c r="AK203" s="3" t="s">
        <v>4836</v>
      </c>
      <c r="AL203" s="194" t="s">
        <v>3226</v>
      </c>
      <c r="AM203" s="3" t="s">
        <v>199</v>
      </c>
      <c r="AN203" s="194" t="s">
        <v>941</v>
      </c>
      <c r="AO203" s="163">
        <v>44012</v>
      </c>
      <c r="AP203" s="165">
        <v>7340.77</v>
      </c>
      <c r="AQ203" s="217">
        <v>54.9</v>
      </c>
      <c r="AR203" s="165">
        <v>7395.67</v>
      </c>
      <c r="AS203">
        <v>0</v>
      </c>
      <c r="AT203">
        <v>54.9</v>
      </c>
      <c r="AU203" t="s">
        <v>35</v>
      </c>
      <c r="AV203">
        <v>2556</v>
      </c>
      <c r="AW203" t="s">
        <v>199</v>
      </c>
      <c r="AX203">
        <v>180</v>
      </c>
      <c r="AY203" t="s">
        <v>4837</v>
      </c>
      <c r="AZ203">
        <v>80</v>
      </c>
      <c r="BA203" s="185">
        <f t="shared" si="24"/>
        <v>0</v>
      </c>
      <c r="BB203" s="185">
        <f t="shared" si="25"/>
        <v>0</v>
      </c>
      <c r="BC203">
        <v>4</v>
      </c>
      <c r="BD203" s="163">
        <v>44095.015913078707</v>
      </c>
      <c r="BE203">
        <v>4</v>
      </c>
      <c r="BF203" s="163">
        <v>44095.015913078707</v>
      </c>
      <c r="BG203" t="s">
        <v>680</v>
      </c>
      <c r="BH203">
        <v>3</v>
      </c>
      <c r="BI203" s="164" t="s">
        <v>941</v>
      </c>
      <c r="BJ203">
        <v>1</v>
      </c>
      <c r="BK203" s="195">
        <v>44012</v>
      </c>
      <c r="BL203" s="195">
        <v>44012</v>
      </c>
      <c r="BM203" s="3">
        <v>180</v>
      </c>
      <c r="BN203" s="3" t="s">
        <v>4842</v>
      </c>
      <c r="BO203" s="1" t="s">
        <v>4837</v>
      </c>
      <c r="BP203" s="165">
        <v>54.9</v>
      </c>
      <c r="BQ203" s="165">
        <v>7395.67</v>
      </c>
      <c r="BR203" s="185">
        <f t="shared" si="26"/>
        <v>0</v>
      </c>
      <c r="BS203" s="185">
        <f t="shared" si="27"/>
        <v>0</v>
      </c>
    </row>
    <row r="204" spans="1:71">
      <c r="A204" s="3">
        <v>202</v>
      </c>
      <c r="B204" s="3" t="s">
        <v>680</v>
      </c>
      <c r="C204" s="3">
        <v>3</v>
      </c>
      <c r="D204" s="3" t="s">
        <v>199</v>
      </c>
      <c r="E204" s="164" t="s">
        <v>942</v>
      </c>
      <c r="F204" s="165">
        <v>8105.37</v>
      </c>
      <c r="G204" s="165">
        <v>8105.37</v>
      </c>
      <c r="H204" s="165">
        <v>22.77</v>
      </c>
      <c r="I204" s="164" t="s">
        <v>4831</v>
      </c>
      <c r="J204" s="196">
        <v>44007</v>
      </c>
      <c r="K204" s="196">
        <v>41426</v>
      </c>
      <c r="L204" s="196">
        <v>44012</v>
      </c>
      <c r="M204">
        <v>1.5</v>
      </c>
      <c r="N204">
        <v>5</v>
      </c>
      <c r="O204">
        <v>1.66</v>
      </c>
      <c r="P204" s="194" t="s">
        <v>3227</v>
      </c>
      <c r="Q204" s="208">
        <f t="shared" si="21"/>
        <v>1.6654869863013699</v>
      </c>
      <c r="R204" s="216">
        <f t="shared" si="23"/>
        <v>24.43</v>
      </c>
      <c r="S204" s="207">
        <f t="shared" si="22"/>
        <v>-5.4869863013700115E-3</v>
      </c>
      <c r="T204" s="1">
        <v>202</v>
      </c>
      <c r="U204" s="1" t="s">
        <v>680</v>
      </c>
      <c r="V204" s="1">
        <v>3</v>
      </c>
      <c r="W204" s="1" t="s">
        <v>199</v>
      </c>
      <c r="X204" s="164" t="s">
        <v>942</v>
      </c>
      <c r="Y204" s="165">
        <v>8105.37</v>
      </c>
      <c r="Z204" s="165">
        <v>8105.37</v>
      </c>
      <c r="AA204" s="165">
        <v>22.77</v>
      </c>
      <c r="AB204" s="165">
        <v>1.66</v>
      </c>
      <c r="AC204" s="164" t="s">
        <v>3227</v>
      </c>
      <c r="AD204" s="3" t="s">
        <v>680</v>
      </c>
      <c r="AE204" s="3">
        <v>3</v>
      </c>
      <c r="AF204" s="210">
        <v>44012</v>
      </c>
      <c r="AG204" s="3">
        <v>202</v>
      </c>
      <c r="AH204" s="211">
        <v>44095.015911770832</v>
      </c>
      <c r="AI204" s="3">
        <v>4</v>
      </c>
      <c r="AJ204" s="3" t="s">
        <v>4835</v>
      </c>
      <c r="AK204" s="3" t="s">
        <v>4836</v>
      </c>
      <c r="AL204" s="194" t="s">
        <v>3227</v>
      </c>
      <c r="AM204" s="3" t="s">
        <v>199</v>
      </c>
      <c r="AN204" s="194" t="s">
        <v>942</v>
      </c>
      <c r="AO204" s="163">
        <v>44012</v>
      </c>
      <c r="AP204" s="165">
        <v>8105.37</v>
      </c>
      <c r="AQ204" s="217">
        <v>24.43</v>
      </c>
      <c r="AR204" s="165">
        <v>8129.8</v>
      </c>
      <c r="AS204">
        <v>0</v>
      </c>
      <c r="AT204">
        <v>24.43</v>
      </c>
      <c r="AU204" t="s">
        <v>35</v>
      </c>
      <c r="AV204">
        <v>2556</v>
      </c>
      <c r="AW204" t="s">
        <v>199</v>
      </c>
      <c r="AX204">
        <v>180</v>
      </c>
      <c r="AY204" t="s">
        <v>4837</v>
      </c>
      <c r="AZ204">
        <v>80</v>
      </c>
      <c r="BA204" s="185">
        <f t="shared" si="24"/>
        <v>0</v>
      </c>
      <c r="BB204" s="185">
        <f t="shared" si="25"/>
        <v>0</v>
      </c>
      <c r="BC204">
        <v>4</v>
      </c>
      <c r="BD204" s="163">
        <v>44095.015913078707</v>
      </c>
      <c r="BE204">
        <v>4</v>
      </c>
      <c r="BF204" s="163">
        <v>44095.015913078707</v>
      </c>
      <c r="BG204" t="s">
        <v>680</v>
      </c>
      <c r="BH204">
        <v>3</v>
      </c>
      <c r="BI204" s="164" t="s">
        <v>942</v>
      </c>
      <c r="BJ204">
        <v>1</v>
      </c>
      <c r="BK204" s="195">
        <v>44012</v>
      </c>
      <c r="BL204" s="195">
        <v>44012</v>
      </c>
      <c r="BM204" s="3">
        <v>180</v>
      </c>
      <c r="BN204" s="3" t="s">
        <v>4842</v>
      </c>
      <c r="BO204" s="1" t="s">
        <v>4837</v>
      </c>
      <c r="BP204" s="165">
        <v>24.43</v>
      </c>
      <c r="BQ204" s="165">
        <v>8129.8</v>
      </c>
      <c r="BR204" s="185">
        <f t="shared" si="26"/>
        <v>0</v>
      </c>
      <c r="BS204" s="185">
        <f t="shared" si="27"/>
        <v>0</v>
      </c>
    </row>
    <row r="205" spans="1:71">
      <c r="A205" s="3">
        <v>203</v>
      </c>
      <c r="B205" s="3" t="s">
        <v>680</v>
      </c>
      <c r="C205" s="3">
        <v>3</v>
      </c>
      <c r="D205" s="3" t="s">
        <v>199</v>
      </c>
      <c r="E205" s="164" t="s">
        <v>943</v>
      </c>
      <c r="F205" s="165">
        <v>9435.2099999999991</v>
      </c>
      <c r="G205" s="165">
        <v>9435.2099999999991</v>
      </c>
      <c r="H205" s="165">
        <v>35.26</v>
      </c>
      <c r="I205" s="164" t="s">
        <v>4831</v>
      </c>
      <c r="J205" s="196">
        <v>44007</v>
      </c>
      <c r="K205" s="196">
        <v>41426</v>
      </c>
      <c r="L205" s="196">
        <v>44012</v>
      </c>
      <c r="M205">
        <v>1.5</v>
      </c>
      <c r="N205">
        <v>5</v>
      </c>
      <c r="O205">
        <v>1.93</v>
      </c>
      <c r="P205" s="194" t="s">
        <v>3228</v>
      </c>
      <c r="Q205" s="208">
        <f t="shared" si="21"/>
        <v>1.9387417808219178</v>
      </c>
      <c r="R205" s="216">
        <f t="shared" si="23"/>
        <v>37.19</v>
      </c>
      <c r="S205" s="207">
        <f t="shared" si="22"/>
        <v>-8.7417808219178994E-3</v>
      </c>
      <c r="T205" s="1">
        <v>203</v>
      </c>
      <c r="U205" s="1" t="s">
        <v>680</v>
      </c>
      <c r="V205" s="1">
        <v>3</v>
      </c>
      <c r="W205" s="1" t="s">
        <v>199</v>
      </c>
      <c r="X205" s="164" t="s">
        <v>943</v>
      </c>
      <c r="Y205" s="165">
        <v>9435.2099999999991</v>
      </c>
      <c r="Z205" s="165">
        <v>9435.2099999999991</v>
      </c>
      <c r="AA205" s="165">
        <v>35.26</v>
      </c>
      <c r="AB205" s="165">
        <v>1.93</v>
      </c>
      <c r="AC205" s="164" t="s">
        <v>3228</v>
      </c>
      <c r="AD205" s="3" t="s">
        <v>680</v>
      </c>
      <c r="AE205" s="3">
        <v>3</v>
      </c>
      <c r="AF205" s="210">
        <v>44012</v>
      </c>
      <c r="AG205" s="3">
        <v>203</v>
      </c>
      <c r="AH205" s="211">
        <v>44095.015911770832</v>
      </c>
      <c r="AI205" s="3">
        <v>4</v>
      </c>
      <c r="AJ205" s="3" t="s">
        <v>4835</v>
      </c>
      <c r="AK205" s="3" t="s">
        <v>4836</v>
      </c>
      <c r="AL205" s="194" t="s">
        <v>3228</v>
      </c>
      <c r="AM205" s="3" t="s">
        <v>199</v>
      </c>
      <c r="AN205" s="194" t="s">
        <v>943</v>
      </c>
      <c r="AO205" s="163">
        <v>44012</v>
      </c>
      <c r="AP205" s="165">
        <v>9435.2099999999991</v>
      </c>
      <c r="AQ205" s="217">
        <v>37.19</v>
      </c>
      <c r="AR205" s="165">
        <v>9472.4</v>
      </c>
      <c r="AS205">
        <v>0</v>
      </c>
      <c r="AT205">
        <v>37.19</v>
      </c>
      <c r="AU205" t="s">
        <v>35</v>
      </c>
      <c r="AV205">
        <v>2556</v>
      </c>
      <c r="AW205" t="s">
        <v>199</v>
      </c>
      <c r="AX205">
        <v>180</v>
      </c>
      <c r="AY205" t="s">
        <v>4837</v>
      </c>
      <c r="AZ205">
        <v>80</v>
      </c>
      <c r="BA205" s="185">
        <f t="shared" si="24"/>
        <v>0</v>
      </c>
      <c r="BB205" s="185">
        <f t="shared" si="25"/>
        <v>0</v>
      </c>
      <c r="BC205">
        <v>4</v>
      </c>
      <c r="BD205" s="163">
        <v>44095.015913078707</v>
      </c>
      <c r="BE205">
        <v>4</v>
      </c>
      <c r="BF205" s="163">
        <v>44095.015913078707</v>
      </c>
      <c r="BG205" t="s">
        <v>680</v>
      </c>
      <c r="BH205">
        <v>3</v>
      </c>
      <c r="BI205" s="164" t="s">
        <v>943</v>
      </c>
      <c r="BJ205">
        <v>1</v>
      </c>
      <c r="BK205" s="195">
        <v>44012</v>
      </c>
      <c r="BL205" s="195">
        <v>44012</v>
      </c>
      <c r="BM205" s="3">
        <v>180</v>
      </c>
      <c r="BN205" s="3" t="s">
        <v>4842</v>
      </c>
      <c r="BO205" s="1" t="s">
        <v>4837</v>
      </c>
      <c r="BP205" s="165">
        <v>37.19</v>
      </c>
      <c r="BQ205" s="165">
        <v>9472.4</v>
      </c>
      <c r="BR205" s="185">
        <f t="shared" si="26"/>
        <v>0</v>
      </c>
      <c r="BS205" s="185">
        <f t="shared" si="27"/>
        <v>0</v>
      </c>
    </row>
    <row r="206" spans="1:71">
      <c r="A206" s="3">
        <v>204</v>
      </c>
      <c r="B206" s="3" t="s">
        <v>680</v>
      </c>
      <c r="C206" s="3">
        <v>3</v>
      </c>
      <c r="D206" s="3" t="s">
        <v>199</v>
      </c>
      <c r="E206" s="164" t="s">
        <v>944</v>
      </c>
      <c r="F206" s="165">
        <v>1234.45</v>
      </c>
      <c r="G206" s="165">
        <v>1234.45</v>
      </c>
      <c r="H206" s="165">
        <v>0</v>
      </c>
      <c r="I206" s="164" t="s">
        <v>4831</v>
      </c>
      <c r="J206" s="196">
        <v>43830</v>
      </c>
      <c r="K206" s="196">
        <v>41426</v>
      </c>
      <c r="L206" s="196">
        <v>44012</v>
      </c>
      <c r="M206">
        <v>1.5</v>
      </c>
      <c r="N206">
        <v>182</v>
      </c>
      <c r="O206">
        <v>9.23</v>
      </c>
      <c r="P206" s="194" t="s">
        <v>3229</v>
      </c>
      <c r="Q206" s="208">
        <f t="shared" si="21"/>
        <v>9.2330095890410977</v>
      </c>
      <c r="R206" s="216">
        <f t="shared" si="23"/>
        <v>9.23</v>
      </c>
      <c r="S206" s="207">
        <f t="shared" si="22"/>
        <v>-3.0095890410972714E-3</v>
      </c>
      <c r="T206" s="1">
        <v>204</v>
      </c>
      <c r="U206" s="1" t="s">
        <v>680</v>
      </c>
      <c r="V206" s="1">
        <v>3</v>
      </c>
      <c r="W206" s="1" t="s">
        <v>199</v>
      </c>
      <c r="X206" s="164" t="s">
        <v>944</v>
      </c>
      <c r="Y206" s="165">
        <v>1234.45</v>
      </c>
      <c r="Z206" s="165">
        <v>1234.45</v>
      </c>
      <c r="AA206" s="165">
        <v>0</v>
      </c>
      <c r="AB206" s="165">
        <v>9.23</v>
      </c>
      <c r="AC206" s="164" t="s">
        <v>3229</v>
      </c>
      <c r="AD206" s="3" t="s">
        <v>680</v>
      </c>
      <c r="AE206" s="3">
        <v>3</v>
      </c>
      <c r="AF206" s="210">
        <v>44012</v>
      </c>
      <c r="AG206" s="3">
        <v>204</v>
      </c>
      <c r="AH206" s="211">
        <v>44095.015911770832</v>
      </c>
      <c r="AI206" s="3">
        <v>4</v>
      </c>
      <c r="AJ206" s="3" t="s">
        <v>4835</v>
      </c>
      <c r="AK206" s="3" t="s">
        <v>4836</v>
      </c>
      <c r="AL206" s="194" t="s">
        <v>3229</v>
      </c>
      <c r="AM206" s="3" t="s">
        <v>199</v>
      </c>
      <c r="AN206" s="194" t="s">
        <v>944</v>
      </c>
      <c r="AO206" s="163">
        <v>44012</v>
      </c>
      <c r="AP206" s="165">
        <v>1234.45</v>
      </c>
      <c r="AQ206" s="217">
        <v>9.23</v>
      </c>
      <c r="AR206" s="165">
        <v>1243.68</v>
      </c>
      <c r="AS206">
        <v>0</v>
      </c>
      <c r="AT206">
        <v>9.23</v>
      </c>
      <c r="AU206" t="s">
        <v>35</v>
      </c>
      <c r="AV206">
        <v>2556</v>
      </c>
      <c r="AW206" t="s">
        <v>199</v>
      </c>
      <c r="AX206">
        <v>180</v>
      </c>
      <c r="AY206" t="s">
        <v>4837</v>
      </c>
      <c r="AZ206">
        <v>80</v>
      </c>
      <c r="BA206" s="185">
        <f t="shared" si="24"/>
        <v>0</v>
      </c>
      <c r="BB206" s="185">
        <f t="shared" si="25"/>
        <v>0</v>
      </c>
      <c r="BC206">
        <v>4</v>
      </c>
      <c r="BD206" s="163">
        <v>44095.015913078707</v>
      </c>
      <c r="BE206">
        <v>4</v>
      </c>
      <c r="BF206" s="163">
        <v>44095.015913078707</v>
      </c>
      <c r="BG206" t="s">
        <v>680</v>
      </c>
      <c r="BH206">
        <v>3</v>
      </c>
      <c r="BI206" s="164" t="s">
        <v>944</v>
      </c>
      <c r="BJ206">
        <v>1</v>
      </c>
      <c r="BK206" s="195">
        <v>44012</v>
      </c>
      <c r="BL206" s="195">
        <v>44012</v>
      </c>
      <c r="BM206" s="3">
        <v>180</v>
      </c>
      <c r="BN206" s="3" t="s">
        <v>4842</v>
      </c>
      <c r="BO206" s="1" t="s">
        <v>4837</v>
      </c>
      <c r="BP206" s="165">
        <v>9.23</v>
      </c>
      <c r="BQ206" s="165">
        <v>1243.68</v>
      </c>
      <c r="BR206" s="185">
        <f t="shared" si="26"/>
        <v>0</v>
      </c>
      <c r="BS206" s="185">
        <f t="shared" si="27"/>
        <v>0</v>
      </c>
    </row>
    <row r="207" spans="1:71">
      <c r="A207" s="3">
        <v>205</v>
      </c>
      <c r="B207" s="3" t="s">
        <v>680</v>
      </c>
      <c r="C207" s="3">
        <v>3</v>
      </c>
      <c r="D207" s="3" t="s">
        <v>199</v>
      </c>
      <c r="E207" s="164" t="s">
        <v>945</v>
      </c>
      <c r="F207" s="165">
        <v>3053.37</v>
      </c>
      <c r="G207" s="165">
        <v>3053.37</v>
      </c>
      <c r="H207" s="165">
        <v>9.23</v>
      </c>
      <c r="I207" s="164" t="s">
        <v>4831</v>
      </c>
      <c r="J207" s="196">
        <v>44007</v>
      </c>
      <c r="K207" s="196">
        <v>41426</v>
      </c>
      <c r="L207" s="196">
        <v>44012</v>
      </c>
      <c r="M207">
        <v>1.5</v>
      </c>
      <c r="N207">
        <v>5</v>
      </c>
      <c r="O207">
        <v>0.62</v>
      </c>
      <c r="P207" s="194" t="s">
        <v>3230</v>
      </c>
      <c r="Q207" s="208">
        <f t="shared" si="21"/>
        <v>0.62740479452054798</v>
      </c>
      <c r="R207" s="216">
        <f t="shared" si="23"/>
        <v>9.85</v>
      </c>
      <c r="S207" s="207">
        <f t="shared" si="22"/>
        <v>-7.4047945205479859E-3</v>
      </c>
      <c r="T207" s="1">
        <v>205</v>
      </c>
      <c r="U207" s="1" t="s">
        <v>680</v>
      </c>
      <c r="V207" s="1">
        <v>3</v>
      </c>
      <c r="W207" s="1" t="s">
        <v>199</v>
      </c>
      <c r="X207" s="164" t="s">
        <v>945</v>
      </c>
      <c r="Y207" s="165">
        <v>3053.37</v>
      </c>
      <c r="Z207" s="165">
        <v>3053.37</v>
      </c>
      <c r="AA207" s="165">
        <v>9.23</v>
      </c>
      <c r="AB207" s="165">
        <v>0.62</v>
      </c>
      <c r="AC207" s="164" t="s">
        <v>3230</v>
      </c>
      <c r="AD207" s="3" t="s">
        <v>680</v>
      </c>
      <c r="AE207" s="3">
        <v>3</v>
      </c>
      <c r="AF207" s="210">
        <v>44012</v>
      </c>
      <c r="AG207" s="3">
        <v>205</v>
      </c>
      <c r="AH207" s="211">
        <v>44095.015911770832</v>
      </c>
      <c r="AI207" s="3">
        <v>4</v>
      </c>
      <c r="AJ207" s="3" t="s">
        <v>4835</v>
      </c>
      <c r="AK207" s="3" t="s">
        <v>4836</v>
      </c>
      <c r="AL207" s="194" t="s">
        <v>3230</v>
      </c>
      <c r="AM207" s="3" t="s">
        <v>199</v>
      </c>
      <c r="AN207" s="194" t="s">
        <v>945</v>
      </c>
      <c r="AO207" s="163">
        <v>44012</v>
      </c>
      <c r="AP207" s="165">
        <v>3053.37</v>
      </c>
      <c r="AQ207" s="217">
        <v>9.85</v>
      </c>
      <c r="AR207" s="165">
        <v>3063.22</v>
      </c>
      <c r="AS207">
        <v>0</v>
      </c>
      <c r="AT207">
        <v>9.85</v>
      </c>
      <c r="AU207" t="s">
        <v>35</v>
      </c>
      <c r="AV207">
        <v>2556</v>
      </c>
      <c r="AW207" t="s">
        <v>199</v>
      </c>
      <c r="AX207">
        <v>180</v>
      </c>
      <c r="AY207" t="s">
        <v>4837</v>
      </c>
      <c r="AZ207">
        <v>80</v>
      </c>
      <c r="BA207" s="185">
        <f t="shared" si="24"/>
        <v>0</v>
      </c>
      <c r="BB207" s="185">
        <f t="shared" si="25"/>
        <v>0</v>
      </c>
      <c r="BC207">
        <v>4</v>
      </c>
      <c r="BD207" s="163">
        <v>44095.015913078707</v>
      </c>
      <c r="BE207">
        <v>4</v>
      </c>
      <c r="BF207" s="163">
        <v>44095.015913078707</v>
      </c>
      <c r="BG207" t="s">
        <v>680</v>
      </c>
      <c r="BH207">
        <v>3</v>
      </c>
      <c r="BI207" s="164" t="s">
        <v>945</v>
      </c>
      <c r="BJ207">
        <v>1</v>
      </c>
      <c r="BK207" s="195">
        <v>44012</v>
      </c>
      <c r="BL207" s="195">
        <v>44012</v>
      </c>
      <c r="BM207" s="3">
        <v>180</v>
      </c>
      <c r="BN207" s="3" t="s">
        <v>4842</v>
      </c>
      <c r="BO207" s="1" t="s">
        <v>4837</v>
      </c>
      <c r="BP207" s="165">
        <v>9.85</v>
      </c>
      <c r="BQ207" s="165">
        <v>3063.22</v>
      </c>
      <c r="BR207" s="185">
        <f t="shared" si="26"/>
        <v>0</v>
      </c>
      <c r="BS207" s="185">
        <f t="shared" si="27"/>
        <v>0</v>
      </c>
    </row>
    <row r="208" spans="1:71">
      <c r="A208" s="3">
        <v>206</v>
      </c>
      <c r="B208" s="3" t="s">
        <v>680</v>
      </c>
      <c r="C208" s="3">
        <v>3</v>
      </c>
      <c r="D208" s="3" t="s">
        <v>199</v>
      </c>
      <c r="E208" s="164" t="s">
        <v>946</v>
      </c>
      <c r="F208" s="165">
        <v>120115.6</v>
      </c>
      <c r="G208" s="165">
        <v>120115.6</v>
      </c>
      <c r="H208" s="165">
        <v>1242.9000000000001</v>
      </c>
      <c r="I208" s="164" t="s">
        <v>4831</v>
      </c>
      <c r="J208" s="196">
        <v>44007</v>
      </c>
      <c r="K208" s="196">
        <v>41426</v>
      </c>
      <c r="L208" s="196">
        <v>44012</v>
      </c>
      <c r="M208">
        <v>1.5</v>
      </c>
      <c r="N208">
        <v>5</v>
      </c>
      <c r="O208">
        <v>24.68</v>
      </c>
      <c r="P208" s="194" t="s">
        <v>3231</v>
      </c>
      <c r="Q208" s="208">
        <f t="shared" si="21"/>
        <v>24.68128767123288</v>
      </c>
      <c r="R208" s="216">
        <f t="shared" si="23"/>
        <v>1267.5800000000002</v>
      </c>
      <c r="S208" s="207">
        <f t="shared" si="22"/>
        <v>-1.2876712328804274E-3</v>
      </c>
      <c r="T208" s="1">
        <v>206</v>
      </c>
      <c r="U208" s="1" t="s">
        <v>680</v>
      </c>
      <c r="V208" s="1">
        <v>3</v>
      </c>
      <c r="W208" s="1" t="s">
        <v>199</v>
      </c>
      <c r="X208" s="164" t="s">
        <v>946</v>
      </c>
      <c r="Y208" s="165">
        <v>120115.6</v>
      </c>
      <c r="Z208" s="165">
        <v>120115.6</v>
      </c>
      <c r="AA208" s="165">
        <v>1242.9000000000001</v>
      </c>
      <c r="AB208" s="165">
        <v>24.68</v>
      </c>
      <c r="AC208" s="164" t="s">
        <v>3231</v>
      </c>
      <c r="AD208" s="3" t="s">
        <v>680</v>
      </c>
      <c r="AE208" s="3">
        <v>3</v>
      </c>
      <c r="AF208" s="210">
        <v>44012</v>
      </c>
      <c r="AG208" s="3">
        <v>206</v>
      </c>
      <c r="AH208" s="211">
        <v>44095.015911770832</v>
      </c>
      <c r="AI208" s="3">
        <v>4</v>
      </c>
      <c r="AJ208" s="3" t="s">
        <v>4835</v>
      </c>
      <c r="AK208" s="3" t="s">
        <v>4836</v>
      </c>
      <c r="AL208" s="194" t="s">
        <v>3231</v>
      </c>
      <c r="AM208" s="3" t="s">
        <v>199</v>
      </c>
      <c r="AN208" s="194" t="s">
        <v>946</v>
      </c>
      <c r="AO208" s="163">
        <v>44012</v>
      </c>
      <c r="AP208" s="165">
        <v>120115.6</v>
      </c>
      <c r="AQ208" s="217">
        <v>1267.58</v>
      </c>
      <c r="AR208" s="165">
        <v>121383.18</v>
      </c>
      <c r="AS208">
        <v>0</v>
      </c>
      <c r="AT208">
        <v>1267.58</v>
      </c>
      <c r="AU208" t="s">
        <v>35</v>
      </c>
      <c r="AV208">
        <v>2556</v>
      </c>
      <c r="AW208" t="s">
        <v>199</v>
      </c>
      <c r="AX208">
        <v>180</v>
      </c>
      <c r="AY208" t="s">
        <v>4837</v>
      </c>
      <c r="AZ208">
        <v>80</v>
      </c>
      <c r="BA208" s="185">
        <f t="shared" si="24"/>
        <v>0</v>
      </c>
      <c r="BB208" s="185">
        <f t="shared" si="25"/>
        <v>0</v>
      </c>
      <c r="BC208">
        <v>4</v>
      </c>
      <c r="BD208" s="163">
        <v>44095.015913078707</v>
      </c>
      <c r="BE208">
        <v>4</v>
      </c>
      <c r="BF208" s="163">
        <v>44095.015913078707</v>
      </c>
      <c r="BG208" t="s">
        <v>680</v>
      </c>
      <c r="BH208">
        <v>3</v>
      </c>
      <c r="BI208" s="164" t="s">
        <v>946</v>
      </c>
      <c r="BJ208">
        <v>1</v>
      </c>
      <c r="BK208" s="195">
        <v>44012</v>
      </c>
      <c r="BL208" s="195">
        <v>44012</v>
      </c>
      <c r="BM208" s="3">
        <v>180</v>
      </c>
      <c r="BN208" s="3" t="s">
        <v>4842</v>
      </c>
      <c r="BO208" s="1" t="s">
        <v>4837</v>
      </c>
      <c r="BP208" s="165">
        <v>1267.58</v>
      </c>
      <c r="BQ208" s="165">
        <v>121383.18</v>
      </c>
      <c r="BR208" s="185">
        <f t="shared" si="26"/>
        <v>0</v>
      </c>
      <c r="BS208" s="185">
        <f t="shared" si="27"/>
        <v>0</v>
      </c>
    </row>
    <row r="209" spans="1:71">
      <c r="A209" s="3">
        <v>207</v>
      </c>
      <c r="B209" s="3" t="s">
        <v>680</v>
      </c>
      <c r="C209" s="3">
        <v>3</v>
      </c>
      <c r="D209" s="3" t="s">
        <v>199</v>
      </c>
      <c r="E209" s="164" t="s">
        <v>947</v>
      </c>
      <c r="F209" s="165">
        <v>824.73</v>
      </c>
      <c r="G209" s="165">
        <v>824.73</v>
      </c>
      <c r="H209" s="165">
        <v>0</v>
      </c>
      <c r="I209" s="164" t="s">
        <v>4831</v>
      </c>
      <c r="J209" s="196">
        <v>43830</v>
      </c>
      <c r="K209" s="196">
        <v>41426</v>
      </c>
      <c r="L209" s="196">
        <v>44012</v>
      </c>
      <c r="M209">
        <v>1.5</v>
      </c>
      <c r="N209">
        <v>182</v>
      </c>
      <c r="O209">
        <v>6.16</v>
      </c>
      <c r="P209" s="194" t="s">
        <v>3232</v>
      </c>
      <c r="Q209" s="208">
        <f t="shared" si="21"/>
        <v>6.168528493150685</v>
      </c>
      <c r="R209" s="216">
        <f t="shared" si="23"/>
        <v>6.16</v>
      </c>
      <c r="S209" s="207">
        <f t="shared" si="22"/>
        <v>-8.5284931506848238E-3</v>
      </c>
      <c r="T209" s="1">
        <v>207</v>
      </c>
      <c r="U209" s="1" t="s">
        <v>680</v>
      </c>
      <c r="V209" s="1">
        <v>3</v>
      </c>
      <c r="W209" s="1" t="s">
        <v>199</v>
      </c>
      <c r="X209" s="164" t="s">
        <v>947</v>
      </c>
      <c r="Y209" s="165">
        <v>824.73</v>
      </c>
      <c r="Z209" s="165">
        <v>824.73</v>
      </c>
      <c r="AA209" s="165">
        <v>0</v>
      </c>
      <c r="AB209" s="165">
        <v>6.16</v>
      </c>
      <c r="AC209" s="164" t="s">
        <v>3232</v>
      </c>
      <c r="AD209" s="3" t="s">
        <v>680</v>
      </c>
      <c r="AE209" s="3">
        <v>3</v>
      </c>
      <c r="AF209" s="210">
        <v>44012</v>
      </c>
      <c r="AG209" s="3">
        <v>207</v>
      </c>
      <c r="AH209" s="211">
        <v>44095.015911770832</v>
      </c>
      <c r="AI209" s="3">
        <v>4</v>
      </c>
      <c r="AJ209" s="3" t="s">
        <v>4835</v>
      </c>
      <c r="AK209" s="3" t="s">
        <v>4836</v>
      </c>
      <c r="AL209" s="194" t="s">
        <v>3232</v>
      </c>
      <c r="AM209" s="3" t="s">
        <v>199</v>
      </c>
      <c r="AN209" s="194" t="s">
        <v>947</v>
      </c>
      <c r="AO209" s="163">
        <v>44012</v>
      </c>
      <c r="AP209" s="165">
        <v>824.73</v>
      </c>
      <c r="AQ209" s="217">
        <v>6.16</v>
      </c>
      <c r="AR209" s="165">
        <v>830.89</v>
      </c>
      <c r="AS209">
        <v>0</v>
      </c>
      <c r="AT209">
        <v>6.16</v>
      </c>
      <c r="AU209" t="s">
        <v>35</v>
      </c>
      <c r="AV209">
        <v>2556</v>
      </c>
      <c r="AW209" t="s">
        <v>199</v>
      </c>
      <c r="AX209">
        <v>180</v>
      </c>
      <c r="AY209" t="s">
        <v>4837</v>
      </c>
      <c r="AZ209">
        <v>80</v>
      </c>
      <c r="BA209" s="185">
        <f t="shared" si="24"/>
        <v>0</v>
      </c>
      <c r="BB209" s="185">
        <f t="shared" si="25"/>
        <v>0</v>
      </c>
      <c r="BC209">
        <v>4</v>
      </c>
      <c r="BD209" s="163">
        <v>44095.015913078707</v>
      </c>
      <c r="BE209">
        <v>4</v>
      </c>
      <c r="BF209" s="163">
        <v>44095.015913078707</v>
      </c>
      <c r="BG209" t="s">
        <v>680</v>
      </c>
      <c r="BH209">
        <v>3</v>
      </c>
      <c r="BI209" s="164" t="s">
        <v>947</v>
      </c>
      <c r="BJ209">
        <v>1</v>
      </c>
      <c r="BK209" s="195">
        <v>44012</v>
      </c>
      <c r="BL209" s="195">
        <v>44012</v>
      </c>
      <c r="BM209" s="3">
        <v>180</v>
      </c>
      <c r="BN209" s="3" t="s">
        <v>4842</v>
      </c>
      <c r="BO209" s="1" t="s">
        <v>4837</v>
      </c>
      <c r="BP209" s="165">
        <v>6.16</v>
      </c>
      <c r="BQ209" s="165">
        <v>830.89</v>
      </c>
      <c r="BR209" s="185">
        <f t="shared" si="26"/>
        <v>0</v>
      </c>
      <c r="BS209" s="185">
        <f t="shared" si="27"/>
        <v>0</v>
      </c>
    </row>
    <row r="210" spans="1:71">
      <c r="A210" s="3">
        <v>208</v>
      </c>
      <c r="B210" s="3" t="s">
        <v>680</v>
      </c>
      <c r="C210" s="3">
        <v>3</v>
      </c>
      <c r="D210" s="3" t="s">
        <v>199</v>
      </c>
      <c r="E210" s="164" t="s">
        <v>948</v>
      </c>
      <c r="F210" s="165">
        <v>271356.56</v>
      </c>
      <c r="G210" s="165">
        <v>271356.56</v>
      </c>
      <c r="H210" s="165">
        <v>0</v>
      </c>
      <c r="I210" s="164" t="s">
        <v>4831</v>
      </c>
      <c r="J210" s="196">
        <v>43830</v>
      </c>
      <c r="K210" s="196">
        <v>41426</v>
      </c>
      <c r="L210" s="196">
        <v>44012</v>
      </c>
      <c r="M210">
        <v>1.5</v>
      </c>
      <c r="N210">
        <v>182</v>
      </c>
      <c r="O210">
        <v>2029.59</v>
      </c>
      <c r="P210" s="194" t="s">
        <v>3233</v>
      </c>
      <c r="Q210" s="208">
        <f t="shared" si="21"/>
        <v>2029.5983802739725</v>
      </c>
      <c r="R210" s="216">
        <f t="shared" si="23"/>
        <v>2029.59</v>
      </c>
      <c r="S210" s="207">
        <f t="shared" si="22"/>
        <v>-8.380273972534269E-3</v>
      </c>
      <c r="T210" s="1">
        <v>208</v>
      </c>
      <c r="U210" s="1" t="s">
        <v>680</v>
      </c>
      <c r="V210" s="1">
        <v>3</v>
      </c>
      <c r="W210" s="1" t="s">
        <v>199</v>
      </c>
      <c r="X210" s="164" t="s">
        <v>948</v>
      </c>
      <c r="Y210" s="165">
        <v>271356.56</v>
      </c>
      <c r="Z210" s="165">
        <v>271356.56</v>
      </c>
      <c r="AA210" s="165">
        <v>0</v>
      </c>
      <c r="AB210" s="165">
        <v>2029.59</v>
      </c>
      <c r="AC210" s="164" t="s">
        <v>3233</v>
      </c>
      <c r="AD210" s="3" t="s">
        <v>680</v>
      </c>
      <c r="AE210" s="3">
        <v>3</v>
      </c>
      <c r="AF210" s="210">
        <v>44012</v>
      </c>
      <c r="AG210" s="3">
        <v>208</v>
      </c>
      <c r="AH210" s="211">
        <v>44095.015911770832</v>
      </c>
      <c r="AI210" s="3">
        <v>4</v>
      </c>
      <c r="AJ210" s="3" t="s">
        <v>4835</v>
      </c>
      <c r="AK210" s="3" t="s">
        <v>4836</v>
      </c>
      <c r="AL210" s="194" t="s">
        <v>3233</v>
      </c>
      <c r="AM210" s="3" t="s">
        <v>199</v>
      </c>
      <c r="AN210" s="194" t="s">
        <v>948</v>
      </c>
      <c r="AO210" s="163">
        <v>44012</v>
      </c>
      <c r="AP210" s="165">
        <v>271356.56</v>
      </c>
      <c r="AQ210" s="217">
        <v>2029.59</v>
      </c>
      <c r="AR210" s="165">
        <v>273386.15000000002</v>
      </c>
      <c r="AS210">
        <v>0</v>
      </c>
      <c r="AT210">
        <v>2029.59</v>
      </c>
      <c r="AU210" t="s">
        <v>35</v>
      </c>
      <c r="AV210">
        <v>2556</v>
      </c>
      <c r="AW210" t="s">
        <v>199</v>
      </c>
      <c r="AX210">
        <v>180</v>
      </c>
      <c r="AY210" t="s">
        <v>4837</v>
      </c>
      <c r="AZ210">
        <v>80</v>
      </c>
      <c r="BA210" s="185">
        <f t="shared" si="24"/>
        <v>0</v>
      </c>
      <c r="BB210" s="185">
        <f t="shared" si="25"/>
        <v>0</v>
      </c>
      <c r="BC210">
        <v>4</v>
      </c>
      <c r="BD210" s="163">
        <v>44095.015913078707</v>
      </c>
      <c r="BE210">
        <v>4</v>
      </c>
      <c r="BF210" s="163">
        <v>44095.015913078707</v>
      </c>
      <c r="BG210" t="s">
        <v>680</v>
      </c>
      <c r="BH210">
        <v>3</v>
      </c>
      <c r="BI210" s="164" t="s">
        <v>948</v>
      </c>
      <c r="BJ210">
        <v>1</v>
      </c>
      <c r="BK210" s="195">
        <v>44012</v>
      </c>
      <c r="BL210" s="195">
        <v>44012</v>
      </c>
      <c r="BM210" s="3">
        <v>180</v>
      </c>
      <c r="BN210" s="3" t="s">
        <v>4842</v>
      </c>
      <c r="BO210" s="1" t="s">
        <v>4837</v>
      </c>
      <c r="BP210" s="165">
        <v>2029.59</v>
      </c>
      <c r="BQ210" s="165">
        <v>273386.15000000002</v>
      </c>
      <c r="BR210" s="185">
        <f t="shared" si="26"/>
        <v>0</v>
      </c>
      <c r="BS210" s="185">
        <f t="shared" si="27"/>
        <v>0</v>
      </c>
    </row>
    <row r="211" spans="1:71">
      <c r="A211" s="3">
        <v>209</v>
      </c>
      <c r="B211" s="3" t="s">
        <v>680</v>
      </c>
      <c r="C211" s="3">
        <v>3</v>
      </c>
      <c r="D211" s="3" t="s">
        <v>199</v>
      </c>
      <c r="E211" s="164" t="s">
        <v>949</v>
      </c>
      <c r="F211" s="165">
        <v>1384.53</v>
      </c>
      <c r="G211" s="165">
        <v>1384.53</v>
      </c>
      <c r="H211" s="165">
        <v>7.27</v>
      </c>
      <c r="I211" s="164" t="s">
        <v>4831</v>
      </c>
      <c r="J211" s="196">
        <v>44007</v>
      </c>
      <c r="K211" s="196">
        <v>41426</v>
      </c>
      <c r="L211" s="196">
        <v>44012</v>
      </c>
      <c r="M211">
        <v>1.5</v>
      </c>
      <c r="N211">
        <v>5</v>
      </c>
      <c r="O211">
        <v>0.28000000000000003</v>
      </c>
      <c r="P211" s="194" t="s">
        <v>3234</v>
      </c>
      <c r="Q211" s="208">
        <f t="shared" si="21"/>
        <v>0.28449246575342468</v>
      </c>
      <c r="R211" s="216">
        <f t="shared" si="23"/>
        <v>7.55</v>
      </c>
      <c r="S211" s="207">
        <f t="shared" si="22"/>
        <v>-4.492465753424657E-3</v>
      </c>
      <c r="T211" s="1">
        <v>209</v>
      </c>
      <c r="U211" s="1" t="s">
        <v>680</v>
      </c>
      <c r="V211" s="1">
        <v>3</v>
      </c>
      <c r="W211" s="1" t="s">
        <v>199</v>
      </c>
      <c r="X211" s="164" t="s">
        <v>949</v>
      </c>
      <c r="Y211" s="165">
        <v>1384.53</v>
      </c>
      <c r="Z211" s="165">
        <v>1384.53</v>
      </c>
      <c r="AA211" s="165">
        <v>7.27</v>
      </c>
      <c r="AB211" s="165">
        <v>0.28000000000000003</v>
      </c>
      <c r="AC211" s="164" t="s">
        <v>3234</v>
      </c>
      <c r="AD211" s="3" t="s">
        <v>680</v>
      </c>
      <c r="AE211" s="3">
        <v>3</v>
      </c>
      <c r="AF211" s="210">
        <v>44012</v>
      </c>
      <c r="AG211" s="3">
        <v>209</v>
      </c>
      <c r="AH211" s="211">
        <v>44095.015911770832</v>
      </c>
      <c r="AI211" s="3">
        <v>4</v>
      </c>
      <c r="AJ211" s="3" t="s">
        <v>4835</v>
      </c>
      <c r="AK211" s="3" t="s">
        <v>4836</v>
      </c>
      <c r="AL211" s="194" t="s">
        <v>3234</v>
      </c>
      <c r="AM211" s="3" t="s">
        <v>199</v>
      </c>
      <c r="AN211" s="194" t="s">
        <v>949</v>
      </c>
      <c r="AO211" s="163">
        <v>44012</v>
      </c>
      <c r="AP211" s="165">
        <v>1384.53</v>
      </c>
      <c r="AQ211" s="217">
        <v>7.55</v>
      </c>
      <c r="AR211" s="165">
        <v>1392.08</v>
      </c>
      <c r="AS211">
        <v>0</v>
      </c>
      <c r="AT211">
        <v>7.55</v>
      </c>
      <c r="AU211" t="s">
        <v>35</v>
      </c>
      <c r="AV211">
        <v>2556</v>
      </c>
      <c r="AW211" t="s">
        <v>199</v>
      </c>
      <c r="AX211">
        <v>180</v>
      </c>
      <c r="AY211" t="s">
        <v>4837</v>
      </c>
      <c r="AZ211">
        <v>80</v>
      </c>
      <c r="BA211" s="185">
        <f t="shared" si="24"/>
        <v>0</v>
      </c>
      <c r="BB211" s="185">
        <f t="shared" si="25"/>
        <v>0</v>
      </c>
      <c r="BC211">
        <v>4</v>
      </c>
      <c r="BD211" s="163">
        <v>44095.015913078707</v>
      </c>
      <c r="BE211">
        <v>4</v>
      </c>
      <c r="BF211" s="163">
        <v>44095.015913078707</v>
      </c>
      <c r="BG211" t="s">
        <v>680</v>
      </c>
      <c r="BH211">
        <v>3</v>
      </c>
      <c r="BI211" s="164" t="s">
        <v>949</v>
      </c>
      <c r="BJ211">
        <v>1</v>
      </c>
      <c r="BK211" s="195">
        <v>44012</v>
      </c>
      <c r="BL211" s="195">
        <v>44012</v>
      </c>
      <c r="BM211" s="3">
        <v>180</v>
      </c>
      <c r="BN211" s="3" t="s">
        <v>4842</v>
      </c>
      <c r="BO211" s="1" t="s">
        <v>4837</v>
      </c>
      <c r="BP211" s="165">
        <v>7.55</v>
      </c>
      <c r="BQ211" s="165">
        <v>1392.08</v>
      </c>
      <c r="BR211" s="185">
        <f t="shared" si="26"/>
        <v>0</v>
      </c>
      <c r="BS211" s="185">
        <f t="shared" si="27"/>
        <v>0</v>
      </c>
    </row>
    <row r="212" spans="1:71">
      <c r="A212" s="3">
        <v>210</v>
      </c>
      <c r="B212" s="3" t="s">
        <v>680</v>
      </c>
      <c r="C212" s="3">
        <v>3</v>
      </c>
      <c r="D212" s="3" t="s">
        <v>199</v>
      </c>
      <c r="E212" s="164" t="s">
        <v>950</v>
      </c>
      <c r="F212" s="165">
        <v>1217.6199999999999</v>
      </c>
      <c r="G212" s="165">
        <v>1217.6199999999999</v>
      </c>
      <c r="H212" s="165">
        <v>0</v>
      </c>
      <c r="I212" s="164" t="s">
        <v>4831</v>
      </c>
      <c r="J212" s="196">
        <v>43830</v>
      </c>
      <c r="K212" s="196">
        <v>41426</v>
      </c>
      <c r="L212" s="196">
        <v>44012</v>
      </c>
      <c r="M212">
        <v>1.5</v>
      </c>
      <c r="N212">
        <v>182</v>
      </c>
      <c r="O212">
        <v>9.1</v>
      </c>
      <c r="P212" s="194" t="s">
        <v>3235</v>
      </c>
      <c r="Q212" s="208">
        <f t="shared" si="21"/>
        <v>9.1071304109589022</v>
      </c>
      <c r="R212" s="216">
        <f t="shared" si="23"/>
        <v>9.1</v>
      </c>
      <c r="S212" s="207">
        <f t="shared" si="22"/>
        <v>-7.1304109589025444E-3</v>
      </c>
      <c r="T212" s="1">
        <v>210</v>
      </c>
      <c r="U212" s="1" t="s">
        <v>680</v>
      </c>
      <c r="V212" s="1">
        <v>3</v>
      </c>
      <c r="W212" s="1" t="s">
        <v>199</v>
      </c>
      <c r="X212" s="164" t="s">
        <v>950</v>
      </c>
      <c r="Y212" s="165">
        <v>1217.6199999999999</v>
      </c>
      <c r="Z212" s="165">
        <v>1217.6199999999999</v>
      </c>
      <c r="AA212" s="165">
        <v>0</v>
      </c>
      <c r="AB212" s="165">
        <v>9.1</v>
      </c>
      <c r="AC212" s="164" t="s">
        <v>3235</v>
      </c>
      <c r="AD212" s="3" t="s">
        <v>680</v>
      </c>
      <c r="AE212" s="3">
        <v>3</v>
      </c>
      <c r="AF212" s="210">
        <v>44012</v>
      </c>
      <c r="AG212" s="3">
        <v>210</v>
      </c>
      <c r="AH212" s="211">
        <v>44095.015911770832</v>
      </c>
      <c r="AI212" s="3">
        <v>4</v>
      </c>
      <c r="AJ212" s="3" t="s">
        <v>4835</v>
      </c>
      <c r="AK212" s="3" t="s">
        <v>4836</v>
      </c>
      <c r="AL212" s="194" t="s">
        <v>3235</v>
      </c>
      <c r="AM212" s="3" t="s">
        <v>199</v>
      </c>
      <c r="AN212" s="194" t="s">
        <v>950</v>
      </c>
      <c r="AO212" s="163">
        <v>44012</v>
      </c>
      <c r="AP212" s="165">
        <v>1217.6199999999999</v>
      </c>
      <c r="AQ212" s="217">
        <v>9.1</v>
      </c>
      <c r="AR212" s="165">
        <v>1226.72</v>
      </c>
      <c r="AS212">
        <v>0</v>
      </c>
      <c r="AT212">
        <v>9.1</v>
      </c>
      <c r="AU212" t="s">
        <v>35</v>
      </c>
      <c r="AV212">
        <v>2556</v>
      </c>
      <c r="AW212" t="s">
        <v>199</v>
      </c>
      <c r="AX212">
        <v>180</v>
      </c>
      <c r="AY212" t="s">
        <v>4837</v>
      </c>
      <c r="AZ212">
        <v>80</v>
      </c>
      <c r="BA212" s="185">
        <f t="shared" si="24"/>
        <v>0</v>
      </c>
      <c r="BB212" s="185">
        <f t="shared" si="25"/>
        <v>0</v>
      </c>
      <c r="BC212">
        <v>4</v>
      </c>
      <c r="BD212" s="163">
        <v>44095.015913078707</v>
      </c>
      <c r="BE212">
        <v>4</v>
      </c>
      <c r="BF212" s="163">
        <v>44095.015913078707</v>
      </c>
      <c r="BG212" t="s">
        <v>680</v>
      </c>
      <c r="BH212">
        <v>3</v>
      </c>
      <c r="BI212" s="164" t="s">
        <v>950</v>
      </c>
      <c r="BJ212">
        <v>1</v>
      </c>
      <c r="BK212" s="195">
        <v>44012</v>
      </c>
      <c r="BL212" s="195">
        <v>44012</v>
      </c>
      <c r="BM212" s="3">
        <v>180</v>
      </c>
      <c r="BN212" s="3" t="s">
        <v>4842</v>
      </c>
      <c r="BO212" s="1" t="s">
        <v>4837</v>
      </c>
      <c r="BP212" s="165">
        <v>9.1</v>
      </c>
      <c r="BQ212" s="165">
        <v>1226.72</v>
      </c>
      <c r="BR212" s="185">
        <f t="shared" si="26"/>
        <v>0</v>
      </c>
      <c r="BS212" s="185">
        <f t="shared" si="27"/>
        <v>0</v>
      </c>
    </row>
    <row r="213" spans="1:71">
      <c r="A213" s="3">
        <v>211</v>
      </c>
      <c r="B213" s="3" t="s">
        <v>680</v>
      </c>
      <c r="C213" s="3">
        <v>3</v>
      </c>
      <c r="D213" s="3" t="s">
        <v>199</v>
      </c>
      <c r="E213" s="164" t="s">
        <v>951</v>
      </c>
      <c r="F213" s="165">
        <v>298.39999999999998</v>
      </c>
      <c r="G213" s="165">
        <v>298.39999999999998</v>
      </c>
      <c r="H213" s="165">
        <v>0</v>
      </c>
      <c r="I213" s="164" t="s">
        <v>4831</v>
      </c>
      <c r="J213" s="196">
        <v>43830</v>
      </c>
      <c r="K213" s="196">
        <v>41426</v>
      </c>
      <c r="L213" s="196">
        <v>44012</v>
      </c>
      <c r="M213">
        <v>1.5</v>
      </c>
      <c r="N213">
        <v>182</v>
      </c>
      <c r="O213">
        <v>2.23</v>
      </c>
      <c r="P213" s="194" t="s">
        <v>3236</v>
      </c>
      <c r="Q213" s="208">
        <f t="shared" si="21"/>
        <v>2.2318684931506847</v>
      </c>
      <c r="R213" s="216">
        <f t="shared" si="23"/>
        <v>2.23</v>
      </c>
      <c r="S213" s="207">
        <f t="shared" si="22"/>
        <v>-1.8684931506847136E-3</v>
      </c>
      <c r="T213" s="1">
        <v>211</v>
      </c>
      <c r="U213" s="1" t="s">
        <v>680</v>
      </c>
      <c r="V213" s="1">
        <v>3</v>
      </c>
      <c r="W213" s="1" t="s">
        <v>199</v>
      </c>
      <c r="X213" s="164" t="s">
        <v>951</v>
      </c>
      <c r="Y213" s="165">
        <v>298.39999999999998</v>
      </c>
      <c r="Z213" s="165">
        <v>298.39999999999998</v>
      </c>
      <c r="AA213" s="165">
        <v>0</v>
      </c>
      <c r="AB213" s="165">
        <v>2.23</v>
      </c>
      <c r="AC213" s="164" t="s">
        <v>3236</v>
      </c>
      <c r="AD213" s="3" t="s">
        <v>680</v>
      </c>
      <c r="AE213" s="3">
        <v>3</v>
      </c>
      <c r="AF213" s="210">
        <v>44012</v>
      </c>
      <c r="AG213" s="3">
        <v>211</v>
      </c>
      <c r="AH213" s="211">
        <v>44095.015911770832</v>
      </c>
      <c r="AI213" s="3">
        <v>4</v>
      </c>
      <c r="AJ213" s="3" t="s">
        <v>4835</v>
      </c>
      <c r="AK213" s="3" t="s">
        <v>4836</v>
      </c>
      <c r="AL213" s="194" t="s">
        <v>3236</v>
      </c>
      <c r="AM213" s="3" t="s">
        <v>199</v>
      </c>
      <c r="AN213" s="194" t="s">
        <v>951</v>
      </c>
      <c r="AO213" s="163">
        <v>44012</v>
      </c>
      <c r="AP213" s="165">
        <v>298.39999999999998</v>
      </c>
      <c r="AQ213" s="217">
        <v>2.23</v>
      </c>
      <c r="AR213" s="165">
        <v>300.63</v>
      </c>
      <c r="AS213">
        <v>0</v>
      </c>
      <c r="AT213">
        <v>2.23</v>
      </c>
      <c r="AU213" t="s">
        <v>35</v>
      </c>
      <c r="AV213">
        <v>2556</v>
      </c>
      <c r="AW213" t="s">
        <v>199</v>
      </c>
      <c r="AX213">
        <v>180</v>
      </c>
      <c r="AY213" t="s">
        <v>4837</v>
      </c>
      <c r="AZ213">
        <v>80</v>
      </c>
      <c r="BA213" s="185">
        <f t="shared" si="24"/>
        <v>0</v>
      </c>
      <c r="BB213" s="185">
        <f t="shared" si="25"/>
        <v>0</v>
      </c>
      <c r="BC213">
        <v>4</v>
      </c>
      <c r="BD213" s="163">
        <v>44095.015913078707</v>
      </c>
      <c r="BE213">
        <v>4</v>
      </c>
      <c r="BF213" s="163">
        <v>44095.015913078707</v>
      </c>
      <c r="BG213" t="s">
        <v>680</v>
      </c>
      <c r="BH213">
        <v>3</v>
      </c>
      <c r="BI213" s="164" t="s">
        <v>951</v>
      </c>
      <c r="BJ213">
        <v>1</v>
      </c>
      <c r="BK213" s="195">
        <v>44012</v>
      </c>
      <c r="BL213" s="195">
        <v>44012</v>
      </c>
      <c r="BM213" s="3">
        <v>180</v>
      </c>
      <c r="BN213" s="3" t="s">
        <v>4842</v>
      </c>
      <c r="BO213" s="1" t="s">
        <v>4837</v>
      </c>
      <c r="BP213" s="165">
        <v>2.23</v>
      </c>
      <c r="BQ213" s="165">
        <v>300.63</v>
      </c>
      <c r="BR213" s="185">
        <f t="shared" si="26"/>
        <v>0</v>
      </c>
      <c r="BS213" s="185">
        <f t="shared" si="27"/>
        <v>0</v>
      </c>
    </row>
    <row r="214" spans="1:71">
      <c r="A214" s="3">
        <v>212</v>
      </c>
      <c r="B214" s="3" t="s">
        <v>680</v>
      </c>
      <c r="C214" s="3">
        <v>3</v>
      </c>
      <c r="D214" s="3" t="s">
        <v>199</v>
      </c>
      <c r="E214" s="164" t="s">
        <v>952</v>
      </c>
      <c r="F214" s="165">
        <v>3150.36</v>
      </c>
      <c r="G214" s="165">
        <v>3150.36</v>
      </c>
      <c r="H214" s="165">
        <v>0</v>
      </c>
      <c r="I214" s="164" t="s">
        <v>4831</v>
      </c>
      <c r="J214" s="196">
        <v>43830</v>
      </c>
      <c r="K214" s="196">
        <v>41426</v>
      </c>
      <c r="L214" s="196">
        <v>44012</v>
      </c>
      <c r="M214">
        <v>1.5</v>
      </c>
      <c r="N214">
        <v>182</v>
      </c>
      <c r="O214">
        <v>23.56</v>
      </c>
      <c r="P214" s="194" t="s">
        <v>3237</v>
      </c>
      <c r="Q214" s="208">
        <f t="shared" si="21"/>
        <v>23.562966575342468</v>
      </c>
      <c r="R214" s="216">
        <f t="shared" si="23"/>
        <v>23.56</v>
      </c>
      <c r="S214" s="207">
        <f t="shared" si="22"/>
        <v>-2.9665753424694685E-3</v>
      </c>
      <c r="T214" s="1">
        <v>212</v>
      </c>
      <c r="U214" s="1" t="s">
        <v>680</v>
      </c>
      <c r="V214" s="1">
        <v>3</v>
      </c>
      <c r="W214" s="1" t="s">
        <v>199</v>
      </c>
      <c r="X214" s="164" t="s">
        <v>952</v>
      </c>
      <c r="Y214" s="165">
        <v>3150.36</v>
      </c>
      <c r="Z214" s="165">
        <v>3150.36</v>
      </c>
      <c r="AA214" s="165">
        <v>0</v>
      </c>
      <c r="AB214" s="165">
        <v>23.56</v>
      </c>
      <c r="AC214" s="164" t="s">
        <v>3237</v>
      </c>
      <c r="AD214" s="3" t="s">
        <v>680</v>
      </c>
      <c r="AE214" s="3">
        <v>3</v>
      </c>
      <c r="AF214" s="210">
        <v>44012</v>
      </c>
      <c r="AG214" s="3">
        <v>212</v>
      </c>
      <c r="AH214" s="211">
        <v>44095.015911770832</v>
      </c>
      <c r="AI214" s="3">
        <v>4</v>
      </c>
      <c r="AJ214" s="3" t="s">
        <v>4835</v>
      </c>
      <c r="AK214" s="3" t="s">
        <v>4836</v>
      </c>
      <c r="AL214" s="194" t="s">
        <v>3237</v>
      </c>
      <c r="AM214" s="3" t="s">
        <v>199</v>
      </c>
      <c r="AN214" s="194" t="s">
        <v>952</v>
      </c>
      <c r="AO214" s="163">
        <v>44012</v>
      </c>
      <c r="AP214" s="165">
        <v>3150.36</v>
      </c>
      <c r="AQ214" s="217">
        <v>23.56</v>
      </c>
      <c r="AR214" s="165">
        <v>3173.92</v>
      </c>
      <c r="AS214">
        <v>0</v>
      </c>
      <c r="AT214">
        <v>23.56</v>
      </c>
      <c r="AU214" t="s">
        <v>35</v>
      </c>
      <c r="AV214">
        <v>2556</v>
      </c>
      <c r="AW214" t="s">
        <v>199</v>
      </c>
      <c r="AX214">
        <v>180</v>
      </c>
      <c r="AY214" t="s">
        <v>4837</v>
      </c>
      <c r="AZ214">
        <v>80</v>
      </c>
      <c r="BA214" s="185">
        <f t="shared" si="24"/>
        <v>0</v>
      </c>
      <c r="BB214" s="185">
        <f t="shared" si="25"/>
        <v>0</v>
      </c>
      <c r="BC214">
        <v>4</v>
      </c>
      <c r="BD214" s="163">
        <v>44095.015913078707</v>
      </c>
      <c r="BE214">
        <v>4</v>
      </c>
      <c r="BF214" s="163">
        <v>44095.015913078707</v>
      </c>
      <c r="BG214" t="s">
        <v>680</v>
      </c>
      <c r="BH214">
        <v>3</v>
      </c>
      <c r="BI214" s="164" t="s">
        <v>952</v>
      </c>
      <c r="BJ214">
        <v>1</v>
      </c>
      <c r="BK214" s="195">
        <v>44012</v>
      </c>
      <c r="BL214" s="195">
        <v>44012</v>
      </c>
      <c r="BM214" s="3">
        <v>180</v>
      </c>
      <c r="BN214" s="3" t="s">
        <v>4842</v>
      </c>
      <c r="BO214" s="1" t="s">
        <v>4837</v>
      </c>
      <c r="BP214" s="165">
        <v>23.56</v>
      </c>
      <c r="BQ214" s="165">
        <v>3173.92</v>
      </c>
      <c r="BR214" s="185">
        <f t="shared" si="26"/>
        <v>0</v>
      </c>
      <c r="BS214" s="185">
        <f t="shared" si="27"/>
        <v>0</v>
      </c>
    </row>
    <row r="215" spans="1:71">
      <c r="A215" s="3">
        <v>213</v>
      </c>
      <c r="B215" s="3" t="s">
        <v>680</v>
      </c>
      <c r="C215" s="3">
        <v>3</v>
      </c>
      <c r="D215" s="3" t="s">
        <v>199</v>
      </c>
      <c r="E215" s="164" t="s">
        <v>953</v>
      </c>
      <c r="F215" s="165">
        <v>1574.18</v>
      </c>
      <c r="G215" s="165">
        <v>1574.18</v>
      </c>
      <c r="H215" s="165">
        <v>0</v>
      </c>
      <c r="I215" s="164" t="s">
        <v>4831</v>
      </c>
      <c r="J215" s="196">
        <v>43830</v>
      </c>
      <c r="K215" s="196">
        <v>41426</v>
      </c>
      <c r="L215" s="196">
        <v>44012</v>
      </c>
      <c r="M215">
        <v>1.5</v>
      </c>
      <c r="N215">
        <v>182</v>
      </c>
      <c r="O215">
        <v>11.77</v>
      </c>
      <c r="P215" s="194" t="s">
        <v>3238</v>
      </c>
      <c r="Q215" s="208">
        <f t="shared" si="21"/>
        <v>11.774003835616439</v>
      </c>
      <c r="R215" s="216">
        <f t="shared" si="23"/>
        <v>11.77</v>
      </c>
      <c r="S215" s="207">
        <f t="shared" si="22"/>
        <v>-4.0038356164391331E-3</v>
      </c>
      <c r="T215" s="1">
        <v>213</v>
      </c>
      <c r="U215" s="1" t="s">
        <v>680</v>
      </c>
      <c r="V215" s="1">
        <v>3</v>
      </c>
      <c r="W215" s="1" t="s">
        <v>199</v>
      </c>
      <c r="X215" s="164" t="s">
        <v>953</v>
      </c>
      <c r="Y215" s="165">
        <v>1574.18</v>
      </c>
      <c r="Z215" s="165">
        <v>1574.18</v>
      </c>
      <c r="AA215" s="165">
        <v>0</v>
      </c>
      <c r="AB215" s="165">
        <v>11.77</v>
      </c>
      <c r="AC215" s="164" t="s">
        <v>3238</v>
      </c>
      <c r="AD215" s="3" t="s">
        <v>680</v>
      </c>
      <c r="AE215" s="3">
        <v>3</v>
      </c>
      <c r="AF215" s="210">
        <v>44012</v>
      </c>
      <c r="AG215" s="3">
        <v>213</v>
      </c>
      <c r="AH215" s="211">
        <v>44095.015911770832</v>
      </c>
      <c r="AI215" s="3">
        <v>4</v>
      </c>
      <c r="AJ215" s="3" t="s">
        <v>4835</v>
      </c>
      <c r="AK215" s="3" t="s">
        <v>4836</v>
      </c>
      <c r="AL215" s="194" t="s">
        <v>3238</v>
      </c>
      <c r="AM215" s="3" t="s">
        <v>199</v>
      </c>
      <c r="AN215" s="194" t="s">
        <v>953</v>
      </c>
      <c r="AO215" s="163">
        <v>44012</v>
      </c>
      <c r="AP215" s="165">
        <v>1574.18</v>
      </c>
      <c r="AQ215" s="217">
        <v>11.77</v>
      </c>
      <c r="AR215" s="165">
        <v>1585.95</v>
      </c>
      <c r="AS215">
        <v>0</v>
      </c>
      <c r="AT215">
        <v>11.77</v>
      </c>
      <c r="AU215" t="s">
        <v>35</v>
      </c>
      <c r="AV215">
        <v>2556</v>
      </c>
      <c r="AW215" t="s">
        <v>199</v>
      </c>
      <c r="AX215">
        <v>180</v>
      </c>
      <c r="AY215" t="s">
        <v>4837</v>
      </c>
      <c r="AZ215">
        <v>80</v>
      </c>
      <c r="BA215" s="185">
        <f t="shared" si="24"/>
        <v>0</v>
      </c>
      <c r="BB215" s="185">
        <f t="shared" si="25"/>
        <v>0</v>
      </c>
      <c r="BC215">
        <v>4</v>
      </c>
      <c r="BD215" s="163">
        <v>44095.015913078707</v>
      </c>
      <c r="BE215">
        <v>4</v>
      </c>
      <c r="BF215" s="163">
        <v>44095.015913078707</v>
      </c>
      <c r="BG215" t="s">
        <v>680</v>
      </c>
      <c r="BH215">
        <v>3</v>
      </c>
      <c r="BI215" s="164" t="s">
        <v>953</v>
      </c>
      <c r="BJ215">
        <v>1</v>
      </c>
      <c r="BK215" s="195">
        <v>44012</v>
      </c>
      <c r="BL215" s="195">
        <v>44012</v>
      </c>
      <c r="BM215" s="3">
        <v>180</v>
      </c>
      <c r="BN215" s="3" t="s">
        <v>4842</v>
      </c>
      <c r="BO215" s="1" t="s">
        <v>4837</v>
      </c>
      <c r="BP215" s="165">
        <v>11.77</v>
      </c>
      <c r="BQ215" s="165">
        <v>1585.95</v>
      </c>
      <c r="BR215" s="185">
        <f t="shared" si="26"/>
        <v>0</v>
      </c>
      <c r="BS215" s="185">
        <f t="shared" si="27"/>
        <v>0</v>
      </c>
    </row>
    <row r="216" spans="1:71">
      <c r="A216" s="3">
        <v>214</v>
      </c>
      <c r="B216" s="3" t="s">
        <v>680</v>
      </c>
      <c r="C216" s="3">
        <v>3</v>
      </c>
      <c r="D216" s="3" t="s">
        <v>199</v>
      </c>
      <c r="E216" s="164" t="s">
        <v>955</v>
      </c>
      <c r="F216" s="165">
        <v>193.55</v>
      </c>
      <c r="G216" s="165">
        <v>193.55</v>
      </c>
      <c r="H216" s="165">
        <v>0</v>
      </c>
      <c r="I216" s="164" t="s">
        <v>4831</v>
      </c>
      <c r="J216" s="196">
        <v>43830</v>
      </c>
      <c r="K216" s="196">
        <v>41426</v>
      </c>
      <c r="L216" s="196">
        <v>44012</v>
      </c>
      <c r="M216">
        <v>1.5</v>
      </c>
      <c r="N216">
        <v>182</v>
      </c>
      <c r="O216">
        <v>1.44</v>
      </c>
      <c r="P216" s="194" t="s">
        <v>3239</v>
      </c>
      <c r="Q216" s="208">
        <f t="shared" si="21"/>
        <v>1.4476479452054798</v>
      </c>
      <c r="R216" s="216">
        <f t="shared" si="23"/>
        <v>1.44</v>
      </c>
      <c r="S216" s="207">
        <f t="shared" si="22"/>
        <v>-7.6479452054798447E-3</v>
      </c>
      <c r="T216" s="1">
        <v>214</v>
      </c>
      <c r="U216" s="1" t="s">
        <v>680</v>
      </c>
      <c r="V216" s="1">
        <v>3</v>
      </c>
      <c r="W216" s="1" t="s">
        <v>199</v>
      </c>
      <c r="X216" s="164" t="s">
        <v>955</v>
      </c>
      <c r="Y216" s="165">
        <v>193.55</v>
      </c>
      <c r="Z216" s="165">
        <v>193.55</v>
      </c>
      <c r="AA216" s="165">
        <v>0</v>
      </c>
      <c r="AB216" s="165">
        <v>1.44</v>
      </c>
      <c r="AC216" s="164" t="s">
        <v>3239</v>
      </c>
      <c r="AD216" s="3" t="s">
        <v>680</v>
      </c>
      <c r="AE216" s="3">
        <v>3</v>
      </c>
      <c r="AF216" s="210">
        <v>44012</v>
      </c>
      <c r="AG216" s="3">
        <v>214</v>
      </c>
      <c r="AH216" s="211">
        <v>44095.015911770832</v>
      </c>
      <c r="AI216" s="3">
        <v>4</v>
      </c>
      <c r="AJ216" s="3" t="s">
        <v>4835</v>
      </c>
      <c r="AK216" s="3" t="s">
        <v>4836</v>
      </c>
      <c r="AL216" s="194" t="s">
        <v>3239</v>
      </c>
      <c r="AM216" s="3" t="s">
        <v>199</v>
      </c>
      <c r="AN216" s="194" t="s">
        <v>955</v>
      </c>
      <c r="AO216" s="163">
        <v>44012</v>
      </c>
      <c r="AP216" s="165">
        <v>193.55</v>
      </c>
      <c r="AQ216" s="217">
        <v>1.44</v>
      </c>
      <c r="AR216" s="165">
        <v>194.99</v>
      </c>
      <c r="AS216">
        <v>0</v>
      </c>
      <c r="AT216">
        <v>1.44</v>
      </c>
      <c r="AU216" t="s">
        <v>35</v>
      </c>
      <c r="AV216">
        <v>2556</v>
      </c>
      <c r="AW216" t="s">
        <v>199</v>
      </c>
      <c r="AX216">
        <v>180</v>
      </c>
      <c r="AY216" t="s">
        <v>4837</v>
      </c>
      <c r="AZ216">
        <v>80</v>
      </c>
      <c r="BA216" s="185">
        <f t="shared" si="24"/>
        <v>0</v>
      </c>
      <c r="BB216" s="185">
        <f t="shared" si="25"/>
        <v>0</v>
      </c>
      <c r="BC216">
        <v>4</v>
      </c>
      <c r="BD216" s="163">
        <v>44095.015913078707</v>
      </c>
      <c r="BE216">
        <v>4</v>
      </c>
      <c r="BF216" s="163">
        <v>44095.015913078707</v>
      </c>
      <c r="BG216" t="s">
        <v>680</v>
      </c>
      <c r="BH216">
        <v>3</v>
      </c>
      <c r="BI216" s="164" t="s">
        <v>955</v>
      </c>
      <c r="BJ216">
        <v>1</v>
      </c>
      <c r="BK216" s="195">
        <v>44012</v>
      </c>
      <c r="BL216" s="195">
        <v>44012</v>
      </c>
      <c r="BM216" s="3">
        <v>180</v>
      </c>
      <c r="BN216" s="3" t="s">
        <v>4842</v>
      </c>
      <c r="BO216" s="1" t="s">
        <v>4837</v>
      </c>
      <c r="BP216" s="165">
        <v>1.44</v>
      </c>
      <c r="BQ216" s="165">
        <v>194.99</v>
      </c>
      <c r="BR216" s="185">
        <f t="shared" si="26"/>
        <v>0</v>
      </c>
      <c r="BS216" s="185">
        <f t="shared" si="27"/>
        <v>0</v>
      </c>
    </row>
    <row r="217" spans="1:71">
      <c r="A217" s="3">
        <v>215</v>
      </c>
      <c r="B217" s="3" t="s">
        <v>680</v>
      </c>
      <c r="C217" s="3">
        <v>3</v>
      </c>
      <c r="D217" s="3" t="s">
        <v>199</v>
      </c>
      <c r="E217" s="164" t="s">
        <v>956</v>
      </c>
      <c r="F217" s="165">
        <v>111.94</v>
      </c>
      <c r="G217" s="165">
        <v>111.94</v>
      </c>
      <c r="H217" s="165">
        <v>0</v>
      </c>
      <c r="I217" s="164" t="s">
        <v>4831</v>
      </c>
      <c r="J217" s="196">
        <v>43830</v>
      </c>
      <c r="K217" s="196">
        <v>41426</v>
      </c>
      <c r="L217" s="196">
        <v>44012</v>
      </c>
      <c r="M217">
        <v>1.5</v>
      </c>
      <c r="N217">
        <v>182</v>
      </c>
      <c r="O217">
        <v>0.83</v>
      </c>
      <c r="P217" s="194" t="s">
        <v>3240</v>
      </c>
      <c r="Q217" s="208">
        <f t="shared" si="21"/>
        <v>0.83724986301369864</v>
      </c>
      <c r="R217" s="216">
        <f t="shared" si="23"/>
        <v>0.83</v>
      </c>
      <c r="S217" s="207">
        <f t="shared" si="22"/>
        <v>-7.2498630136986764E-3</v>
      </c>
      <c r="T217" s="1">
        <v>215</v>
      </c>
      <c r="U217" s="1" t="s">
        <v>680</v>
      </c>
      <c r="V217" s="1">
        <v>3</v>
      </c>
      <c r="W217" s="1" t="s">
        <v>199</v>
      </c>
      <c r="X217" s="164" t="s">
        <v>956</v>
      </c>
      <c r="Y217" s="165">
        <v>111.94</v>
      </c>
      <c r="Z217" s="165">
        <v>111.94</v>
      </c>
      <c r="AA217" s="165">
        <v>0</v>
      </c>
      <c r="AB217" s="165">
        <v>0.83</v>
      </c>
      <c r="AC217" s="164" t="s">
        <v>3240</v>
      </c>
      <c r="AD217" s="3" t="s">
        <v>680</v>
      </c>
      <c r="AE217" s="3">
        <v>3</v>
      </c>
      <c r="AF217" s="210">
        <v>44012</v>
      </c>
      <c r="AG217" s="3">
        <v>215</v>
      </c>
      <c r="AH217" s="211">
        <v>44095.015911770832</v>
      </c>
      <c r="AI217" s="3">
        <v>4</v>
      </c>
      <c r="AJ217" s="3" t="s">
        <v>4835</v>
      </c>
      <c r="AK217" s="3" t="s">
        <v>4836</v>
      </c>
      <c r="AL217" s="194" t="s">
        <v>3240</v>
      </c>
      <c r="AM217" s="3" t="s">
        <v>199</v>
      </c>
      <c r="AN217" s="194" t="s">
        <v>956</v>
      </c>
      <c r="AO217" s="163">
        <v>44012</v>
      </c>
      <c r="AP217" s="165">
        <v>111.94</v>
      </c>
      <c r="AQ217" s="217">
        <v>0.83</v>
      </c>
      <c r="AR217" s="165">
        <v>112.77</v>
      </c>
      <c r="AS217">
        <v>0</v>
      </c>
      <c r="AT217">
        <v>0.83</v>
      </c>
      <c r="AU217" t="s">
        <v>35</v>
      </c>
      <c r="AV217">
        <v>2556</v>
      </c>
      <c r="AW217" t="s">
        <v>199</v>
      </c>
      <c r="AX217">
        <v>180</v>
      </c>
      <c r="AY217" t="s">
        <v>4837</v>
      </c>
      <c r="AZ217">
        <v>80</v>
      </c>
      <c r="BA217" s="185">
        <f t="shared" si="24"/>
        <v>0</v>
      </c>
      <c r="BB217" s="185">
        <f t="shared" si="25"/>
        <v>0</v>
      </c>
      <c r="BC217">
        <v>4</v>
      </c>
      <c r="BD217" s="163">
        <v>44095.015913078707</v>
      </c>
      <c r="BE217">
        <v>4</v>
      </c>
      <c r="BF217" s="163">
        <v>44095.015913078707</v>
      </c>
      <c r="BG217" t="s">
        <v>680</v>
      </c>
      <c r="BH217">
        <v>3</v>
      </c>
      <c r="BI217" s="164" t="s">
        <v>956</v>
      </c>
      <c r="BJ217">
        <v>1</v>
      </c>
      <c r="BK217" s="195">
        <v>44012</v>
      </c>
      <c r="BL217" s="195">
        <v>44012</v>
      </c>
      <c r="BM217" s="3">
        <v>180</v>
      </c>
      <c r="BN217" s="3" t="s">
        <v>4842</v>
      </c>
      <c r="BO217" s="1" t="s">
        <v>4837</v>
      </c>
      <c r="BP217" s="165">
        <v>0.83</v>
      </c>
      <c r="BQ217" s="165">
        <v>112.77</v>
      </c>
      <c r="BR217" s="185">
        <f t="shared" si="26"/>
        <v>0</v>
      </c>
      <c r="BS217" s="185">
        <f t="shared" si="27"/>
        <v>0</v>
      </c>
    </row>
    <row r="218" spans="1:71">
      <c r="A218" s="3">
        <v>216</v>
      </c>
      <c r="B218" s="3" t="s">
        <v>680</v>
      </c>
      <c r="C218" s="3">
        <v>3</v>
      </c>
      <c r="D218" s="3" t="s">
        <v>199</v>
      </c>
      <c r="E218" s="164" t="s">
        <v>958</v>
      </c>
      <c r="F218" s="165">
        <v>1168.58</v>
      </c>
      <c r="G218" s="165">
        <v>1168.58</v>
      </c>
      <c r="H218" s="165">
        <v>0</v>
      </c>
      <c r="I218" s="164" t="s">
        <v>4831</v>
      </c>
      <c r="J218" s="196">
        <v>43830</v>
      </c>
      <c r="K218" s="196">
        <v>41426</v>
      </c>
      <c r="L218" s="196">
        <v>44012</v>
      </c>
      <c r="M218">
        <v>1.5</v>
      </c>
      <c r="N218">
        <v>182</v>
      </c>
      <c r="O218">
        <v>8.74</v>
      </c>
      <c r="P218" s="194" t="s">
        <v>3241</v>
      </c>
      <c r="Q218" s="208">
        <f t="shared" si="21"/>
        <v>8.74033808219178</v>
      </c>
      <c r="R218" s="216">
        <f t="shared" si="23"/>
        <v>8.74</v>
      </c>
      <c r="S218" s="207">
        <f t="shared" si="22"/>
        <v>-3.3808219177977605E-4</v>
      </c>
      <c r="T218" s="1">
        <v>216</v>
      </c>
      <c r="U218" s="1" t="s">
        <v>680</v>
      </c>
      <c r="V218" s="1">
        <v>3</v>
      </c>
      <c r="W218" s="1" t="s">
        <v>199</v>
      </c>
      <c r="X218" s="164" t="s">
        <v>958</v>
      </c>
      <c r="Y218" s="165">
        <v>1168.58</v>
      </c>
      <c r="Z218" s="165">
        <v>1168.58</v>
      </c>
      <c r="AA218" s="165">
        <v>0</v>
      </c>
      <c r="AB218" s="165">
        <v>8.74</v>
      </c>
      <c r="AC218" s="164" t="s">
        <v>3241</v>
      </c>
      <c r="AD218" s="3" t="s">
        <v>680</v>
      </c>
      <c r="AE218" s="3">
        <v>3</v>
      </c>
      <c r="AF218" s="210">
        <v>44012</v>
      </c>
      <c r="AG218" s="3">
        <v>216</v>
      </c>
      <c r="AH218" s="211">
        <v>44095.015911770832</v>
      </c>
      <c r="AI218" s="3">
        <v>4</v>
      </c>
      <c r="AJ218" s="3" t="s">
        <v>4835</v>
      </c>
      <c r="AK218" s="3" t="s">
        <v>4836</v>
      </c>
      <c r="AL218" s="194" t="s">
        <v>3241</v>
      </c>
      <c r="AM218" s="3" t="s">
        <v>199</v>
      </c>
      <c r="AN218" s="194" t="s">
        <v>958</v>
      </c>
      <c r="AO218" s="163">
        <v>44012</v>
      </c>
      <c r="AP218" s="165">
        <v>1168.58</v>
      </c>
      <c r="AQ218" s="217">
        <v>8.74</v>
      </c>
      <c r="AR218" s="165">
        <v>1177.32</v>
      </c>
      <c r="AS218">
        <v>0</v>
      </c>
      <c r="AT218">
        <v>8.74</v>
      </c>
      <c r="AU218" t="s">
        <v>35</v>
      </c>
      <c r="AV218">
        <v>2556</v>
      </c>
      <c r="AW218" t="s">
        <v>199</v>
      </c>
      <c r="AX218">
        <v>180</v>
      </c>
      <c r="AY218" t="s">
        <v>4837</v>
      </c>
      <c r="AZ218">
        <v>80</v>
      </c>
      <c r="BA218" s="185">
        <f t="shared" si="24"/>
        <v>0</v>
      </c>
      <c r="BB218" s="185">
        <f t="shared" si="25"/>
        <v>0</v>
      </c>
      <c r="BC218">
        <v>4</v>
      </c>
      <c r="BD218" s="163">
        <v>44095.015913078707</v>
      </c>
      <c r="BE218">
        <v>4</v>
      </c>
      <c r="BF218" s="163">
        <v>44095.015913078707</v>
      </c>
      <c r="BG218" t="s">
        <v>680</v>
      </c>
      <c r="BH218">
        <v>3</v>
      </c>
      <c r="BI218" s="164" t="s">
        <v>958</v>
      </c>
      <c r="BJ218">
        <v>1</v>
      </c>
      <c r="BK218" s="195">
        <v>44012</v>
      </c>
      <c r="BL218" s="195">
        <v>44012</v>
      </c>
      <c r="BM218" s="3">
        <v>180</v>
      </c>
      <c r="BN218" s="3" t="s">
        <v>4842</v>
      </c>
      <c r="BO218" s="1" t="s">
        <v>4837</v>
      </c>
      <c r="BP218" s="165">
        <v>8.74</v>
      </c>
      <c r="BQ218" s="165">
        <v>1177.32</v>
      </c>
      <c r="BR218" s="185">
        <f t="shared" si="26"/>
        <v>0</v>
      </c>
      <c r="BS218" s="185">
        <f t="shared" si="27"/>
        <v>0</v>
      </c>
    </row>
    <row r="219" spans="1:71">
      <c r="A219" s="3">
        <v>217</v>
      </c>
      <c r="B219" s="3" t="s">
        <v>680</v>
      </c>
      <c r="C219" s="3">
        <v>3</v>
      </c>
      <c r="D219" s="3" t="s">
        <v>199</v>
      </c>
      <c r="E219" s="164" t="s">
        <v>960</v>
      </c>
      <c r="F219" s="165">
        <v>722907.86</v>
      </c>
      <c r="G219" s="165">
        <v>722907.86</v>
      </c>
      <c r="H219" s="165">
        <v>2351.71</v>
      </c>
      <c r="I219" s="164" t="s">
        <v>4831</v>
      </c>
      <c r="J219" s="196">
        <v>44007</v>
      </c>
      <c r="K219" s="196">
        <v>41426</v>
      </c>
      <c r="L219" s="196">
        <v>44012</v>
      </c>
      <c r="M219">
        <v>1.5</v>
      </c>
      <c r="N219">
        <v>5</v>
      </c>
      <c r="O219">
        <v>148.54</v>
      </c>
      <c r="P219" s="194" t="s">
        <v>3242</v>
      </c>
      <c r="Q219" s="208">
        <f t="shared" si="21"/>
        <v>148.54271095890411</v>
      </c>
      <c r="R219" s="216">
        <f t="shared" si="23"/>
        <v>2500.25</v>
      </c>
      <c r="S219" s="207">
        <f t="shared" si="22"/>
        <v>-2.7109589041174331E-3</v>
      </c>
      <c r="T219" s="1">
        <v>217</v>
      </c>
      <c r="U219" s="1" t="s">
        <v>680</v>
      </c>
      <c r="V219" s="1">
        <v>3</v>
      </c>
      <c r="W219" s="1" t="s">
        <v>199</v>
      </c>
      <c r="X219" s="164" t="s">
        <v>960</v>
      </c>
      <c r="Y219" s="165">
        <v>722907.86</v>
      </c>
      <c r="Z219" s="165">
        <v>722907.86</v>
      </c>
      <c r="AA219" s="165">
        <v>2351.71</v>
      </c>
      <c r="AB219" s="165">
        <v>148.54</v>
      </c>
      <c r="AC219" s="164" t="s">
        <v>3242</v>
      </c>
      <c r="AD219" s="3" t="s">
        <v>680</v>
      </c>
      <c r="AE219" s="3">
        <v>3</v>
      </c>
      <c r="AF219" s="210">
        <v>44012</v>
      </c>
      <c r="AG219" s="3">
        <v>217</v>
      </c>
      <c r="AH219" s="211">
        <v>44095.015911770832</v>
      </c>
      <c r="AI219" s="3">
        <v>4</v>
      </c>
      <c r="AJ219" s="3" t="s">
        <v>4835</v>
      </c>
      <c r="AK219" s="3" t="s">
        <v>4836</v>
      </c>
      <c r="AL219" s="194" t="s">
        <v>3242</v>
      </c>
      <c r="AM219" s="3" t="s">
        <v>199</v>
      </c>
      <c r="AN219" s="194" t="s">
        <v>960</v>
      </c>
      <c r="AO219" s="163">
        <v>44012</v>
      </c>
      <c r="AP219" s="165">
        <v>722907.86</v>
      </c>
      <c r="AQ219" s="217">
        <v>2500.25</v>
      </c>
      <c r="AR219" s="165">
        <v>725408.11</v>
      </c>
      <c r="AS219">
        <v>0</v>
      </c>
      <c r="AT219">
        <v>2500.25</v>
      </c>
      <c r="AU219" t="s">
        <v>35</v>
      </c>
      <c r="AV219">
        <v>2556</v>
      </c>
      <c r="AW219" t="s">
        <v>199</v>
      </c>
      <c r="AX219">
        <v>180</v>
      </c>
      <c r="AY219" t="s">
        <v>4837</v>
      </c>
      <c r="AZ219">
        <v>80</v>
      </c>
      <c r="BA219" s="185">
        <f t="shared" si="24"/>
        <v>0</v>
      </c>
      <c r="BB219" s="185">
        <f t="shared" si="25"/>
        <v>0</v>
      </c>
      <c r="BC219">
        <v>4</v>
      </c>
      <c r="BD219" s="163">
        <v>44095.015913078707</v>
      </c>
      <c r="BE219">
        <v>4</v>
      </c>
      <c r="BF219" s="163">
        <v>44095.015913078707</v>
      </c>
      <c r="BG219" t="s">
        <v>680</v>
      </c>
      <c r="BH219">
        <v>3</v>
      </c>
      <c r="BI219" s="164" t="s">
        <v>960</v>
      </c>
      <c r="BJ219">
        <v>1</v>
      </c>
      <c r="BK219" s="195">
        <v>44012</v>
      </c>
      <c r="BL219" s="195">
        <v>44012</v>
      </c>
      <c r="BM219" s="3">
        <v>180</v>
      </c>
      <c r="BN219" s="3" t="s">
        <v>4842</v>
      </c>
      <c r="BO219" s="1" t="s">
        <v>4837</v>
      </c>
      <c r="BP219" s="165">
        <v>2500.25</v>
      </c>
      <c r="BQ219" s="165">
        <v>725408.11</v>
      </c>
      <c r="BR219" s="185">
        <f t="shared" si="26"/>
        <v>0</v>
      </c>
      <c r="BS219" s="185">
        <f t="shared" si="27"/>
        <v>0</v>
      </c>
    </row>
    <row r="220" spans="1:71">
      <c r="A220" s="3">
        <v>218</v>
      </c>
      <c r="B220" s="3" t="s">
        <v>680</v>
      </c>
      <c r="C220" s="3">
        <v>3</v>
      </c>
      <c r="D220" s="3" t="s">
        <v>199</v>
      </c>
      <c r="E220" s="164" t="s">
        <v>961</v>
      </c>
      <c r="F220" s="165">
        <v>39772.79</v>
      </c>
      <c r="G220" s="165">
        <v>39772.79</v>
      </c>
      <c r="H220" s="165">
        <v>0</v>
      </c>
      <c r="I220" s="164" t="s">
        <v>4831</v>
      </c>
      <c r="J220" s="196">
        <v>43830</v>
      </c>
      <c r="K220" s="196">
        <v>41426</v>
      </c>
      <c r="L220" s="196">
        <v>44012</v>
      </c>
      <c r="M220">
        <v>1.5</v>
      </c>
      <c r="N220">
        <v>182</v>
      </c>
      <c r="O220">
        <v>297.47000000000003</v>
      </c>
      <c r="P220" s="194" t="s">
        <v>3243</v>
      </c>
      <c r="Q220" s="208">
        <f t="shared" si="21"/>
        <v>297.47867589041095</v>
      </c>
      <c r="R220" s="216">
        <f t="shared" si="23"/>
        <v>297.47000000000003</v>
      </c>
      <c r="S220" s="207">
        <f t="shared" si="22"/>
        <v>-8.6758904109274226E-3</v>
      </c>
      <c r="T220" s="1">
        <v>218</v>
      </c>
      <c r="U220" s="1" t="s">
        <v>680</v>
      </c>
      <c r="V220" s="1">
        <v>3</v>
      </c>
      <c r="W220" s="1" t="s">
        <v>199</v>
      </c>
      <c r="X220" s="164" t="s">
        <v>961</v>
      </c>
      <c r="Y220" s="165">
        <v>39772.79</v>
      </c>
      <c r="Z220" s="165">
        <v>39772.79</v>
      </c>
      <c r="AA220" s="165">
        <v>0</v>
      </c>
      <c r="AB220" s="165">
        <v>297.47000000000003</v>
      </c>
      <c r="AC220" s="164" t="s">
        <v>3243</v>
      </c>
      <c r="AD220" s="3" t="s">
        <v>680</v>
      </c>
      <c r="AE220" s="3">
        <v>3</v>
      </c>
      <c r="AF220" s="210">
        <v>44012</v>
      </c>
      <c r="AG220" s="3">
        <v>218</v>
      </c>
      <c r="AH220" s="211">
        <v>44095.015911770832</v>
      </c>
      <c r="AI220" s="3">
        <v>4</v>
      </c>
      <c r="AJ220" s="3" t="s">
        <v>4835</v>
      </c>
      <c r="AK220" s="3" t="s">
        <v>4836</v>
      </c>
      <c r="AL220" s="194" t="s">
        <v>3243</v>
      </c>
      <c r="AM220" s="3" t="s">
        <v>199</v>
      </c>
      <c r="AN220" s="194" t="s">
        <v>961</v>
      </c>
      <c r="AO220" s="163">
        <v>44012</v>
      </c>
      <c r="AP220" s="165">
        <v>39772.79</v>
      </c>
      <c r="AQ220" s="217">
        <v>297.47000000000003</v>
      </c>
      <c r="AR220" s="165">
        <v>40070.26</v>
      </c>
      <c r="AS220">
        <v>0</v>
      </c>
      <c r="AT220">
        <v>297.47000000000003</v>
      </c>
      <c r="AU220" t="s">
        <v>35</v>
      </c>
      <c r="AV220">
        <v>2556</v>
      </c>
      <c r="AW220" t="s">
        <v>199</v>
      </c>
      <c r="AX220">
        <v>180</v>
      </c>
      <c r="AY220" t="s">
        <v>4837</v>
      </c>
      <c r="AZ220">
        <v>80</v>
      </c>
      <c r="BA220" s="185">
        <f t="shared" si="24"/>
        <v>0</v>
      </c>
      <c r="BB220" s="185">
        <f t="shared" si="25"/>
        <v>0</v>
      </c>
      <c r="BC220">
        <v>4</v>
      </c>
      <c r="BD220" s="163">
        <v>44095.015913078707</v>
      </c>
      <c r="BE220">
        <v>4</v>
      </c>
      <c r="BF220" s="163">
        <v>44095.015913078707</v>
      </c>
      <c r="BG220" t="s">
        <v>680</v>
      </c>
      <c r="BH220">
        <v>3</v>
      </c>
      <c r="BI220" s="164" t="s">
        <v>961</v>
      </c>
      <c r="BJ220">
        <v>1</v>
      </c>
      <c r="BK220" s="195">
        <v>44012</v>
      </c>
      <c r="BL220" s="195">
        <v>44012</v>
      </c>
      <c r="BM220" s="3">
        <v>180</v>
      </c>
      <c r="BN220" s="3" t="s">
        <v>4842</v>
      </c>
      <c r="BO220" s="1" t="s">
        <v>4837</v>
      </c>
      <c r="BP220" s="165">
        <v>297.47000000000003</v>
      </c>
      <c r="BQ220" s="165">
        <v>40070.26</v>
      </c>
      <c r="BR220" s="185">
        <f t="shared" si="26"/>
        <v>0</v>
      </c>
      <c r="BS220" s="185">
        <f t="shared" si="27"/>
        <v>0</v>
      </c>
    </row>
    <row r="221" spans="1:71">
      <c r="A221" s="3">
        <v>219</v>
      </c>
      <c r="B221" s="3" t="s">
        <v>680</v>
      </c>
      <c r="C221" s="3">
        <v>3</v>
      </c>
      <c r="D221" s="3" t="s">
        <v>199</v>
      </c>
      <c r="E221" s="164" t="s">
        <v>962</v>
      </c>
      <c r="F221" s="165">
        <v>185.43</v>
      </c>
      <c r="G221" s="165">
        <v>185.43</v>
      </c>
      <c r="H221" s="165">
        <v>0</v>
      </c>
      <c r="I221" s="164" t="s">
        <v>4831</v>
      </c>
      <c r="J221" s="196">
        <v>43830</v>
      </c>
      <c r="K221" s="196">
        <v>41426</v>
      </c>
      <c r="L221" s="196">
        <v>44012</v>
      </c>
      <c r="M221">
        <v>1.5</v>
      </c>
      <c r="N221">
        <v>182</v>
      </c>
      <c r="O221">
        <v>1.38</v>
      </c>
      <c r="P221" s="194" t="s">
        <v>3244</v>
      </c>
      <c r="Q221" s="208">
        <f t="shared" si="21"/>
        <v>1.386914794520548</v>
      </c>
      <c r="R221" s="216">
        <f t="shared" si="23"/>
        <v>1.38</v>
      </c>
      <c r="S221" s="207">
        <f t="shared" si="22"/>
        <v>-6.9147945205481065E-3</v>
      </c>
      <c r="T221" s="1">
        <v>219</v>
      </c>
      <c r="U221" s="1" t="s">
        <v>680</v>
      </c>
      <c r="V221" s="1">
        <v>3</v>
      </c>
      <c r="W221" s="1" t="s">
        <v>199</v>
      </c>
      <c r="X221" s="164" t="s">
        <v>962</v>
      </c>
      <c r="Y221" s="165">
        <v>185.43</v>
      </c>
      <c r="Z221" s="165">
        <v>185.43</v>
      </c>
      <c r="AA221" s="165">
        <v>0</v>
      </c>
      <c r="AB221" s="165">
        <v>1.38</v>
      </c>
      <c r="AC221" s="164" t="s">
        <v>3244</v>
      </c>
      <c r="AD221" s="3" t="s">
        <v>680</v>
      </c>
      <c r="AE221" s="3">
        <v>3</v>
      </c>
      <c r="AF221" s="210">
        <v>44012</v>
      </c>
      <c r="AG221" s="3">
        <v>219</v>
      </c>
      <c r="AH221" s="211">
        <v>44095.015911770832</v>
      </c>
      <c r="AI221" s="3">
        <v>4</v>
      </c>
      <c r="AJ221" s="3" t="s">
        <v>4835</v>
      </c>
      <c r="AK221" s="3" t="s">
        <v>4836</v>
      </c>
      <c r="AL221" s="194" t="s">
        <v>3244</v>
      </c>
      <c r="AM221" s="3" t="s">
        <v>199</v>
      </c>
      <c r="AN221" s="194" t="s">
        <v>962</v>
      </c>
      <c r="AO221" s="163">
        <v>44012</v>
      </c>
      <c r="AP221" s="165">
        <v>185.43</v>
      </c>
      <c r="AQ221" s="217">
        <v>1.38</v>
      </c>
      <c r="AR221" s="165">
        <v>186.81</v>
      </c>
      <c r="AS221">
        <v>0</v>
      </c>
      <c r="AT221">
        <v>1.38</v>
      </c>
      <c r="AU221" t="s">
        <v>35</v>
      </c>
      <c r="AV221">
        <v>2556</v>
      </c>
      <c r="AW221" t="s">
        <v>199</v>
      </c>
      <c r="AX221">
        <v>180</v>
      </c>
      <c r="AY221" t="s">
        <v>4837</v>
      </c>
      <c r="AZ221">
        <v>80</v>
      </c>
      <c r="BA221" s="185">
        <f t="shared" si="24"/>
        <v>0</v>
      </c>
      <c r="BB221" s="185">
        <f t="shared" si="25"/>
        <v>0</v>
      </c>
      <c r="BC221">
        <v>4</v>
      </c>
      <c r="BD221" s="163">
        <v>44095.015913078707</v>
      </c>
      <c r="BE221">
        <v>4</v>
      </c>
      <c r="BF221" s="163">
        <v>44095.015913078707</v>
      </c>
      <c r="BG221" t="s">
        <v>680</v>
      </c>
      <c r="BH221">
        <v>3</v>
      </c>
      <c r="BI221" s="164" t="s">
        <v>962</v>
      </c>
      <c r="BJ221">
        <v>1</v>
      </c>
      <c r="BK221" s="195">
        <v>44012</v>
      </c>
      <c r="BL221" s="195">
        <v>44012</v>
      </c>
      <c r="BM221" s="3">
        <v>180</v>
      </c>
      <c r="BN221" s="3" t="s">
        <v>4842</v>
      </c>
      <c r="BO221" s="1" t="s">
        <v>4837</v>
      </c>
      <c r="BP221" s="165">
        <v>1.38</v>
      </c>
      <c r="BQ221" s="165">
        <v>186.81</v>
      </c>
      <c r="BR221" s="185">
        <f t="shared" si="26"/>
        <v>0</v>
      </c>
      <c r="BS221" s="185">
        <f t="shared" si="27"/>
        <v>0</v>
      </c>
    </row>
    <row r="222" spans="1:71">
      <c r="A222" s="3">
        <v>220</v>
      </c>
      <c r="B222" s="3" t="s">
        <v>680</v>
      </c>
      <c r="C222" s="3">
        <v>3</v>
      </c>
      <c r="D222" s="3" t="s">
        <v>199</v>
      </c>
      <c r="E222" s="164" t="s">
        <v>963</v>
      </c>
      <c r="F222" s="165">
        <v>2979.15</v>
      </c>
      <c r="G222" s="165">
        <v>2979.15</v>
      </c>
      <c r="H222" s="165">
        <v>13.25</v>
      </c>
      <c r="I222" s="164" t="s">
        <v>4831</v>
      </c>
      <c r="J222" s="196">
        <v>44007</v>
      </c>
      <c r="K222" s="196">
        <v>41426</v>
      </c>
      <c r="L222" s="196">
        <v>44012</v>
      </c>
      <c r="M222">
        <v>1.5</v>
      </c>
      <c r="N222">
        <v>5</v>
      </c>
      <c r="O222">
        <v>0.61</v>
      </c>
      <c r="P222" s="194" t="s">
        <v>3245</v>
      </c>
      <c r="Q222" s="208">
        <f t="shared" si="21"/>
        <v>0.61215410958904115</v>
      </c>
      <c r="R222" s="216">
        <f t="shared" si="23"/>
        <v>13.86</v>
      </c>
      <c r="S222" s="207">
        <f t="shared" si="22"/>
        <v>-2.1541095890411643E-3</v>
      </c>
      <c r="T222" s="1">
        <v>220</v>
      </c>
      <c r="U222" s="1" t="s">
        <v>680</v>
      </c>
      <c r="V222" s="1">
        <v>3</v>
      </c>
      <c r="W222" s="1" t="s">
        <v>199</v>
      </c>
      <c r="X222" s="164" t="s">
        <v>963</v>
      </c>
      <c r="Y222" s="165">
        <v>2979.15</v>
      </c>
      <c r="Z222" s="165">
        <v>2979.15</v>
      </c>
      <c r="AA222" s="165">
        <v>13.25</v>
      </c>
      <c r="AB222" s="165">
        <v>0.61</v>
      </c>
      <c r="AC222" s="164" t="s">
        <v>3245</v>
      </c>
      <c r="AD222" s="3" t="s">
        <v>680</v>
      </c>
      <c r="AE222" s="3">
        <v>3</v>
      </c>
      <c r="AF222" s="210">
        <v>44012</v>
      </c>
      <c r="AG222" s="3">
        <v>220</v>
      </c>
      <c r="AH222" s="211">
        <v>44095.015911770832</v>
      </c>
      <c r="AI222" s="3">
        <v>4</v>
      </c>
      <c r="AJ222" s="3" t="s">
        <v>4835</v>
      </c>
      <c r="AK222" s="3" t="s">
        <v>4836</v>
      </c>
      <c r="AL222" s="194" t="s">
        <v>3245</v>
      </c>
      <c r="AM222" s="3" t="s">
        <v>199</v>
      </c>
      <c r="AN222" s="194" t="s">
        <v>963</v>
      </c>
      <c r="AO222" s="163">
        <v>44012</v>
      </c>
      <c r="AP222" s="165">
        <v>2979.15</v>
      </c>
      <c r="AQ222" s="217">
        <v>13.86</v>
      </c>
      <c r="AR222" s="165">
        <v>2993.01</v>
      </c>
      <c r="AS222">
        <v>0</v>
      </c>
      <c r="AT222">
        <v>13.86</v>
      </c>
      <c r="AU222" t="s">
        <v>35</v>
      </c>
      <c r="AV222">
        <v>2556</v>
      </c>
      <c r="AW222" t="s">
        <v>199</v>
      </c>
      <c r="AX222">
        <v>180</v>
      </c>
      <c r="AY222" t="s">
        <v>4837</v>
      </c>
      <c r="AZ222">
        <v>80</v>
      </c>
      <c r="BA222" s="185">
        <f t="shared" si="24"/>
        <v>0</v>
      </c>
      <c r="BB222" s="185">
        <f t="shared" si="25"/>
        <v>0</v>
      </c>
      <c r="BC222">
        <v>4</v>
      </c>
      <c r="BD222" s="163">
        <v>44095.015913078707</v>
      </c>
      <c r="BE222">
        <v>4</v>
      </c>
      <c r="BF222" s="163">
        <v>44095.015913078707</v>
      </c>
      <c r="BG222" t="s">
        <v>680</v>
      </c>
      <c r="BH222">
        <v>3</v>
      </c>
      <c r="BI222" s="164" t="s">
        <v>963</v>
      </c>
      <c r="BJ222">
        <v>1</v>
      </c>
      <c r="BK222" s="195">
        <v>44012</v>
      </c>
      <c r="BL222" s="195">
        <v>44012</v>
      </c>
      <c r="BM222" s="3">
        <v>180</v>
      </c>
      <c r="BN222" s="3" t="s">
        <v>4842</v>
      </c>
      <c r="BO222" s="1" t="s">
        <v>4837</v>
      </c>
      <c r="BP222" s="165">
        <v>13.86</v>
      </c>
      <c r="BQ222" s="165">
        <v>2993.01</v>
      </c>
      <c r="BR222" s="185">
        <f t="shared" si="26"/>
        <v>0</v>
      </c>
      <c r="BS222" s="185">
        <f t="shared" si="27"/>
        <v>0</v>
      </c>
    </row>
    <row r="223" spans="1:71">
      <c r="A223" s="3">
        <v>221</v>
      </c>
      <c r="B223" s="3" t="s">
        <v>680</v>
      </c>
      <c r="C223" s="3">
        <v>3</v>
      </c>
      <c r="D223" s="3" t="s">
        <v>199</v>
      </c>
      <c r="E223" s="164" t="s">
        <v>964</v>
      </c>
      <c r="F223" s="165">
        <v>142.53</v>
      </c>
      <c r="G223" s="165">
        <v>142.53</v>
      </c>
      <c r="H223" s="165">
        <v>0</v>
      </c>
      <c r="I223" s="164" t="s">
        <v>4831</v>
      </c>
      <c r="J223" s="196">
        <v>43830</v>
      </c>
      <c r="K223" s="196">
        <v>41426</v>
      </c>
      <c r="L223" s="196">
        <v>44012</v>
      </c>
      <c r="M223">
        <v>1.5</v>
      </c>
      <c r="N223">
        <v>182</v>
      </c>
      <c r="O223">
        <v>1.06</v>
      </c>
      <c r="P223" s="194" t="s">
        <v>3246</v>
      </c>
      <c r="Q223" s="208">
        <f t="shared" si="21"/>
        <v>1.0660463013698631</v>
      </c>
      <c r="R223" s="216">
        <f t="shared" si="23"/>
        <v>1.06</v>
      </c>
      <c r="S223" s="207">
        <f t="shared" si="22"/>
        <v>-6.0463013698630608E-3</v>
      </c>
      <c r="T223" s="1">
        <v>221</v>
      </c>
      <c r="U223" s="1" t="s">
        <v>680</v>
      </c>
      <c r="V223" s="1">
        <v>3</v>
      </c>
      <c r="W223" s="1" t="s">
        <v>199</v>
      </c>
      <c r="X223" s="164" t="s">
        <v>964</v>
      </c>
      <c r="Y223" s="165">
        <v>142.53</v>
      </c>
      <c r="Z223" s="165">
        <v>142.53</v>
      </c>
      <c r="AA223" s="165">
        <v>0</v>
      </c>
      <c r="AB223" s="165">
        <v>1.06</v>
      </c>
      <c r="AC223" s="164" t="s">
        <v>3246</v>
      </c>
      <c r="AD223" s="3" t="s">
        <v>680</v>
      </c>
      <c r="AE223" s="3">
        <v>3</v>
      </c>
      <c r="AF223" s="210">
        <v>44012</v>
      </c>
      <c r="AG223" s="3">
        <v>221</v>
      </c>
      <c r="AH223" s="211">
        <v>44095.015911770832</v>
      </c>
      <c r="AI223" s="3">
        <v>4</v>
      </c>
      <c r="AJ223" s="3" t="s">
        <v>4835</v>
      </c>
      <c r="AK223" s="3" t="s">
        <v>4836</v>
      </c>
      <c r="AL223" s="194" t="s">
        <v>3246</v>
      </c>
      <c r="AM223" s="3" t="s">
        <v>199</v>
      </c>
      <c r="AN223" s="194" t="s">
        <v>964</v>
      </c>
      <c r="AO223" s="163">
        <v>44012</v>
      </c>
      <c r="AP223" s="165">
        <v>142.53</v>
      </c>
      <c r="AQ223" s="217">
        <v>1.06</v>
      </c>
      <c r="AR223" s="165">
        <v>143.59</v>
      </c>
      <c r="AS223">
        <v>0</v>
      </c>
      <c r="AT223">
        <v>1.06</v>
      </c>
      <c r="AU223" t="s">
        <v>35</v>
      </c>
      <c r="AV223">
        <v>2556</v>
      </c>
      <c r="AW223" t="s">
        <v>199</v>
      </c>
      <c r="AX223">
        <v>180</v>
      </c>
      <c r="AY223" t="s">
        <v>4837</v>
      </c>
      <c r="AZ223">
        <v>80</v>
      </c>
      <c r="BA223" s="185">
        <f t="shared" si="24"/>
        <v>0</v>
      </c>
      <c r="BB223" s="185">
        <f t="shared" si="25"/>
        <v>0</v>
      </c>
      <c r="BC223">
        <v>4</v>
      </c>
      <c r="BD223" s="163">
        <v>44095.015913078707</v>
      </c>
      <c r="BE223">
        <v>4</v>
      </c>
      <c r="BF223" s="163">
        <v>44095.015913078707</v>
      </c>
      <c r="BG223" t="s">
        <v>680</v>
      </c>
      <c r="BH223">
        <v>3</v>
      </c>
      <c r="BI223" s="164" t="s">
        <v>964</v>
      </c>
      <c r="BJ223">
        <v>1</v>
      </c>
      <c r="BK223" s="195">
        <v>44012</v>
      </c>
      <c r="BL223" s="195">
        <v>44012</v>
      </c>
      <c r="BM223" s="3">
        <v>180</v>
      </c>
      <c r="BN223" s="3" t="s">
        <v>4842</v>
      </c>
      <c r="BO223" s="1" t="s">
        <v>4837</v>
      </c>
      <c r="BP223" s="165">
        <v>1.06</v>
      </c>
      <c r="BQ223" s="165">
        <v>143.59</v>
      </c>
      <c r="BR223" s="185">
        <f t="shared" si="26"/>
        <v>0</v>
      </c>
      <c r="BS223" s="185">
        <f t="shared" si="27"/>
        <v>0</v>
      </c>
    </row>
    <row r="224" spans="1:71">
      <c r="A224" s="3">
        <v>222</v>
      </c>
      <c r="B224" s="3" t="s">
        <v>680</v>
      </c>
      <c r="C224" s="3">
        <v>3</v>
      </c>
      <c r="D224" s="3" t="s">
        <v>199</v>
      </c>
      <c r="E224" s="164" t="s">
        <v>966</v>
      </c>
      <c r="F224" s="165">
        <v>4279.87</v>
      </c>
      <c r="G224" s="165">
        <v>4279.87</v>
      </c>
      <c r="H224" s="165">
        <v>15.55</v>
      </c>
      <c r="I224" s="164" t="s">
        <v>4831</v>
      </c>
      <c r="J224" s="196">
        <v>44007</v>
      </c>
      <c r="K224" s="196">
        <v>41426</v>
      </c>
      <c r="L224" s="196">
        <v>44012</v>
      </c>
      <c r="M224">
        <v>1.5</v>
      </c>
      <c r="N224">
        <v>5</v>
      </c>
      <c r="O224">
        <v>0.87</v>
      </c>
      <c r="P224" s="194" t="s">
        <v>3247</v>
      </c>
      <c r="Q224" s="208">
        <f t="shared" si="21"/>
        <v>0.87942534246575343</v>
      </c>
      <c r="R224" s="216">
        <f t="shared" si="23"/>
        <v>16.420000000000002</v>
      </c>
      <c r="S224" s="207">
        <f t="shared" si="22"/>
        <v>-9.425342465753439E-3</v>
      </c>
      <c r="T224" s="1">
        <v>222</v>
      </c>
      <c r="U224" s="1" t="s">
        <v>680</v>
      </c>
      <c r="V224" s="1">
        <v>3</v>
      </c>
      <c r="W224" s="1" t="s">
        <v>199</v>
      </c>
      <c r="X224" s="164" t="s">
        <v>966</v>
      </c>
      <c r="Y224" s="165">
        <v>4279.87</v>
      </c>
      <c r="Z224" s="165">
        <v>4279.87</v>
      </c>
      <c r="AA224" s="165">
        <v>15.55</v>
      </c>
      <c r="AB224" s="165">
        <v>0.87</v>
      </c>
      <c r="AC224" s="164" t="s">
        <v>3247</v>
      </c>
      <c r="AD224" s="3" t="s">
        <v>680</v>
      </c>
      <c r="AE224" s="3">
        <v>3</v>
      </c>
      <c r="AF224" s="210">
        <v>44012</v>
      </c>
      <c r="AG224" s="3">
        <v>222</v>
      </c>
      <c r="AH224" s="211">
        <v>44095.015911770832</v>
      </c>
      <c r="AI224" s="3">
        <v>4</v>
      </c>
      <c r="AJ224" s="3" t="s">
        <v>4835</v>
      </c>
      <c r="AK224" s="3" t="s">
        <v>4836</v>
      </c>
      <c r="AL224" s="194" t="s">
        <v>3247</v>
      </c>
      <c r="AM224" s="3" t="s">
        <v>199</v>
      </c>
      <c r="AN224" s="194" t="s">
        <v>966</v>
      </c>
      <c r="AO224" s="163">
        <v>44012</v>
      </c>
      <c r="AP224" s="165">
        <v>4279.87</v>
      </c>
      <c r="AQ224" s="217">
        <v>16.420000000000002</v>
      </c>
      <c r="AR224" s="165">
        <v>4296.29</v>
      </c>
      <c r="AS224">
        <v>0</v>
      </c>
      <c r="AT224">
        <v>16.420000000000002</v>
      </c>
      <c r="AU224" t="s">
        <v>35</v>
      </c>
      <c r="AV224">
        <v>2556</v>
      </c>
      <c r="AW224" t="s">
        <v>199</v>
      </c>
      <c r="AX224">
        <v>180</v>
      </c>
      <c r="AY224" t="s">
        <v>4837</v>
      </c>
      <c r="AZ224">
        <v>80</v>
      </c>
      <c r="BA224" s="185">
        <f t="shared" si="24"/>
        <v>0</v>
      </c>
      <c r="BB224" s="185">
        <f t="shared" si="25"/>
        <v>0</v>
      </c>
      <c r="BC224">
        <v>4</v>
      </c>
      <c r="BD224" s="163">
        <v>44095.015913078707</v>
      </c>
      <c r="BE224">
        <v>4</v>
      </c>
      <c r="BF224" s="163">
        <v>44095.015913078707</v>
      </c>
      <c r="BG224" t="s">
        <v>680</v>
      </c>
      <c r="BH224">
        <v>3</v>
      </c>
      <c r="BI224" s="164" t="s">
        <v>966</v>
      </c>
      <c r="BJ224">
        <v>1</v>
      </c>
      <c r="BK224" s="195">
        <v>44012</v>
      </c>
      <c r="BL224" s="195">
        <v>44012</v>
      </c>
      <c r="BM224" s="3">
        <v>180</v>
      </c>
      <c r="BN224" s="3" t="s">
        <v>4842</v>
      </c>
      <c r="BO224" s="1" t="s">
        <v>4837</v>
      </c>
      <c r="BP224" s="165">
        <v>16.420000000000002</v>
      </c>
      <c r="BQ224" s="165">
        <v>4296.29</v>
      </c>
      <c r="BR224" s="185">
        <f t="shared" si="26"/>
        <v>0</v>
      </c>
      <c r="BS224" s="185">
        <f t="shared" si="27"/>
        <v>0</v>
      </c>
    </row>
    <row r="225" spans="1:71">
      <c r="A225" s="3">
        <v>223</v>
      </c>
      <c r="B225" s="3" t="s">
        <v>680</v>
      </c>
      <c r="C225" s="3">
        <v>3</v>
      </c>
      <c r="D225" s="3" t="s">
        <v>199</v>
      </c>
      <c r="E225" s="164" t="s">
        <v>967</v>
      </c>
      <c r="F225" s="165">
        <v>909.79</v>
      </c>
      <c r="G225" s="165">
        <v>909.79</v>
      </c>
      <c r="H225" s="165">
        <v>0</v>
      </c>
      <c r="I225" s="164" t="s">
        <v>4831</v>
      </c>
      <c r="J225" s="196">
        <v>43830</v>
      </c>
      <c r="K225" s="196">
        <v>41426</v>
      </c>
      <c r="L225" s="196">
        <v>44012</v>
      </c>
      <c r="M225">
        <v>1.5</v>
      </c>
      <c r="N225">
        <v>182</v>
      </c>
      <c r="O225">
        <v>6.8</v>
      </c>
      <c r="P225" s="194" t="s">
        <v>3248</v>
      </c>
      <c r="Q225" s="208">
        <f t="shared" si="21"/>
        <v>6.8047306849315063</v>
      </c>
      <c r="R225" s="216">
        <f t="shared" si="23"/>
        <v>6.8</v>
      </c>
      <c r="S225" s="207">
        <f t="shared" si="22"/>
        <v>-4.7306849315065236E-3</v>
      </c>
      <c r="T225" s="1">
        <v>223</v>
      </c>
      <c r="U225" s="1" t="s">
        <v>680</v>
      </c>
      <c r="V225" s="1">
        <v>3</v>
      </c>
      <c r="W225" s="1" t="s">
        <v>199</v>
      </c>
      <c r="X225" s="164" t="s">
        <v>967</v>
      </c>
      <c r="Y225" s="165">
        <v>909.79</v>
      </c>
      <c r="Z225" s="165">
        <v>909.79</v>
      </c>
      <c r="AA225" s="165">
        <v>0</v>
      </c>
      <c r="AB225" s="165">
        <v>6.8</v>
      </c>
      <c r="AC225" s="164" t="s">
        <v>3248</v>
      </c>
      <c r="AD225" s="3" t="s">
        <v>680</v>
      </c>
      <c r="AE225" s="3">
        <v>3</v>
      </c>
      <c r="AF225" s="210">
        <v>44012</v>
      </c>
      <c r="AG225" s="3">
        <v>223</v>
      </c>
      <c r="AH225" s="211">
        <v>44095.015911770832</v>
      </c>
      <c r="AI225" s="3">
        <v>4</v>
      </c>
      <c r="AJ225" s="3" t="s">
        <v>4835</v>
      </c>
      <c r="AK225" s="3" t="s">
        <v>4836</v>
      </c>
      <c r="AL225" s="194" t="s">
        <v>3248</v>
      </c>
      <c r="AM225" s="3" t="s">
        <v>199</v>
      </c>
      <c r="AN225" s="194" t="s">
        <v>967</v>
      </c>
      <c r="AO225" s="163">
        <v>44012</v>
      </c>
      <c r="AP225" s="165">
        <v>909.79</v>
      </c>
      <c r="AQ225" s="217">
        <v>6.8</v>
      </c>
      <c r="AR225" s="165">
        <v>916.59</v>
      </c>
      <c r="AS225">
        <v>0</v>
      </c>
      <c r="AT225">
        <v>6.8</v>
      </c>
      <c r="AU225" t="s">
        <v>35</v>
      </c>
      <c r="AV225">
        <v>2556</v>
      </c>
      <c r="AW225" t="s">
        <v>199</v>
      </c>
      <c r="AX225">
        <v>180</v>
      </c>
      <c r="AY225" t="s">
        <v>4837</v>
      </c>
      <c r="AZ225">
        <v>80</v>
      </c>
      <c r="BA225" s="185">
        <f t="shared" si="24"/>
        <v>0</v>
      </c>
      <c r="BB225" s="185">
        <f t="shared" si="25"/>
        <v>0</v>
      </c>
      <c r="BC225">
        <v>4</v>
      </c>
      <c r="BD225" s="163">
        <v>44095.015913078707</v>
      </c>
      <c r="BE225">
        <v>4</v>
      </c>
      <c r="BF225" s="163">
        <v>44095.015913078707</v>
      </c>
      <c r="BG225" t="s">
        <v>680</v>
      </c>
      <c r="BH225">
        <v>3</v>
      </c>
      <c r="BI225" s="164" t="s">
        <v>967</v>
      </c>
      <c r="BJ225">
        <v>1</v>
      </c>
      <c r="BK225" s="195">
        <v>44012</v>
      </c>
      <c r="BL225" s="195">
        <v>44012</v>
      </c>
      <c r="BM225" s="3">
        <v>180</v>
      </c>
      <c r="BN225" s="3" t="s">
        <v>4842</v>
      </c>
      <c r="BO225" s="1" t="s">
        <v>4837</v>
      </c>
      <c r="BP225" s="165">
        <v>6.8</v>
      </c>
      <c r="BQ225" s="165">
        <v>916.59</v>
      </c>
      <c r="BR225" s="185">
        <f t="shared" si="26"/>
        <v>0</v>
      </c>
      <c r="BS225" s="185">
        <f t="shared" si="27"/>
        <v>0</v>
      </c>
    </row>
    <row r="226" spans="1:71">
      <c r="A226" s="3">
        <v>224</v>
      </c>
      <c r="B226" s="3" t="s">
        <v>680</v>
      </c>
      <c r="C226" s="3">
        <v>3</v>
      </c>
      <c r="D226" s="3" t="s">
        <v>199</v>
      </c>
      <c r="E226" s="164" t="s">
        <v>968</v>
      </c>
      <c r="F226" s="165">
        <v>36876.28</v>
      </c>
      <c r="G226" s="165">
        <v>36876.28</v>
      </c>
      <c r="H226" s="165">
        <v>0</v>
      </c>
      <c r="I226" s="164" t="s">
        <v>4831</v>
      </c>
      <c r="J226" s="196">
        <v>43830</v>
      </c>
      <c r="K226" s="196">
        <v>41426</v>
      </c>
      <c r="L226" s="196">
        <v>44012</v>
      </c>
      <c r="M226">
        <v>1.5</v>
      </c>
      <c r="N226">
        <v>182</v>
      </c>
      <c r="O226">
        <v>275.81</v>
      </c>
      <c r="P226" s="194" t="s">
        <v>3249</v>
      </c>
      <c r="Q226" s="208">
        <f t="shared" si="21"/>
        <v>275.81436821917805</v>
      </c>
      <c r="R226" s="216">
        <f t="shared" si="23"/>
        <v>275.81</v>
      </c>
      <c r="S226" s="207">
        <f t="shared" si="22"/>
        <v>-4.3682191780476387E-3</v>
      </c>
      <c r="T226" s="1">
        <v>224</v>
      </c>
      <c r="U226" s="1" t="s">
        <v>680</v>
      </c>
      <c r="V226" s="1">
        <v>3</v>
      </c>
      <c r="W226" s="1" t="s">
        <v>199</v>
      </c>
      <c r="X226" s="164" t="s">
        <v>968</v>
      </c>
      <c r="Y226" s="165">
        <v>36876.28</v>
      </c>
      <c r="Z226" s="165">
        <v>36876.28</v>
      </c>
      <c r="AA226" s="165">
        <v>0</v>
      </c>
      <c r="AB226" s="165">
        <v>275.81</v>
      </c>
      <c r="AC226" s="164" t="s">
        <v>3249</v>
      </c>
      <c r="AD226" s="3" t="s">
        <v>680</v>
      </c>
      <c r="AE226" s="3">
        <v>3</v>
      </c>
      <c r="AF226" s="210">
        <v>44012</v>
      </c>
      <c r="AG226" s="3">
        <v>224</v>
      </c>
      <c r="AH226" s="211">
        <v>44095.015911770832</v>
      </c>
      <c r="AI226" s="3">
        <v>4</v>
      </c>
      <c r="AJ226" s="3" t="s">
        <v>4835</v>
      </c>
      <c r="AK226" s="3" t="s">
        <v>4836</v>
      </c>
      <c r="AL226" s="194" t="s">
        <v>3249</v>
      </c>
      <c r="AM226" s="3" t="s">
        <v>199</v>
      </c>
      <c r="AN226" s="194" t="s">
        <v>968</v>
      </c>
      <c r="AO226" s="163">
        <v>44012</v>
      </c>
      <c r="AP226" s="165">
        <v>36876.28</v>
      </c>
      <c r="AQ226" s="217">
        <v>275.81</v>
      </c>
      <c r="AR226" s="165">
        <v>37152.089999999997</v>
      </c>
      <c r="AS226">
        <v>0</v>
      </c>
      <c r="AT226">
        <v>275.81</v>
      </c>
      <c r="AU226" t="s">
        <v>35</v>
      </c>
      <c r="AV226">
        <v>2556</v>
      </c>
      <c r="AW226" t="s">
        <v>199</v>
      </c>
      <c r="AX226">
        <v>180</v>
      </c>
      <c r="AY226" t="s">
        <v>4837</v>
      </c>
      <c r="AZ226">
        <v>80</v>
      </c>
      <c r="BA226" s="185">
        <f t="shared" si="24"/>
        <v>0</v>
      </c>
      <c r="BB226" s="185">
        <f t="shared" si="25"/>
        <v>0</v>
      </c>
      <c r="BC226">
        <v>4</v>
      </c>
      <c r="BD226" s="163">
        <v>44095.015913078707</v>
      </c>
      <c r="BE226">
        <v>4</v>
      </c>
      <c r="BF226" s="163">
        <v>44095.015913078707</v>
      </c>
      <c r="BG226" t="s">
        <v>680</v>
      </c>
      <c r="BH226">
        <v>3</v>
      </c>
      <c r="BI226" s="164" t="s">
        <v>968</v>
      </c>
      <c r="BJ226">
        <v>1</v>
      </c>
      <c r="BK226" s="195">
        <v>44012</v>
      </c>
      <c r="BL226" s="195">
        <v>44012</v>
      </c>
      <c r="BM226" s="3">
        <v>180</v>
      </c>
      <c r="BN226" s="3" t="s">
        <v>4842</v>
      </c>
      <c r="BO226" s="1" t="s">
        <v>4837</v>
      </c>
      <c r="BP226" s="165">
        <v>275.81</v>
      </c>
      <c r="BQ226" s="165">
        <v>37152.089999999997</v>
      </c>
      <c r="BR226" s="185">
        <f t="shared" si="26"/>
        <v>0</v>
      </c>
      <c r="BS226" s="185">
        <f t="shared" si="27"/>
        <v>0</v>
      </c>
    </row>
    <row r="227" spans="1:71">
      <c r="A227" s="3">
        <v>225</v>
      </c>
      <c r="B227" s="3" t="s">
        <v>680</v>
      </c>
      <c r="C227" s="3">
        <v>3</v>
      </c>
      <c r="D227" s="3" t="s">
        <v>199</v>
      </c>
      <c r="E227" s="164" t="s">
        <v>969</v>
      </c>
      <c r="F227" s="165">
        <v>227.83</v>
      </c>
      <c r="G227" s="165">
        <v>227.83</v>
      </c>
      <c r="H227" s="165">
        <v>0</v>
      </c>
      <c r="I227" s="164" t="s">
        <v>4831</v>
      </c>
      <c r="J227" s="196">
        <v>43830</v>
      </c>
      <c r="K227" s="196">
        <v>41426</v>
      </c>
      <c r="L227" s="196">
        <v>44012</v>
      </c>
      <c r="M227">
        <v>1.5</v>
      </c>
      <c r="N227">
        <v>182</v>
      </c>
      <c r="O227">
        <v>1.7</v>
      </c>
      <c r="P227" s="194" t="s">
        <v>3250</v>
      </c>
      <c r="Q227" s="208">
        <f t="shared" si="21"/>
        <v>1.7040435616438356</v>
      </c>
      <c r="R227" s="216">
        <f t="shared" si="23"/>
        <v>1.7</v>
      </c>
      <c r="S227" s="207">
        <f t="shared" si="22"/>
        <v>-4.0435616438356803E-3</v>
      </c>
      <c r="T227" s="1">
        <v>225</v>
      </c>
      <c r="U227" s="1" t="s">
        <v>680</v>
      </c>
      <c r="V227" s="1">
        <v>3</v>
      </c>
      <c r="W227" s="1" t="s">
        <v>199</v>
      </c>
      <c r="X227" s="164" t="s">
        <v>969</v>
      </c>
      <c r="Y227" s="165">
        <v>227.83</v>
      </c>
      <c r="Z227" s="165">
        <v>227.83</v>
      </c>
      <c r="AA227" s="165">
        <v>0</v>
      </c>
      <c r="AB227" s="165">
        <v>1.7</v>
      </c>
      <c r="AC227" s="164" t="s">
        <v>3250</v>
      </c>
      <c r="AD227" s="3" t="s">
        <v>680</v>
      </c>
      <c r="AE227" s="3">
        <v>3</v>
      </c>
      <c r="AF227" s="210">
        <v>44012</v>
      </c>
      <c r="AG227" s="3">
        <v>225</v>
      </c>
      <c r="AH227" s="211">
        <v>44095.015911770832</v>
      </c>
      <c r="AI227" s="3">
        <v>4</v>
      </c>
      <c r="AJ227" s="3" t="s">
        <v>4835</v>
      </c>
      <c r="AK227" s="3" t="s">
        <v>4836</v>
      </c>
      <c r="AL227" s="194" t="s">
        <v>3250</v>
      </c>
      <c r="AM227" s="3" t="s">
        <v>199</v>
      </c>
      <c r="AN227" s="194" t="s">
        <v>969</v>
      </c>
      <c r="AO227" s="163">
        <v>44012</v>
      </c>
      <c r="AP227" s="165">
        <v>227.83</v>
      </c>
      <c r="AQ227" s="217">
        <v>1.7</v>
      </c>
      <c r="AR227" s="165">
        <v>229.53</v>
      </c>
      <c r="AS227">
        <v>0</v>
      </c>
      <c r="AT227">
        <v>1.7</v>
      </c>
      <c r="AU227" t="s">
        <v>35</v>
      </c>
      <c r="AV227">
        <v>2556</v>
      </c>
      <c r="AW227" t="s">
        <v>199</v>
      </c>
      <c r="AX227">
        <v>180</v>
      </c>
      <c r="AY227" t="s">
        <v>4837</v>
      </c>
      <c r="AZ227">
        <v>80</v>
      </c>
      <c r="BA227" s="185">
        <f t="shared" si="24"/>
        <v>0</v>
      </c>
      <c r="BB227" s="185">
        <f t="shared" si="25"/>
        <v>0</v>
      </c>
      <c r="BC227">
        <v>4</v>
      </c>
      <c r="BD227" s="163">
        <v>44095.015913078707</v>
      </c>
      <c r="BE227">
        <v>4</v>
      </c>
      <c r="BF227" s="163">
        <v>44095.015913078707</v>
      </c>
      <c r="BG227" t="s">
        <v>680</v>
      </c>
      <c r="BH227">
        <v>3</v>
      </c>
      <c r="BI227" s="164" t="s">
        <v>969</v>
      </c>
      <c r="BJ227">
        <v>1</v>
      </c>
      <c r="BK227" s="195">
        <v>44012</v>
      </c>
      <c r="BL227" s="195">
        <v>44012</v>
      </c>
      <c r="BM227" s="3">
        <v>180</v>
      </c>
      <c r="BN227" s="3" t="s">
        <v>4842</v>
      </c>
      <c r="BO227" s="1" t="s">
        <v>4837</v>
      </c>
      <c r="BP227" s="165">
        <v>1.7</v>
      </c>
      <c r="BQ227" s="165">
        <v>229.53</v>
      </c>
      <c r="BR227" s="185">
        <f t="shared" si="26"/>
        <v>0</v>
      </c>
      <c r="BS227" s="185">
        <f t="shared" si="27"/>
        <v>0</v>
      </c>
    </row>
    <row r="228" spans="1:71">
      <c r="A228" s="3">
        <v>226</v>
      </c>
      <c r="B228" s="3" t="s">
        <v>680</v>
      </c>
      <c r="C228" s="3">
        <v>3</v>
      </c>
      <c r="D228" s="3" t="s">
        <v>199</v>
      </c>
      <c r="E228" s="164" t="s">
        <v>970</v>
      </c>
      <c r="F228" s="165">
        <v>4957.8</v>
      </c>
      <c r="G228" s="165">
        <v>4957.8</v>
      </c>
      <c r="H228" s="165">
        <v>0</v>
      </c>
      <c r="I228" s="164" t="s">
        <v>4831</v>
      </c>
      <c r="J228" s="196">
        <v>43830</v>
      </c>
      <c r="K228" s="196">
        <v>41426</v>
      </c>
      <c r="L228" s="196">
        <v>44012</v>
      </c>
      <c r="M228">
        <v>1.5</v>
      </c>
      <c r="N228">
        <v>182</v>
      </c>
      <c r="O228">
        <v>37.08</v>
      </c>
      <c r="P228" s="194" t="s">
        <v>3251</v>
      </c>
      <c r="Q228" s="208">
        <f t="shared" si="21"/>
        <v>37.081627397260277</v>
      </c>
      <c r="R228" s="216">
        <f t="shared" si="23"/>
        <v>37.08</v>
      </c>
      <c r="S228" s="207">
        <f t="shared" si="22"/>
        <v>-1.6273972602789399E-3</v>
      </c>
      <c r="T228" s="1">
        <v>226</v>
      </c>
      <c r="U228" s="1" t="s">
        <v>680</v>
      </c>
      <c r="V228" s="1">
        <v>3</v>
      </c>
      <c r="W228" s="1" t="s">
        <v>199</v>
      </c>
      <c r="X228" s="164" t="s">
        <v>970</v>
      </c>
      <c r="Y228" s="165">
        <v>4957.8</v>
      </c>
      <c r="Z228" s="165">
        <v>4957.8</v>
      </c>
      <c r="AA228" s="165">
        <v>0</v>
      </c>
      <c r="AB228" s="165">
        <v>37.08</v>
      </c>
      <c r="AC228" s="164" t="s">
        <v>3251</v>
      </c>
      <c r="AD228" s="3" t="s">
        <v>680</v>
      </c>
      <c r="AE228" s="3">
        <v>3</v>
      </c>
      <c r="AF228" s="210">
        <v>44012</v>
      </c>
      <c r="AG228" s="3">
        <v>226</v>
      </c>
      <c r="AH228" s="211">
        <v>44095.015911770832</v>
      </c>
      <c r="AI228" s="3">
        <v>4</v>
      </c>
      <c r="AJ228" s="3" t="s">
        <v>4835</v>
      </c>
      <c r="AK228" s="3" t="s">
        <v>4836</v>
      </c>
      <c r="AL228" s="194" t="s">
        <v>3251</v>
      </c>
      <c r="AM228" s="3" t="s">
        <v>199</v>
      </c>
      <c r="AN228" s="194" t="s">
        <v>970</v>
      </c>
      <c r="AO228" s="163">
        <v>44012</v>
      </c>
      <c r="AP228" s="165">
        <v>4957.8</v>
      </c>
      <c r="AQ228" s="217">
        <v>37.08</v>
      </c>
      <c r="AR228" s="165">
        <v>4994.88</v>
      </c>
      <c r="AS228">
        <v>0</v>
      </c>
      <c r="AT228">
        <v>37.08</v>
      </c>
      <c r="AU228" t="s">
        <v>35</v>
      </c>
      <c r="AV228">
        <v>2556</v>
      </c>
      <c r="AW228" t="s">
        <v>199</v>
      </c>
      <c r="AX228">
        <v>180</v>
      </c>
      <c r="AY228" t="s">
        <v>4837</v>
      </c>
      <c r="AZ228">
        <v>80</v>
      </c>
      <c r="BA228" s="185">
        <f t="shared" si="24"/>
        <v>0</v>
      </c>
      <c r="BB228" s="185">
        <f t="shared" si="25"/>
        <v>0</v>
      </c>
      <c r="BC228">
        <v>4</v>
      </c>
      <c r="BD228" s="163">
        <v>44095.015913078707</v>
      </c>
      <c r="BE228">
        <v>4</v>
      </c>
      <c r="BF228" s="163">
        <v>44095.015913078707</v>
      </c>
      <c r="BG228" t="s">
        <v>680</v>
      </c>
      <c r="BH228">
        <v>3</v>
      </c>
      <c r="BI228" s="164" t="s">
        <v>970</v>
      </c>
      <c r="BJ228">
        <v>1</v>
      </c>
      <c r="BK228" s="195">
        <v>44012</v>
      </c>
      <c r="BL228" s="195">
        <v>44012</v>
      </c>
      <c r="BM228" s="3">
        <v>180</v>
      </c>
      <c r="BN228" s="3" t="s">
        <v>4842</v>
      </c>
      <c r="BO228" s="1" t="s">
        <v>4837</v>
      </c>
      <c r="BP228" s="165">
        <v>37.08</v>
      </c>
      <c r="BQ228" s="165">
        <v>4994.88</v>
      </c>
      <c r="BR228" s="185">
        <f t="shared" si="26"/>
        <v>0</v>
      </c>
      <c r="BS228" s="185">
        <f t="shared" si="27"/>
        <v>0</v>
      </c>
    </row>
    <row r="229" spans="1:71">
      <c r="A229" s="3">
        <v>227</v>
      </c>
      <c r="B229" s="3" t="s">
        <v>680</v>
      </c>
      <c r="C229" s="3">
        <v>3</v>
      </c>
      <c r="D229" s="3" t="s">
        <v>199</v>
      </c>
      <c r="E229" s="164" t="s">
        <v>971</v>
      </c>
      <c r="F229" s="165">
        <v>703.42</v>
      </c>
      <c r="G229" s="165">
        <v>703.42</v>
      </c>
      <c r="H229" s="165">
        <v>4.78</v>
      </c>
      <c r="I229" s="164" t="s">
        <v>4831</v>
      </c>
      <c r="J229" s="196">
        <v>44007</v>
      </c>
      <c r="K229" s="196">
        <v>41426</v>
      </c>
      <c r="L229" s="196">
        <v>44012</v>
      </c>
      <c r="M229">
        <v>1.5</v>
      </c>
      <c r="N229">
        <v>5</v>
      </c>
      <c r="O229">
        <v>0.14000000000000001</v>
      </c>
      <c r="P229" s="194" t="s">
        <v>3252</v>
      </c>
      <c r="Q229" s="208">
        <f t="shared" si="21"/>
        <v>0.14453835616438354</v>
      </c>
      <c r="R229" s="216">
        <f t="shared" si="23"/>
        <v>4.92</v>
      </c>
      <c r="S229" s="207">
        <f t="shared" si="22"/>
        <v>-4.538356164383528E-3</v>
      </c>
      <c r="T229" s="1">
        <v>227</v>
      </c>
      <c r="U229" s="1" t="s">
        <v>680</v>
      </c>
      <c r="V229" s="1">
        <v>3</v>
      </c>
      <c r="W229" s="1" t="s">
        <v>199</v>
      </c>
      <c r="X229" s="164" t="s">
        <v>971</v>
      </c>
      <c r="Y229" s="165">
        <v>703.42</v>
      </c>
      <c r="Z229" s="165">
        <v>703.42</v>
      </c>
      <c r="AA229" s="165">
        <v>4.78</v>
      </c>
      <c r="AB229" s="165">
        <v>0.14000000000000001</v>
      </c>
      <c r="AC229" s="164" t="s">
        <v>3252</v>
      </c>
      <c r="AD229" s="3" t="s">
        <v>680</v>
      </c>
      <c r="AE229" s="3">
        <v>3</v>
      </c>
      <c r="AF229" s="210">
        <v>44012</v>
      </c>
      <c r="AG229" s="3">
        <v>227</v>
      </c>
      <c r="AH229" s="211">
        <v>44095.015911770832</v>
      </c>
      <c r="AI229" s="3">
        <v>4</v>
      </c>
      <c r="AJ229" s="3" t="s">
        <v>4835</v>
      </c>
      <c r="AK229" s="3" t="s">
        <v>4836</v>
      </c>
      <c r="AL229" s="194" t="s">
        <v>3252</v>
      </c>
      <c r="AM229" s="3" t="s">
        <v>199</v>
      </c>
      <c r="AN229" s="194" t="s">
        <v>971</v>
      </c>
      <c r="AO229" s="163">
        <v>44012</v>
      </c>
      <c r="AP229" s="165">
        <v>703.42</v>
      </c>
      <c r="AQ229" s="217">
        <v>4.92</v>
      </c>
      <c r="AR229" s="165">
        <v>708.34</v>
      </c>
      <c r="AS229">
        <v>0</v>
      </c>
      <c r="AT229">
        <v>4.92</v>
      </c>
      <c r="AU229" t="s">
        <v>35</v>
      </c>
      <c r="AV229">
        <v>2556</v>
      </c>
      <c r="AW229" t="s">
        <v>199</v>
      </c>
      <c r="AX229">
        <v>180</v>
      </c>
      <c r="AY229" t="s">
        <v>4837</v>
      </c>
      <c r="AZ229">
        <v>80</v>
      </c>
      <c r="BA229" s="185">
        <f t="shared" si="24"/>
        <v>0</v>
      </c>
      <c r="BB229" s="185">
        <f t="shared" si="25"/>
        <v>0</v>
      </c>
      <c r="BC229">
        <v>4</v>
      </c>
      <c r="BD229" s="163">
        <v>44095.015913078707</v>
      </c>
      <c r="BE229">
        <v>4</v>
      </c>
      <c r="BF229" s="163">
        <v>44095.015913078707</v>
      </c>
      <c r="BG229" t="s">
        <v>680</v>
      </c>
      <c r="BH229">
        <v>3</v>
      </c>
      <c r="BI229" s="164" t="s">
        <v>971</v>
      </c>
      <c r="BJ229">
        <v>1</v>
      </c>
      <c r="BK229" s="195">
        <v>44012</v>
      </c>
      <c r="BL229" s="195">
        <v>44012</v>
      </c>
      <c r="BM229" s="3">
        <v>180</v>
      </c>
      <c r="BN229" s="3" t="s">
        <v>4842</v>
      </c>
      <c r="BO229" s="1" t="s">
        <v>4837</v>
      </c>
      <c r="BP229" s="165">
        <v>4.92</v>
      </c>
      <c r="BQ229" s="165">
        <v>708.34</v>
      </c>
      <c r="BR229" s="185">
        <f t="shared" si="26"/>
        <v>0</v>
      </c>
      <c r="BS229" s="185">
        <f t="shared" si="27"/>
        <v>0</v>
      </c>
    </row>
    <row r="230" spans="1:71">
      <c r="A230" s="3">
        <v>228</v>
      </c>
      <c r="B230" s="3" t="s">
        <v>680</v>
      </c>
      <c r="C230" s="3">
        <v>3</v>
      </c>
      <c r="D230" s="3" t="s">
        <v>199</v>
      </c>
      <c r="E230" s="164" t="s">
        <v>973</v>
      </c>
      <c r="F230" s="165">
        <v>1094.53</v>
      </c>
      <c r="G230" s="165">
        <v>1094.53</v>
      </c>
      <c r="H230" s="165">
        <v>0</v>
      </c>
      <c r="I230" s="164" t="s">
        <v>4831</v>
      </c>
      <c r="J230" s="196">
        <v>43830</v>
      </c>
      <c r="K230" s="196">
        <v>41426</v>
      </c>
      <c r="L230" s="196">
        <v>44012</v>
      </c>
      <c r="M230">
        <v>1.5</v>
      </c>
      <c r="N230">
        <v>182</v>
      </c>
      <c r="O230">
        <v>8.18</v>
      </c>
      <c r="P230" s="194" t="s">
        <v>3253</v>
      </c>
      <c r="Q230" s="208">
        <f t="shared" si="21"/>
        <v>8.1864846575342458</v>
      </c>
      <c r="R230" s="216">
        <f t="shared" si="23"/>
        <v>8.18</v>
      </c>
      <c r="S230" s="207">
        <f t="shared" si="22"/>
        <v>-6.4846575342460966E-3</v>
      </c>
      <c r="T230" s="1">
        <v>228</v>
      </c>
      <c r="U230" s="1" t="s">
        <v>680</v>
      </c>
      <c r="V230" s="1">
        <v>3</v>
      </c>
      <c r="W230" s="1" t="s">
        <v>199</v>
      </c>
      <c r="X230" s="164" t="s">
        <v>973</v>
      </c>
      <c r="Y230" s="165">
        <v>1094.53</v>
      </c>
      <c r="Z230" s="165">
        <v>1094.53</v>
      </c>
      <c r="AA230" s="165">
        <v>0</v>
      </c>
      <c r="AB230" s="165">
        <v>8.18</v>
      </c>
      <c r="AC230" s="164" t="s">
        <v>3253</v>
      </c>
      <c r="AD230" s="3" t="s">
        <v>680</v>
      </c>
      <c r="AE230" s="3">
        <v>3</v>
      </c>
      <c r="AF230" s="210">
        <v>44012</v>
      </c>
      <c r="AG230" s="3">
        <v>228</v>
      </c>
      <c r="AH230" s="211">
        <v>44095.015911770832</v>
      </c>
      <c r="AI230" s="3">
        <v>4</v>
      </c>
      <c r="AJ230" s="3" t="s">
        <v>4835</v>
      </c>
      <c r="AK230" s="3" t="s">
        <v>4836</v>
      </c>
      <c r="AL230" s="194" t="s">
        <v>3253</v>
      </c>
      <c r="AM230" s="3" t="s">
        <v>199</v>
      </c>
      <c r="AN230" s="194" t="s">
        <v>973</v>
      </c>
      <c r="AO230" s="163">
        <v>44012</v>
      </c>
      <c r="AP230" s="165">
        <v>1094.53</v>
      </c>
      <c r="AQ230" s="217">
        <v>8.18</v>
      </c>
      <c r="AR230" s="165">
        <v>1102.71</v>
      </c>
      <c r="AS230">
        <v>0</v>
      </c>
      <c r="AT230">
        <v>8.18</v>
      </c>
      <c r="AU230" t="s">
        <v>35</v>
      </c>
      <c r="AV230">
        <v>2556</v>
      </c>
      <c r="AW230" t="s">
        <v>199</v>
      </c>
      <c r="AX230">
        <v>180</v>
      </c>
      <c r="AY230" t="s">
        <v>4837</v>
      </c>
      <c r="AZ230">
        <v>80</v>
      </c>
      <c r="BA230" s="185">
        <f t="shared" si="24"/>
        <v>0</v>
      </c>
      <c r="BB230" s="185">
        <f t="shared" si="25"/>
        <v>0</v>
      </c>
      <c r="BC230">
        <v>4</v>
      </c>
      <c r="BD230" s="163">
        <v>44095.015913078707</v>
      </c>
      <c r="BE230">
        <v>4</v>
      </c>
      <c r="BF230" s="163">
        <v>44095.015913078707</v>
      </c>
      <c r="BG230" t="s">
        <v>680</v>
      </c>
      <c r="BH230">
        <v>3</v>
      </c>
      <c r="BI230" s="164" t="s">
        <v>973</v>
      </c>
      <c r="BJ230">
        <v>1</v>
      </c>
      <c r="BK230" s="195">
        <v>44012</v>
      </c>
      <c r="BL230" s="195">
        <v>44012</v>
      </c>
      <c r="BM230" s="3">
        <v>180</v>
      </c>
      <c r="BN230" s="3" t="s">
        <v>4842</v>
      </c>
      <c r="BO230" s="1" t="s">
        <v>4837</v>
      </c>
      <c r="BP230" s="165">
        <v>8.18</v>
      </c>
      <c r="BQ230" s="165">
        <v>1102.71</v>
      </c>
      <c r="BR230" s="185">
        <f t="shared" si="26"/>
        <v>0</v>
      </c>
      <c r="BS230" s="185">
        <f t="shared" si="27"/>
        <v>0</v>
      </c>
    </row>
    <row r="231" spans="1:71">
      <c r="A231" s="3">
        <v>229</v>
      </c>
      <c r="B231" s="3" t="s">
        <v>680</v>
      </c>
      <c r="C231" s="3">
        <v>3</v>
      </c>
      <c r="D231" s="3" t="s">
        <v>199</v>
      </c>
      <c r="E231" s="164" t="s">
        <v>974</v>
      </c>
      <c r="F231" s="165">
        <v>7687.78</v>
      </c>
      <c r="G231" s="165">
        <v>7687.78</v>
      </c>
      <c r="H231" s="165">
        <v>89.28</v>
      </c>
      <c r="I231" s="164" t="s">
        <v>4831</v>
      </c>
      <c r="J231" s="196">
        <v>44000</v>
      </c>
      <c r="K231" s="196">
        <v>41426</v>
      </c>
      <c r="L231" s="196">
        <v>44012</v>
      </c>
      <c r="M231">
        <v>1.5</v>
      </c>
      <c r="N231">
        <v>12</v>
      </c>
      <c r="O231">
        <v>3.79</v>
      </c>
      <c r="P231" s="194" t="s">
        <v>3254</v>
      </c>
      <c r="Q231" s="208">
        <f t="shared" si="21"/>
        <v>3.7912339726027398</v>
      </c>
      <c r="R231" s="216">
        <f t="shared" si="23"/>
        <v>93.070000000000007</v>
      </c>
      <c r="S231" s="207">
        <f t="shared" si="22"/>
        <v>-1.2339726027397191E-3</v>
      </c>
      <c r="T231" s="1">
        <v>229</v>
      </c>
      <c r="U231" s="1" t="s">
        <v>680</v>
      </c>
      <c r="V231" s="1">
        <v>3</v>
      </c>
      <c r="W231" s="1" t="s">
        <v>199</v>
      </c>
      <c r="X231" s="164" t="s">
        <v>974</v>
      </c>
      <c r="Y231" s="165">
        <v>7687.78</v>
      </c>
      <c r="Z231" s="165">
        <v>7687.78</v>
      </c>
      <c r="AA231" s="165">
        <v>89.28</v>
      </c>
      <c r="AB231" s="165">
        <v>3.79</v>
      </c>
      <c r="AC231" s="164" t="s">
        <v>3254</v>
      </c>
      <c r="AD231" s="3" t="s">
        <v>680</v>
      </c>
      <c r="AE231" s="3">
        <v>3</v>
      </c>
      <c r="AF231" s="210">
        <v>44012</v>
      </c>
      <c r="AG231" s="3">
        <v>229</v>
      </c>
      <c r="AH231" s="211">
        <v>44095.015911770832</v>
      </c>
      <c r="AI231" s="3">
        <v>4</v>
      </c>
      <c r="AJ231" s="3" t="s">
        <v>4835</v>
      </c>
      <c r="AK231" s="3" t="s">
        <v>4836</v>
      </c>
      <c r="AL231" s="194" t="s">
        <v>3254</v>
      </c>
      <c r="AM231" s="3" t="s">
        <v>199</v>
      </c>
      <c r="AN231" s="194" t="s">
        <v>974</v>
      </c>
      <c r="AO231" s="163">
        <v>44012</v>
      </c>
      <c r="AP231" s="165">
        <v>7687.78</v>
      </c>
      <c r="AQ231" s="217">
        <v>93.07</v>
      </c>
      <c r="AR231" s="165">
        <v>7780.85</v>
      </c>
      <c r="AS231">
        <v>0</v>
      </c>
      <c r="AT231">
        <v>93.07</v>
      </c>
      <c r="AU231" t="s">
        <v>35</v>
      </c>
      <c r="AV231">
        <v>2556</v>
      </c>
      <c r="AW231" t="s">
        <v>199</v>
      </c>
      <c r="AX231">
        <v>180</v>
      </c>
      <c r="AY231" t="s">
        <v>4837</v>
      </c>
      <c r="AZ231">
        <v>80</v>
      </c>
      <c r="BA231" s="185">
        <f t="shared" si="24"/>
        <v>0</v>
      </c>
      <c r="BB231" s="185">
        <f t="shared" si="25"/>
        <v>0</v>
      </c>
      <c r="BC231">
        <v>4</v>
      </c>
      <c r="BD231" s="163">
        <v>44095.015913078707</v>
      </c>
      <c r="BE231">
        <v>4</v>
      </c>
      <c r="BF231" s="163">
        <v>44095.015913078707</v>
      </c>
      <c r="BG231" t="s">
        <v>680</v>
      </c>
      <c r="BH231">
        <v>3</v>
      </c>
      <c r="BI231" s="164" t="s">
        <v>974</v>
      </c>
      <c r="BJ231">
        <v>1</v>
      </c>
      <c r="BK231" s="195">
        <v>44012</v>
      </c>
      <c r="BL231" s="195">
        <v>44012</v>
      </c>
      <c r="BM231" s="3">
        <v>180</v>
      </c>
      <c r="BN231" s="3" t="s">
        <v>4842</v>
      </c>
      <c r="BO231" s="1" t="s">
        <v>4837</v>
      </c>
      <c r="BP231" s="165">
        <v>93.07</v>
      </c>
      <c r="BQ231" s="165">
        <v>7780.85</v>
      </c>
      <c r="BR231" s="185">
        <f t="shared" si="26"/>
        <v>0</v>
      </c>
      <c r="BS231" s="185">
        <f t="shared" si="27"/>
        <v>0</v>
      </c>
    </row>
    <row r="232" spans="1:71">
      <c r="A232" s="3">
        <v>230</v>
      </c>
      <c r="B232" s="3" t="s">
        <v>680</v>
      </c>
      <c r="C232" s="3">
        <v>3</v>
      </c>
      <c r="D232" s="3" t="s">
        <v>199</v>
      </c>
      <c r="E232" s="164" t="s">
        <v>975</v>
      </c>
      <c r="F232" s="165">
        <v>585.97</v>
      </c>
      <c r="G232" s="165">
        <v>585.97</v>
      </c>
      <c r="H232" s="165">
        <v>16.34</v>
      </c>
      <c r="I232" s="164" t="s">
        <v>4831</v>
      </c>
      <c r="J232" s="196">
        <v>44007</v>
      </c>
      <c r="K232" s="196">
        <v>41426</v>
      </c>
      <c r="L232" s="196">
        <v>44012</v>
      </c>
      <c r="M232">
        <v>1.5</v>
      </c>
      <c r="N232">
        <v>5</v>
      </c>
      <c r="O232">
        <v>0.12</v>
      </c>
      <c r="P232" s="194" t="s">
        <v>3255</v>
      </c>
      <c r="Q232" s="208">
        <f t="shared" si="21"/>
        <v>0.12040479452054796</v>
      </c>
      <c r="R232" s="216">
        <f t="shared" si="23"/>
        <v>16.46</v>
      </c>
      <c r="S232" s="207">
        <f t="shared" si="22"/>
        <v>-4.0479452054796583E-4</v>
      </c>
      <c r="T232" s="1">
        <v>230</v>
      </c>
      <c r="U232" s="1" t="s">
        <v>680</v>
      </c>
      <c r="V232" s="1">
        <v>3</v>
      </c>
      <c r="W232" s="1" t="s">
        <v>199</v>
      </c>
      <c r="X232" s="164" t="s">
        <v>975</v>
      </c>
      <c r="Y232" s="165">
        <v>585.97</v>
      </c>
      <c r="Z232" s="165">
        <v>585.97</v>
      </c>
      <c r="AA232" s="165">
        <v>16.34</v>
      </c>
      <c r="AB232" s="165">
        <v>0.12</v>
      </c>
      <c r="AC232" s="164" t="s">
        <v>3255</v>
      </c>
      <c r="AD232" s="3" t="s">
        <v>680</v>
      </c>
      <c r="AE232" s="3">
        <v>3</v>
      </c>
      <c r="AF232" s="210">
        <v>44012</v>
      </c>
      <c r="AG232" s="3">
        <v>230</v>
      </c>
      <c r="AH232" s="211">
        <v>44095.015911770832</v>
      </c>
      <c r="AI232" s="3">
        <v>4</v>
      </c>
      <c r="AJ232" s="3" t="s">
        <v>4835</v>
      </c>
      <c r="AK232" s="3" t="s">
        <v>4836</v>
      </c>
      <c r="AL232" s="194" t="s">
        <v>3255</v>
      </c>
      <c r="AM232" s="3" t="s">
        <v>199</v>
      </c>
      <c r="AN232" s="194" t="s">
        <v>975</v>
      </c>
      <c r="AO232" s="163">
        <v>44012</v>
      </c>
      <c r="AP232" s="165">
        <v>585.97</v>
      </c>
      <c r="AQ232" s="217">
        <v>16.46</v>
      </c>
      <c r="AR232" s="165">
        <v>602.42999999999995</v>
      </c>
      <c r="AS232">
        <v>0</v>
      </c>
      <c r="AT232">
        <v>16.46</v>
      </c>
      <c r="AU232" t="s">
        <v>35</v>
      </c>
      <c r="AV232">
        <v>2556</v>
      </c>
      <c r="AW232" t="s">
        <v>199</v>
      </c>
      <c r="AX232">
        <v>180</v>
      </c>
      <c r="AY232" t="s">
        <v>4837</v>
      </c>
      <c r="AZ232">
        <v>80</v>
      </c>
      <c r="BA232" s="185">
        <f t="shared" si="24"/>
        <v>0</v>
      </c>
      <c r="BB232" s="185">
        <f t="shared" si="25"/>
        <v>0</v>
      </c>
      <c r="BC232">
        <v>4</v>
      </c>
      <c r="BD232" s="163">
        <v>44095.015913078707</v>
      </c>
      <c r="BE232">
        <v>4</v>
      </c>
      <c r="BF232" s="163">
        <v>44095.015913078707</v>
      </c>
      <c r="BG232" t="s">
        <v>680</v>
      </c>
      <c r="BH232">
        <v>3</v>
      </c>
      <c r="BI232" s="164" t="s">
        <v>975</v>
      </c>
      <c r="BJ232">
        <v>1</v>
      </c>
      <c r="BK232" s="195">
        <v>44012</v>
      </c>
      <c r="BL232" s="195">
        <v>44012</v>
      </c>
      <c r="BM232" s="3">
        <v>180</v>
      </c>
      <c r="BN232" s="3" t="s">
        <v>4842</v>
      </c>
      <c r="BO232" s="1" t="s">
        <v>4837</v>
      </c>
      <c r="BP232" s="165">
        <v>16.46</v>
      </c>
      <c r="BQ232" s="165">
        <v>602.42999999999995</v>
      </c>
      <c r="BR232" s="185">
        <f t="shared" si="26"/>
        <v>0</v>
      </c>
      <c r="BS232" s="185">
        <f t="shared" si="27"/>
        <v>0</v>
      </c>
    </row>
    <row r="233" spans="1:71">
      <c r="A233" s="3">
        <v>231</v>
      </c>
      <c r="B233" s="3" t="s">
        <v>680</v>
      </c>
      <c r="C233" s="3">
        <v>3</v>
      </c>
      <c r="D233" s="3" t="s">
        <v>199</v>
      </c>
      <c r="E233" s="164" t="s">
        <v>976</v>
      </c>
      <c r="F233" s="165">
        <v>513.21</v>
      </c>
      <c r="G233" s="165">
        <v>513.21</v>
      </c>
      <c r="H233" s="165">
        <v>0</v>
      </c>
      <c r="I233" s="164" t="s">
        <v>4831</v>
      </c>
      <c r="J233" s="196">
        <v>43830</v>
      </c>
      <c r="K233" s="196">
        <v>41426</v>
      </c>
      <c r="L233" s="196">
        <v>44012</v>
      </c>
      <c r="M233">
        <v>1.5</v>
      </c>
      <c r="N233">
        <v>182</v>
      </c>
      <c r="O233">
        <v>3.83</v>
      </c>
      <c r="P233" s="194" t="s">
        <v>3256</v>
      </c>
      <c r="Q233" s="208">
        <f t="shared" si="21"/>
        <v>3.8385295890410962</v>
      </c>
      <c r="R233" s="216">
        <f t="shared" si="23"/>
        <v>3.83</v>
      </c>
      <c r="S233" s="207">
        <f t="shared" si="22"/>
        <v>-8.5295890410961306E-3</v>
      </c>
      <c r="T233" s="1">
        <v>231</v>
      </c>
      <c r="U233" s="1" t="s">
        <v>680</v>
      </c>
      <c r="V233" s="1">
        <v>3</v>
      </c>
      <c r="W233" s="1" t="s">
        <v>199</v>
      </c>
      <c r="X233" s="164" t="s">
        <v>976</v>
      </c>
      <c r="Y233" s="165">
        <v>513.21</v>
      </c>
      <c r="Z233" s="165">
        <v>513.21</v>
      </c>
      <c r="AA233" s="165">
        <v>0</v>
      </c>
      <c r="AB233" s="165">
        <v>3.83</v>
      </c>
      <c r="AC233" s="164" t="s">
        <v>3256</v>
      </c>
      <c r="AD233" s="3" t="s">
        <v>680</v>
      </c>
      <c r="AE233" s="3">
        <v>3</v>
      </c>
      <c r="AF233" s="210">
        <v>44012</v>
      </c>
      <c r="AG233" s="3">
        <v>231</v>
      </c>
      <c r="AH233" s="211">
        <v>44095.015911770832</v>
      </c>
      <c r="AI233" s="3">
        <v>4</v>
      </c>
      <c r="AJ233" s="3" t="s">
        <v>4835</v>
      </c>
      <c r="AK233" s="3" t="s">
        <v>4836</v>
      </c>
      <c r="AL233" s="194" t="s">
        <v>3256</v>
      </c>
      <c r="AM233" s="3" t="s">
        <v>199</v>
      </c>
      <c r="AN233" s="194" t="s">
        <v>976</v>
      </c>
      <c r="AO233" s="163">
        <v>44012</v>
      </c>
      <c r="AP233" s="165">
        <v>513.21</v>
      </c>
      <c r="AQ233" s="217">
        <v>3.83</v>
      </c>
      <c r="AR233" s="165">
        <v>517.04</v>
      </c>
      <c r="AS233">
        <v>0</v>
      </c>
      <c r="AT233">
        <v>3.83</v>
      </c>
      <c r="AU233" t="s">
        <v>35</v>
      </c>
      <c r="AV233">
        <v>2556</v>
      </c>
      <c r="AW233" t="s">
        <v>199</v>
      </c>
      <c r="AX233">
        <v>180</v>
      </c>
      <c r="AY233" t="s">
        <v>4837</v>
      </c>
      <c r="AZ233">
        <v>80</v>
      </c>
      <c r="BA233" s="185">
        <f t="shared" si="24"/>
        <v>0</v>
      </c>
      <c r="BB233" s="185">
        <f t="shared" si="25"/>
        <v>0</v>
      </c>
      <c r="BC233">
        <v>4</v>
      </c>
      <c r="BD233" s="163">
        <v>44095.015913078707</v>
      </c>
      <c r="BE233">
        <v>4</v>
      </c>
      <c r="BF233" s="163">
        <v>44095.015913078707</v>
      </c>
      <c r="BG233" t="s">
        <v>680</v>
      </c>
      <c r="BH233">
        <v>3</v>
      </c>
      <c r="BI233" s="164" t="s">
        <v>976</v>
      </c>
      <c r="BJ233">
        <v>1</v>
      </c>
      <c r="BK233" s="195">
        <v>44012</v>
      </c>
      <c r="BL233" s="195">
        <v>44012</v>
      </c>
      <c r="BM233" s="3">
        <v>180</v>
      </c>
      <c r="BN233" s="3" t="s">
        <v>4842</v>
      </c>
      <c r="BO233" s="1" t="s">
        <v>4837</v>
      </c>
      <c r="BP233" s="165">
        <v>3.83</v>
      </c>
      <c r="BQ233" s="165">
        <v>517.04</v>
      </c>
      <c r="BR233" s="185">
        <f t="shared" si="26"/>
        <v>0</v>
      </c>
      <c r="BS233" s="185">
        <f t="shared" si="27"/>
        <v>0</v>
      </c>
    </row>
    <row r="234" spans="1:71">
      <c r="A234" s="3">
        <v>232</v>
      </c>
      <c r="B234" s="3" t="s">
        <v>680</v>
      </c>
      <c r="C234" s="3">
        <v>3</v>
      </c>
      <c r="D234" s="3" t="s">
        <v>199</v>
      </c>
      <c r="E234" s="164" t="s">
        <v>978</v>
      </c>
      <c r="F234" s="165">
        <v>11762.04</v>
      </c>
      <c r="G234" s="165">
        <v>11762.04</v>
      </c>
      <c r="H234" s="165">
        <v>95.6</v>
      </c>
      <c r="I234" s="164" t="s">
        <v>4831</v>
      </c>
      <c r="J234" s="196">
        <v>44007</v>
      </c>
      <c r="K234" s="196">
        <v>41426</v>
      </c>
      <c r="L234" s="196">
        <v>44012</v>
      </c>
      <c r="M234">
        <v>1.5</v>
      </c>
      <c r="N234">
        <v>5</v>
      </c>
      <c r="O234">
        <v>2.41</v>
      </c>
      <c r="P234" s="194" t="s">
        <v>3257</v>
      </c>
      <c r="Q234" s="208">
        <f t="shared" si="21"/>
        <v>2.4168575342465752</v>
      </c>
      <c r="R234" s="216">
        <f t="shared" si="23"/>
        <v>98.009999999999991</v>
      </c>
      <c r="S234" s="207">
        <f t="shared" si="22"/>
        <v>-6.8575342465750921E-3</v>
      </c>
      <c r="T234" s="1">
        <v>232</v>
      </c>
      <c r="U234" s="1" t="s">
        <v>680</v>
      </c>
      <c r="V234" s="1">
        <v>3</v>
      </c>
      <c r="W234" s="1" t="s">
        <v>199</v>
      </c>
      <c r="X234" s="164" t="s">
        <v>978</v>
      </c>
      <c r="Y234" s="165">
        <v>11762.04</v>
      </c>
      <c r="Z234" s="165">
        <v>11762.04</v>
      </c>
      <c r="AA234" s="165">
        <v>95.6</v>
      </c>
      <c r="AB234" s="165">
        <v>2.41</v>
      </c>
      <c r="AC234" s="164" t="s">
        <v>3257</v>
      </c>
      <c r="AD234" s="3" t="s">
        <v>680</v>
      </c>
      <c r="AE234" s="3">
        <v>3</v>
      </c>
      <c r="AF234" s="210">
        <v>44012</v>
      </c>
      <c r="AG234" s="3">
        <v>232</v>
      </c>
      <c r="AH234" s="211">
        <v>44095.015911770832</v>
      </c>
      <c r="AI234" s="3">
        <v>4</v>
      </c>
      <c r="AJ234" s="3" t="s">
        <v>4835</v>
      </c>
      <c r="AK234" s="3" t="s">
        <v>4836</v>
      </c>
      <c r="AL234" s="194" t="s">
        <v>3257</v>
      </c>
      <c r="AM234" s="3" t="s">
        <v>199</v>
      </c>
      <c r="AN234" s="194" t="s">
        <v>978</v>
      </c>
      <c r="AO234" s="163">
        <v>44012</v>
      </c>
      <c r="AP234" s="165">
        <v>11762.04</v>
      </c>
      <c r="AQ234" s="217">
        <v>98.01</v>
      </c>
      <c r="AR234" s="165">
        <v>11860.05</v>
      </c>
      <c r="AS234">
        <v>0</v>
      </c>
      <c r="AT234">
        <v>98.01</v>
      </c>
      <c r="AU234" t="s">
        <v>35</v>
      </c>
      <c r="AV234">
        <v>2556</v>
      </c>
      <c r="AW234" t="s">
        <v>199</v>
      </c>
      <c r="AX234">
        <v>180</v>
      </c>
      <c r="AY234" t="s">
        <v>4837</v>
      </c>
      <c r="AZ234">
        <v>80</v>
      </c>
      <c r="BA234" s="185">
        <f t="shared" si="24"/>
        <v>0</v>
      </c>
      <c r="BB234" s="185">
        <f t="shared" si="25"/>
        <v>0</v>
      </c>
      <c r="BC234">
        <v>4</v>
      </c>
      <c r="BD234" s="163">
        <v>44095.015913078707</v>
      </c>
      <c r="BE234">
        <v>4</v>
      </c>
      <c r="BF234" s="163">
        <v>44095.015913078707</v>
      </c>
      <c r="BG234" t="s">
        <v>680</v>
      </c>
      <c r="BH234">
        <v>3</v>
      </c>
      <c r="BI234" s="164" t="s">
        <v>978</v>
      </c>
      <c r="BJ234">
        <v>1</v>
      </c>
      <c r="BK234" s="195">
        <v>44012</v>
      </c>
      <c r="BL234" s="195">
        <v>44012</v>
      </c>
      <c r="BM234" s="3">
        <v>180</v>
      </c>
      <c r="BN234" s="3" t="s">
        <v>4842</v>
      </c>
      <c r="BO234" s="1" t="s">
        <v>4837</v>
      </c>
      <c r="BP234" s="165">
        <v>98.01</v>
      </c>
      <c r="BQ234" s="165">
        <v>11860.05</v>
      </c>
      <c r="BR234" s="185">
        <f t="shared" si="26"/>
        <v>0</v>
      </c>
      <c r="BS234" s="185">
        <f t="shared" si="27"/>
        <v>0</v>
      </c>
    </row>
    <row r="235" spans="1:71">
      <c r="A235" s="3">
        <v>233</v>
      </c>
      <c r="B235" s="3" t="s">
        <v>680</v>
      </c>
      <c r="C235" s="3">
        <v>3</v>
      </c>
      <c r="D235" s="3" t="s">
        <v>199</v>
      </c>
      <c r="E235" s="164" t="s">
        <v>979</v>
      </c>
      <c r="F235" s="165">
        <v>112387.12</v>
      </c>
      <c r="G235" s="165">
        <v>112387.12</v>
      </c>
      <c r="H235" s="165">
        <v>630.63</v>
      </c>
      <c r="I235" s="164" t="s">
        <v>4831</v>
      </c>
      <c r="J235" s="196">
        <v>44006</v>
      </c>
      <c r="K235" s="196">
        <v>41426</v>
      </c>
      <c r="L235" s="196">
        <v>44012</v>
      </c>
      <c r="M235">
        <v>1.5</v>
      </c>
      <c r="N235">
        <v>6</v>
      </c>
      <c r="O235">
        <v>27.71</v>
      </c>
      <c r="P235" s="194" t="s">
        <v>3258</v>
      </c>
      <c r="Q235" s="208">
        <f t="shared" si="21"/>
        <v>27.711892602739724</v>
      </c>
      <c r="R235" s="216">
        <f t="shared" si="23"/>
        <v>658.34</v>
      </c>
      <c r="S235" s="207">
        <f t="shared" si="22"/>
        <v>-1.892602739722804E-3</v>
      </c>
      <c r="T235" s="1">
        <v>233</v>
      </c>
      <c r="U235" s="1" t="s">
        <v>680</v>
      </c>
      <c r="V235" s="1">
        <v>3</v>
      </c>
      <c r="W235" s="1" t="s">
        <v>199</v>
      </c>
      <c r="X235" s="164" t="s">
        <v>979</v>
      </c>
      <c r="Y235" s="165">
        <v>112387.12</v>
      </c>
      <c r="Z235" s="165">
        <v>112387.12</v>
      </c>
      <c r="AA235" s="165">
        <v>630.63</v>
      </c>
      <c r="AB235" s="165">
        <v>27.71</v>
      </c>
      <c r="AC235" s="164" t="s">
        <v>3258</v>
      </c>
      <c r="AD235" s="3" t="s">
        <v>680</v>
      </c>
      <c r="AE235" s="3">
        <v>3</v>
      </c>
      <c r="AF235" s="210">
        <v>44012</v>
      </c>
      <c r="AG235" s="3">
        <v>233</v>
      </c>
      <c r="AH235" s="211">
        <v>44095.015911770832</v>
      </c>
      <c r="AI235" s="3">
        <v>4</v>
      </c>
      <c r="AJ235" s="3" t="s">
        <v>4835</v>
      </c>
      <c r="AK235" s="3" t="s">
        <v>4836</v>
      </c>
      <c r="AL235" s="194" t="s">
        <v>3258</v>
      </c>
      <c r="AM235" s="3" t="s">
        <v>199</v>
      </c>
      <c r="AN235" s="194" t="s">
        <v>979</v>
      </c>
      <c r="AO235" s="163">
        <v>44012</v>
      </c>
      <c r="AP235" s="165">
        <v>112387.12</v>
      </c>
      <c r="AQ235" s="217">
        <v>658.34</v>
      </c>
      <c r="AR235" s="165">
        <v>113045.46</v>
      </c>
      <c r="AS235">
        <v>0</v>
      </c>
      <c r="AT235">
        <v>658.34</v>
      </c>
      <c r="AU235" t="s">
        <v>35</v>
      </c>
      <c r="AV235">
        <v>2556</v>
      </c>
      <c r="AW235" t="s">
        <v>199</v>
      </c>
      <c r="AX235">
        <v>180</v>
      </c>
      <c r="AY235" t="s">
        <v>4837</v>
      </c>
      <c r="AZ235">
        <v>80</v>
      </c>
      <c r="BA235" s="185">
        <f t="shared" si="24"/>
        <v>0</v>
      </c>
      <c r="BB235" s="185">
        <f t="shared" si="25"/>
        <v>0</v>
      </c>
      <c r="BC235">
        <v>4</v>
      </c>
      <c r="BD235" s="163">
        <v>44095.015913078707</v>
      </c>
      <c r="BE235">
        <v>4</v>
      </c>
      <c r="BF235" s="163">
        <v>44095.015913078707</v>
      </c>
      <c r="BG235" t="s">
        <v>680</v>
      </c>
      <c r="BH235">
        <v>3</v>
      </c>
      <c r="BI235" s="164" t="s">
        <v>979</v>
      </c>
      <c r="BJ235">
        <v>1</v>
      </c>
      <c r="BK235" s="195">
        <v>44012</v>
      </c>
      <c r="BL235" s="195">
        <v>44012</v>
      </c>
      <c r="BM235" s="3">
        <v>180</v>
      </c>
      <c r="BN235" s="3" t="s">
        <v>4842</v>
      </c>
      <c r="BO235" s="1" t="s">
        <v>4837</v>
      </c>
      <c r="BP235" s="165">
        <v>658.34</v>
      </c>
      <c r="BQ235" s="165">
        <v>113045.46</v>
      </c>
      <c r="BR235" s="185">
        <f t="shared" si="26"/>
        <v>0</v>
      </c>
      <c r="BS235" s="185">
        <f t="shared" si="27"/>
        <v>0</v>
      </c>
    </row>
    <row r="236" spans="1:71">
      <c r="A236" s="3">
        <v>234</v>
      </c>
      <c r="B236" s="3" t="s">
        <v>680</v>
      </c>
      <c r="C236" s="3">
        <v>3</v>
      </c>
      <c r="D236" s="3" t="s">
        <v>199</v>
      </c>
      <c r="E236" s="164" t="s">
        <v>980</v>
      </c>
      <c r="F236" s="165">
        <v>107.56</v>
      </c>
      <c r="G236" s="165">
        <v>107.56</v>
      </c>
      <c r="H236" s="165">
        <v>0</v>
      </c>
      <c r="I236" s="164" t="s">
        <v>4831</v>
      </c>
      <c r="J236" s="196">
        <v>43830</v>
      </c>
      <c r="K236" s="196">
        <v>41426</v>
      </c>
      <c r="L236" s="196">
        <v>44012</v>
      </c>
      <c r="M236">
        <v>1.5</v>
      </c>
      <c r="N236">
        <v>182</v>
      </c>
      <c r="O236">
        <v>0.8</v>
      </c>
      <c r="P236" s="194" t="s">
        <v>3259</v>
      </c>
      <c r="Q236" s="208">
        <f t="shared" si="21"/>
        <v>0.80448986301369863</v>
      </c>
      <c r="R236" s="216">
        <f t="shared" si="23"/>
        <v>0.8</v>
      </c>
      <c r="S236" s="207">
        <f t="shared" si="22"/>
        <v>-4.4898630136985807E-3</v>
      </c>
      <c r="T236" s="1">
        <v>234</v>
      </c>
      <c r="U236" s="1" t="s">
        <v>680</v>
      </c>
      <c r="V236" s="1">
        <v>3</v>
      </c>
      <c r="W236" s="1" t="s">
        <v>199</v>
      </c>
      <c r="X236" s="164" t="s">
        <v>980</v>
      </c>
      <c r="Y236" s="165">
        <v>107.56</v>
      </c>
      <c r="Z236" s="165">
        <v>107.56</v>
      </c>
      <c r="AA236" s="165">
        <v>0</v>
      </c>
      <c r="AB236" s="165">
        <v>0.8</v>
      </c>
      <c r="AC236" s="164" t="s">
        <v>3259</v>
      </c>
      <c r="AD236" s="3" t="s">
        <v>680</v>
      </c>
      <c r="AE236" s="3">
        <v>3</v>
      </c>
      <c r="AF236" s="210">
        <v>44012</v>
      </c>
      <c r="AG236" s="3">
        <v>234</v>
      </c>
      <c r="AH236" s="211">
        <v>44095.015911770832</v>
      </c>
      <c r="AI236" s="3">
        <v>4</v>
      </c>
      <c r="AJ236" s="3" t="s">
        <v>4835</v>
      </c>
      <c r="AK236" s="3" t="s">
        <v>4836</v>
      </c>
      <c r="AL236" s="194" t="s">
        <v>3259</v>
      </c>
      <c r="AM236" s="3" t="s">
        <v>199</v>
      </c>
      <c r="AN236" s="194" t="s">
        <v>980</v>
      </c>
      <c r="AO236" s="163">
        <v>44012</v>
      </c>
      <c r="AP236" s="165">
        <v>107.56</v>
      </c>
      <c r="AQ236" s="217">
        <v>0.8</v>
      </c>
      <c r="AR236" s="165">
        <v>108.36</v>
      </c>
      <c r="AS236">
        <v>0</v>
      </c>
      <c r="AT236">
        <v>0.8</v>
      </c>
      <c r="AU236" t="s">
        <v>35</v>
      </c>
      <c r="AV236">
        <v>2556</v>
      </c>
      <c r="AW236" t="s">
        <v>199</v>
      </c>
      <c r="AX236">
        <v>180</v>
      </c>
      <c r="AY236" t="s">
        <v>4837</v>
      </c>
      <c r="AZ236">
        <v>80</v>
      </c>
      <c r="BA236" s="185">
        <f t="shared" si="24"/>
        <v>0</v>
      </c>
      <c r="BB236" s="185">
        <f t="shared" si="25"/>
        <v>0</v>
      </c>
      <c r="BC236">
        <v>4</v>
      </c>
      <c r="BD236" s="163">
        <v>44095.015913078707</v>
      </c>
      <c r="BE236">
        <v>4</v>
      </c>
      <c r="BF236" s="163">
        <v>44095.015913078707</v>
      </c>
      <c r="BG236" t="s">
        <v>680</v>
      </c>
      <c r="BH236">
        <v>3</v>
      </c>
      <c r="BI236" s="164" t="s">
        <v>980</v>
      </c>
      <c r="BJ236">
        <v>1</v>
      </c>
      <c r="BK236" s="195">
        <v>44012</v>
      </c>
      <c r="BL236" s="195">
        <v>44012</v>
      </c>
      <c r="BM236" s="3">
        <v>180</v>
      </c>
      <c r="BN236" s="3" t="s">
        <v>4842</v>
      </c>
      <c r="BO236" s="1" t="s">
        <v>4837</v>
      </c>
      <c r="BP236" s="165">
        <v>0.8</v>
      </c>
      <c r="BQ236" s="165">
        <v>108.36</v>
      </c>
      <c r="BR236" s="185">
        <f t="shared" si="26"/>
        <v>0</v>
      </c>
      <c r="BS236" s="185">
        <f t="shared" si="27"/>
        <v>0</v>
      </c>
    </row>
    <row r="237" spans="1:71">
      <c r="A237" s="3">
        <v>235</v>
      </c>
      <c r="B237" s="3" t="s">
        <v>680</v>
      </c>
      <c r="C237" s="3">
        <v>3</v>
      </c>
      <c r="D237" s="3" t="s">
        <v>199</v>
      </c>
      <c r="E237" s="164" t="s">
        <v>981</v>
      </c>
      <c r="F237" s="165">
        <v>15208.47</v>
      </c>
      <c r="G237" s="165">
        <v>15208.47</v>
      </c>
      <c r="H237" s="165">
        <v>37.07</v>
      </c>
      <c r="I237" s="164" t="s">
        <v>4831</v>
      </c>
      <c r="J237" s="196">
        <v>44007</v>
      </c>
      <c r="K237" s="196">
        <v>41426</v>
      </c>
      <c r="L237" s="196">
        <v>44012</v>
      </c>
      <c r="M237">
        <v>1.5</v>
      </c>
      <c r="N237">
        <v>5</v>
      </c>
      <c r="O237">
        <v>3.12</v>
      </c>
      <c r="P237" s="194" t="s">
        <v>3260</v>
      </c>
      <c r="Q237" s="208">
        <f t="shared" si="21"/>
        <v>3.1250280821917809</v>
      </c>
      <c r="R237" s="216">
        <f t="shared" si="23"/>
        <v>40.19</v>
      </c>
      <c r="S237" s="207">
        <f t="shared" si="22"/>
        <v>-5.0280821917807472E-3</v>
      </c>
      <c r="T237" s="1">
        <v>235</v>
      </c>
      <c r="U237" s="1" t="s">
        <v>680</v>
      </c>
      <c r="V237" s="1">
        <v>3</v>
      </c>
      <c r="W237" s="1" t="s">
        <v>199</v>
      </c>
      <c r="X237" s="164" t="s">
        <v>981</v>
      </c>
      <c r="Y237" s="165">
        <v>15208.47</v>
      </c>
      <c r="Z237" s="165">
        <v>15208.47</v>
      </c>
      <c r="AA237" s="165">
        <v>37.07</v>
      </c>
      <c r="AB237" s="165">
        <v>3.12</v>
      </c>
      <c r="AC237" s="164" t="s">
        <v>3260</v>
      </c>
      <c r="AD237" s="3" t="s">
        <v>680</v>
      </c>
      <c r="AE237" s="3">
        <v>3</v>
      </c>
      <c r="AF237" s="210">
        <v>44012</v>
      </c>
      <c r="AG237" s="3">
        <v>235</v>
      </c>
      <c r="AH237" s="211">
        <v>44095.015911770832</v>
      </c>
      <c r="AI237" s="3">
        <v>4</v>
      </c>
      <c r="AJ237" s="3" t="s">
        <v>4835</v>
      </c>
      <c r="AK237" s="3" t="s">
        <v>4836</v>
      </c>
      <c r="AL237" s="194" t="s">
        <v>3260</v>
      </c>
      <c r="AM237" s="3" t="s">
        <v>199</v>
      </c>
      <c r="AN237" s="194" t="s">
        <v>981</v>
      </c>
      <c r="AO237" s="163">
        <v>44012</v>
      </c>
      <c r="AP237" s="165">
        <v>15208.47</v>
      </c>
      <c r="AQ237" s="217">
        <v>40.19</v>
      </c>
      <c r="AR237" s="165">
        <v>15248.66</v>
      </c>
      <c r="AS237">
        <v>0</v>
      </c>
      <c r="AT237">
        <v>40.19</v>
      </c>
      <c r="AU237" t="s">
        <v>35</v>
      </c>
      <c r="AV237">
        <v>2556</v>
      </c>
      <c r="AW237" t="s">
        <v>199</v>
      </c>
      <c r="AX237">
        <v>180</v>
      </c>
      <c r="AY237" t="s">
        <v>4837</v>
      </c>
      <c r="AZ237">
        <v>80</v>
      </c>
      <c r="BA237" s="185">
        <f t="shared" si="24"/>
        <v>0</v>
      </c>
      <c r="BB237" s="185">
        <f t="shared" si="25"/>
        <v>0</v>
      </c>
      <c r="BC237">
        <v>4</v>
      </c>
      <c r="BD237" s="163">
        <v>44095.015913078707</v>
      </c>
      <c r="BE237">
        <v>4</v>
      </c>
      <c r="BF237" s="163">
        <v>44095.015913078707</v>
      </c>
      <c r="BG237" t="s">
        <v>680</v>
      </c>
      <c r="BH237">
        <v>3</v>
      </c>
      <c r="BI237" s="164" t="s">
        <v>981</v>
      </c>
      <c r="BJ237">
        <v>1</v>
      </c>
      <c r="BK237" s="195">
        <v>44012</v>
      </c>
      <c r="BL237" s="195">
        <v>44012</v>
      </c>
      <c r="BM237" s="3">
        <v>180</v>
      </c>
      <c r="BN237" s="3" t="s">
        <v>4842</v>
      </c>
      <c r="BO237" s="1" t="s">
        <v>4837</v>
      </c>
      <c r="BP237" s="165">
        <v>40.19</v>
      </c>
      <c r="BQ237" s="165">
        <v>15248.66</v>
      </c>
      <c r="BR237" s="185">
        <f t="shared" si="26"/>
        <v>0</v>
      </c>
      <c r="BS237" s="185">
        <f t="shared" si="27"/>
        <v>0</v>
      </c>
    </row>
    <row r="238" spans="1:71">
      <c r="A238" s="3">
        <v>236</v>
      </c>
      <c r="B238" s="3" t="s">
        <v>680</v>
      </c>
      <c r="C238" s="3">
        <v>3</v>
      </c>
      <c r="D238" s="3" t="s">
        <v>199</v>
      </c>
      <c r="E238" s="164" t="s">
        <v>982</v>
      </c>
      <c r="F238" s="165">
        <v>196.08</v>
      </c>
      <c r="G238" s="165">
        <v>196.08</v>
      </c>
      <c r="H238" s="165">
        <v>0</v>
      </c>
      <c r="I238" s="164" t="s">
        <v>4831</v>
      </c>
      <c r="J238" s="196">
        <v>43830</v>
      </c>
      <c r="K238" s="196">
        <v>41426</v>
      </c>
      <c r="L238" s="196">
        <v>44012</v>
      </c>
      <c r="M238">
        <v>1.5</v>
      </c>
      <c r="N238">
        <v>182</v>
      </c>
      <c r="O238">
        <v>1.46</v>
      </c>
      <c r="P238" s="194" t="s">
        <v>3261</v>
      </c>
      <c r="Q238" s="208">
        <f t="shared" si="21"/>
        <v>1.4665709589041096</v>
      </c>
      <c r="R238" s="216">
        <f t="shared" si="23"/>
        <v>1.46</v>
      </c>
      <c r="S238" s="207">
        <f t="shared" si="22"/>
        <v>-6.5709589041096361E-3</v>
      </c>
      <c r="T238" s="1">
        <v>236</v>
      </c>
      <c r="U238" s="1" t="s">
        <v>680</v>
      </c>
      <c r="V238" s="1">
        <v>3</v>
      </c>
      <c r="W238" s="1" t="s">
        <v>199</v>
      </c>
      <c r="X238" s="164" t="s">
        <v>982</v>
      </c>
      <c r="Y238" s="165">
        <v>196.08</v>
      </c>
      <c r="Z238" s="165">
        <v>196.08</v>
      </c>
      <c r="AA238" s="165">
        <v>0</v>
      </c>
      <c r="AB238" s="165">
        <v>1.46</v>
      </c>
      <c r="AC238" s="164" t="s">
        <v>3261</v>
      </c>
      <c r="AD238" s="3" t="s">
        <v>680</v>
      </c>
      <c r="AE238" s="3">
        <v>3</v>
      </c>
      <c r="AF238" s="210">
        <v>44012</v>
      </c>
      <c r="AG238" s="3">
        <v>236</v>
      </c>
      <c r="AH238" s="211">
        <v>44095.015911770832</v>
      </c>
      <c r="AI238" s="3">
        <v>4</v>
      </c>
      <c r="AJ238" s="3" t="s">
        <v>4835</v>
      </c>
      <c r="AK238" s="3" t="s">
        <v>4836</v>
      </c>
      <c r="AL238" s="194" t="s">
        <v>3261</v>
      </c>
      <c r="AM238" s="3" t="s">
        <v>199</v>
      </c>
      <c r="AN238" s="194" t="s">
        <v>982</v>
      </c>
      <c r="AO238" s="163">
        <v>44012</v>
      </c>
      <c r="AP238" s="165">
        <v>196.08</v>
      </c>
      <c r="AQ238" s="217">
        <v>1.46</v>
      </c>
      <c r="AR238" s="165">
        <v>197.54</v>
      </c>
      <c r="AS238">
        <v>0</v>
      </c>
      <c r="AT238">
        <v>1.46</v>
      </c>
      <c r="AU238" t="s">
        <v>35</v>
      </c>
      <c r="AV238">
        <v>2556</v>
      </c>
      <c r="AW238" t="s">
        <v>199</v>
      </c>
      <c r="AX238">
        <v>180</v>
      </c>
      <c r="AY238" t="s">
        <v>4837</v>
      </c>
      <c r="AZ238">
        <v>80</v>
      </c>
      <c r="BA238" s="185">
        <f t="shared" si="24"/>
        <v>0</v>
      </c>
      <c r="BB238" s="185">
        <f t="shared" si="25"/>
        <v>0</v>
      </c>
      <c r="BC238">
        <v>4</v>
      </c>
      <c r="BD238" s="163">
        <v>44095.015913078707</v>
      </c>
      <c r="BE238">
        <v>4</v>
      </c>
      <c r="BF238" s="163">
        <v>44095.015913078707</v>
      </c>
      <c r="BG238" t="s">
        <v>680</v>
      </c>
      <c r="BH238">
        <v>3</v>
      </c>
      <c r="BI238" s="164" t="s">
        <v>982</v>
      </c>
      <c r="BJ238">
        <v>1</v>
      </c>
      <c r="BK238" s="195">
        <v>44012</v>
      </c>
      <c r="BL238" s="195">
        <v>44012</v>
      </c>
      <c r="BM238" s="3">
        <v>180</v>
      </c>
      <c r="BN238" s="3" t="s">
        <v>4842</v>
      </c>
      <c r="BO238" s="1" t="s">
        <v>4837</v>
      </c>
      <c r="BP238" s="165">
        <v>1.46</v>
      </c>
      <c r="BQ238" s="165">
        <v>197.54</v>
      </c>
      <c r="BR238" s="185">
        <f t="shared" si="26"/>
        <v>0</v>
      </c>
      <c r="BS238" s="185">
        <f t="shared" si="27"/>
        <v>0</v>
      </c>
    </row>
    <row r="239" spans="1:71">
      <c r="A239" s="3">
        <v>237</v>
      </c>
      <c r="B239" s="3" t="s">
        <v>680</v>
      </c>
      <c r="C239" s="3">
        <v>3</v>
      </c>
      <c r="D239" s="3" t="s">
        <v>199</v>
      </c>
      <c r="E239" s="164" t="s">
        <v>984</v>
      </c>
      <c r="F239" s="165">
        <v>559.46</v>
      </c>
      <c r="G239" s="165">
        <v>559.46</v>
      </c>
      <c r="H239" s="165">
        <v>0</v>
      </c>
      <c r="I239" s="164" t="s">
        <v>4831</v>
      </c>
      <c r="J239" s="196">
        <v>43830</v>
      </c>
      <c r="K239" s="196">
        <v>41426</v>
      </c>
      <c r="L239" s="196">
        <v>44012</v>
      </c>
      <c r="M239">
        <v>1.5</v>
      </c>
      <c r="N239">
        <v>182</v>
      </c>
      <c r="O239">
        <v>4.18</v>
      </c>
      <c r="P239" s="194" t="s">
        <v>3262</v>
      </c>
      <c r="Q239" s="208">
        <f t="shared" si="21"/>
        <v>4.1844542465753429</v>
      </c>
      <c r="R239" s="216">
        <f t="shared" si="23"/>
        <v>4.18</v>
      </c>
      <c r="S239" s="207">
        <f t="shared" si="22"/>
        <v>-4.4542465753432126E-3</v>
      </c>
      <c r="T239" s="1">
        <v>237</v>
      </c>
      <c r="U239" s="1" t="s">
        <v>680</v>
      </c>
      <c r="V239" s="1">
        <v>3</v>
      </c>
      <c r="W239" s="1" t="s">
        <v>199</v>
      </c>
      <c r="X239" s="164" t="s">
        <v>984</v>
      </c>
      <c r="Y239" s="165">
        <v>559.46</v>
      </c>
      <c r="Z239" s="165">
        <v>559.46</v>
      </c>
      <c r="AA239" s="165">
        <v>0</v>
      </c>
      <c r="AB239" s="165">
        <v>4.18</v>
      </c>
      <c r="AC239" s="164" t="s">
        <v>3262</v>
      </c>
      <c r="AD239" s="3" t="s">
        <v>680</v>
      </c>
      <c r="AE239" s="3">
        <v>3</v>
      </c>
      <c r="AF239" s="210">
        <v>44012</v>
      </c>
      <c r="AG239" s="3">
        <v>237</v>
      </c>
      <c r="AH239" s="211">
        <v>44095.015911770832</v>
      </c>
      <c r="AI239" s="3">
        <v>4</v>
      </c>
      <c r="AJ239" s="3" t="s">
        <v>4835</v>
      </c>
      <c r="AK239" s="3" t="s">
        <v>4836</v>
      </c>
      <c r="AL239" s="194" t="s">
        <v>3262</v>
      </c>
      <c r="AM239" s="3" t="s">
        <v>199</v>
      </c>
      <c r="AN239" s="194" t="s">
        <v>984</v>
      </c>
      <c r="AO239" s="163">
        <v>44012</v>
      </c>
      <c r="AP239" s="165">
        <v>559.46</v>
      </c>
      <c r="AQ239" s="217">
        <v>4.18</v>
      </c>
      <c r="AR239" s="165">
        <v>563.64</v>
      </c>
      <c r="AS239">
        <v>0</v>
      </c>
      <c r="AT239">
        <v>4.18</v>
      </c>
      <c r="AU239" t="s">
        <v>35</v>
      </c>
      <c r="AV239">
        <v>2556</v>
      </c>
      <c r="AW239" t="s">
        <v>199</v>
      </c>
      <c r="AX239">
        <v>180</v>
      </c>
      <c r="AY239" t="s">
        <v>4837</v>
      </c>
      <c r="AZ239">
        <v>80</v>
      </c>
      <c r="BA239" s="185">
        <f t="shared" si="24"/>
        <v>0</v>
      </c>
      <c r="BB239" s="185">
        <f t="shared" si="25"/>
        <v>0</v>
      </c>
      <c r="BC239">
        <v>4</v>
      </c>
      <c r="BD239" s="163">
        <v>44095.015913078707</v>
      </c>
      <c r="BE239">
        <v>4</v>
      </c>
      <c r="BF239" s="163">
        <v>44095.015913078707</v>
      </c>
      <c r="BG239" t="s">
        <v>680</v>
      </c>
      <c r="BH239">
        <v>3</v>
      </c>
      <c r="BI239" s="164" t="s">
        <v>984</v>
      </c>
      <c r="BJ239">
        <v>1</v>
      </c>
      <c r="BK239" s="195">
        <v>44012</v>
      </c>
      <c r="BL239" s="195">
        <v>44012</v>
      </c>
      <c r="BM239" s="3">
        <v>180</v>
      </c>
      <c r="BN239" s="3" t="s">
        <v>4842</v>
      </c>
      <c r="BO239" s="1" t="s">
        <v>4837</v>
      </c>
      <c r="BP239" s="165">
        <v>4.18</v>
      </c>
      <c r="BQ239" s="165">
        <v>563.64</v>
      </c>
      <c r="BR239" s="185">
        <f t="shared" si="26"/>
        <v>0</v>
      </c>
      <c r="BS239" s="185">
        <f t="shared" si="27"/>
        <v>0</v>
      </c>
    </row>
    <row r="240" spans="1:71">
      <c r="A240" s="3">
        <v>238</v>
      </c>
      <c r="B240" s="3" t="s">
        <v>680</v>
      </c>
      <c r="C240" s="3">
        <v>3</v>
      </c>
      <c r="D240" s="3" t="s">
        <v>199</v>
      </c>
      <c r="E240" s="164" t="s">
        <v>987</v>
      </c>
      <c r="F240" s="165">
        <v>3987.74</v>
      </c>
      <c r="G240" s="165">
        <v>3987.74</v>
      </c>
      <c r="H240" s="165">
        <v>21.22</v>
      </c>
      <c r="I240" s="164" t="s">
        <v>4831</v>
      </c>
      <c r="J240" s="196">
        <v>44000</v>
      </c>
      <c r="K240" s="196">
        <v>41426</v>
      </c>
      <c r="L240" s="196">
        <v>44012</v>
      </c>
      <c r="M240">
        <v>1.5</v>
      </c>
      <c r="N240">
        <v>12</v>
      </c>
      <c r="O240">
        <v>1.96</v>
      </c>
      <c r="P240" s="194" t="s">
        <v>3263</v>
      </c>
      <c r="Q240" s="208">
        <f t="shared" si="21"/>
        <v>1.9665567123287668</v>
      </c>
      <c r="R240" s="216">
        <f t="shared" si="23"/>
        <v>23.18</v>
      </c>
      <c r="S240" s="207">
        <f t="shared" si="22"/>
        <v>-6.5567123287668672E-3</v>
      </c>
      <c r="T240" s="1">
        <v>238</v>
      </c>
      <c r="U240" s="1" t="s">
        <v>680</v>
      </c>
      <c r="V240" s="1">
        <v>3</v>
      </c>
      <c r="W240" s="1" t="s">
        <v>199</v>
      </c>
      <c r="X240" s="164" t="s">
        <v>987</v>
      </c>
      <c r="Y240" s="165">
        <v>3987.74</v>
      </c>
      <c r="Z240" s="165">
        <v>3987.74</v>
      </c>
      <c r="AA240" s="165">
        <v>21.22</v>
      </c>
      <c r="AB240" s="165">
        <v>1.96</v>
      </c>
      <c r="AC240" s="164" t="s">
        <v>3263</v>
      </c>
      <c r="AD240" s="3" t="s">
        <v>680</v>
      </c>
      <c r="AE240" s="3">
        <v>3</v>
      </c>
      <c r="AF240" s="210">
        <v>44012</v>
      </c>
      <c r="AG240" s="3">
        <v>238</v>
      </c>
      <c r="AH240" s="211">
        <v>44095.015911770832</v>
      </c>
      <c r="AI240" s="3">
        <v>4</v>
      </c>
      <c r="AJ240" s="3" t="s">
        <v>4835</v>
      </c>
      <c r="AK240" s="3" t="s">
        <v>4836</v>
      </c>
      <c r="AL240" s="194" t="s">
        <v>3263</v>
      </c>
      <c r="AM240" s="3" t="s">
        <v>199</v>
      </c>
      <c r="AN240" s="194" t="s">
        <v>987</v>
      </c>
      <c r="AO240" s="163">
        <v>44012</v>
      </c>
      <c r="AP240" s="165">
        <v>3987.74</v>
      </c>
      <c r="AQ240" s="217">
        <v>23.18</v>
      </c>
      <c r="AR240" s="165">
        <v>4010.92</v>
      </c>
      <c r="AS240">
        <v>0</v>
      </c>
      <c r="AT240">
        <v>23.18</v>
      </c>
      <c r="AU240" t="s">
        <v>35</v>
      </c>
      <c r="AV240">
        <v>2556</v>
      </c>
      <c r="AW240" t="s">
        <v>199</v>
      </c>
      <c r="AX240">
        <v>180</v>
      </c>
      <c r="AY240" t="s">
        <v>4837</v>
      </c>
      <c r="AZ240">
        <v>80</v>
      </c>
      <c r="BA240" s="185">
        <f t="shared" si="24"/>
        <v>0</v>
      </c>
      <c r="BB240" s="185">
        <f t="shared" si="25"/>
        <v>0</v>
      </c>
      <c r="BC240">
        <v>4</v>
      </c>
      <c r="BD240" s="163">
        <v>44095.015913078707</v>
      </c>
      <c r="BE240">
        <v>4</v>
      </c>
      <c r="BF240" s="163">
        <v>44095.015913078707</v>
      </c>
      <c r="BG240" t="s">
        <v>680</v>
      </c>
      <c r="BH240">
        <v>3</v>
      </c>
      <c r="BI240" s="164" t="s">
        <v>987</v>
      </c>
      <c r="BJ240">
        <v>1</v>
      </c>
      <c r="BK240" s="195">
        <v>44012</v>
      </c>
      <c r="BL240" s="195">
        <v>44012</v>
      </c>
      <c r="BM240" s="3">
        <v>180</v>
      </c>
      <c r="BN240" s="3" t="s">
        <v>4842</v>
      </c>
      <c r="BO240" s="1" t="s">
        <v>4837</v>
      </c>
      <c r="BP240" s="165">
        <v>23.18</v>
      </c>
      <c r="BQ240" s="165">
        <v>4010.92</v>
      </c>
      <c r="BR240" s="185">
        <f t="shared" si="26"/>
        <v>0</v>
      </c>
      <c r="BS240" s="185">
        <f t="shared" si="27"/>
        <v>0</v>
      </c>
    </row>
    <row r="241" spans="1:71">
      <c r="A241" s="3">
        <v>239</v>
      </c>
      <c r="B241" s="3" t="s">
        <v>680</v>
      </c>
      <c r="C241" s="3">
        <v>3</v>
      </c>
      <c r="D241" s="3" t="s">
        <v>199</v>
      </c>
      <c r="E241" s="164" t="s">
        <v>988</v>
      </c>
      <c r="F241" s="165">
        <v>912.14</v>
      </c>
      <c r="G241" s="165">
        <v>912.14</v>
      </c>
      <c r="H241" s="165">
        <v>0</v>
      </c>
      <c r="I241" s="164" t="s">
        <v>4831</v>
      </c>
      <c r="J241" s="196">
        <v>43830</v>
      </c>
      <c r="K241" s="196">
        <v>41426</v>
      </c>
      <c r="L241" s="196">
        <v>44012</v>
      </c>
      <c r="M241">
        <v>1.5</v>
      </c>
      <c r="N241">
        <v>182</v>
      </c>
      <c r="O241">
        <v>6.82</v>
      </c>
      <c r="P241" s="194" t="s">
        <v>3264</v>
      </c>
      <c r="Q241" s="208">
        <f t="shared" si="21"/>
        <v>6.8223073972602739</v>
      </c>
      <c r="R241" s="216">
        <f t="shared" si="23"/>
        <v>6.82</v>
      </c>
      <c r="S241" s="207">
        <f t="shared" si="22"/>
        <v>-2.3073972602736248E-3</v>
      </c>
      <c r="T241" s="1">
        <v>239</v>
      </c>
      <c r="U241" s="1" t="s">
        <v>680</v>
      </c>
      <c r="V241" s="1">
        <v>3</v>
      </c>
      <c r="W241" s="1" t="s">
        <v>199</v>
      </c>
      <c r="X241" s="164" t="s">
        <v>988</v>
      </c>
      <c r="Y241" s="165">
        <v>912.14</v>
      </c>
      <c r="Z241" s="165">
        <v>912.14</v>
      </c>
      <c r="AA241" s="165">
        <v>0</v>
      </c>
      <c r="AB241" s="165">
        <v>6.82</v>
      </c>
      <c r="AC241" s="164" t="s">
        <v>3264</v>
      </c>
      <c r="AD241" s="3" t="s">
        <v>680</v>
      </c>
      <c r="AE241" s="3">
        <v>3</v>
      </c>
      <c r="AF241" s="210">
        <v>44012</v>
      </c>
      <c r="AG241" s="3">
        <v>239</v>
      </c>
      <c r="AH241" s="211">
        <v>44095.015911770832</v>
      </c>
      <c r="AI241" s="3">
        <v>4</v>
      </c>
      <c r="AJ241" s="3" t="s">
        <v>4835</v>
      </c>
      <c r="AK241" s="3" t="s">
        <v>4836</v>
      </c>
      <c r="AL241" s="194" t="s">
        <v>3264</v>
      </c>
      <c r="AM241" s="3" t="s">
        <v>199</v>
      </c>
      <c r="AN241" s="194" t="s">
        <v>988</v>
      </c>
      <c r="AO241" s="163">
        <v>44012</v>
      </c>
      <c r="AP241" s="165">
        <v>912.14</v>
      </c>
      <c r="AQ241" s="217">
        <v>6.82</v>
      </c>
      <c r="AR241" s="165">
        <v>918.96</v>
      </c>
      <c r="AS241">
        <v>0</v>
      </c>
      <c r="AT241">
        <v>6.82</v>
      </c>
      <c r="AU241" t="s">
        <v>35</v>
      </c>
      <c r="AV241">
        <v>2556</v>
      </c>
      <c r="AW241" t="s">
        <v>199</v>
      </c>
      <c r="AX241">
        <v>180</v>
      </c>
      <c r="AY241" t="s">
        <v>4837</v>
      </c>
      <c r="AZ241">
        <v>80</v>
      </c>
      <c r="BA241" s="185">
        <f t="shared" si="24"/>
        <v>0</v>
      </c>
      <c r="BB241" s="185">
        <f t="shared" si="25"/>
        <v>0</v>
      </c>
      <c r="BC241">
        <v>4</v>
      </c>
      <c r="BD241" s="163">
        <v>44095.015913078707</v>
      </c>
      <c r="BE241">
        <v>4</v>
      </c>
      <c r="BF241" s="163">
        <v>44095.015913078707</v>
      </c>
      <c r="BG241" t="s">
        <v>680</v>
      </c>
      <c r="BH241">
        <v>3</v>
      </c>
      <c r="BI241" s="164" t="s">
        <v>988</v>
      </c>
      <c r="BJ241">
        <v>1</v>
      </c>
      <c r="BK241" s="195">
        <v>44012</v>
      </c>
      <c r="BL241" s="195">
        <v>44012</v>
      </c>
      <c r="BM241" s="3">
        <v>180</v>
      </c>
      <c r="BN241" s="3" t="s">
        <v>4842</v>
      </c>
      <c r="BO241" s="1" t="s">
        <v>4837</v>
      </c>
      <c r="BP241" s="165">
        <v>6.82</v>
      </c>
      <c r="BQ241" s="165">
        <v>918.96</v>
      </c>
      <c r="BR241" s="185">
        <f t="shared" si="26"/>
        <v>0</v>
      </c>
      <c r="BS241" s="185">
        <f t="shared" si="27"/>
        <v>0</v>
      </c>
    </row>
    <row r="242" spans="1:71">
      <c r="A242" s="3">
        <v>240</v>
      </c>
      <c r="B242" s="3" t="s">
        <v>680</v>
      </c>
      <c r="C242" s="3">
        <v>3</v>
      </c>
      <c r="D242" s="3" t="s">
        <v>199</v>
      </c>
      <c r="E242" s="164" t="s">
        <v>989</v>
      </c>
      <c r="F242" s="165">
        <v>110619.56</v>
      </c>
      <c r="G242" s="165">
        <v>110619.56</v>
      </c>
      <c r="H242" s="165">
        <v>452.99</v>
      </c>
      <c r="I242" s="164" t="s">
        <v>4831</v>
      </c>
      <c r="J242" s="196">
        <v>44007</v>
      </c>
      <c r="K242" s="196">
        <v>41426</v>
      </c>
      <c r="L242" s="196">
        <v>44012</v>
      </c>
      <c r="M242">
        <v>1.5</v>
      </c>
      <c r="N242">
        <v>5</v>
      </c>
      <c r="O242">
        <v>22.73</v>
      </c>
      <c r="P242" s="194" t="s">
        <v>3265</v>
      </c>
      <c r="Q242" s="208">
        <f t="shared" si="21"/>
        <v>22.730046575342463</v>
      </c>
      <c r="R242" s="216">
        <f t="shared" si="23"/>
        <v>475.72</v>
      </c>
      <c r="S242" s="207">
        <f t="shared" si="22"/>
        <v>-4.6575342462773506E-5</v>
      </c>
      <c r="T242" s="1">
        <v>240</v>
      </c>
      <c r="U242" s="1" t="s">
        <v>680</v>
      </c>
      <c r="V242" s="1">
        <v>3</v>
      </c>
      <c r="W242" s="1" t="s">
        <v>199</v>
      </c>
      <c r="X242" s="164" t="s">
        <v>989</v>
      </c>
      <c r="Y242" s="165">
        <v>110619.56</v>
      </c>
      <c r="Z242" s="165">
        <v>110619.56</v>
      </c>
      <c r="AA242" s="165">
        <v>452.99</v>
      </c>
      <c r="AB242" s="165">
        <v>22.73</v>
      </c>
      <c r="AC242" s="164" t="s">
        <v>3265</v>
      </c>
      <c r="AD242" s="3" t="s">
        <v>680</v>
      </c>
      <c r="AE242" s="3">
        <v>3</v>
      </c>
      <c r="AF242" s="210">
        <v>44012</v>
      </c>
      <c r="AG242" s="3">
        <v>240</v>
      </c>
      <c r="AH242" s="211">
        <v>44095.015911770832</v>
      </c>
      <c r="AI242" s="3">
        <v>4</v>
      </c>
      <c r="AJ242" s="3" t="s">
        <v>4835</v>
      </c>
      <c r="AK242" s="3" t="s">
        <v>4836</v>
      </c>
      <c r="AL242" s="194" t="s">
        <v>3265</v>
      </c>
      <c r="AM242" s="3" t="s">
        <v>199</v>
      </c>
      <c r="AN242" s="194" t="s">
        <v>989</v>
      </c>
      <c r="AO242" s="163">
        <v>44012</v>
      </c>
      <c r="AP242" s="165">
        <v>110619.56</v>
      </c>
      <c r="AQ242" s="217">
        <v>475.72</v>
      </c>
      <c r="AR242" s="165">
        <v>111095.28</v>
      </c>
      <c r="AS242">
        <v>0</v>
      </c>
      <c r="AT242">
        <v>475.72</v>
      </c>
      <c r="AU242" t="s">
        <v>35</v>
      </c>
      <c r="AV242">
        <v>2556</v>
      </c>
      <c r="AW242" t="s">
        <v>199</v>
      </c>
      <c r="AX242">
        <v>180</v>
      </c>
      <c r="AY242" t="s">
        <v>4837</v>
      </c>
      <c r="AZ242">
        <v>80</v>
      </c>
      <c r="BA242" s="185">
        <f t="shared" si="24"/>
        <v>0</v>
      </c>
      <c r="BB242" s="185">
        <f t="shared" si="25"/>
        <v>0</v>
      </c>
      <c r="BC242">
        <v>4</v>
      </c>
      <c r="BD242" s="163">
        <v>44095.015913078707</v>
      </c>
      <c r="BE242">
        <v>4</v>
      </c>
      <c r="BF242" s="163">
        <v>44095.015913078707</v>
      </c>
      <c r="BG242" t="s">
        <v>680</v>
      </c>
      <c r="BH242">
        <v>3</v>
      </c>
      <c r="BI242" s="164" t="s">
        <v>989</v>
      </c>
      <c r="BJ242">
        <v>1</v>
      </c>
      <c r="BK242" s="195">
        <v>44012</v>
      </c>
      <c r="BL242" s="195">
        <v>44012</v>
      </c>
      <c r="BM242" s="3">
        <v>180</v>
      </c>
      <c r="BN242" s="3" t="s">
        <v>4842</v>
      </c>
      <c r="BO242" s="1" t="s">
        <v>4837</v>
      </c>
      <c r="BP242" s="165">
        <v>475.72</v>
      </c>
      <c r="BQ242" s="165">
        <v>111095.28</v>
      </c>
      <c r="BR242" s="185">
        <f t="shared" si="26"/>
        <v>0</v>
      </c>
      <c r="BS242" s="185">
        <f t="shared" si="27"/>
        <v>0</v>
      </c>
    </row>
    <row r="243" spans="1:71">
      <c r="A243" s="3">
        <v>241</v>
      </c>
      <c r="B243" s="3" t="s">
        <v>680</v>
      </c>
      <c r="C243" s="3">
        <v>3</v>
      </c>
      <c r="D243" s="3" t="s">
        <v>199</v>
      </c>
      <c r="E243" s="164" t="s">
        <v>992</v>
      </c>
      <c r="F243" s="165">
        <v>1286.67</v>
      </c>
      <c r="G243" s="165">
        <v>1286.67</v>
      </c>
      <c r="H243" s="165">
        <v>19.48</v>
      </c>
      <c r="I243" s="164" t="s">
        <v>4831</v>
      </c>
      <c r="J243" s="196">
        <v>43920</v>
      </c>
      <c r="K243" s="196">
        <v>41426</v>
      </c>
      <c r="L243" s="196">
        <v>44012</v>
      </c>
      <c r="M243">
        <v>1.5</v>
      </c>
      <c r="N243">
        <v>92</v>
      </c>
      <c r="O243">
        <v>4.8600000000000003</v>
      </c>
      <c r="P243" s="194" t="s">
        <v>3266</v>
      </c>
      <c r="Q243" s="208">
        <f t="shared" si="21"/>
        <v>4.8646701369863017</v>
      </c>
      <c r="R243" s="216">
        <f t="shared" si="23"/>
        <v>24.34</v>
      </c>
      <c r="S243" s="207">
        <f t="shared" si="22"/>
        <v>-4.6701369863013653E-3</v>
      </c>
      <c r="T243" s="1">
        <v>241</v>
      </c>
      <c r="U243" s="1" t="s">
        <v>680</v>
      </c>
      <c r="V243" s="1">
        <v>3</v>
      </c>
      <c r="W243" s="1" t="s">
        <v>199</v>
      </c>
      <c r="X243" s="164" t="s">
        <v>992</v>
      </c>
      <c r="Y243" s="165">
        <v>1286.67</v>
      </c>
      <c r="Z243" s="165">
        <v>1286.67</v>
      </c>
      <c r="AA243" s="165">
        <v>19.48</v>
      </c>
      <c r="AB243" s="165">
        <v>4.8600000000000003</v>
      </c>
      <c r="AC243" s="164" t="s">
        <v>3266</v>
      </c>
      <c r="AD243" s="3" t="s">
        <v>680</v>
      </c>
      <c r="AE243" s="3">
        <v>3</v>
      </c>
      <c r="AF243" s="210">
        <v>44012</v>
      </c>
      <c r="AG243" s="3">
        <v>241</v>
      </c>
      <c r="AH243" s="211">
        <v>44095.015911770832</v>
      </c>
      <c r="AI243" s="3">
        <v>4</v>
      </c>
      <c r="AJ243" s="3" t="s">
        <v>4835</v>
      </c>
      <c r="AK243" s="3" t="s">
        <v>4836</v>
      </c>
      <c r="AL243" s="194" t="s">
        <v>3266</v>
      </c>
      <c r="AM243" s="3" t="s">
        <v>199</v>
      </c>
      <c r="AN243" s="194" t="s">
        <v>992</v>
      </c>
      <c r="AO243" s="163">
        <v>44012</v>
      </c>
      <c r="AP243" s="165">
        <v>1286.67</v>
      </c>
      <c r="AQ243" s="217">
        <v>24.34</v>
      </c>
      <c r="AR243" s="165">
        <v>1311.01</v>
      </c>
      <c r="AS243">
        <v>0</v>
      </c>
      <c r="AT243">
        <v>24.34</v>
      </c>
      <c r="AU243" t="s">
        <v>35</v>
      </c>
      <c r="AV243">
        <v>2556</v>
      </c>
      <c r="AW243" t="s">
        <v>199</v>
      </c>
      <c r="AX243">
        <v>180</v>
      </c>
      <c r="AY243" t="s">
        <v>4837</v>
      </c>
      <c r="AZ243">
        <v>80</v>
      </c>
      <c r="BA243" s="185">
        <f t="shared" si="24"/>
        <v>0</v>
      </c>
      <c r="BB243" s="185">
        <f t="shared" si="25"/>
        <v>0</v>
      </c>
      <c r="BC243">
        <v>4</v>
      </c>
      <c r="BD243" s="163">
        <v>44095.015913078707</v>
      </c>
      <c r="BE243">
        <v>4</v>
      </c>
      <c r="BF243" s="163">
        <v>44095.015913078707</v>
      </c>
      <c r="BG243" t="s">
        <v>680</v>
      </c>
      <c r="BH243">
        <v>3</v>
      </c>
      <c r="BI243" s="164" t="s">
        <v>992</v>
      </c>
      <c r="BJ243">
        <v>1</v>
      </c>
      <c r="BK243" s="195">
        <v>44012</v>
      </c>
      <c r="BL243" s="195">
        <v>44012</v>
      </c>
      <c r="BM243" s="3">
        <v>180</v>
      </c>
      <c r="BN243" s="3" t="s">
        <v>4842</v>
      </c>
      <c r="BO243" s="1" t="s">
        <v>4837</v>
      </c>
      <c r="BP243" s="165">
        <v>24.34</v>
      </c>
      <c r="BQ243" s="165">
        <v>1311.01</v>
      </c>
      <c r="BR243" s="185">
        <f t="shared" si="26"/>
        <v>0</v>
      </c>
      <c r="BS243" s="185">
        <f t="shared" si="27"/>
        <v>0</v>
      </c>
    </row>
    <row r="244" spans="1:71">
      <c r="A244" s="3">
        <v>242</v>
      </c>
      <c r="B244" s="3" t="s">
        <v>680</v>
      </c>
      <c r="C244" s="3">
        <v>3</v>
      </c>
      <c r="D244" s="3" t="s">
        <v>199</v>
      </c>
      <c r="E244" s="164" t="s">
        <v>993</v>
      </c>
      <c r="F244" s="165">
        <v>192.19</v>
      </c>
      <c r="G244" s="165">
        <v>192.19</v>
      </c>
      <c r="H244" s="165">
        <v>0</v>
      </c>
      <c r="I244" s="164" t="s">
        <v>4831</v>
      </c>
      <c r="J244" s="196">
        <v>43830</v>
      </c>
      <c r="K244" s="196">
        <v>41426</v>
      </c>
      <c r="L244" s="196">
        <v>44012</v>
      </c>
      <c r="M244">
        <v>1.5</v>
      </c>
      <c r="N244">
        <v>182</v>
      </c>
      <c r="O244">
        <v>1.43</v>
      </c>
      <c r="P244" s="194" t="s">
        <v>3267</v>
      </c>
      <c r="Q244" s="208">
        <f t="shared" si="21"/>
        <v>1.4374758904109588</v>
      </c>
      <c r="R244" s="216">
        <f t="shared" si="23"/>
        <v>1.43</v>
      </c>
      <c r="S244" s="207">
        <f t="shared" si="22"/>
        <v>-7.4758904109588631E-3</v>
      </c>
      <c r="T244" s="1">
        <v>242</v>
      </c>
      <c r="U244" s="1" t="s">
        <v>680</v>
      </c>
      <c r="V244" s="1">
        <v>3</v>
      </c>
      <c r="W244" s="1" t="s">
        <v>199</v>
      </c>
      <c r="X244" s="164" t="s">
        <v>993</v>
      </c>
      <c r="Y244" s="165">
        <v>192.19</v>
      </c>
      <c r="Z244" s="165">
        <v>192.19</v>
      </c>
      <c r="AA244" s="165">
        <v>0</v>
      </c>
      <c r="AB244" s="165">
        <v>1.43</v>
      </c>
      <c r="AC244" s="164" t="s">
        <v>3267</v>
      </c>
      <c r="AD244" s="3" t="s">
        <v>680</v>
      </c>
      <c r="AE244" s="3">
        <v>3</v>
      </c>
      <c r="AF244" s="210">
        <v>44012</v>
      </c>
      <c r="AG244" s="3">
        <v>242</v>
      </c>
      <c r="AH244" s="211">
        <v>44095.015911770832</v>
      </c>
      <c r="AI244" s="3">
        <v>4</v>
      </c>
      <c r="AJ244" s="3" t="s">
        <v>4835</v>
      </c>
      <c r="AK244" s="3" t="s">
        <v>4836</v>
      </c>
      <c r="AL244" s="194" t="s">
        <v>3267</v>
      </c>
      <c r="AM244" s="3" t="s">
        <v>199</v>
      </c>
      <c r="AN244" s="194" t="s">
        <v>993</v>
      </c>
      <c r="AO244" s="163">
        <v>44012</v>
      </c>
      <c r="AP244" s="165">
        <v>192.19</v>
      </c>
      <c r="AQ244" s="217">
        <v>1.43</v>
      </c>
      <c r="AR244" s="165">
        <v>193.62</v>
      </c>
      <c r="AS244">
        <v>0</v>
      </c>
      <c r="AT244">
        <v>1.43</v>
      </c>
      <c r="AU244" t="s">
        <v>35</v>
      </c>
      <c r="AV244">
        <v>2556</v>
      </c>
      <c r="AW244" t="s">
        <v>199</v>
      </c>
      <c r="AX244">
        <v>180</v>
      </c>
      <c r="AY244" t="s">
        <v>4837</v>
      </c>
      <c r="AZ244">
        <v>80</v>
      </c>
      <c r="BA244" s="185">
        <f t="shared" si="24"/>
        <v>0</v>
      </c>
      <c r="BB244" s="185">
        <f t="shared" si="25"/>
        <v>0</v>
      </c>
      <c r="BC244">
        <v>4</v>
      </c>
      <c r="BD244" s="163">
        <v>44095.015913078707</v>
      </c>
      <c r="BE244">
        <v>4</v>
      </c>
      <c r="BF244" s="163">
        <v>44095.015913078707</v>
      </c>
      <c r="BG244" t="s">
        <v>680</v>
      </c>
      <c r="BH244">
        <v>3</v>
      </c>
      <c r="BI244" s="164" t="s">
        <v>993</v>
      </c>
      <c r="BJ244">
        <v>1</v>
      </c>
      <c r="BK244" s="195">
        <v>44012</v>
      </c>
      <c r="BL244" s="195">
        <v>44012</v>
      </c>
      <c r="BM244" s="3">
        <v>180</v>
      </c>
      <c r="BN244" s="3" t="s">
        <v>4842</v>
      </c>
      <c r="BO244" s="1" t="s">
        <v>4837</v>
      </c>
      <c r="BP244" s="165">
        <v>1.43</v>
      </c>
      <c r="BQ244" s="165">
        <v>193.62</v>
      </c>
      <c r="BR244" s="185">
        <f t="shared" si="26"/>
        <v>0</v>
      </c>
      <c r="BS244" s="185">
        <f t="shared" si="27"/>
        <v>0</v>
      </c>
    </row>
    <row r="245" spans="1:71">
      <c r="A245" s="3">
        <v>243</v>
      </c>
      <c r="B245" s="3" t="s">
        <v>680</v>
      </c>
      <c r="C245" s="3">
        <v>3</v>
      </c>
      <c r="D245" s="3" t="s">
        <v>199</v>
      </c>
      <c r="E245" s="164" t="s">
        <v>995</v>
      </c>
      <c r="F245" s="165">
        <v>514.34</v>
      </c>
      <c r="G245" s="165">
        <v>514.34</v>
      </c>
      <c r="H245" s="165">
        <v>6.08</v>
      </c>
      <c r="I245" s="164" t="s">
        <v>4831</v>
      </c>
      <c r="J245" s="196">
        <v>44007</v>
      </c>
      <c r="K245" s="196">
        <v>41426</v>
      </c>
      <c r="L245" s="196">
        <v>44012</v>
      </c>
      <c r="M245">
        <v>1.5</v>
      </c>
      <c r="N245">
        <v>5</v>
      </c>
      <c r="O245">
        <v>0.1</v>
      </c>
      <c r="P245" s="194" t="s">
        <v>3268</v>
      </c>
      <c r="Q245" s="208">
        <f t="shared" si="21"/>
        <v>0.10568630136986303</v>
      </c>
      <c r="R245" s="216">
        <f t="shared" si="23"/>
        <v>6.18</v>
      </c>
      <c r="S245" s="207">
        <f t="shared" si="22"/>
        <v>-5.6863013698630199E-3</v>
      </c>
      <c r="T245" s="1">
        <v>243</v>
      </c>
      <c r="U245" s="1" t="s">
        <v>680</v>
      </c>
      <c r="V245" s="1">
        <v>3</v>
      </c>
      <c r="W245" s="1" t="s">
        <v>199</v>
      </c>
      <c r="X245" s="164" t="s">
        <v>995</v>
      </c>
      <c r="Y245" s="165">
        <v>514.34</v>
      </c>
      <c r="Z245" s="165">
        <v>514.34</v>
      </c>
      <c r="AA245" s="165">
        <v>6.08</v>
      </c>
      <c r="AB245" s="165">
        <v>0.1</v>
      </c>
      <c r="AC245" s="164" t="s">
        <v>3268</v>
      </c>
      <c r="AD245" s="3" t="s">
        <v>680</v>
      </c>
      <c r="AE245" s="3">
        <v>3</v>
      </c>
      <c r="AF245" s="210">
        <v>44012</v>
      </c>
      <c r="AG245" s="3">
        <v>243</v>
      </c>
      <c r="AH245" s="211">
        <v>44095.015911770832</v>
      </c>
      <c r="AI245" s="3">
        <v>4</v>
      </c>
      <c r="AJ245" s="3" t="s">
        <v>4835</v>
      </c>
      <c r="AK245" s="3" t="s">
        <v>4836</v>
      </c>
      <c r="AL245" s="194" t="s">
        <v>3268</v>
      </c>
      <c r="AM245" s="3" t="s">
        <v>199</v>
      </c>
      <c r="AN245" s="194" t="s">
        <v>995</v>
      </c>
      <c r="AO245" s="163">
        <v>44012</v>
      </c>
      <c r="AP245" s="165">
        <v>514.34</v>
      </c>
      <c r="AQ245" s="217">
        <v>6.18</v>
      </c>
      <c r="AR245" s="165">
        <v>520.52</v>
      </c>
      <c r="AS245">
        <v>0</v>
      </c>
      <c r="AT245">
        <v>6.18</v>
      </c>
      <c r="AU245" t="s">
        <v>35</v>
      </c>
      <c r="AV245">
        <v>2556</v>
      </c>
      <c r="AW245" t="s">
        <v>199</v>
      </c>
      <c r="AX245">
        <v>180</v>
      </c>
      <c r="AY245" t="s">
        <v>4837</v>
      </c>
      <c r="AZ245">
        <v>80</v>
      </c>
      <c r="BA245" s="185">
        <f t="shared" si="24"/>
        <v>0</v>
      </c>
      <c r="BB245" s="185">
        <f t="shared" si="25"/>
        <v>0</v>
      </c>
      <c r="BC245">
        <v>4</v>
      </c>
      <c r="BD245" s="163">
        <v>44095.015913078707</v>
      </c>
      <c r="BE245">
        <v>4</v>
      </c>
      <c r="BF245" s="163">
        <v>44095.015913078707</v>
      </c>
      <c r="BG245" t="s">
        <v>680</v>
      </c>
      <c r="BH245">
        <v>3</v>
      </c>
      <c r="BI245" s="164" t="s">
        <v>995</v>
      </c>
      <c r="BJ245">
        <v>1</v>
      </c>
      <c r="BK245" s="195">
        <v>44012</v>
      </c>
      <c r="BL245" s="195">
        <v>44012</v>
      </c>
      <c r="BM245" s="3">
        <v>180</v>
      </c>
      <c r="BN245" s="3" t="s">
        <v>4842</v>
      </c>
      <c r="BO245" s="1" t="s">
        <v>4837</v>
      </c>
      <c r="BP245" s="165">
        <v>6.18</v>
      </c>
      <c r="BQ245" s="165">
        <v>520.52</v>
      </c>
      <c r="BR245" s="185">
        <f t="shared" si="26"/>
        <v>0</v>
      </c>
      <c r="BS245" s="185">
        <f t="shared" si="27"/>
        <v>0</v>
      </c>
    </row>
    <row r="246" spans="1:71">
      <c r="A246" s="3">
        <v>244</v>
      </c>
      <c r="B246" s="3" t="s">
        <v>680</v>
      </c>
      <c r="C246" s="3">
        <v>3</v>
      </c>
      <c r="D246" s="3" t="s">
        <v>199</v>
      </c>
      <c r="E246" s="164" t="s">
        <v>996</v>
      </c>
      <c r="F246" s="165">
        <v>364.55</v>
      </c>
      <c r="G246" s="165">
        <v>364.55</v>
      </c>
      <c r="H246" s="165">
        <v>2.44</v>
      </c>
      <c r="I246" s="164" t="s">
        <v>4831</v>
      </c>
      <c r="J246" s="196">
        <v>44007</v>
      </c>
      <c r="K246" s="196">
        <v>41426</v>
      </c>
      <c r="L246" s="196">
        <v>44012</v>
      </c>
      <c r="M246">
        <v>1.5</v>
      </c>
      <c r="N246">
        <v>5</v>
      </c>
      <c r="O246">
        <v>7.0000000000000007E-2</v>
      </c>
      <c r="P246" s="194" t="s">
        <v>3269</v>
      </c>
      <c r="Q246" s="208">
        <f t="shared" si="21"/>
        <v>7.4907534246575341E-2</v>
      </c>
      <c r="R246" s="216">
        <f t="shared" si="23"/>
        <v>2.5099999999999998</v>
      </c>
      <c r="S246" s="207">
        <f t="shared" si="22"/>
        <v>-4.9075342465753347E-3</v>
      </c>
      <c r="T246" s="1">
        <v>244</v>
      </c>
      <c r="U246" s="1" t="s">
        <v>680</v>
      </c>
      <c r="V246" s="1">
        <v>3</v>
      </c>
      <c r="W246" s="1" t="s">
        <v>199</v>
      </c>
      <c r="X246" s="164" t="s">
        <v>996</v>
      </c>
      <c r="Y246" s="165">
        <v>364.55</v>
      </c>
      <c r="Z246" s="165">
        <v>364.55</v>
      </c>
      <c r="AA246" s="165">
        <v>2.44</v>
      </c>
      <c r="AB246" s="165">
        <v>7.0000000000000007E-2</v>
      </c>
      <c r="AC246" s="164" t="s">
        <v>3269</v>
      </c>
      <c r="AD246" s="3" t="s">
        <v>680</v>
      </c>
      <c r="AE246" s="3">
        <v>3</v>
      </c>
      <c r="AF246" s="210">
        <v>44012</v>
      </c>
      <c r="AG246" s="3">
        <v>244</v>
      </c>
      <c r="AH246" s="211">
        <v>44095.015911770832</v>
      </c>
      <c r="AI246" s="3">
        <v>4</v>
      </c>
      <c r="AJ246" s="3" t="s">
        <v>4835</v>
      </c>
      <c r="AK246" s="3" t="s">
        <v>4836</v>
      </c>
      <c r="AL246" s="194" t="s">
        <v>3269</v>
      </c>
      <c r="AM246" s="3" t="s">
        <v>199</v>
      </c>
      <c r="AN246" s="194" t="s">
        <v>996</v>
      </c>
      <c r="AO246" s="163">
        <v>44012</v>
      </c>
      <c r="AP246" s="165">
        <v>364.55</v>
      </c>
      <c r="AQ246" s="217">
        <v>2.5099999999999998</v>
      </c>
      <c r="AR246" s="165">
        <v>367.06</v>
      </c>
      <c r="AS246">
        <v>0</v>
      </c>
      <c r="AT246">
        <v>2.5099999999999998</v>
      </c>
      <c r="AU246" t="s">
        <v>35</v>
      </c>
      <c r="AV246">
        <v>2556</v>
      </c>
      <c r="AW246" t="s">
        <v>199</v>
      </c>
      <c r="AX246">
        <v>180</v>
      </c>
      <c r="AY246" t="s">
        <v>4837</v>
      </c>
      <c r="AZ246">
        <v>80</v>
      </c>
      <c r="BA246" s="185">
        <f t="shared" si="24"/>
        <v>0</v>
      </c>
      <c r="BB246" s="185">
        <f t="shared" si="25"/>
        <v>0</v>
      </c>
      <c r="BC246">
        <v>4</v>
      </c>
      <c r="BD246" s="163">
        <v>44095.015913078707</v>
      </c>
      <c r="BE246">
        <v>4</v>
      </c>
      <c r="BF246" s="163">
        <v>44095.015913078707</v>
      </c>
      <c r="BG246" t="s">
        <v>680</v>
      </c>
      <c r="BH246">
        <v>3</v>
      </c>
      <c r="BI246" s="164" t="s">
        <v>996</v>
      </c>
      <c r="BJ246">
        <v>1</v>
      </c>
      <c r="BK246" s="195">
        <v>44012</v>
      </c>
      <c r="BL246" s="195">
        <v>44012</v>
      </c>
      <c r="BM246" s="3">
        <v>180</v>
      </c>
      <c r="BN246" s="3" t="s">
        <v>4842</v>
      </c>
      <c r="BO246" s="1" t="s">
        <v>4837</v>
      </c>
      <c r="BP246" s="165">
        <v>2.5099999999999998</v>
      </c>
      <c r="BQ246" s="165">
        <v>367.06</v>
      </c>
      <c r="BR246" s="185">
        <f t="shared" si="26"/>
        <v>0</v>
      </c>
      <c r="BS246" s="185">
        <f t="shared" si="27"/>
        <v>0</v>
      </c>
    </row>
    <row r="247" spans="1:71">
      <c r="A247" s="3">
        <v>245</v>
      </c>
      <c r="B247" s="3" t="s">
        <v>680</v>
      </c>
      <c r="C247" s="3">
        <v>3</v>
      </c>
      <c r="D247" s="3" t="s">
        <v>199</v>
      </c>
      <c r="E247" s="164" t="s">
        <v>999</v>
      </c>
      <c r="F247" s="165">
        <v>25691.11</v>
      </c>
      <c r="G247" s="165">
        <v>25691.11</v>
      </c>
      <c r="H247" s="165">
        <v>22.83</v>
      </c>
      <c r="I247" s="164" t="s">
        <v>4831</v>
      </c>
      <c r="J247" s="196">
        <v>44007</v>
      </c>
      <c r="K247" s="196">
        <v>41426</v>
      </c>
      <c r="L247" s="196">
        <v>44012</v>
      </c>
      <c r="M247">
        <v>1.5</v>
      </c>
      <c r="N247">
        <v>5</v>
      </c>
      <c r="O247">
        <v>5.27</v>
      </c>
      <c r="P247" s="194" t="s">
        <v>3270</v>
      </c>
      <c r="Q247" s="208">
        <f t="shared" si="21"/>
        <v>5.2789952054794522</v>
      </c>
      <c r="R247" s="216">
        <f t="shared" si="23"/>
        <v>28.099999999999998</v>
      </c>
      <c r="S247" s="207">
        <f t="shared" si="22"/>
        <v>-8.9952054794526504E-3</v>
      </c>
      <c r="T247" s="1">
        <v>245</v>
      </c>
      <c r="U247" s="1" t="s">
        <v>680</v>
      </c>
      <c r="V247" s="1">
        <v>3</v>
      </c>
      <c r="W247" s="1" t="s">
        <v>199</v>
      </c>
      <c r="X247" s="164" t="s">
        <v>999</v>
      </c>
      <c r="Y247" s="165">
        <v>25691.11</v>
      </c>
      <c r="Z247" s="165">
        <v>25691.11</v>
      </c>
      <c r="AA247" s="165">
        <v>22.83</v>
      </c>
      <c r="AB247" s="165">
        <v>5.27</v>
      </c>
      <c r="AC247" s="164" t="s">
        <v>3270</v>
      </c>
      <c r="AD247" s="3" t="s">
        <v>680</v>
      </c>
      <c r="AE247" s="3">
        <v>3</v>
      </c>
      <c r="AF247" s="210">
        <v>44012</v>
      </c>
      <c r="AG247" s="3">
        <v>245</v>
      </c>
      <c r="AH247" s="211">
        <v>44095.015911770832</v>
      </c>
      <c r="AI247" s="3">
        <v>4</v>
      </c>
      <c r="AJ247" s="3" t="s">
        <v>4835</v>
      </c>
      <c r="AK247" s="3" t="s">
        <v>4836</v>
      </c>
      <c r="AL247" s="194" t="s">
        <v>3270</v>
      </c>
      <c r="AM247" s="3" t="s">
        <v>199</v>
      </c>
      <c r="AN247" s="194" t="s">
        <v>999</v>
      </c>
      <c r="AO247" s="163">
        <v>44012</v>
      </c>
      <c r="AP247" s="165">
        <v>25691.11</v>
      </c>
      <c r="AQ247" s="217">
        <v>28.1</v>
      </c>
      <c r="AR247" s="165">
        <v>25719.21</v>
      </c>
      <c r="AS247">
        <v>0</v>
      </c>
      <c r="AT247">
        <v>28.1</v>
      </c>
      <c r="AU247" t="s">
        <v>35</v>
      </c>
      <c r="AV247">
        <v>2556</v>
      </c>
      <c r="AW247" t="s">
        <v>199</v>
      </c>
      <c r="AX247">
        <v>180</v>
      </c>
      <c r="AY247" t="s">
        <v>4837</v>
      </c>
      <c r="AZ247">
        <v>80</v>
      </c>
      <c r="BA247" s="185">
        <f t="shared" si="24"/>
        <v>0</v>
      </c>
      <c r="BB247" s="185">
        <f t="shared" si="25"/>
        <v>0</v>
      </c>
      <c r="BC247">
        <v>4</v>
      </c>
      <c r="BD247" s="163">
        <v>44095.015913078707</v>
      </c>
      <c r="BE247">
        <v>4</v>
      </c>
      <c r="BF247" s="163">
        <v>44095.015913078707</v>
      </c>
      <c r="BG247" t="s">
        <v>680</v>
      </c>
      <c r="BH247">
        <v>3</v>
      </c>
      <c r="BI247" s="164" t="s">
        <v>999</v>
      </c>
      <c r="BJ247">
        <v>1</v>
      </c>
      <c r="BK247" s="195">
        <v>44012</v>
      </c>
      <c r="BL247" s="195">
        <v>44012</v>
      </c>
      <c r="BM247" s="3">
        <v>180</v>
      </c>
      <c r="BN247" s="3" t="s">
        <v>4842</v>
      </c>
      <c r="BO247" s="1" t="s">
        <v>4837</v>
      </c>
      <c r="BP247" s="165">
        <v>28.1</v>
      </c>
      <c r="BQ247" s="165">
        <v>25719.21</v>
      </c>
      <c r="BR247" s="185">
        <f t="shared" si="26"/>
        <v>0</v>
      </c>
      <c r="BS247" s="185">
        <f t="shared" si="27"/>
        <v>0</v>
      </c>
    </row>
    <row r="248" spans="1:71">
      <c r="A248" s="3">
        <v>246</v>
      </c>
      <c r="B248" s="3" t="s">
        <v>680</v>
      </c>
      <c r="C248" s="3">
        <v>3</v>
      </c>
      <c r="D248" s="3" t="s">
        <v>199</v>
      </c>
      <c r="E248" s="164" t="s">
        <v>1000</v>
      </c>
      <c r="F248" s="165">
        <v>209</v>
      </c>
      <c r="G248" s="165">
        <v>209</v>
      </c>
      <c r="H248" s="165">
        <v>0</v>
      </c>
      <c r="I248" s="164" t="s">
        <v>4831</v>
      </c>
      <c r="J248" s="196">
        <v>43830</v>
      </c>
      <c r="K248" s="196">
        <v>41426</v>
      </c>
      <c r="L248" s="196">
        <v>44012</v>
      </c>
      <c r="M248">
        <v>1.5</v>
      </c>
      <c r="N248">
        <v>182</v>
      </c>
      <c r="O248">
        <v>1.56</v>
      </c>
      <c r="P248" s="194" t="s">
        <v>3271</v>
      </c>
      <c r="Q248" s="208">
        <f t="shared" si="21"/>
        <v>1.5632054794520549</v>
      </c>
      <c r="R248" s="216">
        <f t="shared" si="23"/>
        <v>1.56</v>
      </c>
      <c r="S248" s="207">
        <f t="shared" si="22"/>
        <v>-3.2054794520548491E-3</v>
      </c>
      <c r="T248" s="1">
        <v>246</v>
      </c>
      <c r="U248" s="1" t="s">
        <v>680</v>
      </c>
      <c r="V248" s="1">
        <v>3</v>
      </c>
      <c r="W248" s="1" t="s">
        <v>199</v>
      </c>
      <c r="X248" s="164" t="s">
        <v>1000</v>
      </c>
      <c r="Y248" s="165">
        <v>209</v>
      </c>
      <c r="Z248" s="165">
        <v>209</v>
      </c>
      <c r="AA248" s="165">
        <v>0</v>
      </c>
      <c r="AB248" s="165">
        <v>1.56</v>
      </c>
      <c r="AC248" s="164" t="s">
        <v>3271</v>
      </c>
      <c r="AD248" s="3" t="s">
        <v>680</v>
      </c>
      <c r="AE248" s="3">
        <v>3</v>
      </c>
      <c r="AF248" s="210">
        <v>44012</v>
      </c>
      <c r="AG248" s="3">
        <v>246</v>
      </c>
      <c r="AH248" s="211">
        <v>44095.015911770832</v>
      </c>
      <c r="AI248" s="3">
        <v>4</v>
      </c>
      <c r="AJ248" s="3" t="s">
        <v>4835</v>
      </c>
      <c r="AK248" s="3" t="s">
        <v>4836</v>
      </c>
      <c r="AL248" s="194" t="s">
        <v>3271</v>
      </c>
      <c r="AM248" s="3" t="s">
        <v>199</v>
      </c>
      <c r="AN248" s="194" t="s">
        <v>1000</v>
      </c>
      <c r="AO248" s="163">
        <v>44012</v>
      </c>
      <c r="AP248" s="165">
        <v>209</v>
      </c>
      <c r="AQ248" s="217">
        <v>1.56</v>
      </c>
      <c r="AR248" s="165">
        <v>210.56</v>
      </c>
      <c r="AS248">
        <v>0</v>
      </c>
      <c r="AT248">
        <v>1.56</v>
      </c>
      <c r="AU248" t="s">
        <v>35</v>
      </c>
      <c r="AV248">
        <v>2556</v>
      </c>
      <c r="AW248" t="s">
        <v>199</v>
      </c>
      <c r="AX248">
        <v>180</v>
      </c>
      <c r="AY248" t="s">
        <v>4837</v>
      </c>
      <c r="AZ248">
        <v>80</v>
      </c>
      <c r="BA248" s="185">
        <f t="shared" si="24"/>
        <v>0</v>
      </c>
      <c r="BB248" s="185">
        <f t="shared" si="25"/>
        <v>0</v>
      </c>
      <c r="BC248">
        <v>4</v>
      </c>
      <c r="BD248" s="163">
        <v>44095.015913078707</v>
      </c>
      <c r="BE248">
        <v>4</v>
      </c>
      <c r="BF248" s="163">
        <v>44095.015913078707</v>
      </c>
      <c r="BG248" t="s">
        <v>680</v>
      </c>
      <c r="BH248">
        <v>3</v>
      </c>
      <c r="BI248" s="164" t="s">
        <v>1000</v>
      </c>
      <c r="BJ248">
        <v>1</v>
      </c>
      <c r="BK248" s="195">
        <v>44012</v>
      </c>
      <c r="BL248" s="195">
        <v>44012</v>
      </c>
      <c r="BM248" s="3">
        <v>180</v>
      </c>
      <c r="BN248" s="3" t="s">
        <v>4842</v>
      </c>
      <c r="BO248" s="1" t="s">
        <v>4837</v>
      </c>
      <c r="BP248" s="165">
        <v>1.56</v>
      </c>
      <c r="BQ248" s="165">
        <v>210.56</v>
      </c>
      <c r="BR248" s="185">
        <f t="shared" si="26"/>
        <v>0</v>
      </c>
      <c r="BS248" s="185">
        <f t="shared" si="27"/>
        <v>0</v>
      </c>
    </row>
    <row r="249" spans="1:71">
      <c r="A249" s="3">
        <v>247</v>
      </c>
      <c r="B249" s="3" t="s">
        <v>680</v>
      </c>
      <c r="C249" s="3">
        <v>3</v>
      </c>
      <c r="D249" s="3" t="s">
        <v>199</v>
      </c>
      <c r="E249" s="164" t="s">
        <v>1001</v>
      </c>
      <c r="F249" s="165">
        <v>331.7</v>
      </c>
      <c r="G249" s="165">
        <v>331.7</v>
      </c>
      <c r="H249" s="165">
        <v>0</v>
      </c>
      <c r="I249" s="164" t="s">
        <v>4831</v>
      </c>
      <c r="J249" s="196">
        <v>43830</v>
      </c>
      <c r="K249" s="196">
        <v>41426</v>
      </c>
      <c r="L249" s="196">
        <v>44012</v>
      </c>
      <c r="M249">
        <v>1.5</v>
      </c>
      <c r="N249">
        <v>182</v>
      </c>
      <c r="O249">
        <v>2.48</v>
      </c>
      <c r="P249" s="194" t="s">
        <v>3272</v>
      </c>
      <c r="Q249" s="208">
        <f t="shared" si="21"/>
        <v>2.4809342465753423</v>
      </c>
      <c r="R249" s="216">
        <f t="shared" si="23"/>
        <v>2.48</v>
      </c>
      <c r="S249" s="207">
        <f t="shared" si="22"/>
        <v>-9.3424657534235678E-4</v>
      </c>
      <c r="T249" s="1">
        <v>247</v>
      </c>
      <c r="U249" s="1" t="s">
        <v>680</v>
      </c>
      <c r="V249" s="1">
        <v>3</v>
      </c>
      <c r="W249" s="1" t="s">
        <v>199</v>
      </c>
      <c r="X249" s="164" t="s">
        <v>1001</v>
      </c>
      <c r="Y249" s="165">
        <v>331.7</v>
      </c>
      <c r="Z249" s="165">
        <v>331.7</v>
      </c>
      <c r="AA249" s="165">
        <v>0</v>
      </c>
      <c r="AB249" s="165">
        <v>2.48</v>
      </c>
      <c r="AC249" s="164" t="s">
        <v>3272</v>
      </c>
      <c r="AD249" s="3" t="s">
        <v>680</v>
      </c>
      <c r="AE249" s="3">
        <v>3</v>
      </c>
      <c r="AF249" s="210">
        <v>44012</v>
      </c>
      <c r="AG249" s="3">
        <v>247</v>
      </c>
      <c r="AH249" s="211">
        <v>44095.015911770832</v>
      </c>
      <c r="AI249" s="3">
        <v>4</v>
      </c>
      <c r="AJ249" s="3" t="s">
        <v>4835</v>
      </c>
      <c r="AK249" s="3" t="s">
        <v>4836</v>
      </c>
      <c r="AL249" s="194" t="s">
        <v>3272</v>
      </c>
      <c r="AM249" s="3" t="s">
        <v>199</v>
      </c>
      <c r="AN249" s="194" t="s">
        <v>1001</v>
      </c>
      <c r="AO249" s="163">
        <v>44012</v>
      </c>
      <c r="AP249" s="165">
        <v>331.7</v>
      </c>
      <c r="AQ249" s="217">
        <v>2.48</v>
      </c>
      <c r="AR249" s="165">
        <v>334.18</v>
      </c>
      <c r="AS249">
        <v>0</v>
      </c>
      <c r="AT249">
        <v>2.48</v>
      </c>
      <c r="AU249" t="s">
        <v>35</v>
      </c>
      <c r="AV249">
        <v>2556</v>
      </c>
      <c r="AW249" t="s">
        <v>199</v>
      </c>
      <c r="AX249">
        <v>180</v>
      </c>
      <c r="AY249" t="s">
        <v>4837</v>
      </c>
      <c r="AZ249">
        <v>80</v>
      </c>
      <c r="BA249" s="185">
        <f t="shared" si="24"/>
        <v>0</v>
      </c>
      <c r="BB249" s="185">
        <f t="shared" si="25"/>
        <v>0</v>
      </c>
      <c r="BC249">
        <v>4</v>
      </c>
      <c r="BD249" s="163">
        <v>44095.015913078707</v>
      </c>
      <c r="BE249">
        <v>4</v>
      </c>
      <c r="BF249" s="163">
        <v>44095.015913078707</v>
      </c>
      <c r="BG249" t="s">
        <v>680</v>
      </c>
      <c r="BH249">
        <v>3</v>
      </c>
      <c r="BI249" s="164" t="s">
        <v>1001</v>
      </c>
      <c r="BJ249">
        <v>1</v>
      </c>
      <c r="BK249" s="195">
        <v>44012</v>
      </c>
      <c r="BL249" s="195">
        <v>44012</v>
      </c>
      <c r="BM249" s="3">
        <v>180</v>
      </c>
      <c r="BN249" s="3" t="s">
        <v>4842</v>
      </c>
      <c r="BO249" s="1" t="s">
        <v>4837</v>
      </c>
      <c r="BP249" s="165">
        <v>2.48</v>
      </c>
      <c r="BQ249" s="165">
        <v>334.18</v>
      </c>
      <c r="BR249" s="185">
        <f t="shared" si="26"/>
        <v>0</v>
      </c>
      <c r="BS249" s="185">
        <f t="shared" si="27"/>
        <v>0</v>
      </c>
    </row>
    <row r="250" spans="1:71">
      <c r="A250" s="3">
        <v>248</v>
      </c>
      <c r="B250" s="3" t="s">
        <v>680</v>
      </c>
      <c r="C250" s="3">
        <v>3</v>
      </c>
      <c r="D250" s="3" t="s">
        <v>199</v>
      </c>
      <c r="E250" s="164" t="s">
        <v>1002</v>
      </c>
      <c r="F250" s="165">
        <v>593.04</v>
      </c>
      <c r="G250" s="165">
        <v>593.04</v>
      </c>
      <c r="H250" s="165">
        <v>10.18</v>
      </c>
      <c r="I250" s="164" t="s">
        <v>4831</v>
      </c>
      <c r="J250" s="196">
        <v>44007</v>
      </c>
      <c r="K250" s="196">
        <v>41426</v>
      </c>
      <c r="L250" s="196">
        <v>44012</v>
      </c>
      <c r="M250">
        <v>1.5</v>
      </c>
      <c r="N250">
        <v>5</v>
      </c>
      <c r="O250">
        <v>0.12</v>
      </c>
      <c r="P250" s="194" t="s">
        <v>3273</v>
      </c>
      <c r="Q250" s="208">
        <f t="shared" si="21"/>
        <v>0.12185753424657532</v>
      </c>
      <c r="R250" s="216">
        <f t="shared" si="23"/>
        <v>10.299999999999999</v>
      </c>
      <c r="S250" s="207">
        <f t="shared" si="22"/>
        <v>-1.8575342465753236E-3</v>
      </c>
      <c r="T250" s="1">
        <v>248</v>
      </c>
      <c r="U250" s="1" t="s">
        <v>680</v>
      </c>
      <c r="V250" s="1">
        <v>3</v>
      </c>
      <c r="W250" s="1" t="s">
        <v>199</v>
      </c>
      <c r="X250" s="164" t="s">
        <v>1002</v>
      </c>
      <c r="Y250" s="165">
        <v>593.04</v>
      </c>
      <c r="Z250" s="165">
        <v>593.04</v>
      </c>
      <c r="AA250" s="165">
        <v>10.18</v>
      </c>
      <c r="AB250" s="165">
        <v>0.12</v>
      </c>
      <c r="AC250" s="164" t="s">
        <v>3273</v>
      </c>
      <c r="AD250" s="3" t="s">
        <v>680</v>
      </c>
      <c r="AE250" s="3">
        <v>3</v>
      </c>
      <c r="AF250" s="210">
        <v>44012</v>
      </c>
      <c r="AG250" s="3">
        <v>248</v>
      </c>
      <c r="AH250" s="211">
        <v>44095.015911770832</v>
      </c>
      <c r="AI250" s="3">
        <v>4</v>
      </c>
      <c r="AJ250" s="3" t="s">
        <v>4835</v>
      </c>
      <c r="AK250" s="3" t="s">
        <v>4836</v>
      </c>
      <c r="AL250" s="194" t="s">
        <v>3273</v>
      </c>
      <c r="AM250" s="3" t="s">
        <v>199</v>
      </c>
      <c r="AN250" s="194" t="s">
        <v>1002</v>
      </c>
      <c r="AO250" s="163">
        <v>44012</v>
      </c>
      <c r="AP250" s="165">
        <v>593.04</v>
      </c>
      <c r="AQ250" s="217">
        <v>10.3</v>
      </c>
      <c r="AR250" s="165">
        <v>603.34</v>
      </c>
      <c r="AS250">
        <v>0</v>
      </c>
      <c r="AT250">
        <v>10.3</v>
      </c>
      <c r="AU250" t="s">
        <v>35</v>
      </c>
      <c r="AV250">
        <v>2556</v>
      </c>
      <c r="AW250" t="s">
        <v>199</v>
      </c>
      <c r="AX250">
        <v>180</v>
      </c>
      <c r="AY250" t="s">
        <v>4837</v>
      </c>
      <c r="AZ250">
        <v>80</v>
      </c>
      <c r="BA250" s="185">
        <f t="shared" si="24"/>
        <v>0</v>
      </c>
      <c r="BB250" s="185">
        <f t="shared" si="25"/>
        <v>0</v>
      </c>
      <c r="BC250">
        <v>4</v>
      </c>
      <c r="BD250" s="163">
        <v>44095.015913078707</v>
      </c>
      <c r="BE250">
        <v>4</v>
      </c>
      <c r="BF250" s="163">
        <v>44095.015913078707</v>
      </c>
      <c r="BG250" t="s">
        <v>680</v>
      </c>
      <c r="BH250">
        <v>3</v>
      </c>
      <c r="BI250" s="164" t="s">
        <v>1002</v>
      </c>
      <c r="BJ250">
        <v>1</v>
      </c>
      <c r="BK250" s="195">
        <v>44012</v>
      </c>
      <c r="BL250" s="195">
        <v>44012</v>
      </c>
      <c r="BM250" s="3">
        <v>180</v>
      </c>
      <c r="BN250" s="3" t="s">
        <v>4842</v>
      </c>
      <c r="BO250" s="1" t="s">
        <v>4837</v>
      </c>
      <c r="BP250" s="165">
        <v>10.3</v>
      </c>
      <c r="BQ250" s="165">
        <v>603.34</v>
      </c>
      <c r="BR250" s="185">
        <f t="shared" si="26"/>
        <v>0</v>
      </c>
      <c r="BS250" s="185">
        <f t="shared" si="27"/>
        <v>0</v>
      </c>
    </row>
    <row r="251" spans="1:71">
      <c r="A251" s="3">
        <v>249</v>
      </c>
      <c r="B251" s="3" t="s">
        <v>680</v>
      </c>
      <c r="C251" s="3">
        <v>3</v>
      </c>
      <c r="D251" s="3" t="s">
        <v>199</v>
      </c>
      <c r="E251" s="164" t="s">
        <v>1003</v>
      </c>
      <c r="F251" s="165">
        <v>1315.27</v>
      </c>
      <c r="G251" s="165">
        <v>1315.27</v>
      </c>
      <c r="H251" s="165">
        <v>0</v>
      </c>
      <c r="I251" s="164" t="s">
        <v>4831</v>
      </c>
      <c r="J251" s="196">
        <v>43830</v>
      </c>
      <c r="K251" s="196">
        <v>41426</v>
      </c>
      <c r="L251" s="196">
        <v>44012</v>
      </c>
      <c r="M251">
        <v>1.5</v>
      </c>
      <c r="N251">
        <v>182</v>
      </c>
      <c r="O251">
        <v>9.83</v>
      </c>
      <c r="P251" s="194" t="s">
        <v>3274</v>
      </c>
      <c r="Q251" s="208">
        <f t="shared" si="21"/>
        <v>9.837498904109589</v>
      </c>
      <c r="R251" s="216">
        <f t="shared" si="23"/>
        <v>9.83</v>
      </c>
      <c r="S251" s="207">
        <f t="shared" si="22"/>
        <v>-7.4989041095889775E-3</v>
      </c>
      <c r="T251" s="1">
        <v>249</v>
      </c>
      <c r="U251" s="1" t="s">
        <v>680</v>
      </c>
      <c r="V251" s="1">
        <v>3</v>
      </c>
      <c r="W251" s="1" t="s">
        <v>199</v>
      </c>
      <c r="X251" s="164" t="s">
        <v>1003</v>
      </c>
      <c r="Y251" s="165">
        <v>1315.27</v>
      </c>
      <c r="Z251" s="165">
        <v>1315.27</v>
      </c>
      <c r="AA251" s="165">
        <v>0</v>
      </c>
      <c r="AB251" s="165">
        <v>9.83</v>
      </c>
      <c r="AC251" s="164" t="s">
        <v>3274</v>
      </c>
      <c r="AD251" s="3" t="s">
        <v>680</v>
      </c>
      <c r="AE251" s="3">
        <v>3</v>
      </c>
      <c r="AF251" s="210">
        <v>44012</v>
      </c>
      <c r="AG251" s="3">
        <v>249</v>
      </c>
      <c r="AH251" s="211">
        <v>44095.015911770832</v>
      </c>
      <c r="AI251" s="3">
        <v>4</v>
      </c>
      <c r="AJ251" s="3" t="s">
        <v>4835</v>
      </c>
      <c r="AK251" s="3" t="s">
        <v>4836</v>
      </c>
      <c r="AL251" s="194" t="s">
        <v>3274</v>
      </c>
      <c r="AM251" s="3" t="s">
        <v>199</v>
      </c>
      <c r="AN251" s="194" t="s">
        <v>1003</v>
      </c>
      <c r="AO251" s="163">
        <v>44012</v>
      </c>
      <c r="AP251" s="165">
        <v>1315.27</v>
      </c>
      <c r="AQ251" s="217">
        <v>9.83</v>
      </c>
      <c r="AR251" s="165">
        <v>1325.1</v>
      </c>
      <c r="AS251">
        <v>0</v>
      </c>
      <c r="AT251">
        <v>9.83</v>
      </c>
      <c r="AU251" t="s">
        <v>35</v>
      </c>
      <c r="AV251">
        <v>2556</v>
      </c>
      <c r="AW251" t="s">
        <v>199</v>
      </c>
      <c r="AX251">
        <v>180</v>
      </c>
      <c r="AY251" t="s">
        <v>4837</v>
      </c>
      <c r="AZ251">
        <v>80</v>
      </c>
      <c r="BA251" s="185">
        <f t="shared" si="24"/>
        <v>0</v>
      </c>
      <c r="BB251" s="185">
        <f t="shared" si="25"/>
        <v>0</v>
      </c>
      <c r="BC251">
        <v>4</v>
      </c>
      <c r="BD251" s="163">
        <v>44095.015913078707</v>
      </c>
      <c r="BE251">
        <v>4</v>
      </c>
      <c r="BF251" s="163">
        <v>44095.015913078707</v>
      </c>
      <c r="BG251" t="s">
        <v>680</v>
      </c>
      <c r="BH251">
        <v>3</v>
      </c>
      <c r="BI251" s="164" t="s">
        <v>1003</v>
      </c>
      <c r="BJ251">
        <v>1</v>
      </c>
      <c r="BK251" s="195">
        <v>44012</v>
      </c>
      <c r="BL251" s="195">
        <v>44012</v>
      </c>
      <c r="BM251" s="3">
        <v>180</v>
      </c>
      <c r="BN251" s="3" t="s">
        <v>4842</v>
      </c>
      <c r="BO251" s="1" t="s">
        <v>4837</v>
      </c>
      <c r="BP251" s="165">
        <v>9.83</v>
      </c>
      <c r="BQ251" s="165">
        <v>1325.1</v>
      </c>
      <c r="BR251" s="185">
        <f t="shared" si="26"/>
        <v>0</v>
      </c>
      <c r="BS251" s="185">
        <f t="shared" si="27"/>
        <v>0</v>
      </c>
    </row>
    <row r="252" spans="1:71">
      <c r="A252" s="3">
        <v>250</v>
      </c>
      <c r="B252" s="3" t="s">
        <v>680</v>
      </c>
      <c r="C252" s="3">
        <v>3</v>
      </c>
      <c r="D252" s="3" t="s">
        <v>199</v>
      </c>
      <c r="E252" s="164" t="s">
        <v>1004</v>
      </c>
      <c r="F252" s="165">
        <v>266859.45</v>
      </c>
      <c r="G252" s="165">
        <v>266859.45</v>
      </c>
      <c r="H252" s="165">
        <v>1042.6500000000001</v>
      </c>
      <c r="I252" s="164" t="s">
        <v>4831</v>
      </c>
      <c r="J252" s="196">
        <v>43994</v>
      </c>
      <c r="K252" s="196">
        <v>41426</v>
      </c>
      <c r="L252" s="196">
        <v>44012</v>
      </c>
      <c r="M252">
        <v>1.5</v>
      </c>
      <c r="N252">
        <v>18</v>
      </c>
      <c r="O252">
        <v>197.4</v>
      </c>
      <c r="P252" s="194" t="s">
        <v>3275</v>
      </c>
      <c r="Q252" s="208">
        <f t="shared" si="21"/>
        <v>197.40288082191782</v>
      </c>
      <c r="R252" s="216">
        <f t="shared" si="23"/>
        <v>1240.0500000000002</v>
      </c>
      <c r="S252" s="207">
        <f t="shared" si="22"/>
        <v>-2.8808219178131367E-3</v>
      </c>
      <c r="T252" s="1">
        <v>250</v>
      </c>
      <c r="U252" s="1" t="s">
        <v>680</v>
      </c>
      <c r="V252" s="1">
        <v>3</v>
      </c>
      <c r="W252" s="1" t="s">
        <v>199</v>
      </c>
      <c r="X252" s="164" t="s">
        <v>1004</v>
      </c>
      <c r="Y252" s="165">
        <v>266859.45</v>
      </c>
      <c r="Z252" s="165">
        <v>266859.45</v>
      </c>
      <c r="AA252" s="165">
        <v>1042.6500000000001</v>
      </c>
      <c r="AB252" s="165">
        <v>197.4</v>
      </c>
      <c r="AC252" s="164" t="s">
        <v>3275</v>
      </c>
      <c r="AD252" s="3" t="s">
        <v>680</v>
      </c>
      <c r="AE252" s="3">
        <v>3</v>
      </c>
      <c r="AF252" s="210">
        <v>44012</v>
      </c>
      <c r="AG252" s="3">
        <v>250</v>
      </c>
      <c r="AH252" s="211">
        <v>44095.015911770832</v>
      </c>
      <c r="AI252" s="3">
        <v>4</v>
      </c>
      <c r="AJ252" s="3" t="s">
        <v>4835</v>
      </c>
      <c r="AK252" s="3" t="s">
        <v>4836</v>
      </c>
      <c r="AL252" s="194" t="s">
        <v>3275</v>
      </c>
      <c r="AM252" s="3" t="s">
        <v>199</v>
      </c>
      <c r="AN252" s="194" t="s">
        <v>1004</v>
      </c>
      <c r="AO252" s="163">
        <v>44012</v>
      </c>
      <c r="AP252" s="165">
        <v>266859.45</v>
      </c>
      <c r="AQ252" s="217">
        <v>1240.05</v>
      </c>
      <c r="AR252" s="165">
        <v>268099.5</v>
      </c>
      <c r="AS252">
        <v>0</v>
      </c>
      <c r="AT252">
        <v>1240.05</v>
      </c>
      <c r="AU252" t="s">
        <v>35</v>
      </c>
      <c r="AV252">
        <v>2556</v>
      </c>
      <c r="AW252" t="s">
        <v>199</v>
      </c>
      <c r="AX252">
        <v>180</v>
      </c>
      <c r="AY252" t="s">
        <v>4837</v>
      </c>
      <c r="AZ252">
        <v>80</v>
      </c>
      <c r="BA252" s="185">
        <f t="shared" si="24"/>
        <v>0</v>
      </c>
      <c r="BB252" s="185">
        <f t="shared" si="25"/>
        <v>0</v>
      </c>
      <c r="BC252">
        <v>4</v>
      </c>
      <c r="BD252" s="163">
        <v>44095.015913078707</v>
      </c>
      <c r="BE252">
        <v>4</v>
      </c>
      <c r="BF252" s="163">
        <v>44095.015913078707</v>
      </c>
      <c r="BG252" t="s">
        <v>680</v>
      </c>
      <c r="BH252">
        <v>3</v>
      </c>
      <c r="BI252" s="164" t="s">
        <v>1004</v>
      </c>
      <c r="BJ252">
        <v>1</v>
      </c>
      <c r="BK252" s="195">
        <v>44012</v>
      </c>
      <c r="BL252" s="195">
        <v>44012</v>
      </c>
      <c r="BM252" s="3">
        <v>180</v>
      </c>
      <c r="BN252" s="3" t="s">
        <v>4842</v>
      </c>
      <c r="BO252" s="1" t="s">
        <v>4837</v>
      </c>
      <c r="BP252" s="165">
        <v>1240.05</v>
      </c>
      <c r="BQ252" s="165">
        <v>268099.5</v>
      </c>
      <c r="BR252" s="185">
        <f t="shared" si="26"/>
        <v>0</v>
      </c>
      <c r="BS252" s="185">
        <f t="shared" si="27"/>
        <v>0</v>
      </c>
    </row>
    <row r="253" spans="1:71">
      <c r="A253" s="3">
        <v>251</v>
      </c>
      <c r="B253" s="3" t="s">
        <v>680</v>
      </c>
      <c r="C253" s="3">
        <v>3</v>
      </c>
      <c r="D253" s="3" t="s">
        <v>199</v>
      </c>
      <c r="E253" s="164" t="s">
        <v>1005</v>
      </c>
      <c r="F253" s="165">
        <v>30473.61</v>
      </c>
      <c r="G253" s="165">
        <v>30473.61</v>
      </c>
      <c r="H253" s="165">
        <v>149.72</v>
      </c>
      <c r="I253" s="164" t="s">
        <v>4831</v>
      </c>
      <c r="J253" s="196">
        <v>43872</v>
      </c>
      <c r="K253" s="196">
        <v>41426</v>
      </c>
      <c r="L253" s="196">
        <v>44012</v>
      </c>
      <c r="M253">
        <v>1.5</v>
      </c>
      <c r="N253">
        <v>140</v>
      </c>
      <c r="O253">
        <v>175.32</v>
      </c>
      <c r="P253" s="194" t="s">
        <v>3276</v>
      </c>
      <c r="Q253" s="208">
        <f t="shared" si="21"/>
        <v>175.32761917808222</v>
      </c>
      <c r="R253" s="216">
        <f t="shared" si="23"/>
        <v>325.03999999999996</v>
      </c>
      <c r="S253" s="207">
        <f t="shared" si="22"/>
        <v>-7.6191780822227884E-3</v>
      </c>
      <c r="T253" s="1">
        <v>251</v>
      </c>
      <c r="U253" s="1" t="s">
        <v>680</v>
      </c>
      <c r="V253" s="1">
        <v>3</v>
      </c>
      <c r="W253" s="1" t="s">
        <v>199</v>
      </c>
      <c r="X253" s="164" t="s">
        <v>1005</v>
      </c>
      <c r="Y253" s="165">
        <v>30473.61</v>
      </c>
      <c r="Z253" s="165">
        <v>30473.61</v>
      </c>
      <c r="AA253" s="165">
        <v>149.72</v>
      </c>
      <c r="AB253" s="165">
        <v>175.32</v>
      </c>
      <c r="AC253" s="164" t="s">
        <v>3276</v>
      </c>
      <c r="AD253" s="3" t="s">
        <v>680</v>
      </c>
      <c r="AE253" s="3">
        <v>3</v>
      </c>
      <c r="AF253" s="210">
        <v>44012</v>
      </c>
      <c r="AG253" s="3">
        <v>251</v>
      </c>
      <c r="AH253" s="211">
        <v>44095.015911770832</v>
      </c>
      <c r="AI253" s="3">
        <v>4</v>
      </c>
      <c r="AJ253" s="3" t="s">
        <v>4835</v>
      </c>
      <c r="AK253" s="3" t="s">
        <v>4836</v>
      </c>
      <c r="AL253" s="194" t="s">
        <v>3276</v>
      </c>
      <c r="AM253" s="3" t="s">
        <v>199</v>
      </c>
      <c r="AN253" s="194" t="s">
        <v>1005</v>
      </c>
      <c r="AO253" s="163">
        <v>44012</v>
      </c>
      <c r="AP253" s="165">
        <v>30473.61</v>
      </c>
      <c r="AQ253" s="217">
        <v>325.04000000000002</v>
      </c>
      <c r="AR253" s="165">
        <v>30798.65</v>
      </c>
      <c r="AS253">
        <v>0</v>
      </c>
      <c r="AT253">
        <v>325.04000000000002</v>
      </c>
      <c r="AU253" t="s">
        <v>35</v>
      </c>
      <c r="AV253">
        <v>2556</v>
      </c>
      <c r="AW253" t="s">
        <v>199</v>
      </c>
      <c r="AX253">
        <v>180</v>
      </c>
      <c r="AY253" t="s">
        <v>4837</v>
      </c>
      <c r="AZ253">
        <v>80</v>
      </c>
      <c r="BA253" s="185">
        <f t="shared" si="24"/>
        <v>0</v>
      </c>
      <c r="BB253" s="185">
        <f t="shared" si="25"/>
        <v>0</v>
      </c>
      <c r="BC253">
        <v>4</v>
      </c>
      <c r="BD253" s="163">
        <v>44095.015913078707</v>
      </c>
      <c r="BE253">
        <v>4</v>
      </c>
      <c r="BF253" s="163">
        <v>44095.015913078707</v>
      </c>
      <c r="BG253" t="s">
        <v>680</v>
      </c>
      <c r="BH253">
        <v>3</v>
      </c>
      <c r="BI253" s="164" t="s">
        <v>1005</v>
      </c>
      <c r="BJ253">
        <v>1</v>
      </c>
      <c r="BK253" s="195">
        <v>44012</v>
      </c>
      <c r="BL253" s="195">
        <v>44012</v>
      </c>
      <c r="BM253" s="3">
        <v>180</v>
      </c>
      <c r="BN253" s="3" t="s">
        <v>4842</v>
      </c>
      <c r="BO253" s="1" t="s">
        <v>4837</v>
      </c>
      <c r="BP253" s="165">
        <v>325.04000000000002</v>
      </c>
      <c r="BQ253" s="165">
        <v>30798.65</v>
      </c>
      <c r="BR253" s="185">
        <f t="shared" si="26"/>
        <v>0</v>
      </c>
      <c r="BS253" s="185">
        <f t="shared" si="27"/>
        <v>0</v>
      </c>
    </row>
    <row r="254" spans="1:71">
      <c r="A254" s="3">
        <v>252</v>
      </c>
      <c r="B254" s="3" t="s">
        <v>680</v>
      </c>
      <c r="C254" s="3">
        <v>3</v>
      </c>
      <c r="D254" s="3" t="s">
        <v>199</v>
      </c>
      <c r="E254" s="164" t="s">
        <v>1006</v>
      </c>
      <c r="F254" s="165">
        <v>1155.71</v>
      </c>
      <c r="G254" s="165">
        <v>1155.71</v>
      </c>
      <c r="H254" s="165">
        <v>27.47</v>
      </c>
      <c r="I254" s="164" t="s">
        <v>4831</v>
      </c>
      <c r="J254" s="196">
        <v>44001</v>
      </c>
      <c r="K254" s="196">
        <v>41426</v>
      </c>
      <c r="L254" s="196">
        <v>44012</v>
      </c>
      <c r="M254">
        <v>1.5</v>
      </c>
      <c r="N254">
        <v>11</v>
      </c>
      <c r="O254">
        <v>0.52</v>
      </c>
      <c r="P254" s="194" t="s">
        <v>3277</v>
      </c>
      <c r="Q254" s="208">
        <f t="shared" si="21"/>
        <v>0.5224442465753425</v>
      </c>
      <c r="R254" s="216">
        <f t="shared" si="23"/>
        <v>27.99</v>
      </c>
      <c r="S254" s="207">
        <f t="shared" si="22"/>
        <v>-2.4442465753424791E-3</v>
      </c>
      <c r="T254" s="1">
        <v>252</v>
      </c>
      <c r="U254" s="1" t="s">
        <v>680</v>
      </c>
      <c r="V254" s="1">
        <v>3</v>
      </c>
      <c r="W254" s="1" t="s">
        <v>199</v>
      </c>
      <c r="X254" s="164" t="s">
        <v>1006</v>
      </c>
      <c r="Y254" s="165">
        <v>1155.71</v>
      </c>
      <c r="Z254" s="165">
        <v>1155.71</v>
      </c>
      <c r="AA254" s="165">
        <v>27.47</v>
      </c>
      <c r="AB254" s="165">
        <v>0.52</v>
      </c>
      <c r="AC254" s="164" t="s">
        <v>3277</v>
      </c>
      <c r="AD254" s="3" t="s">
        <v>680</v>
      </c>
      <c r="AE254" s="3">
        <v>3</v>
      </c>
      <c r="AF254" s="210">
        <v>44012</v>
      </c>
      <c r="AG254" s="3">
        <v>252</v>
      </c>
      <c r="AH254" s="211">
        <v>44095.015911770832</v>
      </c>
      <c r="AI254" s="3">
        <v>4</v>
      </c>
      <c r="AJ254" s="3" t="s">
        <v>4835</v>
      </c>
      <c r="AK254" s="3" t="s">
        <v>4836</v>
      </c>
      <c r="AL254" s="194" t="s">
        <v>3277</v>
      </c>
      <c r="AM254" s="3" t="s">
        <v>199</v>
      </c>
      <c r="AN254" s="194" t="s">
        <v>1006</v>
      </c>
      <c r="AO254" s="163">
        <v>44012</v>
      </c>
      <c r="AP254" s="165">
        <v>1155.71</v>
      </c>
      <c r="AQ254" s="217">
        <v>27.99</v>
      </c>
      <c r="AR254" s="165">
        <v>1183.7</v>
      </c>
      <c r="AS254">
        <v>0</v>
      </c>
      <c r="AT254">
        <v>27.99</v>
      </c>
      <c r="AU254" t="s">
        <v>35</v>
      </c>
      <c r="AV254">
        <v>2556</v>
      </c>
      <c r="AW254" t="s">
        <v>199</v>
      </c>
      <c r="AX254">
        <v>180</v>
      </c>
      <c r="AY254" t="s">
        <v>4837</v>
      </c>
      <c r="AZ254">
        <v>80</v>
      </c>
      <c r="BA254" s="185">
        <f t="shared" si="24"/>
        <v>0</v>
      </c>
      <c r="BB254" s="185">
        <f t="shared" si="25"/>
        <v>0</v>
      </c>
      <c r="BC254">
        <v>4</v>
      </c>
      <c r="BD254" s="163">
        <v>44095.015913078707</v>
      </c>
      <c r="BE254">
        <v>4</v>
      </c>
      <c r="BF254" s="163">
        <v>44095.015913078707</v>
      </c>
      <c r="BG254" t="s">
        <v>680</v>
      </c>
      <c r="BH254">
        <v>3</v>
      </c>
      <c r="BI254" s="164" t="s">
        <v>1006</v>
      </c>
      <c r="BJ254">
        <v>1</v>
      </c>
      <c r="BK254" s="195">
        <v>44012</v>
      </c>
      <c r="BL254" s="195">
        <v>44012</v>
      </c>
      <c r="BM254" s="3">
        <v>180</v>
      </c>
      <c r="BN254" s="3" t="s">
        <v>4842</v>
      </c>
      <c r="BO254" s="1" t="s">
        <v>4837</v>
      </c>
      <c r="BP254" s="165">
        <v>27.99</v>
      </c>
      <c r="BQ254" s="165">
        <v>1183.7</v>
      </c>
      <c r="BR254" s="185">
        <f t="shared" si="26"/>
        <v>0</v>
      </c>
      <c r="BS254" s="185">
        <f t="shared" si="27"/>
        <v>0</v>
      </c>
    </row>
    <row r="255" spans="1:71">
      <c r="A255" s="3">
        <v>253</v>
      </c>
      <c r="B255" s="3" t="s">
        <v>680</v>
      </c>
      <c r="C255" s="3">
        <v>3</v>
      </c>
      <c r="D255" s="3" t="s">
        <v>199</v>
      </c>
      <c r="E255" s="164" t="s">
        <v>1007</v>
      </c>
      <c r="F255" s="165">
        <v>2371.98</v>
      </c>
      <c r="G255" s="165">
        <v>2371.98</v>
      </c>
      <c r="H255" s="165">
        <v>0</v>
      </c>
      <c r="I255" s="164" t="s">
        <v>4831</v>
      </c>
      <c r="J255" s="196">
        <v>43830</v>
      </c>
      <c r="K255" s="196">
        <v>41426</v>
      </c>
      <c r="L255" s="196">
        <v>44012</v>
      </c>
      <c r="M255">
        <v>1.5</v>
      </c>
      <c r="N255">
        <v>182</v>
      </c>
      <c r="O255">
        <v>17.739999999999998</v>
      </c>
      <c r="P255" s="194" t="s">
        <v>3278</v>
      </c>
      <c r="Q255" s="208">
        <f t="shared" si="21"/>
        <v>17.741110684931506</v>
      </c>
      <c r="R255" s="216">
        <f t="shared" si="23"/>
        <v>17.739999999999998</v>
      </c>
      <c r="S255" s="207">
        <f t="shared" si="22"/>
        <v>-1.1106849315076772E-3</v>
      </c>
      <c r="T255" s="1">
        <v>253</v>
      </c>
      <c r="U255" s="1" t="s">
        <v>680</v>
      </c>
      <c r="V255" s="1">
        <v>3</v>
      </c>
      <c r="W255" s="1" t="s">
        <v>199</v>
      </c>
      <c r="X255" s="164" t="s">
        <v>1007</v>
      </c>
      <c r="Y255" s="165">
        <v>2371.98</v>
      </c>
      <c r="Z255" s="165">
        <v>2371.98</v>
      </c>
      <c r="AA255" s="165">
        <v>0</v>
      </c>
      <c r="AB255" s="165">
        <v>17.739999999999998</v>
      </c>
      <c r="AC255" s="164" t="s">
        <v>3278</v>
      </c>
      <c r="AD255" s="3" t="s">
        <v>680</v>
      </c>
      <c r="AE255" s="3">
        <v>3</v>
      </c>
      <c r="AF255" s="210">
        <v>44012</v>
      </c>
      <c r="AG255" s="3">
        <v>253</v>
      </c>
      <c r="AH255" s="211">
        <v>44095.015911770832</v>
      </c>
      <c r="AI255" s="3">
        <v>4</v>
      </c>
      <c r="AJ255" s="3" t="s">
        <v>4835</v>
      </c>
      <c r="AK255" s="3" t="s">
        <v>4836</v>
      </c>
      <c r="AL255" s="194" t="s">
        <v>3278</v>
      </c>
      <c r="AM255" s="3" t="s">
        <v>199</v>
      </c>
      <c r="AN255" s="194" t="s">
        <v>1007</v>
      </c>
      <c r="AO255" s="163">
        <v>44012</v>
      </c>
      <c r="AP255" s="165">
        <v>2371.98</v>
      </c>
      <c r="AQ255" s="217">
        <v>17.739999999999998</v>
      </c>
      <c r="AR255" s="165">
        <v>2389.7199999999998</v>
      </c>
      <c r="AS255">
        <v>0</v>
      </c>
      <c r="AT255">
        <v>17.739999999999998</v>
      </c>
      <c r="AU255" t="s">
        <v>35</v>
      </c>
      <c r="AV255">
        <v>2556</v>
      </c>
      <c r="AW255" t="s">
        <v>199</v>
      </c>
      <c r="AX255">
        <v>180</v>
      </c>
      <c r="AY255" t="s">
        <v>4837</v>
      </c>
      <c r="AZ255">
        <v>80</v>
      </c>
      <c r="BA255" s="185">
        <f t="shared" si="24"/>
        <v>0</v>
      </c>
      <c r="BB255" s="185">
        <f t="shared" si="25"/>
        <v>0</v>
      </c>
      <c r="BC255">
        <v>4</v>
      </c>
      <c r="BD255" s="163">
        <v>44095.015913078707</v>
      </c>
      <c r="BE255">
        <v>4</v>
      </c>
      <c r="BF255" s="163">
        <v>44095.015913078707</v>
      </c>
      <c r="BG255" t="s">
        <v>680</v>
      </c>
      <c r="BH255">
        <v>3</v>
      </c>
      <c r="BI255" s="164" t="s">
        <v>1007</v>
      </c>
      <c r="BJ255">
        <v>1</v>
      </c>
      <c r="BK255" s="195">
        <v>44012</v>
      </c>
      <c r="BL255" s="195">
        <v>44012</v>
      </c>
      <c r="BM255" s="3">
        <v>180</v>
      </c>
      <c r="BN255" s="3" t="s">
        <v>4842</v>
      </c>
      <c r="BO255" s="1" t="s">
        <v>4837</v>
      </c>
      <c r="BP255" s="165">
        <v>17.739999999999998</v>
      </c>
      <c r="BQ255" s="165">
        <v>2389.7199999999998</v>
      </c>
      <c r="BR255" s="185">
        <f t="shared" si="26"/>
        <v>0</v>
      </c>
      <c r="BS255" s="185">
        <f t="shared" si="27"/>
        <v>0</v>
      </c>
    </row>
    <row r="256" spans="1:71">
      <c r="A256" s="3">
        <v>254</v>
      </c>
      <c r="B256" s="3" t="s">
        <v>680</v>
      </c>
      <c r="C256" s="3">
        <v>3</v>
      </c>
      <c r="D256" s="3" t="s">
        <v>199</v>
      </c>
      <c r="E256" s="164" t="s">
        <v>1008</v>
      </c>
      <c r="F256" s="165">
        <v>6909.47</v>
      </c>
      <c r="G256" s="165">
        <v>6909.47</v>
      </c>
      <c r="H256" s="165">
        <v>38.29</v>
      </c>
      <c r="I256" s="164" t="s">
        <v>4831</v>
      </c>
      <c r="J256" s="196">
        <v>43973</v>
      </c>
      <c r="K256" s="196">
        <v>41426</v>
      </c>
      <c r="L256" s="196">
        <v>44012</v>
      </c>
      <c r="M256">
        <v>1.5</v>
      </c>
      <c r="N256">
        <v>39</v>
      </c>
      <c r="O256">
        <v>11.07</v>
      </c>
      <c r="P256" s="194" t="s">
        <v>3279</v>
      </c>
      <c r="Q256" s="208">
        <f t="shared" si="21"/>
        <v>11.07408205479452</v>
      </c>
      <c r="R256" s="216">
        <f t="shared" si="23"/>
        <v>49.36</v>
      </c>
      <c r="S256" s="207">
        <f t="shared" si="22"/>
        <v>-4.0820547945195074E-3</v>
      </c>
      <c r="T256" s="1">
        <v>254</v>
      </c>
      <c r="U256" s="1" t="s">
        <v>680</v>
      </c>
      <c r="V256" s="1">
        <v>3</v>
      </c>
      <c r="W256" s="1" t="s">
        <v>199</v>
      </c>
      <c r="X256" s="164" t="s">
        <v>1008</v>
      </c>
      <c r="Y256" s="165">
        <v>6909.47</v>
      </c>
      <c r="Z256" s="165">
        <v>6909.47</v>
      </c>
      <c r="AA256" s="165">
        <v>38.29</v>
      </c>
      <c r="AB256" s="165">
        <v>11.07</v>
      </c>
      <c r="AC256" s="164" t="s">
        <v>3279</v>
      </c>
      <c r="AD256" s="3" t="s">
        <v>680</v>
      </c>
      <c r="AE256" s="3">
        <v>3</v>
      </c>
      <c r="AF256" s="210">
        <v>44012</v>
      </c>
      <c r="AG256" s="3">
        <v>254</v>
      </c>
      <c r="AH256" s="211">
        <v>44095.015911770832</v>
      </c>
      <c r="AI256" s="3">
        <v>4</v>
      </c>
      <c r="AJ256" s="3" t="s">
        <v>4835</v>
      </c>
      <c r="AK256" s="3" t="s">
        <v>4836</v>
      </c>
      <c r="AL256" s="194" t="s">
        <v>3279</v>
      </c>
      <c r="AM256" s="3" t="s">
        <v>199</v>
      </c>
      <c r="AN256" s="194" t="s">
        <v>1008</v>
      </c>
      <c r="AO256" s="163">
        <v>44012</v>
      </c>
      <c r="AP256" s="165">
        <v>6909.47</v>
      </c>
      <c r="AQ256" s="217">
        <v>49.36</v>
      </c>
      <c r="AR256" s="165">
        <v>6958.83</v>
      </c>
      <c r="AS256">
        <v>0</v>
      </c>
      <c r="AT256">
        <v>49.36</v>
      </c>
      <c r="AU256" t="s">
        <v>35</v>
      </c>
      <c r="AV256">
        <v>2556</v>
      </c>
      <c r="AW256" t="s">
        <v>199</v>
      </c>
      <c r="AX256">
        <v>180</v>
      </c>
      <c r="AY256" t="s">
        <v>4837</v>
      </c>
      <c r="AZ256">
        <v>80</v>
      </c>
      <c r="BA256" s="185">
        <f t="shared" si="24"/>
        <v>0</v>
      </c>
      <c r="BB256" s="185">
        <f t="shared" si="25"/>
        <v>0</v>
      </c>
      <c r="BC256">
        <v>4</v>
      </c>
      <c r="BD256" s="163">
        <v>44095.015913078707</v>
      </c>
      <c r="BE256">
        <v>4</v>
      </c>
      <c r="BF256" s="163">
        <v>44095.015913078707</v>
      </c>
      <c r="BG256" t="s">
        <v>680</v>
      </c>
      <c r="BH256">
        <v>3</v>
      </c>
      <c r="BI256" s="164" t="s">
        <v>1008</v>
      </c>
      <c r="BJ256">
        <v>1</v>
      </c>
      <c r="BK256" s="195">
        <v>44012</v>
      </c>
      <c r="BL256" s="195">
        <v>44012</v>
      </c>
      <c r="BM256" s="3">
        <v>180</v>
      </c>
      <c r="BN256" s="3" t="s">
        <v>4842</v>
      </c>
      <c r="BO256" s="1" t="s">
        <v>4837</v>
      </c>
      <c r="BP256" s="165">
        <v>49.36</v>
      </c>
      <c r="BQ256" s="165">
        <v>6958.83</v>
      </c>
      <c r="BR256" s="185">
        <f t="shared" si="26"/>
        <v>0</v>
      </c>
      <c r="BS256" s="185">
        <f t="shared" si="27"/>
        <v>0</v>
      </c>
    </row>
    <row r="257" spans="1:71">
      <c r="A257" s="3">
        <v>255</v>
      </c>
      <c r="B257" s="3" t="s">
        <v>680</v>
      </c>
      <c r="C257" s="3">
        <v>3</v>
      </c>
      <c r="D257" s="3" t="s">
        <v>199</v>
      </c>
      <c r="E257" s="164" t="s">
        <v>1009</v>
      </c>
      <c r="F257" s="165">
        <v>151.82</v>
      </c>
      <c r="G257" s="165">
        <v>151.82</v>
      </c>
      <c r="H257" s="165">
        <v>0</v>
      </c>
      <c r="I257" s="164" t="s">
        <v>4831</v>
      </c>
      <c r="J257" s="196">
        <v>43830</v>
      </c>
      <c r="K257" s="196">
        <v>41426</v>
      </c>
      <c r="L257" s="196">
        <v>44012</v>
      </c>
      <c r="M257">
        <v>1.5</v>
      </c>
      <c r="N257">
        <v>182</v>
      </c>
      <c r="O257">
        <v>1.1299999999999999</v>
      </c>
      <c r="P257" s="194" t="s">
        <v>3280</v>
      </c>
      <c r="Q257" s="208">
        <f t="shared" si="21"/>
        <v>1.1355304109589042</v>
      </c>
      <c r="R257" s="216">
        <f t="shared" si="23"/>
        <v>1.1299999999999999</v>
      </c>
      <c r="S257" s="207">
        <f t="shared" si="22"/>
        <v>-5.5304109589042749E-3</v>
      </c>
      <c r="T257" s="1">
        <v>255</v>
      </c>
      <c r="U257" s="1" t="s">
        <v>680</v>
      </c>
      <c r="V257" s="1">
        <v>3</v>
      </c>
      <c r="W257" s="1" t="s">
        <v>199</v>
      </c>
      <c r="X257" s="164" t="s">
        <v>1009</v>
      </c>
      <c r="Y257" s="165">
        <v>151.82</v>
      </c>
      <c r="Z257" s="165">
        <v>151.82</v>
      </c>
      <c r="AA257" s="165">
        <v>0</v>
      </c>
      <c r="AB257" s="165">
        <v>1.1299999999999999</v>
      </c>
      <c r="AC257" s="164" t="s">
        <v>3280</v>
      </c>
      <c r="AD257" s="3" t="s">
        <v>680</v>
      </c>
      <c r="AE257" s="3">
        <v>3</v>
      </c>
      <c r="AF257" s="210">
        <v>44012</v>
      </c>
      <c r="AG257" s="3">
        <v>255</v>
      </c>
      <c r="AH257" s="211">
        <v>44095.015911770832</v>
      </c>
      <c r="AI257" s="3">
        <v>4</v>
      </c>
      <c r="AJ257" s="3" t="s">
        <v>4835</v>
      </c>
      <c r="AK257" s="3" t="s">
        <v>4836</v>
      </c>
      <c r="AL257" s="194" t="s">
        <v>3280</v>
      </c>
      <c r="AM257" s="3" t="s">
        <v>199</v>
      </c>
      <c r="AN257" s="194" t="s">
        <v>1009</v>
      </c>
      <c r="AO257" s="163">
        <v>44012</v>
      </c>
      <c r="AP257" s="165">
        <v>151.82</v>
      </c>
      <c r="AQ257" s="217">
        <v>1.1299999999999999</v>
      </c>
      <c r="AR257" s="165">
        <v>152.94999999999999</v>
      </c>
      <c r="AS257">
        <v>0</v>
      </c>
      <c r="AT257">
        <v>1.1299999999999999</v>
      </c>
      <c r="AU257" t="s">
        <v>35</v>
      </c>
      <c r="AV257">
        <v>2556</v>
      </c>
      <c r="AW257" t="s">
        <v>199</v>
      </c>
      <c r="AX257">
        <v>180</v>
      </c>
      <c r="AY257" t="s">
        <v>4837</v>
      </c>
      <c r="AZ257">
        <v>80</v>
      </c>
      <c r="BA257" s="185">
        <f t="shared" si="24"/>
        <v>0</v>
      </c>
      <c r="BB257" s="185">
        <f t="shared" si="25"/>
        <v>0</v>
      </c>
      <c r="BC257">
        <v>4</v>
      </c>
      <c r="BD257" s="163">
        <v>44095.015913078707</v>
      </c>
      <c r="BE257">
        <v>4</v>
      </c>
      <c r="BF257" s="163">
        <v>44095.015913078707</v>
      </c>
      <c r="BG257" t="s">
        <v>680</v>
      </c>
      <c r="BH257">
        <v>3</v>
      </c>
      <c r="BI257" s="164" t="s">
        <v>1009</v>
      </c>
      <c r="BJ257">
        <v>1</v>
      </c>
      <c r="BK257" s="195">
        <v>44012</v>
      </c>
      <c r="BL257" s="195">
        <v>44012</v>
      </c>
      <c r="BM257" s="3">
        <v>180</v>
      </c>
      <c r="BN257" s="3" t="s">
        <v>4842</v>
      </c>
      <c r="BO257" s="1" t="s">
        <v>4837</v>
      </c>
      <c r="BP257" s="165">
        <v>1.1299999999999999</v>
      </c>
      <c r="BQ257" s="165">
        <v>152.94999999999999</v>
      </c>
      <c r="BR257" s="185">
        <f t="shared" si="26"/>
        <v>0</v>
      </c>
      <c r="BS257" s="185">
        <f t="shared" si="27"/>
        <v>0</v>
      </c>
    </row>
    <row r="258" spans="1:71">
      <c r="A258" s="3">
        <v>256</v>
      </c>
      <c r="B258" s="3" t="s">
        <v>680</v>
      </c>
      <c r="C258" s="3">
        <v>3</v>
      </c>
      <c r="D258" s="3" t="s">
        <v>199</v>
      </c>
      <c r="E258" s="164" t="s">
        <v>1010</v>
      </c>
      <c r="F258" s="165">
        <v>670179.15</v>
      </c>
      <c r="G258" s="165">
        <v>670179.15</v>
      </c>
      <c r="H258" s="165">
        <v>3196.43</v>
      </c>
      <c r="I258" s="164" t="s">
        <v>4831</v>
      </c>
      <c r="J258" s="196">
        <v>44007</v>
      </c>
      <c r="K258" s="196">
        <v>41426</v>
      </c>
      <c r="L258" s="196">
        <v>44012</v>
      </c>
      <c r="M258">
        <v>1.5</v>
      </c>
      <c r="N258">
        <v>5</v>
      </c>
      <c r="O258">
        <v>137.69999999999999</v>
      </c>
      <c r="P258" s="194" t="s">
        <v>3281</v>
      </c>
      <c r="Q258" s="208">
        <f t="shared" si="21"/>
        <v>137.70804452054796</v>
      </c>
      <c r="R258" s="216">
        <f t="shared" si="23"/>
        <v>3334.1299999999997</v>
      </c>
      <c r="S258" s="207">
        <f t="shared" si="22"/>
        <v>-8.044520547969114E-3</v>
      </c>
      <c r="T258" s="1">
        <v>256</v>
      </c>
      <c r="U258" s="1" t="s">
        <v>680</v>
      </c>
      <c r="V258" s="1">
        <v>3</v>
      </c>
      <c r="W258" s="1" t="s">
        <v>199</v>
      </c>
      <c r="X258" s="164" t="s">
        <v>1010</v>
      </c>
      <c r="Y258" s="165">
        <v>670179.15</v>
      </c>
      <c r="Z258" s="165">
        <v>670179.15</v>
      </c>
      <c r="AA258" s="165">
        <v>3196.43</v>
      </c>
      <c r="AB258" s="165">
        <v>137.69999999999999</v>
      </c>
      <c r="AC258" s="164" t="s">
        <v>3281</v>
      </c>
      <c r="AD258" s="3" t="s">
        <v>680</v>
      </c>
      <c r="AE258" s="3">
        <v>3</v>
      </c>
      <c r="AF258" s="210">
        <v>44012</v>
      </c>
      <c r="AG258" s="3">
        <v>256</v>
      </c>
      <c r="AH258" s="211">
        <v>44095.015911770832</v>
      </c>
      <c r="AI258" s="3">
        <v>4</v>
      </c>
      <c r="AJ258" s="3" t="s">
        <v>4835</v>
      </c>
      <c r="AK258" s="3" t="s">
        <v>4836</v>
      </c>
      <c r="AL258" s="194" t="s">
        <v>3281</v>
      </c>
      <c r="AM258" s="3" t="s">
        <v>199</v>
      </c>
      <c r="AN258" s="194" t="s">
        <v>1010</v>
      </c>
      <c r="AO258" s="163">
        <v>44012</v>
      </c>
      <c r="AP258" s="165">
        <v>670179.15</v>
      </c>
      <c r="AQ258" s="217">
        <v>3334.13</v>
      </c>
      <c r="AR258" s="165">
        <v>673513.28</v>
      </c>
      <c r="AS258">
        <v>0</v>
      </c>
      <c r="AT258">
        <v>3334.13</v>
      </c>
      <c r="AU258" t="s">
        <v>35</v>
      </c>
      <c r="AV258">
        <v>2556</v>
      </c>
      <c r="AW258" t="s">
        <v>199</v>
      </c>
      <c r="AX258">
        <v>180</v>
      </c>
      <c r="AY258" t="s">
        <v>4837</v>
      </c>
      <c r="AZ258">
        <v>80</v>
      </c>
      <c r="BA258" s="185">
        <f t="shared" si="24"/>
        <v>0</v>
      </c>
      <c r="BB258" s="185">
        <f t="shared" si="25"/>
        <v>0</v>
      </c>
      <c r="BC258">
        <v>4</v>
      </c>
      <c r="BD258" s="163">
        <v>44095.015913078707</v>
      </c>
      <c r="BE258">
        <v>4</v>
      </c>
      <c r="BF258" s="163">
        <v>44095.015913078707</v>
      </c>
      <c r="BG258" t="s">
        <v>680</v>
      </c>
      <c r="BH258">
        <v>3</v>
      </c>
      <c r="BI258" s="164" t="s">
        <v>1010</v>
      </c>
      <c r="BJ258">
        <v>1</v>
      </c>
      <c r="BK258" s="195">
        <v>44012</v>
      </c>
      <c r="BL258" s="195">
        <v>44012</v>
      </c>
      <c r="BM258" s="3">
        <v>180</v>
      </c>
      <c r="BN258" s="3" t="s">
        <v>4842</v>
      </c>
      <c r="BO258" s="1" t="s">
        <v>4837</v>
      </c>
      <c r="BP258" s="165">
        <v>3334.13</v>
      </c>
      <c r="BQ258" s="165">
        <v>673513.28</v>
      </c>
      <c r="BR258" s="185">
        <f t="shared" si="26"/>
        <v>0</v>
      </c>
      <c r="BS258" s="185">
        <f t="shared" si="27"/>
        <v>0</v>
      </c>
    </row>
    <row r="259" spans="1:71">
      <c r="A259" s="3">
        <v>257</v>
      </c>
      <c r="B259" s="3" t="s">
        <v>680</v>
      </c>
      <c r="C259" s="3">
        <v>3</v>
      </c>
      <c r="D259" s="3" t="s">
        <v>199</v>
      </c>
      <c r="E259" s="164" t="s">
        <v>1011</v>
      </c>
      <c r="F259" s="165">
        <v>225.38</v>
      </c>
      <c r="G259" s="165">
        <v>225.38</v>
      </c>
      <c r="H259" s="165">
        <v>0</v>
      </c>
      <c r="I259" s="164" t="s">
        <v>4831</v>
      </c>
      <c r="J259" s="196">
        <v>43830</v>
      </c>
      <c r="K259" s="196">
        <v>41426</v>
      </c>
      <c r="L259" s="196">
        <v>44012</v>
      </c>
      <c r="M259">
        <v>1.5</v>
      </c>
      <c r="N259">
        <v>182</v>
      </c>
      <c r="O259">
        <v>1.68</v>
      </c>
      <c r="P259" s="194" t="s">
        <v>3282</v>
      </c>
      <c r="Q259" s="208">
        <f t="shared" ref="Q259:Q322" si="28">F259*M259*N259/36500</f>
        <v>1.685718904109589</v>
      </c>
      <c r="R259" s="216">
        <f t="shared" si="23"/>
        <v>1.68</v>
      </c>
      <c r="S259" s="207">
        <f t="shared" ref="S259:S322" si="29">O259-Q259</f>
        <v>-5.7189041095890847E-3</v>
      </c>
      <c r="T259" s="1">
        <v>257</v>
      </c>
      <c r="U259" s="1" t="s">
        <v>680</v>
      </c>
      <c r="V259" s="1">
        <v>3</v>
      </c>
      <c r="W259" s="1" t="s">
        <v>199</v>
      </c>
      <c r="X259" s="164" t="s">
        <v>1011</v>
      </c>
      <c r="Y259" s="165">
        <v>225.38</v>
      </c>
      <c r="Z259" s="165">
        <v>225.38</v>
      </c>
      <c r="AA259" s="165">
        <v>0</v>
      </c>
      <c r="AB259" s="165">
        <v>1.68</v>
      </c>
      <c r="AC259" s="164" t="s">
        <v>3282</v>
      </c>
      <c r="AD259" s="3" t="s">
        <v>680</v>
      </c>
      <c r="AE259" s="3">
        <v>3</v>
      </c>
      <c r="AF259" s="210">
        <v>44012</v>
      </c>
      <c r="AG259" s="3">
        <v>257</v>
      </c>
      <c r="AH259" s="211">
        <v>44095.015911770832</v>
      </c>
      <c r="AI259" s="3">
        <v>4</v>
      </c>
      <c r="AJ259" s="3" t="s">
        <v>4835</v>
      </c>
      <c r="AK259" s="3" t="s">
        <v>4836</v>
      </c>
      <c r="AL259" s="194" t="s">
        <v>3282</v>
      </c>
      <c r="AM259" s="3" t="s">
        <v>199</v>
      </c>
      <c r="AN259" s="194" t="s">
        <v>1011</v>
      </c>
      <c r="AO259" s="163">
        <v>44012</v>
      </c>
      <c r="AP259" s="165">
        <v>225.38</v>
      </c>
      <c r="AQ259" s="217">
        <v>1.68</v>
      </c>
      <c r="AR259" s="165">
        <v>227.06</v>
      </c>
      <c r="AS259">
        <v>0</v>
      </c>
      <c r="AT259">
        <v>1.68</v>
      </c>
      <c r="AU259" t="s">
        <v>35</v>
      </c>
      <c r="AV259">
        <v>2556</v>
      </c>
      <c r="AW259" t="s">
        <v>199</v>
      </c>
      <c r="AX259">
        <v>180</v>
      </c>
      <c r="AY259" t="s">
        <v>4837</v>
      </c>
      <c r="AZ259">
        <v>80</v>
      </c>
      <c r="BA259" s="185">
        <f t="shared" si="24"/>
        <v>0</v>
      </c>
      <c r="BB259" s="185">
        <f t="shared" si="25"/>
        <v>0</v>
      </c>
      <c r="BC259">
        <v>4</v>
      </c>
      <c r="BD259" s="163">
        <v>44095.015913078707</v>
      </c>
      <c r="BE259">
        <v>4</v>
      </c>
      <c r="BF259" s="163">
        <v>44095.015913078707</v>
      </c>
      <c r="BG259" t="s">
        <v>680</v>
      </c>
      <c r="BH259">
        <v>3</v>
      </c>
      <c r="BI259" s="164" t="s">
        <v>1011</v>
      </c>
      <c r="BJ259">
        <v>1</v>
      </c>
      <c r="BK259" s="195">
        <v>44012</v>
      </c>
      <c r="BL259" s="195">
        <v>44012</v>
      </c>
      <c r="BM259" s="3">
        <v>180</v>
      </c>
      <c r="BN259" s="3" t="s">
        <v>4842</v>
      </c>
      <c r="BO259" s="1" t="s">
        <v>4837</v>
      </c>
      <c r="BP259" s="165">
        <v>1.68</v>
      </c>
      <c r="BQ259" s="165">
        <v>227.06</v>
      </c>
      <c r="BR259" s="185">
        <f t="shared" si="26"/>
        <v>0</v>
      </c>
      <c r="BS259" s="185">
        <f t="shared" si="27"/>
        <v>0</v>
      </c>
    </row>
    <row r="260" spans="1:71">
      <c r="A260" s="3">
        <v>258</v>
      </c>
      <c r="B260" s="3" t="s">
        <v>680</v>
      </c>
      <c r="C260" s="3">
        <v>3</v>
      </c>
      <c r="D260" s="3" t="s">
        <v>199</v>
      </c>
      <c r="E260" s="164" t="s">
        <v>1012</v>
      </c>
      <c r="F260" s="165">
        <v>1564.7</v>
      </c>
      <c r="G260" s="165">
        <v>1564.7</v>
      </c>
      <c r="H260" s="165">
        <v>5.37</v>
      </c>
      <c r="I260" s="164" t="s">
        <v>4831</v>
      </c>
      <c r="J260" s="196">
        <v>44007</v>
      </c>
      <c r="K260" s="196">
        <v>41426</v>
      </c>
      <c r="L260" s="196">
        <v>44012</v>
      </c>
      <c r="M260">
        <v>1.5</v>
      </c>
      <c r="N260">
        <v>5</v>
      </c>
      <c r="O260">
        <v>0.32</v>
      </c>
      <c r="P260" s="194" t="s">
        <v>3283</v>
      </c>
      <c r="Q260" s="208">
        <f t="shared" si="28"/>
        <v>0.32151369863013701</v>
      </c>
      <c r="R260" s="216">
        <f t="shared" ref="R260:R323" si="30">H260+O260</f>
        <v>5.69</v>
      </c>
      <c r="S260" s="207">
        <f t="shared" si="29"/>
        <v>-1.5136986301370059E-3</v>
      </c>
      <c r="T260" s="1">
        <v>258</v>
      </c>
      <c r="U260" s="1" t="s">
        <v>680</v>
      </c>
      <c r="V260" s="1">
        <v>3</v>
      </c>
      <c r="W260" s="1" t="s">
        <v>199</v>
      </c>
      <c r="X260" s="164" t="s">
        <v>1012</v>
      </c>
      <c r="Y260" s="165">
        <v>1564.7</v>
      </c>
      <c r="Z260" s="165">
        <v>1564.7</v>
      </c>
      <c r="AA260" s="165">
        <v>5.37</v>
      </c>
      <c r="AB260" s="165">
        <v>0.32</v>
      </c>
      <c r="AC260" s="164" t="s">
        <v>3283</v>
      </c>
      <c r="AD260" s="3" t="s">
        <v>680</v>
      </c>
      <c r="AE260" s="3">
        <v>3</v>
      </c>
      <c r="AF260" s="210">
        <v>44012</v>
      </c>
      <c r="AG260" s="3">
        <v>258</v>
      </c>
      <c r="AH260" s="211">
        <v>44095.015911770832</v>
      </c>
      <c r="AI260" s="3">
        <v>4</v>
      </c>
      <c r="AJ260" s="3" t="s">
        <v>4835</v>
      </c>
      <c r="AK260" s="3" t="s">
        <v>4836</v>
      </c>
      <c r="AL260" s="194" t="s">
        <v>3283</v>
      </c>
      <c r="AM260" s="3" t="s">
        <v>199</v>
      </c>
      <c r="AN260" s="194" t="s">
        <v>1012</v>
      </c>
      <c r="AO260" s="163">
        <v>44012</v>
      </c>
      <c r="AP260" s="165">
        <v>1564.7</v>
      </c>
      <c r="AQ260" s="217">
        <v>5.69</v>
      </c>
      <c r="AR260" s="165">
        <v>1570.39</v>
      </c>
      <c r="AS260">
        <v>0</v>
      </c>
      <c r="AT260">
        <v>5.69</v>
      </c>
      <c r="AU260" t="s">
        <v>35</v>
      </c>
      <c r="AV260">
        <v>2556</v>
      </c>
      <c r="AW260" t="s">
        <v>199</v>
      </c>
      <c r="AX260">
        <v>180</v>
      </c>
      <c r="AY260" t="s">
        <v>4837</v>
      </c>
      <c r="AZ260">
        <v>80</v>
      </c>
      <c r="BA260" s="185">
        <f t="shared" ref="BA260:BA323" si="31">R260-AQ260</f>
        <v>0</v>
      </c>
      <c r="BB260" s="185">
        <f t="shared" ref="BB260:BB323" si="32">G260+AQ260-AR260</f>
        <v>0</v>
      </c>
      <c r="BC260">
        <v>4</v>
      </c>
      <c r="BD260" s="163">
        <v>44095.015913078707</v>
      </c>
      <c r="BE260">
        <v>4</v>
      </c>
      <c r="BF260" s="163">
        <v>44095.015913078707</v>
      </c>
      <c r="BG260" t="s">
        <v>680</v>
      </c>
      <c r="BH260">
        <v>3</v>
      </c>
      <c r="BI260" s="164" t="s">
        <v>1012</v>
      </c>
      <c r="BJ260">
        <v>1</v>
      </c>
      <c r="BK260" s="195">
        <v>44012</v>
      </c>
      <c r="BL260" s="195">
        <v>44012</v>
      </c>
      <c r="BM260" s="3">
        <v>180</v>
      </c>
      <c r="BN260" s="3" t="s">
        <v>4842</v>
      </c>
      <c r="BO260" s="1" t="s">
        <v>4837</v>
      </c>
      <c r="BP260" s="165">
        <v>5.69</v>
      </c>
      <c r="BQ260" s="165">
        <v>1570.39</v>
      </c>
      <c r="BR260" s="185">
        <f t="shared" ref="BR260:BR323" si="33">R260-BP260</f>
        <v>0</v>
      </c>
      <c r="BS260" s="185">
        <f t="shared" ref="BS260:BS323" si="34">G260+R260-BQ260</f>
        <v>0</v>
      </c>
    </row>
    <row r="261" spans="1:71">
      <c r="A261" s="3">
        <v>259</v>
      </c>
      <c r="B261" s="3" t="s">
        <v>680</v>
      </c>
      <c r="C261" s="3">
        <v>3</v>
      </c>
      <c r="D261" s="3" t="s">
        <v>199</v>
      </c>
      <c r="E261" s="164" t="s">
        <v>1013</v>
      </c>
      <c r="F261" s="165">
        <v>111.2</v>
      </c>
      <c r="G261" s="165">
        <v>111.2</v>
      </c>
      <c r="H261" s="165">
        <v>2.2400000000000002</v>
      </c>
      <c r="I261" s="164" t="s">
        <v>4831</v>
      </c>
      <c r="J261" s="196">
        <v>44007</v>
      </c>
      <c r="K261" s="196">
        <v>41426</v>
      </c>
      <c r="L261" s="196">
        <v>44012</v>
      </c>
      <c r="M261">
        <v>1.5</v>
      </c>
      <c r="N261">
        <v>5</v>
      </c>
      <c r="O261">
        <v>0.02</v>
      </c>
      <c r="P261" s="194" t="s">
        <v>3284</v>
      </c>
      <c r="Q261" s="208">
        <f t="shared" si="28"/>
        <v>2.2849315068493151E-2</v>
      </c>
      <c r="R261" s="216">
        <f t="shared" si="30"/>
        <v>2.2600000000000002</v>
      </c>
      <c r="S261" s="207">
        <f t="shared" si="29"/>
        <v>-2.8493150684931502E-3</v>
      </c>
      <c r="T261" s="1">
        <v>259</v>
      </c>
      <c r="U261" s="1" t="s">
        <v>680</v>
      </c>
      <c r="V261" s="1">
        <v>3</v>
      </c>
      <c r="W261" s="1" t="s">
        <v>199</v>
      </c>
      <c r="X261" s="164" t="s">
        <v>1013</v>
      </c>
      <c r="Y261" s="165">
        <v>111.2</v>
      </c>
      <c r="Z261" s="165">
        <v>111.2</v>
      </c>
      <c r="AA261" s="165">
        <v>2.2400000000000002</v>
      </c>
      <c r="AB261" s="165">
        <v>0.02</v>
      </c>
      <c r="AC261" s="164" t="s">
        <v>3284</v>
      </c>
      <c r="AD261" s="3" t="s">
        <v>680</v>
      </c>
      <c r="AE261" s="3">
        <v>3</v>
      </c>
      <c r="AF261" s="210">
        <v>44012</v>
      </c>
      <c r="AG261" s="3">
        <v>259</v>
      </c>
      <c r="AH261" s="211">
        <v>44095.015911770832</v>
      </c>
      <c r="AI261" s="3">
        <v>4</v>
      </c>
      <c r="AJ261" s="3" t="s">
        <v>4835</v>
      </c>
      <c r="AK261" s="3" t="s">
        <v>4836</v>
      </c>
      <c r="AL261" s="194" t="s">
        <v>3284</v>
      </c>
      <c r="AM261" s="3" t="s">
        <v>199</v>
      </c>
      <c r="AN261" s="194" t="s">
        <v>1013</v>
      </c>
      <c r="AO261" s="163">
        <v>44012</v>
      </c>
      <c r="AP261" s="165">
        <v>111.2</v>
      </c>
      <c r="AQ261" s="217">
        <v>2.2599999999999998</v>
      </c>
      <c r="AR261" s="165">
        <v>113.46</v>
      </c>
      <c r="AS261">
        <v>0</v>
      </c>
      <c r="AT261">
        <v>2.2599999999999998</v>
      </c>
      <c r="AU261" t="s">
        <v>35</v>
      </c>
      <c r="AV261">
        <v>2556</v>
      </c>
      <c r="AW261" t="s">
        <v>199</v>
      </c>
      <c r="AX261">
        <v>180</v>
      </c>
      <c r="AY261" t="s">
        <v>4837</v>
      </c>
      <c r="AZ261">
        <v>80</v>
      </c>
      <c r="BA261" s="185">
        <f t="shared" si="31"/>
        <v>0</v>
      </c>
      <c r="BB261" s="185">
        <f t="shared" si="32"/>
        <v>0</v>
      </c>
      <c r="BC261">
        <v>4</v>
      </c>
      <c r="BD261" s="163">
        <v>44095.015913078707</v>
      </c>
      <c r="BE261">
        <v>4</v>
      </c>
      <c r="BF261" s="163">
        <v>44095.015913078707</v>
      </c>
      <c r="BG261" t="s">
        <v>680</v>
      </c>
      <c r="BH261">
        <v>3</v>
      </c>
      <c r="BI261" s="164" t="s">
        <v>1013</v>
      </c>
      <c r="BJ261">
        <v>1</v>
      </c>
      <c r="BK261" s="195">
        <v>44012</v>
      </c>
      <c r="BL261" s="195">
        <v>44012</v>
      </c>
      <c r="BM261" s="3">
        <v>180</v>
      </c>
      <c r="BN261" s="3" t="s">
        <v>4842</v>
      </c>
      <c r="BO261" s="1" t="s">
        <v>4837</v>
      </c>
      <c r="BP261" s="165">
        <v>2.2599999999999998</v>
      </c>
      <c r="BQ261" s="165">
        <v>113.46</v>
      </c>
      <c r="BR261" s="185">
        <f t="shared" si="33"/>
        <v>0</v>
      </c>
      <c r="BS261" s="185">
        <f t="shared" si="34"/>
        <v>0</v>
      </c>
    </row>
    <row r="262" spans="1:71">
      <c r="A262" s="3">
        <v>260</v>
      </c>
      <c r="B262" s="3" t="s">
        <v>680</v>
      </c>
      <c r="C262" s="3">
        <v>3</v>
      </c>
      <c r="D262" s="3" t="s">
        <v>199</v>
      </c>
      <c r="E262" s="164" t="s">
        <v>1014</v>
      </c>
      <c r="F262" s="165">
        <v>1566.83</v>
      </c>
      <c r="G262" s="165">
        <v>1566.83</v>
      </c>
      <c r="H262" s="165">
        <v>23.6</v>
      </c>
      <c r="I262" s="164" t="s">
        <v>4831</v>
      </c>
      <c r="J262" s="196">
        <v>44007</v>
      </c>
      <c r="K262" s="196">
        <v>41426</v>
      </c>
      <c r="L262" s="196">
        <v>44012</v>
      </c>
      <c r="M262">
        <v>1.5</v>
      </c>
      <c r="N262">
        <v>5</v>
      </c>
      <c r="O262">
        <v>0.32</v>
      </c>
      <c r="P262" s="194" t="s">
        <v>3285</v>
      </c>
      <c r="Q262" s="208">
        <f t="shared" si="28"/>
        <v>0.32195136986301365</v>
      </c>
      <c r="R262" s="216">
        <f t="shared" si="30"/>
        <v>23.92</v>
      </c>
      <c r="S262" s="207">
        <f t="shared" si="29"/>
        <v>-1.9513698630136411E-3</v>
      </c>
      <c r="T262" s="1">
        <v>260</v>
      </c>
      <c r="U262" s="1" t="s">
        <v>680</v>
      </c>
      <c r="V262" s="1">
        <v>3</v>
      </c>
      <c r="W262" s="1" t="s">
        <v>199</v>
      </c>
      <c r="X262" s="164" t="s">
        <v>1014</v>
      </c>
      <c r="Y262" s="165">
        <v>1566.83</v>
      </c>
      <c r="Z262" s="165">
        <v>1566.83</v>
      </c>
      <c r="AA262" s="165">
        <v>23.6</v>
      </c>
      <c r="AB262" s="165">
        <v>0.32</v>
      </c>
      <c r="AC262" s="164" t="s">
        <v>3285</v>
      </c>
      <c r="AD262" s="3" t="s">
        <v>680</v>
      </c>
      <c r="AE262" s="3">
        <v>3</v>
      </c>
      <c r="AF262" s="210">
        <v>44012</v>
      </c>
      <c r="AG262" s="3">
        <v>260</v>
      </c>
      <c r="AH262" s="211">
        <v>44095.015911770832</v>
      </c>
      <c r="AI262" s="3">
        <v>4</v>
      </c>
      <c r="AJ262" s="3" t="s">
        <v>4835</v>
      </c>
      <c r="AK262" s="3" t="s">
        <v>4836</v>
      </c>
      <c r="AL262" s="194" t="s">
        <v>3285</v>
      </c>
      <c r="AM262" s="3" t="s">
        <v>199</v>
      </c>
      <c r="AN262" s="194" t="s">
        <v>1014</v>
      </c>
      <c r="AO262" s="163">
        <v>44012</v>
      </c>
      <c r="AP262" s="165">
        <v>1566.83</v>
      </c>
      <c r="AQ262" s="217">
        <v>23.92</v>
      </c>
      <c r="AR262" s="165">
        <v>1590.75</v>
      </c>
      <c r="AS262">
        <v>0</v>
      </c>
      <c r="AT262">
        <v>23.92</v>
      </c>
      <c r="AU262" t="s">
        <v>35</v>
      </c>
      <c r="AV262">
        <v>2556</v>
      </c>
      <c r="AW262" t="s">
        <v>199</v>
      </c>
      <c r="AX262">
        <v>180</v>
      </c>
      <c r="AY262" t="s">
        <v>4837</v>
      </c>
      <c r="AZ262">
        <v>80</v>
      </c>
      <c r="BA262" s="185">
        <f t="shared" si="31"/>
        <v>0</v>
      </c>
      <c r="BB262" s="185">
        <f t="shared" si="32"/>
        <v>0</v>
      </c>
      <c r="BC262">
        <v>4</v>
      </c>
      <c r="BD262" s="163">
        <v>44095.015913078707</v>
      </c>
      <c r="BE262">
        <v>4</v>
      </c>
      <c r="BF262" s="163">
        <v>44095.015913078707</v>
      </c>
      <c r="BG262" t="s">
        <v>680</v>
      </c>
      <c r="BH262">
        <v>3</v>
      </c>
      <c r="BI262" s="164" t="s">
        <v>1014</v>
      </c>
      <c r="BJ262">
        <v>1</v>
      </c>
      <c r="BK262" s="195">
        <v>44012</v>
      </c>
      <c r="BL262" s="195">
        <v>44012</v>
      </c>
      <c r="BM262" s="3">
        <v>180</v>
      </c>
      <c r="BN262" s="3" t="s">
        <v>4842</v>
      </c>
      <c r="BO262" s="1" t="s">
        <v>4837</v>
      </c>
      <c r="BP262" s="165">
        <v>23.92</v>
      </c>
      <c r="BQ262" s="165">
        <v>1590.75</v>
      </c>
      <c r="BR262" s="185">
        <f t="shared" si="33"/>
        <v>0</v>
      </c>
      <c r="BS262" s="185">
        <f t="shared" si="34"/>
        <v>0</v>
      </c>
    </row>
    <row r="263" spans="1:71">
      <c r="A263" s="3">
        <v>261</v>
      </c>
      <c r="B263" s="3" t="s">
        <v>680</v>
      </c>
      <c r="C263" s="3">
        <v>3</v>
      </c>
      <c r="D263" s="3" t="s">
        <v>199</v>
      </c>
      <c r="E263" s="164" t="s">
        <v>1015</v>
      </c>
      <c r="F263" s="165">
        <v>3812.88</v>
      </c>
      <c r="G263" s="165">
        <v>3812.88</v>
      </c>
      <c r="H263" s="165">
        <v>6.58</v>
      </c>
      <c r="I263" s="164" t="s">
        <v>4831</v>
      </c>
      <c r="J263" s="196">
        <v>44007</v>
      </c>
      <c r="K263" s="196">
        <v>41426</v>
      </c>
      <c r="L263" s="196">
        <v>44012</v>
      </c>
      <c r="M263">
        <v>1.5</v>
      </c>
      <c r="N263">
        <v>5</v>
      </c>
      <c r="O263">
        <v>0.78</v>
      </c>
      <c r="P263" s="194" t="s">
        <v>3286</v>
      </c>
      <c r="Q263" s="208">
        <f t="shared" si="28"/>
        <v>0.7834684931506849</v>
      </c>
      <c r="R263" s="216">
        <f t="shared" si="30"/>
        <v>7.36</v>
      </c>
      <c r="S263" s="207">
        <f t="shared" si="29"/>
        <v>-3.4684931506848704E-3</v>
      </c>
      <c r="T263" s="1">
        <v>261</v>
      </c>
      <c r="U263" s="1" t="s">
        <v>680</v>
      </c>
      <c r="V263" s="1">
        <v>3</v>
      </c>
      <c r="W263" s="1" t="s">
        <v>199</v>
      </c>
      <c r="X263" s="164" t="s">
        <v>1015</v>
      </c>
      <c r="Y263" s="165">
        <v>3812.88</v>
      </c>
      <c r="Z263" s="165">
        <v>3812.88</v>
      </c>
      <c r="AA263" s="165">
        <v>6.58</v>
      </c>
      <c r="AB263" s="165">
        <v>0.78</v>
      </c>
      <c r="AC263" s="164" t="s">
        <v>3286</v>
      </c>
      <c r="AD263" s="3" t="s">
        <v>680</v>
      </c>
      <c r="AE263" s="3">
        <v>3</v>
      </c>
      <c r="AF263" s="210">
        <v>44012</v>
      </c>
      <c r="AG263" s="3">
        <v>261</v>
      </c>
      <c r="AH263" s="211">
        <v>44095.015911770832</v>
      </c>
      <c r="AI263" s="3">
        <v>4</v>
      </c>
      <c r="AJ263" s="3" t="s">
        <v>4835</v>
      </c>
      <c r="AK263" s="3" t="s">
        <v>4836</v>
      </c>
      <c r="AL263" s="194" t="s">
        <v>3286</v>
      </c>
      <c r="AM263" s="3" t="s">
        <v>199</v>
      </c>
      <c r="AN263" s="194" t="s">
        <v>1015</v>
      </c>
      <c r="AO263" s="163">
        <v>44012</v>
      </c>
      <c r="AP263" s="165">
        <v>3812.88</v>
      </c>
      <c r="AQ263" s="217">
        <v>7.36</v>
      </c>
      <c r="AR263" s="165">
        <v>3820.24</v>
      </c>
      <c r="AS263">
        <v>0</v>
      </c>
      <c r="AT263">
        <v>7.36</v>
      </c>
      <c r="AU263" t="s">
        <v>35</v>
      </c>
      <c r="AV263">
        <v>2556</v>
      </c>
      <c r="AW263" t="s">
        <v>199</v>
      </c>
      <c r="AX263">
        <v>180</v>
      </c>
      <c r="AY263" t="s">
        <v>4837</v>
      </c>
      <c r="AZ263">
        <v>80</v>
      </c>
      <c r="BA263" s="185">
        <f t="shared" si="31"/>
        <v>0</v>
      </c>
      <c r="BB263" s="185">
        <f t="shared" si="32"/>
        <v>0</v>
      </c>
      <c r="BC263">
        <v>4</v>
      </c>
      <c r="BD263" s="163">
        <v>44095.015913078707</v>
      </c>
      <c r="BE263">
        <v>4</v>
      </c>
      <c r="BF263" s="163">
        <v>44095.015913078707</v>
      </c>
      <c r="BG263" t="s">
        <v>680</v>
      </c>
      <c r="BH263">
        <v>3</v>
      </c>
      <c r="BI263" s="164" t="s">
        <v>1015</v>
      </c>
      <c r="BJ263">
        <v>1</v>
      </c>
      <c r="BK263" s="195">
        <v>44012</v>
      </c>
      <c r="BL263" s="195">
        <v>44012</v>
      </c>
      <c r="BM263" s="3">
        <v>180</v>
      </c>
      <c r="BN263" s="3" t="s">
        <v>4842</v>
      </c>
      <c r="BO263" s="1" t="s">
        <v>4837</v>
      </c>
      <c r="BP263" s="165">
        <v>7.36</v>
      </c>
      <c r="BQ263" s="165">
        <v>3820.24</v>
      </c>
      <c r="BR263" s="185">
        <f t="shared" si="33"/>
        <v>0</v>
      </c>
      <c r="BS263" s="185">
        <f t="shared" si="34"/>
        <v>0</v>
      </c>
    </row>
    <row r="264" spans="1:71">
      <c r="A264" s="3">
        <v>262</v>
      </c>
      <c r="B264" s="3" t="s">
        <v>680</v>
      </c>
      <c r="C264" s="3">
        <v>3</v>
      </c>
      <c r="D264" s="3" t="s">
        <v>199</v>
      </c>
      <c r="E264" s="164" t="s">
        <v>1016</v>
      </c>
      <c r="F264" s="165">
        <v>263244.62</v>
      </c>
      <c r="G264" s="165">
        <v>263244.62</v>
      </c>
      <c r="H264" s="165">
        <v>1269.99</v>
      </c>
      <c r="I264" s="164" t="s">
        <v>4831</v>
      </c>
      <c r="J264" s="196">
        <v>44007</v>
      </c>
      <c r="K264" s="196">
        <v>41426</v>
      </c>
      <c r="L264" s="196">
        <v>44012</v>
      </c>
      <c r="M264">
        <v>1.5</v>
      </c>
      <c r="N264">
        <v>5</v>
      </c>
      <c r="O264">
        <v>54.09</v>
      </c>
      <c r="P264" s="194" t="s">
        <v>3287</v>
      </c>
      <c r="Q264" s="208">
        <f t="shared" si="28"/>
        <v>54.091360273972597</v>
      </c>
      <c r="R264" s="216">
        <f t="shared" si="30"/>
        <v>1324.08</v>
      </c>
      <c r="S264" s="207">
        <f t="shared" si="29"/>
        <v>-1.3602739725939728E-3</v>
      </c>
      <c r="T264" s="1">
        <v>262</v>
      </c>
      <c r="U264" s="1" t="s">
        <v>680</v>
      </c>
      <c r="V264" s="1">
        <v>3</v>
      </c>
      <c r="W264" s="1" t="s">
        <v>199</v>
      </c>
      <c r="X264" s="164" t="s">
        <v>1016</v>
      </c>
      <c r="Y264" s="165">
        <v>263244.62</v>
      </c>
      <c r="Z264" s="165">
        <v>263244.62</v>
      </c>
      <c r="AA264" s="165">
        <v>1269.99</v>
      </c>
      <c r="AB264" s="165">
        <v>54.09</v>
      </c>
      <c r="AC264" s="164" t="s">
        <v>3287</v>
      </c>
      <c r="AD264" s="3" t="s">
        <v>680</v>
      </c>
      <c r="AE264" s="3">
        <v>3</v>
      </c>
      <c r="AF264" s="210">
        <v>44012</v>
      </c>
      <c r="AG264" s="3">
        <v>262</v>
      </c>
      <c r="AH264" s="211">
        <v>44095.015911770832</v>
      </c>
      <c r="AI264" s="3">
        <v>4</v>
      </c>
      <c r="AJ264" s="3" t="s">
        <v>4835</v>
      </c>
      <c r="AK264" s="3" t="s">
        <v>4836</v>
      </c>
      <c r="AL264" s="194" t="s">
        <v>3287</v>
      </c>
      <c r="AM264" s="3" t="s">
        <v>199</v>
      </c>
      <c r="AN264" s="194" t="s">
        <v>1016</v>
      </c>
      <c r="AO264" s="163">
        <v>44012</v>
      </c>
      <c r="AP264" s="165">
        <v>263244.62</v>
      </c>
      <c r="AQ264" s="217">
        <v>1324.08</v>
      </c>
      <c r="AR264" s="165">
        <v>264568.7</v>
      </c>
      <c r="AS264">
        <v>0</v>
      </c>
      <c r="AT264">
        <v>1324.08</v>
      </c>
      <c r="AU264" t="s">
        <v>35</v>
      </c>
      <c r="AV264">
        <v>2556</v>
      </c>
      <c r="AW264" t="s">
        <v>199</v>
      </c>
      <c r="AX264">
        <v>180</v>
      </c>
      <c r="AY264" t="s">
        <v>4837</v>
      </c>
      <c r="AZ264">
        <v>80</v>
      </c>
      <c r="BA264" s="185">
        <f t="shared" si="31"/>
        <v>0</v>
      </c>
      <c r="BB264" s="185">
        <f t="shared" si="32"/>
        <v>0</v>
      </c>
      <c r="BC264">
        <v>4</v>
      </c>
      <c r="BD264" s="163">
        <v>44095.015913078707</v>
      </c>
      <c r="BE264">
        <v>4</v>
      </c>
      <c r="BF264" s="163">
        <v>44095.015913078707</v>
      </c>
      <c r="BG264" t="s">
        <v>680</v>
      </c>
      <c r="BH264">
        <v>3</v>
      </c>
      <c r="BI264" s="164" t="s">
        <v>1016</v>
      </c>
      <c r="BJ264">
        <v>1</v>
      </c>
      <c r="BK264" s="195">
        <v>44012</v>
      </c>
      <c r="BL264" s="195">
        <v>44012</v>
      </c>
      <c r="BM264" s="3">
        <v>180</v>
      </c>
      <c r="BN264" s="3" t="s">
        <v>4842</v>
      </c>
      <c r="BO264" s="1" t="s">
        <v>4837</v>
      </c>
      <c r="BP264" s="165">
        <v>1324.08</v>
      </c>
      <c r="BQ264" s="165">
        <v>264568.7</v>
      </c>
      <c r="BR264" s="185">
        <f t="shared" si="33"/>
        <v>0</v>
      </c>
      <c r="BS264" s="185">
        <f t="shared" si="34"/>
        <v>0</v>
      </c>
    </row>
    <row r="265" spans="1:71">
      <c r="A265" s="3">
        <v>263</v>
      </c>
      <c r="B265" s="3" t="s">
        <v>680</v>
      </c>
      <c r="C265" s="3">
        <v>3</v>
      </c>
      <c r="D265" s="3" t="s">
        <v>199</v>
      </c>
      <c r="E265" s="164" t="s">
        <v>1018</v>
      </c>
      <c r="F265" s="165">
        <v>544.30999999999995</v>
      </c>
      <c r="G265" s="165">
        <v>544.30999999999995</v>
      </c>
      <c r="H265" s="165">
        <v>2.4700000000000002</v>
      </c>
      <c r="I265" s="164" t="s">
        <v>4831</v>
      </c>
      <c r="J265" s="196">
        <v>44007</v>
      </c>
      <c r="K265" s="196">
        <v>41426</v>
      </c>
      <c r="L265" s="196">
        <v>44012</v>
      </c>
      <c r="M265">
        <v>1.5</v>
      </c>
      <c r="N265">
        <v>5</v>
      </c>
      <c r="O265">
        <v>0.11</v>
      </c>
      <c r="P265" s="194" t="s">
        <v>3288</v>
      </c>
      <c r="Q265" s="208">
        <f t="shared" si="28"/>
        <v>0.11184452054794521</v>
      </c>
      <c r="R265" s="216">
        <f t="shared" si="30"/>
        <v>2.58</v>
      </c>
      <c r="S265" s="207">
        <f t="shared" si="29"/>
        <v>-1.8445205479452054E-3</v>
      </c>
      <c r="T265" s="1">
        <v>263</v>
      </c>
      <c r="U265" s="1" t="s">
        <v>680</v>
      </c>
      <c r="V265" s="1">
        <v>3</v>
      </c>
      <c r="W265" s="1" t="s">
        <v>199</v>
      </c>
      <c r="X265" s="164" t="s">
        <v>1018</v>
      </c>
      <c r="Y265" s="165">
        <v>544.30999999999995</v>
      </c>
      <c r="Z265" s="165">
        <v>544.30999999999995</v>
      </c>
      <c r="AA265" s="165">
        <v>2.4700000000000002</v>
      </c>
      <c r="AB265" s="165">
        <v>0.11</v>
      </c>
      <c r="AC265" s="164" t="s">
        <v>3288</v>
      </c>
      <c r="AD265" s="3" t="s">
        <v>680</v>
      </c>
      <c r="AE265" s="3">
        <v>3</v>
      </c>
      <c r="AF265" s="210">
        <v>44012</v>
      </c>
      <c r="AG265" s="3">
        <v>263</v>
      </c>
      <c r="AH265" s="211">
        <v>44095.015911770832</v>
      </c>
      <c r="AI265" s="3">
        <v>4</v>
      </c>
      <c r="AJ265" s="3" t="s">
        <v>4835</v>
      </c>
      <c r="AK265" s="3" t="s">
        <v>4836</v>
      </c>
      <c r="AL265" s="194" t="s">
        <v>3288</v>
      </c>
      <c r="AM265" s="3" t="s">
        <v>199</v>
      </c>
      <c r="AN265" s="194" t="s">
        <v>1018</v>
      </c>
      <c r="AO265" s="163">
        <v>44012</v>
      </c>
      <c r="AP265" s="165">
        <v>544.30999999999995</v>
      </c>
      <c r="AQ265" s="217">
        <v>2.58</v>
      </c>
      <c r="AR265" s="165">
        <v>546.89</v>
      </c>
      <c r="AS265">
        <v>0</v>
      </c>
      <c r="AT265">
        <v>2.58</v>
      </c>
      <c r="AU265" t="s">
        <v>35</v>
      </c>
      <c r="AV265">
        <v>2556</v>
      </c>
      <c r="AW265" t="s">
        <v>199</v>
      </c>
      <c r="AX265">
        <v>180</v>
      </c>
      <c r="AY265" t="s">
        <v>4837</v>
      </c>
      <c r="AZ265">
        <v>80</v>
      </c>
      <c r="BA265" s="185">
        <f t="shared" si="31"/>
        <v>0</v>
      </c>
      <c r="BB265" s="185">
        <f t="shared" si="32"/>
        <v>0</v>
      </c>
      <c r="BC265">
        <v>4</v>
      </c>
      <c r="BD265" s="163">
        <v>44095.015913078707</v>
      </c>
      <c r="BE265">
        <v>4</v>
      </c>
      <c r="BF265" s="163">
        <v>44095.015913078707</v>
      </c>
      <c r="BG265" t="s">
        <v>680</v>
      </c>
      <c r="BH265">
        <v>3</v>
      </c>
      <c r="BI265" s="164" t="s">
        <v>1018</v>
      </c>
      <c r="BJ265">
        <v>1</v>
      </c>
      <c r="BK265" s="195">
        <v>44012</v>
      </c>
      <c r="BL265" s="195">
        <v>44012</v>
      </c>
      <c r="BM265" s="3">
        <v>180</v>
      </c>
      <c r="BN265" s="3" t="s">
        <v>4842</v>
      </c>
      <c r="BO265" s="1" t="s">
        <v>4837</v>
      </c>
      <c r="BP265" s="165">
        <v>2.58</v>
      </c>
      <c r="BQ265" s="165">
        <v>546.89</v>
      </c>
      <c r="BR265" s="185">
        <f t="shared" si="33"/>
        <v>0</v>
      </c>
      <c r="BS265" s="185">
        <f t="shared" si="34"/>
        <v>0</v>
      </c>
    </row>
    <row r="266" spans="1:71">
      <c r="A266" s="3">
        <v>264</v>
      </c>
      <c r="B266" s="3" t="s">
        <v>680</v>
      </c>
      <c r="C266" s="3">
        <v>3</v>
      </c>
      <c r="D266" s="3" t="s">
        <v>199</v>
      </c>
      <c r="E266" s="164" t="s">
        <v>1019</v>
      </c>
      <c r="F266" s="165">
        <v>14469.83</v>
      </c>
      <c r="G266" s="165">
        <v>14469.83</v>
      </c>
      <c r="H266" s="165">
        <v>120.88</v>
      </c>
      <c r="I266" s="164" t="s">
        <v>4831</v>
      </c>
      <c r="J266" s="196">
        <v>44007</v>
      </c>
      <c r="K266" s="196">
        <v>41426</v>
      </c>
      <c r="L266" s="196">
        <v>44012</v>
      </c>
      <c r="M266">
        <v>1.5</v>
      </c>
      <c r="N266">
        <v>5</v>
      </c>
      <c r="O266">
        <v>2.97</v>
      </c>
      <c r="P266" s="194" t="s">
        <v>3289</v>
      </c>
      <c r="Q266" s="208">
        <f t="shared" si="28"/>
        <v>2.9732527397260271</v>
      </c>
      <c r="R266" s="216">
        <f t="shared" si="30"/>
        <v>123.85</v>
      </c>
      <c r="S266" s="207">
        <f t="shared" si="29"/>
        <v>-3.2527397260269098E-3</v>
      </c>
      <c r="T266" s="1">
        <v>264</v>
      </c>
      <c r="U266" s="1" t="s">
        <v>680</v>
      </c>
      <c r="V266" s="1">
        <v>3</v>
      </c>
      <c r="W266" s="1" t="s">
        <v>199</v>
      </c>
      <c r="X266" s="164" t="s">
        <v>1019</v>
      </c>
      <c r="Y266" s="165">
        <v>14469.83</v>
      </c>
      <c r="Z266" s="165">
        <v>14469.83</v>
      </c>
      <c r="AA266" s="165">
        <v>120.88</v>
      </c>
      <c r="AB266" s="165">
        <v>2.97</v>
      </c>
      <c r="AC266" s="164" t="s">
        <v>3289</v>
      </c>
      <c r="AD266" s="3" t="s">
        <v>680</v>
      </c>
      <c r="AE266" s="3">
        <v>3</v>
      </c>
      <c r="AF266" s="210">
        <v>44012</v>
      </c>
      <c r="AG266" s="3">
        <v>264</v>
      </c>
      <c r="AH266" s="211">
        <v>44095.015911770832</v>
      </c>
      <c r="AI266" s="3">
        <v>4</v>
      </c>
      <c r="AJ266" s="3" t="s">
        <v>4835</v>
      </c>
      <c r="AK266" s="3" t="s">
        <v>4836</v>
      </c>
      <c r="AL266" s="194" t="s">
        <v>3289</v>
      </c>
      <c r="AM266" s="3" t="s">
        <v>199</v>
      </c>
      <c r="AN266" s="194" t="s">
        <v>1019</v>
      </c>
      <c r="AO266" s="163">
        <v>44012</v>
      </c>
      <c r="AP266" s="165">
        <v>14469.83</v>
      </c>
      <c r="AQ266" s="217">
        <v>123.85</v>
      </c>
      <c r="AR266" s="165">
        <v>14593.68</v>
      </c>
      <c r="AS266">
        <v>0</v>
      </c>
      <c r="AT266">
        <v>123.85</v>
      </c>
      <c r="AU266" t="s">
        <v>35</v>
      </c>
      <c r="AV266">
        <v>2556</v>
      </c>
      <c r="AW266" t="s">
        <v>199</v>
      </c>
      <c r="AX266">
        <v>180</v>
      </c>
      <c r="AY266" t="s">
        <v>4837</v>
      </c>
      <c r="AZ266">
        <v>80</v>
      </c>
      <c r="BA266" s="185">
        <f t="shared" si="31"/>
        <v>0</v>
      </c>
      <c r="BB266" s="185">
        <f t="shared" si="32"/>
        <v>0</v>
      </c>
      <c r="BC266">
        <v>4</v>
      </c>
      <c r="BD266" s="163">
        <v>44095.015913078707</v>
      </c>
      <c r="BE266">
        <v>4</v>
      </c>
      <c r="BF266" s="163">
        <v>44095.015913078707</v>
      </c>
      <c r="BG266" t="s">
        <v>680</v>
      </c>
      <c r="BH266">
        <v>3</v>
      </c>
      <c r="BI266" s="164" t="s">
        <v>1019</v>
      </c>
      <c r="BJ266">
        <v>1</v>
      </c>
      <c r="BK266" s="195">
        <v>44012</v>
      </c>
      <c r="BL266" s="195">
        <v>44012</v>
      </c>
      <c r="BM266" s="3">
        <v>180</v>
      </c>
      <c r="BN266" s="3" t="s">
        <v>4842</v>
      </c>
      <c r="BO266" s="1" t="s">
        <v>4837</v>
      </c>
      <c r="BP266" s="165">
        <v>123.85</v>
      </c>
      <c r="BQ266" s="165">
        <v>14593.68</v>
      </c>
      <c r="BR266" s="185">
        <f t="shared" si="33"/>
        <v>0</v>
      </c>
      <c r="BS266" s="185">
        <f t="shared" si="34"/>
        <v>0</v>
      </c>
    </row>
    <row r="267" spans="1:71">
      <c r="A267" s="3">
        <v>265</v>
      </c>
      <c r="B267" s="3" t="s">
        <v>680</v>
      </c>
      <c r="C267" s="3">
        <v>3</v>
      </c>
      <c r="D267" s="3" t="s">
        <v>199</v>
      </c>
      <c r="E267" s="164" t="s">
        <v>1020</v>
      </c>
      <c r="F267" s="165">
        <v>21408.59</v>
      </c>
      <c r="G267" s="165">
        <v>21408.59</v>
      </c>
      <c r="H267" s="165">
        <v>200.87</v>
      </c>
      <c r="I267" s="164" t="s">
        <v>4831</v>
      </c>
      <c r="J267" s="196">
        <v>44007</v>
      </c>
      <c r="K267" s="196">
        <v>41426</v>
      </c>
      <c r="L267" s="196">
        <v>44012</v>
      </c>
      <c r="M267">
        <v>1.5</v>
      </c>
      <c r="N267">
        <v>5</v>
      </c>
      <c r="O267">
        <v>4.3899999999999997</v>
      </c>
      <c r="P267" s="194" t="s">
        <v>3290</v>
      </c>
      <c r="Q267" s="208">
        <f t="shared" si="28"/>
        <v>4.3990253424657535</v>
      </c>
      <c r="R267" s="216">
        <f t="shared" si="30"/>
        <v>205.26</v>
      </c>
      <c r="S267" s="207">
        <f t="shared" si="29"/>
        <v>-9.0253424657538162E-3</v>
      </c>
      <c r="T267" s="1">
        <v>265</v>
      </c>
      <c r="U267" s="1" t="s">
        <v>680</v>
      </c>
      <c r="V267" s="1">
        <v>3</v>
      </c>
      <c r="W267" s="1" t="s">
        <v>199</v>
      </c>
      <c r="X267" s="164" t="s">
        <v>1020</v>
      </c>
      <c r="Y267" s="165">
        <v>21408.59</v>
      </c>
      <c r="Z267" s="165">
        <v>21408.59</v>
      </c>
      <c r="AA267" s="165">
        <v>200.87</v>
      </c>
      <c r="AB267" s="165">
        <v>4.3899999999999997</v>
      </c>
      <c r="AC267" s="164" t="s">
        <v>3290</v>
      </c>
      <c r="AD267" s="3" t="s">
        <v>680</v>
      </c>
      <c r="AE267" s="3">
        <v>3</v>
      </c>
      <c r="AF267" s="210">
        <v>44012</v>
      </c>
      <c r="AG267" s="3">
        <v>265</v>
      </c>
      <c r="AH267" s="211">
        <v>44095.015911770832</v>
      </c>
      <c r="AI267" s="3">
        <v>4</v>
      </c>
      <c r="AJ267" s="3" t="s">
        <v>4835</v>
      </c>
      <c r="AK267" s="3" t="s">
        <v>4836</v>
      </c>
      <c r="AL267" s="194" t="s">
        <v>3290</v>
      </c>
      <c r="AM267" s="3" t="s">
        <v>199</v>
      </c>
      <c r="AN267" s="194" t="s">
        <v>1020</v>
      </c>
      <c r="AO267" s="163">
        <v>44012</v>
      </c>
      <c r="AP267" s="165">
        <v>21408.59</v>
      </c>
      <c r="AQ267" s="217">
        <v>205.26</v>
      </c>
      <c r="AR267" s="165">
        <v>21613.85</v>
      </c>
      <c r="AS267">
        <v>0</v>
      </c>
      <c r="AT267">
        <v>205.26</v>
      </c>
      <c r="AU267" t="s">
        <v>35</v>
      </c>
      <c r="AV267">
        <v>2556</v>
      </c>
      <c r="AW267" t="s">
        <v>199</v>
      </c>
      <c r="AX267">
        <v>180</v>
      </c>
      <c r="AY267" t="s">
        <v>4837</v>
      </c>
      <c r="AZ267">
        <v>80</v>
      </c>
      <c r="BA267" s="185">
        <f t="shared" si="31"/>
        <v>0</v>
      </c>
      <c r="BB267" s="185">
        <f t="shared" si="32"/>
        <v>0</v>
      </c>
      <c r="BC267">
        <v>4</v>
      </c>
      <c r="BD267" s="163">
        <v>44095.015913078707</v>
      </c>
      <c r="BE267">
        <v>4</v>
      </c>
      <c r="BF267" s="163">
        <v>44095.015913078707</v>
      </c>
      <c r="BG267" t="s">
        <v>680</v>
      </c>
      <c r="BH267">
        <v>3</v>
      </c>
      <c r="BI267" s="164" t="s">
        <v>1020</v>
      </c>
      <c r="BJ267">
        <v>1</v>
      </c>
      <c r="BK267" s="195">
        <v>44012</v>
      </c>
      <c r="BL267" s="195">
        <v>44012</v>
      </c>
      <c r="BM267" s="3">
        <v>180</v>
      </c>
      <c r="BN267" s="3" t="s">
        <v>4842</v>
      </c>
      <c r="BO267" s="1" t="s">
        <v>4837</v>
      </c>
      <c r="BP267" s="165">
        <v>205.26</v>
      </c>
      <c r="BQ267" s="165">
        <v>21613.85</v>
      </c>
      <c r="BR267" s="185">
        <f t="shared" si="33"/>
        <v>0</v>
      </c>
      <c r="BS267" s="185">
        <f t="shared" si="34"/>
        <v>0</v>
      </c>
    </row>
    <row r="268" spans="1:71">
      <c r="A268" s="3">
        <v>266</v>
      </c>
      <c r="B268" s="3" t="s">
        <v>680</v>
      </c>
      <c r="C268" s="3">
        <v>3</v>
      </c>
      <c r="D268" s="3" t="s">
        <v>199</v>
      </c>
      <c r="E268" s="164" t="s">
        <v>1022</v>
      </c>
      <c r="F268" s="165">
        <v>14070.36</v>
      </c>
      <c r="G268" s="165">
        <v>14070.36</v>
      </c>
      <c r="H268" s="165">
        <v>14.4</v>
      </c>
      <c r="I268" s="164" t="s">
        <v>4831</v>
      </c>
      <c r="J268" s="196">
        <v>44007</v>
      </c>
      <c r="K268" s="196">
        <v>41426</v>
      </c>
      <c r="L268" s="196">
        <v>44012</v>
      </c>
      <c r="M268">
        <v>1.5</v>
      </c>
      <c r="N268">
        <v>5</v>
      </c>
      <c r="O268">
        <v>2.89</v>
      </c>
      <c r="P268" s="194" t="s">
        <v>3291</v>
      </c>
      <c r="Q268" s="208">
        <f t="shared" si="28"/>
        <v>2.8911698630136988</v>
      </c>
      <c r="R268" s="216">
        <f t="shared" si="30"/>
        <v>17.29</v>
      </c>
      <c r="S268" s="207">
        <f t="shared" si="29"/>
        <v>-1.169863013698702E-3</v>
      </c>
      <c r="T268" s="1">
        <v>266</v>
      </c>
      <c r="U268" s="1" t="s">
        <v>680</v>
      </c>
      <c r="V268" s="1">
        <v>3</v>
      </c>
      <c r="W268" s="1" t="s">
        <v>199</v>
      </c>
      <c r="X268" s="164" t="s">
        <v>1022</v>
      </c>
      <c r="Y268" s="165">
        <v>14070.36</v>
      </c>
      <c r="Z268" s="165">
        <v>14070.36</v>
      </c>
      <c r="AA268" s="165">
        <v>14.4</v>
      </c>
      <c r="AB268" s="165">
        <v>2.89</v>
      </c>
      <c r="AC268" s="164" t="s">
        <v>3291</v>
      </c>
      <c r="AD268" s="3" t="s">
        <v>680</v>
      </c>
      <c r="AE268" s="3">
        <v>3</v>
      </c>
      <c r="AF268" s="210">
        <v>44012</v>
      </c>
      <c r="AG268" s="3">
        <v>266</v>
      </c>
      <c r="AH268" s="211">
        <v>44095.015911770832</v>
      </c>
      <c r="AI268" s="3">
        <v>4</v>
      </c>
      <c r="AJ268" s="3" t="s">
        <v>4835</v>
      </c>
      <c r="AK268" s="3" t="s">
        <v>4836</v>
      </c>
      <c r="AL268" s="194" t="s">
        <v>3291</v>
      </c>
      <c r="AM268" s="3" t="s">
        <v>199</v>
      </c>
      <c r="AN268" s="194" t="s">
        <v>1022</v>
      </c>
      <c r="AO268" s="163">
        <v>44012</v>
      </c>
      <c r="AP268" s="165">
        <v>14070.36</v>
      </c>
      <c r="AQ268" s="217">
        <v>17.29</v>
      </c>
      <c r="AR268" s="165">
        <v>14087.65</v>
      </c>
      <c r="AS268">
        <v>0</v>
      </c>
      <c r="AT268">
        <v>17.29</v>
      </c>
      <c r="AU268" t="s">
        <v>35</v>
      </c>
      <c r="AV268">
        <v>2556</v>
      </c>
      <c r="AW268" t="s">
        <v>199</v>
      </c>
      <c r="AX268">
        <v>180</v>
      </c>
      <c r="AY268" t="s">
        <v>4837</v>
      </c>
      <c r="AZ268">
        <v>80</v>
      </c>
      <c r="BA268" s="185">
        <f t="shared" si="31"/>
        <v>0</v>
      </c>
      <c r="BB268" s="185">
        <f t="shared" si="32"/>
        <v>0</v>
      </c>
      <c r="BC268">
        <v>4</v>
      </c>
      <c r="BD268" s="163">
        <v>44095.015913078707</v>
      </c>
      <c r="BE268">
        <v>4</v>
      </c>
      <c r="BF268" s="163">
        <v>44095.015913078707</v>
      </c>
      <c r="BG268" t="s">
        <v>680</v>
      </c>
      <c r="BH268">
        <v>3</v>
      </c>
      <c r="BI268" s="164" t="s">
        <v>1022</v>
      </c>
      <c r="BJ268">
        <v>1</v>
      </c>
      <c r="BK268" s="195">
        <v>44012</v>
      </c>
      <c r="BL268" s="195">
        <v>44012</v>
      </c>
      <c r="BM268" s="3">
        <v>180</v>
      </c>
      <c r="BN268" s="3" t="s">
        <v>4842</v>
      </c>
      <c r="BO268" s="1" t="s">
        <v>4837</v>
      </c>
      <c r="BP268" s="165">
        <v>17.29</v>
      </c>
      <c r="BQ268" s="165">
        <v>14087.65</v>
      </c>
      <c r="BR268" s="185">
        <f t="shared" si="33"/>
        <v>0</v>
      </c>
      <c r="BS268" s="185">
        <f t="shared" si="34"/>
        <v>0</v>
      </c>
    </row>
    <row r="269" spans="1:71">
      <c r="A269" s="3">
        <v>267</v>
      </c>
      <c r="B269" s="3" t="s">
        <v>680</v>
      </c>
      <c r="C269" s="3">
        <v>3</v>
      </c>
      <c r="D269" s="3" t="s">
        <v>199</v>
      </c>
      <c r="E269" s="164" t="s">
        <v>1025</v>
      </c>
      <c r="F269" s="165">
        <v>821.47</v>
      </c>
      <c r="G269" s="165">
        <v>821.47</v>
      </c>
      <c r="H269" s="165">
        <v>3.1</v>
      </c>
      <c r="I269" s="164" t="s">
        <v>4831</v>
      </c>
      <c r="J269" s="196">
        <v>44007</v>
      </c>
      <c r="K269" s="196">
        <v>41426</v>
      </c>
      <c r="L269" s="196">
        <v>44012</v>
      </c>
      <c r="M269">
        <v>1.5</v>
      </c>
      <c r="N269">
        <v>5</v>
      </c>
      <c r="O269">
        <v>0.16</v>
      </c>
      <c r="P269" s="194" t="s">
        <v>3292</v>
      </c>
      <c r="Q269" s="208">
        <f t="shared" si="28"/>
        <v>0.16879520547945204</v>
      </c>
      <c r="R269" s="216">
        <f t="shared" si="30"/>
        <v>3.2600000000000002</v>
      </c>
      <c r="S269" s="207">
        <f t="shared" si="29"/>
        <v>-8.795205479452034E-3</v>
      </c>
      <c r="T269" s="1">
        <v>267</v>
      </c>
      <c r="U269" s="1" t="s">
        <v>680</v>
      </c>
      <c r="V269" s="1">
        <v>3</v>
      </c>
      <c r="W269" s="1" t="s">
        <v>199</v>
      </c>
      <c r="X269" s="164" t="s">
        <v>1025</v>
      </c>
      <c r="Y269" s="165">
        <v>821.47</v>
      </c>
      <c r="Z269" s="165">
        <v>821.47</v>
      </c>
      <c r="AA269" s="165">
        <v>3.1</v>
      </c>
      <c r="AB269" s="165">
        <v>0.16</v>
      </c>
      <c r="AC269" s="164" t="s">
        <v>3292</v>
      </c>
      <c r="AD269" s="3" t="s">
        <v>680</v>
      </c>
      <c r="AE269" s="3">
        <v>3</v>
      </c>
      <c r="AF269" s="210">
        <v>44012</v>
      </c>
      <c r="AG269" s="3">
        <v>267</v>
      </c>
      <c r="AH269" s="211">
        <v>44095.015911770832</v>
      </c>
      <c r="AI269" s="3">
        <v>4</v>
      </c>
      <c r="AJ269" s="3" t="s">
        <v>4835</v>
      </c>
      <c r="AK269" s="3" t="s">
        <v>4836</v>
      </c>
      <c r="AL269" s="194" t="s">
        <v>3292</v>
      </c>
      <c r="AM269" s="3" t="s">
        <v>199</v>
      </c>
      <c r="AN269" s="194" t="s">
        <v>1025</v>
      </c>
      <c r="AO269" s="163">
        <v>44012</v>
      </c>
      <c r="AP269" s="165">
        <v>821.47</v>
      </c>
      <c r="AQ269" s="217">
        <v>3.26</v>
      </c>
      <c r="AR269" s="165">
        <v>824.73</v>
      </c>
      <c r="AS269">
        <v>0</v>
      </c>
      <c r="AT269">
        <v>3.26</v>
      </c>
      <c r="AU269" t="s">
        <v>35</v>
      </c>
      <c r="AV269">
        <v>2556</v>
      </c>
      <c r="AW269" t="s">
        <v>199</v>
      </c>
      <c r="AX269">
        <v>180</v>
      </c>
      <c r="AY269" t="s">
        <v>4837</v>
      </c>
      <c r="AZ269">
        <v>80</v>
      </c>
      <c r="BA269" s="185">
        <f t="shared" si="31"/>
        <v>0</v>
      </c>
      <c r="BB269" s="185">
        <f t="shared" si="32"/>
        <v>0</v>
      </c>
      <c r="BC269">
        <v>4</v>
      </c>
      <c r="BD269" s="163">
        <v>44095.015913078707</v>
      </c>
      <c r="BE269">
        <v>4</v>
      </c>
      <c r="BF269" s="163">
        <v>44095.015913078707</v>
      </c>
      <c r="BG269" t="s">
        <v>680</v>
      </c>
      <c r="BH269">
        <v>3</v>
      </c>
      <c r="BI269" s="164" t="s">
        <v>1025</v>
      </c>
      <c r="BJ269">
        <v>1</v>
      </c>
      <c r="BK269" s="195">
        <v>44012</v>
      </c>
      <c r="BL269" s="195">
        <v>44012</v>
      </c>
      <c r="BM269" s="3">
        <v>180</v>
      </c>
      <c r="BN269" s="3" t="s">
        <v>4842</v>
      </c>
      <c r="BO269" s="1" t="s">
        <v>4837</v>
      </c>
      <c r="BP269" s="165">
        <v>3.26</v>
      </c>
      <c r="BQ269" s="165">
        <v>824.73</v>
      </c>
      <c r="BR269" s="185">
        <f t="shared" si="33"/>
        <v>0</v>
      </c>
      <c r="BS269" s="185">
        <f t="shared" si="34"/>
        <v>0</v>
      </c>
    </row>
    <row r="270" spans="1:71">
      <c r="A270" s="3">
        <v>268</v>
      </c>
      <c r="B270" s="3" t="s">
        <v>680</v>
      </c>
      <c r="C270" s="3">
        <v>3</v>
      </c>
      <c r="D270" s="3" t="s">
        <v>199</v>
      </c>
      <c r="E270" s="164" t="s">
        <v>1026</v>
      </c>
      <c r="F270" s="165">
        <v>5888.59</v>
      </c>
      <c r="G270" s="165">
        <v>5888.59</v>
      </c>
      <c r="H270" s="165">
        <v>0</v>
      </c>
      <c r="I270" s="164" t="s">
        <v>4831</v>
      </c>
      <c r="J270" s="196">
        <v>43830</v>
      </c>
      <c r="K270" s="196">
        <v>41426</v>
      </c>
      <c r="L270" s="196">
        <v>44012</v>
      </c>
      <c r="M270">
        <v>1.5</v>
      </c>
      <c r="N270">
        <v>182</v>
      </c>
      <c r="O270">
        <v>44.04</v>
      </c>
      <c r="P270" s="194" t="s">
        <v>3293</v>
      </c>
      <c r="Q270" s="208">
        <f t="shared" si="28"/>
        <v>44.043426575342465</v>
      </c>
      <c r="R270" s="216">
        <f t="shared" si="30"/>
        <v>44.04</v>
      </c>
      <c r="S270" s="207">
        <f t="shared" si="29"/>
        <v>-3.4265753424662648E-3</v>
      </c>
      <c r="T270" s="1">
        <v>268</v>
      </c>
      <c r="U270" s="1" t="s">
        <v>680</v>
      </c>
      <c r="V270" s="1">
        <v>3</v>
      </c>
      <c r="W270" s="1" t="s">
        <v>199</v>
      </c>
      <c r="X270" s="164" t="s">
        <v>1026</v>
      </c>
      <c r="Y270" s="165">
        <v>5888.59</v>
      </c>
      <c r="Z270" s="165">
        <v>5888.59</v>
      </c>
      <c r="AA270" s="165">
        <v>0</v>
      </c>
      <c r="AB270" s="165">
        <v>44.04</v>
      </c>
      <c r="AC270" s="164" t="s">
        <v>3293</v>
      </c>
      <c r="AD270" s="3" t="s">
        <v>680</v>
      </c>
      <c r="AE270" s="3">
        <v>3</v>
      </c>
      <c r="AF270" s="210">
        <v>44012</v>
      </c>
      <c r="AG270" s="3">
        <v>268</v>
      </c>
      <c r="AH270" s="211">
        <v>44095.015911770832</v>
      </c>
      <c r="AI270" s="3">
        <v>4</v>
      </c>
      <c r="AJ270" s="3" t="s">
        <v>4835</v>
      </c>
      <c r="AK270" s="3" t="s">
        <v>4836</v>
      </c>
      <c r="AL270" s="194" t="s">
        <v>3293</v>
      </c>
      <c r="AM270" s="3" t="s">
        <v>199</v>
      </c>
      <c r="AN270" s="194" t="s">
        <v>1026</v>
      </c>
      <c r="AO270" s="163">
        <v>44012</v>
      </c>
      <c r="AP270" s="165">
        <v>5888.59</v>
      </c>
      <c r="AQ270" s="217">
        <v>44.04</v>
      </c>
      <c r="AR270" s="165">
        <v>5932.63</v>
      </c>
      <c r="AS270">
        <v>0</v>
      </c>
      <c r="AT270">
        <v>44.04</v>
      </c>
      <c r="AU270" t="s">
        <v>35</v>
      </c>
      <c r="AV270">
        <v>2556</v>
      </c>
      <c r="AW270" t="s">
        <v>199</v>
      </c>
      <c r="AX270">
        <v>180</v>
      </c>
      <c r="AY270" t="s">
        <v>4837</v>
      </c>
      <c r="AZ270">
        <v>80</v>
      </c>
      <c r="BA270" s="185">
        <f t="shared" si="31"/>
        <v>0</v>
      </c>
      <c r="BB270" s="185">
        <f t="shared" si="32"/>
        <v>0</v>
      </c>
      <c r="BC270">
        <v>4</v>
      </c>
      <c r="BD270" s="163">
        <v>44095.015913078707</v>
      </c>
      <c r="BE270">
        <v>4</v>
      </c>
      <c r="BF270" s="163">
        <v>44095.015913078707</v>
      </c>
      <c r="BG270" t="s">
        <v>680</v>
      </c>
      <c r="BH270">
        <v>3</v>
      </c>
      <c r="BI270" s="164" t="s">
        <v>1026</v>
      </c>
      <c r="BJ270">
        <v>1</v>
      </c>
      <c r="BK270" s="195">
        <v>44012</v>
      </c>
      <c r="BL270" s="195">
        <v>44012</v>
      </c>
      <c r="BM270" s="3">
        <v>180</v>
      </c>
      <c r="BN270" s="3" t="s">
        <v>4842</v>
      </c>
      <c r="BO270" s="1" t="s">
        <v>4837</v>
      </c>
      <c r="BP270" s="165">
        <v>44.04</v>
      </c>
      <c r="BQ270" s="165">
        <v>5932.63</v>
      </c>
      <c r="BR270" s="185">
        <f t="shared" si="33"/>
        <v>0</v>
      </c>
      <c r="BS270" s="185">
        <f t="shared" si="34"/>
        <v>0</v>
      </c>
    </row>
    <row r="271" spans="1:71">
      <c r="A271" s="3">
        <v>269</v>
      </c>
      <c r="B271" s="3" t="s">
        <v>680</v>
      </c>
      <c r="C271" s="3">
        <v>3</v>
      </c>
      <c r="D271" s="3" t="s">
        <v>199</v>
      </c>
      <c r="E271" s="164" t="s">
        <v>1027</v>
      </c>
      <c r="F271" s="165">
        <v>271.75</v>
      </c>
      <c r="G271" s="165">
        <v>271.75</v>
      </c>
      <c r="H271" s="165">
        <v>0</v>
      </c>
      <c r="I271" s="164" t="s">
        <v>4831</v>
      </c>
      <c r="J271" s="196">
        <v>43830</v>
      </c>
      <c r="K271" s="196">
        <v>41426</v>
      </c>
      <c r="L271" s="196">
        <v>44012</v>
      </c>
      <c r="M271">
        <v>1.5</v>
      </c>
      <c r="N271">
        <v>182</v>
      </c>
      <c r="O271">
        <v>2.0299999999999998</v>
      </c>
      <c r="P271" s="194" t="s">
        <v>3294</v>
      </c>
      <c r="Q271" s="208">
        <f t="shared" si="28"/>
        <v>2.0325410958904109</v>
      </c>
      <c r="R271" s="216">
        <f t="shared" si="30"/>
        <v>2.0299999999999998</v>
      </c>
      <c r="S271" s="207">
        <f t="shared" si="29"/>
        <v>-2.5410958904110714E-3</v>
      </c>
      <c r="T271" s="1">
        <v>269</v>
      </c>
      <c r="U271" s="1" t="s">
        <v>680</v>
      </c>
      <c r="V271" s="1">
        <v>3</v>
      </c>
      <c r="W271" s="1" t="s">
        <v>199</v>
      </c>
      <c r="X271" s="164" t="s">
        <v>1027</v>
      </c>
      <c r="Y271" s="165">
        <v>271.75</v>
      </c>
      <c r="Z271" s="165">
        <v>271.75</v>
      </c>
      <c r="AA271" s="165">
        <v>0</v>
      </c>
      <c r="AB271" s="165">
        <v>2.0299999999999998</v>
      </c>
      <c r="AC271" s="164" t="s">
        <v>3294</v>
      </c>
      <c r="AD271" s="3" t="s">
        <v>680</v>
      </c>
      <c r="AE271" s="3">
        <v>3</v>
      </c>
      <c r="AF271" s="210">
        <v>44012</v>
      </c>
      <c r="AG271" s="3">
        <v>269</v>
      </c>
      <c r="AH271" s="211">
        <v>44095.015911770832</v>
      </c>
      <c r="AI271" s="3">
        <v>4</v>
      </c>
      <c r="AJ271" s="3" t="s">
        <v>4835</v>
      </c>
      <c r="AK271" s="3" t="s">
        <v>4836</v>
      </c>
      <c r="AL271" s="194" t="s">
        <v>3294</v>
      </c>
      <c r="AM271" s="3" t="s">
        <v>199</v>
      </c>
      <c r="AN271" s="194" t="s">
        <v>1027</v>
      </c>
      <c r="AO271" s="163">
        <v>44012</v>
      </c>
      <c r="AP271" s="165">
        <v>271.75</v>
      </c>
      <c r="AQ271" s="217">
        <v>2.0299999999999998</v>
      </c>
      <c r="AR271" s="165">
        <v>273.77999999999997</v>
      </c>
      <c r="AS271">
        <v>0</v>
      </c>
      <c r="AT271">
        <v>2.0299999999999998</v>
      </c>
      <c r="AU271" t="s">
        <v>35</v>
      </c>
      <c r="AV271">
        <v>2556</v>
      </c>
      <c r="AW271" t="s">
        <v>199</v>
      </c>
      <c r="AX271">
        <v>180</v>
      </c>
      <c r="AY271" t="s">
        <v>4837</v>
      </c>
      <c r="AZ271">
        <v>80</v>
      </c>
      <c r="BA271" s="185">
        <f t="shared" si="31"/>
        <v>0</v>
      </c>
      <c r="BB271" s="185">
        <f t="shared" si="32"/>
        <v>0</v>
      </c>
      <c r="BC271">
        <v>4</v>
      </c>
      <c r="BD271" s="163">
        <v>44095.015913078707</v>
      </c>
      <c r="BE271">
        <v>4</v>
      </c>
      <c r="BF271" s="163">
        <v>44095.015913078707</v>
      </c>
      <c r="BG271" t="s">
        <v>680</v>
      </c>
      <c r="BH271">
        <v>3</v>
      </c>
      <c r="BI271" s="164" t="s">
        <v>1027</v>
      </c>
      <c r="BJ271">
        <v>1</v>
      </c>
      <c r="BK271" s="195">
        <v>44012</v>
      </c>
      <c r="BL271" s="195">
        <v>44012</v>
      </c>
      <c r="BM271" s="3">
        <v>180</v>
      </c>
      <c r="BN271" s="3" t="s">
        <v>4842</v>
      </c>
      <c r="BO271" s="1" t="s">
        <v>4837</v>
      </c>
      <c r="BP271" s="165">
        <v>2.0299999999999998</v>
      </c>
      <c r="BQ271" s="165">
        <v>273.77999999999997</v>
      </c>
      <c r="BR271" s="185">
        <f t="shared" si="33"/>
        <v>0</v>
      </c>
      <c r="BS271" s="185">
        <f t="shared" si="34"/>
        <v>0</v>
      </c>
    </row>
    <row r="272" spans="1:71">
      <c r="A272" s="3">
        <v>270</v>
      </c>
      <c r="B272" s="3" t="s">
        <v>680</v>
      </c>
      <c r="C272" s="3">
        <v>3</v>
      </c>
      <c r="D272" s="3" t="s">
        <v>199</v>
      </c>
      <c r="E272" s="164" t="s">
        <v>1028</v>
      </c>
      <c r="F272" s="165">
        <v>1099.58</v>
      </c>
      <c r="G272" s="165">
        <v>1099.58</v>
      </c>
      <c r="H272" s="165">
        <v>21.39</v>
      </c>
      <c r="I272" s="164" t="s">
        <v>4831</v>
      </c>
      <c r="J272" s="196">
        <v>44007</v>
      </c>
      <c r="K272" s="196">
        <v>41426</v>
      </c>
      <c r="L272" s="196">
        <v>44012</v>
      </c>
      <c r="M272">
        <v>1.5</v>
      </c>
      <c r="N272">
        <v>5</v>
      </c>
      <c r="O272">
        <v>0.22</v>
      </c>
      <c r="P272" s="194" t="s">
        <v>3295</v>
      </c>
      <c r="Q272" s="208">
        <f t="shared" si="28"/>
        <v>0.22594109589041092</v>
      </c>
      <c r="R272" s="216">
        <f t="shared" si="30"/>
        <v>21.61</v>
      </c>
      <c r="S272" s="207">
        <f t="shared" si="29"/>
        <v>-5.941095890410919E-3</v>
      </c>
      <c r="T272" s="1">
        <v>270</v>
      </c>
      <c r="U272" s="1" t="s">
        <v>680</v>
      </c>
      <c r="V272" s="1">
        <v>3</v>
      </c>
      <c r="W272" s="1" t="s">
        <v>199</v>
      </c>
      <c r="X272" s="164" t="s">
        <v>1028</v>
      </c>
      <c r="Y272" s="165">
        <v>1099.58</v>
      </c>
      <c r="Z272" s="165">
        <v>1099.58</v>
      </c>
      <c r="AA272" s="165">
        <v>21.39</v>
      </c>
      <c r="AB272" s="165">
        <v>0.22</v>
      </c>
      <c r="AC272" s="164" t="s">
        <v>3295</v>
      </c>
      <c r="AD272" s="3" t="s">
        <v>680</v>
      </c>
      <c r="AE272" s="3">
        <v>3</v>
      </c>
      <c r="AF272" s="210">
        <v>44012</v>
      </c>
      <c r="AG272" s="3">
        <v>270</v>
      </c>
      <c r="AH272" s="211">
        <v>44095.015911770832</v>
      </c>
      <c r="AI272" s="3">
        <v>4</v>
      </c>
      <c r="AJ272" s="3" t="s">
        <v>4835</v>
      </c>
      <c r="AK272" s="3" t="s">
        <v>4836</v>
      </c>
      <c r="AL272" s="194" t="s">
        <v>3295</v>
      </c>
      <c r="AM272" s="3" t="s">
        <v>199</v>
      </c>
      <c r="AN272" s="194" t="s">
        <v>1028</v>
      </c>
      <c r="AO272" s="163">
        <v>44012</v>
      </c>
      <c r="AP272" s="165">
        <v>1099.58</v>
      </c>
      <c r="AQ272" s="217">
        <v>21.61</v>
      </c>
      <c r="AR272" s="165">
        <v>1121.19</v>
      </c>
      <c r="AS272">
        <v>0</v>
      </c>
      <c r="AT272">
        <v>21.61</v>
      </c>
      <c r="AU272" t="s">
        <v>35</v>
      </c>
      <c r="AV272">
        <v>2556</v>
      </c>
      <c r="AW272" t="s">
        <v>199</v>
      </c>
      <c r="AX272">
        <v>180</v>
      </c>
      <c r="AY272" t="s">
        <v>4837</v>
      </c>
      <c r="AZ272">
        <v>80</v>
      </c>
      <c r="BA272" s="185">
        <f t="shared" si="31"/>
        <v>0</v>
      </c>
      <c r="BB272" s="185">
        <f t="shared" si="32"/>
        <v>0</v>
      </c>
      <c r="BC272">
        <v>4</v>
      </c>
      <c r="BD272" s="163">
        <v>44095.015913078707</v>
      </c>
      <c r="BE272">
        <v>4</v>
      </c>
      <c r="BF272" s="163">
        <v>44095.015913078707</v>
      </c>
      <c r="BG272" t="s">
        <v>680</v>
      </c>
      <c r="BH272">
        <v>3</v>
      </c>
      <c r="BI272" s="164" t="s">
        <v>1028</v>
      </c>
      <c r="BJ272">
        <v>1</v>
      </c>
      <c r="BK272" s="195">
        <v>44012</v>
      </c>
      <c r="BL272" s="195">
        <v>44012</v>
      </c>
      <c r="BM272" s="3">
        <v>180</v>
      </c>
      <c r="BN272" s="3" t="s">
        <v>4842</v>
      </c>
      <c r="BO272" s="1" t="s">
        <v>4837</v>
      </c>
      <c r="BP272" s="165">
        <v>21.61</v>
      </c>
      <c r="BQ272" s="165">
        <v>1121.19</v>
      </c>
      <c r="BR272" s="185">
        <f t="shared" si="33"/>
        <v>0</v>
      </c>
      <c r="BS272" s="185">
        <f t="shared" si="34"/>
        <v>0</v>
      </c>
    </row>
    <row r="273" spans="1:71">
      <c r="A273" s="3">
        <v>271</v>
      </c>
      <c r="B273" s="3" t="s">
        <v>680</v>
      </c>
      <c r="C273" s="3">
        <v>3</v>
      </c>
      <c r="D273" s="3" t="s">
        <v>199</v>
      </c>
      <c r="E273" s="164" t="s">
        <v>1029</v>
      </c>
      <c r="F273" s="165">
        <v>125242.24000000001</v>
      </c>
      <c r="G273" s="165">
        <v>125242.24000000001</v>
      </c>
      <c r="H273" s="165">
        <v>620.95000000000005</v>
      </c>
      <c r="I273" s="164" t="s">
        <v>4831</v>
      </c>
      <c r="J273" s="196">
        <v>44007</v>
      </c>
      <c r="K273" s="196">
        <v>41426</v>
      </c>
      <c r="L273" s="196">
        <v>44012</v>
      </c>
      <c r="M273">
        <v>1.5</v>
      </c>
      <c r="N273">
        <v>5</v>
      </c>
      <c r="O273">
        <v>25.73</v>
      </c>
      <c r="P273" s="194" t="s">
        <v>3296</v>
      </c>
      <c r="Q273" s="208">
        <f t="shared" si="28"/>
        <v>25.734706849315071</v>
      </c>
      <c r="R273" s="216">
        <f t="shared" si="30"/>
        <v>646.68000000000006</v>
      </c>
      <c r="S273" s="207">
        <f t="shared" si="29"/>
        <v>-4.7068493150703716E-3</v>
      </c>
      <c r="T273" s="1">
        <v>271</v>
      </c>
      <c r="U273" s="1" t="s">
        <v>680</v>
      </c>
      <c r="V273" s="1">
        <v>3</v>
      </c>
      <c r="W273" s="1" t="s">
        <v>199</v>
      </c>
      <c r="X273" s="164" t="s">
        <v>1029</v>
      </c>
      <c r="Y273" s="165">
        <v>125242.24000000001</v>
      </c>
      <c r="Z273" s="165">
        <v>125242.24000000001</v>
      </c>
      <c r="AA273" s="165">
        <v>620.95000000000005</v>
      </c>
      <c r="AB273" s="165">
        <v>25.73</v>
      </c>
      <c r="AC273" s="164" t="s">
        <v>3296</v>
      </c>
      <c r="AD273" s="3" t="s">
        <v>680</v>
      </c>
      <c r="AE273" s="3">
        <v>3</v>
      </c>
      <c r="AF273" s="210">
        <v>44012</v>
      </c>
      <c r="AG273" s="3">
        <v>271</v>
      </c>
      <c r="AH273" s="211">
        <v>44095.015911770832</v>
      </c>
      <c r="AI273" s="3">
        <v>4</v>
      </c>
      <c r="AJ273" s="3" t="s">
        <v>4835</v>
      </c>
      <c r="AK273" s="3" t="s">
        <v>4836</v>
      </c>
      <c r="AL273" s="194" t="s">
        <v>3296</v>
      </c>
      <c r="AM273" s="3" t="s">
        <v>199</v>
      </c>
      <c r="AN273" s="194" t="s">
        <v>1029</v>
      </c>
      <c r="AO273" s="163">
        <v>44012</v>
      </c>
      <c r="AP273" s="165">
        <v>125242.24000000001</v>
      </c>
      <c r="AQ273" s="217">
        <v>646.67999999999995</v>
      </c>
      <c r="AR273" s="165">
        <v>125888.92</v>
      </c>
      <c r="AS273">
        <v>0</v>
      </c>
      <c r="AT273">
        <v>646.67999999999995</v>
      </c>
      <c r="AU273" t="s">
        <v>35</v>
      </c>
      <c r="AV273">
        <v>2556</v>
      </c>
      <c r="AW273" t="s">
        <v>199</v>
      </c>
      <c r="AX273">
        <v>180</v>
      </c>
      <c r="AY273" t="s">
        <v>4837</v>
      </c>
      <c r="AZ273">
        <v>80</v>
      </c>
      <c r="BA273" s="185">
        <f t="shared" si="31"/>
        <v>0</v>
      </c>
      <c r="BB273" s="185">
        <f t="shared" si="32"/>
        <v>0</v>
      </c>
      <c r="BC273">
        <v>4</v>
      </c>
      <c r="BD273" s="163">
        <v>44095.015913078707</v>
      </c>
      <c r="BE273">
        <v>4</v>
      </c>
      <c r="BF273" s="163">
        <v>44095.015913078707</v>
      </c>
      <c r="BG273" t="s">
        <v>680</v>
      </c>
      <c r="BH273">
        <v>3</v>
      </c>
      <c r="BI273" s="164" t="s">
        <v>1029</v>
      </c>
      <c r="BJ273">
        <v>1</v>
      </c>
      <c r="BK273" s="195">
        <v>44012</v>
      </c>
      <c r="BL273" s="195">
        <v>44012</v>
      </c>
      <c r="BM273" s="3">
        <v>180</v>
      </c>
      <c r="BN273" s="3" t="s">
        <v>4842</v>
      </c>
      <c r="BO273" s="1" t="s">
        <v>4837</v>
      </c>
      <c r="BP273" s="165">
        <v>646.67999999999995</v>
      </c>
      <c r="BQ273" s="165">
        <v>125888.92</v>
      </c>
      <c r="BR273" s="185">
        <f t="shared" si="33"/>
        <v>0</v>
      </c>
      <c r="BS273" s="185">
        <f t="shared" si="34"/>
        <v>0</v>
      </c>
    </row>
    <row r="274" spans="1:71">
      <c r="A274" s="3">
        <v>272</v>
      </c>
      <c r="B274" s="3" t="s">
        <v>680</v>
      </c>
      <c r="C274" s="3">
        <v>3</v>
      </c>
      <c r="D274" s="3" t="s">
        <v>199</v>
      </c>
      <c r="E274" s="164" t="s">
        <v>1030</v>
      </c>
      <c r="F274" s="165">
        <v>192.15</v>
      </c>
      <c r="G274" s="165">
        <v>192.15</v>
      </c>
      <c r="H274" s="165">
        <v>0</v>
      </c>
      <c r="I274" s="164" t="s">
        <v>4831</v>
      </c>
      <c r="J274" s="196">
        <v>43830</v>
      </c>
      <c r="K274" s="196">
        <v>41426</v>
      </c>
      <c r="L274" s="196">
        <v>44012</v>
      </c>
      <c r="M274">
        <v>1.5</v>
      </c>
      <c r="N274">
        <v>182</v>
      </c>
      <c r="O274">
        <v>1.43</v>
      </c>
      <c r="P274" s="194" t="s">
        <v>3297</v>
      </c>
      <c r="Q274" s="208">
        <f t="shared" si="28"/>
        <v>1.4371767123287673</v>
      </c>
      <c r="R274" s="216">
        <f t="shared" si="30"/>
        <v>1.43</v>
      </c>
      <c r="S274" s="207">
        <f t="shared" si="29"/>
        <v>-7.1767123287673762E-3</v>
      </c>
      <c r="T274" s="1">
        <v>272</v>
      </c>
      <c r="U274" s="1" t="s">
        <v>680</v>
      </c>
      <c r="V274" s="1">
        <v>3</v>
      </c>
      <c r="W274" s="1" t="s">
        <v>199</v>
      </c>
      <c r="X274" s="164" t="s">
        <v>1030</v>
      </c>
      <c r="Y274" s="165">
        <v>192.15</v>
      </c>
      <c r="Z274" s="165">
        <v>192.15</v>
      </c>
      <c r="AA274" s="165">
        <v>0</v>
      </c>
      <c r="AB274" s="165">
        <v>1.43</v>
      </c>
      <c r="AC274" s="164" t="s">
        <v>3297</v>
      </c>
      <c r="AD274" s="3" t="s">
        <v>680</v>
      </c>
      <c r="AE274" s="3">
        <v>3</v>
      </c>
      <c r="AF274" s="210">
        <v>44012</v>
      </c>
      <c r="AG274" s="3">
        <v>272</v>
      </c>
      <c r="AH274" s="211">
        <v>44095.015911770832</v>
      </c>
      <c r="AI274" s="3">
        <v>4</v>
      </c>
      <c r="AJ274" s="3" t="s">
        <v>4835</v>
      </c>
      <c r="AK274" s="3" t="s">
        <v>4836</v>
      </c>
      <c r="AL274" s="194" t="s">
        <v>3297</v>
      </c>
      <c r="AM274" s="3" t="s">
        <v>199</v>
      </c>
      <c r="AN274" s="194" t="s">
        <v>1030</v>
      </c>
      <c r="AO274" s="163">
        <v>44012</v>
      </c>
      <c r="AP274" s="165">
        <v>192.15</v>
      </c>
      <c r="AQ274" s="217">
        <v>1.43</v>
      </c>
      <c r="AR274" s="165">
        <v>193.58</v>
      </c>
      <c r="AS274">
        <v>0</v>
      </c>
      <c r="AT274">
        <v>1.43</v>
      </c>
      <c r="AU274" t="s">
        <v>35</v>
      </c>
      <c r="AV274">
        <v>2556</v>
      </c>
      <c r="AW274" t="s">
        <v>199</v>
      </c>
      <c r="AX274">
        <v>180</v>
      </c>
      <c r="AY274" t="s">
        <v>4837</v>
      </c>
      <c r="AZ274">
        <v>80</v>
      </c>
      <c r="BA274" s="185">
        <f t="shared" si="31"/>
        <v>0</v>
      </c>
      <c r="BB274" s="185">
        <f t="shared" si="32"/>
        <v>0</v>
      </c>
      <c r="BC274">
        <v>4</v>
      </c>
      <c r="BD274" s="163">
        <v>44095.015913078707</v>
      </c>
      <c r="BE274">
        <v>4</v>
      </c>
      <c r="BF274" s="163">
        <v>44095.015913078707</v>
      </c>
      <c r="BG274" t="s">
        <v>680</v>
      </c>
      <c r="BH274">
        <v>3</v>
      </c>
      <c r="BI274" s="164" t="s">
        <v>1030</v>
      </c>
      <c r="BJ274">
        <v>1</v>
      </c>
      <c r="BK274" s="195">
        <v>44012</v>
      </c>
      <c r="BL274" s="195">
        <v>44012</v>
      </c>
      <c r="BM274" s="3">
        <v>180</v>
      </c>
      <c r="BN274" s="3" t="s">
        <v>4842</v>
      </c>
      <c r="BO274" s="1" t="s">
        <v>4837</v>
      </c>
      <c r="BP274" s="165">
        <v>1.43</v>
      </c>
      <c r="BQ274" s="165">
        <v>193.58</v>
      </c>
      <c r="BR274" s="185">
        <f t="shared" si="33"/>
        <v>0</v>
      </c>
      <c r="BS274" s="185">
        <f t="shared" si="34"/>
        <v>0</v>
      </c>
    </row>
    <row r="275" spans="1:71">
      <c r="A275" s="3">
        <v>273</v>
      </c>
      <c r="B275" s="3" t="s">
        <v>680</v>
      </c>
      <c r="C275" s="3">
        <v>3</v>
      </c>
      <c r="D275" s="3" t="s">
        <v>199</v>
      </c>
      <c r="E275" s="164" t="s">
        <v>1031</v>
      </c>
      <c r="F275" s="165">
        <v>409.67</v>
      </c>
      <c r="G275" s="165">
        <v>409.67</v>
      </c>
      <c r="H275" s="165">
        <v>2.76</v>
      </c>
      <c r="I275" s="164" t="s">
        <v>4831</v>
      </c>
      <c r="J275" s="196">
        <v>44007</v>
      </c>
      <c r="K275" s="196">
        <v>41426</v>
      </c>
      <c r="L275" s="196">
        <v>44012</v>
      </c>
      <c r="M275">
        <v>1.5</v>
      </c>
      <c r="N275">
        <v>5</v>
      </c>
      <c r="O275">
        <v>0.08</v>
      </c>
      <c r="P275" s="194" t="s">
        <v>3298</v>
      </c>
      <c r="Q275" s="208">
        <f t="shared" si="28"/>
        <v>8.4178767123287673E-2</v>
      </c>
      <c r="R275" s="216">
        <f t="shared" si="30"/>
        <v>2.84</v>
      </c>
      <c r="S275" s="207">
        <f t="shared" si="29"/>
        <v>-4.1787671232876716E-3</v>
      </c>
      <c r="T275" s="1">
        <v>273</v>
      </c>
      <c r="U275" s="1" t="s">
        <v>680</v>
      </c>
      <c r="V275" s="1">
        <v>3</v>
      </c>
      <c r="W275" s="1" t="s">
        <v>199</v>
      </c>
      <c r="X275" s="164" t="s">
        <v>1031</v>
      </c>
      <c r="Y275" s="165">
        <v>409.67</v>
      </c>
      <c r="Z275" s="165">
        <v>409.67</v>
      </c>
      <c r="AA275" s="165">
        <v>2.76</v>
      </c>
      <c r="AB275" s="165">
        <v>0.08</v>
      </c>
      <c r="AC275" s="164" t="s">
        <v>3298</v>
      </c>
      <c r="AD275" s="3" t="s">
        <v>680</v>
      </c>
      <c r="AE275" s="3">
        <v>3</v>
      </c>
      <c r="AF275" s="210">
        <v>44012</v>
      </c>
      <c r="AG275" s="3">
        <v>273</v>
      </c>
      <c r="AH275" s="211">
        <v>44095.015911770832</v>
      </c>
      <c r="AI275" s="3">
        <v>4</v>
      </c>
      <c r="AJ275" s="3" t="s">
        <v>4835</v>
      </c>
      <c r="AK275" s="3" t="s">
        <v>4836</v>
      </c>
      <c r="AL275" s="194" t="s">
        <v>3298</v>
      </c>
      <c r="AM275" s="3" t="s">
        <v>199</v>
      </c>
      <c r="AN275" s="194" t="s">
        <v>1031</v>
      </c>
      <c r="AO275" s="163">
        <v>44012</v>
      </c>
      <c r="AP275" s="165">
        <v>409.67</v>
      </c>
      <c r="AQ275" s="217">
        <v>2.84</v>
      </c>
      <c r="AR275" s="165">
        <v>412.51</v>
      </c>
      <c r="AS275">
        <v>0</v>
      </c>
      <c r="AT275">
        <v>2.84</v>
      </c>
      <c r="AU275" t="s">
        <v>35</v>
      </c>
      <c r="AV275">
        <v>2556</v>
      </c>
      <c r="AW275" t="s">
        <v>199</v>
      </c>
      <c r="AX275">
        <v>180</v>
      </c>
      <c r="AY275" t="s">
        <v>4837</v>
      </c>
      <c r="AZ275">
        <v>80</v>
      </c>
      <c r="BA275" s="185">
        <f t="shared" si="31"/>
        <v>0</v>
      </c>
      <c r="BB275" s="185">
        <f t="shared" si="32"/>
        <v>0</v>
      </c>
      <c r="BC275">
        <v>4</v>
      </c>
      <c r="BD275" s="163">
        <v>44095.015913078707</v>
      </c>
      <c r="BE275">
        <v>4</v>
      </c>
      <c r="BF275" s="163">
        <v>44095.015913078707</v>
      </c>
      <c r="BG275" t="s">
        <v>680</v>
      </c>
      <c r="BH275">
        <v>3</v>
      </c>
      <c r="BI275" s="164" t="s">
        <v>1031</v>
      </c>
      <c r="BJ275">
        <v>1</v>
      </c>
      <c r="BK275" s="195">
        <v>44012</v>
      </c>
      <c r="BL275" s="195">
        <v>44012</v>
      </c>
      <c r="BM275" s="3">
        <v>180</v>
      </c>
      <c r="BN275" s="3" t="s">
        <v>4842</v>
      </c>
      <c r="BO275" s="1" t="s">
        <v>4837</v>
      </c>
      <c r="BP275" s="165">
        <v>2.84</v>
      </c>
      <c r="BQ275" s="165">
        <v>412.51</v>
      </c>
      <c r="BR275" s="185">
        <f t="shared" si="33"/>
        <v>0</v>
      </c>
      <c r="BS275" s="185">
        <f t="shared" si="34"/>
        <v>0</v>
      </c>
    </row>
    <row r="276" spans="1:71">
      <c r="A276" s="3">
        <v>274</v>
      </c>
      <c r="B276" s="3" t="s">
        <v>680</v>
      </c>
      <c r="C276" s="3">
        <v>3</v>
      </c>
      <c r="D276" s="3" t="s">
        <v>199</v>
      </c>
      <c r="E276" s="164" t="s">
        <v>1032</v>
      </c>
      <c r="F276" s="165">
        <v>8271.02</v>
      </c>
      <c r="G276" s="165">
        <v>8271.02</v>
      </c>
      <c r="H276" s="165">
        <v>0</v>
      </c>
      <c r="I276" s="164" t="s">
        <v>4831</v>
      </c>
      <c r="J276" s="196">
        <v>43830</v>
      </c>
      <c r="K276" s="196">
        <v>41426</v>
      </c>
      <c r="L276" s="196">
        <v>44012</v>
      </c>
      <c r="M276">
        <v>1.5</v>
      </c>
      <c r="N276">
        <v>182</v>
      </c>
      <c r="O276">
        <v>61.86</v>
      </c>
      <c r="P276" s="194" t="s">
        <v>3299</v>
      </c>
      <c r="Q276" s="208">
        <f t="shared" si="28"/>
        <v>61.862697534246571</v>
      </c>
      <c r="R276" s="216">
        <f t="shared" si="30"/>
        <v>61.86</v>
      </c>
      <c r="S276" s="207">
        <f t="shared" si="29"/>
        <v>-2.6975342465718199E-3</v>
      </c>
      <c r="T276" s="1">
        <v>274</v>
      </c>
      <c r="U276" s="1" t="s">
        <v>680</v>
      </c>
      <c r="V276" s="1">
        <v>3</v>
      </c>
      <c r="W276" s="1" t="s">
        <v>199</v>
      </c>
      <c r="X276" s="164" t="s">
        <v>1032</v>
      </c>
      <c r="Y276" s="165">
        <v>8271.02</v>
      </c>
      <c r="Z276" s="165">
        <v>8271.02</v>
      </c>
      <c r="AA276" s="165">
        <v>0</v>
      </c>
      <c r="AB276" s="165">
        <v>61.86</v>
      </c>
      <c r="AC276" s="164" t="s">
        <v>3299</v>
      </c>
      <c r="AD276" s="3" t="s">
        <v>680</v>
      </c>
      <c r="AE276" s="3">
        <v>3</v>
      </c>
      <c r="AF276" s="210">
        <v>44012</v>
      </c>
      <c r="AG276" s="3">
        <v>274</v>
      </c>
      <c r="AH276" s="211">
        <v>44095.015911770832</v>
      </c>
      <c r="AI276" s="3">
        <v>4</v>
      </c>
      <c r="AJ276" s="3" t="s">
        <v>4835</v>
      </c>
      <c r="AK276" s="3" t="s">
        <v>4836</v>
      </c>
      <c r="AL276" s="194" t="s">
        <v>3299</v>
      </c>
      <c r="AM276" s="3" t="s">
        <v>199</v>
      </c>
      <c r="AN276" s="194" t="s">
        <v>1032</v>
      </c>
      <c r="AO276" s="163">
        <v>44012</v>
      </c>
      <c r="AP276" s="165">
        <v>8271.02</v>
      </c>
      <c r="AQ276" s="217">
        <v>61.86</v>
      </c>
      <c r="AR276" s="165">
        <v>8332.8799999999992</v>
      </c>
      <c r="AS276">
        <v>0</v>
      </c>
      <c r="AT276">
        <v>61.86</v>
      </c>
      <c r="AU276" t="s">
        <v>35</v>
      </c>
      <c r="AV276">
        <v>2556</v>
      </c>
      <c r="AW276" t="s">
        <v>199</v>
      </c>
      <c r="AX276">
        <v>180</v>
      </c>
      <c r="AY276" t="s">
        <v>4837</v>
      </c>
      <c r="AZ276">
        <v>80</v>
      </c>
      <c r="BA276" s="185">
        <f t="shared" si="31"/>
        <v>0</v>
      </c>
      <c r="BB276" s="185">
        <f t="shared" si="32"/>
        <v>0</v>
      </c>
      <c r="BC276">
        <v>4</v>
      </c>
      <c r="BD276" s="163">
        <v>44095.015913078707</v>
      </c>
      <c r="BE276">
        <v>4</v>
      </c>
      <c r="BF276" s="163">
        <v>44095.015913078707</v>
      </c>
      <c r="BG276" t="s">
        <v>680</v>
      </c>
      <c r="BH276">
        <v>3</v>
      </c>
      <c r="BI276" s="164" t="s">
        <v>1032</v>
      </c>
      <c r="BJ276">
        <v>1</v>
      </c>
      <c r="BK276" s="195">
        <v>44012</v>
      </c>
      <c r="BL276" s="195">
        <v>44012</v>
      </c>
      <c r="BM276" s="3">
        <v>180</v>
      </c>
      <c r="BN276" s="3" t="s">
        <v>4842</v>
      </c>
      <c r="BO276" s="1" t="s">
        <v>4837</v>
      </c>
      <c r="BP276" s="165">
        <v>61.86</v>
      </c>
      <c r="BQ276" s="165">
        <v>8332.8799999999992</v>
      </c>
      <c r="BR276" s="185">
        <f t="shared" si="33"/>
        <v>0</v>
      </c>
      <c r="BS276" s="185">
        <f t="shared" si="34"/>
        <v>0</v>
      </c>
    </row>
    <row r="277" spans="1:71">
      <c r="A277" s="3">
        <v>275</v>
      </c>
      <c r="B277" s="3" t="s">
        <v>680</v>
      </c>
      <c r="C277" s="3">
        <v>3</v>
      </c>
      <c r="D277" s="3" t="s">
        <v>199</v>
      </c>
      <c r="E277" s="164" t="s">
        <v>1034</v>
      </c>
      <c r="F277" s="165">
        <v>146.75</v>
      </c>
      <c r="G277" s="165">
        <v>146.75</v>
      </c>
      <c r="H277" s="165">
        <v>1.2</v>
      </c>
      <c r="I277" s="164" t="s">
        <v>4831</v>
      </c>
      <c r="J277" s="196">
        <v>44007</v>
      </c>
      <c r="K277" s="196">
        <v>41426</v>
      </c>
      <c r="L277" s="196">
        <v>44012</v>
      </c>
      <c r="M277">
        <v>1.5</v>
      </c>
      <c r="N277">
        <v>5</v>
      </c>
      <c r="O277">
        <v>0.03</v>
      </c>
      <c r="P277" s="194" t="s">
        <v>3300</v>
      </c>
      <c r="Q277" s="208">
        <f t="shared" si="28"/>
        <v>3.0154109589041096E-2</v>
      </c>
      <c r="R277" s="216">
        <f t="shared" si="30"/>
        <v>1.23</v>
      </c>
      <c r="S277" s="207">
        <f t="shared" si="29"/>
        <v>-1.5410958904109665E-4</v>
      </c>
      <c r="T277" s="1">
        <v>275</v>
      </c>
      <c r="U277" s="1" t="s">
        <v>680</v>
      </c>
      <c r="V277" s="1">
        <v>3</v>
      </c>
      <c r="W277" s="1" t="s">
        <v>199</v>
      </c>
      <c r="X277" s="164" t="s">
        <v>1034</v>
      </c>
      <c r="Y277" s="165">
        <v>146.75</v>
      </c>
      <c r="Z277" s="165">
        <v>146.75</v>
      </c>
      <c r="AA277" s="165">
        <v>1.2</v>
      </c>
      <c r="AB277" s="165">
        <v>0.03</v>
      </c>
      <c r="AC277" s="164" t="s">
        <v>3300</v>
      </c>
      <c r="AD277" s="3" t="s">
        <v>680</v>
      </c>
      <c r="AE277" s="3">
        <v>3</v>
      </c>
      <c r="AF277" s="210">
        <v>44012</v>
      </c>
      <c r="AG277" s="3">
        <v>275</v>
      </c>
      <c r="AH277" s="211">
        <v>44095.015911770832</v>
      </c>
      <c r="AI277" s="3">
        <v>4</v>
      </c>
      <c r="AJ277" s="3" t="s">
        <v>4835</v>
      </c>
      <c r="AK277" s="3" t="s">
        <v>4836</v>
      </c>
      <c r="AL277" s="194" t="s">
        <v>3300</v>
      </c>
      <c r="AM277" s="3" t="s">
        <v>199</v>
      </c>
      <c r="AN277" s="194" t="s">
        <v>1034</v>
      </c>
      <c r="AO277" s="163">
        <v>44012</v>
      </c>
      <c r="AP277" s="165">
        <v>146.75</v>
      </c>
      <c r="AQ277" s="217">
        <v>1.23</v>
      </c>
      <c r="AR277" s="165">
        <v>147.97999999999999</v>
      </c>
      <c r="AS277">
        <v>0</v>
      </c>
      <c r="AT277">
        <v>1.23</v>
      </c>
      <c r="AU277" t="s">
        <v>35</v>
      </c>
      <c r="AV277">
        <v>2556</v>
      </c>
      <c r="AW277" t="s">
        <v>199</v>
      </c>
      <c r="AX277">
        <v>180</v>
      </c>
      <c r="AY277" t="s">
        <v>4837</v>
      </c>
      <c r="AZ277">
        <v>80</v>
      </c>
      <c r="BA277" s="185">
        <f t="shared" si="31"/>
        <v>0</v>
      </c>
      <c r="BB277" s="185">
        <f t="shared" si="32"/>
        <v>0</v>
      </c>
      <c r="BC277">
        <v>4</v>
      </c>
      <c r="BD277" s="163">
        <v>44095.015913078707</v>
      </c>
      <c r="BE277">
        <v>4</v>
      </c>
      <c r="BF277" s="163">
        <v>44095.015913078707</v>
      </c>
      <c r="BG277" t="s">
        <v>680</v>
      </c>
      <c r="BH277">
        <v>3</v>
      </c>
      <c r="BI277" s="164" t="s">
        <v>1034</v>
      </c>
      <c r="BJ277">
        <v>1</v>
      </c>
      <c r="BK277" s="195">
        <v>44012</v>
      </c>
      <c r="BL277" s="195">
        <v>44012</v>
      </c>
      <c r="BM277" s="3">
        <v>180</v>
      </c>
      <c r="BN277" s="3" t="s">
        <v>4842</v>
      </c>
      <c r="BO277" s="1" t="s">
        <v>4837</v>
      </c>
      <c r="BP277" s="165">
        <v>1.23</v>
      </c>
      <c r="BQ277" s="165">
        <v>147.97999999999999</v>
      </c>
      <c r="BR277" s="185">
        <f t="shared" si="33"/>
        <v>0</v>
      </c>
      <c r="BS277" s="185">
        <f t="shared" si="34"/>
        <v>0</v>
      </c>
    </row>
    <row r="278" spans="1:71">
      <c r="A278" s="3">
        <v>276</v>
      </c>
      <c r="B278" s="3" t="s">
        <v>680</v>
      </c>
      <c r="C278" s="3">
        <v>3</v>
      </c>
      <c r="D278" s="3" t="s">
        <v>199</v>
      </c>
      <c r="E278" s="164" t="s">
        <v>1036</v>
      </c>
      <c r="F278" s="165">
        <v>234.11</v>
      </c>
      <c r="G278" s="165">
        <v>234.11</v>
      </c>
      <c r="H278" s="165">
        <v>0</v>
      </c>
      <c r="I278" s="164" t="s">
        <v>4831</v>
      </c>
      <c r="J278" s="196">
        <v>43830</v>
      </c>
      <c r="K278" s="196">
        <v>41426</v>
      </c>
      <c r="L278" s="196">
        <v>44012</v>
      </c>
      <c r="M278">
        <v>1.5</v>
      </c>
      <c r="N278">
        <v>182</v>
      </c>
      <c r="O278">
        <v>1.75</v>
      </c>
      <c r="P278" s="194" t="s">
        <v>3301</v>
      </c>
      <c r="Q278" s="208">
        <f t="shared" si="28"/>
        <v>1.7510145205479453</v>
      </c>
      <c r="R278" s="216">
        <f t="shared" si="30"/>
        <v>1.75</v>
      </c>
      <c r="S278" s="207">
        <f t="shared" si="29"/>
        <v>-1.0145205479452635E-3</v>
      </c>
      <c r="T278" s="1">
        <v>276</v>
      </c>
      <c r="U278" s="1" t="s">
        <v>680</v>
      </c>
      <c r="V278" s="1">
        <v>3</v>
      </c>
      <c r="W278" s="1" t="s">
        <v>199</v>
      </c>
      <c r="X278" s="164" t="s">
        <v>1036</v>
      </c>
      <c r="Y278" s="165">
        <v>234.11</v>
      </c>
      <c r="Z278" s="165">
        <v>234.11</v>
      </c>
      <c r="AA278" s="165">
        <v>0</v>
      </c>
      <c r="AB278" s="165">
        <v>1.75</v>
      </c>
      <c r="AC278" s="164" t="s">
        <v>3301</v>
      </c>
      <c r="AD278" s="3" t="s">
        <v>680</v>
      </c>
      <c r="AE278" s="3">
        <v>3</v>
      </c>
      <c r="AF278" s="210">
        <v>44012</v>
      </c>
      <c r="AG278" s="3">
        <v>276</v>
      </c>
      <c r="AH278" s="211">
        <v>44095.015911770832</v>
      </c>
      <c r="AI278" s="3">
        <v>4</v>
      </c>
      <c r="AJ278" s="3" t="s">
        <v>4835</v>
      </c>
      <c r="AK278" s="3" t="s">
        <v>4836</v>
      </c>
      <c r="AL278" s="194" t="s">
        <v>3301</v>
      </c>
      <c r="AM278" s="3" t="s">
        <v>199</v>
      </c>
      <c r="AN278" s="194" t="s">
        <v>1036</v>
      </c>
      <c r="AO278" s="163">
        <v>44012</v>
      </c>
      <c r="AP278" s="165">
        <v>234.11</v>
      </c>
      <c r="AQ278" s="217">
        <v>1.75</v>
      </c>
      <c r="AR278" s="165">
        <v>235.86</v>
      </c>
      <c r="AS278">
        <v>0</v>
      </c>
      <c r="AT278">
        <v>1.75</v>
      </c>
      <c r="AU278" t="s">
        <v>35</v>
      </c>
      <c r="AV278">
        <v>2556</v>
      </c>
      <c r="AW278" t="s">
        <v>199</v>
      </c>
      <c r="AX278">
        <v>180</v>
      </c>
      <c r="AY278" t="s">
        <v>4837</v>
      </c>
      <c r="AZ278">
        <v>80</v>
      </c>
      <c r="BA278" s="185">
        <f t="shared" si="31"/>
        <v>0</v>
      </c>
      <c r="BB278" s="185">
        <f t="shared" si="32"/>
        <v>0</v>
      </c>
      <c r="BC278">
        <v>4</v>
      </c>
      <c r="BD278" s="163">
        <v>44095.015913078707</v>
      </c>
      <c r="BE278">
        <v>4</v>
      </c>
      <c r="BF278" s="163">
        <v>44095.015913078707</v>
      </c>
      <c r="BG278" t="s">
        <v>680</v>
      </c>
      <c r="BH278">
        <v>3</v>
      </c>
      <c r="BI278" s="164" t="s">
        <v>1036</v>
      </c>
      <c r="BJ278">
        <v>1</v>
      </c>
      <c r="BK278" s="195">
        <v>44012</v>
      </c>
      <c r="BL278" s="195">
        <v>44012</v>
      </c>
      <c r="BM278" s="3">
        <v>180</v>
      </c>
      <c r="BN278" s="3" t="s">
        <v>4842</v>
      </c>
      <c r="BO278" s="1" t="s">
        <v>4837</v>
      </c>
      <c r="BP278" s="165">
        <v>1.75</v>
      </c>
      <c r="BQ278" s="165">
        <v>235.86</v>
      </c>
      <c r="BR278" s="185">
        <f t="shared" si="33"/>
        <v>0</v>
      </c>
      <c r="BS278" s="185">
        <f t="shared" si="34"/>
        <v>0</v>
      </c>
    </row>
    <row r="279" spans="1:71">
      <c r="A279" s="3">
        <v>277</v>
      </c>
      <c r="B279" s="3" t="s">
        <v>680</v>
      </c>
      <c r="C279" s="3">
        <v>3</v>
      </c>
      <c r="D279" s="3" t="s">
        <v>199</v>
      </c>
      <c r="E279" s="164" t="s">
        <v>1037</v>
      </c>
      <c r="F279" s="165">
        <v>712483.29</v>
      </c>
      <c r="G279" s="165">
        <v>712483.29</v>
      </c>
      <c r="H279" s="165">
        <v>3107.73</v>
      </c>
      <c r="I279" s="164" t="s">
        <v>4831</v>
      </c>
      <c r="J279" s="196">
        <v>44007</v>
      </c>
      <c r="K279" s="196">
        <v>41426</v>
      </c>
      <c r="L279" s="196">
        <v>44012</v>
      </c>
      <c r="M279">
        <v>1.5</v>
      </c>
      <c r="N279">
        <v>5</v>
      </c>
      <c r="O279">
        <v>146.4</v>
      </c>
      <c r="P279" s="194" t="s">
        <v>3302</v>
      </c>
      <c r="Q279" s="208">
        <f t="shared" si="28"/>
        <v>146.40067602739728</v>
      </c>
      <c r="R279" s="216">
        <f t="shared" si="30"/>
        <v>3254.13</v>
      </c>
      <c r="S279" s="207">
        <f t="shared" si="29"/>
        <v>-6.7602739727590233E-4</v>
      </c>
      <c r="T279" s="1">
        <v>277</v>
      </c>
      <c r="U279" s="1" t="s">
        <v>680</v>
      </c>
      <c r="V279" s="1">
        <v>3</v>
      </c>
      <c r="W279" s="1" t="s">
        <v>199</v>
      </c>
      <c r="X279" s="164" t="s">
        <v>1037</v>
      </c>
      <c r="Y279" s="165">
        <v>712483.29</v>
      </c>
      <c r="Z279" s="165">
        <v>712483.29</v>
      </c>
      <c r="AA279" s="165">
        <v>3107.73</v>
      </c>
      <c r="AB279" s="165">
        <v>146.4</v>
      </c>
      <c r="AC279" s="164" t="s">
        <v>3302</v>
      </c>
      <c r="AD279" s="3" t="s">
        <v>680</v>
      </c>
      <c r="AE279" s="3">
        <v>3</v>
      </c>
      <c r="AF279" s="210">
        <v>44012</v>
      </c>
      <c r="AG279" s="3">
        <v>277</v>
      </c>
      <c r="AH279" s="211">
        <v>44095.015911770832</v>
      </c>
      <c r="AI279" s="3">
        <v>4</v>
      </c>
      <c r="AJ279" s="3" t="s">
        <v>4835</v>
      </c>
      <c r="AK279" s="3" t="s">
        <v>4836</v>
      </c>
      <c r="AL279" s="194" t="s">
        <v>3302</v>
      </c>
      <c r="AM279" s="3" t="s">
        <v>199</v>
      </c>
      <c r="AN279" s="194" t="s">
        <v>1037</v>
      </c>
      <c r="AO279" s="163">
        <v>44012</v>
      </c>
      <c r="AP279" s="165">
        <v>712483.29</v>
      </c>
      <c r="AQ279" s="217">
        <v>3254.13</v>
      </c>
      <c r="AR279" s="165">
        <v>715737.42</v>
      </c>
      <c r="AS279">
        <v>0</v>
      </c>
      <c r="AT279">
        <v>3254.13</v>
      </c>
      <c r="AU279" t="s">
        <v>35</v>
      </c>
      <c r="AV279">
        <v>2556</v>
      </c>
      <c r="AW279" t="s">
        <v>199</v>
      </c>
      <c r="AX279">
        <v>180</v>
      </c>
      <c r="AY279" t="s">
        <v>4837</v>
      </c>
      <c r="AZ279">
        <v>80</v>
      </c>
      <c r="BA279" s="185">
        <f t="shared" si="31"/>
        <v>0</v>
      </c>
      <c r="BB279" s="185">
        <f t="shared" si="32"/>
        <v>0</v>
      </c>
      <c r="BC279">
        <v>4</v>
      </c>
      <c r="BD279" s="163">
        <v>44095.015913078707</v>
      </c>
      <c r="BE279">
        <v>4</v>
      </c>
      <c r="BF279" s="163">
        <v>44095.015913078707</v>
      </c>
      <c r="BG279" t="s">
        <v>680</v>
      </c>
      <c r="BH279">
        <v>3</v>
      </c>
      <c r="BI279" s="164" t="s">
        <v>1037</v>
      </c>
      <c r="BJ279">
        <v>1</v>
      </c>
      <c r="BK279" s="195">
        <v>44012</v>
      </c>
      <c r="BL279" s="195">
        <v>44012</v>
      </c>
      <c r="BM279" s="3">
        <v>180</v>
      </c>
      <c r="BN279" s="3" t="s">
        <v>4842</v>
      </c>
      <c r="BO279" s="1" t="s">
        <v>4837</v>
      </c>
      <c r="BP279" s="165">
        <v>3254.13</v>
      </c>
      <c r="BQ279" s="165">
        <v>715737.42</v>
      </c>
      <c r="BR279" s="185">
        <f t="shared" si="33"/>
        <v>0</v>
      </c>
      <c r="BS279" s="185">
        <f t="shared" si="34"/>
        <v>0</v>
      </c>
    </row>
    <row r="280" spans="1:71">
      <c r="A280" s="3">
        <v>278</v>
      </c>
      <c r="B280" s="3" t="s">
        <v>680</v>
      </c>
      <c r="C280" s="3">
        <v>3</v>
      </c>
      <c r="D280" s="3" t="s">
        <v>199</v>
      </c>
      <c r="E280" s="164" t="s">
        <v>1039</v>
      </c>
      <c r="F280" s="165">
        <v>23933.439999999999</v>
      </c>
      <c r="G280" s="165">
        <v>23933.439999999999</v>
      </c>
      <c r="H280" s="165">
        <v>38.29</v>
      </c>
      <c r="I280" s="164" t="s">
        <v>4831</v>
      </c>
      <c r="J280" s="196">
        <v>44007</v>
      </c>
      <c r="K280" s="196">
        <v>41426</v>
      </c>
      <c r="L280" s="196">
        <v>44012</v>
      </c>
      <c r="M280">
        <v>1.5</v>
      </c>
      <c r="N280">
        <v>5</v>
      </c>
      <c r="O280">
        <v>4.91</v>
      </c>
      <c r="P280" s="194" t="s">
        <v>3303</v>
      </c>
      <c r="Q280" s="208">
        <f t="shared" si="28"/>
        <v>4.9178301369863009</v>
      </c>
      <c r="R280" s="216">
        <f t="shared" si="30"/>
        <v>43.2</v>
      </c>
      <c r="S280" s="207">
        <f t="shared" si="29"/>
        <v>-7.8301369863007508E-3</v>
      </c>
      <c r="T280" s="1">
        <v>278</v>
      </c>
      <c r="U280" s="1" t="s">
        <v>680</v>
      </c>
      <c r="V280" s="1">
        <v>3</v>
      </c>
      <c r="W280" s="1" t="s">
        <v>199</v>
      </c>
      <c r="X280" s="164" t="s">
        <v>1039</v>
      </c>
      <c r="Y280" s="165">
        <v>23933.439999999999</v>
      </c>
      <c r="Z280" s="165">
        <v>23933.439999999999</v>
      </c>
      <c r="AA280" s="165">
        <v>38.29</v>
      </c>
      <c r="AB280" s="165">
        <v>4.91</v>
      </c>
      <c r="AC280" s="164" t="s">
        <v>3303</v>
      </c>
      <c r="AD280" s="3" t="s">
        <v>680</v>
      </c>
      <c r="AE280" s="3">
        <v>3</v>
      </c>
      <c r="AF280" s="210">
        <v>44012</v>
      </c>
      <c r="AG280" s="3">
        <v>278</v>
      </c>
      <c r="AH280" s="211">
        <v>44095.015911770832</v>
      </c>
      <c r="AI280" s="3">
        <v>4</v>
      </c>
      <c r="AJ280" s="3" t="s">
        <v>4835</v>
      </c>
      <c r="AK280" s="3" t="s">
        <v>4836</v>
      </c>
      <c r="AL280" s="194" t="s">
        <v>3303</v>
      </c>
      <c r="AM280" s="3" t="s">
        <v>199</v>
      </c>
      <c r="AN280" s="194" t="s">
        <v>1039</v>
      </c>
      <c r="AO280" s="163">
        <v>44012</v>
      </c>
      <c r="AP280" s="165">
        <v>23933.439999999999</v>
      </c>
      <c r="AQ280" s="217">
        <v>43.2</v>
      </c>
      <c r="AR280" s="165">
        <v>23976.639999999999</v>
      </c>
      <c r="AS280">
        <v>0</v>
      </c>
      <c r="AT280">
        <v>43.2</v>
      </c>
      <c r="AU280" t="s">
        <v>35</v>
      </c>
      <c r="AV280">
        <v>2556</v>
      </c>
      <c r="AW280" t="s">
        <v>199</v>
      </c>
      <c r="AX280">
        <v>180</v>
      </c>
      <c r="AY280" t="s">
        <v>4837</v>
      </c>
      <c r="AZ280">
        <v>80</v>
      </c>
      <c r="BA280" s="185">
        <f t="shared" si="31"/>
        <v>0</v>
      </c>
      <c r="BB280" s="185">
        <f t="shared" si="32"/>
        <v>0</v>
      </c>
      <c r="BC280">
        <v>4</v>
      </c>
      <c r="BD280" s="163">
        <v>44095.015913078707</v>
      </c>
      <c r="BE280">
        <v>4</v>
      </c>
      <c r="BF280" s="163">
        <v>44095.015913078707</v>
      </c>
      <c r="BG280" t="s">
        <v>680</v>
      </c>
      <c r="BH280">
        <v>3</v>
      </c>
      <c r="BI280" s="164" t="s">
        <v>1039</v>
      </c>
      <c r="BJ280">
        <v>1</v>
      </c>
      <c r="BK280" s="195">
        <v>44012</v>
      </c>
      <c r="BL280" s="195">
        <v>44012</v>
      </c>
      <c r="BM280" s="3">
        <v>180</v>
      </c>
      <c r="BN280" s="3" t="s">
        <v>4842</v>
      </c>
      <c r="BO280" s="1" t="s">
        <v>4837</v>
      </c>
      <c r="BP280" s="165">
        <v>43.2</v>
      </c>
      <c r="BQ280" s="165">
        <v>23976.639999999999</v>
      </c>
      <c r="BR280" s="185">
        <f t="shared" si="33"/>
        <v>0</v>
      </c>
      <c r="BS280" s="185">
        <f t="shared" si="34"/>
        <v>0</v>
      </c>
    </row>
    <row r="281" spans="1:71">
      <c r="A281" s="3">
        <v>279</v>
      </c>
      <c r="B281" s="3" t="s">
        <v>680</v>
      </c>
      <c r="C281" s="3">
        <v>3</v>
      </c>
      <c r="D281" s="3" t="s">
        <v>199</v>
      </c>
      <c r="E281" s="164" t="s">
        <v>1040</v>
      </c>
      <c r="F281" s="165">
        <v>284.29000000000002</v>
      </c>
      <c r="G281" s="165">
        <v>284.29000000000002</v>
      </c>
      <c r="H281" s="165">
        <v>0</v>
      </c>
      <c r="I281" s="164" t="s">
        <v>4831</v>
      </c>
      <c r="J281" s="196">
        <v>43830</v>
      </c>
      <c r="K281" s="196">
        <v>41426</v>
      </c>
      <c r="L281" s="196">
        <v>44012</v>
      </c>
      <c r="M281">
        <v>1.5</v>
      </c>
      <c r="N281">
        <v>182</v>
      </c>
      <c r="O281">
        <v>2.12</v>
      </c>
      <c r="P281" s="194" t="s">
        <v>3304</v>
      </c>
      <c r="Q281" s="208">
        <f t="shared" si="28"/>
        <v>2.1263334246575347</v>
      </c>
      <c r="R281" s="216">
        <f t="shared" si="30"/>
        <v>2.12</v>
      </c>
      <c r="S281" s="207">
        <f t="shared" si="29"/>
        <v>-6.3334246575346143E-3</v>
      </c>
      <c r="T281" s="1">
        <v>279</v>
      </c>
      <c r="U281" s="1" t="s">
        <v>680</v>
      </c>
      <c r="V281" s="1">
        <v>3</v>
      </c>
      <c r="W281" s="1" t="s">
        <v>199</v>
      </c>
      <c r="X281" s="164" t="s">
        <v>1040</v>
      </c>
      <c r="Y281" s="165">
        <v>284.29000000000002</v>
      </c>
      <c r="Z281" s="165">
        <v>284.29000000000002</v>
      </c>
      <c r="AA281" s="165">
        <v>0</v>
      </c>
      <c r="AB281" s="165">
        <v>2.12</v>
      </c>
      <c r="AC281" s="164" t="s">
        <v>3304</v>
      </c>
      <c r="AD281" s="3" t="s">
        <v>680</v>
      </c>
      <c r="AE281" s="3">
        <v>3</v>
      </c>
      <c r="AF281" s="210">
        <v>44012</v>
      </c>
      <c r="AG281" s="3">
        <v>279</v>
      </c>
      <c r="AH281" s="211">
        <v>44095.015911770832</v>
      </c>
      <c r="AI281" s="3">
        <v>4</v>
      </c>
      <c r="AJ281" s="3" t="s">
        <v>4835</v>
      </c>
      <c r="AK281" s="3" t="s">
        <v>4836</v>
      </c>
      <c r="AL281" s="194" t="s">
        <v>3304</v>
      </c>
      <c r="AM281" s="3" t="s">
        <v>199</v>
      </c>
      <c r="AN281" s="194" t="s">
        <v>1040</v>
      </c>
      <c r="AO281" s="163">
        <v>44012</v>
      </c>
      <c r="AP281" s="165">
        <v>284.29000000000002</v>
      </c>
      <c r="AQ281" s="217">
        <v>2.12</v>
      </c>
      <c r="AR281" s="165">
        <v>286.41000000000003</v>
      </c>
      <c r="AS281">
        <v>0</v>
      </c>
      <c r="AT281">
        <v>2.12</v>
      </c>
      <c r="AU281" t="s">
        <v>35</v>
      </c>
      <c r="AV281">
        <v>2556</v>
      </c>
      <c r="AW281" t="s">
        <v>199</v>
      </c>
      <c r="AX281">
        <v>180</v>
      </c>
      <c r="AY281" t="s">
        <v>4837</v>
      </c>
      <c r="AZ281">
        <v>80</v>
      </c>
      <c r="BA281" s="185">
        <f t="shared" si="31"/>
        <v>0</v>
      </c>
      <c r="BB281" s="185">
        <f t="shared" si="32"/>
        <v>0</v>
      </c>
      <c r="BC281">
        <v>4</v>
      </c>
      <c r="BD281" s="163">
        <v>44095.015913078707</v>
      </c>
      <c r="BE281">
        <v>4</v>
      </c>
      <c r="BF281" s="163">
        <v>44095.015913078707</v>
      </c>
      <c r="BG281" t="s">
        <v>680</v>
      </c>
      <c r="BH281">
        <v>3</v>
      </c>
      <c r="BI281" s="164" t="s">
        <v>1040</v>
      </c>
      <c r="BJ281">
        <v>1</v>
      </c>
      <c r="BK281" s="195">
        <v>44012</v>
      </c>
      <c r="BL281" s="195">
        <v>44012</v>
      </c>
      <c r="BM281" s="3">
        <v>180</v>
      </c>
      <c r="BN281" s="3" t="s">
        <v>4842</v>
      </c>
      <c r="BO281" s="1" t="s">
        <v>4837</v>
      </c>
      <c r="BP281" s="165">
        <v>2.12</v>
      </c>
      <c r="BQ281" s="165">
        <v>286.41000000000003</v>
      </c>
      <c r="BR281" s="185">
        <f t="shared" si="33"/>
        <v>0</v>
      </c>
      <c r="BS281" s="185">
        <f t="shared" si="34"/>
        <v>0</v>
      </c>
    </row>
    <row r="282" spans="1:71">
      <c r="A282" s="3">
        <v>280</v>
      </c>
      <c r="B282" s="3" t="s">
        <v>680</v>
      </c>
      <c r="C282" s="3">
        <v>3</v>
      </c>
      <c r="D282" s="3" t="s">
        <v>199</v>
      </c>
      <c r="E282" s="164" t="s">
        <v>1042</v>
      </c>
      <c r="F282" s="165">
        <v>763.93</v>
      </c>
      <c r="G282" s="165">
        <v>763.93</v>
      </c>
      <c r="H282" s="165">
        <v>4.01</v>
      </c>
      <c r="I282" s="164" t="s">
        <v>4831</v>
      </c>
      <c r="J282" s="196">
        <v>44007</v>
      </c>
      <c r="K282" s="196">
        <v>41426</v>
      </c>
      <c r="L282" s="196">
        <v>44012</v>
      </c>
      <c r="M282">
        <v>1.5</v>
      </c>
      <c r="N282">
        <v>5</v>
      </c>
      <c r="O282">
        <v>0.15</v>
      </c>
      <c r="P282" s="194" t="s">
        <v>3305</v>
      </c>
      <c r="Q282" s="208">
        <f t="shared" si="28"/>
        <v>0.15697191780821917</v>
      </c>
      <c r="R282" s="216">
        <f t="shared" si="30"/>
        <v>4.16</v>
      </c>
      <c r="S282" s="207">
        <f t="shared" si="29"/>
        <v>-6.9719178082191802E-3</v>
      </c>
      <c r="T282" s="1">
        <v>280</v>
      </c>
      <c r="U282" s="1" t="s">
        <v>680</v>
      </c>
      <c r="V282" s="1">
        <v>3</v>
      </c>
      <c r="W282" s="1" t="s">
        <v>199</v>
      </c>
      <c r="X282" s="164" t="s">
        <v>1042</v>
      </c>
      <c r="Y282" s="165">
        <v>763.93</v>
      </c>
      <c r="Z282" s="165">
        <v>763.93</v>
      </c>
      <c r="AA282" s="165">
        <v>4.01</v>
      </c>
      <c r="AB282" s="165">
        <v>0.15</v>
      </c>
      <c r="AC282" s="164" t="s">
        <v>3305</v>
      </c>
      <c r="AD282" s="3" t="s">
        <v>680</v>
      </c>
      <c r="AE282" s="3">
        <v>3</v>
      </c>
      <c r="AF282" s="210">
        <v>44012</v>
      </c>
      <c r="AG282" s="3">
        <v>280</v>
      </c>
      <c r="AH282" s="211">
        <v>44095.015911770832</v>
      </c>
      <c r="AI282" s="3">
        <v>4</v>
      </c>
      <c r="AJ282" s="3" t="s">
        <v>4835</v>
      </c>
      <c r="AK282" s="3" t="s">
        <v>4836</v>
      </c>
      <c r="AL282" s="194" t="s">
        <v>3305</v>
      </c>
      <c r="AM282" s="3" t="s">
        <v>199</v>
      </c>
      <c r="AN282" s="194" t="s">
        <v>1042</v>
      </c>
      <c r="AO282" s="163">
        <v>44012</v>
      </c>
      <c r="AP282" s="165">
        <v>763.93</v>
      </c>
      <c r="AQ282" s="217">
        <v>4.16</v>
      </c>
      <c r="AR282" s="165">
        <v>768.09</v>
      </c>
      <c r="AS282">
        <v>0</v>
      </c>
      <c r="AT282">
        <v>4.16</v>
      </c>
      <c r="AU282" t="s">
        <v>35</v>
      </c>
      <c r="AV282">
        <v>2556</v>
      </c>
      <c r="AW282" t="s">
        <v>199</v>
      </c>
      <c r="AX282">
        <v>180</v>
      </c>
      <c r="AY282" t="s">
        <v>4837</v>
      </c>
      <c r="AZ282">
        <v>80</v>
      </c>
      <c r="BA282" s="185">
        <f t="shared" si="31"/>
        <v>0</v>
      </c>
      <c r="BB282" s="185">
        <f t="shared" si="32"/>
        <v>0</v>
      </c>
      <c r="BC282">
        <v>4</v>
      </c>
      <c r="BD282" s="163">
        <v>44095.015913078707</v>
      </c>
      <c r="BE282">
        <v>4</v>
      </c>
      <c r="BF282" s="163">
        <v>44095.015913078707</v>
      </c>
      <c r="BG282" t="s">
        <v>680</v>
      </c>
      <c r="BH282">
        <v>3</v>
      </c>
      <c r="BI282" s="164" t="s">
        <v>1042</v>
      </c>
      <c r="BJ282">
        <v>1</v>
      </c>
      <c r="BK282" s="195">
        <v>44012</v>
      </c>
      <c r="BL282" s="195">
        <v>44012</v>
      </c>
      <c r="BM282" s="3">
        <v>180</v>
      </c>
      <c r="BN282" s="3" t="s">
        <v>4842</v>
      </c>
      <c r="BO282" s="1" t="s">
        <v>4837</v>
      </c>
      <c r="BP282" s="165">
        <v>4.16</v>
      </c>
      <c r="BQ282" s="165">
        <v>768.09</v>
      </c>
      <c r="BR282" s="185">
        <f t="shared" si="33"/>
        <v>0</v>
      </c>
      <c r="BS282" s="185">
        <f t="shared" si="34"/>
        <v>0</v>
      </c>
    </row>
    <row r="283" spans="1:71">
      <c r="A283" s="3">
        <v>281</v>
      </c>
      <c r="B283" s="3" t="s">
        <v>680</v>
      </c>
      <c r="C283" s="3">
        <v>3</v>
      </c>
      <c r="D283" s="3" t="s">
        <v>199</v>
      </c>
      <c r="E283" s="164" t="s">
        <v>1043</v>
      </c>
      <c r="F283" s="165">
        <v>311.04000000000002</v>
      </c>
      <c r="G283" s="165">
        <v>311.04000000000002</v>
      </c>
      <c r="H283" s="165">
        <v>0</v>
      </c>
      <c r="I283" s="164" t="s">
        <v>4831</v>
      </c>
      <c r="J283" s="196">
        <v>43830</v>
      </c>
      <c r="K283" s="196">
        <v>41426</v>
      </c>
      <c r="L283" s="196">
        <v>44012</v>
      </c>
      <c r="M283">
        <v>1.5</v>
      </c>
      <c r="N283">
        <v>182</v>
      </c>
      <c r="O283">
        <v>2.3199999999999998</v>
      </c>
      <c r="P283" s="194" t="s">
        <v>3306</v>
      </c>
      <c r="Q283" s="208">
        <f t="shared" si="28"/>
        <v>2.3264087671232878</v>
      </c>
      <c r="R283" s="216">
        <f t="shared" si="30"/>
        <v>2.3199999999999998</v>
      </c>
      <c r="S283" s="207">
        <f t="shared" si="29"/>
        <v>-6.4087671232879728E-3</v>
      </c>
      <c r="T283" s="1">
        <v>281</v>
      </c>
      <c r="U283" s="1" t="s">
        <v>680</v>
      </c>
      <c r="V283" s="1">
        <v>3</v>
      </c>
      <c r="W283" s="1" t="s">
        <v>199</v>
      </c>
      <c r="X283" s="164" t="s">
        <v>1043</v>
      </c>
      <c r="Y283" s="165">
        <v>311.04000000000002</v>
      </c>
      <c r="Z283" s="165">
        <v>311.04000000000002</v>
      </c>
      <c r="AA283" s="165">
        <v>0</v>
      </c>
      <c r="AB283" s="165">
        <v>2.3199999999999998</v>
      </c>
      <c r="AC283" s="164" t="s">
        <v>3306</v>
      </c>
      <c r="AD283" s="3" t="s">
        <v>680</v>
      </c>
      <c r="AE283" s="3">
        <v>3</v>
      </c>
      <c r="AF283" s="210">
        <v>44012</v>
      </c>
      <c r="AG283" s="3">
        <v>281</v>
      </c>
      <c r="AH283" s="211">
        <v>44095.015911770832</v>
      </c>
      <c r="AI283" s="3">
        <v>4</v>
      </c>
      <c r="AJ283" s="3" t="s">
        <v>4835</v>
      </c>
      <c r="AK283" s="3" t="s">
        <v>4836</v>
      </c>
      <c r="AL283" s="194" t="s">
        <v>3306</v>
      </c>
      <c r="AM283" s="3" t="s">
        <v>199</v>
      </c>
      <c r="AN283" s="194" t="s">
        <v>1043</v>
      </c>
      <c r="AO283" s="163">
        <v>44012</v>
      </c>
      <c r="AP283" s="165">
        <v>311.04000000000002</v>
      </c>
      <c r="AQ283" s="217">
        <v>2.3199999999999998</v>
      </c>
      <c r="AR283" s="165">
        <v>313.36</v>
      </c>
      <c r="AS283">
        <v>0</v>
      </c>
      <c r="AT283">
        <v>2.3199999999999998</v>
      </c>
      <c r="AU283" t="s">
        <v>35</v>
      </c>
      <c r="AV283">
        <v>2556</v>
      </c>
      <c r="AW283" t="s">
        <v>199</v>
      </c>
      <c r="AX283">
        <v>180</v>
      </c>
      <c r="AY283" t="s">
        <v>4837</v>
      </c>
      <c r="AZ283">
        <v>80</v>
      </c>
      <c r="BA283" s="185">
        <f t="shared" si="31"/>
        <v>0</v>
      </c>
      <c r="BB283" s="185">
        <f t="shared" si="32"/>
        <v>0</v>
      </c>
      <c r="BC283">
        <v>4</v>
      </c>
      <c r="BD283" s="163">
        <v>44095.015913078707</v>
      </c>
      <c r="BE283">
        <v>4</v>
      </c>
      <c r="BF283" s="163">
        <v>44095.015913078707</v>
      </c>
      <c r="BG283" t="s">
        <v>680</v>
      </c>
      <c r="BH283">
        <v>3</v>
      </c>
      <c r="BI283" s="164" t="s">
        <v>1043</v>
      </c>
      <c r="BJ283">
        <v>1</v>
      </c>
      <c r="BK283" s="195">
        <v>44012</v>
      </c>
      <c r="BL283" s="195">
        <v>44012</v>
      </c>
      <c r="BM283" s="3">
        <v>180</v>
      </c>
      <c r="BN283" s="3" t="s">
        <v>4842</v>
      </c>
      <c r="BO283" s="1" t="s">
        <v>4837</v>
      </c>
      <c r="BP283" s="165">
        <v>2.3199999999999998</v>
      </c>
      <c r="BQ283" s="165">
        <v>313.36</v>
      </c>
      <c r="BR283" s="185">
        <f t="shared" si="33"/>
        <v>0</v>
      </c>
      <c r="BS283" s="185">
        <f t="shared" si="34"/>
        <v>0</v>
      </c>
    </row>
    <row r="284" spans="1:71">
      <c r="A284" s="3">
        <v>282</v>
      </c>
      <c r="B284" s="3" t="s">
        <v>680</v>
      </c>
      <c r="C284" s="3">
        <v>3</v>
      </c>
      <c r="D284" s="3" t="s">
        <v>199</v>
      </c>
      <c r="E284" s="164" t="s">
        <v>1044</v>
      </c>
      <c r="F284" s="165">
        <v>3917.71</v>
      </c>
      <c r="G284" s="165">
        <v>3917.71</v>
      </c>
      <c r="H284" s="165">
        <v>12.06</v>
      </c>
      <c r="I284" s="164" t="s">
        <v>4831</v>
      </c>
      <c r="J284" s="196">
        <v>43997</v>
      </c>
      <c r="K284" s="196">
        <v>41426</v>
      </c>
      <c r="L284" s="196">
        <v>44012</v>
      </c>
      <c r="M284">
        <v>1.5</v>
      </c>
      <c r="N284">
        <v>15</v>
      </c>
      <c r="O284">
        <v>2.41</v>
      </c>
      <c r="P284" s="194" t="s">
        <v>3307</v>
      </c>
      <c r="Q284" s="208">
        <f t="shared" si="28"/>
        <v>2.4150267123287672</v>
      </c>
      <c r="R284" s="216">
        <f t="shared" si="30"/>
        <v>14.47</v>
      </c>
      <c r="S284" s="207">
        <f t="shared" si="29"/>
        <v>-5.0267123287670579E-3</v>
      </c>
      <c r="T284" s="1">
        <v>282</v>
      </c>
      <c r="U284" s="1" t="s">
        <v>680</v>
      </c>
      <c r="V284" s="1">
        <v>3</v>
      </c>
      <c r="W284" s="1" t="s">
        <v>199</v>
      </c>
      <c r="X284" s="164" t="s">
        <v>1044</v>
      </c>
      <c r="Y284" s="165">
        <v>3917.71</v>
      </c>
      <c r="Z284" s="165">
        <v>3917.71</v>
      </c>
      <c r="AA284" s="165">
        <v>12.06</v>
      </c>
      <c r="AB284" s="165">
        <v>2.41</v>
      </c>
      <c r="AC284" s="164" t="s">
        <v>3307</v>
      </c>
      <c r="AD284" s="3" t="s">
        <v>680</v>
      </c>
      <c r="AE284" s="3">
        <v>3</v>
      </c>
      <c r="AF284" s="210">
        <v>44012</v>
      </c>
      <c r="AG284" s="3">
        <v>282</v>
      </c>
      <c r="AH284" s="211">
        <v>44095.015911770832</v>
      </c>
      <c r="AI284" s="3">
        <v>4</v>
      </c>
      <c r="AJ284" s="3" t="s">
        <v>4835</v>
      </c>
      <c r="AK284" s="3" t="s">
        <v>4836</v>
      </c>
      <c r="AL284" s="194" t="s">
        <v>3307</v>
      </c>
      <c r="AM284" s="3" t="s">
        <v>199</v>
      </c>
      <c r="AN284" s="194" t="s">
        <v>1044</v>
      </c>
      <c r="AO284" s="163">
        <v>44012</v>
      </c>
      <c r="AP284" s="165">
        <v>3917.71</v>
      </c>
      <c r="AQ284" s="217">
        <v>14.47</v>
      </c>
      <c r="AR284" s="165">
        <v>3932.18</v>
      </c>
      <c r="AS284">
        <v>0</v>
      </c>
      <c r="AT284">
        <v>14.47</v>
      </c>
      <c r="AU284" t="s">
        <v>35</v>
      </c>
      <c r="AV284">
        <v>2556</v>
      </c>
      <c r="AW284" t="s">
        <v>199</v>
      </c>
      <c r="AX284">
        <v>180</v>
      </c>
      <c r="AY284" t="s">
        <v>4837</v>
      </c>
      <c r="AZ284">
        <v>80</v>
      </c>
      <c r="BA284" s="185">
        <f t="shared" si="31"/>
        <v>0</v>
      </c>
      <c r="BB284" s="185">
        <f t="shared" si="32"/>
        <v>0</v>
      </c>
      <c r="BC284">
        <v>4</v>
      </c>
      <c r="BD284" s="163">
        <v>44095.015913078707</v>
      </c>
      <c r="BE284">
        <v>4</v>
      </c>
      <c r="BF284" s="163">
        <v>44095.015913078707</v>
      </c>
      <c r="BG284" t="s">
        <v>680</v>
      </c>
      <c r="BH284">
        <v>3</v>
      </c>
      <c r="BI284" s="164" t="s">
        <v>1044</v>
      </c>
      <c r="BJ284">
        <v>1</v>
      </c>
      <c r="BK284" s="195">
        <v>44012</v>
      </c>
      <c r="BL284" s="195">
        <v>44012</v>
      </c>
      <c r="BM284" s="3">
        <v>180</v>
      </c>
      <c r="BN284" s="3" t="s">
        <v>4842</v>
      </c>
      <c r="BO284" s="1" t="s">
        <v>4837</v>
      </c>
      <c r="BP284" s="165">
        <v>14.47</v>
      </c>
      <c r="BQ284" s="165">
        <v>3932.18</v>
      </c>
      <c r="BR284" s="185">
        <f t="shared" si="33"/>
        <v>0</v>
      </c>
      <c r="BS284" s="185">
        <f t="shared" si="34"/>
        <v>0</v>
      </c>
    </row>
    <row r="285" spans="1:71">
      <c r="A285" s="3">
        <v>283</v>
      </c>
      <c r="B285" s="3" t="s">
        <v>680</v>
      </c>
      <c r="C285" s="3">
        <v>3</v>
      </c>
      <c r="D285" s="3" t="s">
        <v>199</v>
      </c>
      <c r="E285" s="164" t="s">
        <v>1046</v>
      </c>
      <c r="F285" s="165">
        <v>287.33</v>
      </c>
      <c r="G285" s="165">
        <v>287.33</v>
      </c>
      <c r="H285" s="165">
        <v>0</v>
      </c>
      <c r="I285" s="164" t="s">
        <v>4831</v>
      </c>
      <c r="J285" s="196">
        <v>43830</v>
      </c>
      <c r="K285" s="196">
        <v>41426</v>
      </c>
      <c r="L285" s="196">
        <v>44012</v>
      </c>
      <c r="M285">
        <v>1.5</v>
      </c>
      <c r="N285">
        <v>182</v>
      </c>
      <c r="O285">
        <v>2.14</v>
      </c>
      <c r="P285" s="194" t="s">
        <v>3308</v>
      </c>
      <c r="Q285" s="208">
        <f t="shared" si="28"/>
        <v>2.1490709589041095</v>
      </c>
      <c r="R285" s="216">
        <f t="shared" si="30"/>
        <v>2.14</v>
      </c>
      <c r="S285" s="207">
        <f t="shared" si="29"/>
        <v>-9.0709589041093608E-3</v>
      </c>
      <c r="T285" s="1">
        <v>283</v>
      </c>
      <c r="U285" s="1" t="s">
        <v>680</v>
      </c>
      <c r="V285" s="1">
        <v>3</v>
      </c>
      <c r="W285" s="1" t="s">
        <v>199</v>
      </c>
      <c r="X285" s="164" t="s">
        <v>1046</v>
      </c>
      <c r="Y285" s="165">
        <v>287.33</v>
      </c>
      <c r="Z285" s="165">
        <v>287.33</v>
      </c>
      <c r="AA285" s="165">
        <v>0</v>
      </c>
      <c r="AB285" s="165">
        <v>2.14</v>
      </c>
      <c r="AC285" s="164" t="s">
        <v>3308</v>
      </c>
      <c r="AD285" s="3" t="s">
        <v>680</v>
      </c>
      <c r="AE285" s="3">
        <v>3</v>
      </c>
      <c r="AF285" s="210">
        <v>44012</v>
      </c>
      <c r="AG285" s="3">
        <v>283</v>
      </c>
      <c r="AH285" s="211">
        <v>44095.015911770832</v>
      </c>
      <c r="AI285" s="3">
        <v>4</v>
      </c>
      <c r="AJ285" s="3" t="s">
        <v>4835</v>
      </c>
      <c r="AK285" s="3" t="s">
        <v>4836</v>
      </c>
      <c r="AL285" s="194" t="s">
        <v>3308</v>
      </c>
      <c r="AM285" s="3" t="s">
        <v>199</v>
      </c>
      <c r="AN285" s="194" t="s">
        <v>1046</v>
      </c>
      <c r="AO285" s="163">
        <v>44012</v>
      </c>
      <c r="AP285" s="165">
        <v>287.33</v>
      </c>
      <c r="AQ285" s="217">
        <v>2.14</v>
      </c>
      <c r="AR285" s="165">
        <v>289.47000000000003</v>
      </c>
      <c r="AS285">
        <v>0</v>
      </c>
      <c r="AT285">
        <v>2.14</v>
      </c>
      <c r="AU285" t="s">
        <v>35</v>
      </c>
      <c r="AV285">
        <v>2556</v>
      </c>
      <c r="AW285" t="s">
        <v>199</v>
      </c>
      <c r="AX285">
        <v>180</v>
      </c>
      <c r="AY285" t="s">
        <v>4837</v>
      </c>
      <c r="AZ285">
        <v>80</v>
      </c>
      <c r="BA285" s="185">
        <f t="shared" si="31"/>
        <v>0</v>
      </c>
      <c r="BB285" s="185">
        <f t="shared" si="32"/>
        <v>0</v>
      </c>
      <c r="BC285">
        <v>4</v>
      </c>
      <c r="BD285" s="163">
        <v>44095.015913078707</v>
      </c>
      <c r="BE285">
        <v>4</v>
      </c>
      <c r="BF285" s="163">
        <v>44095.015913078707</v>
      </c>
      <c r="BG285" t="s">
        <v>680</v>
      </c>
      <c r="BH285">
        <v>3</v>
      </c>
      <c r="BI285" s="164" t="s">
        <v>1046</v>
      </c>
      <c r="BJ285">
        <v>1</v>
      </c>
      <c r="BK285" s="195">
        <v>44012</v>
      </c>
      <c r="BL285" s="195">
        <v>44012</v>
      </c>
      <c r="BM285" s="3">
        <v>180</v>
      </c>
      <c r="BN285" s="3" t="s">
        <v>4842</v>
      </c>
      <c r="BO285" s="1" t="s">
        <v>4837</v>
      </c>
      <c r="BP285" s="165">
        <v>2.14</v>
      </c>
      <c r="BQ285" s="165">
        <v>289.47000000000003</v>
      </c>
      <c r="BR285" s="185">
        <f t="shared" si="33"/>
        <v>0</v>
      </c>
      <c r="BS285" s="185">
        <f t="shared" si="34"/>
        <v>0</v>
      </c>
    </row>
    <row r="286" spans="1:71">
      <c r="A286" s="3">
        <v>284</v>
      </c>
      <c r="B286" s="3" t="s">
        <v>680</v>
      </c>
      <c r="C286" s="3">
        <v>3</v>
      </c>
      <c r="D286" s="3" t="s">
        <v>199</v>
      </c>
      <c r="E286" s="164" t="s">
        <v>1047</v>
      </c>
      <c r="F286" s="165">
        <v>21467.51</v>
      </c>
      <c r="G286" s="165">
        <v>21467.51</v>
      </c>
      <c r="H286" s="165">
        <v>123.97</v>
      </c>
      <c r="I286" s="164" t="s">
        <v>4831</v>
      </c>
      <c r="J286" s="196">
        <v>43997</v>
      </c>
      <c r="K286" s="196">
        <v>41426</v>
      </c>
      <c r="L286" s="196">
        <v>44012</v>
      </c>
      <c r="M286">
        <v>1.5</v>
      </c>
      <c r="N286">
        <v>15</v>
      </c>
      <c r="O286">
        <v>13.23</v>
      </c>
      <c r="P286" s="194" t="s">
        <v>3309</v>
      </c>
      <c r="Q286" s="208">
        <f t="shared" si="28"/>
        <v>13.233396575342464</v>
      </c>
      <c r="R286" s="216">
        <f t="shared" si="30"/>
        <v>137.19999999999999</v>
      </c>
      <c r="S286" s="207">
        <f t="shared" si="29"/>
        <v>-3.3965753424638478E-3</v>
      </c>
      <c r="T286" s="1">
        <v>284</v>
      </c>
      <c r="U286" s="1" t="s">
        <v>680</v>
      </c>
      <c r="V286" s="1">
        <v>3</v>
      </c>
      <c r="W286" s="1" t="s">
        <v>199</v>
      </c>
      <c r="X286" s="164" t="s">
        <v>1047</v>
      </c>
      <c r="Y286" s="165">
        <v>21467.51</v>
      </c>
      <c r="Z286" s="165">
        <v>21467.51</v>
      </c>
      <c r="AA286" s="165">
        <v>123.97</v>
      </c>
      <c r="AB286" s="165">
        <v>13.23</v>
      </c>
      <c r="AC286" s="164" t="s">
        <v>3309</v>
      </c>
      <c r="AD286" s="3" t="s">
        <v>680</v>
      </c>
      <c r="AE286" s="3">
        <v>3</v>
      </c>
      <c r="AF286" s="210">
        <v>44012</v>
      </c>
      <c r="AG286" s="3">
        <v>284</v>
      </c>
      <c r="AH286" s="211">
        <v>44095.015911770832</v>
      </c>
      <c r="AI286" s="3">
        <v>4</v>
      </c>
      <c r="AJ286" s="3" t="s">
        <v>4835</v>
      </c>
      <c r="AK286" s="3" t="s">
        <v>4836</v>
      </c>
      <c r="AL286" s="194" t="s">
        <v>3309</v>
      </c>
      <c r="AM286" s="3" t="s">
        <v>199</v>
      </c>
      <c r="AN286" s="194" t="s">
        <v>1047</v>
      </c>
      <c r="AO286" s="163">
        <v>44012</v>
      </c>
      <c r="AP286" s="165">
        <v>21467.51</v>
      </c>
      <c r="AQ286" s="217">
        <v>137.19999999999999</v>
      </c>
      <c r="AR286" s="165">
        <v>21604.71</v>
      </c>
      <c r="AS286">
        <v>0</v>
      </c>
      <c r="AT286">
        <v>137.19999999999999</v>
      </c>
      <c r="AU286" t="s">
        <v>35</v>
      </c>
      <c r="AV286">
        <v>2556</v>
      </c>
      <c r="AW286" t="s">
        <v>199</v>
      </c>
      <c r="AX286">
        <v>180</v>
      </c>
      <c r="AY286" t="s">
        <v>4837</v>
      </c>
      <c r="AZ286">
        <v>80</v>
      </c>
      <c r="BA286" s="185">
        <f t="shared" si="31"/>
        <v>0</v>
      </c>
      <c r="BB286" s="185">
        <f t="shared" si="32"/>
        <v>0</v>
      </c>
      <c r="BC286">
        <v>4</v>
      </c>
      <c r="BD286" s="163">
        <v>44095.015913078707</v>
      </c>
      <c r="BE286">
        <v>4</v>
      </c>
      <c r="BF286" s="163">
        <v>44095.015913078707</v>
      </c>
      <c r="BG286" t="s">
        <v>680</v>
      </c>
      <c r="BH286">
        <v>3</v>
      </c>
      <c r="BI286" s="164" t="s">
        <v>1047</v>
      </c>
      <c r="BJ286">
        <v>1</v>
      </c>
      <c r="BK286" s="195">
        <v>44012</v>
      </c>
      <c r="BL286" s="195">
        <v>44012</v>
      </c>
      <c r="BM286" s="3">
        <v>180</v>
      </c>
      <c r="BN286" s="3" t="s">
        <v>4842</v>
      </c>
      <c r="BO286" s="1" t="s">
        <v>4837</v>
      </c>
      <c r="BP286" s="165">
        <v>137.19999999999999</v>
      </c>
      <c r="BQ286" s="165">
        <v>21604.71</v>
      </c>
      <c r="BR286" s="185">
        <f t="shared" si="33"/>
        <v>0</v>
      </c>
      <c r="BS286" s="185">
        <f t="shared" si="34"/>
        <v>0</v>
      </c>
    </row>
    <row r="287" spans="1:71">
      <c r="A287" s="3">
        <v>285</v>
      </c>
      <c r="B287" s="3" t="s">
        <v>680</v>
      </c>
      <c r="C287" s="3">
        <v>3</v>
      </c>
      <c r="D287" s="3" t="s">
        <v>199</v>
      </c>
      <c r="E287" s="164" t="s">
        <v>1048</v>
      </c>
      <c r="F287" s="165">
        <v>4658.78</v>
      </c>
      <c r="G287" s="165">
        <v>4658.78</v>
      </c>
      <c r="H287" s="165">
        <v>8.09</v>
      </c>
      <c r="I287" s="164" t="s">
        <v>4831</v>
      </c>
      <c r="J287" s="196">
        <v>44007</v>
      </c>
      <c r="K287" s="196">
        <v>41426</v>
      </c>
      <c r="L287" s="196">
        <v>44012</v>
      </c>
      <c r="M287">
        <v>1.5</v>
      </c>
      <c r="N287">
        <v>5</v>
      </c>
      <c r="O287">
        <v>0.95</v>
      </c>
      <c r="P287" s="194" t="s">
        <v>3310</v>
      </c>
      <c r="Q287" s="208">
        <f t="shared" si="28"/>
        <v>0.95728356164383555</v>
      </c>
      <c r="R287" s="216">
        <f t="shared" si="30"/>
        <v>9.0399999999999991</v>
      </c>
      <c r="S287" s="207">
        <f t="shared" si="29"/>
        <v>-7.2835616438355899E-3</v>
      </c>
      <c r="T287" s="1">
        <v>285</v>
      </c>
      <c r="U287" s="1" t="s">
        <v>680</v>
      </c>
      <c r="V287" s="1">
        <v>3</v>
      </c>
      <c r="W287" s="1" t="s">
        <v>199</v>
      </c>
      <c r="X287" s="164" t="s">
        <v>1048</v>
      </c>
      <c r="Y287" s="165">
        <v>4658.78</v>
      </c>
      <c r="Z287" s="165">
        <v>4658.78</v>
      </c>
      <c r="AA287" s="165">
        <v>8.09</v>
      </c>
      <c r="AB287" s="165">
        <v>0.95</v>
      </c>
      <c r="AC287" s="164" t="s">
        <v>3310</v>
      </c>
      <c r="AD287" s="3" t="s">
        <v>680</v>
      </c>
      <c r="AE287" s="3">
        <v>3</v>
      </c>
      <c r="AF287" s="210">
        <v>44012</v>
      </c>
      <c r="AG287" s="3">
        <v>285</v>
      </c>
      <c r="AH287" s="211">
        <v>44095.015911770832</v>
      </c>
      <c r="AI287" s="3">
        <v>4</v>
      </c>
      <c r="AJ287" s="3" t="s">
        <v>4835</v>
      </c>
      <c r="AK287" s="3" t="s">
        <v>4836</v>
      </c>
      <c r="AL287" s="194" t="s">
        <v>3310</v>
      </c>
      <c r="AM287" s="3" t="s">
        <v>199</v>
      </c>
      <c r="AN287" s="194" t="s">
        <v>1048</v>
      </c>
      <c r="AO287" s="163">
        <v>44012</v>
      </c>
      <c r="AP287" s="165">
        <v>4658.78</v>
      </c>
      <c r="AQ287" s="217">
        <v>9.0399999999999991</v>
      </c>
      <c r="AR287" s="165">
        <v>4667.82</v>
      </c>
      <c r="AS287">
        <v>0</v>
      </c>
      <c r="AT287">
        <v>9.0399999999999991</v>
      </c>
      <c r="AU287" t="s">
        <v>35</v>
      </c>
      <c r="AV287">
        <v>2556</v>
      </c>
      <c r="AW287" t="s">
        <v>199</v>
      </c>
      <c r="AX287">
        <v>180</v>
      </c>
      <c r="AY287" t="s">
        <v>4837</v>
      </c>
      <c r="AZ287">
        <v>80</v>
      </c>
      <c r="BA287" s="185">
        <f t="shared" si="31"/>
        <v>0</v>
      </c>
      <c r="BB287" s="185">
        <f t="shared" si="32"/>
        <v>0</v>
      </c>
      <c r="BC287">
        <v>4</v>
      </c>
      <c r="BD287" s="163">
        <v>44095.015913078707</v>
      </c>
      <c r="BE287">
        <v>4</v>
      </c>
      <c r="BF287" s="163">
        <v>44095.015913078707</v>
      </c>
      <c r="BG287" t="s">
        <v>680</v>
      </c>
      <c r="BH287">
        <v>3</v>
      </c>
      <c r="BI287" s="164" t="s">
        <v>1048</v>
      </c>
      <c r="BJ287">
        <v>1</v>
      </c>
      <c r="BK287" s="195">
        <v>44012</v>
      </c>
      <c r="BL287" s="195">
        <v>44012</v>
      </c>
      <c r="BM287" s="3">
        <v>180</v>
      </c>
      <c r="BN287" s="3" t="s">
        <v>4842</v>
      </c>
      <c r="BO287" s="1" t="s">
        <v>4837</v>
      </c>
      <c r="BP287" s="165">
        <v>9.0399999999999991</v>
      </c>
      <c r="BQ287" s="165">
        <v>4667.82</v>
      </c>
      <c r="BR287" s="185">
        <f t="shared" si="33"/>
        <v>0</v>
      </c>
      <c r="BS287" s="185">
        <f t="shared" si="34"/>
        <v>0</v>
      </c>
    </row>
    <row r="288" spans="1:71">
      <c r="A288" s="3">
        <v>286</v>
      </c>
      <c r="B288" s="3" t="s">
        <v>680</v>
      </c>
      <c r="C288" s="3">
        <v>3</v>
      </c>
      <c r="D288" s="3" t="s">
        <v>199</v>
      </c>
      <c r="E288" s="164" t="s">
        <v>1049</v>
      </c>
      <c r="F288" s="165">
        <v>129.69999999999999</v>
      </c>
      <c r="G288" s="165">
        <v>129.69999999999999</v>
      </c>
      <c r="H288" s="165">
        <v>0</v>
      </c>
      <c r="I288" s="164" t="s">
        <v>4831</v>
      </c>
      <c r="J288" s="196">
        <v>43830</v>
      </c>
      <c r="K288" s="196">
        <v>41426</v>
      </c>
      <c r="L288" s="196">
        <v>44012</v>
      </c>
      <c r="M288">
        <v>1.5</v>
      </c>
      <c r="N288">
        <v>182</v>
      </c>
      <c r="O288">
        <v>0.97</v>
      </c>
      <c r="P288" s="194" t="s">
        <v>3311</v>
      </c>
      <c r="Q288" s="208">
        <f t="shared" si="28"/>
        <v>0.97008493150684927</v>
      </c>
      <c r="R288" s="216">
        <f t="shared" si="30"/>
        <v>0.97</v>
      </c>
      <c r="S288" s="207">
        <f t="shared" si="29"/>
        <v>-8.4931506849295069E-5</v>
      </c>
      <c r="T288" s="1">
        <v>286</v>
      </c>
      <c r="U288" s="1" t="s">
        <v>680</v>
      </c>
      <c r="V288" s="1">
        <v>3</v>
      </c>
      <c r="W288" s="1" t="s">
        <v>199</v>
      </c>
      <c r="X288" s="164" t="s">
        <v>1049</v>
      </c>
      <c r="Y288" s="165">
        <v>129.69999999999999</v>
      </c>
      <c r="Z288" s="165">
        <v>129.69999999999999</v>
      </c>
      <c r="AA288" s="165">
        <v>0</v>
      </c>
      <c r="AB288" s="165">
        <v>0.97</v>
      </c>
      <c r="AC288" s="164" t="s">
        <v>3311</v>
      </c>
      <c r="AD288" s="3" t="s">
        <v>680</v>
      </c>
      <c r="AE288" s="3">
        <v>3</v>
      </c>
      <c r="AF288" s="210">
        <v>44012</v>
      </c>
      <c r="AG288" s="3">
        <v>286</v>
      </c>
      <c r="AH288" s="211">
        <v>44095.015911770832</v>
      </c>
      <c r="AI288" s="3">
        <v>4</v>
      </c>
      <c r="AJ288" s="3" t="s">
        <v>4835</v>
      </c>
      <c r="AK288" s="3" t="s">
        <v>4836</v>
      </c>
      <c r="AL288" s="194" t="s">
        <v>3311</v>
      </c>
      <c r="AM288" s="3" t="s">
        <v>199</v>
      </c>
      <c r="AN288" s="194" t="s">
        <v>1049</v>
      </c>
      <c r="AO288" s="163">
        <v>44012</v>
      </c>
      <c r="AP288" s="165">
        <v>129.69999999999999</v>
      </c>
      <c r="AQ288" s="217">
        <v>0.97</v>
      </c>
      <c r="AR288" s="165">
        <v>130.66999999999999</v>
      </c>
      <c r="AS288">
        <v>0</v>
      </c>
      <c r="AT288">
        <v>0.97</v>
      </c>
      <c r="AU288" t="s">
        <v>35</v>
      </c>
      <c r="AV288">
        <v>2556</v>
      </c>
      <c r="AW288" t="s">
        <v>199</v>
      </c>
      <c r="AX288">
        <v>180</v>
      </c>
      <c r="AY288" t="s">
        <v>4837</v>
      </c>
      <c r="AZ288">
        <v>80</v>
      </c>
      <c r="BA288" s="185">
        <f t="shared" si="31"/>
        <v>0</v>
      </c>
      <c r="BB288" s="185">
        <f t="shared" si="32"/>
        <v>0</v>
      </c>
      <c r="BC288">
        <v>4</v>
      </c>
      <c r="BD288" s="163">
        <v>44095.015913078707</v>
      </c>
      <c r="BE288">
        <v>4</v>
      </c>
      <c r="BF288" s="163">
        <v>44095.015913078707</v>
      </c>
      <c r="BG288" t="s">
        <v>680</v>
      </c>
      <c r="BH288">
        <v>3</v>
      </c>
      <c r="BI288" s="164" t="s">
        <v>1049</v>
      </c>
      <c r="BJ288">
        <v>1</v>
      </c>
      <c r="BK288" s="195">
        <v>44012</v>
      </c>
      <c r="BL288" s="195">
        <v>44012</v>
      </c>
      <c r="BM288" s="3">
        <v>180</v>
      </c>
      <c r="BN288" s="3" t="s">
        <v>4842</v>
      </c>
      <c r="BO288" s="1" t="s">
        <v>4837</v>
      </c>
      <c r="BP288" s="165">
        <v>0.97</v>
      </c>
      <c r="BQ288" s="165">
        <v>130.66999999999999</v>
      </c>
      <c r="BR288" s="185">
        <f t="shared" si="33"/>
        <v>0</v>
      </c>
      <c r="BS288" s="185">
        <f t="shared" si="34"/>
        <v>0</v>
      </c>
    </row>
    <row r="289" spans="1:71">
      <c r="A289" s="3">
        <v>287</v>
      </c>
      <c r="B289" s="3" t="s">
        <v>680</v>
      </c>
      <c r="C289" s="3">
        <v>3</v>
      </c>
      <c r="D289" s="3" t="s">
        <v>199</v>
      </c>
      <c r="E289" s="164" t="s">
        <v>1050</v>
      </c>
      <c r="F289" s="165">
        <v>309.92</v>
      </c>
      <c r="G289" s="165">
        <v>309.92</v>
      </c>
      <c r="H289" s="165">
        <v>4.18</v>
      </c>
      <c r="I289" s="164" t="s">
        <v>4831</v>
      </c>
      <c r="J289" s="196">
        <v>44007</v>
      </c>
      <c r="K289" s="196">
        <v>41426</v>
      </c>
      <c r="L289" s="196">
        <v>44012</v>
      </c>
      <c r="M289">
        <v>1.5</v>
      </c>
      <c r="N289">
        <v>5</v>
      </c>
      <c r="O289">
        <v>0.06</v>
      </c>
      <c r="P289" s="194" t="s">
        <v>3312</v>
      </c>
      <c r="Q289" s="208">
        <f t="shared" si="28"/>
        <v>6.368219178082192E-2</v>
      </c>
      <c r="R289" s="216">
        <f t="shared" si="30"/>
        <v>4.2399999999999993</v>
      </c>
      <c r="S289" s="207">
        <f t="shared" si="29"/>
        <v>-3.6821917808219223E-3</v>
      </c>
      <c r="T289" s="1">
        <v>287</v>
      </c>
      <c r="U289" s="1" t="s">
        <v>680</v>
      </c>
      <c r="V289" s="1">
        <v>3</v>
      </c>
      <c r="W289" s="1" t="s">
        <v>199</v>
      </c>
      <c r="X289" s="164" t="s">
        <v>1050</v>
      </c>
      <c r="Y289" s="165">
        <v>309.92</v>
      </c>
      <c r="Z289" s="165">
        <v>309.92</v>
      </c>
      <c r="AA289" s="165">
        <v>4.18</v>
      </c>
      <c r="AB289" s="165">
        <v>0.06</v>
      </c>
      <c r="AC289" s="164" t="s">
        <v>3312</v>
      </c>
      <c r="AD289" s="3" t="s">
        <v>680</v>
      </c>
      <c r="AE289" s="3">
        <v>3</v>
      </c>
      <c r="AF289" s="210">
        <v>44012</v>
      </c>
      <c r="AG289" s="3">
        <v>287</v>
      </c>
      <c r="AH289" s="211">
        <v>44095.015911770832</v>
      </c>
      <c r="AI289" s="3">
        <v>4</v>
      </c>
      <c r="AJ289" s="3" t="s">
        <v>4835</v>
      </c>
      <c r="AK289" s="3" t="s">
        <v>4836</v>
      </c>
      <c r="AL289" s="194" t="s">
        <v>3312</v>
      </c>
      <c r="AM289" s="3" t="s">
        <v>199</v>
      </c>
      <c r="AN289" s="194" t="s">
        <v>1050</v>
      </c>
      <c r="AO289" s="163">
        <v>44012</v>
      </c>
      <c r="AP289" s="165">
        <v>309.92</v>
      </c>
      <c r="AQ289" s="217">
        <v>4.24</v>
      </c>
      <c r="AR289" s="165">
        <v>314.16000000000003</v>
      </c>
      <c r="AS289">
        <v>0</v>
      </c>
      <c r="AT289">
        <v>4.24</v>
      </c>
      <c r="AU289" t="s">
        <v>35</v>
      </c>
      <c r="AV289">
        <v>2556</v>
      </c>
      <c r="AW289" t="s">
        <v>199</v>
      </c>
      <c r="AX289">
        <v>180</v>
      </c>
      <c r="AY289" t="s">
        <v>4837</v>
      </c>
      <c r="AZ289">
        <v>80</v>
      </c>
      <c r="BA289" s="185">
        <f t="shared" si="31"/>
        <v>0</v>
      </c>
      <c r="BB289" s="185">
        <f t="shared" si="32"/>
        <v>0</v>
      </c>
      <c r="BC289">
        <v>4</v>
      </c>
      <c r="BD289" s="163">
        <v>44095.015913078707</v>
      </c>
      <c r="BE289">
        <v>4</v>
      </c>
      <c r="BF289" s="163">
        <v>44095.015913078707</v>
      </c>
      <c r="BG289" t="s">
        <v>680</v>
      </c>
      <c r="BH289">
        <v>3</v>
      </c>
      <c r="BI289" s="164" t="s">
        <v>1050</v>
      </c>
      <c r="BJ289">
        <v>1</v>
      </c>
      <c r="BK289" s="195">
        <v>44012</v>
      </c>
      <c r="BL289" s="195">
        <v>44012</v>
      </c>
      <c r="BM289" s="3">
        <v>180</v>
      </c>
      <c r="BN289" s="3" t="s">
        <v>4842</v>
      </c>
      <c r="BO289" s="1" t="s">
        <v>4837</v>
      </c>
      <c r="BP289" s="165">
        <v>4.24</v>
      </c>
      <c r="BQ289" s="165">
        <v>314.16000000000003</v>
      </c>
      <c r="BR289" s="185">
        <f t="shared" si="33"/>
        <v>0</v>
      </c>
      <c r="BS289" s="185">
        <f t="shared" si="34"/>
        <v>0</v>
      </c>
    </row>
    <row r="290" spans="1:71">
      <c r="A290" s="3">
        <v>288</v>
      </c>
      <c r="B290" s="3" t="s">
        <v>680</v>
      </c>
      <c r="C290" s="3">
        <v>3</v>
      </c>
      <c r="D290" s="3" t="s">
        <v>199</v>
      </c>
      <c r="E290" s="164" t="s">
        <v>1051</v>
      </c>
      <c r="F290" s="165">
        <v>3983.31</v>
      </c>
      <c r="G290" s="165">
        <v>3983.31</v>
      </c>
      <c r="H290" s="165">
        <v>12.92</v>
      </c>
      <c r="I290" s="164" t="s">
        <v>4831</v>
      </c>
      <c r="J290" s="196">
        <v>44007</v>
      </c>
      <c r="K290" s="196">
        <v>41426</v>
      </c>
      <c r="L290" s="196">
        <v>44012</v>
      </c>
      <c r="M290">
        <v>1.5</v>
      </c>
      <c r="N290">
        <v>5</v>
      </c>
      <c r="O290">
        <v>0.81</v>
      </c>
      <c r="P290" s="194" t="s">
        <v>3313</v>
      </c>
      <c r="Q290" s="208">
        <f t="shared" si="28"/>
        <v>0.81848835616438353</v>
      </c>
      <c r="R290" s="216">
        <f t="shared" si="30"/>
        <v>13.73</v>
      </c>
      <c r="S290" s="207">
        <f t="shared" si="29"/>
        <v>-8.4883561643834815E-3</v>
      </c>
      <c r="T290" s="1">
        <v>288</v>
      </c>
      <c r="U290" s="1" t="s">
        <v>680</v>
      </c>
      <c r="V290" s="1">
        <v>3</v>
      </c>
      <c r="W290" s="1" t="s">
        <v>199</v>
      </c>
      <c r="X290" s="164" t="s">
        <v>1051</v>
      </c>
      <c r="Y290" s="165">
        <v>3983.31</v>
      </c>
      <c r="Z290" s="165">
        <v>3983.31</v>
      </c>
      <c r="AA290" s="165">
        <v>12.92</v>
      </c>
      <c r="AB290" s="165">
        <v>0.81</v>
      </c>
      <c r="AC290" s="164" t="s">
        <v>3313</v>
      </c>
      <c r="AD290" s="3" t="s">
        <v>680</v>
      </c>
      <c r="AE290" s="3">
        <v>3</v>
      </c>
      <c r="AF290" s="210">
        <v>44012</v>
      </c>
      <c r="AG290" s="3">
        <v>288</v>
      </c>
      <c r="AH290" s="211">
        <v>44095.015911770832</v>
      </c>
      <c r="AI290" s="3">
        <v>4</v>
      </c>
      <c r="AJ290" s="3" t="s">
        <v>4835</v>
      </c>
      <c r="AK290" s="3" t="s">
        <v>4836</v>
      </c>
      <c r="AL290" s="194" t="s">
        <v>3313</v>
      </c>
      <c r="AM290" s="3" t="s">
        <v>199</v>
      </c>
      <c r="AN290" s="194" t="s">
        <v>1051</v>
      </c>
      <c r="AO290" s="163">
        <v>44012</v>
      </c>
      <c r="AP290" s="165">
        <v>3983.31</v>
      </c>
      <c r="AQ290" s="217">
        <v>13.73</v>
      </c>
      <c r="AR290" s="165">
        <v>3997.04</v>
      </c>
      <c r="AS290">
        <v>0</v>
      </c>
      <c r="AT290">
        <v>13.73</v>
      </c>
      <c r="AU290" t="s">
        <v>35</v>
      </c>
      <c r="AV290">
        <v>2556</v>
      </c>
      <c r="AW290" t="s">
        <v>199</v>
      </c>
      <c r="AX290">
        <v>180</v>
      </c>
      <c r="AY290" t="s">
        <v>4837</v>
      </c>
      <c r="AZ290">
        <v>80</v>
      </c>
      <c r="BA290" s="185">
        <f t="shared" si="31"/>
        <v>0</v>
      </c>
      <c r="BB290" s="185">
        <f t="shared" si="32"/>
        <v>0</v>
      </c>
      <c r="BC290">
        <v>4</v>
      </c>
      <c r="BD290" s="163">
        <v>44095.015913078707</v>
      </c>
      <c r="BE290">
        <v>4</v>
      </c>
      <c r="BF290" s="163">
        <v>44095.015913078707</v>
      </c>
      <c r="BG290" t="s">
        <v>680</v>
      </c>
      <c r="BH290">
        <v>3</v>
      </c>
      <c r="BI290" s="164" t="s">
        <v>1051</v>
      </c>
      <c r="BJ290">
        <v>1</v>
      </c>
      <c r="BK290" s="195">
        <v>44012</v>
      </c>
      <c r="BL290" s="195">
        <v>44012</v>
      </c>
      <c r="BM290" s="3">
        <v>180</v>
      </c>
      <c r="BN290" s="3" t="s">
        <v>4842</v>
      </c>
      <c r="BO290" s="1" t="s">
        <v>4837</v>
      </c>
      <c r="BP290" s="165">
        <v>13.73</v>
      </c>
      <c r="BQ290" s="165">
        <v>3997.04</v>
      </c>
      <c r="BR290" s="185">
        <f t="shared" si="33"/>
        <v>0</v>
      </c>
      <c r="BS290" s="185">
        <f t="shared" si="34"/>
        <v>0</v>
      </c>
    </row>
    <row r="291" spans="1:71">
      <c r="A291" s="3">
        <v>289</v>
      </c>
      <c r="B291" s="3" t="s">
        <v>680</v>
      </c>
      <c r="C291" s="3">
        <v>3</v>
      </c>
      <c r="D291" s="3" t="s">
        <v>199</v>
      </c>
      <c r="E291" s="164" t="s">
        <v>1053</v>
      </c>
      <c r="F291" s="165">
        <v>625.41</v>
      </c>
      <c r="G291" s="165">
        <v>625.41</v>
      </c>
      <c r="H291" s="165">
        <v>0</v>
      </c>
      <c r="I291" s="164" t="s">
        <v>4831</v>
      </c>
      <c r="J291" s="196">
        <v>43830</v>
      </c>
      <c r="K291" s="196">
        <v>41426</v>
      </c>
      <c r="L291" s="196">
        <v>44012</v>
      </c>
      <c r="M291">
        <v>1.5</v>
      </c>
      <c r="N291">
        <v>182</v>
      </c>
      <c r="O291">
        <v>4.67</v>
      </c>
      <c r="P291" s="194" t="s">
        <v>3314</v>
      </c>
      <c r="Q291" s="208">
        <f t="shared" si="28"/>
        <v>4.6777241095890405</v>
      </c>
      <c r="R291" s="216">
        <f t="shared" si="30"/>
        <v>4.67</v>
      </c>
      <c r="S291" s="207">
        <f t="shared" si="29"/>
        <v>-7.7241095890405731E-3</v>
      </c>
      <c r="T291" s="1">
        <v>289</v>
      </c>
      <c r="U291" s="1" t="s">
        <v>680</v>
      </c>
      <c r="V291" s="1">
        <v>3</v>
      </c>
      <c r="W291" s="1" t="s">
        <v>199</v>
      </c>
      <c r="X291" s="164" t="s">
        <v>1053</v>
      </c>
      <c r="Y291" s="165">
        <v>625.41</v>
      </c>
      <c r="Z291" s="165">
        <v>625.41</v>
      </c>
      <c r="AA291" s="165">
        <v>0</v>
      </c>
      <c r="AB291" s="165">
        <v>4.67</v>
      </c>
      <c r="AC291" s="164" t="s">
        <v>3314</v>
      </c>
      <c r="AD291" s="3" t="s">
        <v>680</v>
      </c>
      <c r="AE291" s="3">
        <v>3</v>
      </c>
      <c r="AF291" s="210">
        <v>44012</v>
      </c>
      <c r="AG291" s="3">
        <v>289</v>
      </c>
      <c r="AH291" s="211">
        <v>44095.015911770832</v>
      </c>
      <c r="AI291" s="3">
        <v>4</v>
      </c>
      <c r="AJ291" s="3" t="s">
        <v>4835</v>
      </c>
      <c r="AK291" s="3" t="s">
        <v>4836</v>
      </c>
      <c r="AL291" s="194" t="s">
        <v>3314</v>
      </c>
      <c r="AM291" s="3" t="s">
        <v>199</v>
      </c>
      <c r="AN291" s="194" t="s">
        <v>1053</v>
      </c>
      <c r="AO291" s="163">
        <v>44012</v>
      </c>
      <c r="AP291" s="165">
        <v>625.41</v>
      </c>
      <c r="AQ291" s="217">
        <v>4.67</v>
      </c>
      <c r="AR291" s="165">
        <v>630.08000000000004</v>
      </c>
      <c r="AS291">
        <v>0</v>
      </c>
      <c r="AT291">
        <v>4.67</v>
      </c>
      <c r="AU291" t="s">
        <v>35</v>
      </c>
      <c r="AV291">
        <v>2556</v>
      </c>
      <c r="AW291" t="s">
        <v>199</v>
      </c>
      <c r="AX291">
        <v>180</v>
      </c>
      <c r="AY291" t="s">
        <v>4837</v>
      </c>
      <c r="AZ291">
        <v>80</v>
      </c>
      <c r="BA291" s="185">
        <f t="shared" si="31"/>
        <v>0</v>
      </c>
      <c r="BB291" s="185">
        <f t="shared" si="32"/>
        <v>0</v>
      </c>
      <c r="BC291">
        <v>4</v>
      </c>
      <c r="BD291" s="163">
        <v>44095.015913078707</v>
      </c>
      <c r="BE291">
        <v>4</v>
      </c>
      <c r="BF291" s="163">
        <v>44095.015913078707</v>
      </c>
      <c r="BG291" t="s">
        <v>680</v>
      </c>
      <c r="BH291">
        <v>3</v>
      </c>
      <c r="BI291" s="164" t="s">
        <v>1053</v>
      </c>
      <c r="BJ291">
        <v>1</v>
      </c>
      <c r="BK291" s="195">
        <v>44012</v>
      </c>
      <c r="BL291" s="195">
        <v>44012</v>
      </c>
      <c r="BM291" s="3">
        <v>180</v>
      </c>
      <c r="BN291" s="3" t="s">
        <v>4842</v>
      </c>
      <c r="BO291" s="1" t="s">
        <v>4837</v>
      </c>
      <c r="BP291" s="165">
        <v>4.67</v>
      </c>
      <c r="BQ291" s="165">
        <v>630.08000000000004</v>
      </c>
      <c r="BR291" s="185">
        <f t="shared" si="33"/>
        <v>0</v>
      </c>
      <c r="BS291" s="185">
        <f t="shared" si="34"/>
        <v>0</v>
      </c>
    </row>
    <row r="292" spans="1:71">
      <c r="A292" s="3">
        <v>290</v>
      </c>
      <c r="B292" s="3" t="s">
        <v>680</v>
      </c>
      <c r="C292" s="3">
        <v>3</v>
      </c>
      <c r="D292" s="3" t="s">
        <v>199</v>
      </c>
      <c r="E292" s="164" t="s">
        <v>1054</v>
      </c>
      <c r="F292" s="165">
        <v>2231.3200000000002</v>
      </c>
      <c r="G292" s="165">
        <v>2231.3200000000002</v>
      </c>
      <c r="H292" s="165">
        <v>3.69</v>
      </c>
      <c r="I292" s="164" t="s">
        <v>4831</v>
      </c>
      <c r="J292" s="196">
        <v>44007</v>
      </c>
      <c r="K292" s="196">
        <v>41426</v>
      </c>
      <c r="L292" s="196">
        <v>44012</v>
      </c>
      <c r="M292">
        <v>1.5</v>
      </c>
      <c r="N292">
        <v>5</v>
      </c>
      <c r="O292">
        <v>0.45</v>
      </c>
      <c r="P292" s="194" t="s">
        <v>3315</v>
      </c>
      <c r="Q292" s="208">
        <f t="shared" si="28"/>
        <v>0.45849041095890414</v>
      </c>
      <c r="R292" s="216">
        <f t="shared" si="30"/>
        <v>4.1399999999999997</v>
      </c>
      <c r="S292" s="207">
        <f t="shared" si="29"/>
        <v>-8.4904109589041266E-3</v>
      </c>
      <c r="T292" s="1">
        <v>290</v>
      </c>
      <c r="U292" s="1" t="s">
        <v>680</v>
      </c>
      <c r="V292" s="1">
        <v>3</v>
      </c>
      <c r="W292" s="1" t="s">
        <v>199</v>
      </c>
      <c r="X292" s="164" t="s">
        <v>1054</v>
      </c>
      <c r="Y292" s="165">
        <v>2231.3200000000002</v>
      </c>
      <c r="Z292" s="165">
        <v>2231.3200000000002</v>
      </c>
      <c r="AA292" s="165">
        <v>3.69</v>
      </c>
      <c r="AB292" s="165">
        <v>0.45</v>
      </c>
      <c r="AC292" s="164" t="s">
        <v>3315</v>
      </c>
      <c r="AD292" s="3" t="s">
        <v>680</v>
      </c>
      <c r="AE292" s="3">
        <v>3</v>
      </c>
      <c r="AF292" s="210">
        <v>44012</v>
      </c>
      <c r="AG292" s="3">
        <v>290</v>
      </c>
      <c r="AH292" s="211">
        <v>44095.015911770832</v>
      </c>
      <c r="AI292" s="3">
        <v>4</v>
      </c>
      <c r="AJ292" s="3" t="s">
        <v>4835</v>
      </c>
      <c r="AK292" s="3" t="s">
        <v>4836</v>
      </c>
      <c r="AL292" s="194" t="s">
        <v>3315</v>
      </c>
      <c r="AM292" s="3" t="s">
        <v>199</v>
      </c>
      <c r="AN292" s="194" t="s">
        <v>1054</v>
      </c>
      <c r="AO292" s="163">
        <v>44012</v>
      </c>
      <c r="AP292" s="165">
        <v>2231.3200000000002</v>
      </c>
      <c r="AQ292" s="217">
        <v>4.1399999999999997</v>
      </c>
      <c r="AR292" s="165">
        <v>2235.46</v>
      </c>
      <c r="AS292">
        <v>0</v>
      </c>
      <c r="AT292">
        <v>4.1399999999999997</v>
      </c>
      <c r="AU292" t="s">
        <v>35</v>
      </c>
      <c r="AV292">
        <v>2556</v>
      </c>
      <c r="AW292" t="s">
        <v>199</v>
      </c>
      <c r="AX292">
        <v>180</v>
      </c>
      <c r="AY292" t="s">
        <v>4837</v>
      </c>
      <c r="AZ292">
        <v>80</v>
      </c>
      <c r="BA292" s="185">
        <f t="shared" si="31"/>
        <v>0</v>
      </c>
      <c r="BB292" s="185">
        <f t="shared" si="32"/>
        <v>0</v>
      </c>
      <c r="BC292">
        <v>4</v>
      </c>
      <c r="BD292" s="163">
        <v>44095.015913078707</v>
      </c>
      <c r="BE292">
        <v>4</v>
      </c>
      <c r="BF292" s="163">
        <v>44095.015913078707</v>
      </c>
      <c r="BG292" t="s">
        <v>680</v>
      </c>
      <c r="BH292">
        <v>3</v>
      </c>
      <c r="BI292" s="164" t="s">
        <v>1054</v>
      </c>
      <c r="BJ292">
        <v>1</v>
      </c>
      <c r="BK292" s="195">
        <v>44012</v>
      </c>
      <c r="BL292" s="195">
        <v>44012</v>
      </c>
      <c r="BM292" s="3">
        <v>180</v>
      </c>
      <c r="BN292" s="3" t="s">
        <v>4842</v>
      </c>
      <c r="BO292" s="1" t="s">
        <v>4837</v>
      </c>
      <c r="BP292" s="165">
        <v>4.1399999999999997</v>
      </c>
      <c r="BQ292" s="165">
        <v>2235.46</v>
      </c>
      <c r="BR292" s="185">
        <f t="shared" si="33"/>
        <v>0</v>
      </c>
      <c r="BS292" s="185">
        <f t="shared" si="34"/>
        <v>0</v>
      </c>
    </row>
    <row r="293" spans="1:71">
      <c r="A293" s="3">
        <v>291</v>
      </c>
      <c r="B293" s="3" t="s">
        <v>680</v>
      </c>
      <c r="C293" s="3">
        <v>3</v>
      </c>
      <c r="D293" s="3" t="s">
        <v>199</v>
      </c>
      <c r="E293" s="164" t="s">
        <v>1055</v>
      </c>
      <c r="F293" s="165">
        <v>300.63</v>
      </c>
      <c r="G293" s="165">
        <v>300.63</v>
      </c>
      <c r="H293" s="165">
        <v>0</v>
      </c>
      <c r="I293" s="164" t="s">
        <v>4831</v>
      </c>
      <c r="J293" s="196">
        <v>43830</v>
      </c>
      <c r="K293" s="196">
        <v>41426</v>
      </c>
      <c r="L293" s="196">
        <v>44012</v>
      </c>
      <c r="M293">
        <v>1.5</v>
      </c>
      <c r="N293">
        <v>182</v>
      </c>
      <c r="O293">
        <v>2.2400000000000002</v>
      </c>
      <c r="P293" s="194" t="s">
        <v>3316</v>
      </c>
      <c r="Q293" s="208">
        <f t="shared" si="28"/>
        <v>2.2485476712328767</v>
      </c>
      <c r="R293" s="216">
        <f t="shared" si="30"/>
        <v>2.2400000000000002</v>
      </c>
      <c r="S293" s="207">
        <f t="shared" si="29"/>
        <v>-8.5476712328764748E-3</v>
      </c>
      <c r="T293" s="1">
        <v>291</v>
      </c>
      <c r="U293" s="1" t="s">
        <v>680</v>
      </c>
      <c r="V293" s="1">
        <v>3</v>
      </c>
      <c r="W293" s="1" t="s">
        <v>199</v>
      </c>
      <c r="X293" s="164" t="s">
        <v>1055</v>
      </c>
      <c r="Y293" s="165">
        <v>300.63</v>
      </c>
      <c r="Z293" s="165">
        <v>300.63</v>
      </c>
      <c r="AA293" s="165">
        <v>0</v>
      </c>
      <c r="AB293" s="165">
        <v>2.2400000000000002</v>
      </c>
      <c r="AC293" s="164" t="s">
        <v>3316</v>
      </c>
      <c r="AD293" s="3" t="s">
        <v>680</v>
      </c>
      <c r="AE293" s="3">
        <v>3</v>
      </c>
      <c r="AF293" s="210">
        <v>44012</v>
      </c>
      <c r="AG293" s="3">
        <v>291</v>
      </c>
      <c r="AH293" s="211">
        <v>44095.015911770832</v>
      </c>
      <c r="AI293" s="3">
        <v>4</v>
      </c>
      <c r="AJ293" s="3" t="s">
        <v>4835</v>
      </c>
      <c r="AK293" s="3" t="s">
        <v>4836</v>
      </c>
      <c r="AL293" s="194" t="s">
        <v>3316</v>
      </c>
      <c r="AM293" s="3" t="s">
        <v>199</v>
      </c>
      <c r="AN293" s="194" t="s">
        <v>1055</v>
      </c>
      <c r="AO293" s="163">
        <v>44012</v>
      </c>
      <c r="AP293" s="165">
        <v>300.63</v>
      </c>
      <c r="AQ293" s="217">
        <v>2.2400000000000002</v>
      </c>
      <c r="AR293" s="165">
        <v>302.87</v>
      </c>
      <c r="AS293">
        <v>0</v>
      </c>
      <c r="AT293">
        <v>2.2400000000000002</v>
      </c>
      <c r="AU293" t="s">
        <v>35</v>
      </c>
      <c r="AV293">
        <v>2556</v>
      </c>
      <c r="AW293" t="s">
        <v>199</v>
      </c>
      <c r="AX293">
        <v>180</v>
      </c>
      <c r="AY293" t="s">
        <v>4837</v>
      </c>
      <c r="AZ293">
        <v>80</v>
      </c>
      <c r="BA293" s="185">
        <f t="shared" si="31"/>
        <v>0</v>
      </c>
      <c r="BB293" s="185">
        <f t="shared" si="32"/>
        <v>0</v>
      </c>
      <c r="BC293">
        <v>4</v>
      </c>
      <c r="BD293" s="163">
        <v>44095.015913078707</v>
      </c>
      <c r="BE293">
        <v>4</v>
      </c>
      <c r="BF293" s="163">
        <v>44095.015913078707</v>
      </c>
      <c r="BG293" t="s">
        <v>680</v>
      </c>
      <c r="BH293">
        <v>3</v>
      </c>
      <c r="BI293" s="164" t="s">
        <v>1055</v>
      </c>
      <c r="BJ293">
        <v>1</v>
      </c>
      <c r="BK293" s="195">
        <v>44012</v>
      </c>
      <c r="BL293" s="195">
        <v>44012</v>
      </c>
      <c r="BM293" s="3">
        <v>180</v>
      </c>
      <c r="BN293" s="3" t="s">
        <v>4842</v>
      </c>
      <c r="BO293" s="1" t="s">
        <v>4837</v>
      </c>
      <c r="BP293" s="165">
        <v>2.2400000000000002</v>
      </c>
      <c r="BQ293" s="165">
        <v>302.87</v>
      </c>
      <c r="BR293" s="185">
        <f t="shared" si="33"/>
        <v>0</v>
      </c>
      <c r="BS293" s="185">
        <f t="shared" si="34"/>
        <v>0</v>
      </c>
    </row>
    <row r="294" spans="1:71">
      <c r="A294" s="3">
        <v>292</v>
      </c>
      <c r="B294" s="3" t="s">
        <v>680</v>
      </c>
      <c r="C294" s="3">
        <v>3</v>
      </c>
      <c r="D294" s="3" t="s">
        <v>199</v>
      </c>
      <c r="E294" s="164" t="s">
        <v>1057</v>
      </c>
      <c r="F294" s="165">
        <v>35444.79</v>
      </c>
      <c r="G294" s="165">
        <v>35444.79</v>
      </c>
      <c r="H294" s="165">
        <v>71.73</v>
      </c>
      <c r="I294" s="164" t="s">
        <v>4831</v>
      </c>
      <c r="J294" s="196">
        <v>43990</v>
      </c>
      <c r="K294" s="196">
        <v>41426</v>
      </c>
      <c r="L294" s="196">
        <v>44012</v>
      </c>
      <c r="M294">
        <v>1.5</v>
      </c>
      <c r="N294">
        <v>22</v>
      </c>
      <c r="O294">
        <v>32.04</v>
      </c>
      <c r="P294" s="194" t="s">
        <v>3317</v>
      </c>
      <c r="Q294" s="208">
        <f t="shared" si="28"/>
        <v>32.045974520547944</v>
      </c>
      <c r="R294" s="216">
        <f t="shared" si="30"/>
        <v>103.77000000000001</v>
      </c>
      <c r="S294" s="207">
        <f t="shared" si="29"/>
        <v>-5.9745205479444508E-3</v>
      </c>
      <c r="T294" s="1">
        <v>292</v>
      </c>
      <c r="U294" s="1" t="s">
        <v>680</v>
      </c>
      <c r="V294" s="1">
        <v>3</v>
      </c>
      <c r="W294" s="1" t="s">
        <v>199</v>
      </c>
      <c r="X294" s="164" t="s">
        <v>1057</v>
      </c>
      <c r="Y294" s="165">
        <v>35444.79</v>
      </c>
      <c r="Z294" s="165">
        <v>35444.79</v>
      </c>
      <c r="AA294" s="165">
        <v>71.73</v>
      </c>
      <c r="AB294" s="165">
        <v>32.04</v>
      </c>
      <c r="AC294" s="164" t="s">
        <v>3317</v>
      </c>
      <c r="AD294" s="3" t="s">
        <v>680</v>
      </c>
      <c r="AE294" s="3">
        <v>3</v>
      </c>
      <c r="AF294" s="210">
        <v>44012</v>
      </c>
      <c r="AG294" s="3">
        <v>292</v>
      </c>
      <c r="AH294" s="211">
        <v>44095.015911770832</v>
      </c>
      <c r="AI294" s="3">
        <v>4</v>
      </c>
      <c r="AJ294" s="3" t="s">
        <v>4835</v>
      </c>
      <c r="AK294" s="3" t="s">
        <v>4836</v>
      </c>
      <c r="AL294" s="194" t="s">
        <v>3317</v>
      </c>
      <c r="AM294" s="3" t="s">
        <v>199</v>
      </c>
      <c r="AN294" s="194" t="s">
        <v>1057</v>
      </c>
      <c r="AO294" s="163">
        <v>44012</v>
      </c>
      <c r="AP294" s="165">
        <v>35444.79</v>
      </c>
      <c r="AQ294" s="217">
        <v>103.77</v>
      </c>
      <c r="AR294" s="165">
        <v>35548.559999999998</v>
      </c>
      <c r="AS294">
        <v>0</v>
      </c>
      <c r="AT294">
        <v>103.77</v>
      </c>
      <c r="AU294" t="s">
        <v>35</v>
      </c>
      <c r="AV294">
        <v>2556</v>
      </c>
      <c r="AW294" t="s">
        <v>199</v>
      </c>
      <c r="AX294">
        <v>180</v>
      </c>
      <c r="AY294" t="s">
        <v>4837</v>
      </c>
      <c r="AZ294">
        <v>80</v>
      </c>
      <c r="BA294" s="185">
        <f t="shared" si="31"/>
        <v>0</v>
      </c>
      <c r="BB294" s="185">
        <f t="shared" si="32"/>
        <v>0</v>
      </c>
      <c r="BC294">
        <v>4</v>
      </c>
      <c r="BD294" s="163">
        <v>44095.015913078707</v>
      </c>
      <c r="BE294">
        <v>4</v>
      </c>
      <c r="BF294" s="163">
        <v>44095.015913078707</v>
      </c>
      <c r="BG294" t="s">
        <v>680</v>
      </c>
      <c r="BH294">
        <v>3</v>
      </c>
      <c r="BI294" s="164" t="s">
        <v>1057</v>
      </c>
      <c r="BJ294">
        <v>1</v>
      </c>
      <c r="BK294" s="195">
        <v>44012</v>
      </c>
      <c r="BL294" s="195">
        <v>44012</v>
      </c>
      <c r="BM294" s="3">
        <v>180</v>
      </c>
      <c r="BN294" s="3" t="s">
        <v>4842</v>
      </c>
      <c r="BO294" s="1" t="s">
        <v>4837</v>
      </c>
      <c r="BP294" s="165">
        <v>103.77</v>
      </c>
      <c r="BQ294" s="165">
        <v>35548.559999999998</v>
      </c>
      <c r="BR294" s="185">
        <f t="shared" si="33"/>
        <v>0</v>
      </c>
      <c r="BS294" s="185">
        <f t="shared" si="34"/>
        <v>0</v>
      </c>
    </row>
    <row r="295" spans="1:71">
      <c r="A295" s="3">
        <v>293</v>
      </c>
      <c r="B295" s="3" t="s">
        <v>680</v>
      </c>
      <c r="C295" s="3">
        <v>3</v>
      </c>
      <c r="D295" s="3" t="s">
        <v>199</v>
      </c>
      <c r="E295" s="164" t="s">
        <v>1058</v>
      </c>
      <c r="F295" s="165">
        <v>2841.1</v>
      </c>
      <c r="G295" s="165">
        <v>2841.1</v>
      </c>
      <c r="H295" s="165">
        <v>33.42</v>
      </c>
      <c r="I295" s="164" t="s">
        <v>4831</v>
      </c>
      <c r="J295" s="196">
        <v>44007</v>
      </c>
      <c r="K295" s="196">
        <v>41426</v>
      </c>
      <c r="L295" s="196">
        <v>44012</v>
      </c>
      <c r="M295">
        <v>1.5</v>
      </c>
      <c r="N295">
        <v>5</v>
      </c>
      <c r="O295">
        <v>0.57999999999999996</v>
      </c>
      <c r="P295" s="194" t="s">
        <v>3318</v>
      </c>
      <c r="Q295" s="208">
        <f t="shared" si="28"/>
        <v>0.58378767123287667</v>
      </c>
      <c r="R295" s="216">
        <f t="shared" si="30"/>
        <v>34</v>
      </c>
      <c r="S295" s="207">
        <f t="shared" si="29"/>
        <v>-3.7876712328767104E-3</v>
      </c>
      <c r="T295" s="1">
        <v>293</v>
      </c>
      <c r="U295" s="1" t="s">
        <v>680</v>
      </c>
      <c r="V295" s="1">
        <v>3</v>
      </c>
      <c r="W295" s="1" t="s">
        <v>199</v>
      </c>
      <c r="X295" s="164" t="s">
        <v>1058</v>
      </c>
      <c r="Y295" s="165">
        <v>2841.1</v>
      </c>
      <c r="Z295" s="165">
        <v>2841.1</v>
      </c>
      <c r="AA295" s="165">
        <v>33.42</v>
      </c>
      <c r="AB295" s="165">
        <v>0.57999999999999996</v>
      </c>
      <c r="AC295" s="164" t="s">
        <v>3318</v>
      </c>
      <c r="AD295" s="3" t="s">
        <v>680</v>
      </c>
      <c r="AE295" s="3">
        <v>3</v>
      </c>
      <c r="AF295" s="210">
        <v>44012</v>
      </c>
      <c r="AG295" s="3">
        <v>293</v>
      </c>
      <c r="AH295" s="211">
        <v>44095.015911770832</v>
      </c>
      <c r="AI295" s="3">
        <v>4</v>
      </c>
      <c r="AJ295" s="3" t="s">
        <v>4835</v>
      </c>
      <c r="AK295" s="3" t="s">
        <v>4836</v>
      </c>
      <c r="AL295" s="194" t="s">
        <v>3318</v>
      </c>
      <c r="AM295" s="3" t="s">
        <v>199</v>
      </c>
      <c r="AN295" s="194" t="s">
        <v>1058</v>
      </c>
      <c r="AO295" s="163">
        <v>44012</v>
      </c>
      <c r="AP295" s="165">
        <v>2841.1</v>
      </c>
      <c r="AQ295" s="217">
        <v>34</v>
      </c>
      <c r="AR295" s="165">
        <v>2875.1</v>
      </c>
      <c r="AS295">
        <v>0</v>
      </c>
      <c r="AT295">
        <v>34</v>
      </c>
      <c r="AU295" t="s">
        <v>35</v>
      </c>
      <c r="AV295">
        <v>2556</v>
      </c>
      <c r="AW295" t="s">
        <v>199</v>
      </c>
      <c r="AX295">
        <v>180</v>
      </c>
      <c r="AY295" t="s">
        <v>4837</v>
      </c>
      <c r="AZ295">
        <v>80</v>
      </c>
      <c r="BA295" s="185">
        <f t="shared" si="31"/>
        <v>0</v>
      </c>
      <c r="BB295" s="185">
        <f t="shared" si="32"/>
        <v>0</v>
      </c>
      <c r="BC295">
        <v>4</v>
      </c>
      <c r="BD295" s="163">
        <v>44095.015913078707</v>
      </c>
      <c r="BE295">
        <v>4</v>
      </c>
      <c r="BF295" s="163">
        <v>44095.015913078707</v>
      </c>
      <c r="BG295" t="s">
        <v>680</v>
      </c>
      <c r="BH295">
        <v>3</v>
      </c>
      <c r="BI295" s="164" t="s">
        <v>1058</v>
      </c>
      <c r="BJ295">
        <v>1</v>
      </c>
      <c r="BK295" s="195">
        <v>44012</v>
      </c>
      <c r="BL295" s="195">
        <v>44012</v>
      </c>
      <c r="BM295" s="3">
        <v>180</v>
      </c>
      <c r="BN295" s="3" t="s">
        <v>4842</v>
      </c>
      <c r="BO295" s="1" t="s">
        <v>4837</v>
      </c>
      <c r="BP295" s="165">
        <v>34</v>
      </c>
      <c r="BQ295" s="165">
        <v>2875.1</v>
      </c>
      <c r="BR295" s="185">
        <f t="shared" si="33"/>
        <v>0</v>
      </c>
      <c r="BS295" s="185">
        <f t="shared" si="34"/>
        <v>0</v>
      </c>
    </row>
    <row r="296" spans="1:71">
      <c r="A296" s="3">
        <v>294</v>
      </c>
      <c r="B296" s="3" t="s">
        <v>680</v>
      </c>
      <c r="C296" s="3">
        <v>3</v>
      </c>
      <c r="D296" s="3" t="s">
        <v>199</v>
      </c>
      <c r="E296" s="164" t="s">
        <v>1059</v>
      </c>
      <c r="F296" s="165">
        <v>223.69</v>
      </c>
      <c r="G296" s="165">
        <v>223.69</v>
      </c>
      <c r="H296" s="165">
        <v>0</v>
      </c>
      <c r="I296" s="164" t="s">
        <v>4831</v>
      </c>
      <c r="J296" s="196">
        <v>43830</v>
      </c>
      <c r="K296" s="196">
        <v>41426</v>
      </c>
      <c r="L296" s="196">
        <v>44012</v>
      </c>
      <c r="M296">
        <v>1.5</v>
      </c>
      <c r="N296">
        <v>182</v>
      </c>
      <c r="O296">
        <v>1.67</v>
      </c>
      <c r="P296" s="194" t="s">
        <v>3319</v>
      </c>
      <c r="Q296" s="208">
        <f t="shared" si="28"/>
        <v>1.6730786301369862</v>
      </c>
      <c r="R296" s="216">
        <f t="shared" si="30"/>
        <v>1.67</v>
      </c>
      <c r="S296" s="207">
        <f t="shared" si="29"/>
        <v>-3.0786301369862823E-3</v>
      </c>
      <c r="T296" s="1">
        <v>294</v>
      </c>
      <c r="U296" s="1" t="s">
        <v>680</v>
      </c>
      <c r="V296" s="1">
        <v>3</v>
      </c>
      <c r="W296" s="1" t="s">
        <v>199</v>
      </c>
      <c r="X296" s="164" t="s">
        <v>1059</v>
      </c>
      <c r="Y296" s="165">
        <v>223.69</v>
      </c>
      <c r="Z296" s="165">
        <v>223.69</v>
      </c>
      <c r="AA296" s="165">
        <v>0</v>
      </c>
      <c r="AB296" s="165">
        <v>1.67</v>
      </c>
      <c r="AC296" s="164" t="s">
        <v>3319</v>
      </c>
      <c r="AD296" s="3" t="s">
        <v>680</v>
      </c>
      <c r="AE296" s="3">
        <v>3</v>
      </c>
      <c r="AF296" s="210">
        <v>44012</v>
      </c>
      <c r="AG296" s="3">
        <v>294</v>
      </c>
      <c r="AH296" s="211">
        <v>44095.015911770832</v>
      </c>
      <c r="AI296" s="3">
        <v>4</v>
      </c>
      <c r="AJ296" s="3" t="s">
        <v>4835</v>
      </c>
      <c r="AK296" s="3" t="s">
        <v>4836</v>
      </c>
      <c r="AL296" s="194" t="s">
        <v>3319</v>
      </c>
      <c r="AM296" s="3" t="s">
        <v>199</v>
      </c>
      <c r="AN296" s="194" t="s">
        <v>1059</v>
      </c>
      <c r="AO296" s="163">
        <v>44012</v>
      </c>
      <c r="AP296" s="165">
        <v>223.69</v>
      </c>
      <c r="AQ296" s="217">
        <v>1.67</v>
      </c>
      <c r="AR296" s="165">
        <v>225.36</v>
      </c>
      <c r="AS296">
        <v>0</v>
      </c>
      <c r="AT296">
        <v>1.67</v>
      </c>
      <c r="AU296" t="s">
        <v>35</v>
      </c>
      <c r="AV296">
        <v>2556</v>
      </c>
      <c r="AW296" t="s">
        <v>199</v>
      </c>
      <c r="AX296">
        <v>180</v>
      </c>
      <c r="AY296" t="s">
        <v>4837</v>
      </c>
      <c r="AZ296">
        <v>80</v>
      </c>
      <c r="BA296" s="185">
        <f t="shared" si="31"/>
        <v>0</v>
      </c>
      <c r="BB296" s="185">
        <f t="shared" si="32"/>
        <v>0</v>
      </c>
      <c r="BC296">
        <v>4</v>
      </c>
      <c r="BD296" s="163">
        <v>44095.015913078707</v>
      </c>
      <c r="BE296">
        <v>4</v>
      </c>
      <c r="BF296" s="163">
        <v>44095.015913078707</v>
      </c>
      <c r="BG296" t="s">
        <v>680</v>
      </c>
      <c r="BH296">
        <v>3</v>
      </c>
      <c r="BI296" s="164" t="s">
        <v>1059</v>
      </c>
      <c r="BJ296">
        <v>1</v>
      </c>
      <c r="BK296" s="195">
        <v>44012</v>
      </c>
      <c r="BL296" s="195">
        <v>44012</v>
      </c>
      <c r="BM296" s="3">
        <v>180</v>
      </c>
      <c r="BN296" s="3" t="s">
        <v>4842</v>
      </c>
      <c r="BO296" s="1" t="s">
        <v>4837</v>
      </c>
      <c r="BP296" s="165">
        <v>1.67</v>
      </c>
      <c r="BQ296" s="165">
        <v>225.36</v>
      </c>
      <c r="BR296" s="185">
        <f t="shared" si="33"/>
        <v>0</v>
      </c>
      <c r="BS296" s="185">
        <f t="shared" si="34"/>
        <v>0</v>
      </c>
    </row>
    <row r="297" spans="1:71">
      <c r="A297" s="3">
        <v>295</v>
      </c>
      <c r="B297" s="3" t="s">
        <v>680</v>
      </c>
      <c r="C297" s="3">
        <v>3</v>
      </c>
      <c r="D297" s="3" t="s">
        <v>199</v>
      </c>
      <c r="E297" s="164" t="s">
        <v>1060</v>
      </c>
      <c r="F297" s="165">
        <v>4888.78</v>
      </c>
      <c r="G297" s="165">
        <v>4888.78</v>
      </c>
      <c r="H297" s="165">
        <v>52.11</v>
      </c>
      <c r="I297" s="164" t="s">
        <v>4831</v>
      </c>
      <c r="J297" s="196">
        <v>43997</v>
      </c>
      <c r="K297" s="196">
        <v>41426</v>
      </c>
      <c r="L297" s="196">
        <v>44012</v>
      </c>
      <c r="M297">
        <v>1.5</v>
      </c>
      <c r="N297">
        <v>15</v>
      </c>
      <c r="O297">
        <v>3.01</v>
      </c>
      <c r="P297" s="194" t="s">
        <v>3320</v>
      </c>
      <c r="Q297" s="208">
        <f t="shared" si="28"/>
        <v>3.0136315068493151</v>
      </c>
      <c r="R297" s="216">
        <f t="shared" si="30"/>
        <v>55.12</v>
      </c>
      <c r="S297" s="207">
        <f t="shared" si="29"/>
        <v>-3.6315068493153468E-3</v>
      </c>
      <c r="T297" s="1">
        <v>295</v>
      </c>
      <c r="U297" s="1" t="s">
        <v>680</v>
      </c>
      <c r="V297" s="1">
        <v>3</v>
      </c>
      <c r="W297" s="1" t="s">
        <v>199</v>
      </c>
      <c r="X297" s="164" t="s">
        <v>1060</v>
      </c>
      <c r="Y297" s="165">
        <v>4888.78</v>
      </c>
      <c r="Z297" s="165">
        <v>4888.78</v>
      </c>
      <c r="AA297" s="165">
        <v>52.11</v>
      </c>
      <c r="AB297" s="165">
        <v>3.01</v>
      </c>
      <c r="AC297" s="164" t="s">
        <v>3320</v>
      </c>
      <c r="AD297" s="3" t="s">
        <v>680</v>
      </c>
      <c r="AE297" s="3">
        <v>3</v>
      </c>
      <c r="AF297" s="210">
        <v>44012</v>
      </c>
      <c r="AG297" s="3">
        <v>295</v>
      </c>
      <c r="AH297" s="211">
        <v>44095.015911770832</v>
      </c>
      <c r="AI297" s="3">
        <v>4</v>
      </c>
      <c r="AJ297" s="3" t="s">
        <v>4835</v>
      </c>
      <c r="AK297" s="3" t="s">
        <v>4836</v>
      </c>
      <c r="AL297" s="194" t="s">
        <v>3320</v>
      </c>
      <c r="AM297" s="3" t="s">
        <v>199</v>
      </c>
      <c r="AN297" s="194" t="s">
        <v>1060</v>
      </c>
      <c r="AO297" s="163">
        <v>44012</v>
      </c>
      <c r="AP297" s="165">
        <v>4888.78</v>
      </c>
      <c r="AQ297" s="217">
        <v>55.12</v>
      </c>
      <c r="AR297" s="165">
        <v>4943.8999999999996</v>
      </c>
      <c r="AS297">
        <v>0</v>
      </c>
      <c r="AT297">
        <v>55.12</v>
      </c>
      <c r="AU297" t="s">
        <v>35</v>
      </c>
      <c r="AV297">
        <v>2556</v>
      </c>
      <c r="AW297" t="s">
        <v>199</v>
      </c>
      <c r="AX297">
        <v>180</v>
      </c>
      <c r="AY297" t="s">
        <v>4837</v>
      </c>
      <c r="AZ297">
        <v>80</v>
      </c>
      <c r="BA297" s="185">
        <f t="shared" si="31"/>
        <v>0</v>
      </c>
      <c r="BB297" s="185">
        <f t="shared" si="32"/>
        <v>0</v>
      </c>
      <c r="BC297">
        <v>4</v>
      </c>
      <c r="BD297" s="163">
        <v>44095.015913078707</v>
      </c>
      <c r="BE297">
        <v>4</v>
      </c>
      <c r="BF297" s="163">
        <v>44095.015913078707</v>
      </c>
      <c r="BG297" t="s">
        <v>680</v>
      </c>
      <c r="BH297">
        <v>3</v>
      </c>
      <c r="BI297" s="164" t="s">
        <v>1060</v>
      </c>
      <c r="BJ297">
        <v>1</v>
      </c>
      <c r="BK297" s="195">
        <v>44012</v>
      </c>
      <c r="BL297" s="195">
        <v>44012</v>
      </c>
      <c r="BM297" s="3">
        <v>180</v>
      </c>
      <c r="BN297" s="3" t="s">
        <v>4842</v>
      </c>
      <c r="BO297" s="1" t="s">
        <v>4837</v>
      </c>
      <c r="BP297" s="165">
        <v>55.12</v>
      </c>
      <c r="BQ297" s="165">
        <v>4943.8999999999996</v>
      </c>
      <c r="BR297" s="185">
        <f t="shared" si="33"/>
        <v>0</v>
      </c>
      <c r="BS297" s="185">
        <f t="shared" si="34"/>
        <v>0</v>
      </c>
    </row>
    <row r="298" spans="1:71">
      <c r="A298" s="3">
        <v>296</v>
      </c>
      <c r="B298" s="3" t="s">
        <v>680</v>
      </c>
      <c r="C298" s="3">
        <v>3</v>
      </c>
      <c r="D298" s="3" t="s">
        <v>199</v>
      </c>
      <c r="E298" s="164" t="s">
        <v>1061</v>
      </c>
      <c r="F298" s="165">
        <v>433.38</v>
      </c>
      <c r="G298" s="165">
        <v>433.38</v>
      </c>
      <c r="H298" s="165">
        <v>2.4900000000000002</v>
      </c>
      <c r="I298" s="164" t="s">
        <v>4831</v>
      </c>
      <c r="J298" s="196">
        <v>44007</v>
      </c>
      <c r="K298" s="196">
        <v>41426</v>
      </c>
      <c r="L298" s="196">
        <v>44012</v>
      </c>
      <c r="M298">
        <v>1.5</v>
      </c>
      <c r="N298">
        <v>5</v>
      </c>
      <c r="O298">
        <v>0.08</v>
      </c>
      <c r="P298" s="194" t="s">
        <v>3321</v>
      </c>
      <c r="Q298" s="208">
        <f t="shared" si="28"/>
        <v>8.9050684931506835E-2</v>
      </c>
      <c r="R298" s="216">
        <f t="shared" si="30"/>
        <v>2.5700000000000003</v>
      </c>
      <c r="S298" s="207">
        <f t="shared" si="29"/>
        <v>-9.0506849315068333E-3</v>
      </c>
      <c r="T298" s="1">
        <v>296</v>
      </c>
      <c r="U298" s="1" t="s">
        <v>680</v>
      </c>
      <c r="V298" s="1">
        <v>3</v>
      </c>
      <c r="W298" s="1" t="s">
        <v>199</v>
      </c>
      <c r="X298" s="164" t="s">
        <v>1061</v>
      </c>
      <c r="Y298" s="165">
        <v>433.38</v>
      </c>
      <c r="Z298" s="165">
        <v>433.38</v>
      </c>
      <c r="AA298" s="165">
        <v>2.4900000000000002</v>
      </c>
      <c r="AB298" s="165">
        <v>0.08</v>
      </c>
      <c r="AC298" s="164" t="s">
        <v>3321</v>
      </c>
      <c r="AD298" s="3" t="s">
        <v>680</v>
      </c>
      <c r="AE298" s="3">
        <v>3</v>
      </c>
      <c r="AF298" s="210">
        <v>44012</v>
      </c>
      <c r="AG298" s="3">
        <v>296</v>
      </c>
      <c r="AH298" s="211">
        <v>44095.015911770832</v>
      </c>
      <c r="AI298" s="3">
        <v>4</v>
      </c>
      <c r="AJ298" s="3" t="s">
        <v>4835</v>
      </c>
      <c r="AK298" s="3" t="s">
        <v>4836</v>
      </c>
      <c r="AL298" s="194" t="s">
        <v>3321</v>
      </c>
      <c r="AM298" s="3" t="s">
        <v>199</v>
      </c>
      <c r="AN298" s="194" t="s">
        <v>1061</v>
      </c>
      <c r="AO298" s="163">
        <v>44012</v>
      </c>
      <c r="AP298" s="165">
        <v>433.38</v>
      </c>
      <c r="AQ298" s="217">
        <v>2.57</v>
      </c>
      <c r="AR298" s="165">
        <v>435.95</v>
      </c>
      <c r="AS298">
        <v>0</v>
      </c>
      <c r="AT298">
        <v>2.57</v>
      </c>
      <c r="AU298" t="s">
        <v>35</v>
      </c>
      <c r="AV298">
        <v>2556</v>
      </c>
      <c r="AW298" t="s">
        <v>199</v>
      </c>
      <c r="AX298">
        <v>180</v>
      </c>
      <c r="AY298" t="s">
        <v>4837</v>
      </c>
      <c r="AZ298">
        <v>80</v>
      </c>
      <c r="BA298" s="185">
        <f t="shared" si="31"/>
        <v>0</v>
      </c>
      <c r="BB298" s="185">
        <f t="shared" si="32"/>
        <v>0</v>
      </c>
      <c r="BC298">
        <v>4</v>
      </c>
      <c r="BD298" s="163">
        <v>44095.015913078707</v>
      </c>
      <c r="BE298">
        <v>4</v>
      </c>
      <c r="BF298" s="163">
        <v>44095.015913078707</v>
      </c>
      <c r="BG298" t="s">
        <v>680</v>
      </c>
      <c r="BH298">
        <v>3</v>
      </c>
      <c r="BI298" s="164" t="s">
        <v>1061</v>
      </c>
      <c r="BJ298">
        <v>1</v>
      </c>
      <c r="BK298" s="195">
        <v>44012</v>
      </c>
      <c r="BL298" s="195">
        <v>44012</v>
      </c>
      <c r="BM298" s="3">
        <v>180</v>
      </c>
      <c r="BN298" s="3" t="s">
        <v>4842</v>
      </c>
      <c r="BO298" s="1" t="s">
        <v>4837</v>
      </c>
      <c r="BP298" s="165">
        <v>2.57</v>
      </c>
      <c r="BQ298" s="165">
        <v>435.95</v>
      </c>
      <c r="BR298" s="185">
        <f t="shared" si="33"/>
        <v>0</v>
      </c>
      <c r="BS298" s="185">
        <f t="shared" si="34"/>
        <v>0</v>
      </c>
    </row>
    <row r="299" spans="1:71">
      <c r="A299" s="3">
        <v>297</v>
      </c>
      <c r="B299" s="3" t="s">
        <v>680</v>
      </c>
      <c r="C299" s="3">
        <v>3</v>
      </c>
      <c r="D299" s="3" t="s">
        <v>199</v>
      </c>
      <c r="E299" s="164" t="s">
        <v>1062</v>
      </c>
      <c r="F299" s="165">
        <v>180.59</v>
      </c>
      <c r="G299" s="165">
        <v>180.59</v>
      </c>
      <c r="H299" s="165">
        <v>0</v>
      </c>
      <c r="I299" s="164" t="s">
        <v>4831</v>
      </c>
      <c r="J299" s="196">
        <v>43830</v>
      </c>
      <c r="K299" s="196">
        <v>41426</v>
      </c>
      <c r="L299" s="196">
        <v>44012</v>
      </c>
      <c r="M299">
        <v>1.5</v>
      </c>
      <c r="N299">
        <v>182</v>
      </c>
      <c r="O299">
        <v>1.35</v>
      </c>
      <c r="P299" s="194" t="s">
        <v>3322</v>
      </c>
      <c r="Q299" s="208">
        <f t="shared" si="28"/>
        <v>1.3507142465753426</v>
      </c>
      <c r="R299" s="216">
        <f t="shared" si="30"/>
        <v>1.35</v>
      </c>
      <c r="S299" s="207">
        <f t="shared" si="29"/>
        <v>-7.1424657534246982E-4</v>
      </c>
      <c r="T299" s="1">
        <v>297</v>
      </c>
      <c r="U299" s="1" t="s">
        <v>680</v>
      </c>
      <c r="V299" s="1">
        <v>3</v>
      </c>
      <c r="W299" s="1" t="s">
        <v>199</v>
      </c>
      <c r="X299" s="164" t="s">
        <v>1062</v>
      </c>
      <c r="Y299" s="165">
        <v>180.59</v>
      </c>
      <c r="Z299" s="165">
        <v>180.59</v>
      </c>
      <c r="AA299" s="165">
        <v>0</v>
      </c>
      <c r="AB299" s="165">
        <v>1.35</v>
      </c>
      <c r="AC299" s="164" t="s">
        <v>3322</v>
      </c>
      <c r="AD299" s="3" t="s">
        <v>680</v>
      </c>
      <c r="AE299" s="3">
        <v>3</v>
      </c>
      <c r="AF299" s="210">
        <v>44012</v>
      </c>
      <c r="AG299" s="3">
        <v>297</v>
      </c>
      <c r="AH299" s="211">
        <v>44095.015911770832</v>
      </c>
      <c r="AI299" s="3">
        <v>4</v>
      </c>
      <c r="AJ299" s="3" t="s">
        <v>4835</v>
      </c>
      <c r="AK299" s="3" t="s">
        <v>4836</v>
      </c>
      <c r="AL299" s="194" t="s">
        <v>3322</v>
      </c>
      <c r="AM299" s="3" t="s">
        <v>199</v>
      </c>
      <c r="AN299" s="194" t="s">
        <v>1062</v>
      </c>
      <c r="AO299" s="163">
        <v>44012</v>
      </c>
      <c r="AP299" s="165">
        <v>180.59</v>
      </c>
      <c r="AQ299" s="217">
        <v>1.35</v>
      </c>
      <c r="AR299" s="165">
        <v>181.94</v>
      </c>
      <c r="AS299">
        <v>0</v>
      </c>
      <c r="AT299">
        <v>1.35</v>
      </c>
      <c r="AU299" t="s">
        <v>35</v>
      </c>
      <c r="AV299">
        <v>2556</v>
      </c>
      <c r="AW299" t="s">
        <v>199</v>
      </c>
      <c r="AX299">
        <v>180</v>
      </c>
      <c r="AY299" t="s">
        <v>4837</v>
      </c>
      <c r="AZ299">
        <v>80</v>
      </c>
      <c r="BA299" s="185">
        <f t="shared" si="31"/>
        <v>0</v>
      </c>
      <c r="BB299" s="185">
        <f t="shared" si="32"/>
        <v>0</v>
      </c>
      <c r="BC299">
        <v>4</v>
      </c>
      <c r="BD299" s="163">
        <v>44095.015913078707</v>
      </c>
      <c r="BE299">
        <v>4</v>
      </c>
      <c r="BF299" s="163">
        <v>44095.015913078707</v>
      </c>
      <c r="BG299" t="s">
        <v>680</v>
      </c>
      <c r="BH299">
        <v>3</v>
      </c>
      <c r="BI299" s="164" t="s">
        <v>1062</v>
      </c>
      <c r="BJ299">
        <v>1</v>
      </c>
      <c r="BK299" s="195">
        <v>44012</v>
      </c>
      <c r="BL299" s="195">
        <v>44012</v>
      </c>
      <c r="BM299" s="3">
        <v>180</v>
      </c>
      <c r="BN299" s="3" t="s">
        <v>4842</v>
      </c>
      <c r="BO299" s="1" t="s">
        <v>4837</v>
      </c>
      <c r="BP299" s="165">
        <v>1.35</v>
      </c>
      <c r="BQ299" s="165">
        <v>181.94</v>
      </c>
      <c r="BR299" s="185">
        <f t="shared" si="33"/>
        <v>0</v>
      </c>
      <c r="BS299" s="185">
        <f t="shared" si="34"/>
        <v>0</v>
      </c>
    </row>
    <row r="300" spans="1:71">
      <c r="A300" s="3">
        <v>298</v>
      </c>
      <c r="B300" s="3" t="s">
        <v>680</v>
      </c>
      <c r="C300" s="3">
        <v>3</v>
      </c>
      <c r="D300" s="3" t="s">
        <v>199</v>
      </c>
      <c r="E300" s="164" t="s">
        <v>1063</v>
      </c>
      <c r="F300" s="165">
        <v>332.54</v>
      </c>
      <c r="G300" s="165">
        <v>332.54</v>
      </c>
      <c r="H300" s="165">
        <v>2.48</v>
      </c>
      <c r="I300" s="164" t="s">
        <v>4831</v>
      </c>
      <c r="J300" s="196">
        <v>44007</v>
      </c>
      <c r="K300" s="196">
        <v>41426</v>
      </c>
      <c r="L300" s="196">
        <v>44012</v>
      </c>
      <c r="M300">
        <v>1.5</v>
      </c>
      <c r="N300">
        <v>5</v>
      </c>
      <c r="O300">
        <v>0.06</v>
      </c>
      <c r="P300" s="194" t="s">
        <v>3323</v>
      </c>
      <c r="Q300" s="208">
        <f t="shared" si="28"/>
        <v>6.8330136986301374E-2</v>
      </c>
      <c r="R300" s="216">
        <f t="shared" si="30"/>
        <v>2.54</v>
      </c>
      <c r="S300" s="207">
        <f t="shared" si="29"/>
        <v>-8.3301369863013758E-3</v>
      </c>
      <c r="T300" s="1">
        <v>298</v>
      </c>
      <c r="U300" s="1" t="s">
        <v>680</v>
      </c>
      <c r="V300" s="1">
        <v>3</v>
      </c>
      <c r="W300" s="1" t="s">
        <v>199</v>
      </c>
      <c r="X300" s="164" t="s">
        <v>1063</v>
      </c>
      <c r="Y300" s="165">
        <v>332.54</v>
      </c>
      <c r="Z300" s="165">
        <v>332.54</v>
      </c>
      <c r="AA300" s="165">
        <v>2.48</v>
      </c>
      <c r="AB300" s="165">
        <v>0.06</v>
      </c>
      <c r="AC300" s="164" t="s">
        <v>3323</v>
      </c>
      <c r="AD300" s="3" t="s">
        <v>680</v>
      </c>
      <c r="AE300" s="3">
        <v>3</v>
      </c>
      <c r="AF300" s="210">
        <v>44012</v>
      </c>
      <c r="AG300" s="3">
        <v>298</v>
      </c>
      <c r="AH300" s="211">
        <v>44095.015911770832</v>
      </c>
      <c r="AI300" s="3">
        <v>4</v>
      </c>
      <c r="AJ300" s="3" t="s">
        <v>4835</v>
      </c>
      <c r="AK300" s="3" t="s">
        <v>4836</v>
      </c>
      <c r="AL300" s="194" t="s">
        <v>3323</v>
      </c>
      <c r="AM300" s="3" t="s">
        <v>199</v>
      </c>
      <c r="AN300" s="194" t="s">
        <v>1063</v>
      </c>
      <c r="AO300" s="163">
        <v>44012</v>
      </c>
      <c r="AP300" s="165">
        <v>332.54</v>
      </c>
      <c r="AQ300" s="217">
        <v>2.54</v>
      </c>
      <c r="AR300" s="165">
        <v>335.08</v>
      </c>
      <c r="AS300">
        <v>0</v>
      </c>
      <c r="AT300">
        <v>2.54</v>
      </c>
      <c r="AU300" t="s">
        <v>35</v>
      </c>
      <c r="AV300">
        <v>2556</v>
      </c>
      <c r="AW300" t="s">
        <v>199</v>
      </c>
      <c r="AX300">
        <v>180</v>
      </c>
      <c r="AY300" t="s">
        <v>4837</v>
      </c>
      <c r="AZ300">
        <v>80</v>
      </c>
      <c r="BA300" s="185">
        <f t="shared" si="31"/>
        <v>0</v>
      </c>
      <c r="BB300" s="185">
        <f t="shared" si="32"/>
        <v>0</v>
      </c>
      <c r="BC300">
        <v>4</v>
      </c>
      <c r="BD300" s="163">
        <v>44095.015913078707</v>
      </c>
      <c r="BE300">
        <v>4</v>
      </c>
      <c r="BF300" s="163">
        <v>44095.015913078707</v>
      </c>
      <c r="BG300" t="s">
        <v>680</v>
      </c>
      <c r="BH300">
        <v>3</v>
      </c>
      <c r="BI300" s="164" t="s">
        <v>1063</v>
      </c>
      <c r="BJ300">
        <v>1</v>
      </c>
      <c r="BK300" s="195">
        <v>44012</v>
      </c>
      <c r="BL300" s="195">
        <v>44012</v>
      </c>
      <c r="BM300" s="3">
        <v>180</v>
      </c>
      <c r="BN300" s="3" t="s">
        <v>4842</v>
      </c>
      <c r="BO300" s="1" t="s">
        <v>4837</v>
      </c>
      <c r="BP300" s="165">
        <v>2.54</v>
      </c>
      <c r="BQ300" s="165">
        <v>335.08</v>
      </c>
      <c r="BR300" s="185">
        <f t="shared" si="33"/>
        <v>0</v>
      </c>
      <c r="BS300" s="185">
        <f t="shared" si="34"/>
        <v>0</v>
      </c>
    </row>
    <row r="301" spans="1:71">
      <c r="A301" s="3">
        <v>299</v>
      </c>
      <c r="B301" s="3" t="s">
        <v>680</v>
      </c>
      <c r="C301" s="3">
        <v>3</v>
      </c>
      <c r="D301" s="3" t="s">
        <v>199</v>
      </c>
      <c r="E301" s="164" t="s">
        <v>1064</v>
      </c>
      <c r="F301" s="165">
        <v>348.33</v>
      </c>
      <c r="G301" s="165">
        <v>348.33</v>
      </c>
      <c r="H301" s="165">
        <v>0</v>
      </c>
      <c r="I301" s="164" t="s">
        <v>4831</v>
      </c>
      <c r="J301" s="196">
        <v>43830</v>
      </c>
      <c r="K301" s="196">
        <v>41426</v>
      </c>
      <c r="L301" s="196">
        <v>44012</v>
      </c>
      <c r="M301">
        <v>1.5</v>
      </c>
      <c r="N301">
        <v>182</v>
      </c>
      <c r="O301">
        <v>2.6</v>
      </c>
      <c r="P301" s="194" t="s">
        <v>3324</v>
      </c>
      <c r="Q301" s="208">
        <f t="shared" si="28"/>
        <v>2.6053175342465753</v>
      </c>
      <c r="R301" s="216">
        <f t="shared" si="30"/>
        <v>2.6</v>
      </c>
      <c r="S301" s="207">
        <f t="shared" si="29"/>
        <v>-5.3175342465752173E-3</v>
      </c>
      <c r="T301" s="1">
        <v>299</v>
      </c>
      <c r="U301" s="1" t="s">
        <v>680</v>
      </c>
      <c r="V301" s="1">
        <v>3</v>
      </c>
      <c r="W301" s="1" t="s">
        <v>199</v>
      </c>
      <c r="X301" s="164" t="s">
        <v>1064</v>
      </c>
      <c r="Y301" s="165">
        <v>348.33</v>
      </c>
      <c r="Z301" s="165">
        <v>348.33</v>
      </c>
      <c r="AA301" s="165">
        <v>0</v>
      </c>
      <c r="AB301" s="165">
        <v>2.6</v>
      </c>
      <c r="AC301" s="164" t="s">
        <v>3324</v>
      </c>
      <c r="AD301" s="3" t="s">
        <v>680</v>
      </c>
      <c r="AE301" s="3">
        <v>3</v>
      </c>
      <c r="AF301" s="210">
        <v>44012</v>
      </c>
      <c r="AG301" s="3">
        <v>299</v>
      </c>
      <c r="AH301" s="211">
        <v>44095.015911770832</v>
      </c>
      <c r="AI301" s="3">
        <v>4</v>
      </c>
      <c r="AJ301" s="3" t="s">
        <v>4835</v>
      </c>
      <c r="AK301" s="3" t="s">
        <v>4836</v>
      </c>
      <c r="AL301" s="194" t="s">
        <v>3324</v>
      </c>
      <c r="AM301" s="3" t="s">
        <v>199</v>
      </c>
      <c r="AN301" s="194" t="s">
        <v>1064</v>
      </c>
      <c r="AO301" s="163">
        <v>44012</v>
      </c>
      <c r="AP301" s="165">
        <v>348.33</v>
      </c>
      <c r="AQ301" s="217">
        <v>2.6</v>
      </c>
      <c r="AR301" s="165">
        <v>350.93</v>
      </c>
      <c r="AS301">
        <v>0</v>
      </c>
      <c r="AT301">
        <v>2.6</v>
      </c>
      <c r="AU301" t="s">
        <v>35</v>
      </c>
      <c r="AV301">
        <v>2556</v>
      </c>
      <c r="AW301" t="s">
        <v>199</v>
      </c>
      <c r="AX301">
        <v>180</v>
      </c>
      <c r="AY301" t="s">
        <v>4837</v>
      </c>
      <c r="AZ301">
        <v>80</v>
      </c>
      <c r="BA301" s="185">
        <f t="shared" si="31"/>
        <v>0</v>
      </c>
      <c r="BB301" s="185">
        <f t="shared" si="32"/>
        <v>0</v>
      </c>
      <c r="BC301">
        <v>4</v>
      </c>
      <c r="BD301" s="163">
        <v>44095.015913078707</v>
      </c>
      <c r="BE301">
        <v>4</v>
      </c>
      <c r="BF301" s="163">
        <v>44095.015913078707</v>
      </c>
      <c r="BG301" t="s">
        <v>680</v>
      </c>
      <c r="BH301">
        <v>3</v>
      </c>
      <c r="BI301" s="164" t="s">
        <v>1064</v>
      </c>
      <c r="BJ301">
        <v>1</v>
      </c>
      <c r="BK301" s="195">
        <v>44012</v>
      </c>
      <c r="BL301" s="195">
        <v>44012</v>
      </c>
      <c r="BM301" s="3">
        <v>180</v>
      </c>
      <c r="BN301" s="3" t="s">
        <v>4842</v>
      </c>
      <c r="BO301" s="1" t="s">
        <v>4837</v>
      </c>
      <c r="BP301" s="165">
        <v>2.6</v>
      </c>
      <c r="BQ301" s="165">
        <v>350.93</v>
      </c>
      <c r="BR301" s="185">
        <f t="shared" si="33"/>
        <v>0</v>
      </c>
      <c r="BS301" s="185">
        <f t="shared" si="34"/>
        <v>0</v>
      </c>
    </row>
    <row r="302" spans="1:71">
      <c r="A302" s="3">
        <v>300</v>
      </c>
      <c r="B302" s="3" t="s">
        <v>680</v>
      </c>
      <c r="C302" s="3">
        <v>3</v>
      </c>
      <c r="D302" s="3" t="s">
        <v>199</v>
      </c>
      <c r="E302" s="164" t="s">
        <v>1065</v>
      </c>
      <c r="F302" s="165">
        <v>869.07</v>
      </c>
      <c r="G302" s="165">
        <v>869.07</v>
      </c>
      <c r="H302" s="165">
        <v>0</v>
      </c>
      <c r="I302" s="164" t="s">
        <v>4831</v>
      </c>
      <c r="J302" s="196">
        <v>43830</v>
      </c>
      <c r="K302" s="196">
        <v>41426</v>
      </c>
      <c r="L302" s="196">
        <v>44012</v>
      </c>
      <c r="M302">
        <v>1.5</v>
      </c>
      <c r="N302">
        <v>182</v>
      </c>
      <c r="O302">
        <v>6.5</v>
      </c>
      <c r="P302" s="194" t="s">
        <v>3325</v>
      </c>
      <c r="Q302" s="208">
        <f t="shared" si="28"/>
        <v>6.5001673972602747</v>
      </c>
      <c r="R302" s="216">
        <f t="shared" si="30"/>
        <v>6.5</v>
      </c>
      <c r="S302" s="207">
        <f t="shared" si="29"/>
        <v>-1.6739726027470425E-4</v>
      </c>
      <c r="T302" s="1">
        <v>300</v>
      </c>
      <c r="U302" s="1" t="s">
        <v>680</v>
      </c>
      <c r="V302" s="1">
        <v>3</v>
      </c>
      <c r="W302" s="1" t="s">
        <v>199</v>
      </c>
      <c r="X302" s="164" t="s">
        <v>1065</v>
      </c>
      <c r="Y302" s="165">
        <v>869.07</v>
      </c>
      <c r="Z302" s="165">
        <v>869.07</v>
      </c>
      <c r="AA302" s="165">
        <v>0</v>
      </c>
      <c r="AB302" s="165">
        <v>6.5</v>
      </c>
      <c r="AC302" s="164" t="s">
        <v>3325</v>
      </c>
      <c r="AD302" s="3" t="s">
        <v>680</v>
      </c>
      <c r="AE302" s="3">
        <v>3</v>
      </c>
      <c r="AF302" s="210">
        <v>44012</v>
      </c>
      <c r="AG302" s="3">
        <v>300</v>
      </c>
      <c r="AH302" s="211">
        <v>44095.015911770832</v>
      </c>
      <c r="AI302" s="3">
        <v>4</v>
      </c>
      <c r="AJ302" s="3" t="s">
        <v>4835</v>
      </c>
      <c r="AK302" s="3" t="s">
        <v>4836</v>
      </c>
      <c r="AL302" s="194" t="s">
        <v>3325</v>
      </c>
      <c r="AM302" s="3" t="s">
        <v>199</v>
      </c>
      <c r="AN302" s="194" t="s">
        <v>1065</v>
      </c>
      <c r="AO302" s="163">
        <v>44012</v>
      </c>
      <c r="AP302" s="165">
        <v>869.07</v>
      </c>
      <c r="AQ302" s="217">
        <v>6.5</v>
      </c>
      <c r="AR302" s="165">
        <v>875.57</v>
      </c>
      <c r="AS302">
        <v>0</v>
      </c>
      <c r="AT302">
        <v>6.5</v>
      </c>
      <c r="AU302" t="s">
        <v>35</v>
      </c>
      <c r="AV302">
        <v>2556</v>
      </c>
      <c r="AW302" t="s">
        <v>199</v>
      </c>
      <c r="AX302">
        <v>180</v>
      </c>
      <c r="AY302" t="s">
        <v>4837</v>
      </c>
      <c r="AZ302">
        <v>80</v>
      </c>
      <c r="BA302" s="185">
        <f t="shared" si="31"/>
        <v>0</v>
      </c>
      <c r="BB302" s="185">
        <f t="shared" si="32"/>
        <v>0</v>
      </c>
      <c r="BC302">
        <v>4</v>
      </c>
      <c r="BD302" s="163">
        <v>44095.015913078707</v>
      </c>
      <c r="BE302">
        <v>4</v>
      </c>
      <c r="BF302" s="163">
        <v>44095.015913078707</v>
      </c>
      <c r="BG302" t="s">
        <v>680</v>
      </c>
      <c r="BH302">
        <v>3</v>
      </c>
      <c r="BI302" s="164" t="s">
        <v>1065</v>
      </c>
      <c r="BJ302">
        <v>1</v>
      </c>
      <c r="BK302" s="195">
        <v>44012</v>
      </c>
      <c r="BL302" s="195">
        <v>44012</v>
      </c>
      <c r="BM302" s="3">
        <v>180</v>
      </c>
      <c r="BN302" s="3" t="s">
        <v>4842</v>
      </c>
      <c r="BO302" s="1" t="s">
        <v>4837</v>
      </c>
      <c r="BP302" s="165">
        <v>6.5</v>
      </c>
      <c r="BQ302" s="165">
        <v>875.57</v>
      </c>
      <c r="BR302" s="185">
        <f t="shared" si="33"/>
        <v>0</v>
      </c>
      <c r="BS302" s="185">
        <f t="shared" si="34"/>
        <v>0</v>
      </c>
    </row>
    <row r="303" spans="1:71">
      <c r="A303" s="3">
        <v>301</v>
      </c>
      <c r="B303" s="3" t="s">
        <v>680</v>
      </c>
      <c r="C303" s="3">
        <v>3</v>
      </c>
      <c r="D303" s="3" t="s">
        <v>199</v>
      </c>
      <c r="E303" s="164" t="s">
        <v>1066</v>
      </c>
      <c r="F303" s="165">
        <v>247.94</v>
      </c>
      <c r="G303" s="165">
        <v>247.94</v>
      </c>
      <c r="H303" s="165">
        <v>0</v>
      </c>
      <c r="I303" s="164" t="s">
        <v>4831</v>
      </c>
      <c r="J303" s="196">
        <v>43830</v>
      </c>
      <c r="K303" s="196">
        <v>41426</v>
      </c>
      <c r="L303" s="196">
        <v>44012</v>
      </c>
      <c r="M303">
        <v>1.5</v>
      </c>
      <c r="N303">
        <v>182</v>
      </c>
      <c r="O303">
        <v>1.85</v>
      </c>
      <c r="P303" s="194" t="s">
        <v>3326</v>
      </c>
      <c r="Q303" s="208">
        <f t="shared" si="28"/>
        <v>1.8544553424657533</v>
      </c>
      <c r="R303" s="216">
        <f t="shared" si="30"/>
        <v>1.85</v>
      </c>
      <c r="S303" s="207">
        <f t="shared" si="29"/>
        <v>-4.455342465753187E-3</v>
      </c>
      <c r="T303" s="1">
        <v>301</v>
      </c>
      <c r="U303" s="1" t="s">
        <v>680</v>
      </c>
      <c r="V303" s="1">
        <v>3</v>
      </c>
      <c r="W303" s="1" t="s">
        <v>199</v>
      </c>
      <c r="X303" s="164" t="s">
        <v>1066</v>
      </c>
      <c r="Y303" s="165">
        <v>247.94</v>
      </c>
      <c r="Z303" s="165">
        <v>247.94</v>
      </c>
      <c r="AA303" s="165">
        <v>0</v>
      </c>
      <c r="AB303" s="165">
        <v>1.85</v>
      </c>
      <c r="AC303" s="164" t="s">
        <v>3326</v>
      </c>
      <c r="AD303" s="3" t="s">
        <v>680</v>
      </c>
      <c r="AE303" s="3">
        <v>3</v>
      </c>
      <c r="AF303" s="210">
        <v>44012</v>
      </c>
      <c r="AG303" s="3">
        <v>301</v>
      </c>
      <c r="AH303" s="211">
        <v>44095.015911770832</v>
      </c>
      <c r="AI303" s="3">
        <v>4</v>
      </c>
      <c r="AJ303" s="3" t="s">
        <v>4835</v>
      </c>
      <c r="AK303" s="3" t="s">
        <v>4836</v>
      </c>
      <c r="AL303" s="194" t="s">
        <v>3326</v>
      </c>
      <c r="AM303" s="3" t="s">
        <v>199</v>
      </c>
      <c r="AN303" s="194" t="s">
        <v>1066</v>
      </c>
      <c r="AO303" s="163">
        <v>44012</v>
      </c>
      <c r="AP303" s="165">
        <v>247.94</v>
      </c>
      <c r="AQ303" s="217">
        <v>1.85</v>
      </c>
      <c r="AR303" s="165">
        <v>249.79</v>
      </c>
      <c r="AS303">
        <v>0</v>
      </c>
      <c r="AT303">
        <v>1.85</v>
      </c>
      <c r="AU303" t="s">
        <v>35</v>
      </c>
      <c r="AV303">
        <v>2556</v>
      </c>
      <c r="AW303" t="s">
        <v>199</v>
      </c>
      <c r="AX303">
        <v>180</v>
      </c>
      <c r="AY303" t="s">
        <v>4837</v>
      </c>
      <c r="AZ303">
        <v>80</v>
      </c>
      <c r="BA303" s="185">
        <f t="shared" si="31"/>
        <v>0</v>
      </c>
      <c r="BB303" s="185">
        <f t="shared" si="32"/>
        <v>0</v>
      </c>
      <c r="BC303">
        <v>4</v>
      </c>
      <c r="BD303" s="163">
        <v>44095.015913078707</v>
      </c>
      <c r="BE303">
        <v>4</v>
      </c>
      <c r="BF303" s="163">
        <v>44095.015913078707</v>
      </c>
      <c r="BG303" t="s">
        <v>680</v>
      </c>
      <c r="BH303">
        <v>3</v>
      </c>
      <c r="BI303" s="164" t="s">
        <v>1066</v>
      </c>
      <c r="BJ303">
        <v>1</v>
      </c>
      <c r="BK303" s="195">
        <v>44012</v>
      </c>
      <c r="BL303" s="195">
        <v>44012</v>
      </c>
      <c r="BM303" s="3">
        <v>180</v>
      </c>
      <c r="BN303" s="3" t="s">
        <v>4842</v>
      </c>
      <c r="BO303" s="1" t="s">
        <v>4837</v>
      </c>
      <c r="BP303" s="165">
        <v>1.85</v>
      </c>
      <c r="BQ303" s="165">
        <v>249.79</v>
      </c>
      <c r="BR303" s="185">
        <f t="shared" si="33"/>
        <v>0</v>
      </c>
      <c r="BS303" s="185">
        <f t="shared" si="34"/>
        <v>0</v>
      </c>
    </row>
    <row r="304" spans="1:71">
      <c r="A304" s="3">
        <v>302</v>
      </c>
      <c r="B304" s="3" t="s">
        <v>680</v>
      </c>
      <c r="C304" s="3">
        <v>3</v>
      </c>
      <c r="D304" s="3" t="s">
        <v>199</v>
      </c>
      <c r="E304" s="164" t="s">
        <v>1069</v>
      </c>
      <c r="F304" s="165">
        <v>167.41</v>
      </c>
      <c r="G304" s="165">
        <v>167.41</v>
      </c>
      <c r="H304" s="165">
        <v>0</v>
      </c>
      <c r="I304" s="164" t="s">
        <v>4831</v>
      </c>
      <c r="J304" s="196">
        <v>43830</v>
      </c>
      <c r="K304" s="196">
        <v>41426</v>
      </c>
      <c r="L304" s="196">
        <v>44012</v>
      </c>
      <c r="M304">
        <v>1.5</v>
      </c>
      <c r="N304">
        <v>182</v>
      </c>
      <c r="O304">
        <v>1.25</v>
      </c>
      <c r="P304" s="194" t="s">
        <v>3327</v>
      </c>
      <c r="Q304" s="208">
        <f t="shared" si="28"/>
        <v>1.2521350684931507</v>
      </c>
      <c r="R304" s="216">
        <f t="shared" si="30"/>
        <v>1.25</v>
      </c>
      <c r="S304" s="207">
        <f t="shared" si="29"/>
        <v>-2.1350684931507047E-3</v>
      </c>
      <c r="T304" s="1">
        <v>302</v>
      </c>
      <c r="U304" s="1" t="s">
        <v>680</v>
      </c>
      <c r="V304" s="1">
        <v>3</v>
      </c>
      <c r="W304" s="1" t="s">
        <v>199</v>
      </c>
      <c r="X304" s="164" t="s">
        <v>1069</v>
      </c>
      <c r="Y304" s="165">
        <v>167.41</v>
      </c>
      <c r="Z304" s="165">
        <v>167.41</v>
      </c>
      <c r="AA304" s="165">
        <v>0</v>
      </c>
      <c r="AB304" s="165">
        <v>1.25</v>
      </c>
      <c r="AC304" s="164" t="s">
        <v>3327</v>
      </c>
      <c r="AD304" s="3" t="s">
        <v>680</v>
      </c>
      <c r="AE304" s="3">
        <v>3</v>
      </c>
      <c r="AF304" s="210">
        <v>44012</v>
      </c>
      <c r="AG304" s="3">
        <v>302</v>
      </c>
      <c r="AH304" s="211">
        <v>44095.015911770832</v>
      </c>
      <c r="AI304" s="3">
        <v>4</v>
      </c>
      <c r="AJ304" s="3" t="s">
        <v>4835</v>
      </c>
      <c r="AK304" s="3" t="s">
        <v>4836</v>
      </c>
      <c r="AL304" s="194" t="s">
        <v>3327</v>
      </c>
      <c r="AM304" s="3" t="s">
        <v>199</v>
      </c>
      <c r="AN304" s="194" t="s">
        <v>1069</v>
      </c>
      <c r="AO304" s="163">
        <v>44012</v>
      </c>
      <c r="AP304" s="165">
        <v>167.41</v>
      </c>
      <c r="AQ304" s="217">
        <v>1.25</v>
      </c>
      <c r="AR304" s="165">
        <v>168.66</v>
      </c>
      <c r="AS304">
        <v>0</v>
      </c>
      <c r="AT304">
        <v>1.25</v>
      </c>
      <c r="AU304" t="s">
        <v>35</v>
      </c>
      <c r="AV304">
        <v>2556</v>
      </c>
      <c r="AW304" t="s">
        <v>199</v>
      </c>
      <c r="AX304">
        <v>180</v>
      </c>
      <c r="AY304" t="s">
        <v>4837</v>
      </c>
      <c r="AZ304">
        <v>80</v>
      </c>
      <c r="BA304" s="185">
        <f t="shared" si="31"/>
        <v>0</v>
      </c>
      <c r="BB304" s="185">
        <f t="shared" si="32"/>
        <v>0</v>
      </c>
      <c r="BC304">
        <v>4</v>
      </c>
      <c r="BD304" s="163">
        <v>44095.015913078707</v>
      </c>
      <c r="BE304">
        <v>4</v>
      </c>
      <c r="BF304" s="163">
        <v>44095.015913078707</v>
      </c>
      <c r="BG304" t="s">
        <v>680</v>
      </c>
      <c r="BH304">
        <v>3</v>
      </c>
      <c r="BI304" s="164" t="s">
        <v>1069</v>
      </c>
      <c r="BJ304">
        <v>1</v>
      </c>
      <c r="BK304" s="195">
        <v>44012</v>
      </c>
      <c r="BL304" s="195">
        <v>44012</v>
      </c>
      <c r="BM304" s="3">
        <v>180</v>
      </c>
      <c r="BN304" s="3" t="s">
        <v>4842</v>
      </c>
      <c r="BO304" s="1" t="s">
        <v>4837</v>
      </c>
      <c r="BP304" s="165">
        <v>1.25</v>
      </c>
      <c r="BQ304" s="165">
        <v>168.66</v>
      </c>
      <c r="BR304" s="185">
        <f t="shared" si="33"/>
        <v>0</v>
      </c>
      <c r="BS304" s="185">
        <f t="shared" si="34"/>
        <v>0</v>
      </c>
    </row>
    <row r="305" spans="1:71">
      <c r="A305" s="3">
        <v>303</v>
      </c>
      <c r="B305" s="3" t="s">
        <v>680</v>
      </c>
      <c r="C305" s="3">
        <v>3</v>
      </c>
      <c r="D305" s="3" t="s">
        <v>199</v>
      </c>
      <c r="E305" s="164" t="s">
        <v>1071</v>
      </c>
      <c r="F305" s="165">
        <v>576</v>
      </c>
      <c r="G305" s="165">
        <v>576</v>
      </c>
      <c r="H305" s="165">
        <v>0</v>
      </c>
      <c r="I305" s="164" t="s">
        <v>4831</v>
      </c>
      <c r="J305" s="196">
        <v>43830</v>
      </c>
      <c r="K305" s="196">
        <v>41426</v>
      </c>
      <c r="L305" s="196">
        <v>44012</v>
      </c>
      <c r="M305">
        <v>1.5</v>
      </c>
      <c r="N305">
        <v>182</v>
      </c>
      <c r="O305">
        <v>4.3</v>
      </c>
      <c r="P305" s="194" t="s">
        <v>3328</v>
      </c>
      <c r="Q305" s="208">
        <f t="shared" si="28"/>
        <v>4.3081643835616434</v>
      </c>
      <c r="R305" s="216">
        <f t="shared" si="30"/>
        <v>4.3</v>
      </c>
      <c r="S305" s="207">
        <f t="shared" si="29"/>
        <v>-8.1643835616436178E-3</v>
      </c>
      <c r="T305" s="1">
        <v>303</v>
      </c>
      <c r="U305" s="1" t="s">
        <v>680</v>
      </c>
      <c r="V305" s="1">
        <v>3</v>
      </c>
      <c r="W305" s="1" t="s">
        <v>199</v>
      </c>
      <c r="X305" s="164" t="s">
        <v>1071</v>
      </c>
      <c r="Y305" s="165">
        <v>576</v>
      </c>
      <c r="Z305" s="165">
        <v>576</v>
      </c>
      <c r="AA305" s="165">
        <v>0</v>
      </c>
      <c r="AB305" s="165">
        <v>4.3</v>
      </c>
      <c r="AC305" s="164" t="s">
        <v>3328</v>
      </c>
      <c r="AD305" s="3" t="s">
        <v>680</v>
      </c>
      <c r="AE305" s="3">
        <v>3</v>
      </c>
      <c r="AF305" s="210">
        <v>44012</v>
      </c>
      <c r="AG305" s="3">
        <v>303</v>
      </c>
      <c r="AH305" s="211">
        <v>44095.015911770832</v>
      </c>
      <c r="AI305" s="3">
        <v>4</v>
      </c>
      <c r="AJ305" s="3" t="s">
        <v>4835</v>
      </c>
      <c r="AK305" s="3" t="s">
        <v>4836</v>
      </c>
      <c r="AL305" s="194" t="s">
        <v>3328</v>
      </c>
      <c r="AM305" s="3" t="s">
        <v>199</v>
      </c>
      <c r="AN305" s="194" t="s">
        <v>1071</v>
      </c>
      <c r="AO305" s="163">
        <v>44012</v>
      </c>
      <c r="AP305" s="165">
        <v>576</v>
      </c>
      <c r="AQ305" s="217">
        <v>4.3</v>
      </c>
      <c r="AR305" s="165">
        <v>580.29999999999995</v>
      </c>
      <c r="AS305">
        <v>0</v>
      </c>
      <c r="AT305">
        <v>4.3</v>
      </c>
      <c r="AU305" t="s">
        <v>35</v>
      </c>
      <c r="AV305">
        <v>2556</v>
      </c>
      <c r="AW305" t="s">
        <v>199</v>
      </c>
      <c r="AX305">
        <v>180</v>
      </c>
      <c r="AY305" t="s">
        <v>4837</v>
      </c>
      <c r="AZ305">
        <v>80</v>
      </c>
      <c r="BA305" s="185">
        <f t="shared" si="31"/>
        <v>0</v>
      </c>
      <c r="BB305" s="185">
        <f t="shared" si="32"/>
        <v>0</v>
      </c>
      <c r="BC305">
        <v>4</v>
      </c>
      <c r="BD305" s="163">
        <v>44095.015913078707</v>
      </c>
      <c r="BE305">
        <v>4</v>
      </c>
      <c r="BF305" s="163">
        <v>44095.015913078707</v>
      </c>
      <c r="BG305" t="s">
        <v>680</v>
      </c>
      <c r="BH305">
        <v>3</v>
      </c>
      <c r="BI305" s="164" t="s">
        <v>1071</v>
      </c>
      <c r="BJ305">
        <v>1</v>
      </c>
      <c r="BK305" s="195">
        <v>44012</v>
      </c>
      <c r="BL305" s="195">
        <v>44012</v>
      </c>
      <c r="BM305" s="3">
        <v>180</v>
      </c>
      <c r="BN305" s="3" t="s">
        <v>4842</v>
      </c>
      <c r="BO305" s="1" t="s">
        <v>4837</v>
      </c>
      <c r="BP305" s="165">
        <v>4.3</v>
      </c>
      <c r="BQ305" s="165">
        <v>580.29999999999995</v>
      </c>
      <c r="BR305" s="185">
        <f t="shared" si="33"/>
        <v>0</v>
      </c>
      <c r="BS305" s="185">
        <f t="shared" si="34"/>
        <v>0</v>
      </c>
    </row>
    <row r="306" spans="1:71">
      <c r="A306" s="3">
        <v>304</v>
      </c>
      <c r="B306" s="3" t="s">
        <v>680</v>
      </c>
      <c r="C306" s="3">
        <v>3</v>
      </c>
      <c r="D306" s="3" t="s">
        <v>199</v>
      </c>
      <c r="E306" s="164" t="s">
        <v>1073</v>
      </c>
      <c r="F306" s="165">
        <v>3554.72</v>
      </c>
      <c r="G306" s="165">
        <v>3554.72</v>
      </c>
      <c r="H306" s="165">
        <v>0</v>
      </c>
      <c r="I306" s="164" t="s">
        <v>4831</v>
      </c>
      <c r="J306" s="196">
        <v>43830</v>
      </c>
      <c r="K306" s="196">
        <v>41426</v>
      </c>
      <c r="L306" s="196">
        <v>44012</v>
      </c>
      <c r="M306">
        <v>1.5</v>
      </c>
      <c r="N306">
        <v>182</v>
      </c>
      <c r="O306">
        <v>26.58</v>
      </c>
      <c r="P306" s="194" t="s">
        <v>3329</v>
      </c>
      <c r="Q306" s="208">
        <f t="shared" si="28"/>
        <v>26.587357808219178</v>
      </c>
      <c r="R306" s="216">
        <f t="shared" si="30"/>
        <v>26.58</v>
      </c>
      <c r="S306" s="207">
        <f t="shared" si="29"/>
        <v>-7.3578082191794181E-3</v>
      </c>
      <c r="T306" s="1">
        <v>304</v>
      </c>
      <c r="U306" s="1" t="s">
        <v>680</v>
      </c>
      <c r="V306" s="1">
        <v>3</v>
      </c>
      <c r="W306" s="1" t="s">
        <v>199</v>
      </c>
      <c r="X306" s="164" t="s">
        <v>1073</v>
      </c>
      <c r="Y306" s="165">
        <v>3554.72</v>
      </c>
      <c r="Z306" s="165">
        <v>3554.72</v>
      </c>
      <c r="AA306" s="165">
        <v>0</v>
      </c>
      <c r="AB306" s="165">
        <v>26.58</v>
      </c>
      <c r="AC306" s="164" t="s">
        <v>3329</v>
      </c>
      <c r="AD306" s="3" t="s">
        <v>680</v>
      </c>
      <c r="AE306" s="3">
        <v>3</v>
      </c>
      <c r="AF306" s="210">
        <v>44012</v>
      </c>
      <c r="AG306" s="3">
        <v>304</v>
      </c>
      <c r="AH306" s="211">
        <v>44095.015911770832</v>
      </c>
      <c r="AI306" s="3">
        <v>4</v>
      </c>
      <c r="AJ306" s="3" t="s">
        <v>4835</v>
      </c>
      <c r="AK306" s="3" t="s">
        <v>4836</v>
      </c>
      <c r="AL306" s="194" t="s">
        <v>3329</v>
      </c>
      <c r="AM306" s="3" t="s">
        <v>199</v>
      </c>
      <c r="AN306" s="194" t="s">
        <v>1073</v>
      </c>
      <c r="AO306" s="163">
        <v>44012</v>
      </c>
      <c r="AP306" s="165">
        <v>3554.72</v>
      </c>
      <c r="AQ306" s="217">
        <v>26.58</v>
      </c>
      <c r="AR306" s="165">
        <v>3581.3</v>
      </c>
      <c r="AS306">
        <v>0</v>
      </c>
      <c r="AT306">
        <v>26.58</v>
      </c>
      <c r="AU306" t="s">
        <v>35</v>
      </c>
      <c r="AV306">
        <v>2556</v>
      </c>
      <c r="AW306" t="s">
        <v>199</v>
      </c>
      <c r="AX306">
        <v>180</v>
      </c>
      <c r="AY306" t="s">
        <v>4837</v>
      </c>
      <c r="AZ306">
        <v>80</v>
      </c>
      <c r="BA306" s="185">
        <f t="shared" si="31"/>
        <v>0</v>
      </c>
      <c r="BB306" s="185">
        <f t="shared" si="32"/>
        <v>0</v>
      </c>
      <c r="BC306">
        <v>4</v>
      </c>
      <c r="BD306" s="163">
        <v>44095.015913078707</v>
      </c>
      <c r="BE306">
        <v>4</v>
      </c>
      <c r="BF306" s="163">
        <v>44095.015913078707</v>
      </c>
      <c r="BG306" t="s">
        <v>680</v>
      </c>
      <c r="BH306">
        <v>3</v>
      </c>
      <c r="BI306" s="164" t="s">
        <v>1073</v>
      </c>
      <c r="BJ306">
        <v>1</v>
      </c>
      <c r="BK306" s="195">
        <v>44012</v>
      </c>
      <c r="BL306" s="195">
        <v>44012</v>
      </c>
      <c r="BM306" s="3">
        <v>180</v>
      </c>
      <c r="BN306" s="3" t="s">
        <v>4842</v>
      </c>
      <c r="BO306" s="1" t="s">
        <v>4837</v>
      </c>
      <c r="BP306" s="165">
        <v>26.58</v>
      </c>
      <c r="BQ306" s="165">
        <v>3581.3</v>
      </c>
      <c r="BR306" s="185">
        <f t="shared" si="33"/>
        <v>0</v>
      </c>
      <c r="BS306" s="185">
        <f t="shared" si="34"/>
        <v>0</v>
      </c>
    </row>
    <row r="307" spans="1:71">
      <c r="A307" s="3">
        <v>305</v>
      </c>
      <c r="B307" s="3" t="s">
        <v>680</v>
      </c>
      <c r="C307" s="3">
        <v>3</v>
      </c>
      <c r="D307" s="3" t="s">
        <v>199</v>
      </c>
      <c r="E307" s="164" t="s">
        <v>1074</v>
      </c>
      <c r="F307" s="165">
        <v>13068.49</v>
      </c>
      <c r="G307" s="165">
        <v>13068.49</v>
      </c>
      <c r="H307" s="165">
        <v>10.75</v>
      </c>
      <c r="I307" s="164" t="s">
        <v>4831</v>
      </c>
      <c r="J307" s="196">
        <v>44007</v>
      </c>
      <c r="K307" s="196">
        <v>41426</v>
      </c>
      <c r="L307" s="196">
        <v>44012</v>
      </c>
      <c r="M307">
        <v>1.5</v>
      </c>
      <c r="N307">
        <v>5</v>
      </c>
      <c r="O307">
        <v>2.68</v>
      </c>
      <c r="P307" s="194" t="s">
        <v>3330</v>
      </c>
      <c r="Q307" s="208">
        <f t="shared" si="28"/>
        <v>2.6853061643835616</v>
      </c>
      <c r="R307" s="216">
        <f t="shared" si="30"/>
        <v>13.43</v>
      </c>
      <c r="S307" s="207">
        <f t="shared" si="29"/>
        <v>-5.3061643835614625E-3</v>
      </c>
      <c r="T307" s="1">
        <v>305</v>
      </c>
      <c r="U307" s="1" t="s">
        <v>680</v>
      </c>
      <c r="V307" s="1">
        <v>3</v>
      </c>
      <c r="W307" s="1" t="s">
        <v>199</v>
      </c>
      <c r="X307" s="164" t="s">
        <v>1074</v>
      </c>
      <c r="Y307" s="165">
        <v>13068.49</v>
      </c>
      <c r="Z307" s="165">
        <v>13068.49</v>
      </c>
      <c r="AA307" s="165">
        <v>10.75</v>
      </c>
      <c r="AB307" s="165">
        <v>2.68</v>
      </c>
      <c r="AC307" s="164" t="s">
        <v>3330</v>
      </c>
      <c r="AD307" s="3" t="s">
        <v>680</v>
      </c>
      <c r="AE307" s="3">
        <v>3</v>
      </c>
      <c r="AF307" s="210">
        <v>44012</v>
      </c>
      <c r="AG307" s="3">
        <v>305</v>
      </c>
      <c r="AH307" s="211">
        <v>44095.015911770832</v>
      </c>
      <c r="AI307" s="3">
        <v>4</v>
      </c>
      <c r="AJ307" s="3" t="s">
        <v>4835</v>
      </c>
      <c r="AK307" s="3" t="s">
        <v>4836</v>
      </c>
      <c r="AL307" s="194" t="s">
        <v>3330</v>
      </c>
      <c r="AM307" s="3" t="s">
        <v>199</v>
      </c>
      <c r="AN307" s="194" t="s">
        <v>1074</v>
      </c>
      <c r="AO307" s="163">
        <v>44012</v>
      </c>
      <c r="AP307" s="165">
        <v>13068.49</v>
      </c>
      <c r="AQ307" s="217">
        <v>13.43</v>
      </c>
      <c r="AR307" s="165">
        <v>13081.92</v>
      </c>
      <c r="AS307">
        <v>0</v>
      </c>
      <c r="AT307">
        <v>13.43</v>
      </c>
      <c r="AU307" t="s">
        <v>35</v>
      </c>
      <c r="AV307">
        <v>2556</v>
      </c>
      <c r="AW307" t="s">
        <v>199</v>
      </c>
      <c r="AX307">
        <v>180</v>
      </c>
      <c r="AY307" t="s">
        <v>4837</v>
      </c>
      <c r="AZ307">
        <v>80</v>
      </c>
      <c r="BA307" s="185">
        <f t="shared" si="31"/>
        <v>0</v>
      </c>
      <c r="BB307" s="185">
        <f t="shared" si="32"/>
        <v>0</v>
      </c>
      <c r="BC307">
        <v>4</v>
      </c>
      <c r="BD307" s="163">
        <v>44095.015913078707</v>
      </c>
      <c r="BE307">
        <v>4</v>
      </c>
      <c r="BF307" s="163">
        <v>44095.015913078707</v>
      </c>
      <c r="BG307" t="s">
        <v>680</v>
      </c>
      <c r="BH307">
        <v>3</v>
      </c>
      <c r="BI307" s="164" t="s">
        <v>1074</v>
      </c>
      <c r="BJ307">
        <v>1</v>
      </c>
      <c r="BK307" s="195">
        <v>44012</v>
      </c>
      <c r="BL307" s="195">
        <v>44012</v>
      </c>
      <c r="BM307" s="3">
        <v>180</v>
      </c>
      <c r="BN307" s="3" t="s">
        <v>4842</v>
      </c>
      <c r="BO307" s="1" t="s">
        <v>4837</v>
      </c>
      <c r="BP307" s="165">
        <v>13.43</v>
      </c>
      <c r="BQ307" s="165">
        <v>13081.92</v>
      </c>
      <c r="BR307" s="185">
        <f t="shared" si="33"/>
        <v>0</v>
      </c>
      <c r="BS307" s="185">
        <f t="shared" si="34"/>
        <v>0</v>
      </c>
    </row>
    <row r="308" spans="1:71">
      <c r="A308" s="3">
        <v>306</v>
      </c>
      <c r="B308" s="3" t="s">
        <v>680</v>
      </c>
      <c r="C308" s="3">
        <v>3</v>
      </c>
      <c r="D308" s="3" t="s">
        <v>199</v>
      </c>
      <c r="E308" s="164" t="s">
        <v>1075</v>
      </c>
      <c r="F308" s="165">
        <v>216.35</v>
      </c>
      <c r="G308" s="165">
        <v>216.35</v>
      </c>
      <c r="H308" s="165">
        <v>0</v>
      </c>
      <c r="I308" s="164" t="s">
        <v>4831</v>
      </c>
      <c r="J308" s="196">
        <v>43830</v>
      </c>
      <c r="K308" s="196">
        <v>41426</v>
      </c>
      <c r="L308" s="196">
        <v>44012</v>
      </c>
      <c r="M308">
        <v>1.5</v>
      </c>
      <c r="N308">
        <v>182</v>
      </c>
      <c r="O308">
        <v>1.61</v>
      </c>
      <c r="P308" s="194" t="s">
        <v>3331</v>
      </c>
      <c r="Q308" s="208">
        <f t="shared" si="28"/>
        <v>1.6181794520547943</v>
      </c>
      <c r="R308" s="216">
        <f t="shared" si="30"/>
        <v>1.61</v>
      </c>
      <c r="S308" s="207">
        <f t="shared" si="29"/>
        <v>-8.1794520547942007E-3</v>
      </c>
      <c r="T308" s="1">
        <v>306</v>
      </c>
      <c r="U308" s="1" t="s">
        <v>680</v>
      </c>
      <c r="V308" s="1">
        <v>3</v>
      </c>
      <c r="W308" s="1" t="s">
        <v>199</v>
      </c>
      <c r="X308" s="164" t="s">
        <v>1075</v>
      </c>
      <c r="Y308" s="165">
        <v>216.35</v>
      </c>
      <c r="Z308" s="165">
        <v>216.35</v>
      </c>
      <c r="AA308" s="165">
        <v>0</v>
      </c>
      <c r="AB308" s="165">
        <v>1.61</v>
      </c>
      <c r="AC308" s="164" t="s">
        <v>3331</v>
      </c>
      <c r="AD308" s="3" t="s">
        <v>680</v>
      </c>
      <c r="AE308" s="3">
        <v>3</v>
      </c>
      <c r="AF308" s="210">
        <v>44012</v>
      </c>
      <c r="AG308" s="3">
        <v>306</v>
      </c>
      <c r="AH308" s="211">
        <v>44095.015911770832</v>
      </c>
      <c r="AI308" s="3">
        <v>4</v>
      </c>
      <c r="AJ308" s="3" t="s">
        <v>4835</v>
      </c>
      <c r="AK308" s="3" t="s">
        <v>4836</v>
      </c>
      <c r="AL308" s="194" t="s">
        <v>3331</v>
      </c>
      <c r="AM308" s="3" t="s">
        <v>199</v>
      </c>
      <c r="AN308" s="194" t="s">
        <v>1075</v>
      </c>
      <c r="AO308" s="163">
        <v>44012</v>
      </c>
      <c r="AP308" s="165">
        <v>216.35</v>
      </c>
      <c r="AQ308" s="217">
        <v>1.61</v>
      </c>
      <c r="AR308" s="165">
        <v>217.96</v>
      </c>
      <c r="AS308">
        <v>0</v>
      </c>
      <c r="AT308">
        <v>1.61</v>
      </c>
      <c r="AU308" t="s">
        <v>35</v>
      </c>
      <c r="AV308">
        <v>2556</v>
      </c>
      <c r="AW308" t="s">
        <v>199</v>
      </c>
      <c r="AX308">
        <v>180</v>
      </c>
      <c r="AY308" t="s">
        <v>4837</v>
      </c>
      <c r="AZ308">
        <v>80</v>
      </c>
      <c r="BA308" s="185">
        <f t="shared" si="31"/>
        <v>0</v>
      </c>
      <c r="BB308" s="185">
        <f t="shared" si="32"/>
        <v>0</v>
      </c>
      <c r="BC308">
        <v>4</v>
      </c>
      <c r="BD308" s="163">
        <v>44095.015913078707</v>
      </c>
      <c r="BE308">
        <v>4</v>
      </c>
      <c r="BF308" s="163">
        <v>44095.015913078707</v>
      </c>
      <c r="BG308" t="s">
        <v>680</v>
      </c>
      <c r="BH308">
        <v>3</v>
      </c>
      <c r="BI308" s="164" t="s">
        <v>1075</v>
      </c>
      <c r="BJ308">
        <v>1</v>
      </c>
      <c r="BK308" s="195">
        <v>44012</v>
      </c>
      <c r="BL308" s="195">
        <v>44012</v>
      </c>
      <c r="BM308" s="3">
        <v>180</v>
      </c>
      <c r="BN308" s="3" t="s">
        <v>4842</v>
      </c>
      <c r="BO308" s="1" t="s">
        <v>4837</v>
      </c>
      <c r="BP308" s="165">
        <v>1.61</v>
      </c>
      <c r="BQ308" s="165">
        <v>217.96</v>
      </c>
      <c r="BR308" s="185">
        <f t="shared" si="33"/>
        <v>0</v>
      </c>
      <c r="BS308" s="185">
        <f t="shared" si="34"/>
        <v>0</v>
      </c>
    </row>
    <row r="309" spans="1:71">
      <c r="A309" s="3">
        <v>307</v>
      </c>
      <c r="B309" s="3" t="s">
        <v>680</v>
      </c>
      <c r="C309" s="3">
        <v>3</v>
      </c>
      <c r="D309" s="3" t="s">
        <v>199</v>
      </c>
      <c r="E309" s="164" t="s">
        <v>1077</v>
      </c>
      <c r="F309" s="165">
        <v>193.14</v>
      </c>
      <c r="G309" s="165">
        <v>193.14</v>
      </c>
      <c r="H309" s="165">
        <v>4.63</v>
      </c>
      <c r="I309" s="164" t="s">
        <v>4831</v>
      </c>
      <c r="J309" s="196">
        <v>44007</v>
      </c>
      <c r="K309" s="196">
        <v>41426</v>
      </c>
      <c r="L309" s="196">
        <v>44012</v>
      </c>
      <c r="M309">
        <v>1.5</v>
      </c>
      <c r="N309">
        <v>5</v>
      </c>
      <c r="O309">
        <v>0.03</v>
      </c>
      <c r="P309" s="194" t="s">
        <v>3332</v>
      </c>
      <c r="Q309" s="208">
        <f t="shared" si="28"/>
        <v>3.9686301369863015E-2</v>
      </c>
      <c r="R309" s="216">
        <f t="shared" si="30"/>
        <v>4.66</v>
      </c>
      <c r="S309" s="207">
        <f t="shared" si="29"/>
        <v>-9.6863013698630165E-3</v>
      </c>
      <c r="T309" s="1">
        <v>307</v>
      </c>
      <c r="U309" s="1" t="s">
        <v>680</v>
      </c>
      <c r="V309" s="1">
        <v>3</v>
      </c>
      <c r="W309" s="1" t="s">
        <v>199</v>
      </c>
      <c r="X309" s="164" t="s">
        <v>1077</v>
      </c>
      <c r="Y309" s="165">
        <v>193.14</v>
      </c>
      <c r="Z309" s="165">
        <v>193.14</v>
      </c>
      <c r="AA309" s="165">
        <v>4.63</v>
      </c>
      <c r="AB309" s="165">
        <v>0.03</v>
      </c>
      <c r="AC309" s="164" t="s">
        <v>3332</v>
      </c>
      <c r="AD309" s="3" t="s">
        <v>680</v>
      </c>
      <c r="AE309" s="3">
        <v>3</v>
      </c>
      <c r="AF309" s="210">
        <v>44012</v>
      </c>
      <c r="AG309" s="3">
        <v>307</v>
      </c>
      <c r="AH309" s="211">
        <v>44095.015911770832</v>
      </c>
      <c r="AI309" s="3">
        <v>4</v>
      </c>
      <c r="AJ309" s="3" t="s">
        <v>4835</v>
      </c>
      <c r="AK309" s="3" t="s">
        <v>4836</v>
      </c>
      <c r="AL309" s="194" t="s">
        <v>3332</v>
      </c>
      <c r="AM309" s="3" t="s">
        <v>199</v>
      </c>
      <c r="AN309" s="194" t="s">
        <v>1077</v>
      </c>
      <c r="AO309" s="163">
        <v>44012</v>
      </c>
      <c r="AP309" s="165">
        <v>193.14</v>
      </c>
      <c r="AQ309" s="217">
        <v>4.66</v>
      </c>
      <c r="AR309" s="165">
        <v>197.8</v>
      </c>
      <c r="AS309">
        <v>0</v>
      </c>
      <c r="AT309">
        <v>4.66</v>
      </c>
      <c r="AU309" t="s">
        <v>35</v>
      </c>
      <c r="AV309">
        <v>2556</v>
      </c>
      <c r="AW309" t="s">
        <v>199</v>
      </c>
      <c r="AX309">
        <v>180</v>
      </c>
      <c r="AY309" t="s">
        <v>4837</v>
      </c>
      <c r="AZ309">
        <v>80</v>
      </c>
      <c r="BA309" s="185">
        <f t="shared" si="31"/>
        <v>0</v>
      </c>
      <c r="BB309" s="185">
        <f t="shared" si="32"/>
        <v>0</v>
      </c>
      <c r="BC309">
        <v>4</v>
      </c>
      <c r="BD309" s="163">
        <v>44095.015913078707</v>
      </c>
      <c r="BE309">
        <v>4</v>
      </c>
      <c r="BF309" s="163">
        <v>44095.015913078707</v>
      </c>
      <c r="BG309" t="s">
        <v>680</v>
      </c>
      <c r="BH309">
        <v>3</v>
      </c>
      <c r="BI309" s="164" t="s">
        <v>1077</v>
      </c>
      <c r="BJ309">
        <v>1</v>
      </c>
      <c r="BK309" s="195">
        <v>44012</v>
      </c>
      <c r="BL309" s="195">
        <v>44012</v>
      </c>
      <c r="BM309" s="3">
        <v>180</v>
      </c>
      <c r="BN309" s="3" t="s">
        <v>4842</v>
      </c>
      <c r="BO309" s="1" t="s">
        <v>4837</v>
      </c>
      <c r="BP309" s="165">
        <v>4.66</v>
      </c>
      <c r="BQ309" s="165">
        <v>197.8</v>
      </c>
      <c r="BR309" s="185">
        <f t="shared" si="33"/>
        <v>0</v>
      </c>
      <c r="BS309" s="185">
        <f t="shared" si="34"/>
        <v>0</v>
      </c>
    </row>
    <row r="310" spans="1:71">
      <c r="A310" s="3">
        <v>308</v>
      </c>
      <c r="B310" s="3" t="s">
        <v>680</v>
      </c>
      <c r="C310" s="3">
        <v>3</v>
      </c>
      <c r="D310" s="3" t="s">
        <v>199</v>
      </c>
      <c r="E310" s="164" t="s">
        <v>1078</v>
      </c>
      <c r="F310" s="165">
        <v>734.73</v>
      </c>
      <c r="G310" s="165">
        <v>734.73</v>
      </c>
      <c r="H310" s="165">
        <v>22.87</v>
      </c>
      <c r="I310" s="164" t="s">
        <v>4831</v>
      </c>
      <c r="J310" s="196">
        <v>44007</v>
      </c>
      <c r="K310" s="196">
        <v>41426</v>
      </c>
      <c r="L310" s="196">
        <v>44012</v>
      </c>
      <c r="M310">
        <v>1.5</v>
      </c>
      <c r="N310">
        <v>5</v>
      </c>
      <c r="O310">
        <v>0.15</v>
      </c>
      <c r="P310" s="194" t="s">
        <v>3333</v>
      </c>
      <c r="Q310" s="208">
        <f t="shared" si="28"/>
        <v>0.1509719178082192</v>
      </c>
      <c r="R310" s="216">
        <f t="shared" si="30"/>
        <v>23.02</v>
      </c>
      <c r="S310" s="207">
        <f t="shared" si="29"/>
        <v>-9.7191780821920259E-4</v>
      </c>
      <c r="T310" s="1">
        <v>308</v>
      </c>
      <c r="U310" s="1" t="s">
        <v>680</v>
      </c>
      <c r="V310" s="1">
        <v>3</v>
      </c>
      <c r="W310" s="1" t="s">
        <v>199</v>
      </c>
      <c r="X310" s="164" t="s">
        <v>1078</v>
      </c>
      <c r="Y310" s="165">
        <v>734.73</v>
      </c>
      <c r="Z310" s="165">
        <v>734.73</v>
      </c>
      <c r="AA310" s="165">
        <v>22.87</v>
      </c>
      <c r="AB310" s="165">
        <v>0.15</v>
      </c>
      <c r="AC310" s="164" t="s">
        <v>3333</v>
      </c>
      <c r="AD310" s="3" t="s">
        <v>680</v>
      </c>
      <c r="AE310" s="3">
        <v>3</v>
      </c>
      <c r="AF310" s="210">
        <v>44012</v>
      </c>
      <c r="AG310" s="3">
        <v>308</v>
      </c>
      <c r="AH310" s="211">
        <v>44095.015911770832</v>
      </c>
      <c r="AI310" s="3">
        <v>4</v>
      </c>
      <c r="AJ310" s="3" t="s">
        <v>4835</v>
      </c>
      <c r="AK310" s="3" t="s">
        <v>4836</v>
      </c>
      <c r="AL310" s="194" t="s">
        <v>3333</v>
      </c>
      <c r="AM310" s="3" t="s">
        <v>199</v>
      </c>
      <c r="AN310" s="194" t="s">
        <v>1078</v>
      </c>
      <c r="AO310" s="163">
        <v>44012</v>
      </c>
      <c r="AP310" s="165">
        <v>734.73</v>
      </c>
      <c r="AQ310" s="217">
        <v>23.02</v>
      </c>
      <c r="AR310" s="165">
        <v>757.75</v>
      </c>
      <c r="AS310">
        <v>0</v>
      </c>
      <c r="AT310">
        <v>23.02</v>
      </c>
      <c r="AU310" t="s">
        <v>35</v>
      </c>
      <c r="AV310">
        <v>2556</v>
      </c>
      <c r="AW310" t="s">
        <v>199</v>
      </c>
      <c r="AX310">
        <v>180</v>
      </c>
      <c r="AY310" t="s">
        <v>4837</v>
      </c>
      <c r="AZ310">
        <v>80</v>
      </c>
      <c r="BA310" s="185">
        <f t="shared" si="31"/>
        <v>0</v>
      </c>
      <c r="BB310" s="185">
        <f t="shared" si="32"/>
        <v>0</v>
      </c>
      <c r="BC310">
        <v>4</v>
      </c>
      <c r="BD310" s="163">
        <v>44095.015913078707</v>
      </c>
      <c r="BE310">
        <v>4</v>
      </c>
      <c r="BF310" s="163">
        <v>44095.015913078707</v>
      </c>
      <c r="BG310" t="s">
        <v>680</v>
      </c>
      <c r="BH310">
        <v>3</v>
      </c>
      <c r="BI310" s="164" t="s">
        <v>1078</v>
      </c>
      <c r="BJ310">
        <v>1</v>
      </c>
      <c r="BK310" s="195">
        <v>44012</v>
      </c>
      <c r="BL310" s="195">
        <v>44012</v>
      </c>
      <c r="BM310" s="3">
        <v>180</v>
      </c>
      <c r="BN310" s="3" t="s">
        <v>4842</v>
      </c>
      <c r="BO310" s="1" t="s">
        <v>4837</v>
      </c>
      <c r="BP310" s="165">
        <v>23.02</v>
      </c>
      <c r="BQ310" s="165">
        <v>757.75</v>
      </c>
      <c r="BR310" s="185">
        <f t="shared" si="33"/>
        <v>0</v>
      </c>
      <c r="BS310" s="185">
        <f t="shared" si="34"/>
        <v>0</v>
      </c>
    </row>
    <row r="311" spans="1:71">
      <c r="A311" s="3">
        <v>309</v>
      </c>
      <c r="B311" s="3" t="s">
        <v>680</v>
      </c>
      <c r="C311" s="3">
        <v>3</v>
      </c>
      <c r="D311" s="3" t="s">
        <v>199</v>
      </c>
      <c r="E311" s="164" t="s">
        <v>1079</v>
      </c>
      <c r="F311" s="165">
        <v>6138.58</v>
      </c>
      <c r="G311" s="165">
        <v>6138.58</v>
      </c>
      <c r="H311" s="165">
        <v>10.69</v>
      </c>
      <c r="I311" s="164" t="s">
        <v>4831</v>
      </c>
      <c r="J311" s="196">
        <v>43966</v>
      </c>
      <c r="K311" s="196">
        <v>41426</v>
      </c>
      <c r="L311" s="196">
        <v>44012</v>
      </c>
      <c r="M311">
        <v>1.5</v>
      </c>
      <c r="N311">
        <v>46</v>
      </c>
      <c r="O311">
        <v>11.6</v>
      </c>
      <c r="P311" s="194" t="s">
        <v>3334</v>
      </c>
      <c r="Q311" s="208">
        <f t="shared" si="28"/>
        <v>11.604438904109587</v>
      </c>
      <c r="R311" s="216">
        <f t="shared" si="30"/>
        <v>22.29</v>
      </c>
      <c r="S311" s="207">
        <f t="shared" si="29"/>
        <v>-4.4389041095875825E-3</v>
      </c>
      <c r="T311" s="1">
        <v>309</v>
      </c>
      <c r="U311" s="1" t="s">
        <v>680</v>
      </c>
      <c r="V311" s="1">
        <v>3</v>
      </c>
      <c r="W311" s="1" t="s">
        <v>199</v>
      </c>
      <c r="X311" s="164" t="s">
        <v>1079</v>
      </c>
      <c r="Y311" s="165">
        <v>6138.58</v>
      </c>
      <c r="Z311" s="165">
        <v>6138.58</v>
      </c>
      <c r="AA311" s="165">
        <v>10.69</v>
      </c>
      <c r="AB311" s="165">
        <v>11.6</v>
      </c>
      <c r="AC311" s="164" t="s">
        <v>3334</v>
      </c>
      <c r="AD311" s="3" t="s">
        <v>680</v>
      </c>
      <c r="AE311" s="3">
        <v>3</v>
      </c>
      <c r="AF311" s="210">
        <v>44012</v>
      </c>
      <c r="AG311" s="3">
        <v>309</v>
      </c>
      <c r="AH311" s="211">
        <v>44095.015911770832</v>
      </c>
      <c r="AI311" s="3">
        <v>4</v>
      </c>
      <c r="AJ311" s="3" t="s">
        <v>4835</v>
      </c>
      <c r="AK311" s="3" t="s">
        <v>4836</v>
      </c>
      <c r="AL311" s="194" t="s">
        <v>3334</v>
      </c>
      <c r="AM311" s="3" t="s">
        <v>199</v>
      </c>
      <c r="AN311" s="194" t="s">
        <v>1079</v>
      </c>
      <c r="AO311" s="163">
        <v>44012</v>
      </c>
      <c r="AP311" s="165">
        <v>6138.58</v>
      </c>
      <c r="AQ311" s="217">
        <v>22.29</v>
      </c>
      <c r="AR311" s="165">
        <v>6160.87</v>
      </c>
      <c r="AS311">
        <v>0</v>
      </c>
      <c r="AT311">
        <v>22.29</v>
      </c>
      <c r="AU311" t="s">
        <v>35</v>
      </c>
      <c r="AV311">
        <v>2556</v>
      </c>
      <c r="AW311" t="s">
        <v>199</v>
      </c>
      <c r="AX311">
        <v>180</v>
      </c>
      <c r="AY311" t="s">
        <v>4837</v>
      </c>
      <c r="AZ311">
        <v>80</v>
      </c>
      <c r="BA311" s="185">
        <f t="shared" si="31"/>
        <v>0</v>
      </c>
      <c r="BB311" s="185">
        <f t="shared" si="32"/>
        <v>0</v>
      </c>
      <c r="BC311">
        <v>4</v>
      </c>
      <c r="BD311" s="163">
        <v>44095.015913078707</v>
      </c>
      <c r="BE311">
        <v>4</v>
      </c>
      <c r="BF311" s="163">
        <v>44095.015913078707</v>
      </c>
      <c r="BG311" t="s">
        <v>680</v>
      </c>
      <c r="BH311">
        <v>3</v>
      </c>
      <c r="BI311" s="164" t="s">
        <v>1079</v>
      </c>
      <c r="BJ311">
        <v>1</v>
      </c>
      <c r="BK311" s="195">
        <v>44012</v>
      </c>
      <c r="BL311" s="195">
        <v>44012</v>
      </c>
      <c r="BM311" s="3">
        <v>180</v>
      </c>
      <c r="BN311" s="3" t="s">
        <v>4842</v>
      </c>
      <c r="BO311" s="1" t="s">
        <v>4837</v>
      </c>
      <c r="BP311" s="165">
        <v>22.29</v>
      </c>
      <c r="BQ311" s="165">
        <v>6160.87</v>
      </c>
      <c r="BR311" s="185">
        <f t="shared" si="33"/>
        <v>0</v>
      </c>
      <c r="BS311" s="185">
        <f t="shared" si="34"/>
        <v>0</v>
      </c>
    </row>
    <row r="312" spans="1:71">
      <c r="A312" s="3">
        <v>310</v>
      </c>
      <c r="B312" s="3" t="s">
        <v>680</v>
      </c>
      <c r="C312" s="3">
        <v>3</v>
      </c>
      <c r="D312" s="3" t="s">
        <v>199</v>
      </c>
      <c r="E312" s="164" t="s">
        <v>1082</v>
      </c>
      <c r="F312" s="165">
        <v>269.94</v>
      </c>
      <c r="G312" s="165">
        <v>269.94</v>
      </c>
      <c r="H312" s="165">
        <v>0</v>
      </c>
      <c r="I312" s="164" t="s">
        <v>4831</v>
      </c>
      <c r="J312" s="196">
        <v>43830</v>
      </c>
      <c r="K312" s="196">
        <v>41426</v>
      </c>
      <c r="L312" s="196">
        <v>44012</v>
      </c>
      <c r="M312">
        <v>1.5</v>
      </c>
      <c r="N312">
        <v>182</v>
      </c>
      <c r="O312">
        <v>2.0099999999999998</v>
      </c>
      <c r="P312" s="194" t="s">
        <v>3335</v>
      </c>
      <c r="Q312" s="208">
        <f t="shared" si="28"/>
        <v>2.0190032876712327</v>
      </c>
      <c r="R312" s="216">
        <f t="shared" si="30"/>
        <v>2.0099999999999998</v>
      </c>
      <c r="S312" s="207">
        <f t="shared" si="29"/>
        <v>-9.0032876712329291E-3</v>
      </c>
      <c r="T312" s="1">
        <v>310</v>
      </c>
      <c r="U312" s="1" t="s">
        <v>680</v>
      </c>
      <c r="V312" s="1">
        <v>3</v>
      </c>
      <c r="W312" s="1" t="s">
        <v>199</v>
      </c>
      <c r="X312" s="164" t="s">
        <v>1082</v>
      </c>
      <c r="Y312" s="165">
        <v>269.94</v>
      </c>
      <c r="Z312" s="165">
        <v>269.94</v>
      </c>
      <c r="AA312" s="165">
        <v>0</v>
      </c>
      <c r="AB312" s="165">
        <v>2.0099999999999998</v>
      </c>
      <c r="AC312" s="164" t="s">
        <v>3335</v>
      </c>
      <c r="AD312" s="3" t="s">
        <v>680</v>
      </c>
      <c r="AE312" s="3">
        <v>3</v>
      </c>
      <c r="AF312" s="210">
        <v>44012</v>
      </c>
      <c r="AG312" s="3">
        <v>310</v>
      </c>
      <c r="AH312" s="211">
        <v>44095.015911770832</v>
      </c>
      <c r="AI312" s="3">
        <v>4</v>
      </c>
      <c r="AJ312" s="3" t="s">
        <v>4835</v>
      </c>
      <c r="AK312" s="3" t="s">
        <v>4836</v>
      </c>
      <c r="AL312" s="194" t="s">
        <v>3335</v>
      </c>
      <c r="AM312" s="3" t="s">
        <v>199</v>
      </c>
      <c r="AN312" s="194" t="s">
        <v>1082</v>
      </c>
      <c r="AO312" s="163">
        <v>44012</v>
      </c>
      <c r="AP312" s="165">
        <v>269.94</v>
      </c>
      <c r="AQ312" s="217">
        <v>2.0099999999999998</v>
      </c>
      <c r="AR312" s="165">
        <v>271.95</v>
      </c>
      <c r="AS312">
        <v>0</v>
      </c>
      <c r="AT312">
        <v>2.0099999999999998</v>
      </c>
      <c r="AU312" t="s">
        <v>35</v>
      </c>
      <c r="AV312">
        <v>2556</v>
      </c>
      <c r="AW312" t="s">
        <v>199</v>
      </c>
      <c r="AX312">
        <v>180</v>
      </c>
      <c r="AY312" t="s">
        <v>4837</v>
      </c>
      <c r="AZ312">
        <v>80</v>
      </c>
      <c r="BA312" s="185">
        <f t="shared" si="31"/>
        <v>0</v>
      </c>
      <c r="BB312" s="185">
        <f t="shared" si="32"/>
        <v>0</v>
      </c>
      <c r="BC312">
        <v>4</v>
      </c>
      <c r="BD312" s="163">
        <v>44095.015913078707</v>
      </c>
      <c r="BE312">
        <v>4</v>
      </c>
      <c r="BF312" s="163">
        <v>44095.015913078707</v>
      </c>
      <c r="BG312" t="s">
        <v>680</v>
      </c>
      <c r="BH312">
        <v>3</v>
      </c>
      <c r="BI312" s="164" t="s">
        <v>1082</v>
      </c>
      <c r="BJ312">
        <v>1</v>
      </c>
      <c r="BK312" s="195">
        <v>44012</v>
      </c>
      <c r="BL312" s="195">
        <v>44012</v>
      </c>
      <c r="BM312" s="3">
        <v>180</v>
      </c>
      <c r="BN312" s="3" t="s">
        <v>4842</v>
      </c>
      <c r="BO312" s="1" t="s">
        <v>4837</v>
      </c>
      <c r="BP312" s="165">
        <v>2.0099999999999998</v>
      </c>
      <c r="BQ312" s="165">
        <v>271.95</v>
      </c>
      <c r="BR312" s="185">
        <f t="shared" si="33"/>
        <v>0</v>
      </c>
      <c r="BS312" s="185">
        <f t="shared" si="34"/>
        <v>0</v>
      </c>
    </row>
    <row r="313" spans="1:71">
      <c r="A313" s="3">
        <v>311</v>
      </c>
      <c r="B313" s="3" t="s">
        <v>680</v>
      </c>
      <c r="C313" s="3">
        <v>3</v>
      </c>
      <c r="D313" s="3" t="s">
        <v>199</v>
      </c>
      <c r="E313" s="164" t="s">
        <v>1083</v>
      </c>
      <c r="F313" s="165">
        <v>124.86</v>
      </c>
      <c r="G313" s="165">
        <v>124.86</v>
      </c>
      <c r="H313" s="165">
        <v>0</v>
      </c>
      <c r="I313" s="164" t="s">
        <v>4831</v>
      </c>
      <c r="J313" s="196">
        <v>43830</v>
      </c>
      <c r="K313" s="196">
        <v>41426</v>
      </c>
      <c r="L313" s="196">
        <v>44012</v>
      </c>
      <c r="M313">
        <v>1.5</v>
      </c>
      <c r="N313">
        <v>182</v>
      </c>
      <c r="O313">
        <v>0.93</v>
      </c>
      <c r="P313" s="194" t="s">
        <v>3336</v>
      </c>
      <c r="Q313" s="208">
        <f t="shared" si="28"/>
        <v>0.93388438356164383</v>
      </c>
      <c r="R313" s="216">
        <f t="shared" si="30"/>
        <v>0.93</v>
      </c>
      <c r="S313" s="207">
        <f t="shared" si="29"/>
        <v>-3.8843835616437783E-3</v>
      </c>
      <c r="T313" s="1">
        <v>311</v>
      </c>
      <c r="U313" s="1" t="s">
        <v>680</v>
      </c>
      <c r="V313" s="1">
        <v>3</v>
      </c>
      <c r="W313" s="1" t="s">
        <v>199</v>
      </c>
      <c r="X313" s="164" t="s">
        <v>1083</v>
      </c>
      <c r="Y313" s="165">
        <v>124.86</v>
      </c>
      <c r="Z313" s="165">
        <v>124.86</v>
      </c>
      <c r="AA313" s="165">
        <v>0</v>
      </c>
      <c r="AB313" s="165">
        <v>0.93</v>
      </c>
      <c r="AC313" s="164" t="s">
        <v>3336</v>
      </c>
      <c r="AD313" s="3" t="s">
        <v>680</v>
      </c>
      <c r="AE313" s="3">
        <v>3</v>
      </c>
      <c r="AF313" s="210">
        <v>44012</v>
      </c>
      <c r="AG313" s="3">
        <v>311</v>
      </c>
      <c r="AH313" s="211">
        <v>44095.015911770832</v>
      </c>
      <c r="AI313" s="3">
        <v>4</v>
      </c>
      <c r="AJ313" s="3" t="s">
        <v>4835</v>
      </c>
      <c r="AK313" s="3" t="s">
        <v>4836</v>
      </c>
      <c r="AL313" s="194" t="s">
        <v>3336</v>
      </c>
      <c r="AM313" s="3" t="s">
        <v>199</v>
      </c>
      <c r="AN313" s="194" t="s">
        <v>1083</v>
      </c>
      <c r="AO313" s="163">
        <v>44012</v>
      </c>
      <c r="AP313" s="165">
        <v>124.86</v>
      </c>
      <c r="AQ313" s="217">
        <v>0.93</v>
      </c>
      <c r="AR313" s="165">
        <v>125.79</v>
      </c>
      <c r="AS313">
        <v>0</v>
      </c>
      <c r="AT313">
        <v>0.93</v>
      </c>
      <c r="AU313" t="s">
        <v>35</v>
      </c>
      <c r="AV313">
        <v>2556</v>
      </c>
      <c r="AW313" t="s">
        <v>199</v>
      </c>
      <c r="AX313">
        <v>180</v>
      </c>
      <c r="AY313" t="s">
        <v>4837</v>
      </c>
      <c r="AZ313">
        <v>80</v>
      </c>
      <c r="BA313" s="185">
        <f t="shared" si="31"/>
        <v>0</v>
      </c>
      <c r="BB313" s="185">
        <f t="shared" si="32"/>
        <v>0</v>
      </c>
      <c r="BC313">
        <v>4</v>
      </c>
      <c r="BD313" s="163">
        <v>44095.015913078707</v>
      </c>
      <c r="BE313">
        <v>4</v>
      </c>
      <c r="BF313" s="163">
        <v>44095.015913078707</v>
      </c>
      <c r="BG313" t="s">
        <v>680</v>
      </c>
      <c r="BH313">
        <v>3</v>
      </c>
      <c r="BI313" s="164" t="s">
        <v>1083</v>
      </c>
      <c r="BJ313">
        <v>1</v>
      </c>
      <c r="BK313" s="195">
        <v>44012</v>
      </c>
      <c r="BL313" s="195">
        <v>44012</v>
      </c>
      <c r="BM313" s="3">
        <v>180</v>
      </c>
      <c r="BN313" s="3" t="s">
        <v>4842</v>
      </c>
      <c r="BO313" s="1" t="s">
        <v>4837</v>
      </c>
      <c r="BP313" s="165">
        <v>0.93</v>
      </c>
      <c r="BQ313" s="165">
        <v>125.79</v>
      </c>
      <c r="BR313" s="185">
        <f t="shared" si="33"/>
        <v>0</v>
      </c>
      <c r="BS313" s="185">
        <f t="shared" si="34"/>
        <v>0</v>
      </c>
    </row>
    <row r="314" spans="1:71">
      <c r="A314" s="3">
        <v>312</v>
      </c>
      <c r="B314" s="3" t="s">
        <v>680</v>
      </c>
      <c r="C314" s="3">
        <v>3</v>
      </c>
      <c r="D314" s="3" t="s">
        <v>199</v>
      </c>
      <c r="E314" s="164" t="s">
        <v>1084</v>
      </c>
      <c r="F314" s="165">
        <v>468.49</v>
      </c>
      <c r="G314" s="165">
        <v>468.49</v>
      </c>
      <c r="H314" s="165">
        <v>2.64</v>
      </c>
      <c r="I314" s="164" t="s">
        <v>4831</v>
      </c>
      <c r="J314" s="196">
        <v>44007</v>
      </c>
      <c r="K314" s="196">
        <v>41426</v>
      </c>
      <c r="L314" s="196">
        <v>44012</v>
      </c>
      <c r="M314">
        <v>1.5</v>
      </c>
      <c r="N314">
        <v>5</v>
      </c>
      <c r="O314">
        <v>0.09</v>
      </c>
      <c r="P314" s="194" t="s">
        <v>3337</v>
      </c>
      <c r="Q314" s="208">
        <f t="shared" si="28"/>
        <v>9.6265068493150696E-2</v>
      </c>
      <c r="R314" s="216">
        <f t="shared" si="30"/>
        <v>2.73</v>
      </c>
      <c r="S314" s="207">
        <f t="shared" si="29"/>
        <v>-6.2650684931506995E-3</v>
      </c>
      <c r="T314" s="1">
        <v>312</v>
      </c>
      <c r="U314" s="1" t="s">
        <v>680</v>
      </c>
      <c r="V314" s="1">
        <v>3</v>
      </c>
      <c r="W314" s="1" t="s">
        <v>199</v>
      </c>
      <c r="X314" s="164" t="s">
        <v>1084</v>
      </c>
      <c r="Y314" s="165">
        <v>468.49</v>
      </c>
      <c r="Z314" s="165">
        <v>468.49</v>
      </c>
      <c r="AA314" s="165">
        <v>2.64</v>
      </c>
      <c r="AB314" s="165">
        <v>0.09</v>
      </c>
      <c r="AC314" s="164" t="s">
        <v>3337</v>
      </c>
      <c r="AD314" s="3" t="s">
        <v>680</v>
      </c>
      <c r="AE314" s="3">
        <v>3</v>
      </c>
      <c r="AF314" s="210">
        <v>44012</v>
      </c>
      <c r="AG314" s="3">
        <v>312</v>
      </c>
      <c r="AH314" s="211">
        <v>44095.015911770832</v>
      </c>
      <c r="AI314" s="3">
        <v>4</v>
      </c>
      <c r="AJ314" s="3" t="s">
        <v>4835</v>
      </c>
      <c r="AK314" s="3" t="s">
        <v>4836</v>
      </c>
      <c r="AL314" s="194" t="s">
        <v>3337</v>
      </c>
      <c r="AM314" s="3" t="s">
        <v>199</v>
      </c>
      <c r="AN314" s="194" t="s">
        <v>1084</v>
      </c>
      <c r="AO314" s="163">
        <v>44012</v>
      </c>
      <c r="AP314" s="165">
        <v>468.49</v>
      </c>
      <c r="AQ314" s="217">
        <v>2.73</v>
      </c>
      <c r="AR314" s="165">
        <v>471.22</v>
      </c>
      <c r="AS314">
        <v>0</v>
      </c>
      <c r="AT314">
        <v>2.73</v>
      </c>
      <c r="AU314" t="s">
        <v>35</v>
      </c>
      <c r="AV314">
        <v>2556</v>
      </c>
      <c r="AW314" t="s">
        <v>199</v>
      </c>
      <c r="AX314">
        <v>180</v>
      </c>
      <c r="AY314" t="s">
        <v>4837</v>
      </c>
      <c r="AZ314">
        <v>80</v>
      </c>
      <c r="BA314" s="185">
        <f t="shared" si="31"/>
        <v>0</v>
      </c>
      <c r="BB314" s="185">
        <f t="shared" si="32"/>
        <v>0</v>
      </c>
      <c r="BC314">
        <v>4</v>
      </c>
      <c r="BD314" s="163">
        <v>44095.015913078707</v>
      </c>
      <c r="BE314">
        <v>4</v>
      </c>
      <c r="BF314" s="163">
        <v>44095.015913078707</v>
      </c>
      <c r="BG314" t="s">
        <v>680</v>
      </c>
      <c r="BH314">
        <v>3</v>
      </c>
      <c r="BI314" s="164" t="s">
        <v>1084</v>
      </c>
      <c r="BJ314">
        <v>1</v>
      </c>
      <c r="BK314" s="195">
        <v>44012</v>
      </c>
      <c r="BL314" s="195">
        <v>44012</v>
      </c>
      <c r="BM314" s="3">
        <v>180</v>
      </c>
      <c r="BN314" s="3" t="s">
        <v>4842</v>
      </c>
      <c r="BO314" s="1" t="s">
        <v>4837</v>
      </c>
      <c r="BP314" s="165">
        <v>2.73</v>
      </c>
      <c r="BQ314" s="165">
        <v>471.22</v>
      </c>
      <c r="BR314" s="185">
        <f t="shared" si="33"/>
        <v>0</v>
      </c>
      <c r="BS314" s="185">
        <f t="shared" si="34"/>
        <v>0</v>
      </c>
    </row>
    <row r="315" spans="1:71">
      <c r="A315" s="3">
        <v>313</v>
      </c>
      <c r="B315" s="3" t="s">
        <v>680</v>
      </c>
      <c r="C315" s="3">
        <v>3</v>
      </c>
      <c r="D315" s="3" t="s">
        <v>199</v>
      </c>
      <c r="E315" s="164" t="s">
        <v>1085</v>
      </c>
      <c r="F315" s="165">
        <v>679.02</v>
      </c>
      <c r="G315" s="165">
        <v>679.02</v>
      </c>
      <c r="H315" s="165">
        <v>0</v>
      </c>
      <c r="I315" s="164" t="s">
        <v>4831</v>
      </c>
      <c r="J315" s="196">
        <v>43830</v>
      </c>
      <c r="K315" s="196">
        <v>41426</v>
      </c>
      <c r="L315" s="196">
        <v>44012</v>
      </c>
      <c r="M315">
        <v>1.5</v>
      </c>
      <c r="N315">
        <v>182</v>
      </c>
      <c r="O315">
        <v>5.07</v>
      </c>
      <c r="P315" s="194" t="s">
        <v>3338</v>
      </c>
      <c r="Q315" s="208">
        <f t="shared" si="28"/>
        <v>5.078697534246575</v>
      </c>
      <c r="R315" s="216">
        <f t="shared" si="30"/>
        <v>5.07</v>
      </c>
      <c r="S315" s="207">
        <f t="shared" si="29"/>
        <v>-8.6975342465747119E-3</v>
      </c>
      <c r="T315" s="1">
        <v>313</v>
      </c>
      <c r="U315" s="1" t="s">
        <v>680</v>
      </c>
      <c r="V315" s="1">
        <v>3</v>
      </c>
      <c r="W315" s="1" t="s">
        <v>199</v>
      </c>
      <c r="X315" s="164" t="s">
        <v>1085</v>
      </c>
      <c r="Y315" s="165">
        <v>679.02</v>
      </c>
      <c r="Z315" s="165">
        <v>679.02</v>
      </c>
      <c r="AA315" s="165">
        <v>0</v>
      </c>
      <c r="AB315" s="165">
        <v>5.07</v>
      </c>
      <c r="AC315" s="164" t="s">
        <v>3338</v>
      </c>
      <c r="AD315" s="3" t="s">
        <v>680</v>
      </c>
      <c r="AE315" s="3">
        <v>3</v>
      </c>
      <c r="AF315" s="210">
        <v>44012</v>
      </c>
      <c r="AG315" s="3">
        <v>313</v>
      </c>
      <c r="AH315" s="211">
        <v>44095.015911770832</v>
      </c>
      <c r="AI315" s="3">
        <v>4</v>
      </c>
      <c r="AJ315" s="3" t="s">
        <v>4835</v>
      </c>
      <c r="AK315" s="3" t="s">
        <v>4836</v>
      </c>
      <c r="AL315" s="194" t="s">
        <v>3338</v>
      </c>
      <c r="AM315" s="3" t="s">
        <v>199</v>
      </c>
      <c r="AN315" s="194" t="s">
        <v>1085</v>
      </c>
      <c r="AO315" s="163">
        <v>44012</v>
      </c>
      <c r="AP315" s="165">
        <v>679.02</v>
      </c>
      <c r="AQ315" s="217">
        <v>5.07</v>
      </c>
      <c r="AR315" s="165">
        <v>684.09</v>
      </c>
      <c r="AS315">
        <v>0</v>
      </c>
      <c r="AT315">
        <v>5.07</v>
      </c>
      <c r="AU315" t="s">
        <v>35</v>
      </c>
      <c r="AV315">
        <v>2556</v>
      </c>
      <c r="AW315" t="s">
        <v>199</v>
      </c>
      <c r="AX315">
        <v>180</v>
      </c>
      <c r="AY315" t="s">
        <v>4837</v>
      </c>
      <c r="AZ315">
        <v>80</v>
      </c>
      <c r="BA315" s="185">
        <f t="shared" si="31"/>
        <v>0</v>
      </c>
      <c r="BB315" s="185">
        <f t="shared" si="32"/>
        <v>0</v>
      </c>
      <c r="BC315">
        <v>4</v>
      </c>
      <c r="BD315" s="163">
        <v>44095.015913078707</v>
      </c>
      <c r="BE315">
        <v>4</v>
      </c>
      <c r="BF315" s="163">
        <v>44095.015913078707</v>
      </c>
      <c r="BG315" t="s">
        <v>680</v>
      </c>
      <c r="BH315">
        <v>3</v>
      </c>
      <c r="BI315" s="164" t="s">
        <v>1085</v>
      </c>
      <c r="BJ315">
        <v>1</v>
      </c>
      <c r="BK315" s="195">
        <v>44012</v>
      </c>
      <c r="BL315" s="195">
        <v>44012</v>
      </c>
      <c r="BM315" s="3">
        <v>180</v>
      </c>
      <c r="BN315" s="3" t="s">
        <v>4842</v>
      </c>
      <c r="BO315" s="1" t="s">
        <v>4837</v>
      </c>
      <c r="BP315" s="165">
        <v>5.07</v>
      </c>
      <c r="BQ315" s="165">
        <v>684.09</v>
      </c>
      <c r="BR315" s="185">
        <f t="shared" si="33"/>
        <v>0</v>
      </c>
      <c r="BS315" s="185">
        <f t="shared" si="34"/>
        <v>0</v>
      </c>
    </row>
    <row r="316" spans="1:71">
      <c r="A316" s="3">
        <v>314</v>
      </c>
      <c r="B316" s="3" t="s">
        <v>680</v>
      </c>
      <c r="C316" s="3">
        <v>3</v>
      </c>
      <c r="D316" s="3" t="s">
        <v>199</v>
      </c>
      <c r="E316" s="164" t="s">
        <v>1086</v>
      </c>
      <c r="F316" s="165">
        <v>84179.25</v>
      </c>
      <c r="G316" s="165">
        <v>84179.25</v>
      </c>
      <c r="H316" s="165">
        <v>235.17</v>
      </c>
      <c r="I316" s="164" t="s">
        <v>4831</v>
      </c>
      <c r="J316" s="196">
        <v>44007</v>
      </c>
      <c r="K316" s="196">
        <v>41426</v>
      </c>
      <c r="L316" s="196">
        <v>44012</v>
      </c>
      <c r="M316">
        <v>1.5</v>
      </c>
      <c r="N316">
        <v>5</v>
      </c>
      <c r="O316">
        <v>17.29</v>
      </c>
      <c r="P316" s="194" t="s">
        <v>3339</v>
      </c>
      <c r="Q316" s="208">
        <f t="shared" si="28"/>
        <v>17.29710616438356</v>
      </c>
      <c r="R316" s="216">
        <f t="shared" si="30"/>
        <v>252.45999999999998</v>
      </c>
      <c r="S316" s="207">
        <f t="shared" si="29"/>
        <v>-7.1061643835612642E-3</v>
      </c>
      <c r="T316" s="1">
        <v>314</v>
      </c>
      <c r="U316" s="1" t="s">
        <v>680</v>
      </c>
      <c r="V316" s="1">
        <v>3</v>
      </c>
      <c r="W316" s="1" t="s">
        <v>199</v>
      </c>
      <c r="X316" s="164" t="s">
        <v>1086</v>
      </c>
      <c r="Y316" s="165">
        <v>84179.25</v>
      </c>
      <c r="Z316" s="165">
        <v>84179.25</v>
      </c>
      <c r="AA316" s="165">
        <v>235.17</v>
      </c>
      <c r="AB316" s="165">
        <v>17.29</v>
      </c>
      <c r="AC316" s="164" t="s">
        <v>3339</v>
      </c>
      <c r="AD316" s="3" t="s">
        <v>680</v>
      </c>
      <c r="AE316" s="3">
        <v>3</v>
      </c>
      <c r="AF316" s="210">
        <v>44012</v>
      </c>
      <c r="AG316" s="3">
        <v>314</v>
      </c>
      <c r="AH316" s="211">
        <v>44095.015911770832</v>
      </c>
      <c r="AI316" s="3">
        <v>4</v>
      </c>
      <c r="AJ316" s="3" t="s">
        <v>4835</v>
      </c>
      <c r="AK316" s="3" t="s">
        <v>4836</v>
      </c>
      <c r="AL316" s="194" t="s">
        <v>3339</v>
      </c>
      <c r="AM316" s="3" t="s">
        <v>199</v>
      </c>
      <c r="AN316" s="194" t="s">
        <v>1086</v>
      </c>
      <c r="AO316" s="163">
        <v>44012</v>
      </c>
      <c r="AP316" s="165">
        <v>84179.25</v>
      </c>
      <c r="AQ316" s="217">
        <v>252.46</v>
      </c>
      <c r="AR316" s="165">
        <v>84431.71</v>
      </c>
      <c r="AS316">
        <v>0</v>
      </c>
      <c r="AT316">
        <v>252.46</v>
      </c>
      <c r="AU316" t="s">
        <v>35</v>
      </c>
      <c r="AV316">
        <v>2556</v>
      </c>
      <c r="AW316" t="s">
        <v>199</v>
      </c>
      <c r="AX316">
        <v>180</v>
      </c>
      <c r="AY316" t="s">
        <v>4837</v>
      </c>
      <c r="AZ316">
        <v>80</v>
      </c>
      <c r="BA316" s="185">
        <f t="shared" si="31"/>
        <v>0</v>
      </c>
      <c r="BB316" s="185">
        <f t="shared" si="32"/>
        <v>0</v>
      </c>
      <c r="BC316">
        <v>4</v>
      </c>
      <c r="BD316" s="163">
        <v>44095.015913078707</v>
      </c>
      <c r="BE316">
        <v>4</v>
      </c>
      <c r="BF316" s="163">
        <v>44095.015913078707</v>
      </c>
      <c r="BG316" t="s">
        <v>680</v>
      </c>
      <c r="BH316">
        <v>3</v>
      </c>
      <c r="BI316" s="164" t="s">
        <v>1086</v>
      </c>
      <c r="BJ316">
        <v>1</v>
      </c>
      <c r="BK316" s="195">
        <v>44012</v>
      </c>
      <c r="BL316" s="195">
        <v>44012</v>
      </c>
      <c r="BM316" s="3">
        <v>180</v>
      </c>
      <c r="BN316" s="3" t="s">
        <v>4842</v>
      </c>
      <c r="BO316" s="1" t="s">
        <v>4837</v>
      </c>
      <c r="BP316" s="165">
        <v>252.46</v>
      </c>
      <c r="BQ316" s="165">
        <v>84431.71</v>
      </c>
      <c r="BR316" s="185">
        <f t="shared" si="33"/>
        <v>0</v>
      </c>
      <c r="BS316" s="185">
        <f t="shared" si="34"/>
        <v>0</v>
      </c>
    </row>
    <row r="317" spans="1:71">
      <c r="A317" s="3">
        <v>315</v>
      </c>
      <c r="B317" s="3" t="s">
        <v>680</v>
      </c>
      <c r="C317" s="3">
        <v>3</v>
      </c>
      <c r="D317" s="3" t="s">
        <v>199</v>
      </c>
      <c r="E317" s="164" t="s">
        <v>1087</v>
      </c>
      <c r="F317" s="165">
        <v>1795.29</v>
      </c>
      <c r="G317" s="165">
        <v>1795.29</v>
      </c>
      <c r="H317" s="165">
        <v>0</v>
      </c>
      <c r="I317" s="164" t="s">
        <v>4831</v>
      </c>
      <c r="J317" s="196">
        <v>43830</v>
      </c>
      <c r="K317" s="196">
        <v>41426</v>
      </c>
      <c r="L317" s="196">
        <v>44012</v>
      </c>
      <c r="M317">
        <v>1.5</v>
      </c>
      <c r="N317">
        <v>182</v>
      </c>
      <c r="O317">
        <v>13.42</v>
      </c>
      <c r="P317" s="194" t="s">
        <v>3340</v>
      </c>
      <c r="Q317" s="208">
        <f t="shared" si="28"/>
        <v>13.427785479452055</v>
      </c>
      <c r="R317" s="216">
        <f t="shared" si="30"/>
        <v>13.42</v>
      </c>
      <c r="S317" s="207">
        <f t="shared" si="29"/>
        <v>-7.7854794520550996E-3</v>
      </c>
      <c r="T317" s="1">
        <v>315</v>
      </c>
      <c r="U317" s="1" t="s">
        <v>680</v>
      </c>
      <c r="V317" s="1">
        <v>3</v>
      </c>
      <c r="W317" s="1" t="s">
        <v>199</v>
      </c>
      <c r="X317" s="164" t="s">
        <v>1087</v>
      </c>
      <c r="Y317" s="165">
        <v>1795.29</v>
      </c>
      <c r="Z317" s="165">
        <v>1795.29</v>
      </c>
      <c r="AA317" s="165">
        <v>0</v>
      </c>
      <c r="AB317" s="165">
        <v>13.42</v>
      </c>
      <c r="AC317" s="164" t="s">
        <v>3340</v>
      </c>
      <c r="AD317" s="3" t="s">
        <v>680</v>
      </c>
      <c r="AE317" s="3">
        <v>3</v>
      </c>
      <c r="AF317" s="210">
        <v>44012</v>
      </c>
      <c r="AG317" s="3">
        <v>315</v>
      </c>
      <c r="AH317" s="211">
        <v>44095.015911770832</v>
      </c>
      <c r="AI317" s="3">
        <v>4</v>
      </c>
      <c r="AJ317" s="3" t="s">
        <v>4835</v>
      </c>
      <c r="AK317" s="3" t="s">
        <v>4836</v>
      </c>
      <c r="AL317" s="194" t="s">
        <v>3340</v>
      </c>
      <c r="AM317" s="3" t="s">
        <v>199</v>
      </c>
      <c r="AN317" s="194" t="s">
        <v>1087</v>
      </c>
      <c r="AO317" s="163">
        <v>44012</v>
      </c>
      <c r="AP317" s="165">
        <v>1795.29</v>
      </c>
      <c r="AQ317" s="217">
        <v>13.42</v>
      </c>
      <c r="AR317" s="165">
        <v>1808.71</v>
      </c>
      <c r="AS317">
        <v>0</v>
      </c>
      <c r="AT317">
        <v>13.42</v>
      </c>
      <c r="AU317" t="s">
        <v>35</v>
      </c>
      <c r="AV317">
        <v>2556</v>
      </c>
      <c r="AW317" t="s">
        <v>199</v>
      </c>
      <c r="AX317">
        <v>180</v>
      </c>
      <c r="AY317" t="s">
        <v>4837</v>
      </c>
      <c r="AZ317">
        <v>80</v>
      </c>
      <c r="BA317" s="185">
        <f t="shared" si="31"/>
        <v>0</v>
      </c>
      <c r="BB317" s="185">
        <f t="shared" si="32"/>
        <v>0</v>
      </c>
      <c r="BC317">
        <v>4</v>
      </c>
      <c r="BD317" s="163">
        <v>44095.015913078707</v>
      </c>
      <c r="BE317">
        <v>4</v>
      </c>
      <c r="BF317" s="163">
        <v>44095.015913078707</v>
      </c>
      <c r="BG317" t="s">
        <v>680</v>
      </c>
      <c r="BH317">
        <v>3</v>
      </c>
      <c r="BI317" s="164" t="s">
        <v>1087</v>
      </c>
      <c r="BJ317">
        <v>1</v>
      </c>
      <c r="BK317" s="195">
        <v>44012</v>
      </c>
      <c r="BL317" s="195">
        <v>44012</v>
      </c>
      <c r="BM317" s="3">
        <v>180</v>
      </c>
      <c r="BN317" s="3" t="s">
        <v>4842</v>
      </c>
      <c r="BO317" s="1" t="s">
        <v>4837</v>
      </c>
      <c r="BP317" s="165">
        <v>13.42</v>
      </c>
      <c r="BQ317" s="165">
        <v>1808.71</v>
      </c>
      <c r="BR317" s="185">
        <f t="shared" si="33"/>
        <v>0</v>
      </c>
      <c r="BS317" s="185">
        <f t="shared" si="34"/>
        <v>0</v>
      </c>
    </row>
    <row r="318" spans="1:71">
      <c r="A318" s="3">
        <v>316</v>
      </c>
      <c r="B318" s="3" t="s">
        <v>680</v>
      </c>
      <c r="C318" s="3">
        <v>3</v>
      </c>
      <c r="D318" s="3" t="s">
        <v>199</v>
      </c>
      <c r="E318" s="164" t="s">
        <v>1089</v>
      </c>
      <c r="F318" s="165">
        <v>283.52</v>
      </c>
      <c r="G318" s="165">
        <v>283.52</v>
      </c>
      <c r="H318" s="165">
        <v>0</v>
      </c>
      <c r="I318" s="164" t="s">
        <v>4831</v>
      </c>
      <c r="J318" s="196">
        <v>43830</v>
      </c>
      <c r="K318" s="196">
        <v>41426</v>
      </c>
      <c r="L318" s="196">
        <v>44012</v>
      </c>
      <c r="M318">
        <v>1.5</v>
      </c>
      <c r="N318">
        <v>182</v>
      </c>
      <c r="O318">
        <v>2.12</v>
      </c>
      <c r="P318" s="194" t="s">
        <v>3341</v>
      </c>
      <c r="Q318" s="208">
        <f t="shared" si="28"/>
        <v>2.1205742465753423</v>
      </c>
      <c r="R318" s="216">
        <f t="shared" si="30"/>
        <v>2.12</v>
      </c>
      <c r="S318" s="207">
        <f t="shared" si="29"/>
        <v>-5.7424657534221879E-4</v>
      </c>
      <c r="T318" s="1">
        <v>316</v>
      </c>
      <c r="U318" s="1" t="s">
        <v>680</v>
      </c>
      <c r="V318" s="1">
        <v>3</v>
      </c>
      <c r="W318" s="1" t="s">
        <v>199</v>
      </c>
      <c r="X318" s="164" t="s">
        <v>1089</v>
      </c>
      <c r="Y318" s="165">
        <v>283.52</v>
      </c>
      <c r="Z318" s="165">
        <v>283.52</v>
      </c>
      <c r="AA318" s="165">
        <v>0</v>
      </c>
      <c r="AB318" s="165">
        <v>2.12</v>
      </c>
      <c r="AC318" s="164" t="s">
        <v>3341</v>
      </c>
      <c r="AD318" s="3" t="s">
        <v>680</v>
      </c>
      <c r="AE318" s="3">
        <v>3</v>
      </c>
      <c r="AF318" s="210">
        <v>44012</v>
      </c>
      <c r="AG318" s="3">
        <v>316</v>
      </c>
      <c r="AH318" s="211">
        <v>44095.015911770832</v>
      </c>
      <c r="AI318" s="3">
        <v>4</v>
      </c>
      <c r="AJ318" s="3" t="s">
        <v>4835</v>
      </c>
      <c r="AK318" s="3" t="s">
        <v>4836</v>
      </c>
      <c r="AL318" s="194" t="s">
        <v>3341</v>
      </c>
      <c r="AM318" s="3" t="s">
        <v>199</v>
      </c>
      <c r="AN318" s="194" t="s">
        <v>1089</v>
      </c>
      <c r="AO318" s="163">
        <v>44012</v>
      </c>
      <c r="AP318" s="165">
        <v>283.52</v>
      </c>
      <c r="AQ318" s="217">
        <v>2.12</v>
      </c>
      <c r="AR318" s="165">
        <v>285.64</v>
      </c>
      <c r="AS318">
        <v>0</v>
      </c>
      <c r="AT318">
        <v>2.12</v>
      </c>
      <c r="AU318" t="s">
        <v>35</v>
      </c>
      <c r="AV318">
        <v>2556</v>
      </c>
      <c r="AW318" t="s">
        <v>199</v>
      </c>
      <c r="AX318">
        <v>180</v>
      </c>
      <c r="AY318" t="s">
        <v>4837</v>
      </c>
      <c r="AZ318">
        <v>80</v>
      </c>
      <c r="BA318" s="185">
        <f t="shared" si="31"/>
        <v>0</v>
      </c>
      <c r="BB318" s="185">
        <f t="shared" si="32"/>
        <v>0</v>
      </c>
      <c r="BC318">
        <v>4</v>
      </c>
      <c r="BD318" s="163">
        <v>44095.015913078707</v>
      </c>
      <c r="BE318">
        <v>4</v>
      </c>
      <c r="BF318" s="163">
        <v>44095.015913078707</v>
      </c>
      <c r="BG318" t="s">
        <v>680</v>
      </c>
      <c r="BH318">
        <v>3</v>
      </c>
      <c r="BI318" s="164" t="s">
        <v>1089</v>
      </c>
      <c r="BJ318">
        <v>1</v>
      </c>
      <c r="BK318" s="195">
        <v>44012</v>
      </c>
      <c r="BL318" s="195">
        <v>44012</v>
      </c>
      <c r="BM318" s="3">
        <v>180</v>
      </c>
      <c r="BN318" s="3" t="s">
        <v>4842</v>
      </c>
      <c r="BO318" s="1" t="s">
        <v>4837</v>
      </c>
      <c r="BP318" s="165">
        <v>2.12</v>
      </c>
      <c r="BQ318" s="165">
        <v>285.64</v>
      </c>
      <c r="BR318" s="185">
        <f t="shared" si="33"/>
        <v>0</v>
      </c>
      <c r="BS318" s="185">
        <f t="shared" si="34"/>
        <v>0</v>
      </c>
    </row>
    <row r="319" spans="1:71">
      <c r="A319" s="3">
        <v>317</v>
      </c>
      <c r="B319" s="3" t="s">
        <v>680</v>
      </c>
      <c r="C319" s="3">
        <v>3</v>
      </c>
      <c r="D319" s="3" t="s">
        <v>199</v>
      </c>
      <c r="E319" s="164" t="s">
        <v>1090</v>
      </c>
      <c r="F319" s="165">
        <v>2513.7199999999998</v>
      </c>
      <c r="G319" s="165">
        <v>2513.7199999999998</v>
      </c>
      <c r="H319" s="165">
        <v>8.94</v>
      </c>
      <c r="I319" s="164" t="s">
        <v>4831</v>
      </c>
      <c r="J319" s="196">
        <v>44007</v>
      </c>
      <c r="K319" s="196">
        <v>41426</v>
      </c>
      <c r="L319" s="196">
        <v>44012</v>
      </c>
      <c r="M319">
        <v>1.5</v>
      </c>
      <c r="N319">
        <v>5</v>
      </c>
      <c r="O319">
        <v>0.51</v>
      </c>
      <c r="P319" s="194" t="s">
        <v>3342</v>
      </c>
      <c r="Q319" s="208">
        <f t="shared" si="28"/>
        <v>0.51651780821917814</v>
      </c>
      <c r="R319" s="216">
        <f t="shared" si="30"/>
        <v>9.4499999999999993</v>
      </c>
      <c r="S319" s="207">
        <f t="shared" si="29"/>
        <v>-6.5178082191781339E-3</v>
      </c>
      <c r="T319" s="1">
        <v>317</v>
      </c>
      <c r="U319" s="1" t="s">
        <v>680</v>
      </c>
      <c r="V319" s="1">
        <v>3</v>
      </c>
      <c r="W319" s="1" t="s">
        <v>199</v>
      </c>
      <c r="X319" s="164" t="s">
        <v>1090</v>
      </c>
      <c r="Y319" s="165">
        <v>2513.7199999999998</v>
      </c>
      <c r="Z319" s="165">
        <v>2513.7199999999998</v>
      </c>
      <c r="AA319" s="165">
        <v>8.94</v>
      </c>
      <c r="AB319" s="165">
        <v>0.51</v>
      </c>
      <c r="AC319" s="164" t="s">
        <v>3342</v>
      </c>
      <c r="AD319" s="3" t="s">
        <v>680</v>
      </c>
      <c r="AE319" s="3">
        <v>3</v>
      </c>
      <c r="AF319" s="210">
        <v>44012</v>
      </c>
      <c r="AG319" s="3">
        <v>317</v>
      </c>
      <c r="AH319" s="211">
        <v>44095.015911770832</v>
      </c>
      <c r="AI319" s="3">
        <v>4</v>
      </c>
      <c r="AJ319" s="3" t="s">
        <v>4835</v>
      </c>
      <c r="AK319" s="3" t="s">
        <v>4836</v>
      </c>
      <c r="AL319" s="194" t="s">
        <v>3342</v>
      </c>
      <c r="AM319" s="3" t="s">
        <v>199</v>
      </c>
      <c r="AN319" s="194" t="s">
        <v>1090</v>
      </c>
      <c r="AO319" s="163">
        <v>44012</v>
      </c>
      <c r="AP319" s="165">
        <v>2513.7199999999998</v>
      </c>
      <c r="AQ319" s="217">
        <v>9.4499999999999993</v>
      </c>
      <c r="AR319" s="165">
        <v>2523.17</v>
      </c>
      <c r="AS319">
        <v>0</v>
      </c>
      <c r="AT319">
        <v>9.4499999999999993</v>
      </c>
      <c r="AU319" t="s">
        <v>35</v>
      </c>
      <c r="AV319">
        <v>2556</v>
      </c>
      <c r="AW319" t="s">
        <v>199</v>
      </c>
      <c r="AX319">
        <v>180</v>
      </c>
      <c r="AY319" t="s">
        <v>4837</v>
      </c>
      <c r="AZ319">
        <v>80</v>
      </c>
      <c r="BA319" s="185">
        <f t="shared" si="31"/>
        <v>0</v>
      </c>
      <c r="BB319" s="185">
        <f t="shared" si="32"/>
        <v>0</v>
      </c>
      <c r="BC319">
        <v>4</v>
      </c>
      <c r="BD319" s="163">
        <v>44095.015913078707</v>
      </c>
      <c r="BE319">
        <v>4</v>
      </c>
      <c r="BF319" s="163">
        <v>44095.015913078707</v>
      </c>
      <c r="BG319" t="s">
        <v>680</v>
      </c>
      <c r="BH319">
        <v>3</v>
      </c>
      <c r="BI319" s="164" t="s">
        <v>1090</v>
      </c>
      <c r="BJ319">
        <v>1</v>
      </c>
      <c r="BK319" s="195">
        <v>44012</v>
      </c>
      <c r="BL319" s="195">
        <v>44012</v>
      </c>
      <c r="BM319" s="3">
        <v>180</v>
      </c>
      <c r="BN319" s="3" t="s">
        <v>4842</v>
      </c>
      <c r="BO319" s="1" t="s">
        <v>4837</v>
      </c>
      <c r="BP319" s="165">
        <v>9.4499999999999993</v>
      </c>
      <c r="BQ319" s="165">
        <v>2523.17</v>
      </c>
      <c r="BR319" s="185">
        <f t="shared" si="33"/>
        <v>0</v>
      </c>
      <c r="BS319" s="185">
        <f t="shared" si="34"/>
        <v>0</v>
      </c>
    </row>
    <row r="320" spans="1:71">
      <c r="A320" s="3">
        <v>318</v>
      </c>
      <c r="B320" s="3" t="s">
        <v>680</v>
      </c>
      <c r="C320" s="3">
        <v>3</v>
      </c>
      <c r="D320" s="3" t="s">
        <v>199</v>
      </c>
      <c r="E320" s="164" t="s">
        <v>1091</v>
      </c>
      <c r="F320" s="165">
        <v>238.05</v>
      </c>
      <c r="G320" s="165">
        <v>238.05</v>
      </c>
      <c r="H320" s="165">
        <v>0</v>
      </c>
      <c r="I320" s="164" t="s">
        <v>4831</v>
      </c>
      <c r="J320" s="196">
        <v>43830</v>
      </c>
      <c r="K320" s="196">
        <v>41426</v>
      </c>
      <c r="L320" s="196">
        <v>44012</v>
      </c>
      <c r="M320">
        <v>1.5</v>
      </c>
      <c r="N320">
        <v>182</v>
      </c>
      <c r="O320">
        <v>1.78</v>
      </c>
      <c r="P320" s="194" t="s">
        <v>3343</v>
      </c>
      <c r="Q320" s="208">
        <f t="shared" si="28"/>
        <v>1.7804835616438359</v>
      </c>
      <c r="R320" s="216">
        <f t="shared" si="30"/>
        <v>1.78</v>
      </c>
      <c r="S320" s="207">
        <f t="shared" si="29"/>
        <v>-4.8356164383589473E-4</v>
      </c>
      <c r="T320" s="1">
        <v>318</v>
      </c>
      <c r="U320" s="1" t="s">
        <v>680</v>
      </c>
      <c r="V320" s="1">
        <v>3</v>
      </c>
      <c r="W320" s="1" t="s">
        <v>199</v>
      </c>
      <c r="X320" s="164" t="s">
        <v>1091</v>
      </c>
      <c r="Y320" s="165">
        <v>238.05</v>
      </c>
      <c r="Z320" s="165">
        <v>238.05</v>
      </c>
      <c r="AA320" s="165">
        <v>0</v>
      </c>
      <c r="AB320" s="165">
        <v>1.78</v>
      </c>
      <c r="AC320" s="164" t="s">
        <v>3343</v>
      </c>
      <c r="AD320" s="3" t="s">
        <v>680</v>
      </c>
      <c r="AE320" s="3">
        <v>3</v>
      </c>
      <c r="AF320" s="210">
        <v>44012</v>
      </c>
      <c r="AG320" s="3">
        <v>318</v>
      </c>
      <c r="AH320" s="211">
        <v>44095.015911770832</v>
      </c>
      <c r="AI320" s="3">
        <v>4</v>
      </c>
      <c r="AJ320" s="3" t="s">
        <v>4835</v>
      </c>
      <c r="AK320" s="3" t="s">
        <v>4836</v>
      </c>
      <c r="AL320" s="194" t="s">
        <v>3343</v>
      </c>
      <c r="AM320" s="3" t="s">
        <v>199</v>
      </c>
      <c r="AN320" s="194" t="s">
        <v>1091</v>
      </c>
      <c r="AO320" s="163">
        <v>44012</v>
      </c>
      <c r="AP320" s="165">
        <v>238.05</v>
      </c>
      <c r="AQ320" s="217">
        <v>1.78</v>
      </c>
      <c r="AR320" s="165">
        <v>239.83</v>
      </c>
      <c r="AS320">
        <v>0</v>
      </c>
      <c r="AT320">
        <v>1.78</v>
      </c>
      <c r="AU320" t="s">
        <v>35</v>
      </c>
      <c r="AV320">
        <v>2556</v>
      </c>
      <c r="AW320" t="s">
        <v>199</v>
      </c>
      <c r="AX320">
        <v>180</v>
      </c>
      <c r="AY320" t="s">
        <v>4837</v>
      </c>
      <c r="AZ320">
        <v>80</v>
      </c>
      <c r="BA320" s="185">
        <f t="shared" si="31"/>
        <v>0</v>
      </c>
      <c r="BB320" s="185">
        <f t="shared" si="32"/>
        <v>0</v>
      </c>
      <c r="BC320">
        <v>4</v>
      </c>
      <c r="BD320" s="163">
        <v>44095.015913078707</v>
      </c>
      <c r="BE320">
        <v>4</v>
      </c>
      <c r="BF320" s="163">
        <v>44095.015913078707</v>
      </c>
      <c r="BG320" t="s">
        <v>680</v>
      </c>
      <c r="BH320">
        <v>3</v>
      </c>
      <c r="BI320" s="164" t="s">
        <v>1091</v>
      </c>
      <c r="BJ320">
        <v>1</v>
      </c>
      <c r="BK320" s="195">
        <v>44012</v>
      </c>
      <c r="BL320" s="195">
        <v>44012</v>
      </c>
      <c r="BM320" s="3">
        <v>180</v>
      </c>
      <c r="BN320" s="3" t="s">
        <v>4842</v>
      </c>
      <c r="BO320" s="1" t="s">
        <v>4837</v>
      </c>
      <c r="BP320" s="165">
        <v>1.78</v>
      </c>
      <c r="BQ320" s="165">
        <v>239.83</v>
      </c>
      <c r="BR320" s="185">
        <f t="shared" si="33"/>
        <v>0</v>
      </c>
      <c r="BS320" s="185">
        <f t="shared" si="34"/>
        <v>0</v>
      </c>
    </row>
    <row r="321" spans="1:71">
      <c r="A321" s="3">
        <v>319</v>
      </c>
      <c r="B321" s="3" t="s">
        <v>680</v>
      </c>
      <c r="C321" s="3">
        <v>3</v>
      </c>
      <c r="D321" s="3" t="s">
        <v>199</v>
      </c>
      <c r="E321" s="164" t="s">
        <v>1092</v>
      </c>
      <c r="F321" s="165">
        <v>948.99</v>
      </c>
      <c r="G321" s="165">
        <v>948.99</v>
      </c>
      <c r="H321" s="165">
        <v>2.38</v>
      </c>
      <c r="I321" s="164" t="s">
        <v>4831</v>
      </c>
      <c r="J321" s="196">
        <v>44007</v>
      </c>
      <c r="K321" s="196">
        <v>41426</v>
      </c>
      <c r="L321" s="196">
        <v>44012</v>
      </c>
      <c r="M321">
        <v>1.5</v>
      </c>
      <c r="N321">
        <v>5</v>
      </c>
      <c r="O321">
        <v>0.19</v>
      </c>
      <c r="P321" s="194" t="s">
        <v>3344</v>
      </c>
      <c r="Q321" s="208">
        <f t="shared" si="28"/>
        <v>0.19499794520547947</v>
      </c>
      <c r="R321" s="216">
        <f t="shared" si="30"/>
        <v>2.57</v>
      </c>
      <c r="S321" s="207">
        <f t="shared" si="29"/>
        <v>-4.9979452054794704E-3</v>
      </c>
      <c r="T321" s="1">
        <v>319</v>
      </c>
      <c r="U321" s="1" t="s">
        <v>680</v>
      </c>
      <c r="V321" s="1">
        <v>3</v>
      </c>
      <c r="W321" s="1" t="s">
        <v>199</v>
      </c>
      <c r="X321" s="164" t="s">
        <v>1092</v>
      </c>
      <c r="Y321" s="165">
        <v>948.99</v>
      </c>
      <c r="Z321" s="165">
        <v>948.99</v>
      </c>
      <c r="AA321" s="165">
        <v>2.38</v>
      </c>
      <c r="AB321" s="165">
        <v>0.19</v>
      </c>
      <c r="AC321" s="164" t="s">
        <v>3344</v>
      </c>
      <c r="AD321" s="3" t="s">
        <v>680</v>
      </c>
      <c r="AE321" s="3">
        <v>3</v>
      </c>
      <c r="AF321" s="210">
        <v>44012</v>
      </c>
      <c r="AG321" s="3">
        <v>319</v>
      </c>
      <c r="AH321" s="211">
        <v>44095.015911770832</v>
      </c>
      <c r="AI321" s="3">
        <v>4</v>
      </c>
      <c r="AJ321" s="3" t="s">
        <v>4835</v>
      </c>
      <c r="AK321" s="3" t="s">
        <v>4836</v>
      </c>
      <c r="AL321" s="194" t="s">
        <v>3344</v>
      </c>
      <c r="AM321" s="3" t="s">
        <v>199</v>
      </c>
      <c r="AN321" s="194" t="s">
        <v>1092</v>
      </c>
      <c r="AO321" s="163">
        <v>44012</v>
      </c>
      <c r="AP321" s="165">
        <v>948.99</v>
      </c>
      <c r="AQ321" s="217">
        <v>2.57</v>
      </c>
      <c r="AR321" s="165">
        <v>951.56</v>
      </c>
      <c r="AS321">
        <v>0</v>
      </c>
      <c r="AT321">
        <v>2.57</v>
      </c>
      <c r="AU321" t="s">
        <v>35</v>
      </c>
      <c r="AV321">
        <v>2556</v>
      </c>
      <c r="AW321" t="s">
        <v>199</v>
      </c>
      <c r="AX321">
        <v>180</v>
      </c>
      <c r="AY321" t="s">
        <v>4837</v>
      </c>
      <c r="AZ321">
        <v>80</v>
      </c>
      <c r="BA321" s="185">
        <f t="shared" si="31"/>
        <v>0</v>
      </c>
      <c r="BB321" s="185">
        <f t="shared" si="32"/>
        <v>0</v>
      </c>
      <c r="BC321">
        <v>4</v>
      </c>
      <c r="BD321" s="163">
        <v>44095.015913078707</v>
      </c>
      <c r="BE321">
        <v>4</v>
      </c>
      <c r="BF321" s="163">
        <v>44095.015913078707</v>
      </c>
      <c r="BG321" t="s">
        <v>680</v>
      </c>
      <c r="BH321">
        <v>3</v>
      </c>
      <c r="BI321" s="164" t="s">
        <v>1092</v>
      </c>
      <c r="BJ321">
        <v>1</v>
      </c>
      <c r="BK321" s="195">
        <v>44012</v>
      </c>
      <c r="BL321" s="195">
        <v>44012</v>
      </c>
      <c r="BM321" s="3">
        <v>180</v>
      </c>
      <c r="BN321" s="3" t="s">
        <v>4842</v>
      </c>
      <c r="BO321" s="1" t="s">
        <v>4837</v>
      </c>
      <c r="BP321" s="165">
        <v>2.57</v>
      </c>
      <c r="BQ321" s="165">
        <v>951.56</v>
      </c>
      <c r="BR321" s="185">
        <f t="shared" si="33"/>
        <v>0</v>
      </c>
      <c r="BS321" s="185">
        <f t="shared" si="34"/>
        <v>0</v>
      </c>
    </row>
    <row r="322" spans="1:71">
      <c r="A322" s="3">
        <v>320</v>
      </c>
      <c r="B322" s="3" t="s">
        <v>680</v>
      </c>
      <c r="C322" s="3">
        <v>3</v>
      </c>
      <c r="D322" s="3" t="s">
        <v>199</v>
      </c>
      <c r="E322" s="164" t="s">
        <v>1093</v>
      </c>
      <c r="F322" s="165">
        <v>127.46</v>
      </c>
      <c r="G322" s="165">
        <v>127.46</v>
      </c>
      <c r="H322" s="165">
        <v>2.0699999999999998</v>
      </c>
      <c r="I322" s="164" t="s">
        <v>4831</v>
      </c>
      <c r="J322" s="196">
        <v>43992</v>
      </c>
      <c r="K322" s="196">
        <v>41426</v>
      </c>
      <c r="L322" s="196">
        <v>44012</v>
      </c>
      <c r="M322">
        <v>1.5</v>
      </c>
      <c r="N322">
        <v>20</v>
      </c>
      <c r="O322">
        <v>0.1</v>
      </c>
      <c r="P322" s="194" t="s">
        <v>3345</v>
      </c>
      <c r="Q322" s="208">
        <f t="shared" si="28"/>
        <v>0.10476164383561644</v>
      </c>
      <c r="R322" s="216">
        <f t="shared" si="30"/>
        <v>2.17</v>
      </c>
      <c r="S322" s="207">
        <f t="shared" si="29"/>
        <v>-4.7616438356164331E-3</v>
      </c>
      <c r="T322" s="1">
        <v>320</v>
      </c>
      <c r="U322" s="1" t="s">
        <v>680</v>
      </c>
      <c r="V322" s="1">
        <v>3</v>
      </c>
      <c r="W322" s="1" t="s">
        <v>199</v>
      </c>
      <c r="X322" s="164" t="s">
        <v>1093</v>
      </c>
      <c r="Y322" s="165">
        <v>127.46</v>
      </c>
      <c r="Z322" s="165">
        <v>127.46</v>
      </c>
      <c r="AA322" s="165">
        <v>2.0699999999999998</v>
      </c>
      <c r="AB322" s="165">
        <v>0.1</v>
      </c>
      <c r="AC322" s="164" t="s">
        <v>3345</v>
      </c>
      <c r="AD322" s="3" t="s">
        <v>680</v>
      </c>
      <c r="AE322" s="3">
        <v>3</v>
      </c>
      <c r="AF322" s="210">
        <v>44012</v>
      </c>
      <c r="AG322" s="3">
        <v>320</v>
      </c>
      <c r="AH322" s="211">
        <v>44095.015911770832</v>
      </c>
      <c r="AI322" s="3">
        <v>4</v>
      </c>
      <c r="AJ322" s="3" t="s">
        <v>4835</v>
      </c>
      <c r="AK322" s="3" t="s">
        <v>4836</v>
      </c>
      <c r="AL322" s="194" t="s">
        <v>3345</v>
      </c>
      <c r="AM322" s="3" t="s">
        <v>199</v>
      </c>
      <c r="AN322" s="194" t="s">
        <v>1093</v>
      </c>
      <c r="AO322" s="163">
        <v>44012</v>
      </c>
      <c r="AP322" s="165">
        <v>127.46</v>
      </c>
      <c r="AQ322" s="217">
        <v>2.17</v>
      </c>
      <c r="AR322" s="165">
        <v>129.63</v>
      </c>
      <c r="AS322">
        <v>0</v>
      </c>
      <c r="AT322">
        <v>2.17</v>
      </c>
      <c r="AU322" t="s">
        <v>35</v>
      </c>
      <c r="AV322">
        <v>2556</v>
      </c>
      <c r="AW322" t="s">
        <v>199</v>
      </c>
      <c r="AX322">
        <v>180</v>
      </c>
      <c r="AY322" t="s">
        <v>4837</v>
      </c>
      <c r="AZ322">
        <v>80</v>
      </c>
      <c r="BA322" s="185">
        <f t="shared" si="31"/>
        <v>0</v>
      </c>
      <c r="BB322" s="185">
        <f t="shared" si="32"/>
        <v>0</v>
      </c>
      <c r="BC322">
        <v>4</v>
      </c>
      <c r="BD322" s="163">
        <v>44095.015913078707</v>
      </c>
      <c r="BE322">
        <v>4</v>
      </c>
      <c r="BF322" s="163">
        <v>44095.015913078707</v>
      </c>
      <c r="BG322" t="s">
        <v>680</v>
      </c>
      <c r="BH322">
        <v>3</v>
      </c>
      <c r="BI322" s="164" t="s">
        <v>1093</v>
      </c>
      <c r="BJ322">
        <v>1</v>
      </c>
      <c r="BK322" s="195">
        <v>44012</v>
      </c>
      <c r="BL322" s="195">
        <v>44012</v>
      </c>
      <c r="BM322" s="3">
        <v>180</v>
      </c>
      <c r="BN322" s="3" t="s">
        <v>4842</v>
      </c>
      <c r="BO322" s="1" t="s">
        <v>4837</v>
      </c>
      <c r="BP322" s="165">
        <v>2.17</v>
      </c>
      <c r="BQ322" s="165">
        <v>129.63</v>
      </c>
      <c r="BR322" s="185">
        <f t="shared" si="33"/>
        <v>0</v>
      </c>
      <c r="BS322" s="185">
        <f t="shared" si="34"/>
        <v>0</v>
      </c>
    </row>
    <row r="323" spans="1:71">
      <c r="A323" s="3">
        <v>321</v>
      </c>
      <c r="B323" s="3" t="s">
        <v>680</v>
      </c>
      <c r="C323" s="3">
        <v>3</v>
      </c>
      <c r="D323" s="3" t="s">
        <v>199</v>
      </c>
      <c r="E323" s="164" t="s">
        <v>1095</v>
      </c>
      <c r="F323" s="165">
        <v>1030.8599999999999</v>
      </c>
      <c r="G323" s="165">
        <v>1030.8599999999999</v>
      </c>
      <c r="H323" s="165">
        <v>6.1</v>
      </c>
      <c r="I323" s="164" t="s">
        <v>4831</v>
      </c>
      <c r="J323" s="196">
        <v>44007</v>
      </c>
      <c r="K323" s="196">
        <v>41426</v>
      </c>
      <c r="L323" s="196">
        <v>44012</v>
      </c>
      <c r="M323">
        <v>1.5</v>
      </c>
      <c r="N323">
        <v>5</v>
      </c>
      <c r="O323">
        <v>0.21</v>
      </c>
      <c r="P323" s="194" t="s">
        <v>3346</v>
      </c>
      <c r="Q323" s="208">
        <f t="shared" ref="Q323:Q386" si="35">F323*M323*N323/36500</f>
        <v>0.21182054794520547</v>
      </c>
      <c r="R323" s="216">
        <f t="shared" si="30"/>
        <v>6.31</v>
      </c>
      <c r="S323" s="207">
        <f t="shared" ref="S323:S386" si="36">O323-Q323</f>
        <v>-1.8205479452054751E-3</v>
      </c>
      <c r="T323" s="1">
        <v>321</v>
      </c>
      <c r="U323" s="1" t="s">
        <v>680</v>
      </c>
      <c r="V323" s="1">
        <v>3</v>
      </c>
      <c r="W323" s="1" t="s">
        <v>199</v>
      </c>
      <c r="X323" s="164" t="s">
        <v>1095</v>
      </c>
      <c r="Y323" s="165">
        <v>1030.8599999999999</v>
      </c>
      <c r="Z323" s="165">
        <v>1030.8599999999999</v>
      </c>
      <c r="AA323" s="165">
        <v>6.1</v>
      </c>
      <c r="AB323" s="165">
        <v>0.21</v>
      </c>
      <c r="AC323" s="164" t="s">
        <v>3346</v>
      </c>
      <c r="AD323" s="3" t="s">
        <v>680</v>
      </c>
      <c r="AE323" s="3">
        <v>3</v>
      </c>
      <c r="AF323" s="210">
        <v>44012</v>
      </c>
      <c r="AG323" s="3">
        <v>321</v>
      </c>
      <c r="AH323" s="211">
        <v>44095.015911770832</v>
      </c>
      <c r="AI323" s="3">
        <v>4</v>
      </c>
      <c r="AJ323" s="3" t="s">
        <v>4835</v>
      </c>
      <c r="AK323" s="3" t="s">
        <v>4836</v>
      </c>
      <c r="AL323" s="194" t="s">
        <v>3346</v>
      </c>
      <c r="AM323" s="3" t="s">
        <v>199</v>
      </c>
      <c r="AN323" s="194" t="s">
        <v>1095</v>
      </c>
      <c r="AO323" s="163">
        <v>44012</v>
      </c>
      <c r="AP323" s="165">
        <v>1030.8599999999999</v>
      </c>
      <c r="AQ323" s="217">
        <v>6.31</v>
      </c>
      <c r="AR323" s="165">
        <v>1037.17</v>
      </c>
      <c r="AS323">
        <v>0</v>
      </c>
      <c r="AT323">
        <v>6.31</v>
      </c>
      <c r="AU323" t="s">
        <v>35</v>
      </c>
      <c r="AV323">
        <v>2556</v>
      </c>
      <c r="AW323" t="s">
        <v>199</v>
      </c>
      <c r="AX323">
        <v>180</v>
      </c>
      <c r="AY323" t="s">
        <v>4837</v>
      </c>
      <c r="AZ323">
        <v>80</v>
      </c>
      <c r="BA323" s="185">
        <f t="shared" si="31"/>
        <v>0</v>
      </c>
      <c r="BB323" s="185">
        <f t="shared" si="32"/>
        <v>0</v>
      </c>
      <c r="BC323">
        <v>4</v>
      </c>
      <c r="BD323" s="163">
        <v>44095.015913078707</v>
      </c>
      <c r="BE323">
        <v>4</v>
      </c>
      <c r="BF323" s="163">
        <v>44095.015913078707</v>
      </c>
      <c r="BG323" t="s">
        <v>680</v>
      </c>
      <c r="BH323">
        <v>3</v>
      </c>
      <c r="BI323" s="164" t="s">
        <v>1095</v>
      </c>
      <c r="BJ323">
        <v>1</v>
      </c>
      <c r="BK323" s="195">
        <v>44012</v>
      </c>
      <c r="BL323" s="195">
        <v>44012</v>
      </c>
      <c r="BM323" s="3">
        <v>180</v>
      </c>
      <c r="BN323" s="3" t="s">
        <v>4842</v>
      </c>
      <c r="BO323" s="1" t="s">
        <v>4837</v>
      </c>
      <c r="BP323" s="165">
        <v>6.31</v>
      </c>
      <c r="BQ323" s="165">
        <v>1037.17</v>
      </c>
      <c r="BR323" s="185">
        <f t="shared" si="33"/>
        <v>0</v>
      </c>
      <c r="BS323" s="185">
        <f t="shared" si="34"/>
        <v>0</v>
      </c>
    </row>
    <row r="324" spans="1:71">
      <c r="A324" s="3">
        <v>322</v>
      </c>
      <c r="B324" s="3" t="s">
        <v>680</v>
      </c>
      <c r="C324" s="3">
        <v>3</v>
      </c>
      <c r="D324" s="3" t="s">
        <v>199</v>
      </c>
      <c r="E324" s="164" t="s">
        <v>1096</v>
      </c>
      <c r="F324" s="165">
        <v>251.51</v>
      </c>
      <c r="G324" s="165">
        <v>251.51</v>
      </c>
      <c r="H324" s="165">
        <v>0</v>
      </c>
      <c r="I324" s="164" t="s">
        <v>4831</v>
      </c>
      <c r="J324" s="196">
        <v>43830</v>
      </c>
      <c r="K324" s="196">
        <v>41426</v>
      </c>
      <c r="L324" s="196">
        <v>44012</v>
      </c>
      <c r="M324">
        <v>1.5</v>
      </c>
      <c r="N324">
        <v>182</v>
      </c>
      <c r="O324">
        <v>1.88</v>
      </c>
      <c r="P324" s="194" t="s">
        <v>3347</v>
      </c>
      <c r="Q324" s="208">
        <f t="shared" si="35"/>
        <v>1.8811569863013697</v>
      </c>
      <c r="R324" s="216">
        <f t="shared" ref="R324:R387" si="37">H324+O324</f>
        <v>1.88</v>
      </c>
      <c r="S324" s="207">
        <f t="shared" si="36"/>
        <v>-1.1569863013698445E-3</v>
      </c>
      <c r="T324" s="1">
        <v>322</v>
      </c>
      <c r="U324" s="1" t="s">
        <v>680</v>
      </c>
      <c r="V324" s="1">
        <v>3</v>
      </c>
      <c r="W324" s="1" t="s">
        <v>199</v>
      </c>
      <c r="X324" s="164" t="s">
        <v>1096</v>
      </c>
      <c r="Y324" s="165">
        <v>251.51</v>
      </c>
      <c r="Z324" s="165">
        <v>251.51</v>
      </c>
      <c r="AA324" s="165">
        <v>0</v>
      </c>
      <c r="AB324" s="165">
        <v>1.88</v>
      </c>
      <c r="AC324" s="164" t="s">
        <v>3347</v>
      </c>
      <c r="AD324" s="3" t="s">
        <v>680</v>
      </c>
      <c r="AE324" s="3">
        <v>3</v>
      </c>
      <c r="AF324" s="210">
        <v>44012</v>
      </c>
      <c r="AG324" s="3">
        <v>322</v>
      </c>
      <c r="AH324" s="211">
        <v>44095.015911770832</v>
      </c>
      <c r="AI324" s="3">
        <v>4</v>
      </c>
      <c r="AJ324" s="3" t="s">
        <v>4835</v>
      </c>
      <c r="AK324" s="3" t="s">
        <v>4836</v>
      </c>
      <c r="AL324" s="194" t="s">
        <v>3347</v>
      </c>
      <c r="AM324" s="3" t="s">
        <v>199</v>
      </c>
      <c r="AN324" s="194" t="s">
        <v>1096</v>
      </c>
      <c r="AO324" s="163">
        <v>44012</v>
      </c>
      <c r="AP324" s="165">
        <v>251.51</v>
      </c>
      <c r="AQ324" s="217">
        <v>1.88</v>
      </c>
      <c r="AR324" s="165">
        <v>253.39</v>
      </c>
      <c r="AS324">
        <v>0</v>
      </c>
      <c r="AT324">
        <v>1.88</v>
      </c>
      <c r="AU324" t="s">
        <v>35</v>
      </c>
      <c r="AV324">
        <v>2556</v>
      </c>
      <c r="AW324" t="s">
        <v>199</v>
      </c>
      <c r="AX324">
        <v>180</v>
      </c>
      <c r="AY324" t="s">
        <v>4837</v>
      </c>
      <c r="AZ324">
        <v>80</v>
      </c>
      <c r="BA324" s="185">
        <f t="shared" ref="BA324:BA387" si="38">R324-AQ324</f>
        <v>0</v>
      </c>
      <c r="BB324" s="185">
        <f t="shared" ref="BB324:BB387" si="39">G324+AQ324-AR324</f>
        <v>0</v>
      </c>
      <c r="BC324">
        <v>4</v>
      </c>
      <c r="BD324" s="163">
        <v>44095.015913078707</v>
      </c>
      <c r="BE324">
        <v>4</v>
      </c>
      <c r="BF324" s="163">
        <v>44095.015913078707</v>
      </c>
      <c r="BG324" t="s">
        <v>680</v>
      </c>
      <c r="BH324">
        <v>3</v>
      </c>
      <c r="BI324" s="164" t="s">
        <v>1096</v>
      </c>
      <c r="BJ324">
        <v>1</v>
      </c>
      <c r="BK324" s="195">
        <v>44012</v>
      </c>
      <c r="BL324" s="195">
        <v>44012</v>
      </c>
      <c r="BM324" s="3">
        <v>180</v>
      </c>
      <c r="BN324" s="3" t="s">
        <v>4842</v>
      </c>
      <c r="BO324" s="1" t="s">
        <v>4837</v>
      </c>
      <c r="BP324" s="165">
        <v>1.88</v>
      </c>
      <c r="BQ324" s="165">
        <v>253.39</v>
      </c>
      <c r="BR324" s="185">
        <f t="shared" ref="BR324:BR387" si="40">R324-BP324</f>
        <v>0</v>
      </c>
      <c r="BS324" s="185">
        <f t="shared" ref="BS324:BS387" si="41">G324+R324-BQ324</f>
        <v>0</v>
      </c>
    </row>
    <row r="325" spans="1:71">
      <c r="A325" s="3">
        <v>323</v>
      </c>
      <c r="B325" s="3" t="s">
        <v>680</v>
      </c>
      <c r="C325" s="3">
        <v>3</v>
      </c>
      <c r="D325" s="3" t="s">
        <v>199</v>
      </c>
      <c r="E325" s="164" t="s">
        <v>1097</v>
      </c>
      <c r="F325" s="165">
        <v>26260.85</v>
      </c>
      <c r="G325" s="165">
        <v>26260.85</v>
      </c>
      <c r="H325" s="165">
        <v>28.81</v>
      </c>
      <c r="I325" s="164" t="s">
        <v>4831</v>
      </c>
      <c r="J325" s="196">
        <v>43987</v>
      </c>
      <c r="K325" s="196">
        <v>41426</v>
      </c>
      <c r="L325" s="196">
        <v>44012</v>
      </c>
      <c r="M325">
        <v>1.5</v>
      </c>
      <c r="N325">
        <v>25</v>
      </c>
      <c r="O325">
        <v>26.98</v>
      </c>
      <c r="P325" s="194" t="s">
        <v>3348</v>
      </c>
      <c r="Q325" s="208">
        <f t="shared" si="35"/>
        <v>26.980325342465751</v>
      </c>
      <c r="R325" s="216">
        <f t="shared" si="37"/>
        <v>55.79</v>
      </c>
      <c r="S325" s="207">
        <f t="shared" si="36"/>
        <v>-3.2534246575011139E-4</v>
      </c>
      <c r="T325" s="1">
        <v>323</v>
      </c>
      <c r="U325" s="1" t="s">
        <v>680</v>
      </c>
      <c r="V325" s="1">
        <v>3</v>
      </c>
      <c r="W325" s="1" t="s">
        <v>199</v>
      </c>
      <c r="X325" s="164" t="s">
        <v>1097</v>
      </c>
      <c r="Y325" s="165">
        <v>26260.85</v>
      </c>
      <c r="Z325" s="165">
        <v>26260.85</v>
      </c>
      <c r="AA325" s="165">
        <v>28.81</v>
      </c>
      <c r="AB325" s="165">
        <v>26.98</v>
      </c>
      <c r="AC325" s="164" t="s">
        <v>3348</v>
      </c>
      <c r="AD325" s="3" t="s">
        <v>680</v>
      </c>
      <c r="AE325" s="3">
        <v>3</v>
      </c>
      <c r="AF325" s="210">
        <v>44012</v>
      </c>
      <c r="AG325" s="3">
        <v>323</v>
      </c>
      <c r="AH325" s="211">
        <v>44095.015911770832</v>
      </c>
      <c r="AI325" s="3">
        <v>4</v>
      </c>
      <c r="AJ325" s="3" t="s">
        <v>4835</v>
      </c>
      <c r="AK325" s="3" t="s">
        <v>4836</v>
      </c>
      <c r="AL325" s="194" t="s">
        <v>3348</v>
      </c>
      <c r="AM325" s="3" t="s">
        <v>199</v>
      </c>
      <c r="AN325" s="194" t="s">
        <v>1097</v>
      </c>
      <c r="AO325" s="163">
        <v>44012</v>
      </c>
      <c r="AP325" s="165">
        <v>26260.85</v>
      </c>
      <c r="AQ325" s="217">
        <v>55.79</v>
      </c>
      <c r="AR325" s="165">
        <v>26316.639999999999</v>
      </c>
      <c r="AS325">
        <v>0</v>
      </c>
      <c r="AT325">
        <v>55.79</v>
      </c>
      <c r="AU325" t="s">
        <v>35</v>
      </c>
      <c r="AV325">
        <v>2556</v>
      </c>
      <c r="AW325" t="s">
        <v>199</v>
      </c>
      <c r="AX325">
        <v>180</v>
      </c>
      <c r="AY325" t="s">
        <v>4837</v>
      </c>
      <c r="AZ325">
        <v>80</v>
      </c>
      <c r="BA325" s="185">
        <f t="shared" si="38"/>
        <v>0</v>
      </c>
      <c r="BB325" s="185">
        <f t="shared" si="39"/>
        <v>0</v>
      </c>
      <c r="BC325">
        <v>4</v>
      </c>
      <c r="BD325" s="163">
        <v>44095.015913078707</v>
      </c>
      <c r="BE325">
        <v>4</v>
      </c>
      <c r="BF325" s="163">
        <v>44095.015913078707</v>
      </c>
      <c r="BG325" t="s">
        <v>680</v>
      </c>
      <c r="BH325">
        <v>3</v>
      </c>
      <c r="BI325" s="164" t="s">
        <v>1097</v>
      </c>
      <c r="BJ325">
        <v>1</v>
      </c>
      <c r="BK325" s="195">
        <v>44012</v>
      </c>
      <c r="BL325" s="195">
        <v>44012</v>
      </c>
      <c r="BM325" s="3">
        <v>180</v>
      </c>
      <c r="BN325" s="3" t="s">
        <v>4842</v>
      </c>
      <c r="BO325" s="1" t="s">
        <v>4837</v>
      </c>
      <c r="BP325" s="165">
        <v>55.79</v>
      </c>
      <c r="BQ325" s="165">
        <v>26316.639999999999</v>
      </c>
      <c r="BR325" s="185">
        <f t="shared" si="40"/>
        <v>0</v>
      </c>
      <c r="BS325" s="185">
        <f t="shared" si="41"/>
        <v>0</v>
      </c>
    </row>
    <row r="326" spans="1:71">
      <c r="A326" s="3">
        <v>324</v>
      </c>
      <c r="B326" s="3" t="s">
        <v>680</v>
      </c>
      <c r="C326" s="3">
        <v>3</v>
      </c>
      <c r="D326" s="3" t="s">
        <v>199</v>
      </c>
      <c r="E326" s="164" t="s">
        <v>1098</v>
      </c>
      <c r="F326" s="165">
        <v>45763.87</v>
      </c>
      <c r="G326" s="165">
        <v>45763.87</v>
      </c>
      <c r="H326" s="165">
        <v>0</v>
      </c>
      <c r="I326" s="164" t="s">
        <v>4831</v>
      </c>
      <c r="J326" s="196">
        <v>43830</v>
      </c>
      <c r="K326" s="196">
        <v>41426</v>
      </c>
      <c r="L326" s="196">
        <v>44012</v>
      </c>
      <c r="M326">
        <v>1.5</v>
      </c>
      <c r="N326">
        <v>182</v>
      </c>
      <c r="O326">
        <v>342.28</v>
      </c>
      <c r="P326" s="194" t="s">
        <v>3349</v>
      </c>
      <c r="Q326" s="208">
        <f t="shared" si="35"/>
        <v>342.28867150684937</v>
      </c>
      <c r="R326" s="216">
        <f t="shared" si="37"/>
        <v>342.28</v>
      </c>
      <c r="S326" s="207">
        <f t="shared" si="36"/>
        <v>-8.6715068493958825E-3</v>
      </c>
      <c r="T326" s="1">
        <v>324</v>
      </c>
      <c r="U326" s="1" t="s">
        <v>680</v>
      </c>
      <c r="V326" s="1">
        <v>3</v>
      </c>
      <c r="W326" s="1" t="s">
        <v>199</v>
      </c>
      <c r="X326" s="164" t="s">
        <v>1098</v>
      </c>
      <c r="Y326" s="165">
        <v>45763.87</v>
      </c>
      <c r="Z326" s="165">
        <v>45763.87</v>
      </c>
      <c r="AA326" s="165">
        <v>0</v>
      </c>
      <c r="AB326" s="165">
        <v>342.28</v>
      </c>
      <c r="AC326" s="164" t="s">
        <v>3349</v>
      </c>
      <c r="AD326" s="3" t="s">
        <v>680</v>
      </c>
      <c r="AE326" s="3">
        <v>3</v>
      </c>
      <c r="AF326" s="210">
        <v>44012</v>
      </c>
      <c r="AG326" s="3">
        <v>324</v>
      </c>
      <c r="AH326" s="211">
        <v>44095.015911770832</v>
      </c>
      <c r="AI326" s="3">
        <v>4</v>
      </c>
      <c r="AJ326" s="3" t="s">
        <v>4835</v>
      </c>
      <c r="AK326" s="3" t="s">
        <v>4836</v>
      </c>
      <c r="AL326" s="194" t="s">
        <v>3349</v>
      </c>
      <c r="AM326" s="3" t="s">
        <v>199</v>
      </c>
      <c r="AN326" s="194" t="s">
        <v>1098</v>
      </c>
      <c r="AO326" s="163">
        <v>44012</v>
      </c>
      <c r="AP326" s="165">
        <v>45763.87</v>
      </c>
      <c r="AQ326" s="217">
        <v>342.28</v>
      </c>
      <c r="AR326" s="165">
        <v>46106.15</v>
      </c>
      <c r="AS326">
        <v>0</v>
      </c>
      <c r="AT326">
        <v>342.28</v>
      </c>
      <c r="AU326" t="s">
        <v>35</v>
      </c>
      <c r="AV326">
        <v>2556</v>
      </c>
      <c r="AW326" t="s">
        <v>199</v>
      </c>
      <c r="AX326">
        <v>180</v>
      </c>
      <c r="AY326" t="s">
        <v>4837</v>
      </c>
      <c r="AZ326">
        <v>80</v>
      </c>
      <c r="BA326" s="185">
        <f t="shared" si="38"/>
        <v>0</v>
      </c>
      <c r="BB326" s="185">
        <f t="shared" si="39"/>
        <v>0</v>
      </c>
      <c r="BC326">
        <v>4</v>
      </c>
      <c r="BD326" s="163">
        <v>44095.015913078707</v>
      </c>
      <c r="BE326">
        <v>4</v>
      </c>
      <c r="BF326" s="163">
        <v>44095.015913078707</v>
      </c>
      <c r="BG326" t="s">
        <v>680</v>
      </c>
      <c r="BH326">
        <v>3</v>
      </c>
      <c r="BI326" s="164" t="s">
        <v>1098</v>
      </c>
      <c r="BJ326">
        <v>1</v>
      </c>
      <c r="BK326" s="195">
        <v>44012</v>
      </c>
      <c r="BL326" s="195">
        <v>44012</v>
      </c>
      <c r="BM326" s="3">
        <v>180</v>
      </c>
      <c r="BN326" s="3" t="s">
        <v>4842</v>
      </c>
      <c r="BO326" s="1" t="s">
        <v>4837</v>
      </c>
      <c r="BP326" s="165">
        <v>342.28</v>
      </c>
      <c r="BQ326" s="165">
        <v>46106.15</v>
      </c>
      <c r="BR326" s="185">
        <f t="shared" si="40"/>
        <v>0</v>
      </c>
      <c r="BS326" s="185">
        <f t="shared" si="41"/>
        <v>0</v>
      </c>
    </row>
    <row r="327" spans="1:71">
      <c r="A327" s="3">
        <v>325</v>
      </c>
      <c r="B327" s="3" t="s">
        <v>680</v>
      </c>
      <c r="C327" s="3">
        <v>3</v>
      </c>
      <c r="D327" s="3" t="s">
        <v>199</v>
      </c>
      <c r="E327" s="164" t="s">
        <v>1099</v>
      </c>
      <c r="F327" s="165">
        <v>252.26</v>
      </c>
      <c r="G327" s="165">
        <v>252.26</v>
      </c>
      <c r="H327" s="165">
        <v>22.08</v>
      </c>
      <c r="I327" s="164" t="s">
        <v>4831</v>
      </c>
      <c r="J327" s="196">
        <v>44007</v>
      </c>
      <c r="K327" s="196">
        <v>41426</v>
      </c>
      <c r="L327" s="196">
        <v>44012</v>
      </c>
      <c r="M327">
        <v>1.5</v>
      </c>
      <c r="N327">
        <v>5</v>
      </c>
      <c r="O327">
        <v>0.05</v>
      </c>
      <c r="P327" s="194" t="s">
        <v>3350</v>
      </c>
      <c r="Q327" s="208">
        <f t="shared" si="35"/>
        <v>5.1834246575342462E-2</v>
      </c>
      <c r="R327" s="216">
        <f t="shared" si="37"/>
        <v>22.13</v>
      </c>
      <c r="S327" s="207">
        <f t="shared" si="36"/>
        <v>-1.8342465753424589E-3</v>
      </c>
      <c r="T327" s="1">
        <v>325</v>
      </c>
      <c r="U327" s="1" t="s">
        <v>680</v>
      </c>
      <c r="V327" s="1">
        <v>3</v>
      </c>
      <c r="W327" s="1" t="s">
        <v>199</v>
      </c>
      <c r="X327" s="164" t="s">
        <v>1099</v>
      </c>
      <c r="Y327" s="165">
        <v>252.26</v>
      </c>
      <c r="Z327" s="165">
        <v>252.26</v>
      </c>
      <c r="AA327" s="165">
        <v>22.08</v>
      </c>
      <c r="AB327" s="165">
        <v>0.05</v>
      </c>
      <c r="AC327" s="164" t="s">
        <v>3350</v>
      </c>
      <c r="AD327" s="3" t="s">
        <v>680</v>
      </c>
      <c r="AE327" s="3">
        <v>3</v>
      </c>
      <c r="AF327" s="210">
        <v>44012</v>
      </c>
      <c r="AG327" s="3">
        <v>325</v>
      </c>
      <c r="AH327" s="211">
        <v>44095.015911770832</v>
      </c>
      <c r="AI327" s="3">
        <v>4</v>
      </c>
      <c r="AJ327" s="3" t="s">
        <v>4835</v>
      </c>
      <c r="AK327" s="3" t="s">
        <v>4836</v>
      </c>
      <c r="AL327" s="194" t="s">
        <v>3350</v>
      </c>
      <c r="AM327" s="3" t="s">
        <v>199</v>
      </c>
      <c r="AN327" s="194" t="s">
        <v>1099</v>
      </c>
      <c r="AO327" s="163">
        <v>44012</v>
      </c>
      <c r="AP327" s="165">
        <v>252.26</v>
      </c>
      <c r="AQ327" s="217">
        <v>22.13</v>
      </c>
      <c r="AR327" s="165">
        <v>274.39</v>
      </c>
      <c r="AS327">
        <v>0</v>
      </c>
      <c r="AT327">
        <v>22.13</v>
      </c>
      <c r="AU327" t="s">
        <v>35</v>
      </c>
      <c r="AV327">
        <v>2556</v>
      </c>
      <c r="AW327" t="s">
        <v>199</v>
      </c>
      <c r="AX327">
        <v>180</v>
      </c>
      <c r="AY327" t="s">
        <v>4837</v>
      </c>
      <c r="AZ327">
        <v>80</v>
      </c>
      <c r="BA327" s="185">
        <f t="shared" si="38"/>
        <v>0</v>
      </c>
      <c r="BB327" s="185">
        <f t="shared" si="39"/>
        <v>0</v>
      </c>
      <c r="BC327">
        <v>4</v>
      </c>
      <c r="BD327" s="163">
        <v>44095.015913078707</v>
      </c>
      <c r="BE327">
        <v>4</v>
      </c>
      <c r="BF327" s="163">
        <v>44095.015913078707</v>
      </c>
      <c r="BG327" t="s">
        <v>680</v>
      </c>
      <c r="BH327">
        <v>3</v>
      </c>
      <c r="BI327" s="164" t="s">
        <v>1099</v>
      </c>
      <c r="BJ327">
        <v>1</v>
      </c>
      <c r="BK327" s="195">
        <v>44012</v>
      </c>
      <c r="BL327" s="195">
        <v>44012</v>
      </c>
      <c r="BM327" s="3">
        <v>180</v>
      </c>
      <c r="BN327" s="3" t="s">
        <v>4842</v>
      </c>
      <c r="BO327" s="1" t="s">
        <v>4837</v>
      </c>
      <c r="BP327" s="165">
        <v>22.13</v>
      </c>
      <c r="BQ327" s="165">
        <v>274.39</v>
      </c>
      <c r="BR327" s="185">
        <f t="shared" si="40"/>
        <v>0</v>
      </c>
      <c r="BS327" s="185">
        <f t="shared" si="41"/>
        <v>0</v>
      </c>
    </row>
    <row r="328" spans="1:71">
      <c r="A328" s="3">
        <v>326</v>
      </c>
      <c r="B328" s="3" t="s">
        <v>680</v>
      </c>
      <c r="C328" s="3">
        <v>3</v>
      </c>
      <c r="D328" s="3" t="s">
        <v>199</v>
      </c>
      <c r="E328" s="164" t="s">
        <v>1101</v>
      </c>
      <c r="F328" s="165">
        <v>140.6</v>
      </c>
      <c r="G328" s="165">
        <v>140.6</v>
      </c>
      <c r="H328" s="165">
        <v>0</v>
      </c>
      <c r="I328" s="164" t="s">
        <v>4831</v>
      </c>
      <c r="J328" s="196">
        <v>43830</v>
      </c>
      <c r="K328" s="196">
        <v>41426</v>
      </c>
      <c r="L328" s="196">
        <v>44012</v>
      </c>
      <c r="M328">
        <v>1.5</v>
      </c>
      <c r="N328">
        <v>182</v>
      </c>
      <c r="O328">
        <v>1.05</v>
      </c>
      <c r="P328" s="194" t="s">
        <v>3351</v>
      </c>
      <c r="Q328" s="208">
        <f t="shared" si="35"/>
        <v>1.0516109589041094</v>
      </c>
      <c r="R328" s="216">
        <f t="shared" si="37"/>
        <v>1.05</v>
      </c>
      <c r="S328" s="207">
        <f t="shared" si="36"/>
        <v>-1.6109589041093386E-3</v>
      </c>
      <c r="T328" s="1">
        <v>326</v>
      </c>
      <c r="U328" s="1" t="s">
        <v>680</v>
      </c>
      <c r="V328" s="1">
        <v>3</v>
      </c>
      <c r="W328" s="1" t="s">
        <v>199</v>
      </c>
      <c r="X328" s="164" t="s">
        <v>1101</v>
      </c>
      <c r="Y328" s="165">
        <v>140.6</v>
      </c>
      <c r="Z328" s="165">
        <v>140.6</v>
      </c>
      <c r="AA328" s="165">
        <v>0</v>
      </c>
      <c r="AB328" s="165">
        <v>1.05</v>
      </c>
      <c r="AC328" s="164" t="s">
        <v>3351</v>
      </c>
      <c r="AD328" s="3" t="s">
        <v>680</v>
      </c>
      <c r="AE328" s="3">
        <v>3</v>
      </c>
      <c r="AF328" s="210">
        <v>44012</v>
      </c>
      <c r="AG328" s="3">
        <v>326</v>
      </c>
      <c r="AH328" s="211">
        <v>44095.015911770832</v>
      </c>
      <c r="AI328" s="3">
        <v>4</v>
      </c>
      <c r="AJ328" s="3" t="s">
        <v>4835</v>
      </c>
      <c r="AK328" s="3" t="s">
        <v>4836</v>
      </c>
      <c r="AL328" s="194" t="s">
        <v>3351</v>
      </c>
      <c r="AM328" s="3" t="s">
        <v>199</v>
      </c>
      <c r="AN328" s="194" t="s">
        <v>1101</v>
      </c>
      <c r="AO328" s="163">
        <v>44012</v>
      </c>
      <c r="AP328" s="165">
        <v>140.6</v>
      </c>
      <c r="AQ328" s="217">
        <v>1.05</v>
      </c>
      <c r="AR328" s="165">
        <v>141.65</v>
      </c>
      <c r="AS328">
        <v>0</v>
      </c>
      <c r="AT328">
        <v>1.05</v>
      </c>
      <c r="AU328" t="s">
        <v>35</v>
      </c>
      <c r="AV328">
        <v>2556</v>
      </c>
      <c r="AW328" t="s">
        <v>199</v>
      </c>
      <c r="AX328">
        <v>180</v>
      </c>
      <c r="AY328" t="s">
        <v>4837</v>
      </c>
      <c r="AZ328">
        <v>80</v>
      </c>
      <c r="BA328" s="185">
        <f t="shared" si="38"/>
        <v>0</v>
      </c>
      <c r="BB328" s="185">
        <f t="shared" si="39"/>
        <v>0</v>
      </c>
      <c r="BC328">
        <v>4</v>
      </c>
      <c r="BD328" s="163">
        <v>44095.015913078707</v>
      </c>
      <c r="BE328">
        <v>4</v>
      </c>
      <c r="BF328" s="163">
        <v>44095.015913078707</v>
      </c>
      <c r="BG328" t="s">
        <v>680</v>
      </c>
      <c r="BH328">
        <v>3</v>
      </c>
      <c r="BI328" s="164" t="s">
        <v>1101</v>
      </c>
      <c r="BJ328">
        <v>1</v>
      </c>
      <c r="BK328" s="195">
        <v>44012</v>
      </c>
      <c r="BL328" s="195">
        <v>44012</v>
      </c>
      <c r="BM328" s="3">
        <v>180</v>
      </c>
      <c r="BN328" s="3" t="s">
        <v>4842</v>
      </c>
      <c r="BO328" s="1" t="s">
        <v>4837</v>
      </c>
      <c r="BP328" s="165">
        <v>1.05</v>
      </c>
      <c r="BQ328" s="165">
        <v>141.65</v>
      </c>
      <c r="BR328" s="185">
        <f t="shared" si="40"/>
        <v>0</v>
      </c>
      <c r="BS328" s="185">
        <f t="shared" si="41"/>
        <v>0</v>
      </c>
    </row>
    <row r="329" spans="1:71">
      <c r="A329" s="3">
        <v>327</v>
      </c>
      <c r="B329" s="3" t="s">
        <v>680</v>
      </c>
      <c r="C329" s="3">
        <v>3</v>
      </c>
      <c r="D329" s="3" t="s">
        <v>199</v>
      </c>
      <c r="E329" s="164" t="s">
        <v>1102</v>
      </c>
      <c r="F329" s="165">
        <v>4530.8999999999996</v>
      </c>
      <c r="G329" s="165">
        <v>4530.8999999999996</v>
      </c>
      <c r="H329" s="165">
        <v>39.69</v>
      </c>
      <c r="I329" s="164" t="s">
        <v>4831</v>
      </c>
      <c r="J329" s="196">
        <v>44007</v>
      </c>
      <c r="K329" s="196">
        <v>41426</v>
      </c>
      <c r="L329" s="196">
        <v>44012</v>
      </c>
      <c r="M329">
        <v>1.5</v>
      </c>
      <c r="N329">
        <v>5</v>
      </c>
      <c r="O329">
        <v>0.93</v>
      </c>
      <c r="P329" s="194" t="s">
        <v>3352</v>
      </c>
      <c r="Q329" s="208">
        <f t="shared" si="35"/>
        <v>0.9310068493150685</v>
      </c>
      <c r="R329" s="216">
        <f t="shared" si="37"/>
        <v>40.619999999999997</v>
      </c>
      <c r="S329" s="207">
        <f t="shared" si="36"/>
        <v>-1.0068493150684477E-3</v>
      </c>
      <c r="T329" s="1">
        <v>327</v>
      </c>
      <c r="U329" s="1" t="s">
        <v>680</v>
      </c>
      <c r="V329" s="1">
        <v>3</v>
      </c>
      <c r="W329" s="1" t="s">
        <v>199</v>
      </c>
      <c r="X329" s="164" t="s">
        <v>1102</v>
      </c>
      <c r="Y329" s="165">
        <v>4530.8999999999996</v>
      </c>
      <c r="Z329" s="165">
        <v>4530.8999999999996</v>
      </c>
      <c r="AA329" s="165">
        <v>39.69</v>
      </c>
      <c r="AB329" s="165">
        <v>0.93</v>
      </c>
      <c r="AC329" s="164" t="s">
        <v>3352</v>
      </c>
      <c r="AD329" s="3" t="s">
        <v>680</v>
      </c>
      <c r="AE329" s="3">
        <v>3</v>
      </c>
      <c r="AF329" s="210">
        <v>44012</v>
      </c>
      <c r="AG329" s="3">
        <v>327</v>
      </c>
      <c r="AH329" s="211">
        <v>44095.015911770832</v>
      </c>
      <c r="AI329" s="3">
        <v>4</v>
      </c>
      <c r="AJ329" s="3" t="s">
        <v>4835</v>
      </c>
      <c r="AK329" s="3" t="s">
        <v>4836</v>
      </c>
      <c r="AL329" s="194" t="s">
        <v>3352</v>
      </c>
      <c r="AM329" s="3" t="s">
        <v>199</v>
      </c>
      <c r="AN329" s="194" t="s">
        <v>1102</v>
      </c>
      <c r="AO329" s="163">
        <v>44012</v>
      </c>
      <c r="AP329" s="165">
        <v>4530.8999999999996</v>
      </c>
      <c r="AQ329" s="217">
        <v>40.619999999999997</v>
      </c>
      <c r="AR329" s="165">
        <v>4571.5200000000004</v>
      </c>
      <c r="AS329">
        <v>0</v>
      </c>
      <c r="AT329">
        <v>40.619999999999997</v>
      </c>
      <c r="AU329" t="s">
        <v>35</v>
      </c>
      <c r="AV329">
        <v>2556</v>
      </c>
      <c r="AW329" t="s">
        <v>199</v>
      </c>
      <c r="AX329">
        <v>180</v>
      </c>
      <c r="AY329" t="s">
        <v>4837</v>
      </c>
      <c r="AZ329">
        <v>80</v>
      </c>
      <c r="BA329" s="185">
        <f t="shared" si="38"/>
        <v>0</v>
      </c>
      <c r="BB329" s="185">
        <f t="shared" si="39"/>
        <v>0</v>
      </c>
      <c r="BC329">
        <v>4</v>
      </c>
      <c r="BD329" s="163">
        <v>44095.015913078707</v>
      </c>
      <c r="BE329">
        <v>4</v>
      </c>
      <c r="BF329" s="163">
        <v>44095.015913078707</v>
      </c>
      <c r="BG329" t="s">
        <v>680</v>
      </c>
      <c r="BH329">
        <v>3</v>
      </c>
      <c r="BI329" s="164" t="s">
        <v>1102</v>
      </c>
      <c r="BJ329">
        <v>1</v>
      </c>
      <c r="BK329" s="195">
        <v>44012</v>
      </c>
      <c r="BL329" s="195">
        <v>44012</v>
      </c>
      <c r="BM329" s="3">
        <v>180</v>
      </c>
      <c r="BN329" s="3" t="s">
        <v>4842</v>
      </c>
      <c r="BO329" s="1" t="s">
        <v>4837</v>
      </c>
      <c r="BP329" s="165">
        <v>40.619999999999997</v>
      </c>
      <c r="BQ329" s="165">
        <v>4571.5200000000004</v>
      </c>
      <c r="BR329" s="185">
        <f t="shared" si="40"/>
        <v>0</v>
      </c>
      <c r="BS329" s="185">
        <f t="shared" si="41"/>
        <v>0</v>
      </c>
    </row>
    <row r="330" spans="1:71">
      <c r="A330" s="3">
        <v>328</v>
      </c>
      <c r="B330" s="3" t="s">
        <v>680</v>
      </c>
      <c r="C330" s="3">
        <v>3</v>
      </c>
      <c r="D330" s="3" t="s">
        <v>199</v>
      </c>
      <c r="E330" s="164" t="s">
        <v>1103</v>
      </c>
      <c r="F330" s="165">
        <v>195398.39999999999</v>
      </c>
      <c r="G330" s="165">
        <v>195398.39999999999</v>
      </c>
      <c r="H330" s="165">
        <v>679.02</v>
      </c>
      <c r="I330" s="164" t="s">
        <v>4831</v>
      </c>
      <c r="J330" s="196">
        <v>44007</v>
      </c>
      <c r="K330" s="196">
        <v>41426</v>
      </c>
      <c r="L330" s="196">
        <v>44012</v>
      </c>
      <c r="M330">
        <v>1.5</v>
      </c>
      <c r="N330">
        <v>5</v>
      </c>
      <c r="O330">
        <v>40.15</v>
      </c>
      <c r="P330" s="194" t="s">
        <v>3353</v>
      </c>
      <c r="Q330" s="208">
        <f t="shared" si="35"/>
        <v>40.15035616438356</v>
      </c>
      <c r="R330" s="216">
        <f t="shared" si="37"/>
        <v>719.17</v>
      </c>
      <c r="S330" s="207">
        <f t="shared" si="36"/>
        <v>-3.5616438356100844E-4</v>
      </c>
      <c r="T330" s="1">
        <v>328</v>
      </c>
      <c r="U330" s="1" t="s">
        <v>680</v>
      </c>
      <c r="V330" s="1">
        <v>3</v>
      </c>
      <c r="W330" s="1" t="s">
        <v>199</v>
      </c>
      <c r="X330" s="164" t="s">
        <v>1103</v>
      </c>
      <c r="Y330" s="165">
        <v>195398.39999999999</v>
      </c>
      <c r="Z330" s="165">
        <v>195398.39999999999</v>
      </c>
      <c r="AA330" s="165">
        <v>679.02</v>
      </c>
      <c r="AB330" s="165">
        <v>40.15</v>
      </c>
      <c r="AC330" s="164" t="s">
        <v>3353</v>
      </c>
      <c r="AD330" s="3" t="s">
        <v>680</v>
      </c>
      <c r="AE330" s="3">
        <v>3</v>
      </c>
      <c r="AF330" s="210">
        <v>44012</v>
      </c>
      <c r="AG330" s="3">
        <v>328</v>
      </c>
      <c r="AH330" s="211">
        <v>44095.015911770832</v>
      </c>
      <c r="AI330" s="3">
        <v>4</v>
      </c>
      <c r="AJ330" s="3" t="s">
        <v>4835</v>
      </c>
      <c r="AK330" s="3" t="s">
        <v>4836</v>
      </c>
      <c r="AL330" s="194" t="s">
        <v>3353</v>
      </c>
      <c r="AM330" s="3" t="s">
        <v>199</v>
      </c>
      <c r="AN330" s="194" t="s">
        <v>1103</v>
      </c>
      <c r="AO330" s="163">
        <v>44012</v>
      </c>
      <c r="AP330" s="165">
        <v>195398.39999999999</v>
      </c>
      <c r="AQ330" s="217">
        <v>719.17</v>
      </c>
      <c r="AR330" s="165">
        <v>196117.57</v>
      </c>
      <c r="AS330">
        <v>0</v>
      </c>
      <c r="AT330">
        <v>719.17</v>
      </c>
      <c r="AU330" t="s">
        <v>35</v>
      </c>
      <c r="AV330">
        <v>2556</v>
      </c>
      <c r="AW330" t="s">
        <v>199</v>
      </c>
      <c r="AX330">
        <v>180</v>
      </c>
      <c r="AY330" t="s">
        <v>4837</v>
      </c>
      <c r="AZ330">
        <v>80</v>
      </c>
      <c r="BA330" s="185">
        <f t="shared" si="38"/>
        <v>0</v>
      </c>
      <c r="BB330" s="185">
        <f t="shared" si="39"/>
        <v>0</v>
      </c>
      <c r="BC330">
        <v>4</v>
      </c>
      <c r="BD330" s="163">
        <v>44095.015913078707</v>
      </c>
      <c r="BE330">
        <v>4</v>
      </c>
      <c r="BF330" s="163">
        <v>44095.015913078707</v>
      </c>
      <c r="BG330" t="s">
        <v>680</v>
      </c>
      <c r="BH330">
        <v>3</v>
      </c>
      <c r="BI330" s="164" t="s">
        <v>1103</v>
      </c>
      <c r="BJ330">
        <v>1</v>
      </c>
      <c r="BK330" s="195">
        <v>44012</v>
      </c>
      <c r="BL330" s="195">
        <v>44012</v>
      </c>
      <c r="BM330" s="3">
        <v>180</v>
      </c>
      <c r="BN330" s="3" t="s">
        <v>4842</v>
      </c>
      <c r="BO330" s="1" t="s">
        <v>4837</v>
      </c>
      <c r="BP330" s="165">
        <v>719.17</v>
      </c>
      <c r="BQ330" s="165">
        <v>196117.57</v>
      </c>
      <c r="BR330" s="185">
        <f t="shared" si="40"/>
        <v>0</v>
      </c>
      <c r="BS330" s="185">
        <f t="shared" si="41"/>
        <v>0</v>
      </c>
    </row>
    <row r="331" spans="1:71">
      <c r="A331" s="3">
        <v>329</v>
      </c>
      <c r="B331" s="3" t="s">
        <v>680</v>
      </c>
      <c r="C331" s="3">
        <v>3</v>
      </c>
      <c r="D331" s="3" t="s">
        <v>199</v>
      </c>
      <c r="E331" s="164" t="s">
        <v>1104</v>
      </c>
      <c r="F331" s="165">
        <v>119634.79</v>
      </c>
      <c r="G331" s="165">
        <v>119634.79</v>
      </c>
      <c r="H331" s="165">
        <v>0</v>
      </c>
      <c r="I331" s="164" t="s">
        <v>4831</v>
      </c>
      <c r="J331" s="196">
        <v>43830</v>
      </c>
      <c r="K331" s="196">
        <v>41426</v>
      </c>
      <c r="L331" s="196">
        <v>44012</v>
      </c>
      <c r="M331">
        <v>1.5</v>
      </c>
      <c r="N331">
        <v>182</v>
      </c>
      <c r="O331">
        <v>894.8</v>
      </c>
      <c r="P331" s="194" t="s">
        <v>3354</v>
      </c>
      <c r="Q331" s="208">
        <f t="shared" si="35"/>
        <v>894.80267589041091</v>
      </c>
      <c r="R331" s="216">
        <f t="shared" si="37"/>
        <v>894.8</v>
      </c>
      <c r="S331" s="207">
        <f t="shared" si="36"/>
        <v>-2.675890410955617E-3</v>
      </c>
      <c r="T331" s="1">
        <v>329</v>
      </c>
      <c r="U331" s="1" t="s">
        <v>680</v>
      </c>
      <c r="V331" s="1">
        <v>3</v>
      </c>
      <c r="W331" s="1" t="s">
        <v>199</v>
      </c>
      <c r="X331" s="164" t="s">
        <v>1104</v>
      </c>
      <c r="Y331" s="165">
        <v>119634.79</v>
      </c>
      <c r="Z331" s="165">
        <v>119634.79</v>
      </c>
      <c r="AA331" s="165">
        <v>0</v>
      </c>
      <c r="AB331" s="165">
        <v>894.8</v>
      </c>
      <c r="AC331" s="164" t="s">
        <v>3354</v>
      </c>
      <c r="AD331" s="3" t="s">
        <v>680</v>
      </c>
      <c r="AE331" s="3">
        <v>3</v>
      </c>
      <c r="AF331" s="210">
        <v>44012</v>
      </c>
      <c r="AG331" s="3">
        <v>329</v>
      </c>
      <c r="AH331" s="211">
        <v>44095.015911770832</v>
      </c>
      <c r="AI331" s="3">
        <v>4</v>
      </c>
      <c r="AJ331" s="3" t="s">
        <v>4835</v>
      </c>
      <c r="AK331" s="3" t="s">
        <v>4836</v>
      </c>
      <c r="AL331" s="194" t="s">
        <v>3354</v>
      </c>
      <c r="AM331" s="3" t="s">
        <v>199</v>
      </c>
      <c r="AN331" s="194" t="s">
        <v>1104</v>
      </c>
      <c r="AO331" s="163">
        <v>44012</v>
      </c>
      <c r="AP331" s="165">
        <v>119634.79</v>
      </c>
      <c r="AQ331" s="217">
        <v>894.8</v>
      </c>
      <c r="AR331" s="165">
        <v>120529.59</v>
      </c>
      <c r="AS331">
        <v>0</v>
      </c>
      <c r="AT331">
        <v>894.8</v>
      </c>
      <c r="AU331" t="s">
        <v>35</v>
      </c>
      <c r="AV331">
        <v>2556</v>
      </c>
      <c r="AW331" t="s">
        <v>199</v>
      </c>
      <c r="AX331">
        <v>180</v>
      </c>
      <c r="AY331" t="s">
        <v>4837</v>
      </c>
      <c r="AZ331">
        <v>80</v>
      </c>
      <c r="BA331" s="185">
        <f t="shared" si="38"/>
        <v>0</v>
      </c>
      <c r="BB331" s="185">
        <f t="shared" si="39"/>
        <v>0</v>
      </c>
      <c r="BC331">
        <v>4</v>
      </c>
      <c r="BD331" s="163">
        <v>44095.015913078707</v>
      </c>
      <c r="BE331">
        <v>4</v>
      </c>
      <c r="BF331" s="163">
        <v>44095.015913078707</v>
      </c>
      <c r="BG331" t="s">
        <v>680</v>
      </c>
      <c r="BH331">
        <v>3</v>
      </c>
      <c r="BI331" s="164" t="s">
        <v>1104</v>
      </c>
      <c r="BJ331">
        <v>1</v>
      </c>
      <c r="BK331" s="195">
        <v>44012</v>
      </c>
      <c r="BL331" s="195">
        <v>44012</v>
      </c>
      <c r="BM331" s="3">
        <v>180</v>
      </c>
      <c r="BN331" s="3" t="s">
        <v>4842</v>
      </c>
      <c r="BO331" s="1" t="s">
        <v>4837</v>
      </c>
      <c r="BP331" s="165">
        <v>894.8</v>
      </c>
      <c r="BQ331" s="165">
        <v>120529.59</v>
      </c>
      <c r="BR331" s="185">
        <f t="shared" si="40"/>
        <v>0</v>
      </c>
      <c r="BS331" s="185">
        <f t="shared" si="41"/>
        <v>0</v>
      </c>
    </row>
    <row r="332" spans="1:71">
      <c r="A332" s="3">
        <v>330</v>
      </c>
      <c r="B332" s="3" t="s">
        <v>680</v>
      </c>
      <c r="C332" s="3">
        <v>3</v>
      </c>
      <c r="D332" s="3" t="s">
        <v>199</v>
      </c>
      <c r="E332" s="164" t="s">
        <v>1105</v>
      </c>
      <c r="F332" s="165">
        <v>353.96</v>
      </c>
      <c r="G332" s="165">
        <v>353.96</v>
      </c>
      <c r="H332" s="165">
        <v>0</v>
      </c>
      <c r="I332" s="164" t="s">
        <v>4831</v>
      </c>
      <c r="J332" s="196">
        <v>43830</v>
      </c>
      <c r="K332" s="196">
        <v>41426</v>
      </c>
      <c r="L332" s="196">
        <v>44012</v>
      </c>
      <c r="M332">
        <v>1.5</v>
      </c>
      <c r="N332">
        <v>182</v>
      </c>
      <c r="O332">
        <v>2.64</v>
      </c>
      <c r="P332" s="194" t="s">
        <v>3355</v>
      </c>
      <c r="Q332" s="208">
        <f t="shared" si="35"/>
        <v>2.6474268493150683</v>
      </c>
      <c r="R332" s="216">
        <f t="shared" si="37"/>
        <v>2.64</v>
      </c>
      <c r="S332" s="207">
        <f t="shared" si="36"/>
        <v>-7.4268493150682069E-3</v>
      </c>
      <c r="T332" s="1">
        <v>330</v>
      </c>
      <c r="U332" s="1" t="s">
        <v>680</v>
      </c>
      <c r="V332" s="1">
        <v>3</v>
      </c>
      <c r="W332" s="1" t="s">
        <v>199</v>
      </c>
      <c r="X332" s="164" t="s">
        <v>1105</v>
      </c>
      <c r="Y332" s="165">
        <v>353.96</v>
      </c>
      <c r="Z332" s="165">
        <v>353.96</v>
      </c>
      <c r="AA332" s="165">
        <v>0</v>
      </c>
      <c r="AB332" s="165">
        <v>2.64</v>
      </c>
      <c r="AC332" s="164" t="s">
        <v>3355</v>
      </c>
      <c r="AD332" s="3" t="s">
        <v>680</v>
      </c>
      <c r="AE332" s="3">
        <v>3</v>
      </c>
      <c r="AF332" s="210">
        <v>44012</v>
      </c>
      <c r="AG332" s="3">
        <v>330</v>
      </c>
      <c r="AH332" s="211">
        <v>44095.015911770832</v>
      </c>
      <c r="AI332" s="3">
        <v>4</v>
      </c>
      <c r="AJ332" s="3" t="s">
        <v>4835</v>
      </c>
      <c r="AK332" s="3" t="s">
        <v>4836</v>
      </c>
      <c r="AL332" s="194" t="s">
        <v>3355</v>
      </c>
      <c r="AM332" s="3" t="s">
        <v>199</v>
      </c>
      <c r="AN332" s="194" t="s">
        <v>1105</v>
      </c>
      <c r="AO332" s="163">
        <v>44012</v>
      </c>
      <c r="AP332" s="165">
        <v>353.96</v>
      </c>
      <c r="AQ332" s="217">
        <v>2.64</v>
      </c>
      <c r="AR332" s="165">
        <v>356.6</v>
      </c>
      <c r="AS332">
        <v>0</v>
      </c>
      <c r="AT332">
        <v>2.64</v>
      </c>
      <c r="AU332" t="s">
        <v>35</v>
      </c>
      <c r="AV332">
        <v>2556</v>
      </c>
      <c r="AW332" t="s">
        <v>199</v>
      </c>
      <c r="AX332">
        <v>180</v>
      </c>
      <c r="AY332" t="s">
        <v>4837</v>
      </c>
      <c r="AZ332">
        <v>80</v>
      </c>
      <c r="BA332" s="185">
        <f t="shared" si="38"/>
        <v>0</v>
      </c>
      <c r="BB332" s="185">
        <f t="shared" si="39"/>
        <v>0</v>
      </c>
      <c r="BC332">
        <v>4</v>
      </c>
      <c r="BD332" s="163">
        <v>44095.015913078707</v>
      </c>
      <c r="BE332">
        <v>4</v>
      </c>
      <c r="BF332" s="163">
        <v>44095.015913078707</v>
      </c>
      <c r="BG332" t="s">
        <v>680</v>
      </c>
      <c r="BH332">
        <v>3</v>
      </c>
      <c r="BI332" s="164" t="s">
        <v>1105</v>
      </c>
      <c r="BJ332">
        <v>1</v>
      </c>
      <c r="BK332" s="195">
        <v>44012</v>
      </c>
      <c r="BL332" s="195">
        <v>44012</v>
      </c>
      <c r="BM332" s="3">
        <v>180</v>
      </c>
      <c r="BN332" s="3" t="s">
        <v>4842</v>
      </c>
      <c r="BO332" s="1" t="s">
        <v>4837</v>
      </c>
      <c r="BP332" s="165">
        <v>2.64</v>
      </c>
      <c r="BQ332" s="165">
        <v>356.6</v>
      </c>
      <c r="BR332" s="185">
        <f t="shared" si="40"/>
        <v>0</v>
      </c>
      <c r="BS332" s="185">
        <f t="shared" si="41"/>
        <v>0</v>
      </c>
    </row>
    <row r="333" spans="1:71">
      <c r="A333" s="3">
        <v>331</v>
      </c>
      <c r="B333" s="3" t="s">
        <v>680</v>
      </c>
      <c r="C333" s="3">
        <v>3</v>
      </c>
      <c r="D333" s="3" t="s">
        <v>199</v>
      </c>
      <c r="E333" s="164" t="s">
        <v>1106</v>
      </c>
      <c r="F333" s="165">
        <v>4528.13</v>
      </c>
      <c r="G333" s="165">
        <v>4528.13</v>
      </c>
      <c r="H333" s="165">
        <v>19.899999999999999</v>
      </c>
      <c r="I333" s="164" t="s">
        <v>4831</v>
      </c>
      <c r="J333" s="196">
        <v>44007</v>
      </c>
      <c r="K333" s="196">
        <v>41426</v>
      </c>
      <c r="L333" s="196">
        <v>44012</v>
      </c>
      <c r="M333">
        <v>1.5</v>
      </c>
      <c r="N333">
        <v>5</v>
      </c>
      <c r="O333">
        <v>0.93</v>
      </c>
      <c r="P333" s="194" t="s">
        <v>3356</v>
      </c>
      <c r="Q333" s="208">
        <f t="shared" si="35"/>
        <v>0.93043767123287668</v>
      </c>
      <c r="R333" s="216">
        <f t="shared" si="37"/>
        <v>20.83</v>
      </c>
      <c r="S333" s="207">
        <f t="shared" si="36"/>
        <v>-4.3767123287663523E-4</v>
      </c>
      <c r="T333" s="1">
        <v>331</v>
      </c>
      <c r="U333" s="1" t="s">
        <v>680</v>
      </c>
      <c r="V333" s="1">
        <v>3</v>
      </c>
      <c r="W333" s="1" t="s">
        <v>199</v>
      </c>
      <c r="X333" s="164" t="s">
        <v>1106</v>
      </c>
      <c r="Y333" s="165">
        <v>4528.13</v>
      </c>
      <c r="Z333" s="165">
        <v>4528.13</v>
      </c>
      <c r="AA333" s="165">
        <v>19.899999999999999</v>
      </c>
      <c r="AB333" s="165">
        <v>0.93</v>
      </c>
      <c r="AC333" s="164" t="s">
        <v>3356</v>
      </c>
      <c r="AD333" s="3" t="s">
        <v>680</v>
      </c>
      <c r="AE333" s="3">
        <v>3</v>
      </c>
      <c r="AF333" s="210">
        <v>44012</v>
      </c>
      <c r="AG333" s="3">
        <v>331</v>
      </c>
      <c r="AH333" s="211">
        <v>44095.015911770832</v>
      </c>
      <c r="AI333" s="3">
        <v>4</v>
      </c>
      <c r="AJ333" s="3" t="s">
        <v>4835</v>
      </c>
      <c r="AK333" s="3" t="s">
        <v>4836</v>
      </c>
      <c r="AL333" s="194" t="s">
        <v>3356</v>
      </c>
      <c r="AM333" s="3" t="s">
        <v>199</v>
      </c>
      <c r="AN333" s="194" t="s">
        <v>1106</v>
      </c>
      <c r="AO333" s="163">
        <v>44012</v>
      </c>
      <c r="AP333" s="165">
        <v>4528.13</v>
      </c>
      <c r="AQ333" s="217">
        <v>20.83</v>
      </c>
      <c r="AR333" s="165">
        <v>4548.96</v>
      </c>
      <c r="AS333">
        <v>0</v>
      </c>
      <c r="AT333">
        <v>20.83</v>
      </c>
      <c r="AU333" t="s">
        <v>35</v>
      </c>
      <c r="AV333">
        <v>2556</v>
      </c>
      <c r="AW333" t="s">
        <v>199</v>
      </c>
      <c r="AX333">
        <v>180</v>
      </c>
      <c r="AY333" t="s">
        <v>4837</v>
      </c>
      <c r="AZ333">
        <v>80</v>
      </c>
      <c r="BA333" s="185">
        <f t="shared" si="38"/>
        <v>0</v>
      </c>
      <c r="BB333" s="185">
        <f t="shared" si="39"/>
        <v>0</v>
      </c>
      <c r="BC333">
        <v>4</v>
      </c>
      <c r="BD333" s="163">
        <v>44095.015913078707</v>
      </c>
      <c r="BE333">
        <v>4</v>
      </c>
      <c r="BF333" s="163">
        <v>44095.015913078707</v>
      </c>
      <c r="BG333" t="s">
        <v>680</v>
      </c>
      <c r="BH333">
        <v>3</v>
      </c>
      <c r="BI333" s="164" t="s">
        <v>1106</v>
      </c>
      <c r="BJ333">
        <v>1</v>
      </c>
      <c r="BK333" s="195">
        <v>44012</v>
      </c>
      <c r="BL333" s="195">
        <v>44012</v>
      </c>
      <c r="BM333" s="3">
        <v>180</v>
      </c>
      <c r="BN333" s="3" t="s">
        <v>4842</v>
      </c>
      <c r="BO333" s="1" t="s">
        <v>4837</v>
      </c>
      <c r="BP333" s="165">
        <v>20.83</v>
      </c>
      <c r="BQ333" s="165">
        <v>4548.96</v>
      </c>
      <c r="BR333" s="185">
        <f t="shared" si="40"/>
        <v>0</v>
      </c>
      <c r="BS333" s="185">
        <f t="shared" si="41"/>
        <v>0</v>
      </c>
    </row>
    <row r="334" spans="1:71">
      <c r="A334" s="3">
        <v>332</v>
      </c>
      <c r="B334" s="3" t="s">
        <v>680</v>
      </c>
      <c r="C334" s="3">
        <v>3</v>
      </c>
      <c r="D334" s="3" t="s">
        <v>199</v>
      </c>
      <c r="E334" s="164" t="s">
        <v>1107</v>
      </c>
      <c r="F334" s="165">
        <v>181.05</v>
      </c>
      <c r="G334" s="165">
        <v>181.05</v>
      </c>
      <c r="H334" s="165">
        <v>0</v>
      </c>
      <c r="I334" s="164" t="s">
        <v>4831</v>
      </c>
      <c r="J334" s="196">
        <v>43830</v>
      </c>
      <c r="K334" s="196">
        <v>41426</v>
      </c>
      <c r="L334" s="196">
        <v>44012</v>
      </c>
      <c r="M334">
        <v>1.5</v>
      </c>
      <c r="N334">
        <v>182</v>
      </c>
      <c r="O334">
        <v>1.35</v>
      </c>
      <c r="P334" s="194" t="s">
        <v>3357</v>
      </c>
      <c r="Q334" s="208">
        <f t="shared" si="35"/>
        <v>1.3541547945205481</v>
      </c>
      <c r="R334" s="216">
        <f t="shared" si="37"/>
        <v>1.35</v>
      </c>
      <c r="S334" s="207">
        <f t="shared" si="36"/>
        <v>-4.1547945205480108E-3</v>
      </c>
      <c r="T334" s="1">
        <v>332</v>
      </c>
      <c r="U334" s="1" t="s">
        <v>680</v>
      </c>
      <c r="V334" s="1">
        <v>3</v>
      </c>
      <c r="W334" s="1" t="s">
        <v>199</v>
      </c>
      <c r="X334" s="164" t="s">
        <v>1107</v>
      </c>
      <c r="Y334" s="165">
        <v>181.05</v>
      </c>
      <c r="Z334" s="165">
        <v>181.05</v>
      </c>
      <c r="AA334" s="165">
        <v>0</v>
      </c>
      <c r="AB334" s="165">
        <v>1.35</v>
      </c>
      <c r="AC334" s="164" t="s">
        <v>3357</v>
      </c>
      <c r="AD334" s="3" t="s">
        <v>680</v>
      </c>
      <c r="AE334" s="3">
        <v>3</v>
      </c>
      <c r="AF334" s="210">
        <v>44012</v>
      </c>
      <c r="AG334" s="3">
        <v>332</v>
      </c>
      <c r="AH334" s="211">
        <v>44095.015911770832</v>
      </c>
      <c r="AI334" s="3">
        <v>4</v>
      </c>
      <c r="AJ334" s="3" t="s">
        <v>4835</v>
      </c>
      <c r="AK334" s="3" t="s">
        <v>4836</v>
      </c>
      <c r="AL334" s="194" t="s">
        <v>3357</v>
      </c>
      <c r="AM334" s="3" t="s">
        <v>199</v>
      </c>
      <c r="AN334" s="194" t="s">
        <v>1107</v>
      </c>
      <c r="AO334" s="163">
        <v>44012</v>
      </c>
      <c r="AP334" s="165">
        <v>181.05</v>
      </c>
      <c r="AQ334" s="217">
        <v>1.35</v>
      </c>
      <c r="AR334" s="165">
        <v>182.4</v>
      </c>
      <c r="AS334">
        <v>0</v>
      </c>
      <c r="AT334">
        <v>1.35</v>
      </c>
      <c r="AU334" t="s">
        <v>35</v>
      </c>
      <c r="AV334">
        <v>2556</v>
      </c>
      <c r="AW334" t="s">
        <v>199</v>
      </c>
      <c r="AX334">
        <v>180</v>
      </c>
      <c r="AY334" t="s">
        <v>4837</v>
      </c>
      <c r="AZ334">
        <v>80</v>
      </c>
      <c r="BA334" s="185">
        <f t="shared" si="38"/>
        <v>0</v>
      </c>
      <c r="BB334" s="185">
        <f t="shared" si="39"/>
        <v>0</v>
      </c>
      <c r="BC334">
        <v>4</v>
      </c>
      <c r="BD334" s="163">
        <v>44095.015913078707</v>
      </c>
      <c r="BE334">
        <v>4</v>
      </c>
      <c r="BF334" s="163">
        <v>44095.015913078707</v>
      </c>
      <c r="BG334" t="s">
        <v>680</v>
      </c>
      <c r="BH334">
        <v>3</v>
      </c>
      <c r="BI334" s="164" t="s">
        <v>1107</v>
      </c>
      <c r="BJ334">
        <v>1</v>
      </c>
      <c r="BK334" s="195">
        <v>44012</v>
      </c>
      <c r="BL334" s="195">
        <v>44012</v>
      </c>
      <c r="BM334" s="3">
        <v>180</v>
      </c>
      <c r="BN334" s="3" t="s">
        <v>4842</v>
      </c>
      <c r="BO334" s="1" t="s">
        <v>4837</v>
      </c>
      <c r="BP334" s="165">
        <v>1.35</v>
      </c>
      <c r="BQ334" s="165">
        <v>182.4</v>
      </c>
      <c r="BR334" s="185">
        <f t="shared" si="40"/>
        <v>0</v>
      </c>
      <c r="BS334" s="185">
        <f t="shared" si="41"/>
        <v>0</v>
      </c>
    </row>
    <row r="335" spans="1:71">
      <c r="A335" s="3">
        <v>333</v>
      </c>
      <c r="B335" s="3" t="s">
        <v>680</v>
      </c>
      <c r="C335" s="3">
        <v>3</v>
      </c>
      <c r="D335" s="3" t="s">
        <v>199</v>
      </c>
      <c r="E335" s="164" t="s">
        <v>1108</v>
      </c>
      <c r="F335" s="165">
        <v>111893.14</v>
      </c>
      <c r="G335" s="165">
        <v>111893.14</v>
      </c>
      <c r="H335" s="165">
        <v>527.23</v>
      </c>
      <c r="I335" s="164" t="s">
        <v>4831</v>
      </c>
      <c r="J335" s="196">
        <v>44007</v>
      </c>
      <c r="K335" s="196">
        <v>41426</v>
      </c>
      <c r="L335" s="196">
        <v>44012</v>
      </c>
      <c r="M335">
        <v>1.5</v>
      </c>
      <c r="N335">
        <v>5</v>
      </c>
      <c r="O335">
        <v>22.99</v>
      </c>
      <c r="P335" s="194" t="s">
        <v>3358</v>
      </c>
      <c r="Q335" s="208">
        <f t="shared" si="35"/>
        <v>22.991741095890408</v>
      </c>
      <c r="R335" s="216">
        <f t="shared" si="37"/>
        <v>550.22</v>
      </c>
      <c r="S335" s="207">
        <f t="shared" si="36"/>
        <v>-1.7410958904093832E-3</v>
      </c>
      <c r="T335" s="1">
        <v>333</v>
      </c>
      <c r="U335" s="1" t="s">
        <v>680</v>
      </c>
      <c r="V335" s="1">
        <v>3</v>
      </c>
      <c r="W335" s="1" t="s">
        <v>199</v>
      </c>
      <c r="X335" s="164" t="s">
        <v>1108</v>
      </c>
      <c r="Y335" s="165">
        <v>111893.14</v>
      </c>
      <c r="Z335" s="165">
        <v>111893.14</v>
      </c>
      <c r="AA335" s="165">
        <v>527.23</v>
      </c>
      <c r="AB335" s="165">
        <v>22.99</v>
      </c>
      <c r="AC335" s="164" t="s">
        <v>3358</v>
      </c>
      <c r="AD335" s="3" t="s">
        <v>680</v>
      </c>
      <c r="AE335" s="3">
        <v>3</v>
      </c>
      <c r="AF335" s="210">
        <v>44012</v>
      </c>
      <c r="AG335" s="3">
        <v>333</v>
      </c>
      <c r="AH335" s="211">
        <v>44095.015911770832</v>
      </c>
      <c r="AI335" s="3">
        <v>4</v>
      </c>
      <c r="AJ335" s="3" t="s">
        <v>4835</v>
      </c>
      <c r="AK335" s="3" t="s">
        <v>4836</v>
      </c>
      <c r="AL335" s="194" t="s">
        <v>3358</v>
      </c>
      <c r="AM335" s="3" t="s">
        <v>199</v>
      </c>
      <c r="AN335" s="194" t="s">
        <v>1108</v>
      </c>
      <c r="AO335" s="163">
        <v>44012</v>
      </c>
      <c r="AP335" s="165">
        <v>111893.14</v>
      </c>
      <c r="AQ335" s="217">
        <v>550.22</v>
      </c>
      <c r="AR335" s="165">
        <v>112443.36</v>
      </c>
      <c r="AS335">
        <v>0</v>
      </c>
      <c r="AT335">
        <v>550.22</v>
      </c>
      <c r="AU335" t="s">
        <v>35</v>
      </c>
      <c r="AV335">
        <v>2556</v>
      </c>
      <c r="AW335" t="s">
        <v>199</v>
      </c>
      <c r="AX335">
        <v>180</v>
      </c>
      <c r="AY335" t="s">
        <v>4837</v>
      </c>
      <c r="AZ335">
        <v>80</v>
      </c>
      <c r="BA335" s="185">
        <f t="shared" si="38"/>
        <v>0</v>
      </c>
      <c r="BB335" s="185">
        <f t="shared" si="39"/>
        <v>0</v>
      </c>
      <c r="BC335">
        <v>4</v>
      </c>
      <c r="BD335" s="163">
        <v>44095.015913078707</v>
      </c>
      <c r="BE335">
        <v>4</v>
      </c>
      <c r="BF335" s="163">
        <v>44095.015913078707</v>
      </c>
      <c r="BG335" t="s">
        <v>680</v>
      </c>
      <c r="BH335">
        <v>3</v>
      </c>
      <c r="BI335" s="164" t="s">
        <v>1108</v>
      </c>
      <c r="BJ335">
        <v>1</v>
      </c>
      <c r="BK335" s="195">
        <v>44012</v>
      </c>
      <c r="BL335" s="195">
        <v>44012</v>
      </c>
      <c r="BM335" s="3">
        <v>180</v>
      </c>
      <c r="BN335" s="3" t="s">
        <v>4842</v>
      </c>
      <c r="BO335" s="1" t="s">
        <v>4837</v>
      </c>
      <c r="BP335" s="165">
        <v>550.22</v>
      </c>
      <c r="BQ335" s="165">
        <v>112443.36</v>
      </c>
      <c r="BR335" s="185">
        <f t="shared" si="40"/>
        <v>0</v>
      </c>
      <c r="BS335" s="185">
        <f t="shared" si="41"/>
        <v>0</v>
      </c>
    </row>
    <row r="336" spans="1:71">
      <c r="A336" s="3">
        <v>334</v>
      </c>
      <c r="B336" s="3" t="s">
        <v>680</v>
      </c>
      <c r="C336" s="3">
        <v>3</v>
      </c>
      <c r="D336" s="3" t="s">
        <v>199</v>
      </c>
      <c r="E336" s="164" t="s">
        <v>1109</v>
      </c>
      <c r="F336" s="165">
        <v>114568.53</v>
      </c>
      <c r="G336" s="165">
        <v>114568.53</v>
      </c>
      <c r="H336" s="165">
        <v>284.66000000000003</v>
      </c>
      <c r="I336" s="164" t="s">
        <v>4831</v>
      </c>
      <c r="J336" s="196">
        <v>44007</v>
      </c>
      <c r="K336" s="196">
        <v>41426</v>
      </c>
      <c r="L336" s="196">
        <v>44012</v>
      </c>
      <c r="M336">
        <v>1.5</v>
      </c>
      <c r="N336">
        <v>5</v>
      </c>
      <c r="O336">
        <v>23.54</v>
      </c>
      <c r="P336" s="194" t="s">
        <v>3359</v>
      </c>
      <c r="Q336" s="208">
        <f t="shared" si="35"/>
        <v>23.541478767123284</v>
      </c>
      <c r="R336" s="216">
        <f t="shared" si="37"/>
        <v>308.20000000000005</v>
      </c>
      <c r="S336" s="207">
        <f t="shared" si="36"/>
        <v>-1.4787671232845412E-3</v>
      </c>
      <c r="T336" s="1">
        <v>334</v>
      </c>
      <c r="U336" s="1" t="s">
        <v>680</v>
      </c>
      <c r="V336" s="1">
        <v>3</v>
      </c>
      <c r="W336" s="1" t="s">
        <v>199</v>
      </c>
      <c r="X336" s="164" t="s">
        <v>1109</v>
      </c>
      <c r="Y336" s="165">
        <v>114568.53</v>
      </c>
      <c r="Z336" s="165">
        <v>114568.53</v>
      </c>
      <c r="AA336" s="165">
        <v>284.66000000000003</v>
      </c>
      <c r="AB336" s="165">
        <v>23.54</v>
      </c>
      <c r="AC336" s="164" t="s">
        <v>3359</v>
      </c>
      <c r="AD336" s="3" t="s">
        <v>680</v>
      </c>
      <c r="AE336" s="3">
        <v>3</v>
      </c>
      <c r="AF336" s="210">
        <v>44012</v>
      </c>
      <c r="AG336" s="3">
        <v>334</v>
      </c>
      <c r="AH336" s="211">
        <v>44095.015911770832</v>
      </c>
      <c r="AI336" s="3">
        <v>4</v>
      </c>
      <c r="AJ336" s="3" t="s">
        <v>4835</v>
      </c>
      <c r="AK336" s="3" t="s">
        <v>4836</v>
      </c>
      <c r="AL336" s="194" t="s">
        <v>3359</v>
      </c>
      <c r="AM336" s="3" t="s">
        <v>199</v>
      </c>
      <c r="AN336" s="194" t="s">
        <v>1109</v>
      </c>
      <c r="AO336" s="163">
        <v>44012</v>
      </c>
      <c r="AP336" s="165">
        <v>114568.53</v>
      </c>
      <c r="AQ336" s="217">
        <v>308.2</v>
      </c>
      <c r="AR336" s="165">
        <v>114876.73</v>
      </c>
      <c r="AS336">
        <v>0</v>
      </c>
      <c r="AT336">
        <v>308.2</v>
      </c>
      <c r="AU336" t="s">
        <v>35</v>
      </c>
      <c r="AV336">
        <v>2556</v>
      </c>
      <c r="AW336" t="s">
        <v>199</v>
      </c>
      <c r="AX336">
        <v>180</v>
      </c>
      <c r="AY336" t="s">
        <v>4837</v>
      </c>
      <c r="AZ336">
        <v>80</v>
      </c>
      <c r="BA336" s="185">
        <f t="shared" si="38"/>
        <v>0</v>
      </c>
      <c r="BB336" s="185">
        <f t="shared" si="39"/>
        <v>0</v>
      </c>
      <c r="BC336">
        <v>4</v>
      </c>
      <c r="BD336" s="163">
        <v>44095.015913078707</v>
      </c>
      <c r="BE336">
        <v>4</v>
      </c>
      <c r="BF336" s="163">
        <v>44095.015913078707</v>
      </c>
      <c r="BG336" t="s">
        <v>680</v>
      </c>
      <c r="BH336">
        <v>3</v>
      </c>
      <c r="BI336" s="164" t="s">
        <v>1109</v>
      </c>
      <c r="BJ336">
        <v>1</v>
      </c>
      <c r="BK336" s="195">
        <v>44012</v>
      </c>
      <c r="BL336" s="195">
        <v>44012</v>
      </c>
      <c r="BM336" s="3">
        <v>180</v>
      </c>
      <c r="BN336" s="3" t="s">
        <v>4842</v>
      </c>
      <c r="BO336" s="1" t="s">
        <v>4837</v>
      </c>
      <c r="BP336" s="165">
        <v>308.2</v>
      </c>
      <c r="BQ336" s="165">
        <v>114876.73</v>
      </c>
      <c r="BR336" s="185">
        <f t="shared" si="40"/>
        <v>0</v>
      </c>
      <c r="BS336" s="185">
        <f t="shared" si="41"/>
        <v>0</v>
      </c>
    </row>
    <row r="337" spans="1:71">
      <c r="A337" s="3">
        <v>335</v>
      </c>
      <c r="B337" s="3" t="s">
        <v>680</v>
      </c>
      <c r="C337" s="3">
        <v>3</v>
      </c>
      <c r="D337" s="3" t="s">
        <v>199</v>
      </c>
      <c r="E337" s="164" t="s">
        <v>1110</v>
      </c>
      <c r="F337" s="165">
        <v>245.99</v>
      </c>
      <c r="G337" s="165">
        <v>245.99</v>
      </c>
      <c r="H337" s="165">
        <v>0</v>
      </c>
      <c r="I337" s="164" t="s">
        <v>4831</v>
      </c>
      <c r="J337" s="196">
        <v>43830</v>
      </c>
      <c r="K337" s="196">
        <v>41426</v>
      </c>
      <c r="L337" s="196">
        <v>44012</v>
      </c>
      <c r="M337">
        <v>1.5</v>
      </c>
      <c r="N337">
        <v>182</v>
      </c>
      <c r="O337">
        <v>1.83</v>
      </c>
      <c r="P337" s="194" t="s">
        <v>3360</v>
      </c>
      <c r="Q337" s="208">
        <f t="shared" si="35"/>
        <v>1.8398704109589041</v>
      </c>
      <c r="R337" s="216">
        <f t="shared" si="37"/>
        <v>1.83</v>
      </c>
      <c r="S337" s="207">
        <f t="shared" si="36"/>
        <v>-9.8704109589040634E-3</v>
      </c>
      <c r="T337" s="1">
        <v>335</v>
      </c>
      <c r="U337" s="1" t="s">
        <v>680</v>
      </c>
      <c r="V337" s="1">
        <v>3</v>
      </c>
      <c r="W337" s="1" t="s">
        <v>199</v>
      </c>
      <c r="X337" s="164" t="s">
        <v>1110</v>
      </c>
      <c r="Y337" s="165">
        <v>245.99</v>
      </c>
      <c r="Z337" s="165">
        <v>245.99</v>
      </c>
      <c r="AA337" s="165">
        <v>0</v>
      </c>
      <c r="AB337" s="165">
        <v>1.83</v>
      </c>
      <c r="AC337" s="164" t="s">
        <v>3360</v>
      </c>
      <c r="AD337" s="3" t="s">
        <v>680</v>
      </c>
      <c r="AE337" s="3">
        <v>3</v>
      </c>
      <c r="AF337" s="210">
        <v>44012</v>
      </c>
      <c r="AG337" s="3">
        <v>335</v>
      </c>
      <c r="AH337" s="211">
        <v>44095.015911770832</v>
      </c>
      <c r="AI337" s="3">
        <v>4</v>
      </c>
      <c r="AJ337" s="3" t="s">
        <v>4835</v>
      </c>
      <c r="AK337" s="3" t="s">
        <v>4836</v>
      </c>
      <c r="AL337" s="194" t="s">
        <v>3360</v>
      </c>
      <c r="AM337" s="3" t="s">
        <v>199</v>
      </c>
      <c r="AN337" s="194" t="s">
        <v>1110</v>
      </c>
      <c r="AO337" s="163">
        <v>44012</v>
      </c>
      <c r="AP337" s="165">
        <v>245.99</v>
      </c>
      <c r="AQ337" s="217">
        <v>1.83</v>
      </c>
      <c r="AR337" s="165">
        <v>247.82</v>
      </c>
      <c r="AS337">
        <v>0</v>
      </c>
      <c r="AT337">
        <v>1.83</v>
      </c>
      <c r="AU337" t="s">
        <v>35</v>
      </c>
      <c r="AV337">
        <v>2556</v>
      </c>
      <c r="AW337" t="s">
        <v>199</v>
      </c>
      <c r="AX337">
        <v>180</v>
      </c>
      <c r="AY337" t="s">
        <v>4837</v>
      </c>
      <c r="AZ337">
        <v>80</v>
      </c>
      <c r="BA337" s="185">
        <f t="shared" si="38"/>
        <v>0</v>
      </c>
      <c r="BB337" s="185">
        <f t="shared" si="39"/>
        <v>0</v>
      </c>
      <c r="BC337">
        <v>4</v>
      </c>
      <c r="BD337" s="163">
        <v>44095.015913078707</v>
      </c>
      <c r="BE337">
        <v>4</v>
      </c>
      <c r="BF337" s="163">
        <v>44095.015913078707</v>
      </c>
      <c r="BG337" t="s">
        <v>680</v>
      </c>
      <c r="BH337">
        <v>3</v>
      </c>
      <c r="BI337" s="164" t="s">
        <v>1110</v>
      </c>
      <c r="BJ337">
        <v>1</v>
      </c>
      <c r="BK337" s="195">
        <v>44012</v>
      </c>
      <c r="BL337" s="195">
        <v>44012</v>
      </c>
      <c r="BM337" s="3">
        <v>180</v>
      </c>
      <c r="BN337" s="3" t="s">
        <v>4842</v>
      </c>
      <c r="BO337" s="1" t="s">
        <v>4837</v>
      </c>
      <c r="BP337" s="165">
        <v>1.83</v>
      </c>
      <c r="BQ337" s="165">
        <v>247.82</v>
      </c>
      <c r="BR337" s="185">
        <f t="shared" si="40"/>
        <v>0</v>
      </c>
      <c r="BS337" s="185">
        <f t="shared" si="41"/>
        <v>0</v>
      </c>
    </row>
    <row r="338" spans="1:71">
      <c r="A338" s="3">
        <v>336</v>
      </c>
      <c r="B338" s="3" t="s">
        <v>680</v>
      </c>
      <c r="C338" s="3">
        <v>3</v>
      </c>
      <c r="D338" s="3" t="s">
        <v>199</v>
      </c>
      <c r="E338" s="164" t="s">
        <v>1111</v>
      </c>
      <c r="F338" s="165">
        <v>2687.29</v>
      </c>
      <c r="G338" s="165">
        <v>2687.29</v>
      </c>
      <c r="H338" s="165">
        <v>0</v>
      </c>
      <c r="I338" s="164" t="s">
        <v>4831</v>
      </c>
      <c r="J338" s="196">
        <v>43830</v>
      </c>
      <c r="K338" s="196">
        <v>41426</v>
      </c>
      <c r="L338" s="196">
        <v>44012</v>
      </c>
      <c r="M338">
        <v>1.5</v>
      </c>
      <c r="N338">
        <v>182</v>
      </c>
      <c r="O338">
        <v>20.09</v>
      </c>
      <c r="P338" s="194" t="s">
        <v>3361</v>
      </c>
      <c r="Q338" s="208">
        <f t="shared" si="35"/>
        <v>20.099456712328767</v>
      </c>
      <c r="R338" s="216">
        <f t="shared" si="37"/>
        <v>20.09</v>
      </c>
      <c r="S338" s="207">
        <f t="shared" si="36"/>
        <v>-9.4567123287667698E-3</v>
      </c>
      <c r="T338" s="1">
        <v>336</v>
      </c>
      <c r="U338" s="1" t="s">
        <v>680</v>
      </c>
      <c r="V338" s="1">
        <v>3</v>
      </c>
      <c r="W338" s="1" t="s">
        <v>199</v>
      </c>
      <c r="X338" s="164" t="s">
        <v>1111</v>
      </c>
      <c r="Y338" s="165">
        <v>2687.29</v>
      </c>
      <c r="Z338" s="165">
        <v>2687.29</v>
      </c>
      <c r="AA338" s="165">
        <v>0</v>
      </c>
      <c r="AB338" s="165">
        <v>20.09</v>
      </c>
      <c r="AC338" s="164" t="s">
        <v>3361</v>
      </c>
      <c r="AD338" s="3" t="s">
        <v>680</v>
      </c>
      <c r="AE338" s="3">
        <v>3</v>
      </c>
      <c r="AF338" s="210">
        <v>44012</v>
      </c>
      <c r="AG338" s="3">
        <v>336</v>
      </c>
      <c r="AH338" s="211">
        <v>44095.015911770832</v>
      </c>
      <c r="AI338" s="3">
        <v>4</v>
      </c>
      <c r="AJ338" s="3" t="s">
        <v>4835</v>
      </c>
      <c r="AK338" s="3" t="s">
        <v>4836</v>
      </c>
      <c r="AL338" s="194" t="s">
        <v>3361</v>
      </c>
      <c r="AM338" s="3" t="s">
        <v>199</v>
      </c>
      <c r="AN338" s="194" t="s">
        <v>1111</v>
      </c>
      <c r="AO338" s="163">
        <v>44012</v>
      </c>
      <c r="AP338" s="165">
        <v>2687.29</v>
      </c>
      <c r="AQ338" s="217">
        <v>20.09</v>
      </c>
      <c r="AR338" s="165">
        <v>2707.38</v>
      </c>
      <c r="AS338">
        <v>0</v>
      </c>
      <c r="AT338">
        <v>20.09</v>
      </c>
      <c r="AU338" t="s">
        <v>35</v>
      </c>
      <c r="AV338">
        <v>2556</v>
      </c>
      <c r="AW338" t="s">
        <v>199</v>
      </c>
      <c r="AX338">
        <v>180</v>
      </c>
      <c r="AY338" t="s">
        <v>4837</v>
      </c>
      <c r="AZ338">
        <v>80</v>
      </c>
      <c r="BA338" s="185">
        <f t="shared" si="38"/>
        <v>0</v>
      </c>
      <c r="BB338" s="185">
        <f t="shared" si="39"/>
        <v>0</v>
      </c>
      <c r="BC338">
        <v>4</v>
      </c>
      <c r="BD338" s="163">
        <v>44095.015913078707</v>
      </c>
      <c r="BE338">
        <v>4</v>
      </c>
      <c r="BF338" s="163">
        <v>44095.015913078707</v>
      </c>
      <c r="BG338" t="s">
        <v>680</v>
      </c>
      <c r="BH338">
        <v>3</v>
      </c>
      <c r="BI338" s="164" t="s">
        <v>1111</v>
      </c>
      <c r="BJ338">
        <v>1</v>
      </c>
      <c r="BK338" s="195">
        <v>44012</v>
      </c>
      <c r="BL338" s="195">
        <v>44012</v>
      </c>
      <c r="BM338" s="3">
        <v>180</v>
      </c>
      <c r="BN338" s="3" t="s">
        <v>4842</v>
      </c>
      <c r="BO338" s="1" t="s">
        <v>4837</v>
      </c>
      <c r="BP338" s="165">
        <v>20.09</v>
      </c>
      <c r="BQ338" s="165">
        <v>2707.38</v>
      </c>
      <c r="BR338" s="185">
        <f t="shared" si="40"/>
        <v>0</v>
      </c>
      <c r="BS338" s="185">
        <f t="shared" si="41"/>
        <v>0</v>
      </c>
    </row>
    <row r="339" spans="1:71">
      <c r="A339" s="3">
        <v>337</v>
      </c>
      <c r="B339" s="3" t="s">
        <v>680</v>
      </c>
      <c r="C339" s="3">
        <v>3</v>
      </c>
      <c r="D339" s="3" t="s">
        <v>199</v>
      </c>
      <c r="E339" s="164" t="s">
        <v>1112</v>
      </c>
      <c r="F339" s="165">
        <v>618.39</v>
      </c>
      <c r="G339" s="165">
        <v>618.39</v>
      </c>
      <c r="H339" s="165">
        <v>2.29</v>
      </c>
      <c r="I339" s="164" t="s">
        <v>4831</v>
      </c>
      <c r="J339" s="196">
        <v>44007</v>
      </c>
      <c r="K339" s="196">
        <v>41426</v>
      </c>
      <c r="L339" s="196">
        <v>44012</v>
      </c>
      <c r="M339">
        <v>1.5</v>
      </c>
      <c r="N339">
        <v>5</v>
      </c>
      <c r="O339">
        <v>0.12</v>
      </c>
      <c r="P339" s="194" t="s">
        <v>3362</v>
      </c>
      <c r="Q339" s="208">
        <f t="shared" si="35"/>
        <v>0.12706643835616438</v>
      </c>
      <c r="R339" s="216">
        <f t="shared" si="37"/>
        <v>2.41</v>
      </c>
      <c r="S339" s="207">
        <f t="shared" si="36"/>
        <v>-7.066438356164384E-3</v>
      </c>
      <c r="T339" s="1">
        <v>337</v>
      </c>
      <c r="U339" s="1" t="s">
        <v>680</v>
      </c>
      <c r="V339" s="1">
        <v>3</v>
      </c>
      <c r="W339" s="1" t="s">
        <v>199</v>
      </c>
      <c r="X339" s="164" t="s">
        <v>1112</v>
      </c>
      <c r="Y339" s="165">
        <v>618.39</v>
      </c>
      <c r="Z339" s="165">
        <v>618.39</v>
      </c>
      <c r="AA339" s="165">
        <v>2.29</v>
      </c>
      <c r="AB339" s="165">
        <v>0.12</v>
      </c>
      <c r="AC339" s="164" t="s">
        <v>3362</v>
      </c>
      <c r="AD339" s="3" t="s">
        <v>680</v>
      </c>
      <c r="AE339" s="3">
        <v>3</v>
      </c>
      <c r="AF339" s="210">
        <v>44012</v>
      </c>
      <c r="AG339" s="3">
        <v>337</v>
      </c>
      <c r="AH339" s="211">
        <v>44095.015911770832</v>
      </c>
      <c r="AI339" s="3">
        <v>4</v>
      </c>
      <c r="AJ339" s="3" t="s">
        <v>4835</v>
      </c>
      <c r="AK339" s="3" t="s">
        <v>4836</v>
      </c>
      <c r="AL339" s="194" t="s">
        <v>3362</v>
      </c>
      <c r="AM339" s="3" t="s">
        <v>199</v>
      </c>
      <c r="AN339" s="194" t="s">
        <v>1112</v>
      </c>
      <c r="AO339" s="163">
        <v>44012</v>
      </c>
      <c r="AP339" s="165">
        <v>618.39</v>
      </c>
      <c r="AQ339" s="217">
        <v>2.41</v>
      </c>
      <c r="AR339" s="165">
        <v>620.79999999999995</v>
      </c>
      <c r="AS339">
        <v>0</v>
      </c>
      <c r="AT339">
        <v>2.41</v>
      </c>
      <c r="AU339" t="s">
        <v>35</v>
      </c>
      <c r="AV339">
        <v>2556</v>
      </c>
      <c r="AW339" t="s">
        <v>199</v>
      </c>
      <c r="AX339">
        <v>180</v>
      </c>
      <c r="AY339" t="s">
        <v>4837</v>
      </c>
      <c r="AZ339">
        <v>80</v>
      </c>
      <c r="BA339" s="185">
        <f t="shared" si="38"/>
        <v>0</v>
      </c>
      <c r="BB339" s="185">
        <f t="shared" si="39"/>
        <v>0</v>
      </c>
      <c r="BC339">
        <v>4</v>
      </c>
      <c r="BD339" s="163">
        <v>44095.015913078707</v>
      </c>
      <c r="BE339">
        <v>4</v>
      </c>
      <c r="BF339" s="163">
        <v>44095.015913078707</v>
      </c>
      <c r="BG339" t="s">
        <v>680</v>
      </c>
      <c r="BH339">
        <v>3</v>
      </c>
      <c r="BI339" s="164" t="s">
        <v>1112</v>
      </c>
      <c r="BJ339">
        <v>1</v>
      </c>
      <c r="BK339" s="195">
        <v>44012</v>
      </c>
      <c r="BL339" s="195">
        <v>44012</v>
      </c>
      <c r="BM339" s="3">
        <v>180</v>
      </c>
      <c r="BN339" s="3" t="s">
        <v>4842</v>
      </c>
      <c r="BO339" s="1" t="s">
        <v>4837</v>
      </c>
      <c r="BP339" s="165">
        <v>2.41</v>
      </c>
      <c r="BQ339" s="165">
        <v>620.79999999999995</v>
      </c>
      <c r="BR339" s="185">
        <f t="shared" si="40"/>
        <v>0</v>
      </c>
      <c r="BS339" s="185">
        <f t="shared" si="41"/>
        <v>0</v>
      </c>
    </row>
    <row r="340" spans="1:71">
      <c r="A340" s="3">
        <v>338</v>
      </c>
      <c r="B340" s="3" t="s">
        <v>680</v>
      </c>
      <c r="C340" s="3">
        <v>3</v>
      </c>
      <c r="D340" s="3" t="s">
        <v>199</v>
      </c>
      <c r="E340" s="164" t="s">
        <v>1113</v>
      </c>
      <c r="F340" s="165">
        <v>5952.62</v>
      </c>
      <c r="G340" s="165">
        <v>5952.62</v>
      </c>
      <c r="H340" s="165">
        <v>30.45</v>
      </c>
      <c r="I340" s="164" t="s">
        <v>4831</v>
      </c>
      <c r="J340" s="196">
        <v>43923</v>
      </c>
      <c r="K340" s="196">
        <v>41426</v>
      </c>
      <c r="L340" s="196">
        <v>44012</v>
      </c>
      <c r="M340">
        <v>1.5</v>
      </c>
      <c r="N340">
        <v>89</v>
      </c>
      <c r="O340">
        <v>21.77</v>
      </c>
      <c r="P340" s="194" t="s">
        <v>3363</v>
      </c>
      <c r="Q340" s="208">
        <f t="shared" si="35"/>
        <v>21.771911506849314</v>
      </c>
      <c r="R340" s="216">
        <f t="shared" si="37"/>
        <v>52.22</v>
      </c>
      <c r="S340" s="207">
        <f t="shared" si="36"/>
        <v>-1.9115068493142928E-3</v>
      </c>
      <c r="T340" s="1">
        <v>338</v>
      </c>
      <c r="U340" s="1" t="s">
        <v>680</v>
      </c>
      <c r="V340" s="1">
        <v>3</v>
      </c>
      <c r="W340" s="1" t="s">
        <v>199</v>
      </c>
      <c r="X340" s="164" t="s">
        <v>1113</v>
      </c>
      <c r="Y340" s="165">
        <v>5952.62</v>
      </c>
      <c r="Z340" s="165">
        <v>5952.62</v>
      </c>
      <c r="AA340" s="165">
        <v>30.45</v>
      </c>
      <c r="AB340" s="165">
        <v>21.77</v>
      </c>
      <c r="AC340" s="164" t="s">
        <v>3363</v>
      </c>
      <c r="AD340" s="3" t="s">
        <v>680</v>
      </c>
      <c r="AE340" s="3">
        <v>3</v>
      </c>
      <c r="AF340" s="210">
        <v>44012</v>
      </c>
      <c r="AG340" s="3">
        <v>338</v>
      </c>
      <c r="AH340" s="211">
        <v>44095.015911770832</v>
      </c>
      <c r="AI340" s="3">
        <v>4</v>
      </c>
      <c r="AJ340" s="3" t="s">
        <v>4835</v>
      </c>
      <c r="AK340" s="3" t="s">
        <v>4836</v>
      </c>
      <c r="AL340" s="194" t="s">
        <v>3363</v>
      </c>
      <c r="AM340" s="3" t="s">
        <v>199</v>
      </c>
      <c r="AN340" s="194" t="s">
        <v>1113</v>
      </c>
      <c r="AO340" s="163">
        <v>44012</v>
      </c>
      <c r="AP340" s="165">
        <v>5952.62</v>
      </c>
      <c r="AQ340" s="217">
        <v>52.22</v>
      </c>
      <c r="AR340" s="165">
        <v>6004.84</v>
      </c>
      <c r="AS340">
        <v>0</v>
      </c>
      <c r="AT340">
        <v>52.22</v>
      </c>
      <c r="AU340" t="s">
        <v>35</v>
      </c>
      <c r="AV340">
        <v>2556</v>
      </c>
      <c r="AW340" t="s">
        <v>199</v>
      </c>
      <c r="AX340">
        <v>180</v>
      </c>
      <c r="AY340" t="s">
        <v>4837</v>
      </c>
      <c r="AZ340">
        <v>80</v>
      </c>
      <c r="BA340" s="185">
        <f t="shared" si="38"/>
        <v>0</v>
      </c>
      <c r="BB340" s="185">
        <f t="shared" si="39"/>
        <v>0</v>
      </c>
      <c r="BC340">
        <v>4</v>
      </c>
      <c r="BD340" s="163">
        <v>44095.015913078707</v>
      </c>
      <c r="BE340">
        <v>4</v>
      </c>
      <c r="BF340" s="163">
        <v>44095.015913078707</v>
      </c>
      <c r="BG340" t="s">
        <v>680</v>
      </c>
      <c r="BH340">
        <v>3</v>
      </c>
      <c r="BI340" s="164" t="s">
        <v>1113</v>
      </c>
      <c r="BJ340">
        <v>1</v>
      </c>
      <c r="BK340" s="195">
        <v>44012</v>
      </c>
      <c r="BL340" s="195">
        <v>44012</v>
      </c>
      <c r="BM340" s="3">
        <v>180</v>
      </c>
      <c r="BN340" s="3" t="s">
        <v>4842</v>
      </c>
      <c r="BO340" s="1" t="s">
        <v>4837</v>
      </c>
      <c r="BP340" s="165">
        <v>52.22</v>
      </c>
      <c r="BQ340" s="165">
        <v>6004.84</v>
      </c>
      <c r="BR340" s="185">
        <f t="shared" si="40"/>
        <v>0</v>
      </c>
      <c r="BS340" s="185">
        <f t="shared" si="41"/>
        <v>0</v>
      </c>
    </row>
    <row r="341" spans="1:71">
      <c r="A341" s="3">
        <v>339</v>
      </c>
      <c r="B341" s="3" t="s">
        <v>680</v>
      </c>
      <c r="C341" s="3">
        <v>3</v>
      </c>
      <c r="D341" s="3" t="s">
        <v>199</v>
      </c>
      <c r="E341" s="164" t="s">
        <v>1114</v>
      </c>
      <c r="F341" s="165">
        <v>13623.05</v>
      </c>
      <c r="G341" s="165">
        <v>13623.05</v>
      </c>
      <c r="H341" s="165">
        <v>0</v>
      </c>
      <c r="I341" s="164" t="s">
        <v>4831</v>
      </c>
      <c r="J341" s="196">
        <v>43830</v>
      </c>
      <c r="K341" s="196">
        <v>41426</v>
      </c>
      <c r="L341" s="196">
        <v>44012</v>
      </c>
      <c r="M341">
        <v>1.5</v>
      </c>
      <c r="N341">
        <v>182</v>
      </c>
      <c r="O341">
        <v>101.89</v>
      </c>
      <c r="P341" s="194" t="s">
        <v>3364</v>
      </c>
      <c r="Q341" s="208">
        <f t="shared" si="35"/>
        <v>101.89294931506848</v>
      </c>
      <c r="R341" s="216">
        <f t="shared" si="37"/>
        <v>101.89</v>
      </c>
      <c r="S341" s="207">
        <f t="shared" si="36"/>
        <v>-2.9493150684771763E-3</v>
      </c>
      <c r="T341" s="1">
        <v>339</v>
      </c>
      <c r="U341" s="1" t="s">
        <v>680</v>
      </c>
      <c r="V341" s="1">
        <v>3</v>
      </c>
      <c r="W341" s="1" t="s">
        <v>199</v>
      </c>
      <c r="X341" s="164" t="s">
        <v>1114</v>
      </c>
      <c r="Y341" s="165">
        <v>13623.05</v>
      </c>
      <c r="Z341" s="165">
        <v>13623.05</v>
      </c>
      <c r="AA341" s="165">
        <v>0</v>
      </c>
      <c r="AB341" s="165">
        <v>101.89</v>
      </c>
      <c r="AC341" s="164" t="s">
        <v>3364</v>
      </c>
      <c r="AD341" s="3" t="s">
        <v>680</v>
      </c>
      <c r="AE341" s="3">
        <v>3</v>
      </c>
      <c r="AF341" s="210">
        <v>44012</v>
      </c>
      <c r="AG341" s="3">
        <v>339</v>
      </c>
      <c r="AH341" s="211">
        <v>44095.015911770832</v>
      </c>
      <c r="AI341" s="3">
        <v>4</v>
      </c>
      <c r="AJ341" s="3" t="s">
        <v>4835</v>
      </c>
      <c r="AK341" s="3" t="s">
        <v>4836</v>
      </c>
      <c r="AL341" s="194" t="s">
        <v>3364</v>
      </c>
      <c r="AM341" s="3" t="s">
        <v>199</v>
      </c>
      <c r="AN341" s="194" t="s">
        <v>1114</v>
      </c>
      <c r="AO341" s="163">
        <v>44012</v>
      </c>
      <c r="AP341" s="165">
        <v>13623.05</v>
      </c>
      <c r="AQ341" s="217">
        <v>101.89</v>
      </c>
      <c r="AR341" s="165">
        <v>13724.94</v>
      </c>
      <c r="AS341">
        <v>0</v>
      </c>
      <c r="AT341">
        <v>101.89</v>
      </c>
      <c r="AU341" t="s">
        <v>35</v>
      </c>
      <c r="AV341">
        <v>2556</v>
      </c>
      <c r="AW341" t="s">
        <v>199</v>
      </c>
      <c r="AX341">
        <v>180</v>
      </c>
      <c r="AY341" t="s">
        <v>4837</v>
      </c>
      <c r="AZ341">
        <v>80</v>
      </c>
      <c r="BA341" s="185">
        <f t="shared" si="38"/>
        <v>0</v>
      </c>
      <c r="BB341" s="185">
        <f t="shared" si="39"/>
        <v>0</v>
      </c>
      <c r="BC341">
        <v>4</v>
      </c>
      <c r="BD341" s="163">
        <v>44095.015913078707</v>
      </c>
      <c r="BE341">
        <v>4</v>
      </c>
      <c r="BF341" s="163">
        <v>44095.015913078707</v>
      </c>
      <c r="BG341" t="s">
        <v>680</v>
      </c>
      <c r="BH341">
        <v>3</v>
      </c>
      <c r="BI341" s="164" t="s">
        <v>1114</v>
      </c>
      <c r="BJ341">
        <v>1</v>
      </c>
      <c r="BK341" s="195">
        <v>44012</v>
      </c>
      <c r="BL341" s="195">
        <v>44012</v>
      </c>
      <c r="BM341" s="3">
        <v>180</v>
      </c>
      <c r="BN341" s="3" t="s">
        <v>4842</v>
      </c>
      <c r="BO341" s="1" t="s">
        <v>4837</v>
      </c>
      <c r="BP341" s="165">
        <v>101.89</v>
      </c>
      <c r="BQ341" s="165">
        <v>13724.94</v>
      </c>
      <c r="BR341" s="185">
        <f t="shared" si="40"/>
        <v>0</v>
      </c>
      <c r="BS341" s="185">
        <f t="shared" si="41"/>
        <v>0</v>
      </c>
    </row>
    <row r="342" spans="1:71">
      <c r="A342" s="3">
        <v>340</v>
      </c>
      <c r="B342" s="3" t="s">
        <v>680</v>
      </c>
      <c r="C342" s="3">
        <v>3</v>
      </c>
      <c r="D342" s="3" t="s">
        <v>199</v>
      </c>
      <c r="E342" s="164" t="s">
        <v>1115</v>
      </c>
      <c r="F342" s="165">
        <v>833.86</v>
      </c>
      <c r="G342" s="165">
        <v>833.86</v>
      </c>
      <c r="H342" s="165">
        <v>0</v>
      </c>
      <c r="I342" s="164" t="s">
        <v>4831</v>
      </c>
      <c r="J342" s="196">
        <v>43830</v>
      </c>
      <c r="K342" s="196">
        <v>41426</v>
      </c>
      <c r="L342" s="196">
        <v>44012</v>
      </c>
      <c r="M342">
        <v>1.5</v>
      </c>
      <c r="N342">
        <v>182</v>
      </c>
      <c r="O342">
        <v>6.23</v>
      </c>
      <c r="P342" s="194" t="s">
        <v>3365</v>
      </c>
      <c r="Q342" s="208">
        <f t="shared" si="35"/>
        <v>6.2368158904109592</v>
      </c>
      <c r="R342" s="216">
        <f t="shared" si="37"/>
        <v>6.23</v>
      </c>
      <c r="S342" s="207">
        <f t="shared" si="36"/>
        <v>-6.8158904109587581E-3</v>
      </c>
      <c r="T342" s="1">
        <v>340</v>
      </c>
      <c r="U342" s="1" t="s">
        <v>680</v>
      </c>
      <c r="V342" s="1">
        <v>3</v>
      </c>
      <c r="W342" s="1" t="s">
        <v>199</v>
      </c>
      <c r="X342" s="164" t="s">
        <v>1115</v>
      </c>
      <c r="Y342" s="165">
        <v>833.86</v>
      </c>
      <c r="Z342" s="165">
        <v>833.86</v>
      </c>
      <c r="AA342" s="165">
        <v>0</v>
      </c>
      <c r="AB342" s="165">
        <v>6.23</v>
      </c>
      <c r="AC342" s="164" t="s">
        <v>3365</v>
      </c>
      <c r="AD342" s="3" t="s">
        <v>680</v>
      </c>
      <c r="AE342" s="3">
        <v>3</v>
      </c>
      <c r="AF342" s="210">
        <v>44012</v>
      </c>
      <c r="AG342" s="3">
        <v>340</v>
      </c>
      <c r="AH342" s="211">
        <v>44095.015911770832</v>
      </c>
      <c r="AI342" s="3">
        <v>4</v>
      </c>
      <c r="AJ342" s="3" t="s">
        <v>4835</v>
      </c>
      <c r="AK342" s="3" t="s">
        <v>4836</v>
      </c>
      <c r="AL342" s="194" t="s">
        <v>3365</v>
      </c>
      <c r="AM342" s="3" t="s">
        <v>199</v>
      </c>
      <c r="AN342" s="194" t="s">
        <v>1115</v>
      </c>
      <c r="AO342" s="163">
        <v>44012</v>
      </c>
      <c r="AP342" s="165">
        <v>833.86</v>
      </c>
      <c r="AQ342" s="217">
        <v>6.23</v>
      </c>
      <c r="AR342" s="165">
        <v>840.09</v>
      </c>
      <c r="AS342">
        <v>0</v>
      </c>
      <c r="AT342">
        <v>6.23</v>
      </c>
      <c r="AU342" t="s">
        <v>35</v>
      </c>
      <c r="AV342">
        <v>2556</v>
      </c>
      <c r="AW342" t="s">
        <v>199</v>
      </c>
      <c r="AX342">
        <v>180</v>
      </c>
      <c r="AY342" t="s">
        <v>4837</v>
      </c>
      <c r="AZ342">
        <v>80</v>
      </c>
      <c r="BA342" s="185">
        <f t="shared" si="38"/>
        <v>0</v>
      </c>
      <c r="BB342" s="185">
        <f t="shared" si="39"/>
        <v>0</v>
      </c>
      <c r="BC342">
        <v>4</v>
      </c>
      <c r="BD342" s="163">
        <v>44095.015913078707</v>
      </c>
      <c r="BE342">
        <v>4</v>
      </c>
      <c r="BF342" s="163">
        <v>44095.015913078707</v>
      </c>
      <c r="BG342" t="s">
        <v>680</v>
      </c>
      <c r="BH342">
        <v>3</v>
      </c>
      <c r="BI342" s="164" t="s">
        <v>1115</v>
      </c>
      <c r="BJ342">
        <v>1</v>
      </c>
      <c r="BK342" s="195">
        <v>44012</v>
      </c>
      <c r="BL342" s="195">
        <v>44012</v>
      </c>
      <c r="BM342" s="3">
        <v>180</v>
      </c>
      <c r="BN342" s="3" t="s">
        <v>4842</v>
      </c>
      <c r="BO342" s="1" t="s">
        <v>4837</v>
      </c>
      <c r="BP342" s="165">
        <v>6.23</v>
      </c>
      <c r="BQ342" s="165">
        <v>840.09</v>
      </c>
      <c r="BR342" s="185">
        <f t="shared" si="40"/>
        <v>0</v>
      </c>
      <c r="BS342" s="185">
        <f t="shared" si="41"/>
        <v>0</v>
      </c>
    </row>
    <row r="343" spans="1:71">
      <c r="A343" s="3">
        <v>341</v>
      </c>
      <c r="B343" s="3" t="s">
        <v>680</v>
      </c>
      <c r="C343" s="3">
        <v>3</v>
      </c>
      <c r="D343" s="3" t="s">
        <v>199</v>
      </c>
      <c r="E343" s="164" t="s">
        <v>1116</v>
      </c>
      <c r="F343" s="165">
        <v>245368.66</v>
      </c>
      <c r="G343" s="165">
        <v>245368.66</v>
      </c>
      <c r="H343" s="165">
        <v>1134.8900000000001</v>
      </c>
      <c r="I343" s="164" t="s">
        <v>4831</v>
      </c>
      <c r="J343" s="196">
        <v>44007</v>
      </c>
      <c r="K343" s="196">
        <v>41426</v>
      </c>
      <c r="L343" s="196">
        <v>44012</v>
      </c>
      <c r="M343">
        <v>1.5</v>
      </c>
      <c r="N343">
        <v>5</v>
      </c>
      <c r="O343">
        <v>50.41</v>
      </c>
      <c r="P343" s="194" t="s">
        <v>3366</v>
      </c>
      <c r="Q343" s="208">
        <f t="shared" si="35"/>
        <v>50.418217808219175</v>
      </c>
      <c r="R343" s="216">
        <f t="shared" si="37"/>
        <v>1185.3000000000002</v>
      </c>
      <c r="S343" s="207">
        <f t="shared" si="36"/>
        <v>-8.2178082191788349E-3</v>
      </c>
      <c r="T343" s="1">
        <v>341</v>
      </c>
      <c r="U343" s="1" t="s">
        <v>680</v>
      </c>
      <c r="V343" s="1">
        <v>3</v>
      </c>
      <c r="W343" s="1" t="s">
        <v>199</v>
      </c>
      <c r="X343" s="164" t="s">
        <v>1116</v>
      </c>
      <c r="Y343" s="165">
        <v>245368.66</v>
      </c>
      <c r="Z343" s="165">
        <v>245368.66</v>
      </c>
      <c r="AA343" s="165">
        <v>1134.8900000000001</v>
      </c>
      <c r="AB343" s="165">
        <v>50.41</v>
      </c>
      <c r="AC343" s="164" t="s">
        <v>3366</v>
      </c>
      <c r="AD343" s="3" t="s">
        <v>680</v>
      </c>
      <c r="AE343" s="3">
        <v>3</v>
      </c>
      <c r="AF343" s="210">
        <v>44012</v>
      </c>
      <c r="AG343" s="3">
        <v>341</v>
      </c>
      <c r="AH343" s="211">
        <v>44095.015911770832</v>
      </c>
      <c r="AI343" s="3">
        <v>4</v>
      </c>
      <c r="AJ343" s="3" t="s">
        <v>4835</v>
      </c>
      <c r="AK343" s="3" t="s">
        <v>4836</v>
      </c>
      <c r="AL343" s="194" t="s">
        <v>3366</v>
      </c>
      <c r="AM343" s="3" t="s">
        <v>199</v>
      </c>
      <c r="AN343" s="194" t="s">
        <v>1116</v>
      </c>
      <c r="AO343" s="163">
        <v>44012</v>
      </c>
      <c r="AP343" s="165">
        <v>245368.66</v>
      </c>
      <c r="AQ343" s="217">
        <v>1185.3</v>
      </c>
      <c r="AR343" s="165">
        <v>246553.96</v>
      </c>
      <c r="AS343">
        <v>0</v>
      </c>
      <c r="AT343">
        <v>1185.3</v>
      </c>
      <c r="AU343" t="s">
        <v>35</v>
      </c>
      <c r="AV343">
        <v>2556</v>
      </c>
      <c r="AW343" t="s">
        <v>199</v>
      </c>
      <c r="AX343">
        <v>180</v>
      </c>
      <c r="AY343" t="s">
        <v>4837</v>
      </c>
      <c r="AZ343">
        <v>80</v>
      </c>
      <c r="BA343" s="185">
        <f t="shared" si="38"/>
        <v>0</v>
      </c>
      <c r="BB343" s="185">
        <f t="shared" si="39"/>
        <v>0</v>
      </c>
      <c r="BC343">
        <v>4</v>
      </c>
      <c r="BD343" s="163">
        <v>44095.015913078707</v>
      </c>
      <c r="BE343">
        <v>4</v>
      </c>
      <c r="BF343" s="163">
        <v>44095.015913078707</v>
      </c>
      <c r="BG343" t="s">
        <v>680</v>
      </c>
      <c r="BH343">
        <v>3</v>
      </c>
      <c r="BI343" s="164" t="s">
        <v>1116</v>
      </c>
      <c r="BJ343">
        <v>1</v>
      </c>
      <c r="BK343" s="195">
        <v>44012</v>
      </c>
      <c r="BL343" s="195">
        <v>44012</v>
      </c>
      <c r="BM343" s="3">
        <v>180</v>
      </c>
      <c r="BN343" s="3" t="s">
        <v>4842</v>
      </c>
      <c r="BO343" s="1" t="s">
        <v>4837</v>
      </c>
      <c r="BP343" s="165">
        <v>1185.3</v>
      </c>
      <c r="BQ343" s="165">
        <v>246553.96</v>
      </c>
      <c r="BR343" s="185">
        <f t="shared" si="40"/>
        <v>0</v>
      </c>
      <c r="BS343" s="185">
        <f t="shared" si="41"/>
        <v>0</v>
      </c>
    </row>
    <row r="344" spans="1:71">
      <c r="A344" s="3">
        <v>342</v>
      </c>
      <c r="B344" s="3" t="s">
        <v>680</v>
      </c>
      <c r="C344" s="3">
        <v>3</v>
      </c>
      <c r="D344" s="3" t="s">
        <v>199</v>
      </c>
      <c r="E344" s="164" t="s">
        <v>1118</v>
      </c>
      <c r="F344" s="165">
        <v>166.54</v>
      </c>
      <c r="G344" s="165">
        <v>166.54</v>
      </c>
      <c r="H344" s="165">
        <v>0</v>
      </c>
      <c r="I344" s="164" t="s">
        <v>4831</v>
      </c>
      <c r="J344" s="196">
        <v>43830</v>
      </c>
      <c r="K344" s="196">
        <v>41426</v>
      </c>
      <c r="L344" s="196">
        <v>44012</v>
      </c>
      <c r="M344">
        <v>1.5</v>
      </c>
      <c r="N344">
        <v>182</v>
      </c>
      <c r="O344">
        <v>1.24</v>
      </c>
      <c r="P344" s="194" t="s">
        <v>3367</v>
      </c>
      <c r="Q344" s="208">
        <f t="shared" si="35"/>
        <v>1.2456279452054795</v>
      </c>
      <c r="R344" s="216">
        <f t="shared" si="37"/>
        <v>1.24</v>
      </c>
      <c r="S344" s="207">
        <f t="shared" si="36"/>
        <v>-5.6279452054794898E-3</v>
      </c>
      <c r="T344" s="1">
        <v>342</v>
      </c>
      <c r="U344" s="1" t="s">
        <v>680</v>
      </c>
      <c r="V344" s="1">
        <v>3</v>
      </c>
      <c r="W344" s="1" t="s">
        <v>199</v>
      </c>
      <c r="X344" s="164" t="s">
        <v>1118</v>
      </c>
      <c r="Y344" s="165">
        <v>166.54</v>
      </c>
      <c r="Z344" s="165">
        <v>166.54</v>
      </c>
      <c r="AA344" s="165">
        <v>0</v>
      </c>
      <c r="AB344" s="165">
        <v>1.24</v>
      </c>
      <c r="AC344" s="164" t="s">
        <v>3367</v>
      </c>
      <c r="AD344" s="3" t="s">
        <v>680</v>
      </c>
      <c r="AE344" s="3">
        <v>3</v>
      </c>
      <c r="AF344" s="210">
        <v>44012</v>
      </c>
      <c r="AG344" s="3">
        <v>342</v>
      </c>
      <c r="AH344" s="211">
        <v>44095.015911770832</v>
      </c>
      <c r="AI344" s="3">
        <v>4</v>
      </c>
      <c r="AJ344" s="3" t="s">
        <v>4835</v>
      </c>
      <c r="AK344" s="3" t="s">
        <v>4836</v>
      </c>
      <c r="AL344" s="194" t="s">
        <v>3367</v>
      </c>
      <c r="AM344" s="3" t="s">
        <v>199</v>
      </c>
      <c r="AN344" s="194" t="s">
        <v>1118</v>
      </c>
      <c r="AO344" s="163">
        <v>44012</v>
      </c>
      <c r="AP344" s="165">
        <v>166.54</v>
      </c>
      <c r="AQ344" s="217">
        <v>1.24</v>
      </c>
      <c r="AR344" s="165">
        <v>167.78</v>
      </c>
      <c r="AS344">
        <v>0</v>
      </c>
      <c r="AT344">
        <v>1.24</v>
      </c>
      <c r="AU344" t="s">
        <v>35</v>
      </c>
      <c r="AV344">
        <v>2556</v>
      </c>
      <c r="AW344" t="s">
        <v>199</v>
      </c>
      <c r="AX344">
        <v>180</v>
      </c>
      <c r="AY344" t="s">
        <v>4837</v>
      </c>
      <c r="AZ344">
        <v>80</v>
      </c>
      <c r="BA344" s="185">
        <f t="shared" si="38"/>
        <v>0</v>
      </c>
      <c r="BB344" s="185">
        <f t="shared" si="39"/>
        <v>0</v>
      </c>
      <c r="BC344">
        <v>4</v>
      </c>
      <c r="BD344" s="163">
        <v>44095.015913078707</v>
      </c>
      <c r="BE344">
        <v>4</v>
      </c>
      <c r="BF344" s="163">
        <v>44095.015913078707</v>
      </c>
      <c r="BG344" t="s">
        <v>680</v>
      </c>
      <c r="BH344">
        <v>3</v>
      </c>
      <c r="BI344" s="164" t="s">
        <v>1118</v>
      </c>
      <c r="BJ344">
        <v>1</v>
      </c>
      <c r="BK344" s="195">
        <v>44012</v>
      </c>
      <c r="BL344" s="195">
        <v>44012</v>
      </c>
      <c r="BM344" s="3">
        <v>180</v>
      </c>
      <c r="BN344" s="3" t="s">
        <v>4842</v>
      </c>
      <c r="BO344" s="1" t="s">
        <v>4837</v>
      </c>
      <c r="BP344" s="165">
        <v>1.24</v>
      </c>
      <c r="BQ344" s="165">
        <v>167.78</v>
      </c>
      <c r="BR344" s="185">
        <f t="shared" si="40"/>
        <v>0</v>
      </c>
      <c r="BS344" s="185">
        <f t="shared" si="41"/>
        <v>0</v>
      </c>
    </row>
    <row r="345" spans="1:71">
      <c r="A345" s="3">
        <v>343</v>
      </c>
      <c r="B345" s="3" t="s">
        <v>680</v>
      </c>
      <c r="C345" s="3">
        <v>3</v>
      </c>
      <c r="D345" s="3" t="s">
        <v>199</v>
      </c>
      <c r="E345" s="164" t="s">
        <v>1119</v>
      </c>
      <c r="F345" s="165">
        <v>11255.99</v>
      </c>
      <c r="G345" s="165">
        <v>11255.99</v>
      </c>
      <c r="H345" s="165">
        <v>0</v>
      </c>
      <c r="I345" s="164" t="s">
        <v>4831</v>
      </c>
      <c r="J345" s="196">
        <v>43830</v>
      </c>
      <c r="K345" s="196">
        <v>41426</v>
      </c>
      <c r="L345" s="196">
        <v>44012</v>
      </c>
      <c r="M345">
        <v>1.5</v>
      </c>
      <c r="N345">
        <v>182</v>
      </c>
      <c r="O345">
        <v>84.18</v>
      </c>
      <c r="P345" s="194" t="s">
        <v>3368</v>
      </c>
      <c r="Q345" s="208">
        <f t="shared" si="35"/>
        <v>84.188637534246581</v>
      </c>
      <c r="R345" s="216">
        <f t="shared" si="37"/>
        <v>84.18</v>
      </c>
      <c r="S345" s="207">
        <f t="shared" si="36"/>
        <v>-8.6375342465743188E-3</v>
      </c>
      <c r="T345" s="1">
        <v>343</v>
      </c>
      <c r="U345" s="1" t="s">
        <v>680</v>
      </c>
      <c r="V345" s="1">
        <v>3</v>
      </c>
      <c r="W345" s="1" t="s">
        <v>199</v>
      </c>
      <c r="X345" s="164" t="s">
        <v>1119</v>
      </c>
      <c r="Y345" s="165">
        <v>11255.99</v>
      </c>
      <c r="Z345" s="165">
        <v>11255.99</v>
      </c>
      <c r="AA345" s="165">
        <v>0</v>
      </c>
      <c r="AB345" s="165">
        <v>84.18</v>
      </c>
      <c r="AC345" s="164" t="s">
        <v>3368</v>
      </c>
      <c r="AD345" s="3" t="s">
        <v>680</v>
      </c>
      <c r="AE345" s="3">
        <v>3</v>
      </c>
      <c r="AF345" s="210">
        <v>44012</v>
      </c>
      <c r="AG345" s="3">
        <v>343</v>
      </c>
      <c r="AH345" s="211">
        <v>44095.015911770832</v>
      </c>
      <c r="AI345" s="3">
        <v>4</v>
      </c>
      <c r="AJ345" s="3" t="s">
        <v>4835</v>
      </c>
      <c r="AK345" s="3" t="s">
        <v>4836</v>
      </c>
      <c r="AL345" s="194" t="s">
        <v>3368</v>
      </c>
      <c r="AM345" s="3" t="s">
        <v>199</v>
      </c>
      <c r="AN345" s="194" t="s">
        <v>1119</v>
      </c>
      <c r="AO345" s="163">
        <v>44012</v>
      </c>
      <c r="AP345" s="165">
        <v>11255.99</v>
      </c>
      <c r="AQ345" s="217">
        <v>84.18</v>
      </c>
      <c r="AR345" s="165">
        <v>11340.17</v>
      </c>
      <c r="AS345">
        <v>0</v>
      </c>
      <c r="AT345">
        <v>84.18</v>
      </c>
      <c r="AU345" t="s">
        <v>35</v>
      </c>
      <c r="AV345">
        <v>2556</v>
      </c>
      <c r="AW345" t="s">
        <v>199</v>
      </c>
      <c r="AX345">
        <v>180</v>
      </c>
      <c r="AY345" t="s">
        <v>4837</v>
      </c>
      <c r="AZ345">
        <v>80</v>
      </c>
      <c r="BA345" s="185">
        <f t="shared" si="38"/>
        <v>0</v>
      </c>
      <c r="BB345" s="185">
        <f t="shared" si="39"/>
        <v>0</v>
      </c>
      <c r="BC345">
        <v>4</v>
      </c>
      <c r="BD345" s="163">
        <v>44095.015913078707</v>
      </c>
      <c r="BE345">
        <v>4</v>
      </c>
      <c r="BF345" s="163">
        <v>44095.015913078707</v>
      </c>
      <c r="BG345" t="s">
        <v>680</v>
      </c>
      <c r="BH345">
        <v>3</v>
      </c>
      <c r="BI345" s="164" t="s">
        <v>1119</v>
      </c>
      <c r="BJ345">
        <v>1</v>
      </c>
      <c r="BK345" s="195">
        <v>44012</v>
      </c>
      <c r="BL345" s="195">
        <v>44012</v>
      </c>
      <c r="BM345" s="3">
        <v>180</v>
      </c>
      <c r="BN345" s="3" t="s">
        <v>4842</v>
      </c>
      <c r="BO345" s="1" t="s">
        <v>4837</v>
      </c>
      <c r="BP345" s="165">
        <v>84.18</v>
      </c>
      <c r="BQ345" s="165">
        <v>11340.17</v>
      </c>
      <c r="BR345" s="185">
        <f t="shared" si="40"/>
        <v>0</v>
      </c>
      <c r="BS345" s="185">
        <f t="shared" si="41"/>
        <v>0</v>
      </c>
    </row>
    <row r="346" spans="1:71">
      <c r="A346" s="3">
        <v>344</v>
      </c>
      <c r="B346" s="3" t="s">
        <v>680</v>
      </c>
      <c r="C346" s="3">
        <v>3</v>
      </c>
      <c r="D346" s="3" t="s">
        <v>199</v>
      </c>
      <c r="E346" s="164" t="s">
        <v>1120</v>
      </c>
      <c r="F346" s="165">
        <v>1227.58</v>
      </c>
      <c r="G346" s="165">
        <v>1227.58</v>
      </c>
      <c r="H346" s="165">
        <v>2.59</v>
      </c>
      <c r="I346" s="164" t="s">
        <v>4831</v>
      </c>
      <c r="J346" s="196">
        <v>44007</v>
      </c>
      <c r="K346" s="196">
        <v>41426</v>
      </c>
      <c r="L346" s="196">
        <v>44012</v>
      </c>
      <c r="M346">
        <v>1.5</v>
      </c>
      <c r="N346">
        <v>5</v>
      </c>
      <c r="O346">
        <v>0.25</v>
      </c>
      <c r="P346" s="194" t="s">
        <v>3369</v>
      </c>
      <c r="Q346" s="208">
        <f t="shared" si="35"/>
        <v>0.25224246575342463</v>
      </c>
      <c r="R346" s="216">
        <f t="shared" si="37"/>
        <v>2.84</v>
      </c>
      <c r="S346" s="207">
        <f t="shared" si="36"/>
        <v>-2.2424657534246273E-3</v>
      </c>
      <c r="T346" s="1">
        <v>344</v>
      </c>
      <c r="U346" s="1" t="s">
        <v>680</v>
      </c>
      <c r="V346" s="1">
        <v>3</v>
      </c>
      <c r="W346" s="1" t="s">
        <v>199</v>
      </c>
      <c r="X346" s="164" t="s">
        <v>1120</v>
      </c>
      <c r="Y346" s="165">
        <v>1227.58</v>
      </c>
      <c r="Z346" s="165">
        <v>1227.58</v>
      </c>
      <c r="AA346" s="165">
        <v>2.59</v>
      </c>
      <c r="AB346" s="165">
        <v>0.25</v>
      </c>
      <c r="AC346" s="164" t="s">
        <v>3369</v>
      </c>
      <c r="AD346" s="3" t="s">
        <v>680</v>
      </c>
      <c r="AE346" s="3">
        <v>3</v>
      </c>
      <c r="AF346" s="210">
        <v>44012</v>
      </c>
      <c r="AG346" s="3">
        <v>344</v>
      </c>
      <c r="AH346" s="211">
        <v>44095.015911770832</v>
      </c>
      <c r="AI346" s="3">
        <v>4</v>
      </c>
      <c r="AJ346" s="3" t="s">
        <v>4835</v>
      </c>
      <c r="AK346" s="3" t="s">
        <v>4836</v>
      </c>
      <c r="AL346" s="194" t="s">
        <v>3369</v>
      </c>
      <c r="AM346" s="3" t="s">
        <v>199</v>
      </c>
      <c r="AN346" s="194" t="s">
        <v>1120</v>
      </c>
      <c r="AO346" s="163">
        <v>44012</v>
      </c>
      <c r="AP346" s="165">
        <v>1227.58</v>
      </c>
      <c r="AQ346" s="217">
        <v>2.84</v>
      </c>
      <c r="AR346" s="165">
        <v>1230.42</v>
      </c>
      <c r="AS346">
        <v>0</v>
      </c>
      <c r="AT346">
        <v>2.84</v>
      </c>
      <c r="AU346" t="s">
        <v>35</v>
      </c>
      <c r="AV346">
        <v>2556</v>
      </c>
      <c r="AW346" t="s">
        <v>199</v>
      </c>
      <c r="AX346">
        <v>180</v>
      </c>
      <c r="AY346" t="s">
        <v>4837</v>
      </c>
      <c r="AZ346">
        <v>80</v>
      </c>
      <c r="BA346" s="185">
        <f t="shared" si="38"/>
        <v>0</v>
      </c>
      <c r="BB346" s="185">
        <f t="shared" si="39"/>
        <v>0</v>
      </c>
      <c r="BC346">
        <v>4</v>
      </c>
      <c r="BD346" s="163">
        <v>44095.015913078707</v>
      </c>
      <c r="BE346">
        <v>4</v>
      </c>
      <c r="BF346" s="163">
        <v>44095.015913078707</v>
      </c>
      <c r="BG346" t="s">
        <v>680</v>
      </c>
      <c r="BH346">
        <v>3</v>
      </c>
      <c r="BI346" s="164" t="s">
        <v>1120</v>
      </c>
      <c r="BJ346">
        <v>1</v>
      </c>
      <c r="BK346" s="195">
        <v>44012</v>
      </c>
      <c r="BL346" s="195">
        <v>44012</v>
      </c>
      <c r="BM346" s="3">
        <v>180</v>
      </c>
      <c r="BN346" s="3" t="s">
        <v>4842</v>
      </c>
      <c r="BO346" s="1" t="s">
        <v>4837</v>
      </c>
      <c r="BP346" s="165">
        <v>2.84</v>
      </c>
      <c r="BQ346" s="165">
        <v>1230.42</v>
      </c>
      <c r="BR346" s="185">
        <f t="shared" si="40"/>
        <v>0</v>
      </c>
      <c r="BS346" s="185">
        <f t="shared" si="41"/>
        <v>0</v>
      </c>
    </row>
    <row r="347" spans="1:71">
      <c r="A347" s="3">
        <v>345</v>
      </c>
      <c r="B347" s="3" t="s">
        <v>680</v>
      </c>
      <c r="C347" s="3">
        <v>3</v>
      </c>
      <c r="D347" s="3" t="s">
        <v>199</v>
      </c>
      <c r="E347" s="164" t="s">
        <v>1121</v>
      </c>
      <c r="F347" s="165">
        <v>176.16</v>
      </c>
      <c r="G347" s="165">
        <v>176.16</v>
      </c>
      <c r="H347" s="165">
        <v>0</v>
      </c>
      <c r="I347" s="164" t="s">
        <v>4831</v>
      </c>
      <c r="J347" s="196">
        <v>43830</v>
      </c>
      <c r="K347" s="196">
        <v>41426</v>
      </c>
      <c r="L347" s="196">
        <v>44012</v>
      </c>
      <c r="M347">
        <v>1.5</v>
      </c>
      <c r="N347">
        <v>182</v>
      </c>
      <c r="O347">
        <v>1.31</v>
      </c>
      <c r="P347" s="194" t="s">
        <v>3370</v>
      </c>
      <c r="Q347" s="208">
        <f t="shared" si="35"/>
        <v>1.3175802739726028</v>
      </c>
      <c r="R347" s="216">
        <f t="shared" si="37"/>
        <v>1.31</v>
      </c>
      <c r="S347" s="207">
        <f t="shared" si="36"/>
        <v>-7.5802739726027468E-3</v>
      </c>
      <c r="T347" s="1">
        <v>345</v>
      </c>
      <c r="U347" s="1" t="s">
        <v>680</v>
      </c>
      <c r="V347" s="1">
        <v>3</v>
      </c>
      <c r="W347" s="1" t="s">
        <v>199</v>
      </c>
      <c r="X347" s="164" t="s">
        <v>1121</v>
      </c>
      <c r="Y347" s="165">
        <v>176.16</v>
      </c>
      <c r="Z347" s="165">
        <v>176.16</v>
      </c>
      <c r="AA347" s="165">
        <v>0</v>
      </c>
      <c r="AB347" s="165">
        <v>1.31</v>
      </c>
      <c r="AC347" s="164" t="s">
        <v>3370</v>
      </c>
      <c r="AD347" s="3" t="s">
        <v>680</v>
      </c>
      <c r="AE347" s="3">
        <v>3</v>
      </c>
      <c r="AF347" s="210">
        <v>44012</v>
      </c>
      <c r="AG347" s="3">
        <v>345</v>
      </c>
      <c r="AH347" s="211">
        <v>44095.015911770832</v>
      </c>
      <c r="AI347" s="3">
        <v>4</v>
      </c>
      <c r="AJ347" s="3" t="s">
        <v>4835</v>
      </c>
      <c r="AK347" s="3" t="s">
        <v>4836</v>
      </c>
      <c r="AL347" s="194" t="s">
        <v>3370</v>
      </c>
      <c r="AM347" s="3" t="s">
        <v>199</v>
      </c>
      <c r="AN347" s="194" t="s">
        <v>1121</v>
      </c>
      <c r="AO347" s="163">
        <v>44012</v>
      </c>
      <c r="AP347" s="165">
        <v>176.16</v>
      </c>
      <c r="AQ347" s="217">
        <v>1.31</v>
      </c>
      <c r="AR347" s="165">
        <v>177.47</v>
      </c>
      <c r="AS347">
        <v>0</v>
      </c>
      <c r="AT347">
        <v>1.31</v>
      </c>
      <c r="AU347" t="s">
        <v>35</v>
      </c>
      <c r="AV347">
        <v>2556</v>
      </c>
      <c r="AW347" t="s">
        <v>199</v>
      </c>
      <c r="AX347">
        <v>180</v>
      </c>
      <c r="AY347" t="s">
        <v>4837</v>
      </c>
      <c r="AZ347">
        <v>80</v>
      </c>
      <c r="BA347" s="185">
        <f t="shared" si="38"/>
        <v>0</v>
      </c>
      <c r="BB347" s="185">
        <f t="shared" si="39"/>
        <v>0</v>
      </c>
      <c r="BC347">
        <v>4</v>
      </c>
      <c r="BD347" s="163">
        <v>44095.015913078707</v>
      </c>
      <c r="BE347">
        <v>4</v>
      </c>
      <c r="BF347" s="163">
        <v>44095.015913078707</v>
      </c>
      <c r="BG347" t="s">
        <v>680</v>
      </c>
      <c r="BH347">
        <v>3</v>
      </c>
      <c r="BI347" s="164" t="s">
        <v>1121</v>
      </c>
      <c r="BJ347">
        <v>1</v>
      </c>
      <c r="BK347" s="195">
        <v>44012</v>
      </c>
      <c r="BL347" s="195">
        <v>44012</v>
      </c>
      <c r="BM347" s="3">
        <v>180</v>
      </c>
      <c r="BN347" s="3" t="s">
        <v>4842</v>
      </c>
      <c r="BO347" s="1" t="s">
        <v>4837</v>
      </c>
      <c r="BP347" s="165">
        <v>1.31</v>
      </c>
      <c r="BQ347" s="165">
        <v>177.47</v>
      </c>
      <c r="BR347" s="185">
        <f t="shared" si="40"/>
        <v>0</v>
      </c>
      <c r="BS347" s="185">
        <f t="shared" si="41"/>
        <v>0</v>
      </c>
    </row>
    <row r="348" spans="1:71">
      <c r="A348" s="3">
        <v>346</v>
      </c>
      <c r="B348" s="3" t="s">
        <v>680</v>
      </c>
      <c r="C348" s="3">
        <v>3</v>
      </c>
      <c r="D348" s="3" t="s">
        <v>199</v>
      </c>
      <c r="E348" s="164" t="s">
        <v>1122</v>
      </c>
      <c r="F348" s="165">
        <v>7752.6</v>
      </c>
      <c r="G348" s="165">
        <v>7752.6</v>
      </c>
      <c r="H348" s="165">
        <v>30.01</v>
      </c>
      <c r="I348" s="164" t="s">
        <v>4831</v>
      </c>
      <c r="J348" s="196">
        <v>44007</v>
      </c>
      <c r="K348" s="196">
        <v>41426</v>
      </c>
      <c r="L348" s="196">
        <v>44012</v>
      </c>
      <c r="M348">
        <v>1.5</v>
      </c>
      <c r="N348">
        <v>5</v>
      </c>
      <c r="O348">
        <v>1.59</v>
      </c>
      <c r="P348" s="194" t="s">
        <v>3371</v>
      </c>
      <c r="Q348" s="208">
        <f t="shared" si="35"/>
        <v>1.5930000000000002</v>
      </c>
      <c r="R348" s="216">
        <f t="shared" si="37"/>
        <v>31.6</v>
      </c>
      <c r="S348" s="207">
        <f t="shared" si="36"/>
        <v>-3.0000000000001137E-3</v>
      </c>
      <c r="T348" s="1">
        <v>346</v>
      </c>
      <c r="U348" s="1" t="s">
        <v>680</v>
      </c>
      <c r="V348" s="1">
        <v>3</v>
      </c>
      <c r="W348" s="1" t="s">
        <v>199</v>
      </c>
      <c r="X348" s="164" t="s">
        <v>1122</v>
      </c>
      <c r="Y348" s="165">
        <v>7752.6</v>
      </c>
      <c r="Z348" s="165">
        <v>7752.6</v>
      </c>
      <c r="AA348" s="165">
        <v>30.01</v>
      </c>
      <c r="AB348" s="165">
        <v>1.59</v>
      </c>
      <c r="AC348" s="164" t="s">
        <v>3371</v>
      </c>
      <c r="AD348" s="3" t="s">
        <v>680</v>
      </c>
      <c r="AE348" s="3">
        <v>3</v>
      </c>
      <c r="AF348" s="210">
        <v>44012</v>
      </c>
      <c r="AG348" s="3">
        <v>346</v>
      </c>
      <c r="AH348" s="211">
        <v>44095.015911770832</v>
      </c>
      <c r="AI348" s="3">
        <v>4</v>
      </c>
      <c r="AJ348" s="3" t="s">
        <v>4835</v>
      </c>
      <c r="AK348" s="3" t="s">
        <v>4836</v>
      </c>
      <c r="AL348" s="194" t="s">
        <v>3371</v>
      </c>
      <c r="AM348" s="3" t="s">
        <v>199</v>
      </c>
      <c r="AN348" s="194" t="s">
        <v>1122</v>
      </c>
      <c r="AO348" s="163">
        <v>44012</v>
      </c>
      <c r="AP348" s="165">
        <v>7752.6</v>
      </c>
      <c r="AQ348" s="217">
        <v>31.6</v>
      </c>
      <c r="AR348" s="165">
        <v>7784.2</v>
      </c>
      <c r="AS348">
        <v>0</v>
      </c>
      <c r="AT348">
        <v>31.6</v>
      </c>
      <c r="AU348" t="s">
        <v>35</v>
      </c>
      <c r="AV348">
        <v>2556</v>
      </c>
      <c r="AW348" t="s">
        <v>199</v>
      </c>
      <c r="AX348">
        <v>180</v>
      </c>
      <c r="AY348" t="s">
        <v>4837</v>
      </c>
      <c r="AZ348">
        <v>80</v>
      </c>
      <c r="BA348" s="185">
        <f t="shared" si="38"/>
        <v>0</v>
      </c>
      <c r="BB348" s="185">
        <f t="shared" si="39"/>
        <v>0</v>
      </c>
      <c r="BC348">
        <v>4</v>
      </c>
      <c r="BD348" s="163">
        <v>44095.015913078707</v>
      </c>
      <c r="BE348">
        <v>4</v>
      </c>
      <c r="BF348" s="163">
        <v>44095.015913078707</v>
      </c>
      <c r="BG348" t="s">
        <v>680</v>
      </c>
      <c r="BH348">
        <v>3</v>
      </c>
      <c r="BI348" s="164" t="s">
        <v>1122</v>
      </c>
      <c r="BJ348">
        <v>1</v>
      </c>
      <c r="BK348" s="195">
        <v>44012</v>
      </c>
      <c r="BL348" s="195">
        <v>44012</v>
      </c>
      <c r="BM348" s="3">
        <v>180</v>
      </c>
      <c r="BN348" s="3" t="s">
        <v>4842</v>
      </c>
      <c r="BO348" s="1" t="s">
        <v>4837</v>
      </c>
      <c r="BP348" s="165">
        <v>31.6</v>
      </c>
      <c r="BQ348" s="165">
        <v>7784.2</v>
      </c>
      <c r="BR348" s="185">
        <f t="shared" si="40"/>
        <v>0</v>
      </c>
      <c r="BS348" s="185">
        <f t="shared" si="41"/>
        <v>0</v>
      </c>
    </row>
    <row r="349" spans="1:71">
      <c r="A349" s="3">
        <v>347</v>
      </c>
      <c r="B349" s="3" t="s">
        <v>680</v>
      </c>
      <c r="C349" s="3">
        <v>3</v>
      </c>
      <c r="D349" s="3" t="s">
        <v>199</v>
      </c>
      <c r="E349" s="164" t="s">
        <v>1123</v>
      </c>
      <c r="F349" s="165">
        <v>31941.37</v>
      </c>
      <c r="G349" s="165">
        <v>31941.37</v>
      </c>
      <c r="H349" s="165">
        <v>187.3</v>
      </c>
      <c r="I349" s="164" t="s">
        <v>4831</v>
      </c>
      <c r="J349" s="196">
        <v>43993</v>
      </c>
      <c r="K349" s="196">
        <v>41426</v>
      </c>
      <c r="L349" s="196">
        <v>44012</v>
      </c>
      <c r="M349">
        <v>1.5</v>
      </c>
      <c r="N349">
        <v>19</v>
      </c>
      <c r="O349">
        <v>24.94</v>
      </c>
      <c r="P349" s="194" t="s">
        <v>3372</v>
      </c>
      <c r="Q349" s="208">
        <f t="shared" si="35"/>
        <v>24.940521780821918</v>
      </c>
      <c r="R349" s="216">
        <f t="shared" si="37"/>
        <v>212.24</v>
      </c>
      <c r="S349" s="207">
        <f t="shared" si="36"/>
        <v>-5.2178082191645103E-4</v>
      </c>
      <c r="T349" s="1">
        <v>347</v>
      </c>
      <c r="U349" s="1" t="s">
        <v>680</v>
      </c>
      <c r="V349" s="1">
        <v>3</v>
      </c>
      <c r="W349" s="1" t="s">
        <v>199</v>
      </c>
      <c r="X349" s="164" t="s">
        <v>1123</v>
      </c>
      <c r="Y349" s="165">
        <v>31941.37</v>
      </c>
      <c r="Z349" s="165">
        <v>31941.37</v>
      </c>
      <c r="AA349" s="165">
        <v>187.3</v>
      </c>
      <c r="AB349" s="165">
        <v>24.94</v>
      </c>
      <c r="AC349" s="164" t="s">
        <v>3372</v>
      </c>
      <c r="AD349" s="3" t="s">
        <v>680</v>
      </c>
      <c r="AE349" s="3">
        <v>3</v>
      </c>
      <c r="AF349" s="210">
        <v>44012</v>
      </c>
      <c r="AG349" s="3">
        <v>347</v>
      </c>
      <c r="AH349" s="211">
        <v>44095.015911770832</v>
      </c>
      <c r="AI349" s="3">
        <v>4</v>
      </c>
      <c r="AJ349" s="3" t="s">
        <v>4835</v>
      </c>
      <c r="AK349" s="3" t="s">
        <v>4836</v>
      </c>
      <c r="AL349" s="194" t="s">
        <v>3372</v>
      </c>
      <c r="AM349" s="3" t="s">
        <v>199</v>
      </c>
      <c r="AN349" s="194" t="s">
        <v>1123</v>
      </c>
      <c r="AO349" s="163">
        <v>44012</v>
      </c>
      <c r="AP349" s="165">
        <v>31941.37</v>
      </c>
      <c r="AQ349" s="217">
        <v>212.24</v>
      </c>
      <c r="AR349" s="165">
        <v>32153.61</v>
      </c>
      <c r="AS349">
        <v>0</v>
      </c>
      <c r="AT349">
        <v>212.24</v>
      </c>
      <c r="AU349" t="s">
        <v>35</v>
      </c>
      <c r="AV349">
        <v>2556</v>
      </c>
      <c r="AW349" t="s">
        <v>199</v>
      </c>
      <c r="AX349">
        <v>180</v>
      </c>
      <c r="AY349" t="s">
        <v>4837</v>
      </c>
      <c r="AZ349">
        <v>80</v>
      </c>
      <c r="BA349" s="185">
        <f t="shared" si="38"/>
        <v>0</v>
      </c>
      <c r="BB349" s="185">
        <f t="shared" si="39"/>
        <v>0</v>
      </c>
      <c r="BC349">
        <v>4</v>
      </c>
      <c r="BD349" s="163">
        <v>44095.015913078707</v>
      </c>
      <c r="BE349">
        <v>4</v>
      </c>
      <c r="BF349" s="163">
        <v>44095.015913078707</v>
      </c>
      <c r="BG349" t="s">
        <v>680</v>
      </c>
      <c r="BH349">
        <v>3</v>
      </c>
      <c r="BI349" s="164" t="s">
        <v>1123</v>
      </c>
      <c r="BJ349">
        <v>1</v>
      </c>
      <c r="BK349" s="195">
        <v>44012</v>
      </c>
      <c r="BL349" s="195">
        <v>44012</v>
      </c>
      <c r="BM349" s="3">
        <v>180</v>
      </c>
      <c r="BN349" s="3" t="s">
        <v>4842</v>
      </c>
      <c r="BO349" s="1" t="s">
        <v>4837</v>
      </c>
      <c r="BP349" s="165">
        <v>212.24</v>
      </c>
      <c r="BQ349" s="165">
        <v>32153.61</v>
      </c>
      <c r="BR349" s="185">
        <f t="shared" si="40"/>
        <v>0</v>
      </c>
      <c r="BS349" s="185">
        <f t="shared" si="41"/>
        <v>0</v>
      </c>
    </row>
    <row r="350" spans="1:71">
      <c r="A350" s="3">
        <v>348</v>
      </c>
      <c r="B350" s="3" t="s">
        <v>680</v>
      </c>
      <c r="C350" s="3">
        <v>3</v>
      </c>
      <c r="D350" s="3" t="s">
        <v>199</v>
      </c>
      <c r="E350" s="164" t="s">
        <v>1125</v>
      </c>
      <c r="F350" s="165">
        <v>1215.25</v>
      </c>
      <c r="G350" s="165">
        <v>1215.25</v>
      </c>
      <c r="H350" s="165">
        <v>41.25</v>
      </c>
      <c r="I350" s="164" t="s">
        <v>4831</v>
      </c>
      <c r="J350" s="196">
        <v>44007</v>
      </c>
      <c r="K350" s="196">
        <v>41426</v>
      </c>
      <c r="L350" s="196">
        <v>44012</v>
      </c>
      <c r="M350">
        <v>1.5</v>
      </c>
      <c r="N350">
        <v>5</v>
      </c>
      <c r="O350">
        <v>0.24</v>
      </c>
      <c r="P350" s="194" t="s">
        <v>3373</v>
      </c>
      <c r="Q350" s="208">
        <f t="shared" si="35"/>
        <v>0.24970890410958904</v>
      </c>
      <c r="R350" s="216">
        <f t="shared" si="37"/>
        <v>41.49</v>
      </c>
      <c r="S350" s="207">
        <f t="shared" si="36"/>
        <v>-9.7089041095890505E-3</v>
      </c>
      <c r="T350" s="1">
        <v>348</v>
      </c>
      <c r="U350" s="1" t="s">
        <v>680</v>
      </c>
      <c r="V350" s="1">
        <v>3</v>
      </c>
      <c r="W350" s="1" t="s">
        <v>199</v>
      </c>
      <c r="X350" s="164" t="s">
        <v>1125</v>
      </c>
      <c r="Y350" s="165">
        <v>1215.25</v>
      </c>
      <c r="Z350" s="165">
        <v>1215.25</v>
      </c>
      <c r="AA350" s="165">
        <v>41.25</v>
      </c>
      <c r="AB350" s="165">
        <v>0.24</v>
      </c>
      <c r="AC350" s="164" t="s">
        <v>3373</v>
      </c>
      <c r="AD350" s="3" t="s">
        <v>680</v>
      </c>
      <c r="AE350" s="3">
        <v>3</v>
      </c>
      <c r="AF350" s="210">
        <v>44012</v>
      </c>
      <c r="AG350" s="3">
        <v>348</v>
      </c>
      <c r="AH350" s="211">
        <v>44095.015911770832</v>
      </c>
      <c r="AI350" s="3">
        <v>4</v>
      </c>
      <c r="AJ350" s="3" t="s">
        <v>4835</v>
      </c>
      <c r="AK350" s="3" t="s">
        <v>4836</v>
      </c>
      <c r="AL350" s="194" t="s">
        <v>3373</v>
      </c>
      <c r="AM350" s="3" t="s">
        <v>199</v>
      </c>
      <c r="AN350" s="194" t="s">
        <v>1125</v>
      </c>
      <c r="AO350" s="163">
        <v>44012</v>
      </c>
      <c r="AP350" s="165">
        <v>1215.25</v>
      </c>
      <c r="AQ350" s="217">
        <v>41.49</v>
      </c>
      <c r="AR350" s="165">
        <v>1256.74</v>
      </c>
      <c r="AS350">
        <v>0</v>
      </c>
      <c r="AT350">
        <v>41.49</v>
      </c>
      <c r="AU350" t="s">
        <v>35</v>
      </c>
      <c r="AV350">
        <v>2556</v>
      </c>
      <c r="AW350" t="s">
        <v>199</v>
      </c>
      <c r="AX350">
        <v>180</v>
      </c>
      <c r="AY350" t="s">
        <v>4837</v>
      </c>
      <c r="AZ350">
        <v>80</v>
      </c>
      <c r="BA350" s="185">
        <f t="shared" si="38"/>
        <v>0</v>
      </c>
      <c r="BB350" s="185">
        <f t="shared" si="39"/>
        <v>0</v>
      </c>
      <c r="BC350">
        <v>4</v>
      </c>
      <c r="BD350" s="163">
        <v>44095.015913078707</v>
      </c>
      <c r="BE350">
        <v>4</v>
      </c>
      <c r="BF350" s="163">
        <v>44095.015913078707</v>
      </c>
      <c r="BG350" t="s">
        <v>680</v>
      </c>
      <c r="BH350">
        <v>3</v>
      </c>
      <c r="BI350" s="164" t="s">
        <v>1125</v>
      </c>
      <c r="BJ350">
        <v>1</v>
      </c>
      <c r="BK350" s="195">
        <v>44012</v>
      </c>
      <c r="BL350" s="195">
        <v>44012</v>
      </c>
      <c r="BM350" s="3">
        <v>180</v>
      </c>
      <c r="BN350" s="3" t="s">
        <v>4842</v>
      </c>
      <c r="BO350" s="1" t="s">
        <v>4837</v>
      </c>
      <c r="BP350" s="165">
        <v>41.49</v>
      </c>
      <c r="BQ350" s="165">
        <v>1256.74</v>
      </c>
      <c r="BR350" s="185">
        <f t="shared" si="40"/>
        <v>0</v>
      </c>
      <c r="BS350" s="185">
        <f t="shared" si="41"/>
        <v>0</v>
      </c>
    </row>
    <row r="351" spans="1:71">
      <c r="A351" s="3">
        <v>349</v>
      </c>
      <c r="B351" s="3" t="s">
        <v>680</v>
      </c>
      <c r="C351" s="3">
        <v>3</v>
      </c>
      <c r="D351" s="3" t="s">
        <v>199</v>
      </c>
      <c r="E351" s="164" t="s">
        <v>1126</v>
      </c>
      <c r="F351" s="165">
        <v>429.28</v>
      </c>
      <c r="G351" s="165">
        <v>429.28</v>
      </c>
      <c r="H351" s="165">
        <v>3.66</v>
      </c>
      <c r="I351" s="164" t="s">
        <v>4831</v>
      </c>
      <c r="J351" s="196">
        <v>44007</v>
      </c>
      <c r="K351" s="196">
        <v>41426</v>
      </c>
      <c r="L351" s="196">
        <v>44012</v>
      </c>
      <c r="M351">
        <v>1.5</v>
      </c>
      <c r="N351">
        <v>5</v>
      </c>
      <c r="O351">
        <v>0.08</v>
      </c>
      <c r="P351" s="194" t="s">
        <v>3374</v>
      </c>
      <c r="Q351" s="208">
        <f t="shared" si="35"/>
        <v>8.8208219178082192E-2</v>
      </c>
      <c r="R351" s="216">
        <f t="shared" si="37"/>
        <v>3.74</v>
      </c>
      <c r="S351" s="207">
        <f t="shared" si="36"/>
        <v>-8.2082191780821906E-3</v>
      </c>
      <c r="T351" s="1">
        <v>349</v>
      </c>
      <c r="U351" s="1" t="s">
        <v>680</v>
      </c>
      <c r="V351" s="1">
        <v>3</v>
      </c>
      <c r="W351" s="1" t="s">
        <v>199</v>
      </c>
      <c r="X351" s="164" t="s">
        <v>1126</v>
      </c>
      <c r="Y351" s="165">
        <v>429.28</v>
      </c>
      <c r="Z351" s="165">
        <v>429.28</v>
      </c>
      <c r="AA351" s="165">
        <v>3.66</v>
      </c>
      <c r="AB351" s="165">
        <v>0.08</v>
      </c>
      <c r="AC351" s="164" t="s">
        <v>3374</v>
      </c>
      <c r="AD351" s="3" t="s">
        <v>680</v>
      </c>
      <c r="AE351" s="3">
        <v>3</v>
      </c>
      <c r="AF351" s="210">
        <v>44012</v>
      </c>
      <c r="AG351" s="3">
        <v>349</v>
      </c>
      <c r="AH351" s="211">
        <v>44095.015911770832</v>
      </c>
      <c r="AI351" s="3">
        <v>4</v>
      </c>
      <c r="AJ351" s="3" t="s">
        <v>4835</v>
      </c>
      <c r="AK351" s="3" t="s">
        <v>4836</v>
      </c>
      <c r="AL351" s="194" t="s">
        <v>3374</v>
      </c>
      <c r="AM351" s="3" t="s">
        <v>199</v>
      </c>
      <c r="AN351" s="194" t="s">
        <v>1126</v>
      </c>
      <c r="AO351" s="163">
        <v>44012</v>
      </c>
      <c r="AP351" s="165">
        <v>429.28</v>
      </c>
      <c r="AQ351" s="217">
        <v>3.74</v>
      </c>
      <c r="AR351" s="165">
        <v>433.02</v>
      </c>
      <c r="AS351">
        <v>0</v>
      </c>
      <c r="AT351">
        <v>3.74</v>
      </c>
      <c r="AU351" t="s">
        <v>35</v>
      </c>
      <c r="AV351">
        <v>2556</v>
      </c>
      <c r="AW351" t="s">
        <v>199</v>
      </c>
      <c r="AX351">
        <v>180</v>
      </c>
      <c r="AY351" t="s">
        <v>4837</v>
      </c>
      <c r="AZ351">
        <v>80</v>
      </c>
      <c r="BA351" s="185">
        <f t="shared" si="38"/>
        <v>0</v>
      </c>
      <c r="BB351" s="185">
        <f t="shared" si="39"/>
        <v>0</v>
      </c>
      <c r="BC351">
        <v>4</v>
      </c>
      <c r="BD351" s="163">
        <v>44095.015913078707</v>
      </c>
      <c r="BE351">
        <v>4</v>
      </c>
      <c r="BF351" s="163">
        <v>44095.015913078707</v>
      </c>
      <c r="BG351" t="s">
        <v>680</v>
      </c>
      <c r="BH351">
        <v>3</v>
      </c>
      <c r="BI351" s="164" t="s">
        <v>1126</v>
      </c>
      <c r="BJ351">
        <v>1</v>
      </c>
      <c r="BK351" s="195">
        <v>44012</v>
      </c>
      <c r="BL351" s="195">
        <v>44012</v>
      </c>
      <c r="BM351" s="3">
        <v>180</v>
      </c>
      <c r="BN351" s="3" t="s">
        <v>4842</v>
      </c>
      <c r="BO351" s="1" t="s">
        <v>4837</v>
      </c>
      <c r="BP351" s="165">
        <v>3.74</v>
      </c>
      <c r="BQ351" s="165">
        <v>433.02</v>
      </c>
      <c r="BR351" s="185">
        <f t="shared" si="40"/>
        <v>0</v>
      </c>
      <c r="BS351" s="185">
        <f t="shared" si="41"/>
        <v>0</v>
      </c>
    </row>
    <row r="352" spans="1:71">
      <c r="A352" s="3">
        <v>350</v>
      </c>
      <c r="B352" s="3" t="s">
        <v>680</v>
      </c>
      <c r="C352" s="3">
        <v>3</v>
      </c>
      <c r="D352" s="3" t="s">
        <v>199</v>
      </c>
      <c r="E352" s="164" t="s">
        <v>1127</v>
      </c>
      <c r="F352" s="165">
        <v>135.26</v>
      </c>
      <c r="G352" s="165">
        <v>135.26</v>
      </c>
      <c r="H352" s="165">
        <v>0</v>
      </c>
      <c r="I352" s="164" t="s">
        <v>4831</v>
      </c>
      <c r="J352" s="196">
        <v>43830</v>
      </c>
      <c r="K352" s="196">
        <v>41426</v>
      </c>
      <c r="L352" s="196">
        <v>44012</v>
      </c>
      <c r="M352">
        <v>1.5</v>
      </c>
      <c r="N352">
        <v>182</v>
      </c>
      <c r="O352">
        <v>1.01</v>
      </c>
      <c r="P352" s="194" t="s">
        <v>3375</v>
      </c>
      <c r="Q352" s="208">
        <f t="shared" si="35"/>
        <v>1.0116706849315067</v>
      </c>
      <c r="R352" s="216">
        <f t="shared" si="37"/>
        <v>1.01</v>
      </c>
      <c r="S352" s="207">
        <f t="shared" si="36"/>
        <v>-1.670684931506683E-3</v>
      </c>
      <c r="T352" s="1">
        <v>350</v>
      </c>
      <c r="U352" s="1" t="s">
        <v>680</v>
      </c>
      <c r="V352" s="1">
        <v>3</v>
      </c>
      <c r="W352" s="1" t="s">
        <v>199</v>
      </c>
      <c r="X352" s="164" t="s">
        <v>1127</v>
      </c>
      <c r="Y352" s="165">
        <v>135.26</v>
      </c>
      <c r="Z352" s="165">
        <v>135.26</v>
      </c>
      <c r="AA352" s="165">
        <v>0</v>
      </c>
      <c r="AB352" s="165">
        <v>1.01</v>
      </c>
      <c r="AC352" s="164" t="s">
        <v>3375</v>
      </c>
      <c r="AD352" s="3" t="s">
        <v>680</v>
      </c>
      <c r="AE352" s="3">
        <v>3</v>
      </c>
      <c r="AF352" s="210">
        <v>44012</v>
      </c>
      <c r="AG352" s="3">
        <v>350</v>
      </c>
      <c r="AH352" s="211">
        <v>44095.015911770832</v>
      </c>
      <c r="AI352" s="3">
        <v>4</v>
      </c>
      <c r="AJ352" s="3" t="s">
        <v>4835</v>
      </c>
      <c r="AK352" s="3" t="s">
        <v>4836</v>
      </c>
      <c r="AL352" s="194" t="s">
        <v>3375</v>
      </c>
      <c r="AM352" s="3" t="s">
        <v>199</v>
      </c>
      <c r="AN352" s="194" t="s">
        <v>1127</v>
      </c>
      <c r="AO352" s="163">
        <v>44012</v>
      </c>
      <c r="AP352" s="165">
        <v>135.26</v>
      </c>
      <c r="AQ352" s="217">
        <v>1.01</v>
      </c>
      <c r="AR352" s="165">
        <v>136.27000000000001</v>
      </c>
      <c r="AS352">
        <v>0</v>
      </c>
      <c r="AT352">
        <v>1.01</v>
      </c>
      <c r="AU352" t="s">
        <v>35</v>
      </c>
      <c r="AV352">
        <v>2556</v>
      </c>
      <c r="AW352" t="s">
        <v>199</v>
      </c>
      <c r="AX352">
        <v>180</v>
      </c>
      <c r="AY352" t="s">
        <v>4837</v>
      </c>
      <c r="AZ352">
        <v>80</v>
      </c>
      <c r="BA352" s="185">
        <f t="shared" si="38"/>
        <v>0</v>
      </c>
      <c r="BB352" s="185">
        <f t="shared" si="39"/>
        <v>0</v>
      </c>
      <c r="BC352">
        <v>4</v>
      </c>
      <c r="BD352" s="163">
        <v>44095.015913078707</v>
      </c>
      <c r="BE352">
        <v>4</v>
      </c>
      <c r="BF352" s="163">
        <v>44095.015913078707</v>
      </c>
      <c r="BG352" t="s">
        <v>680</v>
      </c>
      <c r="BH352">
        <v>3</v>
      </c>
      <c r="BI352" s="164" t="s">
        <v>1127</v>
      </c>
      <c r="BJ352">
        <v>1</v>
      </c>
      <c r="BK352" s="195">
        <v>44012</v>
      </c>
      <c r="BL352" s="195">
        <v>44012</v>
      </c>
      <c r="BM352" s="3">
        <v>180</v>
      </c>
      <c r="BN352" s="3" t="s">
        <v>4842</v>
      </c>
      <c r="BO352" s="1" t="s">
        <v>4837</v>
      </c>
      <c r="BP352" s="165">
        <v>1.01</v>
      </c>
      <c r="BQ352" s="165">
        <v>136.27000000000001</v>
      </c>
      <c r="BR352" s="185">
        <f t="shared" si="40"/>
        <v>0</v>
      </c>
      <c r="BS352" s="185">
        <f t="shared" si="41"/>
        <v>0</v>
      </c>
    </row>
    <row r="353" spans="1:71">
      <c r="A353" s="3">
        <v>351</v>
      </c>
      <c r="B353" s="3" t="s">
        <v>680</v>
      </c>
      <c r="C353" s="3">
        <v>3</v>
      </c>
      <c r="D353" s="3" t="s">
        <v>199</v>
      </c>
      <c r="E353" s="164" t="s">
        <v>1128</v>
      </c>
      <c r="F353" s="165">
        <v>623.66</v>
      </c>
      <c r="G353" s="165">
        <v>623.66</v>
      </c>
      <c r="H353" s="165">
        <v>2.17</v>
      </c>
      <c r="I353" s="164" t="s">
        <v>4831</v>
      </c>
      <c r="J353" s="196">
        <v>44007</v>
      </c>
      <c r="K353" s="196">
        <v>41426</v>
      </c>
      <c r="L353" s="196">
        <v>44012</v>
      </c>
      <c r="M353">
        <v>1.5</v>
      </c>
      <c r="N353">
        <v>5</v>
      </c>
      <c r="O353">
        <v>0.12</v>
      </c>
      <c r="P353" s="194" t="s">
        <v>3376</v>
      </c>
      <c r="Q353" s="208">
        <f t="shared" si="35"/>
        <v>0.12814931506849314</v>
      </c>
      <c r="R353" s="216">
        <f t="shared" si="37"/>
        <v>2.29</v>
      </c>
      <c r="S353" s="207">
        <f t="shared" si="36"/>
        <v>-8.1493150684931459E-3</v>
      </c>
      <c r="T353" s="1">
        <v>351</v>
      </c>
      <c r="U353" s="1" t="s">
        <v>680</v>
      </c>
      <c r="V353" s="1">
        <v>3</v>
      </c>
      <c r="W353" s="1" t="s">
        <v>199</v>
      </c>
      <c r="X353" s="164" t="s">
        <v>1128</v>
      </c>
      <c r="Y353" s="165">
        <v>623.66</v>
      </c>
      <c r="Z353" s="165">
        <v>623.66</v>
      </c>
      <c r="AA353" s="165">
        <v>2.17</v>
      </c>
      <c r="AB353" s="165">
        <v>0.12</v>
      </c>
      <c r="AC353" s="164" t="s">
        <v>3376</v>
      </c>
      <c r="AD353" s="3" t="s">
        <v>680</v>
      </c>
      <c r="AE353" s="3">
        <v>3</v>
      </c>
      <c r="AF353" s="210">
        <v>44012</v>
      </c>
      <c r="AG353" s="3">
        <v>351</v>
      </c>
      <c r="AH353" s="211">
        <v>44095.015911770832</v>
      </c>
      <c r="AI353" s="3">
        <v>4</v>
      </c>
      <c r="AJ353" s="3" t="s">
        <v>4835</v>
      </c>
      <c r="AK353" s="3" t="s">
        <v>4836</v>
      </c>
      <c r="AL353" s="194" t="s">
        <v>3376</v>
      </c>
      <c r="AM353" s="3" t="s">
        <v>199</v>
      </c>
      <c r="AN353" s="194" t="s">
        <v>1128</v>
      </c>
      <c r="AO353" s="163">
        <v>44012</v>
      </c>
      <c r="AP353" s="165">
        <v>623.66</v>
      </c>
      <c r="AQ353" s="217">
        <v>2.29</v>
      </c>
      <c r="AR353" s="165">
        <v>625.95000000000005</v>
      </c>
      <c r="AS353">
        <v>0</v>
      </c>
      <c r="AT353">
        <v>2.29</v>
      </c>
      <c r="AU353" t="s">
        <v>35</v>
      </c>
      <c r="AV353">
        <v>2556</v>
      </c>
      <c r="AW353" t="s">
        <v>199</v>
      </c>
      <c r="AX353">
        <v>180</v>
      </c>
      <c r="AY353" t="s">
        <v>4837</v>
      </c>
      <c r="AZ353">
        <v>80</v>
      </c>
      <c r="BA353" s="185">
        <f t="shared" si="38"/>
        <v>0</v>
      </c>
      <c r="BB353" s="185">
        <f t="shared" si="39"/>
        <v>0</v>
      </c>
      <c r="BC353">
        <v>4</v>
      </c>
      <c r="BD353" s="163">
        <v>44095.015913078707</v>
      </c>
      <c r="BE353">
        <v>4</v>
      </c>
      <c r="BF353" s="163">
        <v>44095.015913078707</v>
      </c>
      <c r="BG353" t="s">
        <v>680</v>
      </c>
      <c r="BH353">
        <v>3</v>
      </c>
      <c r="BI353" s="164" t="s">
        <v>1128</v>
      </c>
      <c r="BJ353">
        <v>1</v>
      </c>
      <c r="BK353" s="195">
        <v>44012</v>
      </c>
      <c r="BL353" s="195">
        <v>44012</v>
      </c>
      <c r="BM353" s="3">
        <v>180</v>
      </c>
      <c r="BN353" s="3" t="s">
        <v>4842</v>
      </c>
      <c r="BO353" s="1" t="s">
        <v>4837</v>
      </c>
      <c r="BP353" s="165">
        <v>2.29</v>
      </c>
      <c r="BQ353" s="165">
        <v>625.95000000000005</v>
      </c>
      <c r="BR353" s="185">
        <f t="shared" si="40"/>
        <v>0</v>
      </c>
      <c r="BS353" s="185">
        <f t="shared" si="41"/>
        <v>0</v>
      </c>
    </row>
    <row r="354" spans="1:71">
      <c r="A354" s="3">
        <v>352</v>
      </c>
      <c r="B354" s="3" t="s">
        <v>680</v>
      </c>
      <c r="C354" s="3">
        <v>3</v>
      </c>
      <c r="D354" s="3" t="s">
        <v>199</v>
      </c>
      <c r="E354" s="164" t="s">
        <v>1129</v>
      </c>
      <c r="F354" s="165">
        <v>214.12</v>
      </c>
      <c r="G354" s="165">
        <v>214.12</v>
      </c>
      <c r="H354" s="165">
        <v>0</v>
      </c>
      <c r="I354" s="164" t="s">
        <v>4831</v>
      </c>
      <c r="J354" s="196">
        <v>43830</v>
      </c>
      <c r="K354" s="196">
        <v>41426</v>
      </c>
      <c r="L354" s="196">
        <v>44012</v>
      </c>
      <c r="M354">
        <v>1.5</v>
      </c>
      <c r="N354">
        <v>182</v>
      </c>
      <c r="O354">
        <v>1.6</v>
      </c>
      <c r="P354" s="194" t="s">
        <v>3377</v>
      </c>
      <c r="Q354" s="208">
        <f t="shared" si="35"/>
        <v>1.6015002739726028</v>
      </c>
      <c r="R354" s="216">
        <f t="shared" si="37"/>
        <v>1.6</v>
      </c>
      <c r="S354" s="207">
        <f t="shared" si="36"/>
        <v>-1.5002739726026615E-3</v>
      </c>
      <c r="T354" s="1">
        <v>352</v>
      </c>
      <c r="U354" s="1" t="s">
        <v>680</v>
      </c>
      <c r="V354" s="1">
        <v>3</v>
      </c>
      <c r="W354" s="1" t="s">
        <v>199</v>
      </c>
      <c r="X354" s="164" t="s">
        <v>1129</v>
      </c>
      <c r="Y354" s="165">
        <v>214.12</v>
      </c>
      <c r="Z354" s="165">
        <v>214.12</v>
      </c>
      <c r="AA354" s="165">
        <v>0</v>
      </c>
      <c r="AB354" s="165">
        <v>1.6</v>
      </c>
      <c r="AC354" s="164" t="s">
        <v>3377</v>
      </c>
      <c r="AD354" s="3" t="s">
        <v>680</v>
      </c>
      <c r="AE354" s="3">
        <v>3</v>
      </c>
      <c r="AF354" s="210">
        <v>44012</v>
      </c>
      <c r="AG354" s="3">
        <v>352</v>
      </c>
      <c r="AH354" s="211">
        <v>44095.015911770832</v>
      </c>
      <c r="AI354" s="3">
        <v>4</v>
      </c>
      <c r="AJ354" s="3" t="s">
        <v>4835</v>
      </c>
      <c r="AK354" s="3" t="s">
        <v>4836</v>
      </c>
      <c r="AL354" s="194" t="s">
        <v>3377</v>
      </c>
      <c r="AM354" s="3" t="s">
        <v>199</v>
      </c>
      <c r="AN354" s="194" t="s">
        <v>1129</v>
      </c>
      <c r="AO354" s="163">
        <v>44012</v>
      </c>
      <c r="AP354" s="165">
        <v>214.12</v>
      </c>
      <c r="AQ354" s="217">
        <v>1.6</v>
      </c>
      <c r="AR354" s="165">
        <v>215.72</v>
      </c>
      <c r="AS354">
        <v>0</v>
      </c>
      <c r="AT354">
        <v>1.6</v>
      </c>
      <c r="AU354" t="s">
        <v>35</v>
      </c>
      <c r="AV354">
        <v>2556</v>
      </c>
      <c r="AW354" t="s">
        <v>199</v>
      </c>
      <c r="AX354">
        <v>180</v>
      </c>
      <c r="AY354" t="s">
        <v>4837</v>
      </c>
      <c r="AZ354">
        <v>80</v>
      </c>
      <c r="BA354" s="185">
        <f t="shared" si="38"/>
        <v>0</v>
      </c>
      <c r="BB354" s="185">
        <f t="shared" si="39"/>
        <v>0</v>
      </c>
      <c r="BC354">
        <v>4</v>
      </c>
      <c r="BD354" s="163">
        <v>44095.015913078707</v>
      </c>
      <c r="BE354">
        <v>4</v>
      </c>
      <c r="BF354" s="163">
        <v>44095.015913078707</v>
      </c>
      <c r="BG354" t="s">
        <v>680</v>
      </c>
      <c r="BH354">
        <v>3</v>
      </c>
      <c r="BI354" s="164" t="s">
        <v>1129</v>
      </c>
      <c r="BJ354">
        <v>1</v>
      </c>
      <c r="BK354" s="195">
        <v>44012</v>
      </c>
      <c r="BL354" s="195">
        <v>44012</v>
      </c>
      <c r="BM354" s="3">
        <v>180</v>
      </c>
      <c r="BN354" s="3" t="s">
        <v>4842</v>
      </c>
      <c r="BO354" s="1" t="s">
        <v>4837</v>
      </c>
      <c r="BP354" s="165">
        <v>1.6</v>
      </c>
      <c r="BQ354" s="165">
        <v>215.72</v>
      </c>
      <c r="BR354" s="185">
        <f t="shared" si="40"/>
        <v>0</v>
      </c>
      <c r="BS354" s="185">
        <f t="shared" si="41"/>
        <v>0</v>
      </c>
    </row>
    <row r="355" spans="1:71">
      <c r="A355" s="3">
        <v>353</v>
      </c>
      <c r="B355" s="3" t="s">
        <v>680</v>
      </c>
      <c r="C355" s="3">
        <v>3</v>
      </c>
      <c r="D355" s="3" t="s">
        <v>199</v>
      </c>
      <c r="E355" s="164" t="s">
        <v>1130</v>
      </c>
      <c r="F355" s="165">
        <v>2497.11</v>
      </c>
      <c r="G355" s="165">
        <v>2497.11</v>
      </c>
      <c r="H355" s="165">
        <v>34.950000000000003</v>
      </c>
      <c r="I355" s="164" t="s">
        <v>4831</v>
      </c>
      <c r="J355" s="196">
        <v>44007</v>
      </c>
      <c r="K355" s="196">
        <v>41426</v>
      </c>
      <c r="L355" s="196">
        <v>44012</v>
      </c>
      <c r="M355">
        <v>1.5</v>
      </c>
      <c r="N355">
        <v>5</v>
      </c>
      <c r="O355">
        <v>0.51</v>
      </c>
      <c r="P355" s="194" t="s">
        <v>3378</v>
      </c>
      <c r="Q355" s="208">
        <f t="shared" si="35"/>
        <v>0.51310479452054791</v>
      </c>
      <c r="R355" s="216">
        <f t="shared" si="37"/>
        <v>35.46</v>
      </c>
      <c r="S355" s="207">
        <f t="shared" si="36"/>
        <v>-3.1047945205479044E-3</v>
      </c>
      <c r="T355" s="1">
        <v>353</v>
      </c>
      <c r="U355" s="1" t="s">
        <v>680</v>
      </c>
      <c r="V355" s="1">
        <v>3</v>
      </c>
      <c r="W355" s="1" t="s">
        <v>199</v>
      </c>
      <c r="X355" s="164" t="s">
        <v>1130</v>
      </c>
      <c r="Y355" s="165">
        <v>2497.11</v>
      </c>
      <c r="Z355" s="165">
        <v>2497.11</v>
      </c>
      <c r="AA355" s="165">
        <v>34.950000000000003</v>
      </c>
      <c r="AB355" s="165">
        <v>0.51</v>
      </c>
      <c r="AC355" s="164" t="s">
        <v>3378</v>
      </c>
      <c r="AD355" s="3" t="s">
        <v>680</v>
      </c>
      <c r="AE355" s="3">
        <v>3</v>
      </c>
      <c r="AF355" s="210">
        <v>44012</v>
      </c>
      <c r="AG355" s="3">
        <v>353</v>
      </c>
      <c r="AH355" s="211">
        <v>44095.015911770832</v>
      </c>
      <c r="AI355" s="3">
        <v>4</v>
      </c>
      <c r="AJ355" s="3" t="s">
        <v>4835</v>
      </c>
      <c r="AK355" s="3" t="s">
        <v>4836</v>
      </c>
      <c r="AL355" s="194" t="s">
        <v>3378</v>
      </c>
      <c r="AM355" s="3" t="s">
        <v>199</v>
      </c>
      <c r="AN355" s="194" t="s">
        <v>1130</v>
      </c>
      <c r="AO355" s="163">
        <v>44012</v>
      </c>
      <c r="AP355" s="165">
        <v>2497.11</v>
      </c>
      <c r="AQ355" s="217">
        <v>35.46</v>
      </c>
      <c r="AR355" s="165">
        <v>2532.5700000000002</v>
      </c>
      <c r="AS355">
        <v>0</v>
      </c>
      <c r="AT355">
        <v>35.46</v>
      </c>
      <c r="AU355" t="s">
        <v>35</v>
      </c>
      <c r="AV355">
        <v>2556</v>
      </c>
      <c r="AW355" t="s">
        <v>199</v>
      </c>
      <c r="AX355">
        <v>180</v>
      </c>
      <c r="AY355" t="s">
        <v>4837</v>
      </c>
      <c r="AZ355">
        <v>80</v>
      </c>
      <c r="BA355" s="185">
        <f t="shared" si="38"/>
        <v>0</v>
      </c>
      <c r="BB355" s="185">
        <f t="shared" si="39"/>
        <v>0</v>
      </c>
      <c r="BC355">
        <v>4</v>
      </c>
      <c r="BD355" s="163">
        <v>44095.015913078707</v>
      </c>
      <c r="BE355">
        <v>4</v>
      </c>
      <c r="BF355" s="163">
        <v>44095.015913078707</v>
      </c>
      <c r="BG355" t="s">
        <v>680</v>
      </c>
      <c r="BH355">
        <v>3</v>
      </c>
      <c r="BI355" s="164" t="s">
        <v>1130</v>
      </c>
      <c r="BJ355">
        <v>1</v>
      </c>
      <c r="BK355" s="195">
        <v>44012</v>
      </c>
      <c r="BL355" s="195">
        <v>44012</v>
      </c>
      <c r="BM355" s="3">
        <v>180</v>
      </c>
      <c r="BN355" s="3" t="s">
        <v>4842</v>
      </c>
      <c r="BO355" s="1" t="s">
        <v>4837</v>
      </c>
      <c r="BP355" s="165">
        <v>35.46</v>
      </c>
      <c r="BQ355" s="165">
        <v>2532.5700000000002</v>
      </c>
      <c r="BR355" s="185">
        <f t="shared" si="40"/>
        <v>0</v>
      </c>
      <c r="BS355" s="185">
        <f t="shared" si="41"/>
        <v>0</v>
      </c>
    </row>
    <row r="356" spans="1:71">
      <c r="A356" s="3">
        <v>354</v>
      </c>
      <c r="B356" s="3" t="s">
        <v>680</v>
      </c>
      <c r="C356" s="3">
        <v>3</v>
      </c>
      <c r="D356" s="3" t="s">
        <v>199</v>
      </c>
      <c r="E356" s="164" t="s">
        <v>1131</v>
      </c>
      <c r="F356" s="165">
        <v>129.80000000000001</v>
      </c>
      <c r="G356" s="165">
        <v>129.80000000000001</v>
      </c>
      <c r="H356" s="165">
        <v>0</v>
      </c>
      <c r="I356" s="164" t="s">
        <v>4831</v>
      </c>
      <c r="J356" s="196">
        <v>43830</v>
      </c>
      <c r="K356" s="196">
        <v>41426</v>
      </c>
      <c r="L356" s="196">
        <v>44012</v>
      </c>
      <c r="M356">
        <v>1.5</v>
      </c>
      <c r="N356">
        <v>182</v>
      </c>
      <c r="O356">
        <v>0.97</v>
      </c>
      <c r="P356" s="194" t="s">
        <v>3379</v>
      </c>
      <c r="Q356" s="208">
        <f t="shared" si="35"/>
        <v>0.97083287671232876</v>
      </c>
      <c r="R356" s="216">
        <f t="shared" si="37"/>
        <v>0.97</v>
      </c>
      <c r="S356" s="207">
        <f t="shared" si="36"/>
        <v>-8.3287671232878946E-4</v>
      </c>
      <c r="T356" s="1">
        <v>354</v>
      </c>
      <c r="U356" s="1" t="s">
        <v>680</v>
      </c>
      <c r="V356" s="1">
        <v>3</v>
      </c>
      <c r="W356" s="1" t="s">
        <v>199</v>
      </c>
      <c r="X356" s="164" t="s">
        <v>1131</v>
      </c>
      <c r="Y356" s="165">
        <v>129.80000000000001</v>
      </c>
      <c r="Z356" s="165">
        <v>129.80000000000001</v>
      </c>
      <c r="AA356" s="165">
        <v>0</v>
      </c>
      <c r="AB356" s="165">
        <v>0.97</v>
      </c>
      <c r="AC356" s="164" t="s">
        <v>3379</v>
      </c>
      <c r="AD356" s="3" t="s">
        <v>680</v>
      </c>
      <c r="AE356" s="3">
        <v>3</v>
      </c>
      <c r="AF356" s="210">
        <v>44012</v>
      </c>
      <c r="AG356" s="3">
        <v>354</v>
      </c>
      <c r="AH356" s="211">
        <v>44095.015911770832</v>
      </c>
      <c r="AI356" s="3">
        <v>4</v>
      </c>
      <c r="AJ356" s="3" t="s">
        <v>4835</v>
      </c>
      <c r="AK356" s="3" t="s">
        <v>4836</v>
      </c>
      <c r="AL356" s="194" t="s">
        <v>3379</v>
      </c>
      <c r="AM356" s="3" t="s">
        <v>199</v>
      </c>
      <c r="AN356" s="194" t="s">
        <v>1131</v>
      </c>
      <c r="AO356" s="163">
        <v>44012</v>
      </c>
      <c r="AP356" s="165">
        <v>129.80000000000001</v>
      </c>
      <c r="AQ356" s="217">
        <v>0.97</v>
      </c>
      <c r="AR356" s="165">
        <v>130.77000000000001</v>
      </c>
      <c r="AS356">
        <v>0</v>
      </c>
      <c r="AT356">
        <v>0.97</v>
      </c>
      <c r="AU356" t="s">
        <v>35</v>
      </c>
      <c r="AV356">
        <v>2556</v>
      </c>
      <c r="AW356" t="s">
        <v>199</v>
      </c>
      <c r="AX356">
        <v>180</v>
      </c>
      <c r="AY356" t="s">
        <v>4837</v>
      </c>
      <c r="AZ356">
        <v>80</v>
      </c>
      <c r="BA356" s="185">
        <f t="shared" si="38"/>
        <v>0</v>
      </c>
      <c r="BB356" s="185">
        <f t="shared" si="39"/>
        <v>0</v>
      </c>
      <c r="BC356">
        <v>4</v>
      </c>
      <c r="BD356" s="163">
        <v>44095.015913078707</v>
      </c>
      <c r="BE356">
        <v>4</v>
      </c>
      <c r="BF356" s="163">
        <v>44095.015913078707</v>
      </c>
      <c r="BG356" t="s">
        <v>680</v>
      </c>
      <c r="BH356">
        <v>3</v>
      </c>
      <c r="BI356" s="164" t="s">
        <v>1131</v>
      </c>
      <c r="BJ356">
        <v>1</v>
      </c>
      <c r="BK356" s="195">
        <v>44012</v>
      </c>
      <c r="BL356" s="195">
        <v>44012</v>
      </c>
      <c r="BM356" s="3">
        <v>180</v>
      </c>
      <c r="BN356" s="3" t="s">
        <v>4842</v>
      </c>
      <c r="BO356" s="1" t="s">
        <v>4837</v>
      </c>
      <c r="BP356" s="165">
        <v>0.97</v>
      </c>
      <c r="BQ356" s="165">
        <v>130.77000000000001</v>
      </c>
      <c r="BR356" s="185">
        <f t="shared" si="40"/>
        <v>0</v>
      </c>
      <c r="BS356" s="185">
        <f t="shared" si="41"/>
        <v>0</v>
      </c>
    </row>
    <row r="357" spans="1:71">
      <c r="A357" s="3">
        <v>355</v>
      </c>
      <c r="B357" s="3" t="s">
        <v>680</v>
      </c>
      <c r="C357" s="3">
        <v>3</v>
      </c>
      <c r="D357" s="3" t="s">
        <v>199</v>
      </c>
      <c r="E357" s="164" t="s">
        <v>1132</v>
      </c>
      <c r="F357" s="165">
        <v>27961.21</v>
      </c>
      <c r="G357" s="165">
        <v>27961.21</v>
      </c>
      <c r="H357" s="165">
        <v>55.6</v>
      </c>
      <c r="I357" s="164" t="s">
        <v>4831</v>
      </c>
      <c r="J357" s="196">
        <v>44007</v>
      </c>
      <c r="K357" s="196">
        <v>41426</v>
      </c>
      <c r="L357" s="196">
        <v>44012</v>
      </c>
      <c r="M357">
        <v>1.5</v>
      </c>
      <c r="N357">
        <v>5</v>
      </c>
      <c r="O357">
        <v>5.74</v>
      </c>
      <c r="P357" s="194" t="s">
        <v>3380</v>
      </c>
      <c r="Q357" s="208">
        <f t="shared" si="35"/>
        <v>5.7454541095890415</v>
      </c>
      <c r="R357" s="216">
        <f t="shared" si="37"/>
        <v>61.34</v>
      </c>
      <c r="S357" s="207">
        <f t="shared" si="36"/>
        <v>-5.454109589041245E-3</v>
      </c>
      <c r="T357" s="1">
        <v>355</v>
      </c>
      <c r="U357" s="1" t="s">
        <v>680</v>
      </c>
      <c r="V357" s="1">
        <v>3</v>
      </c>
      <c r="W357" s="1" t="s">
        <v>199</v>
      </c>
      <c r="X357" s="164" t="s">
        <v>1132</v>
      </c>
      <c r="Y357" s="165">
        <v>27961.21</v>
      </c>
      <c r="Z357" s="165">
        <v>27961.21</v>
      </c>
      <c r="AA357" s="165">
        <v>55.6</v>
      </c>
      <c r="AB357" s="165">
        <v>5.74</v>
      </c>
      <c r="AC357" s="164" t="s">
        <v>3380</v>
      </c>
      <c r="AD357" s="3" t="s">
        <v>680</v>
      </c>
      <c r="AE357" s="3">
        <v>3</v>
      </c>
      <c r="AF357" s="210">
        <v>44012</v>
      </c>
      <c r="AG357" s="3">
        <v>355</v>
      </c>
      <c r="AH357" s="211">
        <v>44095.015911770832</v>
      </c>
      <c r="AI357" s="3">
        <v>4</v>
      </c>
      <c r="AJ357" s="3" t="s">
        <v>4835</v>
      </c>
      <c r="AK357" s="3" t="s">
        <v>4836</v>
      </c>
      <c r="AL357" s="194" t="s">
        <v>3380</v>
      </c>
      <c r="AM357" s="3" t="s">
        <v>199</v>
      </c>
      <c r="AN357" s="194" t="s">
        <v>1132</v>
      </c>
      <c r="AO357" s="163">
        <v>44012</v>
      </c>
      <c r="AP357" s="165">
        <v>27961.21</v>
      </c>
      <c r="AQ357" s="217">
        <v>61.34</v>
      </c>
      <c r="AR357" s="165">
        <v>28022.55</v>
      </c>
      <c r="AS357">
        <v>0</v>
      </c>
      <c r="AT357">
        <v>61.34</v>
      </c>
      <c r="AU357" t="s">
        <v>35</v>
      </c>
      <c r="AV357">
        <v>2556</v>
      </c>
      <c r="AW357" t="s">
        <v>199</v>
      </c>
      <c r="AX357">
        <v>180</v>
      </c>
      <c r="AY357" t="s">
        <v>4837</v>
      </c>
      <c r="AZ357">
        <v>80</v>
      </c>
      <c r="BA357" s="185">
        <f t="shared" si="38"/>
        <v>0</v>
      </c>
      <c r="BB357" s="185">
        <f t="shared" si="39"/>
        <v>0</v>
      </c>
      <c r="BC357">
        <v>4</v>
      </c>
      <c r="BD357" s="163">
        <v>44095.015913078707</v>
      </c>
      <c r="BE357">
        <v>4</v>
      </c>
      <c r="BF357" s="163">
        <v>44095.015913078707</v>
      </c>
      <c r="BG357" t="s">
        <v>680</v>
      </c>
      <c r="BH357">
        <v>3</v>
      </c>
      <c r="BI357" s="164" t="s">
        <v>1132</v>
      </c>
      <c r="BJ357">
        <v>1</v>
      </c>
      <c r="BK357" s="195">
        <v>44012</v>
      </c>
      <c r="BL357" s="195">
        <v>44012</v>
      </c>
      <c r="BM357" s="3">
        <v>180</v>
      </c>
      <c r="BN357" s="3" t="s">
        <v>4842</v>
      </c>
      <c r="BO357" s="1" t="s">
        <v>4837</v>
      </c>
      <c r="BP357" s="165">
        <v>61.34</v>
      </c>
      <c r="BQ357" s="165">
        <v>28022.55</v>
      </c>
      <c r="BR357" s="185">
        <f t="shared" si="40"/>
        <v>0</v>
      </c>
      <c r="BS357" s="185">
        <f t="shared" si="41"/>
        <v>0</v>
      </c>
    </row>
    <row r="358" spans="1:71">
      <c r="A358" s="3">
        <v>356</v>
      </c>
      <c r="B358" s="3" t="s">
        <v>680</v>
      </c>
      <c r="C358" s="3">
        <v>3</v>
      </c>
      <c r="D358" s="3" t="s">
        <v>199</v>
      </c>
      <c r="E358" s="164" t="s">
        <v>1133</v>
      </c>
      <c r="F358" s="165">
        <v>23311.56</v>
      </c>
      <c r="G358" s="165">
        <v>23311.56</v>
      </c>
      <c r="H358" s="165">
        <v>108.78</v>
      </c>
      <c r="I358" s="164" t="s">
        <v>4831</v>
      </c>
      <c r="J358" s="196">
        <v>44007</v>
      </c>
      <c r="K358" s="196">
        <v>41426</v>
      </c>
      <c r="L358" s="196">
        <v>44012</v>
      </c>
      <c r="M358">
        <v>1.5</v>
      </c>
      <c r="N358">
        <v>5</v>
      </c>
      <c r="O358">
        <v>4.79</v>
      </c>
      <c r="P358" s="194" t="s">
        <v>3381</v>
      </c>
      <c r="Q358" s="208">
        <f t="shared" si="35"/>
        <v>4.7900465753424664</v>
      </c>
      <c r="R358" s="216">
        <f t="shared" si="37"/>
        <v>113.57000000000001</v>
      </c>
      <c r="S358" s="207">
        <f t="shared" si="36"/>
        <v>-4.6575342466326219E-5</v>
      </c>
      <c r="T358" s="1">
        <v>356</v>
      </c>
      <c r="U358" s="1" t="s">
        <v>680</v>
      </c>
      <c r="V358" s="1">
        <v>3</v>
      </c>
      <c r="W358" s="1" t="s">
        <v>199</v>
      </c>
      <c r="X358" s="164" t="s">
        <v>1133</v>
      </c>
      <c r="Y358" s="165">
        <v>23311.56</v>
      </c>
      <c r="Z358" s="165">
        <v>23311.56</v>
      </c>
      <c r="AA358" s="165">
        <v>108.78</v>
      </c>
      <c r="AB358" s="165">
        <v>4.79</v>
      </c>
      <c r="AC358" s="164" t="s">
        <v>3381</v>
      </c>
      <c r="AD358" s="3" t="s">
        <v>680</v>
      </c>
      <c r="AE358" s="3">
        <v>3</v>
      </c>
      <c r="AF358" s="210">
        <v>44012</v>
      </c>
      <c r="AG358" s="3">
        <v>356</v>
      </c>
      <c r="AH358" s="211">
        <v>44095.015911770832</v>
      </c>
      <c r="AI358" s="3">
        <v>4</v>
      </c>
      <c r="AJ358" s="3" t="s">
        <v>4835</v>
      </c>
      <c r="AK358" s="3" t="s">
        <v>4836</v>
      </c>
      <c r="AL358" s="194" t="s">
        <v>3381</v>
      </c>
      <c r="AM358" s="3" t="s">
        <v>199</v>
      </c>
      <c r="AN358" s="194" t="s">
        <v>1133</v>
      </c>
      <c r="AO358" s="163">
        <v>44012</v>
      </c>
      <c r="AP358" s="165">
        <v>23311.56</v>
      </c>
      <c r="AQ358" s="217">
        <v>113.57</v>
      </c>
      <c r="AR358" s="165">
        <v>23425.13</v>
      </c>
      <c r="AS358">
        <v>0</v>
      </c>
      <c r="AT358">
        <v>113.57</v>
      </c>
      <c r="AU358" t="s">
        <v>35</v>
      </c>
      <c r="AV358">
        <v>2556</v>
      </c>
      <c r="AW358" t="s">
        <v>199</v>
      </c>
      <c r="AX358">
        <v>180</v>
      </c>
      <c r="AY358" t="s">
        <v>4837</v>
      </c>
      <c r="AZ358">
        <v>80</v>
      </c>
      <c r="BA358" s="185">
        <f t="shared" si="38"/>
        <v>0</v>
      </c>
      <c r="BB358" s="185">
        <f t="shared" si="39"/>
        <v>0</v>
      </c>
      <c r="BC358">
        <v>4</v>
      </c>
      <c r="BD358" s="163">
        <v>44095.015913078707</v>
      </c>
      <c r="BE358">
        <v>4</v>
      </c>
      <c r="BF358" s="163">
        <v>44095.015913078707</v>
      </c>
      <c r="BG358" t="s">
        <v>680</v>
      </c>
      <c r="BH358">
        <v>3</v>
      </c>
      <c r="BI358" s="164" t="s">
        <v>1133</v>
      </c>
      <c r="BJ358">
        <v>1</v>
      </c>
      <c r="BK358" s="195">
        <v>44012</v>
      </c>
      <c r="BL358" s="195">
        <v>44012</v>
      </c>
      <c r="BM358" s="3">
        <v>180</v>
      </c>
      <c r="BN358" s="3" t="s">
        <v>4842</v>
      </c>
      <c r="BO358" s="1" t="s">
        <v>4837</v>
      </c>
      <c r="BP358" s="165">
        <v>113.57</v>
      </c>
      <c r="BQ358" s="165">
        <v>23425.13</v>
      </c>
      <c r="BR358" s="185">
        <f t="shared" si="40"/>
        <v>0</v>
      </c>
      <c r="BS358" s="185">
        <f t="shared" si="41"/>
        <v>0</v>
      </c>
    </row>
    <row r="359" spans="1:71">
      <c r="A359" s="3">
        <v>357</v>
      </c>
      <c r="B359" s="3" t="s">
        <v>680</v>
      </c>
      <c r="C359" s="3">
        <v>3</v>
      </c>
      <c r="D359" s="3" t="s">
        <v>199</v>
      </c>
      <c r="E359" s="164" t="s">
        <v>1136</v>
      </c>
      <c r="F359" s="165">
        <v>3786.16</v>
      </c>
      <c r="G359" s="165">
        <v>3786.16</v>
      </c>
      <c r="H359" s="165">
        <v>99.24</v>
      </c>
      <c r="I359" s="164" t="s">
        <v>4831</v>
      </c>
      <c r="J359" s="196">
        <v>44007</v>
      </c>
      <c r="K359" s="196">
        <v>41426</v>
      </c>
      <c r="L359" s="196">
        <v>44012</v>
      </c>
      <c r="M359">
        <v>1.5</v>
      </c>
      <c r="N359">
        <v>5</v>
      </c>
      <c r="O359">
        <v>0.77</v>
      </c>
      <c r="P359" s="194" t="s">
        <v>3382</v>
      </c>
      <c r="Q359" s="208">
        <f t="shared" si="35"/>
        <v>0.77797808219178077</v>
      </c>
      <c r="R359" s="216">
        <f t="shared" si="37"/>
        <v>100.00999999999999</v>
      </c>
      <c r="S359" s="207">
        <f t="shared" si="36"/>
        <v>-7.9780821917807554E-3</v>
      </c>
      <c r="T359" s="1">
        <v>357</v>
      </c>
      <c r="U359" s="1" t="s">
        <v>680</v>
      </c>
      <c r="V359" s="1">
        <v>3</v>
      </c>
      <c r="W359" s="1" t="s">
        <v>199</v>
      </c>
      <c r="X359" s="164" t="s">
        <v>1136</v>
      </c>
      <c r="Y359" s="165">
        <v>3786.16</v>
      </c>
      <c r="Z359" s="165">
        <v>3786.16</v>
      </c>
      <c r="AA359" s="165">
        <v>99.24</v>
      </c>
      <c r="AB359" s="165">
        <v>0.77</v>
      </c>
      <c r="AC359" s="164" t="s">
        <v>3382</v>
      </c>
      <c r="AD359" s="3" t="s">
        <v>680</v>
      </c>
      <c r="AE359" s="3">
        <v>3</v>
      </c>
      <c r="AF359" s="210">
        <v>44012</v>
      </c>
      <c r="AG359" s="3">
        <v>357</v>
      </c>
      <c r="AH359" s="211">
        <v>44095.015911770832</v>
      </c>
      <c r="AI359" s="3">
        <v>4</v>
      </c>
      <c r="AJ359" s="3" t="s">
        <v>4835</v>
      </c>
      <c r="AK359" s="3" t="s">
        <v>4836</v>
      </c>
      <c r="AL359" s="194" t="s">
        <v>3382</v>
      </c>
      <c r="AM359" s="3" t="s">
        <v>199</v>
      </c>
      <c r="AN359" s="194" t="s">
        <v>1136</v>
      </c>
      <c r="AO359" s="163">
        <v>44012</v>
      </c>
      <c r="AP359" s="165">
        <v>3786.16</v>
      </c>
      <c r="AQ359" s="217">
        <v>100.01</v>
      </c>
      <c r="AR359" s="165">
        <v>3886.17</v>
      </c>
      <c r="AS359">
        <v>0</v>
      </c>
      <c r="AT359">
        <v>100.01</v>
      </c>
      <c r="AU359" t="s">
        <v>35</v>
      </c>
      <c r="AV359">
        <v>2556</v>
      </c>
      <c r="AW359" t="s">
        <v>199</v>
      </c>
      <c r="AX359">
        <v>180</v>
      </c>
      <c r="AY359" t="s">
        <v>4837</v>
      </c>
      <c r="AZ359">
        <v>80</v>
      </c>
      <c r="BA359" s="185">
        <f t="shared" si="38"/>
        <v>0</v>
      </c>
      <c r="BB359" s="185">
        <f t="shared" si="39"/>
        <v>0</v>
      </c>
      <c r="BC359">
        <v>4</v>
      </c>
      <c r="BD359" s="163">
        <v>44095.015913078707</v>
      </c>
      <c r="BE359">
        <v>4</v>
      </c>
      <c r="BF359" s="163">
        <v>44095.015913078707</v>
      </c>
      <c r="BG359" t="s">
        <v>680</v>
      </c>
      <c r="BH359">
        <v>3</v>
      </c>
      <c r="BI359" s="164" t="s">
        <v>1136</v>
      </c>
      <c r="BJ359">
        <v>1</v>
      </c>
      <c r="BK359" s="195">
        <v>44012</v>
      </c>
      <c r="BL359" s="195">
        <v>44012</v>
      </c>
      <c r="BM359" s="3">
        <v>180</v>
      </c>
      <c r="BN359" s="3" t="s">
        <v>4842</v>
      </c>
      <c r="BO359" s="1" t="s">
        <v>4837</v>
      </c>
      <c r="BP359" s="165">
        <v>100.01</v>
      </c>
      <c r="BQ359" s="165">
        <v>3886.17</v>
      </c>
      <c r="BR359" s="185">
        <f t="shared" si="40"/>
        <v>0</v>
      </c>
      <c r="BS359" s="185">
        <f t="shared" si="41"/>
        <v>0</v>
      </c>
    </row>
    <row r="360" spans="1:71">
      <c r="A360" s="3">
        <v>358</v>
      </c>
      <c r="B360" s="3" t="s">
        <v>680</v>
      </c>
      <c r="C360" s="3">
        <v>3</v>
      </c>
      <c r="D360" s="3" t="s">
        <v>199</v>
      </c>
      <c r="E360" s="164" t="s">
        <v>1137</v>
      </c>
      <c r="F360" s="165">
        <v>149192.85</v>
      </c>
      <c r="G360" s="165">
        <v>149192.85</v>
      </c>
      <c r="H360" s="165">
        <v>558.22</v>
      </c>
      <c r="I360" s="164" t="s">
        <v>4831</v>
      </c>
      <c r="J360" s="196">
        <v>44007</v>
      </c>
      <c r="K360" s="196">
        <v>41426</v>
      </c>
      <c r="L360" s="196">
        <v>44012</v>
      </c>
      <c r="M360">
        <v>1.5</v>
      </c>
      <c r="N360">
        <v>5</v>
      </c>
      <c r="O360">
        <v>30.65</v>
      </c>
      <c r="P360" s="194" t="s">
        <v>3383</v>
      </c>
      <c r="Q360" s="208">
        <f t="shared" si="35"/>
        <v>30.656065068493152</v>
      </c>
      <c r="R360" s="216">
        <f t="shared" si="37"/>
        <v>588.87</v>
      </c>
      <c r="S360" s="207">
        <f t="shared" si="36"/>
        <v>-6.0650684931538024E-3</v>
      </c>
      <c r="T360" s="1">
        <v>358</v>
      </c>
      <c r="U360" s="1" t="s">
        <v>680</v>
      </c>
      <c r="V360" s="1">
        <v>3</v>
      </c>
      <c r="W360" s="1" t="s">
        <v>199</v>
      </c>
      <c r="X360" s="164" t="s">
        <v>1137</v>
      </c>
      <c r="Y360" s="165">
        <v>149192.85</v>
      </c>
      <c r="Z360" s="165">
        <v>149192.85</v>
      </c>
      <c r="AA360" s="165">
        <v>558.22</v>
      </c>
      <c r="AB360" s="165">
        <v>30.65</v>
      </c>
      <c r="AC360" s="164" t="s">
        <v>3383</v>
      </c>
      <c r="AD360" s="3" t="s">
        <v>680</v>
      </c>
      <c r="AE360" s="3">
        <v>3</v>
      </c>
      <c r="AF360" s="210">
        <v>44012</v>
      </c>
      <c r="AG360" s="3">
        <v>358</v>
      </c>
      <c r="AH360" s="211">
        <v>44095.015911770832</v>
      </c>
      <c r="AI360" s="3">
        <v>4</v>
      </c>
      <c r="AJ360" s="3" t="s">
        <v>4835</v>
      </c>
      <c r="AK360" s="3" t="s">
        <v>4836</v>
      </c>
      <c r="AL360" s="194" t="s">
        <v>3383</v>
      </c>
      <c r="AM360" s="3" t="s">
        <v>199</v>
      </c>
      <c r="AN360" s="194" t="s">
        <v>1137</v>
      </c>
      <c r="AO360" s="163">
        <v>44012</v>
      </c>
      <c r="AP360" s="165">
        <v>149192.85</v>
      </c>
      <c r="AQ360" s="217">
        <v>588.87</v>
      </c>
      <c r="AR360" s="165">
        <v>149781.72</v>
      </c>
      <c r="AS360">
        <v>0</v>
      </c>
      <c r="AT360">
        <v>588.87</v>
      </c>
      <c r="AU360" t="s">
        <v>35</v>
      </c>
      <c r="AV360">
        <v>2556</v>
      </c>
      <c r="AW360" t="s">
        <v>199</v>
      </c>
      <c r="AX360">
        <v>180</v>
      </c>
      <c r="AY360" t="s">
        <v>4837</v>
      </c>
      <c r="AZ360">
        <v>80</v>
      </c>
      <c r="BA360" s="185">
        <f t="shared" si="38"/>
        <v>0</v>
      </c>
      <c r="BB360" s="185">
        <f t="shared" si="39"/>
        <v>0</v>
      </c>
      <c r="BC360">
        <v>4</v>
      </c>
      <c r="BD360" s="163">
        <v>44095.015913078707</v>
      </c>
      <c r="BE360">
        <v>4</v>
      </c>
      <c r="BF360" s="163">
        <v>44095.015913078707</v>
      </c>
      <c r="BG360" t="s">
        <v>680</v>
      </c>
      <c r="BH360">
        <v>3</v>
      </c>
      <c r="BI360" s="164" t="s">
        <v>1137</v>
      </c>
      <c r="BJ360">
        <v>1</v>
      </c>
      <c r="BK360" s="195">
        <v>44012</v>
      </c>
      <c r="BL360" s="195">
        <v>44012</v>
      </c>
      <c r="BM360" s="3">
        <v>180</v>
      </c>
      <c r="BN360" s="3" t="s">
        <v>4842</v>
      </c>
      <c r="BO360" s="1" t="s">
        <v>4837</v>
      </c>
      <c r="BP360" s="165">
        <v>588.87</v>
      </c>
      <c r="BQ360" s="165">
        <v>149781.72</v>
      </c>
      <c r="BR360" s="185">
        <f t="shared" si="40"/>
        <v>0</v>
      </c>
      <c r="BS360" s="185">
        <f t="shared" si="41"/>
        <v>0</v>
      </c>
    </row>
    <row r="361" spans="1:71">
      <c r="A361" s="3">
        <v>359</v>
      </c>
      <c r="B361" s="3" t="s">
        <v>680</v>
      </c>
      <c r="C361" s="3">
        <v>3</v>
      </c>
      <c r="D361" s="3" t="s">
        <v>199</v>
      </c>
      <c r="E361" s="164" t="s">
        <v>1139</v>
      </c>
      <c r="F361" s="165">
        <v>1785.62</v>
      </c>
      <c r="G361" s="165">
        <v>1785.62</v>
      </c>
      <c r="H361" s="165">
        <v>13.18</v>
      </c>
      <c r="I361" s="164" t="s">
        <v>4831</v>
      </c>
      <c r="J361" s="196">
        <v>44007</v>
      </c>
      <c r="K361" s="196">
        <v>41426</v>
      </c>
      <c r="L361" s="196">
        <v>44012</v>
      </c>
      <c r="M361">
        <v>1.5</v>
      </c>
      <c r="N361">
        <v>5</v>
      </c>
      <c r="O361">
        <v>0.36</v>
      </c>
      <c r="P361" s="194" t="s">
        <v>3384</v>
      </c>
      <c r="Q361" s="208">
        <f t="shared" si="35"/>
        <v>0.3669082191780822</v>
      </c>
      <c r="R361" s="216">
        <f t="shared" si="37"/>
        <v>13.54</v>
      </c>
      <c r="S361" s="207">
        <f t="shared" si="36"/>
        <v>-6.9082191780822089E-3</v>
      </c>
      <c r="T361" s="1">
        <v>359</v>
      </c>
      <c r="U361" s="1" t="s">
        <v>680</v>
      </c>
      <c r="V361" s="1">
        <v>3</v>
      </c>
      <c r="W361" s="1" t="s">
        <v>199</v>
      </c>
      <c r="X361" s="164" t="s">
        <v>1139</v>
      </c>
      <c r="Y361" s="165">
        <v>1785.62</v>
      </c>
      <c r="Z361" s="165">
        <v>1785.62</v>
      </c>
      <c r="AA361" s="165">
        <v>13.18</v>
      </c>
      <c r="AB361" s="165">
        <v>0.36</v>
      </c>
      <c r="AC361" s="164" t="s">
        <v>3384</v>
      </c>
      <c r="AD361" s="3" t="s">
        <v>680</v>
      </c>
      <c r="AE361" s="3">
        <v>3</v>
      </c>
      <c r="AF361" s="210">
        <v>44012</v>
      </c>
      <c r="AG361" s="3">
        <v>359</v>
      </c>
      <c r="AH361" s="211">
        <v>44095.015911770832</v>
      </c>
      <c r="AI361" s="3">
        <v>4</v>
      </c>
      <c r="AJ361" s="3" t="s">
        <v>4835</v>
      </c>
      <c r="AK361" s="3" t="s">
        <v>4836</v>
      </c>
      <c r="AL361" s="194" t="s">
        <v>3384</v>
      </c>
      <c r="AM361" s="3" t="s">
        <v>199</v>
      </c>
      <c r="AN361" s="194" t="s">
        <v>1139</v>
      </c>
      <c r="AO361" s="163">
        <v>44012</v>
      </c>
      <c r="AP361" s="165">
        <v>1785.62</v>
      </c>
      <c r="AQ361" s="217">
        <v>13.54</v>
      </c>
      <c r="AR361" s="165">
        <v>1799.16</v>
      </c>
      <c r="AS361">
        <v>0</v>
      </c>
      <c r="AT361">
        <v>13.54</v>
      </c>
      <c r="AU361" t="s">
        <v>35</v>
      </c>
      <c r="AV361">
        <v>2556</v>
      </c>
      <c r="AW361" t="s">
        <v>199</v>
      </c>
      <c r="AX361">
        <v>180</v>
      </c>
      <c r="AY361" t="s">
        <v>4837</v>
      </c>
      <c r="AZ361">
        <v>80</v>
      </c>
      <c r="BA361" s="185">
        <f t="shared" si="38"/>
        <v>0</v>
      </c>
      <c r="BB361" s="185">
        <f t="shared" si="39"/>
        <v>0</v>
      </c>
      <c r="BC361">
        <v>4</v>
      </c>
      <c r="BD361" s="163">
        <v>44095.015913078707</v>
      </c>
      <c r="BE361">
        <v>4</v>
      </c>
      <c r="BF361" s="163">
        <v>44095.015913078707</v>
      </c>
      <c r="BG361" t="s">
        <v>680</v>
      </c>
      <c r="BH361">
        <v>3</v>
      </c>
      <c r="BI361" s="164" t="s">
        <v>1139</v>
      </c>
      <c r="BJ361">
        <v>1</v>
      </c>
      <c r="BK361" s="195">
        <v>44012</v>
      </c>
      <c r="BL361" s="195">
        <v>44012</v>
      </c>
      <c r="BM361" s="3">
        <v>180</v>
      </c>
      <c r="BN361" s="3" t="s">
        <v>4842</v>
      </c>
      <c r="BO361" s="1" t="s">
        <v>4837</v>
      </c>
      <c r="BP361" s="165">
        <v>13.54</v>
      </c>
      <c r="BQ361" s="165">
        <v>1799.16</v>
      </c>
      <c r="BR361" s="185">
        <f t="shared" si="40"/>
        <v>0</v>
      </c>
      <c r="BS361" s="185">
        <f t="shared" si="41"/>
        <v>0</v>
      </c>
    </row>
    <row r="362" spans="1:71">
      <c r="A362" s="3">
        <v>360</v>
      </c>
      <c r="B362" s="3" t="s">
        <v>680</v>
      </c>
      <c r="C362" s="3">
        <v>3</v>
      </c>
      <c r="D362" s="3" t="s">
        <v>199</v>
      </c>
      <c r="E362" s="164" t="s">
        <v>1140</v>
      </c>
      <c r="F362" s="165">
        <v>259.29000000000002</v>
      </c>
      <c r="G362" s="165">
        <v>259.29000000000002</v>
      </c>
      <c r="H362" s="165">
        <v>1.29</v>
      </c>
      <c r="I362" s="164" t="s">
        <v>4831</v>
      </c>
      <c r="J362" s="196">
        <v>44007</v>
      </c>
      <c r="K362" s="196">
        <v>41426</v>
      </c>
      <c r="L362" s="196">
        <v>44012</v>
      </c>
      <c r="M362">
        <v>1.5</v>
      </c>
      <c r="N362">
        <v>5</v>
      </c>
      <c r="O362">
        <v>0.05</v>
      </c>
      <c r="P362" s="194" t="s">
        <v>3385</v>
      </c>
      <c r="Q362" s="208">
        <f t="shared" si="35"/>
        <v>5.3278767123287676E-2</v>
      </c>
      <c r="R362" s="216">
        <f t="shared" si="37"/>
        <v>1.34</v>
      </c>
      <c r="S362" s="207">
        <f t="shared" si="36"/>
        <v>-3.2787671232876736E-3</v>
      </c>
      <c r="T362" s="1">
        <v>360</v>
      </c>
      <c r="U362" s="1" t="s">
        <v>680</v>
      </c>
      <c r="V362" s="1">
        <v>3</v>
      </c>
      <c r="W362" s="1" t="s">
        <v>199</v>
      </c>
      <c r="X362" s="164" t="s">
        <v>1140</v>
      </c>
      <c r="Y362" s="165">
        <v>259.29000000000002</v>
      </c>
      <c r="Z362" s="165">
        <v>259.29000000000002</v>
      </c>
      <c r="AA362" s="165">
        <v>1.29</v>
      </c>
      <c r="AB362" s="165">
        <v>0.05</v>
      </c>
      <c r="AC362" s="164" t="s">
        <v>3385</v>
      </c>
      <c r="AD362" s="3" t="s">
        <v>680</v>
      </c>
      <c r="AE362" s="3">
        <v>3</v>
      </c>
      <c r="AF362" s="210">
        <v>44012</v>
      </c>
      <c r="AG362" s="3">
        <v>360</v>
      </c>
      <c r="AH362" s="211">
        <v>44095.015911770832</v>
      </c>
      <c r="AI362" s="3">
        <v>4</v>
      </c>
      <c r="AJ362" s="3" t="s">
        <v>4835</v>
      </c>
      <c r="AK362" s="3" t="s">
        <v>4836</v>
      </c>
      <c r="AL362" s="194" t="s">
        <v>3385</v>
      </c>
      <c r="AM362" s="3" t="s">
        <v>199</v>
      </c>
      <c r="AN362" s="194" t="s">
        <v>1140</v>
      </c>
      <c r="AO362" s="163">
        <v>44012</v>
      </c>
      <c r="AP362" s="165">
        <v>259.29000000000002</v>
      </c>
      <c r="AQ362" s="217">
        <v>1.34</v>
      </c>
      <c r="AR362" s="165">
        <v>260.63</v>
      </c>
      <c r="AS362">
        <v>0</v>
      </c>
      <c r="AT362">
        <v>1.34</v>
      </c>
      <c r="AU362" t="s">
        <v>35</v>
      </c>
      <c r="AV362">
        <v>2556</v>
      </c>
      <c r="AW362" t="s">
        <v>199</v>
      </c>
      <c r="AX362">
        <v>180</v>
      </c>
      <c r="AY362" t="s">
        <v>4837</v>
      </c>
      <c r="AZ362">
        <v>80</v>
      </c>
      <c r="BA362" s="185">
        <f t="shared" si="38"/>
        <v>0</v>
      </c>
      <c r="BB362" s="185">
        <f t="shared" si="39"/>
        <v>0</v>
      </c>
      <c r="BC362">
        <v>4</v>
      </c>
      <c r="BD362" s="163">
        <v>44095.015913078707</v>
      </c>
      <c r="BE362">
        <v>4</v>
      </c>
      <c r="BF362" s="163">
        <v>44095.015913078707</v>
      </c>
      <c r="BG362" t="s">
        <v>680</v>
      </c>
      <c r="BH362">
        <v>3</v>
      </c>
      <c r="BI362" s="164" t="s">
        <v>1140</v>
      </c>
      <c r="BJ362">
        <v>1</v>
      </c>
      <c r="BK362" s="195">
        <v>44012</v>
      </c>
      <c r="BL362" s="195">
        <v>44012</v>
      </c>
      <c r="BM362" s="3">
        <v>180</v>
      </c>
      <c r="BN362" s="3" t="s">
        <v>4842</v>
      </c>
      <c r="BO362" s="1" t="s">
        <v>4837</v>
      </c>
      <c r="BP362" s="165">
        <v>1.34</v>
      </c>
      <c r="BQ362" s="165">
        <v>260.63</v>
      </c>
      <c r="BR362" s="185">
        <f t="shared" si="40"/>
        <v>0</v>
      </c>
      <c r="BS362" s="185">
        <f t="shared" si="41"/>
        <v>0</v>
      </c>
    </row>
    <row r="363" spans="1:71">
      <c r="A363" s="3">
        <v>361</v>
      </c>
      <c r="B363" s="3" t="s">
        <v>680</v>
      </c>
      <c r="C363" s="3">
        <v>3</v>
      </c>
      <c r="D363" s="3" t="s">
        <v>199</v>
      </c>
      <c r="E363" s="164" t="s">
        <v>1142</v>
      </c>
      <c r="F363" s="165">
        <v>1316.74</v>
      </c>
      <c r="G363" s="165">
        <v>1316.74</v>
      </c>
      <c r="H363" s="165">
        <v>4.8899999999999997</v>
      </c>
      <c r="I363" s="164" t="s">
        <v>4831</v>
      </c>
      <c r="J363" s="196">
        <v>44007</v>
      </c>
      <c r="K363" s="196">
        <v>41426</v>
      </c>
      <c r="L363" s="196">
        <v>44012</v>
      </c>
      <c r="M363">
        <v>1.5</v>
      </c>
      <c r="N363">
        <v>5</v>
      </c>
      <c r="O363">
        <v>0.27</v>
      </c>
      <c r="P363" s="194" t="s">
        <v>3386</v>
      </c>
      <c r="Q363" s="208">
        <f t="shared" si="35"/>
        <v>0.27056301369863017</v>
      </c>
      <c r="R363" s="216">
        <f t="shared" si="37"/>
        <v>5.16</v>
      </c>
      <c r="S363" s="207">
        <f t="shared" si="36"/>
        <v>-5.6301369863015482E-4</v>
      </c>
      <c r="T363" s="1">
        <v>361</v>
      </c>
      <c r="U363" s="1" t="s">
        <v>680</v>
      </c>
      <c r="V363" s="1">
        <v>3</v>
      </c>
      <c r="W363" s="1" t="s">
        <v>199</v>
      </c>
      <c r="X363" s="164" t="s">
        <v>1142</v>
      </c>
      <c r="Y363" s="165">
        <v>1316.74</v>
      </c>
      <c r="Z363" s="165">
        <v>1316.74</v>
      </c>
      <c r="AA363" s="165">
        <v>4.8899999999999997</v>
      </c>
      <c r="AB363" s="165">
        <v>0.27</v>
      </c>
      <c r="AC363" s="164" t="s">
        <v>3386</v>
      </c>
      <c r="AD363" s="3" t="s">
        <v>680</v>
      </c>
      <c r="AE363" s="3">
        <v>3</v>
      </c>
      <c r="AF363" s="210">
        <v>44012</v>
      </c>
      <c r="AG363" s="3">
        <v>361</v>
      </c>
      <c r="AH363" s="211">
        <v>44095.015911770832</v>
      </c>
      <c r="AI363" s="3">
        <v>4</v>
      </c>
      <c r="AJ363" s="3" t="s">
        <v>4835</v>
      </c>
      <c r="AK363" s="3" t="s">
        <v>4836</v>
      </c>
      <c r="AL363" s="194" t="s">
        <v>3386</v>
      </c>
      <c r="AM363" s="3" t="s">
        <v>199</v>
      </c>
      <c r="AN363" s="194" t="s">
        <v>1142</v>
      </c>
      <c r="AO363" s="163">
        <v>44012</v>
      </c>
      <c r="AP363" s="165">
        <v>1316.74</v>
      </c>
      <c r="AQ363" s="217">
        <v>5.16</v>
      </c>
      <c r="AR363" s="165">
        <v>1321.9</v>
      </c>
      <c r="AS363">
        <v>0</v>
      </c>
      <c r="AT363">
        <v>5.16</v>
      </c>
      <c r="AU363" t="s">
        <v>35</v>
      </c>
      <c r="AV363">
        <v>2556</v>
      </c>
      <c r="AW363" t="s">
        <v>199</v>
      </c>
      <c r="AX363">
        <v>180</v>
      </c>
      <c r="AY363" t="s">
        <v>4837</v>
      </c>
      <c r="AZ363">
        <v>80</v>
      </c>
      <c r="BA363" s="185">
        <f t="shared" si="38"/>
        <v>0</v>
      </c>
      <c r="BB363" s="185">
        <f t="shared" si="39"/>
        <v>0</v>
      </c>
      <c r="BC363">
        <v>4</v>
      </c>
      <c r="BD363" s="163">
        <v>44095.015913078707</v>
      </c>
      <c r="BE363">
        <v>4</v>
      </c>
      <c r="BF363" s="163">
        <v>44095.015913078707</v>
      </c>
      <c r="BG363" t="s">
        <v>680</v>
      </c>
      <c r="BH363">
        <v>3</v>
      </c>
      <c r="BI363" s="164" t="s">
        <v>1142</v>
      </c>
      <c r="BJ363">
        <v>1</v>
      </c>
      <c r="BK363" s="195">
        <v>44012</v>
      </c>
      <c r="BL363" s="195">
        <v>44012</v>
      </c>
      <c r="BM363" s="3">
        <v>180</v>
      </c>
      <c r="BN363" s="3" t="s">
        <v>4842</v>
      </c>
      <c r="BO363" s="1" t="s">
        <v>4837</v>
      </c>
      <c r="BP363" s="165">
        <v>5.16</v>
      </c>
      <c r="BQ363" s="165">
        <v>1321.9</v>
      </c>
      <c r="BR363" s="185">
        <f t="shared" si="40"/>
        <v>0</v>
      </c>
      <c r="BS363" s="185">
        <f t="shared" si="41"/>
        <v>0</v>
      </c>
    </row>
    <row r="364" spans="1:71">
      <c r="A364" s="3">
        <v>362</v>
      </c>
      <c r="B364" s="3" t="s">
        <v>680</v>
      </c>
      <c r="C364" s="3">
        <v>3</v>
      </c>
      <c r="D364" s="3" t="s">
        <v>199</v>
      </c>
      <c r="E364" s="164" t="s">
        <v>1143</v>
      </c>
      <c r="F364" s="165">
        <v>3793.04</v>
      </c>
      <c r="G364" s="165">
        <v>3793.04</v>
      </c>
      <c r="H364" s="165">
        <v>0</v>
      </c>
      <c r="I364" s="164" t="s">
        <v>4831</v>
      </c>
      <c r="J364" s="196">
        <v>43830</v>
      </c>
      <c r="K364" s="196">
        <v>41426</v>
      </c>
      <c r="L364" s="196">
        <v>44012</v>
      </c>
      <c r="M364">
        <v>1.5</v>
      </c>
      <c r="N364">
        <v>182</v>
      </c>
      <c r="O364">
        <v>28.36</v>
      </c>
      <c r="P364" s="194" t="s">
        <v>3387</v>
      </c>
      <c r="Q364" s="208">
        <f t="shared" si="35"/>
        <v>28.369860821917808</v>
      </c>
      <c r="R364" s="216">
        <f t="shared" si="37"/>
        <v>28.36</v>
      </c>
      <c r="S364" s="207">
        <f t="shared" si="36"/>
        <v>-9.8608219178082379E-3</v>
      </c>
      <c r="T364" s="1">
        <v>362</v>
      </c>
      <c r="U364" s="1" t="s">
        <v>680</v>
      </c>
      <c r="V364" s="1">
        <v>3</v>
      </c>
      <c r="W364" s="1" t="s">
        <v>199</v>
      </c>
      <c r="X364" s="164" t="s">
        <v>1143</v>
      </c>
      <c r="Y364" s="165">
        <v>3793.04</v>
      </c>
      <c r="Z364" s="165">
        <v>3793.04</v>
      </c>
      <c r="AA364" s="165">
        <v>0</v>
      </c>
      <c r="AB364" s="165">
        <v>28.36</v>
      </c>
      <c r="AC364" s="164" t="s">
        <v>3387</v>
      </c>
      <c r="AD364" s="3" t="s">
        <v>680</v>
      </c>
      <c r="AE364" s="3">
        <v>3</v>
      </c>
      <c r="AF364" s="210">
        <v>44012</v>
      </c>
      <c r="AG364" s="3">
        <v>362</v>
      </c>
      <c r="AH364" s="211">
        <v>44095.015911770832</v>
      </c>
      <c r="AI364" s="3">
        <v>4</v>
      </c>
      <c r="AJ364" s="3" t="s">
        <v>4835</v>
      </c>
      <c r="AK364" s="3" t="s">
        <v>4836</v>
      </c>
      <c r="AL364" s="194" t="s">
        <v>3387</v>
      </c>
      <c r="AM364" s="3" t="s">
        <v>199</v>
      </c>
      <c r="AN364" s="194" t="s">
        <v>1143</v>
      </c>
      <c r="AO364" s="163">
        <v>44012</v>
      </c>
      <c r="AP364" s="165">
        <v>3793.04</v>
      </c>
      <c r="AQ364" s="217">
        <v>28.36</v>
      </c>
      <c r="AR364" s="165">
        <v>3821.4</v>
      </c>
      <c r="AS364">
        <v>0</v>
      </c>
      <c r="AT364">
        <v>28.36</v>
      </c>
      <c r="AU364" t="s">
        <v>35</v>
      </c>
      <c r="AV364">
        <v>2556</v>
      </c>
      <c r="AW364" t="s">
        <v>199</v>
      </c>
      <c r="AX364">
        <v>180</v>
      </c>
      <c r="AY364" t="s">
        <v>4837</v>
      </c>
      <c r="AZ364">
        <v>80</v>
      </c>
      <c r="BA364" s="185">
        <f t="shared" si="38"/>
        <v>0</v>
      </c>
      <c r="BB364" s="185">
        <f t="shared" si="39"/>
        <v>0</v>
      </c>
      <c r="BC364">
        <v>4</v>
      </c>
      <c r="BD364" s="163">
        <v>44095.015913078707</v>
      </c>
      <c r="BE364">
        <v>4</v>
      </c>
      <c r="BF364" s="163">
        <v>44095.015913078707</v>
      </c>
      <c r="BG364" t="s">
        <v>680</v>
      </c>
      <c r="BH364">
        <v>3</v>
      </c>
      <c r="BI364" s="164" t="s">
        <v>1143</v>
      </c>
      <c r="BJ364">
        <v>1</v>
      </c>
      <c r="BK364" s="195">
        <v>44012</v>
      </c>
      <c r="BL364" s="195">
        <v>44012</v>
      </c>
      <c r="BM364" s="3">
        <v>180</v>
      </c>
      <c r="BN364" s="3" t="s">
        <v>4842</v>
      </c>
      <c r="BO364" s="1" t="s">
        <v>4837</v>
      </c>
      <c r="BP364" s="165">
        <v>28.36</v>
      </c>
      <c r="BQ364" s="165">
        <v>3821.4</v>
      </c>
      <c r="BR364" s="185">
        <f t="shared" si="40"/>
        <v>0</v>
      </c>
      <c r="BS364" s="185">
        <f t="shared" si="41"/>
        <v>0</v>
      </c>
    </row>
    <row r="365" spans="1:71">
      <c r="A365" s="3">
        <v>363</v>
      </c>
      <c r="B365" s="3" t="s">
        <v>680</v>
      </c>
      <c r="C365" s="3">
        <v>3</v>
      </c>
      <c r="D365" s="3" t="s">
        <v>199</v>
      </c>
      <c r="E365" s="164" t="s">
        <v>1144</v>
      </c>
      <c r="F365" s="165">
        <v>203.81</v>
      </c>
      <c r="G365" s="165">
        <v>203.81</v>
      </c>
      <c r="H365" s="165">
        <v>3.79</v>
      </c>
      <c r="I365" s="164" t="s">
        <v>4831</v>
      </c>
      <c r="J365" s="196">
        <v>44007</v>
      </c>
      <c r="K365" s="196">
        <v>41426</v>
      </c>
      <c r="L365" s="196">
        <v>44012</v>
      </c>
      <c r="M365">
        <v>1.5</v>
      </c>
      <c r="N365">
        <v>5</v>
      </c>
      <c r="O365">
        <v>0.04</v>
      </c>
      <c r="P365" s="194" t="s">
        <v>3388</v>
      </c>
      <c r="Q365" s="208">
        <f t="shared" si="35"/>
        <v>4.1878767123287676E-2</v>
      </c>
      <c r="R365" s="216">
        <f t="shared" si="37"/>
        <v>3.83</v>
      </c>
      <c r="S365" s="207">
        <f t="shared" si="36"/>
        <v>-1.8787671232876751E-3</v>
      </c>
      <c r="T365" s="1">
        <v>363</v>
      </c>
      <c r="U365" s="1" t="s">
        <v>680</v>
      </c>
      <c r="V365" s="1">
        <v>3</v>
      </c>
      <c r="W365" s="1" t="s">
        <v>199</v>
      </c>
      <c r="X365" s="164" t="s">
        <v>1144</v>
      </c>
      <c r="Y365" s="165">
        <v>203.81</v>
      </c>
      <c r="Z365" s="165">
        <v>203.81</v>
      </c>
      <c r="AA365" s="165">
        <v>3.79</v>
      </c>
      <c r="AB365" s="165">
        <v>0.04</v>
      </c>
      <c r="AC365" s="164" t="s">
        <v>3388</v>
      </c>
      <c r="AD365" s="3" t="s">
        <v>680</v>
      </c>
      <c r="AE365" s="3">
        <v>3</v>
      </c>
      <c r="AF365" s="210">
        <v>44012</v>
      </c>
      <c r="AG365" s="3">
        <v>363</v>
      </c>
      <c r="AH365" s="211">
        <v>44095.015911770832</v>
      </c>
      <c r="AI365" s="3">
        <v>4</v>
      </c>
      <c r="AJ365" s="3" t="s">
        <v>4835</v>
      </c>
      <c r="AK365" s="3" t="s">
        <v>4836</v>
      </c>
      <c r="AL365" s="194" t="s">
        <v>3388</v>
      </c>
      <c r="AM365" s="3" t="s">
        <v>199</v>
      </c>
      <c r="AN365" s="194" t="s">
        <v>1144</v>
      </c>
      <c r="AO365" s="163">
        <v>44012</v>
      </c>
      <c r="AP365" s="165">
        <v>203.81</v>
      </c>
      <c r="AQ365" s="217">
        <v>3.83</v>
      </c>
      <c r="AR365" s="165">
        <v>207.64</v>
      </c>
      <c r="AS365">
        <v>0</v>
      </c>
      <c r="AT365">
        <v>3.83</v>
      </c>
      <c r="AU365" t="s">
        <v>35</v>
      </c>
      <c r="AV365">
        <v>2556</v>
      </c>
      <c r="AW365" t="s">
        <v>199</v>
      </c>
      <c r="AX365">
        <v>180</v>
      </c>
      <c r="AY365" t="s">
        <v>4837</v>
      </c>
      <c r="AZ365">
        <v>80</v>
      </c>
      <c r="BA365" s="185">
        <f t="shared" si="38"/>
        <v>0</v>
      </c>
      <c r="BB365" s="185">
        <f t="shared" si="39"/>
        <v>0</v>
      </c>
      <c r="BC365">
        <v>4</v>
      </c>
      <c r="BD365" s="163">
        <v>44095.015913078707</v>
      </c>
      <c r="BE365">
        <v>4</v>
      </c>
      <c r="BF365" s="163">
        <v>44095.015913078707</v>
      </c>
      <c r="BG365" t="s">
        <v>680</v>
      </c>
      <c r="BH365">
        <v>3</v>
      </c>
      <c r="BI365" s="164" t="s">
        <v>1144</v>
      </c>
      <c r="BJ365">
        <v>1</v>
      </c>
      <c r="BK365" s="195">
        <v>44012</v>
      </c>
      <c r="BL365" s="195">
        <v>44012</v>
      </c>
      <c r="BM365" s="3">
        <v>180</v>
      </c>
      <c r="BN365" s="3" t="s">
        <v>4842</v>
      </c>
      <c r="BO365" s="1" t="s">
        <v>4837</v>
      </c>
      <c r="BP365" s="165">
        <v>3.83</v>
      </c>
      <c r="BQ365" s="165">
        <v>207.64</v>
      </c>
      <c r="BR365" s="185">
        <f t="shared" si="40"/>
        <v>0</v>
      </c>
      <c r="BS365" s="185">
        <f t="shared" si="41"/>
        <v>0</v>
      </c>
    </row>
    <row r="366" spans="1:71">
      <c r="A366" s="3">
        <v>364</v>
      </c>
      <c r="B366" s="3" t="s">
        <v>680</v>
      </c>
      <c r="C366" s="3">
        <v>3</v>
      </c>
      <c r="D366" s="3" t="s">
        <v>199</v>
      </c>
      <c r="E366" s="164" t="s">
        <v>1145</v>
      </c>
      <c r="F366" s="165">
        <v>8069.75</v>
      </c>
      <c r="G366" s="165">
        <v>8069.75</v>
      </c>
      <c r="H366" s="165">
        <v>7.17</v>
      </c>
      <c r="I366" s="164" t="s">
        <v>4831</v>
      </c>
      <c r="J366" s="196">
        <v>44007</v>
      </c>
      <c r="K366" s="196">
        <v>41426</v>
      </c>
      <c r="L366" s="196">
        <v>44012</v>
      </c>
      <c r="M366">
        <v>1.5</v>
      </c>
      <c r="N366">
        <v>5</v>
      </c>
      <c r="O366">
        <v>1.65</v>
      </c>
      <c r="P366" s="194" t="s">
        <v>3389</v>
      </c>
      <c r="Q366" s="208">
        <f t="shared" si="35"/>
        <v>1.658167808219178</v>
      </c>
      <c r="R366" s="216">
        <f t="shared" si="37"/>
        <v>8.82</v>
      </c>
      <c r="S366" s="207">
        <f t="shared" si="36"/>
        <v>-8.1678082191780632E-3</v>
      </c>
      <c r="T366" s="1">
        <v>364</v>
      </c>
      <c r="U366" s="1" t="s">
        <v>680</v>
      </c>
      <c r="V366" s="1">
        <v>3</v>
      </c>
      <c r="W366" s="1" t="s">
        <v>199</v>
      </c>
      <c r="X366" s="164" t="s">
        <v>1145</v>
      </c>
      <c r="Y366" s="165">
        <v>8069.75</v>
      </c>
      <c r="Z366" s="165">
        <v>8069.75</v>
      </c>
      <c r="AA366" s="165">
        <v>7.17</v>
      </c>
      <c r="AB366" s="165">
        <v>1.65</v>
      </c>
      <c r="AC366" s="164" t="s">
        <v>3389</v>
      </c>
      <c r="AD366" s="3" t="s">
        <v>680</v>
      </c>
      <c r="AE366" s="3">
        <v>3</v>
      </c>
      <c r="AF366" s="210">
        <v>44012</v>
      </c>
      <c r="AG366" s="3">
        <v>364</v>
      </c>
      <c r="AH366" s="211">
        <v>44095.015911770832</v>
      </c>
      <c r="AI366" s="3">
        <v>4</v>
      </c>
      <c r="AJ366" s="3" t="s">
        <v>4835</v>
      </c>
      <c r="AK366" s="3" t="s">
        <v>4836</v>
      </c>
      <c r="AL366" s="194" t="s">
        <v>3389</v>
      </c>
      <c r="AM366" s="3" t="s">
        <v>199</v>
      </c>
      <c r="AN366" s="194" t="s">
        <v>1145</v>
      </c>
      <c r="AO366" s="163">
        <v>44012</v>
      </c>
      <c r="AP366" s="165">
        <v>8069.75</v>
      </c>
      <c r="AQ366" s="217">
        <v>8.82</v>
      </c>
      <c r="AR366" s="165">
        <v>8078.57</v>
      </c>
      <c r="AS366">
        <v>0</v>
      </c>
      <c r="AT366">
        <v>8.82</v>
      </c>
      <c r="AU366" t="s">
        <v>35</v>
      </c>
      <c r="AV366">
        <v>2556</v>
      </c>
      <c r="AW366" t="s">
        <v>199</v>
      </c>
      <c r="AX366">
        <v>180</v>
      </c>
      <c r="AY366" t="s">
        <v>4837</v>
      </c>
      <c r="AZ366">
        <v>80</v>
      </c>
      <c r="BA366" s="185">
        <f t="shared" si="38"/>
        <v>0</v>
      </c>
      <c r="BB366" s="185">
        <f t="shared" si="39"/>
        <v>0</v>
      </c>
      <c r="BC366">
        <v>4</v>
      </c>
      <c r="BD366" s="163">
        <v>44095.015913078707</v>
      </c>
      <c r="BE366">
        <v>4</v>
      </c>
      <c r="BF366" s="163">
        <v>44095.015913078707</v>
      </c>
      <c r="BG366" t="s">
        <v>680</v>
      </c>
      <c r="BH366">
        <v>3</v>
      </c>
      <c r="BI366" s="164" t="s">
        <v>1145</v>
      </c>
      <c r="BJ366">
        <v>1</v>
      </c>
      <c r="BK366" s="195">
        <v>44012</v>
      </c>
      <c r="BL366" s="195">
        <v>44012</v>
      </c>
      <c r="BM366" s="3">
        <v>180</v>
      </c>
      <c r="BN366" s="3" t="s">
        <v>4842</v>
      </c>
      <c r="BO366" s="1" t="s">
        <v>4837</v>
      </c>
      <c r="BP366" s="165">
        <v>8.82</v>
      </c>
      <c r="BQ366" s="165">
        <v>8078.57</v>
      </c>
      <c r="BR366" s="185">
        <f t="shared" si="40"/>
        <v>0</v>
      </c>
      <c r="BS366" s="185">
        <f t="shared" si="41"/>
        <v>0</v>
      </c>
    </row>
    <row r="367" spans="1:71">
      <c r="A367" s="3">
        <v>365</v>
      </c>
      <c r="B367" s="3" t="s">
        <v>680</v>
      </c>
      <c r="C367" s="3">
        <v>3</v>
      </c>
      <c r="D367" s="3" t="s">
        <v>199</v>
      </c>
      <c r="E367" s="164" t="s">
        <v>1146</v>
      </c>
      <c r="F367" s="165">
        <v>7935.06</v>
      </c>
      <c r="G367" s="165">
        <v>7935.06</v>
      </c>
      <c r="H367" s="165">
        <v>20.48</v>
      </c>
      <c r="I367" s="164" t="s">
        <v>4831</v>
      </c>
      <c r="J367" s="196">
        <v>44007</v>
      </c>
      <c r="K367" s="196">
        <v>41426</v>
      </c>
      <c r="L367" s="196">
        <v>44012</v>
      </c>
      <c r="M367">
        <v>1.5</v>
      </c>
      <c r="N367">
        <v>5</v>
      </c>
      <c r="O367">
        <v>1.63</v>
      </c>
      <c r="P367" s="194" t="s">
        <v>3390</v>
      </c>
      <c r="Q367" s="208">
        <f t="shared" si="35"/>
        <v>1.6304917808219177</v>
      </c>
      <c r="R367" s="216">
        <f t="shared" si="37"/>
        <v>22.11</v>
      </c>
      <c r="S367" s="207">
        <f t="shared" si="36"/>
        <v>-4.9178082191780881E-4</v>
      </c>
      <c r="T367" s="1">
        <v>365</v>
      </c>
      <c r="U367" s="1" t="s">
        <v>680</v>
      </c>
      <c r="V367" s="1">
        <v>3</v>
      </c>
      <c r="W367" s="1" t="s">
        <v>199</v>
      </c>
      <c r="X367" s="164" t="s">
        <v>1146</v>
      </c>
      <c r="Y367" s="165">
        <v>7935.06</v>
      </c>
      <c r="Z367" s="165">
        <v>7935.06</v>
      </c>
      <c r="AA367" s="165">
        <v>20.48</v>
      </c>
      <c r="AB367" s="165">
        <v>1.63</v>
      </c>
      <c r="AC367" s="164" t="s">
        <v>3390</v>
      </c>
      <c r="AD367" s="3" t="s">
        <v>680</v>
      </c>
      <c r="AE367" s="3">
        <v>3</v>
      </c>
      <c r="AF367" s="210">
        <v>44012</v>
      </c>
      <c r="AG367" s="3">
        <v>365</v>
      </c>
      <c r="AH367" s="211">
        <v>44095.015911770832</v>
      </c>
      <c r="AI367" s="3">
        <v>4</v>
      </c>
      <c r="AJ367" s="3" t="s">
        <v>4835</v>
      </c>
      <c r="AK367" s="3" t="s">
        <v>4836</v>
      </c>
      <c r="AL367" s="194" t="s">
        <v>3390</v>
      </c>
      <c r="AM367" s="3" t="s">
        <v>199</v>
      </c>
      <c r="AN367" s="194" t="s">
        <v>1146</v>
      </c>
      <c r="AO367" s="163">
        <v>44012</v>
      </c>
      <c r="AP367" s="165">
        <v>7935.06</v>
      </c>
      <c r="AQ367" s="217">
        <v>22.11</v>
      </c>
      <c r="AR367" s="165">
        <v>7957.17</v>
      </c>
      <c r="AS367">
        <v>0</v>
      </c>
      <c r="AT367">
        <v>22.11</v>
      </c>
      <c r="AU367" t="s">
        <v>35</v>
      </c>
      <c r="AV367">
        <v>2556</v>
      </c>
      <c r="AW367" t="s">
        <v>199</v>
      </c>
      <c r="AX367">
        <v>180</v>
      </c>
      <c r="AY367" t="s">
        <v>4837</v>
      </c>
      <c r="AZ367">
        <v>80</v>
      </c>
      <c r="BA367" s="185">
        <f t="shared" si="38"/>
        <v>0</v>
      </c>
      <c r="BB367" s="185">
        <f t="shared" si="39"/>
        <v>0</v>
      </c>
      <c r="BC367">
        <v>4</v>
      </c>
      <c r="BD367" s="163">
        <v>44095.015913078707</v>
      </c>
      <c r="BE367">
        <v>4</v>
      </c>
      <c r="BF367" s="163">
        <v>44095.015913078707</v>
      </c>
      <c r="BG367" t="s">
        <v>680</v>
      </c>
      <c r="BH367">
        <v>3</v>
      </c>
      <c r="BI367" s="164" t="s">
        <v>1146</v>
      </c>
      <c r="BJ367">
        <v>1</v>
      </c>
      <c r="BK367" s="195">
        <v>44012</v>
      </c>
      <c r="BL367" s="195">
        <v>44012</v>
      </c>
      <c r="BM367" s="3">
        <v>180</v>
      </c>
      <c r="BN367" s="3" t="s">
        <v>4842</v>
      </c>
      <c r="BO367" s="1" t="s">
        <v>4837</v>
      </c>
      <c r="BP367" s="165">
        <v>22.11</v>
      </c>
      <c r="BQ367" s="165">
        <v>7957.17</v>
      </c>
      <c r="BR367" s="185">
        <f t="shared" si="40"/>
        <v>0</v>
      </c>
      <c r="BS367" s="185">
        <f t="shared" si="41"/>
        <v>0</v>
      </c>
    </row>
    <row r="368" spans="1:71">
      <c r="A368" s="3">
        <v>366</v>
      </c>
      <c r="B368" s="3" t="s">
        <v>680</v>
      </c>
      <c r="C368" s="3">
        <v>3</v>
      </c>
      <c r="D368" s="3" t="s">
        <v>199</v>
      </c>
      <c r="E368" s="164" t="s">
        <v>1147</v>
      </c>
      <c r="F368" s="165">
        <v>944.91</v>
      </c>
      <c r="G368" s="165">
        <v>944.91</v>
      </c>
      <c r="H368" s="165">
        <v>0</v>
      </c>
      <c r="I368" s="164" t="s">
        <v>4831</v>
      </c>
      <c r="J368" s="196">
        <v>43830</v>
      </c>
      <c r="K368" s="196">
        <v>41426</v>
      </c>
      <c r="L368" s="196">
        <v>44012</v>
      </c>
      <c r="M368">
        <v>1.5</v>
      </c>
      <c r="N368">
        <v>182</v>
      </c>
      <c r="O368">
        <v>7.06</v>
      </c>
      <c r="P368" s="194" t="s">
        <v>3391</v>
      </c>
      <c r="Q368" s="208">
        <f t="shared" si="35"/>
        <v>7.0674090410958899</v>
      </c>
      <c r="R368" s="216">
        <f t="shared" si="37"/>
        <v>7.06</v>
      </c>
      <c r="S368" s="207">
        <f t="shared" si="36"/>
        <v>-7.4090410958902453E-3</v>
      </c>
      <c r="T368" s="1">
        <v>366</v>
      </c>
      <c r="U368" s="1" t="s">
        <v>680</v>
      </c>
      <c r="V368" s="1">
        <v>3</v>
      </c>
      <c r="W368" s="1" t="s">
        <v>199</v>
      </c>
      <c r="X368" s="164" t="s">
        <v>1147</v>
      </c>
      <c r="Y368" s="165">
        <v>944.91</v>
      </c>
      <c r="Z368" s="165">
        <v>944.91</v>
      </c>
      <c r="AA368" s="165">
        <v>0</v>
      </c>
      <c r="AB368" s="165">
        <v>7.06</v>
      </c>
      <c r="AC368" s="164" t="s">
        <v>3391</v>
      </c>
      <c r="AD368" s="3" t="s">
        <v>680</v>
      </c>
      <c r="AE368" s="3">
        <v>3</v>
      </c>
      <c r="AF368" s="210">
        <v>44012</v>
      </c>
      <c r="AG368" s="3">
        <v>366</v>
      </c>
      <c r="AH368" s="211">
        <v>44095.015911770832</v>
      </c>
      <c r="AI368" s="3">
        <v>4</v>
      </c>
      <c r="AJ368" s="3" t="s">
        <v>4835</v>
      </c>
      <c r="AK368" s="3" t="s">
        <v>4836</v>
      </c>
      <c r="AL368" s="194" t="s">
        <v>3391</v>
      </c>
      <c r="AM368" s="3" t="s">
        <v>199</v>
      </c>
      <c r="AN368" s="194" t="s">
        <v>1147</v>
      </c>
      <c r="AO368" s="163">
        <v>44012</v>
      </c>
      <c r="AP368" s="165">
        <v>944.91</v>
      </c>
      <c r="AQ368" s="217">
        <v>7.06</v>
      </c>
      <c r="AR368" s="165">
        <v>951.97</v>
      </c>
      <c r="AS368">
        <v>0</v>
      </c>
      <c r="AT368">
        <v>7.06</v>
      </c>
      <c r="AU368" t="s">
        <v>35</v>
      </c>
      <c r="AV368">
        <v>2556</v>
      </c>
      <c r="AW368" t="s">
        <v>199</v>
      </c>
      <c r="AX368">
        <v>180</v>
      </c>
      <c r="AY368" t="s">
        <v>4837</v>
      </c>
      <c r="AZ368">
        <v>80</v>
      </c>
      <c r="BA368" s="185">
        <f t="shared" si="38"/>
        <v>0</v>
      </c>
      <c r="BB368" s="185">
        <f t="shared" si="39"/>
        <v>0</v>
      </c>
      <c r="BC368">
        <v>4</v>
      </c>
      <c r="BD368" s="163">
        <v>44095.015913078707</v>
      </c>
      <c r="BE368">
        <v>4</v>
      </c>
      <c r="BF368" s="163">
        <v>44095.015913078707</v>
      </c>
      <c r="BG368" t="s">
        <v>680</v>
      </c>
      <c r="BH368">
        <v>3</v>
      </c>
      <c r="BI368" s="164" t="s">
        <v>1147</v>
      </c>
      <c r="BJ368">
        <v>1</v>
      </c>
      <c r="BK368" s="195">
        <v>44012</v>
      </c>
      <c r="BL368" s="195">
        <v>44012</v>
      </c>
      <c r="BM368" s="3">
        <v>180</v>
      </c>
      <c r="BN368" s="3" t="s">
        <v>4842</v>
      </c>
      <c r="BO368" s="1" t="s">
        <v>4837</v>
      </c>
      <c r="BP368" s="165">
        <v>7.06</v>
      </c>
      <c r="BQ368" s="165">
        <v>951.97</v>
      </c>
      <c r="BR368" s="185">
        <f t="shared" si="40"/>
        <v>0</v>
      </c>
      <c r="BS368" s="185">
        <f t="shared" si="41"/>
        <v>0</v>
      </c>
    </row>
    <row r="369" spans="1:71">
      <c r="A369" s="3">
        <v>367</v>
      </c>
      <c r="B369" s="3" t="s">
        <v>680</v>
      </c>
      <c r="C369" s="3">
        <v>3</v>
      </c>
      <c r="D369" s="3" t="s">
        <v>199</v>
      </c>
      <c r="E369" s="164" t="s">
        <v>1148</v>
      </c>
      <c r="F369" s="165">
        <v>606.19000000000005</v>
      </c>
      <c r="G369" s="165">
        <v>606.19000000000005</v>
      </c>
      <c r="H369" s="165">
        <v>2.44</v>
      </c>
      <c r="I369" s="164" t="s">
        <v>4831</v>
      </c>
      <c r="J369" s="196">
        <v>44007</v>
      </c>
      <c r="K369" s="196">
        <v>41426</v>
      </c>
      <c r="L369" s="196">
        <v>44012</v>
      </c>
      <c r="M369">
        <v>1.5</v>
      </c>
      <c r="N369">
        <v>5</v>
      </c>
      <c r="O369">
        <v>0.12</v>
      </c>
      <c r="P369" s="194" t="s">
        <v>3392</v>
      </c>
      <c r="Q369" s="208">
        <f t="shared" si="35"/>
        <v>0.12455958904109589</v>
      </c>
      <c r="R369" s="216">
        <f t="shared" si="37"/>
        <v>2.56</v>
      </c>
      <c r="S369" s="207">
        <f t="shared" si="36"/>
        <v>-4.5595890410958934E-3</v>
      </c>
      <c r="T369" s="1">
        <v>367</v>
      </c>
      <c r="U369" s="1" t="s">
        <v>680</v>
      </c>
      <c r="V369" s="1">
        <v>3</v>
      </c>
      <c r="W369" s="1" t="s">
        <v>199</v>
      </c>
      <c r="X369" s="164" t="s">
        <v>1148</v>
      </c>
      <c r="Y369" s="165">
        <v>606.19000000000005</v>
      </c>
      <c r="Z369" s="165">
        <v>606.19000000000005</v>
      </c>
      <c r="AA369" s="165">
        <v>2.44</v>
      </c>
      <c r="AB369" s="165">
        <v>0.12</v>
      </c>
      <c r="AC369" s="164" t="s">
        <v>3392</v>
      </c>
      <c r="AD369" s="3" t="s">
        <v>680</v>
      </c>
      <c r="AE369" s="3">
        <v>3</v>
      </c>
      <c r="AF369" s="210">
        <v>44012</v>
      </c>
      <c r="AG369" s="3">
        <v>367</v>
      </c>
      <c r="AH369" s="211">
        <v>44095.015911770832</v>
      </c>
      <c r="AI369" s="3">
        <v>4</v>
      </c>
      <c r="AJ369" s="3" t="s">
        <v>4835</v>
      </c>
      <c r="AK369" s="3" t="s">
        <v>4836</v>
      </c>
      <c r="AL369" s="194" t="s">
        <v>3392</v>
      </c>
      <c r="AM369" s="3" t="s">
        <v>199</v>
      </c>
      <c r="AN369" s="194" t="s">
        <v>1148</v>
      </c>
      <c r="AO369" s="163">
        <v>44012</v>
      </c>
      <c r="AP369" s="165">
        <v>606.19000000000005</v>
      </c>
      <c r="AQ369" s="217">
        <v>2.56</v>
      </c>
      <c r="AR369" s="165">
        <v>608.75</v>
      </c>
      <c r="AS369">
        <v>0</v>
      </c>
      <c r="AT369">
        <v>2.56</v>
      </c>
      <c r="AU369" t="s">
        <v>35</v>
      </c>
      <c r="AV369">
        <v>2556</v>
      </c>
      <c r="AW369" t="s">
        <v>199</v>
      </c>
      <c r="AX369">
        <v>180</v>
      </c>
      <c r="AY369" t="s">
        <v>4837</v>
      </c>
      <c r="AZ369">
        <v>80</v>
      </c>
      <c r="BA369" s="185">
        <f t="shared" si="38"/>
        <v>0</v>
      </c>
      <c r="BB369" s="185">
        <f t="shared" si="39"/>
        <v>0</v>
      </c>
      <c r="BC369">
        <v>4</v>
      </c>
      <c r="BD369" s="163">
        <v>44095.015913078707</v>
      </c>
      <c r="BE369">
        <v>4</v>
      </c>
      <c r="BF369" s="163">
        <v>44095.015913078707</v>
      </c>
      <c r="BG369" t="s">
        <v>680</v>
      </c>
      <c r="BH369">
        <v>3</v>
      </c>
      <c r="BI369" s="164" t="s">
        <v>1148</v>
      </c>
      <c r="BJ369">
        <v>1</v>
      </c>
      <c r="BK369" s="195">
        <v>44012</v>
      </c>
      <c r="BL369" s="195">
        <v>44012</v>
      </c>
      <c r="BM369" s="3">
        <v>180</v>
      </c>
      <c r="BN369" s="3" t="s">
        <v>4842</v>
      </c>
      <c r="BO369" s="1" t="s">
        <v>4837</v>
      </c>
      <c r="BP369" s="165">
        <v>2.56</v>
      </c>
      <c r="BQ369" s="165">
        <v>608.75</v>
      </c>
      <c r="BR369" s="185">
        <f t="shared" si="40"/>
        <v>0</v>
      </c>
      <c r="BS369" s="185">
        <f t="shared" si="41"/>
        <v>0</v>
      </c>
    </row>
    <row r="370" spans="1:71">
      <c r="A370" s="3">
        <v>368</v>
      </c>
      <c r="B370" s="3" t="s">
        <v>680</v>
      </c>
      <c r="C370" s="3">
        <v>3</v>
      </c>
      <c r="D370" s="3" t="s">
        <v>199</v>
      </c>
      <c r="E370" s="164" t="s">
        <v>1149</v>
      </c>
      <c r="F370" s="165">
        <v>5712.75</v>
      </c>
      <c r="G370" s="165">
        <v>5712.75</v>
      </c>
      <c r="H370" s="165">
        <v>29.72</v>
      </c>
      <c r="I370" s="164" t="s">
        <v>4831</v>
      </c>
      <c r="J370" s="196">
        <v>44007</v>
      </c>
      <c r="K370" s="196">
        <v>41426</v>
      </c>
      <c r="L370" s="196">
        <v>44012</v>
      </c>
      <c r="M370">
        <v>1.5</v>
      </c>
      <c r="N370">
        <v>5</v>
      </c>
      <c r="O370">
        <v>1.17</v>
      </c>
      <c r="P370" s="194" t="s">
        <v>3393</v>
      </c>
      <c r="Q370" s="208">
        <f t="shared" si="35"/>
        <v>1.1738527397260274</v>
      </c>
      <c r="R370" s="216">
        <f t="shared" si="37"/>
        <v>30.89</v>
      </c>
      <c r="S370" s="207">
        <f t="shared" si="36"/>
        <v>-3.8527397260275098E-3</v>
      </c>
      <c r="T370" s="1">
        <v>368</v>
      </c>
      <c r="U370" s="1" t="s">
        <v>680</v>
      </c>
      <c r="V370" s="1">
        <v>3</v>
      </c>
      <c r="W370" s="1" t="s">
        <v>199</v>
      </c>
      <c r="X370" s="164" t="s">
        <v>1149</v>
      </c>
      <c r="Y370" s="165">
        <v>5712.75</v>
      </c>
      <c r="Z370" s="165">
        <v>5712.75</v>
      </c>
      <c r="AA370" s="165">
        <v>29.72</v>
      </c>
      <c r="AB370" s="165">
        <v>1.17</v>
      </c>
      <c r="AC370" s="164" t="s">
        <v>3393</v>
      </c>
      <c r="AD370" s="3" t="s">
        <v>680</v>
      </c>
      <c r="AE370" s="3">
        <v>3</v>
      </c>
      <c r="AF370" s="210">
        <v>44012</v>
      </c>
      <c r="AG370" s="3">
        <v>368</v>
      </c>
      <c r="AH370" s="211">
        <v>44095.015911770832</v>
      </c>
      <c r="AI370" s="3">
        <v>4</v>
      </c>
      <c r="AJ370" s="3" t="s">
        <v>4835</v>
      </c>
      <c r="AK370" s="3" t="s">
        <v>4836</v>
      </c>
      <c r="AL370" s="194" t="s">
        <v>3393</v>
      </c>
      <c r="AM370" s="3" t="s">
        <v>199</v>
      </c>
      <c r="AN370" s="194" t="s">
        <v>1149</v>
      </c>
      <c r="AO370" s="163">
        <v>44012</v>
      </c>
      <c r="AP370" s="165">
        <v>5712.75</v>
      </c>
      <c r="AQ370" s="217">
        <v>30.89</v>
      </c>
      <c r="AR370" s="165">
        <v>5743.64</v>
      </c>
      <c r="AS370">
        <v>0</v>
      </c>
      <c r="AT370">
        <v>30.89</v>
      </c>
      <c r="AU370" t="s">
        <v>35</v>
      </c>
      <c r="AV370">
        <v>2556</v>
      </c>
      <c r="AW370" t="s">
        <v>199</v>
      </c>
      <c r="AX370">
        <v>180</v>
      </c>
      <c r="AY370" t="s">
        <v>4837</v>
      </c>
      <c r="AZ370">
        <v>80</v>
      </c>
      <c r="BA370" s="185">
        <f t="shared" si="38"/>
        <v>0</v>
      </c>
      <c r="BB370" s="185">
        <f t="shared" si="39"/>
        <v>0</v>
      </c>
      <c r="BC370">
        <v>4</v>
      </c>
      <c r="BD370" s="163">
        <v>44095.015913078707</v>
      </c>
      <c r="BE370">
        <v>4</v>
      </c>
      <c r="BF370" s="163">
        <v>44095.015913078707</v>
      </c>
      <c r="BG370" t="s">
        <v>680</v>
      </c>
      <c r="BH370">
        <v>3</v>
      </c>
      <c r="BI370" s="164" t="s">
        <v>1149</v>
      </c>
      <c r="BJ370">
        <v>1</v>
      </c>
      <c r="BK370" s="195">
        <v>44012</v>
      </c>
      <c r="BL370" s="195">
        <v>44012</v>
      </c>
      <c r="BM370" s="3">
        <v>180</v>
      </c>
      <c r="BN370" s="3" t="s">
        <v>4842</v>
      </c>
      <c r="BO370" s="1" t="s">
        <v>4837</v>
      </c>
      <c r="BP370" s="165">
        <v>30.89</v>
      </c>
      <c r="BQ370" s="165">
        <v>5743.64</v>
      </c>
      <c r="BR370" s="185">
        <f t="shared" si="40"/>
        <v>0</v>
      </c>
      <c r="BS370" s="185">
        <f t="shared" si="41"/>
        <v>0</v>
      </c>
    </row>
    <row r="371" spans="1:71">
      <c r="A371" s="3">
        <v>369</v>
      </c>
      <c r="B371" s="3" t="s">
        <v>680</v>
      </c>
      <c r="C371" s="3">
        <v>3</v>
      </c>
      <c r="D371" s="3" t="s">
        <v>199</v>
      </c>
      <c r="E371" s="164" t="s">
        <v>1150</v>
      </c>
      <c r="F371" s="165">
        <v>78322.990000000005</v>
      </c>
      <c r="G371" s="165">
        <v>78322.990000000005</v>
      </c>
      <c r="H371" s="165">
        <v>388.06</v>
      </c>
      <c r="I371" s="164" t="s">
        <v>4831</v>
      </c>
      <c r="J371" s="196">
        <v>44007</v>
      </c>
      <c r="K371" s="196">
        <v>41426</v>
      </c>
      <c r="L371" s="196">
        <v>44012</v>
      </c>
      <c r="M371">
        <v>1.5</v>
      </c>
      <c r="N371">
        <v>5</v>
      </c>
      <c r="O371">
        <v>16.09</v>
      </c>
      <c r="P371" s="194" t="s">
        <v>3394</v>
      </c>
      <c r="Q371" s="208">
        <f t="shared" si="35"/>
        <v>16.093765068493152</v>
      </c>
      <c r="R371" s="216">
        <f t="shared" si="37"/>
        <v>404.15</v>
      </c>
      <c r="S371" s="207">
        <f t="shared" si="36"/>
        <v>-3.7650684931520573E-3</v>
      </c>
      <c r="T371" s="1">
        <v>369</v>
      </c>
      <c r="U371" s="1" t="s">
        <v>680</v>
      </c>
      <c r="V371" s="1">
        <v>3</v>
      </c>
      <c r="W371" s="1" t="s">
        <v>199</v>
      </c>
      <c r="X371" s="164" t="s">
        <v>1150</v>
      </c>
      <c r="Y371" s="165">
        <v>78322.990000000005</v>
      </c>
      <c r="Z371" s="165">
        <v>78322.990000000005</v>
      </c>
      <c r="AA371" s="165">
        <v>388.06</v>
      </c>
      <c r="AB371" s="165">
        <v>16.09</v>
      </c>
      <c r="AC371" s="164" t="s">
        <v>3394</v>
      </c>
      <c r="AD371" s="3" t="s">
        <v>680</v>
      </c>
      <c r="AE371" s="3">
        <v>3</v>
      </c>
      <c r="AF371" s="210">
        <v>44012</v>
      </c>
      <c r="AG371" s="3">
        <v>369</v>
      </c>
      <c r="AH371" s="211">
        <v>44095.015911770832</v>
      </c>
      <c r="AI371" s="3">
        <v>4</v>
      </c>
      <c r="AJ371" s="3" t="s">
        <v>4835</v>
      </c>
      <c r="AK371" s="3" t="s">
        <v>4836</v>
      </c>
      <c r="AL371" s="194" t="s">
        <v>3394</v>
      </c>
      <c r="AM371" s="3" t="s">
        <v>199</v>
      </c>
      <c r="AN371" s="194" t="s">
        <v>1150</v>
      </c>
      <c r="AO371" s="163">
        <v>44012</v>
      </c>
      <c r="AP371" s="165">
        <v>78322.990000000005</v>
      </c>
      <c r="AQ371" s="217">
        <v>404.15</v>
      </c>
      <c r="AR371" s="165">
        <v>78727.14</v>
      </c>
      <c r="AS371">
        <v>0</v>
      </c>
      <c r="AT371">
        <v>404.15</v>
      </c>
      <c r="AU371" t="s">
        <v>35</v>
      </c>
      <c r="AV371">
        <v>2556</v>
      </c>
      <c r="AW371" t="s">
        <v>199</v>
      </c>
      <c r="AX371">
        <v>180</v>
      </c>
      <c r="AY371" t="s">
        <v>4837</v>
      </c>
      <c r="AZ371">
        <v>80</v>
      </c>
      <c r="BA371" s="185">
        <f t="shared" si="38"/>
        <v>0</v>
      </c>
      <c r="BB371" s="185">
        <f t="shared" si="39"/>
        <v>0</v>
      </c>
      <c r="BC371">
        <v>4</v>
      </c>
      <c r="BD371" s="163">
        <v>44095.015913078707</v>
      </c>
      <c r="BE371">
        <v>4</v>
      </c>
      <c r="BF371" s="163">
        <v>44095.015913078707</v>
      </c>
      <c r="BG371" t="s">
        <v>680</v>
      </c>
      <c r="BH371">
        <v>3</v>
      </c>
      <c r="BI371" s="164" t="s">
        <v>1150</v>
      </c>
      <c r="BJ371">
        <v>1</v>
      </c>
      <c r="BK371" s="195">
        <v>44012</v>
      </c>
      <c r="BL371" s="195">
        <v>44012</v>
      </c>
      <c r="BM371" s="3">
        <v>180</v>
      </c>
      <c r="BN371" s="3" t="s">
        <v>4842</v>
      </c>
      <c r="BO371" s="1" t="s">
        <v>4837</v>
      </c>
      <c r="BP371" s="165">
        <v>404.15</v>
      </c>
      <c r="BQ371" s="165">
        <v>78727.14</v>
      </c>
      <c r="BR371" s="185">
        <f t="shared" si="40"/>
        <v>0</v>
      </c>
      <c r="BS371" s="185">
        <f t="shared" si="41"/>
        <v>0</v>
      </c>
    </row>
    <row r="372" spans="1:71">
      <c r="A372" s="3">
        <v>370</v>
      </c>
      <c r="B372" s="3" t="s">
        <v>680</v>
      </c>
      <c r="C372" s="3">
        <v>3</v>
      </c>
      <c r="D372" s="3" t="s">
        <v>199</v>
      </c>
      <c r="E372" s="164" t="s">
        <v>1152</v>
      </c>
      <c r="F372" s="165">
        <v>56339.42</v>
      </c>
      <c r="G372" s="165">
        <v>56339.42</v>
      </c>
      <c r="H372" s="165">
        <v>162.77000000000001</v>
      </c>
      <c r="I372" s="164" t="s">
        <v>4831</v>
      </c>
      <c r="J372" s="196">
        <v>44007</v>
      </c>
      <c r="K372" s="196">
        <v>41426</v>
      </c>
      <c r="L372" s="196">
        <v>44012</v>
      </c>
      <c r="M372">
        <v>1.5</v>
      </c>
      <c r="N372">
        <v>5</v>
      </c>
      <c r="O372">
        <v>11.57</v>
      </c>
      <c r="P372" s="194" t="s">
        <v>3395</v>
      </c>
      <c r="Q372" s="208">
        <f t="shared" si="35"/>
        <v>11.576593150684932</v>
      </c>
      <c r="R372" s="216">
        <f t="shared" si="37"/>
        <v>174.34</v>
      </c>
      <c r="S372" s="207">
        <f t="shared" si="36"/>
        <v>-6.5931506849317145E-3</v>
      </c>
      <c r="T372" s="1">
        <v>370</v>
      </c>
      <c r="U372" s="1" t="s">
        <v>680</v>
      </c>
      <c r="V372" s="1">
        <v>3</v>
      </c>
      <c r="W372" s="1" t="s">
        <v>199</v>
      </c>
      <c r="X372" s="164" t="s">
        <v>1152</v>
      </c>
      <c r="Y372" s="165">
        <v>56339.42</v>
      </c>
      <c r="Z372" s="165">
        <v>56339.42</v>
      </c>
      <c r="AA372" s="165">
        <v>162.77000000000001</v>
      </c>
      <c r="AB372" s="165">
        <v>11.57</v>
      </c>
      <c r="AC372" s="164" t="s">
        <v>3395</v>
      </c>
      <c r="AD372" s="3" t="s">
        <v>680</v>
      </c>
      <c r="AE372" s="3">
        <v>3</v>
      </c>
      <c r="AF372" s="210">
        <v>44012</v>
      </c>
      <c r="AG372" s="3">
        <v>370</v>
      </c>
      <c r="AH372" s="211">
        <v>44095.015911770832</v>
      </c>
      <c r="AI372" s="3">
        <v>4</v>
      </c>
      <c r="AJ372" s="3" t="s">
        <v>4835</v>
      </c>
      <c r="AK372" s="3" t="s">
        <v>4836</v>
      </c>
      <c r="AL372" s="194" t="s">
        <v>3395</v>
      </c>
      <c r="AM372" s="3" t="s">
        <v>199</v>
      </c>
      <c r="AN372" s="194" t="s">
        <v>1152</v>
      </c>
      <c r="AO372" s="163">
        <v>44012</v>
      </c>
      <c r="AP372" s="165">
        <v>56339.42</v>
      </c>
      <c r="AQ372" s="217">
        <v>174.34</v>
      </c>
      <c r="AR372" s="165">
        <v>56513.760000000002</v>
      </c>
      <c r="AS372">
        <v>0</v>
      </c>
      <c r="AT372">
        <v>174.34</v>
      </c>
      <c r="AU372" t="s">
        <v>35</v>
      </c>
      <c r="AV372">
        <v>2556</v>
      </c>
      <c r="AW372" t="s">
        <v>199</v>
      </c>
      <c r="AX372">
        <v>180</v>
      </c>
      <c r="AY372" t="s">
        <v>4837</v>
      </c>
      <c r="AZ372">
        <v>80</v>
      </c>
      <c r="BA372" s="185">
        <f t="shared" si="38"/>
        <v>0</v>
      </c>
      <c r="BB372" s="185">
        <f t="shared" si="39"/>
        <v>0</v>
      </c>
      <c r="BC372">
        <v>4</v>
      </c>
      <c r="BD372" s="163">
        <v>44095.015913078707</v>
      </c>
      <c r="BE372">
        <v>4</v>
      </c>
      <c r="BF372" s="163">
        <v>44095.015913078707</v>
      </c>
      <c r="BG372" t="s">
        <v>680</v>
      </c>
      <c r="BH372">
        <v>3</v>
      </c>
      <c r="BI372" s="164" t="s">
        <v>1152</v>
      </c>
      <c r="BJ372">
        <v>1</v>
      </c>
      <c r="BK372" s="195">
        <v>44012</v>
      </c>
      <c r="BL372" s="195">
        <v>44012</v>
      </c>
      <c r="BM372" s="3">
        <v>180</v>
      </c>
      <c r="BN372" s="3" t="s">
        <v>4842</v>
      </c>
      <c r="BO372" s="1" t="s">
        <v>4837</v>
      </c>
      <c r="BP372" s="165">
        <v>174.34</v>
      </c>
      <c r="BQ372" s="165">
        <v>56513.760000000002</v>
      </c>
      <c r="BR372" s="185">
        <f t="shared" si="40"/>
        <v>0</v>
      </c>
      <c r="BS372" s="185">
        <f t="shared" si="41"/>
        <v>0</v>
      </c>
    </row>
    <row r="373" spans="1:71">
      <c r="A373" s="3">
        <v>371</v>
      </c>
      <c r="B373" s="3" t="s">
        <v>680</v>
      </c>
      <c r="C373" s="3">
        <v>3</v>
      </c>
      <c r="D373" s="3" t="s">
        <v>199</v>
      </c>
      <c r="E373" s="164" t="s">
        <v>1153</v>
      </c>
      <c r="F373" s="165">
        <v>12178.15</v>
      </c>
      <c r="G373" s="165">
        <v>12178.15</v>
      </c>
      <c r="H373" s="165">
        <v>0</v>
      </c>
      <c r="I373" s="164" t="s">
        <v>4831</v>
      </c>
      <c r="J373" s="196">
        <v>43830</v>
      </c>
      <c r="K373" s="196">
        <v>41426</v>
      </c>
      <c r="L373" s="196">
        <v>44012</v>
      </c>
      <c r="M373">
        <v>1.5</v>
      </c>
      <c r="N373">
        <v>182</v>
      </c>
      <c r="O373">
        <v>91.08</v>
      </c>
      <c r="P373" s="194" t="s">
        <v>3396</v>
      </c>
      <c r="Q373" s="208">
        <f t="shared" si="35"/>
        <v>91.085889041095882</v>
      </c>
      <c r="R373" s="216">
        <f t="shared" si="37"/>
        <v>91.08</v>
      </c>
      <c r="S373" s="207">
        <f t="shared" si="36"/>
        <v>-5.8890410958838402E-3</v>
      </c>
      <c r="T373" s="1">
        <v>371</v>
      </c>
      <c r="U373" s="1" t="s">
        <v>680</v>
      </c>
      <c r="V373" s="1">
        <v>3</v>
      </c>
      <c r="W373" s="1" t="s">
        <v>199</v>
      </c>
      <c r="X373" s="164" t="s">
        <v>1153</v>
      </c>
      <c r="Y373" s="165">
        <v>12178.15</v>
      </c>
      <c r="Z373" s="165">
        <v>12178.15</v>
      </c>
      <c r="AA373" s="165">
        <v>0</v>
      </c>
      <c r="AB373" s="165">
        <v>91.08</v>
      </c>
      <c r="AC373" s="164" t="s">
        <v>3396</v>
      </c>
      <c r="AD373" s="3" t="s">
        <v>680</v>
      </c>
      <c r="AE373" s="3">
        <v>3</v>
      </c>
      <c r="AF373" s="210">
        <v>44012</v>
      </c>
      <c r="AG373" s="3">
        <v>371</v>
      </c>
      <c r="AH373" s="211">
        <v>44095.015911770832</v>
      </c>
      <c r="AI373" s="3">
        <v>4</v>
      </c>
      <c r="AJ373" s="3" t="s">
        <v>4835</v>
      </c>
      <c r="AK373" s="3" t="s">
        <v>4836</v>
      </c>
      <c r="AL373" s="194" t="s">
        <v>3396</v>
      </c>
      <c r="AM373" s="3" t="s">
        <v>199</v>
      </c>
      <c r="AN373" s="194" t="s">
        <v>1153</v>
      </c>
      <c r="AO373" s="163">
        <v>44012</v>
      </c>
      <c r="AP373" s="165">
        <v>12178.15</v>
      </c>
      <c r="AQ373" s="217">
        <v>91.08</v>
      </c>
      <c r="AR373" s="165">
        <v>12269.23</v>
      </c>
      <c r="AS373">
        <v>0</v>
      </c>
      <c r="AT373">
        <v>91.08</v>
      </c>
      <c r="AU373" t="s">
        <v>35</v>
      </c>
      <c r="AV373">
        <v>2556</v>
      </c>
      <c r="AW373" t="s">
        <v>199</v>
      </c>
      <c r="AX373">
        <v>180</v>
      </c>
      <c r="AY373" t="s">
        <v>4837</v>
      </c>
      <c r="AZ373">
        <v>80</v>
      </c>
      <c r="BA373" s="185">
        <f t="shared" si="38"/>
        <v>0</v>
      </c>
      <c r="BB373" s="185">
        <f t="shared" si="39"/>
        <v>0</v>
      </c>
      <c r="BC373">
        <v>4</v>
      </c>
      <c r="BD373" s="163">
        <v>44095.015913078707</v>
      </c>
      <c r="BE373">
        <v>4</v>
      </c>
      <c r="BF373" s="163">
        <v>44095.015913078707</v>
      </c>
      <c r="BG373" t="s">
        <v>680</v>
      </c>
      <c r="BH373">
        <v>3</v>
      </c>
      <c r="BI373" s="164" t="s">
        <v>1153</v>
      </c>
      <c r="BJ373">
        <v>1</v>
      </c>
      <c r="BK373" s="195">
        <v>44012</v>
      </c>
      <c r="BL373" s="195">
        <v>44012</v>
      </c>
      <c r="BM373" s="3">
        <v>180</v>
      </c>
      <c r="BN373" s="3" t="s">
        <v>4842</v>
      </c>
      <c r="BO373" s="1" t="s">
        <v>4837</v>
      </c>
      <c r="BP373" s="165">
        <v>91.08</v>
      </c>
      <c r="BQ373" s="165">
        <v>12269.23</v>
      </c>
      <c r="BR373" s="185">
        <f t="shared" si="40"/>
        <v>0</v>
      </c>
      <c r="BS373" s="185">
        <f t="shared" si="41"/>
        <v>0</v>
      </c>
    </row>
    <row r="374" spans="1:71">
      <c r="A374" s="3">
        <v>372</v>
      </c>
      <c r="B374" s="3" t="s">
        <v>680</v>
      </c>
      <c r="C374" s="3">
        <v>3</v>
      </c>
      <c r="D374" s="3" t="s">
        <v>199</v>
      </c>
      <c r="E374" s="164" t="s">
        <v>1154</v>
      </c>
      <c r="F374" s="165">
        <v>567978.87</v>
      </c>
      <c r="G374" s="165">
        <v>567978.87</v>
      </c>
      <c r="H374" s="165">
        <v>0</v>
      </c>
      <c r="I374" s="164" t="s">
        <v>4831</v>
      </c>
      <c r="J374" s="196">
        <v>43830</v>
      </c>
      <c r="K374" s="196">
        <v>41426</v>
      </c>
      <c r="L374" s="196">
        <v>44012</v>
      </c>
      <c r="M374">
        <v>1.5</v>
      </c>
      <c r="N374">
        <v>182</v>
      </c>
      <c r="O374">
        <v>4248.17</v>
      </c>
      <c r="P374" s="194" t="s">
        <v>3397</v>
      </c>
      <c r="Q374" s="208">
        <f t="shared" si="35"/>
        <v>4248.1707263013695</v>
      </c>
      <c r="R374" s="216">
        <f t="shared" si="37"/>
        <v>4248.17</v>
      </c>
      <c r="S374" s="207">
        <f t="shared" si="36"/>
        <v>-7.2630136946827406E-4</v>
      </c>
      <c r="T374" s="1">
        <v>372</v>
      </c>
      <c r="U374" s="1" t="s">
        <v>680</v>
      </c>
      <c r="V374" s="1">
        <v>3</v>
      </c>
      <c r="W374" s="1" t="s">
        <v>199</v>
      </c>
      <c r="X374" s="164" t="s">
        <v>1154</v>
      </c>
      <c r="Y374" s="165">
        <v>567978.87</v>
      </c>
      <c r="Z374" s="165">
        <v>567978.87</v>
      </c>
      <c r="AA374" s="165">
        <v>0</v>
      </c>
      <c r="AB374" s="165">
        <v>4248.17</v>
      </c>
      <c r="AC374" s="164" t="s">
        <v>3397</v>
      </c>
      <c r="AD374" s="3" t="s">
        <v>680</v>
      </c>
      <c r="AE374" s="3">
        <v>3</v>
      </c>
      <c r="AF374" s="210">
        <v>44012</v>
      </c>
      <c r="AG374" s="3">
        <v>372</v>
      </c>
      <c r="AH374" s="211">
        <v>44095.015911770832</v>
      </c>
      <c r="AI374" s="3">
        <v>4</v>
      </c>
      <c r="AJ374" s="3" t="s">
        <v>4835</v>
      </c>
      <c r="AK374" s="3" t="s">
        <v>4836</v>
      </c>
      <c r="AL374" s="194" t="s">
        <v>3397</v>
      </c>
      <c r="AM374" s="3" t="s">
        <v>199</v>
      </c>
      <c r="AN374" s="194" t="s">
        <v>1154</v>
      </c>
      <c r="AO374" s="163">
        <v>44012</v>
      </c>
      <c r="AP374" s="165">
        <v>567978.87</v>
      </c>
      <c r="AQ374" s="217">
        <v>4248.17</v>
      </c>
      <c r="AR374" s="165">
        <v>572227.04</v>
      </c>
      <c r="AS374">
        <v>0</v>
      </c>
      <c r="AT374">
        <v>4248.17</v>
      </c>
      <c r="AU374" t="s">
        <v>35</v>
      </c>
      <c r="AV374">
        <v>2556</v>
      </c>
      <c r="AW374" t="s">
        <v>199</v>
      </c>
      <c r="AX374">
        <v>180</v>
      </c>
      <c r="AY374" t="s">
        <v>4837</v>
      </c>
      <c r="AZ374">
        <v>80</v>
      </c>
      <c r="BA374" s="185">
        <f t="shared" si="38"/>
        <v>0</v>
      </c>
      <c r="BB374" s="185">
        <f t="shared" si="39"/>
        <v>0</v>
      </c>
      <c r="BC374">
        <v>4</v>
      </c>
      <c r="BD374" s="163">
        <v>44095.015913078707</v>
      </c>
      <c r="BE374">
        <v>4</v>
      </c>
      <c r="BF374" s="163">
        <v>44095.015913078707</v>
      </c>
      <c r="BG374" t="s">
        <v>680</v>
      </c>
      <c r="BH374">
        <v>3</v>
      </c>
      <c r="BI374" s="164" t="s">
        <v>1154</v>
      </c>
      <c r="BJ374">
        <v>1</v>
      </c>
      <c r="BK374" s="195">
        <v>44012</v>
      </c>
      <c r="BL374" s="195">
        <v>44012</v>
      </c>
      <c r="BM374" s="3">
        <v>180</v>
      </c>
      <c r="BN374" s="3" t="s">
        <v>4842</v>
      </c>
      <c r="BO374" s="1" t="s">
        <v>4837</v>
      </c>
      <c r="BP374" s="165">
        <v>4248.17</v>
      </c>
      <c r="BQ374" s="165">
        <v>572227.04</v>
      </c>
      <c r="BR374" s="185">
        <f t="shared" si="40"/>
        <v>0</v>
      </c>
      <c r="BS374" s="185">
        <f t="shared" si="41"/>
        <v>0</v>
      </c>
    </row>
    <row r="375" spans="1:71">
      <c r="A375" s="3">
        <v>373</v>
      </c>
      <c r="B375" s="3" t="s">
        <v>680</v>
      </c>
      <c r="C375" s="3">
        <v>3</v>
      </c>
      <c r="D375" s="3" t="s">
        <v>199</v>
      </c>
      <c r="E375" s="164" t="s">
        <v>1155</v>
      </c>
      <c r="F375" s="165">
        <v>309.11</v>
      </c>
      <c r="G375" s="165">
        <v>309.11</v>
      </c>
      <c r="H375" s="165">
        <v>0</v>
      </c>
      <c r="I375" s="164" t="s">
        <v>4831</v>
      </c>
      <c r="J375" s="196">
        <v>43830</v>
      </c>
      <c r="K375" s="196">
        <v>41426</v>
      </c>
      <c r="L375" s="196">
        <v>44012</v>
      </c>
      <c r="M375">
        <v>1.5</v>
      </c>
      <c r="N375">
        <v>182</v>
      </c>
      <c r="O375">
        <v>2.31</v>
      </c>
      <c r="P375" s="194" t="s">
        <v>3398</v>
      </c>
      <c r="Q375" s="208">
        <f t="shared" si="35"/>
        <v>2.3119734246575341</v>
      </c>
      <c r="R375" s="216">
        <f t="shared" si="37"/>
        <v>2.31</v>
      </c>
      <c r="S375" s="207">
        <f t="shared" si="36"/>
        <v>-1.9734246575340286E-3</v>
      </c>
      <c r="T375" s="1">
        <v>373</v>
      </c>
      <c r="U375" s="1" t="s">
        <v>680</v>
      </c>
      <c r="V375" s="1">
        <v>3</v>
      </c>
      <c r="W375" s="1" t="s">
        <v>199</v>
      </c>
      <c r="X375" s="164" t="s">
        <v>1155</v>
      </c>
      <c r="Y375" s="165">
        <v>309.11</v>
      </c>
      <c r="Z375" s="165">
        <v>309.11</v>
      </c>
      <c r="AA375" s="165">
        <v>0</v>
      </c>
      <c r="AB375" s="165">
        <v>2.31</v>
      </c>
      <c r="AC375" s="164" t="s">
        <v>3398</v>
      </c>
      <c r="AD375" s="3" t="s">
        <v>680</v>
      </c>
      <c r="AE375" s="3">
        <v>3</v>
      </c>
      <c r="AF375" s="210">
        <v>44012</v>
      </c>
      <c r="AG375" s="3">
        <v>373</v>
      </c>
      <c r="AH375" s="211">
        <v>44095.015911770832</v>
      </c>
      <c r="AI375" s="3">
        <v>4</v>
      </c>
      <c r="AJ375" s="3" t="s">
        <v>4835</v>
      </c>
      <c r="AK375" s="3" t="s">
        <v>4836</v>
      </c>
      <c r="AL375" s="194" t="s">
        <v>3398</v>
      </c>
      <c r="AM375" s="3" t="s">
        <v>199</v>
      </c>
      <c r="AN375" s="194" t="s">
        <v>1155</v>
      </c>
      <c r="AO375" s="163">
        <v>44012</v>
      </c>
      <c r="AP375" s="165">
        <v>309.11</v>
      </c>
      <c r="AQ375" s="217">
        <v>2.31</v>
      </c>
      <c r="AR375" s="165">
        <v>311.42</v>
      </c>
      <c r="AS375">
        <v>0</v>
      </c>
      <c r="AT375">
        <v>2.31</v>
      </c>
      <c r="AU375" t="s">
        <v>35</v>
      </c>
      <c r="AV375">
        <v>2556</v>
      </c>
      <c r="AW375" t="s">
        <v>199</v>
      </c>
      <c r="AX375">
        <v>180</v>
      </c>
      <c r="AY375" t="s">
        <v>4837</v>
      </c>
      <c r="AZ375">
        <v>80</v>
      </c>
      <c r="BA375" s="185">
        <f t="shared" si="38"/>
        <v>0</v>
      </c>
      <c r="BB375" s="185">
        <f t="shared" si="39"/>
        <v>0</v>
      </c>
      <c r="BC375">
        <v>4</v>
      </c>
      <c r="BD375" s="163">
        <v>44095.015913078707</v>
      </c>
      <c r="BE375">
        <v>4</v>
      </c>
      <c r="BF375" s="163">
        <v>44095.015913078707</v>
      </c>
      <c r="BG375" t="s">
        <v>680</v>
      </c>
      <c r="BH375">
        <v>3</v>
      </c>
      <c r="BI375" s="164" t="s">
        <v>1155</v>
      </c>
      <c r="BJ375">
        <v>1</v>
      </c>
      <c r="BK375" s="195">
        <v>44012</v>
      </c>
      <c r="BL375" s="195">
        <v>44012</v>
      </c>
      <c r="BM375" s="3">
        <v>180</v>
      </c>
      <c r="BN375" s="3" t="s">
        <v>4842</v>
      </c>
      <c r="BO375" s="1" t="s">
        <v>4837</v>
      </c>
      <c r="BP375" s="165">
        <v>2.31</v>
      </c>
      <c r="BQ375" s="165">
        <v>311.42</v>
      </c>
      <c r="BR375" s="185">
        <f t="shared" si="40"/>
        <v>0</v>
      </c>
      <c r="BS375" s="185">
        <f t="shared" si="41"/>
        <v>0</v>
      </c>
    </row>
    <row r="376" spans="1:71">
      <c r="A376" s="3">
        <v>374</v>
      </c>
      <c r="B376" s="3" t="s">
        <v>680</v>
      </c>
      <c r="C376" s="3">
        <v>3</v>
      </c>
      <c r="D376" s="3" t="s">
        <v>199</v>
      </c>
      <c r="E376" s="164" t="s">
        <v>1156</v>
      </c>
      <c r="F376" s="165">
        <v>49515.69</v>
      </c>
      <c r="G376" s="165">
        <v>49515.69</v>
      </c>
      <c r="H376" s="165">
        <v>0</v>
      </c>
      <c r="I376" s="164" t="s">
        <v>4831</v>
      </c>
      <c r="J376" s="196">
        <v>43830</v>
      </c>
      <c r="K376" s="196">
        <v>41426</v>
      </c>
      <c r="L376" s="196">
        <v>44012</v>
      </c>
      <c r="M376">
        <v>1.5</v>
      </c>
      <c r="N376">
        <v>182</v>
      </c>
      <c r="O376">
        <v>370.35</v>
      </c>
      <c r="P376" s="194" t="s">
        <v>3399</v>
      </c>
      <c r="Q376" s="208">
        <f t="shared" si="35"/>
        <v>370.35022931506853</v>
      </c>
      <c r="R376" s="216">
        <f t="shared" si="37"/>
        <v>370.35</v>
      </c>
      <c r="S376" s="207">
        <f t="shared" si="36"/>
        <v>-2.29315068509095E-4</v>
      </c>
      <c r="T376" s="1">
        <v>374</v>
      </c>
      <c r="U376" s="1" t="s">
        <v>680</v>
      </c>
      <c r="V376" s="1">
        <v>3</v>
      </c>
      <c r="W376" s="1" t="s">
        <v>199</v>
      </c>
      <c r="X376" s="164" t="s">
        <v>1156</v>
      </c>
      <c r="Y376" s="165">
        <v>49515.69</v>
      </c>
      <c r="Z376" s="165">
        <v>49515.69</v>
      </c>
      <c r="AA376" s="165">
        <v>0</v>
      </c>
      <c r="AB376" s="165">
        <v>370.35</v>
      </c>
      <c r="AC376" s="164" t="s">
        <v>3399</v>
      </c>
      <c r="AD376" s="3" t="s">
        <v>680</v>
      </c>
      <c r="AE376" s="3">
        <v>3</v>
      </c>
      <c r="AF376" s="210">
        <v>44012</v>
      </c>
      <c r="AG376" s="3">
        <v>374</v>
      </c>
      <c r="AH376" s="211">
        <v>44095.015911770832</v>
      </c>
      <c r="AI376" s="3">
        <v>4</v>
      </c>
      <c r="AJ376" s="3" t="s">
        <v>4835</v>
      </c>
      <c r="AK376" s="3" t="s">
        <v>4836</v>
      </c>
      <c r="AL376" s="194" t="s">
        <v>3399</v>
      </c>
      <c r="AM376" s="3" t="s">
        <v>199</v>
      </c>
      <c r="AN376" s="194" t="s">
        <v>1156</v>
      </c>
      <c r="AO376" s="163">
        <v>44012</v>
      </c>
      <c r="AP376" s="165">
        <v>49515.69</v>
      </c>
      <c r="AQ376" s="217">
        <v>370.35</v>
      </c>
      <c r="AR376" s="165">
        <v>49886.04</v>
      </c>
      <c r="AS376">
        <v>0</v>
      </c>
      <c r="AT376">
        <v>370.35</v>
      </c>
      <c r="AU376" t="s">
        <v>35</v>
      </c>
      <c r="AV376">
        <v>2556</v>
      </c>
      <c r="AW376" t="s">
        <v>199</v>
      </c>
      <c r="AX376">
        <v>180</v>
      </c>
      <c r="AY376" t="s">
        <v>4837</v>
      </c>
      <c r="AZ376">
        <v>80</v>
      </c>
      <c r="BA376" s="185">
        <f t="shared" si="38"/>
        <v>0</v>
      </c>
      <c r="BB376" s="185">
        <f t="shared" si="39"/>
        <v>0</v>
      </c>
      <c r="BC376">
        <v>4</v>
      </c>
      <c r="BD376" s="163">
        <v>44095.015913078707</v>
      </c>
      <c r="BE376">
        <v>4</v>
      </c>
      <c r="BF376" s="163">
        <v>44095.015913078707</v>
      </c>
      <c r="BG376" t="s">
        <v>680</v>
      </c>
      <c r="BH376">
        <v>3</v>
      </c>
      <c r="BI376" s="164" t="s">
        <v>1156</v>
      </c>
      <c r="BJ376">
        <v>1</v>
      </c>
      <c r="BK376" s="195">
        <v>44012</v>
      </c>
      <c r="BL376" s="195">
        <v>44012</v>
      </c>
      <c r="BM376" s="3">
        <v>180</v>
      </c>
      <c r="BN376" s="3" t="s">
        <v>4842</v>
      </c>
      <c r="BO376" s="1" t="s">
        <v>4837</v>
      </c>
      <c r="BP376" s="165">
        <v>370.35</v>
      </c>
      <c r="BQ376" s="165">
        <v>49886.04</v>
      </c>
      <c r="BR376" s="185">
        <f t="shared" si="40"/>
        <v>0</v>
      </c>
      <c r="BS376" s="185">
        <f t="shared" si="41"/>
        <v>0</v>
      </c>
    </row>
    <row r="377" spans="1:71">
      <c r="A377" s="3">
        <v>375</v>
      </c>
      <c r="B377" s="3" t="s">
        <v>680</v>
      </c>
      <c r="C377" s="3">
        <v>3</v>
      </c>
      <c r="D377" s="3" t="s">
        <v>199</v>
      </c>
      <c r="E377" s="164" t="s">
        <v>1157</v>
      </c>
      <c r="F377" s="165">
        <v>85902.12</v>
      </c>
      <c r="G377" s="165">
        <v>85902.12</v>
      </c>
      <c r="H377" s="165">
        <v>288.29000000000002</v>
      </c>
      <c r="I377" s="164" t="s">
        <v>4831</v>
      </c>
      <c r="J377" s="196">
        <v>43938</v>
      </c>
      <c r="K377" s="196">
        <v>41426</v>
      </c>
      <c r="L377" s="196">
        <v>44012</v>
      </c>
      <c r="M377">
        <v>1.5</v>
      </c>
      <c r="N377">
        <v>74</v>
      </c>
      <c r="O377">
        <v>261.23</v>
      </c>
      <c r="P377" s="194" t="s">
        <v>3400</v>
      </c>
      <c r="Q377" s="208">
        <f t="shared" si="35"/>
        <v>261.23658410958905</v>
      </c>
      <c r="R377" s="216">
        <f t="shared" si="37"/>
        <v>549.52</v>
      </c>
      <c r="S377" s="207">
        <f t="shared" si="36"/>
        <v>-6.5841095890277757E-3</v>
      </c>
      <c r="T377" s="1">
        <v>375</v>
      </c>
      <c r="U377" s="1" t="s">
        <v>680</v>
      </c>
      <c r="V377" s="1">
        <v>3</v>
      </c>
      <c r="W377" s="1" t="s">
        <v>199</v>
      </c>
      <c r="X377" s="164" t="s">
        <v>1157</v>
      </c>
      <c r="Y377" s="165">
        <v>85902.12</v>
      </c>
      <c r="Z377" s="165">
        <v>85902.12</v>
      </c>
      <c r="AA377" s="165">
        <v>288.29000000000002</v>
      </c>
      <c r="AB377" s="165">
        <v>261.23</v>
      </c>
      <c r="AC377" s="164" t="s">
        <v>3400</v>
      </c>
      <c r="AD377" s="3" t="s">
        <v>680</v>
      </c>
      <c r="AE377" s="3">
        <v>3</v>
      </c>
      <c r="AF377" s="210">
        <v>44012</v>
      </c>
      <c r="AG377" s="3">
        <v>375</v>
      </c>
      <c r="AH377" s="211">
        <v>44095.015911770832</v>
      </c>
      <c r="AI377" s="3">
        <v>4</v>
      </c>
      <c r="AJ377" s="3" t="s">
        <v>4835</v>
      </c>
      <c r="AK377" s="3" t="s">
        <v>4836</v>
      </c>
      <c r="AL377" s="194" t="s">
        <v>3400</v>
      </c>
      <c r="AM377" s="3" t="s">
        <v>199</v>
      </c>
      <c r="AN377" s="194" t="s">
        <v>1157</v>
      </c>
      <c r="AO377" s="163">
        <v>44012</v>
      </c>
      <c r="AP377" s="165">
        <v>85902.12</v>
      </c>
      <c r="AQ377" s="217">
        <v>549.52</v>
      </c>
      <c r="AR377" s="165">
        <v>86451.64</v>
      </c>
      <c r="AS377">
        <v>0</v>
      </c>
      <c r="AT377">
        <v>549.52</v>
      </c>
      <c r="AU377" t="s">
        <v>35</v>
      </c>
      <c r="AV377">
        <v>2556</v>
      </c>
      <c r="AW377" t="s">
        <v>199</v>
      </c>
      <c r="AX377">
        <v>180</v>
      </c>
      <c r="AY377" t="s">
        <v>4837</v>
      </c>
      <c r="AZ377">
        <v>80</v>
      </c>
      <c r="BA377" s="185">
        <f t="shared" si="38"/>
        <v>0</v>
      </c>
      <c r="BB377" s="185">
        <f t="shared" si="39"/>
        <v>0</v>
      </c>
      <c r="BC377">
        <v>4</v>
      </c>
      <c r="BD377" s="163">
        <v>44095.015913078707</v>
      </c>
      <c r="BE377">
        <v>4</v>
      </c>
      <c r="BF377" s="163">
        <v>44095.015913078707</v>
      </c>
      <c r="BG377" t="s">
        <v>680</v>
      </c>
      <c r="BH377">
        <v>3</v>
      </c>
      <c r="BI377" s="164" t="s">
        <v>1157</v>
      </c>
      <c r="BJ377">
        <v>1</v>
      </c>
      <c r="BK377" s="195">
        <v>44012</v>
      </c>
      <c r="BL377" s="195">
        <v>44012</v>
      </c>
      <c r="BM377" s="3">
        <v>180</v>
      </c>
      <c r="BN377" s="3" t="s">
        <v>4842</v>
      </c>
      <c r="BO377" s="1" t="s">
        <v>4837</v>
      </c>
      <c r="BP377" s="165">
        <v>549.52</v>
      </c>
      <c r="BQ377" s="165">
        <v>86451.64</v>
      </c>
      <c r="BR377" s="185">
        <f t="shared" si="40"/>
        <v>0</v>
      </c>
      <c r="BS377" s="185">
        <f t="shared" si="41"/>
        <v>0</v>
      </c>
    </row>
    <row r="378" spans="1:71">
      <c r="A378" s="3">
        <v>376</v>
      </c>
      <c r="B378" s="3" t="s">
        <v>680</v>
      </c>
      <c r="C378" s="3">
        <v>3</v>
      </c>
      <c r="D378" s="3" t="s">
        <v>199</v>
      </c>
      <c r="E378" s="164" t="s">
        <v>1158</v>
      </c>
      <c r="F378" s="165">
        <v>70221.820000000007</v>
      </c>
      <c r="G378" s="165">
        <v>70221.820000000007</v>
      </c>
      <c r="H378" s="165">
        <v>235.57</v>
      </c>
      <c r="I378" s="164" t="s">
        <v>4831</v>
      </c>
      <c r="J378" s="196">
        <v>44007</v>
      </c>
      <c r="K378" s="196">
        <v>41426</v>
      </c>
      <c r="L378" s="196">
        <v>44012</v>
      </c>
      <c r="M378">
        <v>1.5</v>
      </c>
      <c r="N378">
        <v>5</v>
      </c>
      <c r="O378">
        <v>14.42</v>
      </c>
      <c r="P378" s="194" t="s">
        <v>3401</v>
      </c>
      <c r="Q378" s="208">
        <f t="shared" si="35"/>
        <v>14.429141095890412</v>
      </c>
      <c r="R378" s="216">
        <f t="shared" si="37"/>
        <v>249.98999999999998</v>
      </c>
      <c r="S378" s="207">
        <f t="shared" si="36"/>
        <v>-9.1410958904116768E-3</v>
      </c>
      <c r="T378" s="1">
        <v>376</v>
      </c>
      <c r="U378" s="1" t="s">
        <v>680</v>
      </c>
      <c r="V378" s="1">
        <v>3</v>
      </c>
      <c r="W378" s="1" t="s">
        <v>199</v>
      </c>
      <c r="X378" s="164" t="s">
        <v>1158</v>
      </c>
      <c r="Y378" s="165">
        <v>70221.820000000007</v>
      </c>
      <c r="Z378" s="165">
        <v>70221.820000000007</v>
      </c>
      <c r="AA378" s="165">
        <v>235.57</v>
      </c>
      <c r="AB378" s="165">
        <v>14.42</v>
      </c>
      <c r="AC378" s="164" t="s">
        <v>3401</v>
      </c>
      <c r="AD378" s="3" t="s">
        <v>680</v>
      </c>
      <c r="AE378" s="3">
        <v>3</v>
      </c>
      <c r="AF378" s="210">
        <v>44012</v>
      </c>
      <c r="AG378" s="3">
        <v>376</v>
      </c>
      <c r="AH378" s="211">
        <v>44095.015911770832</v>
      </c>
      <c r="AI378" s="3">
        <v>4</v>
      </c>
      <c r="AJ378" s="3" t="s">
        <v>4835</v>
      </c>
      <c r="AK378" s="3" t="s">
        <v>4836</v>
      </c>
      <c r="AL378" s="194" t="s">
        <v>3401</v>
      </c>
      <c r="AM378" s="3" t="s">
        <v>199</v>
      </c>
      <c r="AN378" s="194" t="s">
        <v>1158</v>
      </c>
      <c r="AO378" s="163">
        <v>44012</v>
      </c>
      <c r="AP378" s="165">
        <v>70221.820000000007</v>
      </c>
      <c r="AQ378" s="217">
        <v>249.99</v>
      </c>
      <c r="AR378" s="165">
        <v>70471.81</v>
      </c>
      <c r="AS378">
        <v>0</v>
      </c>
      <c r="AT378">
        <v>249.99</v>
      </c>
      <c r="AU378" t="s">
        <v>35</v>
      </c>
      <c r="AV378">
        <v>2556</v>
      </c>
      <c r="AW378" t="s">
        <v>199</v>
      </c>
      <c r="AX378">
        <v>180</v>
      </c>
      <c r="AY378" t="s">
        <v>4837</v>
      </c>
      <c r="AZ378">
        <v>80</v>
      </c>
      <c r="BA378" s="185">
        <f t="shared" si="38"/>
        <v>0</v>
      </c>
      <c r="BB378" s="185">
        <f t="shared" si="39"/>
        <v>0</v>
      </c>
      <c r="BC378">
        <v>4</v>
      </c>
      <c r="BD378" s="163">
        <v>44095.015913078707</v>
      </c>
      <c r="BE378">
        <v>4</v>
      </c>
      <c r="BF378" s="163">
        <v>44095.015913078707</v>
      </c>
      <c r="BG378" t="s">
        <v>680</v>
      </c>
      <c r="BH378">
        <v>3</v>
      </c>
      <c r="BI378" s="164" t="s">
        <v>1158</v>
      </c>
      <c r="BJ378">
        <v>1</v>
      </c>
      <c r="BK378" s="195">
        <v>44012</v>
      </c>
      <c r="BL378" s="195">
        <v>44012</v>
      </c>
      <c r="BM378" s="3">
        <v>180</v>
      </c>
      <c r="BN378" s="3" t="s">
        <v>4842</v>
      </c>
      <c r="BO378" s="1" t="s">
        <v>4837</v>
      </c>
      <c r="BP378" s="165">
        <v>249.99</v>
      </c>
      <c r="BQ378" s="165">
        <v>70471.81</v>
      </c>
      <c r="BR378" s="185">
        <f t="shared" si="40"/>
        <v>0</v>
      </c>
      <c r="BS378" s="185">
        <f t="shared" si="41"/>
        <v>0</v>
      </c>
    </row>
    <row r="379" spans="1:71">
      <c r="A379" s="3">
        <v>377</v>
      </c>
      <c r="B379" s="3" t="s">
        <v>680</v>
      </c>
      <c r="C379" s="3">
        <v>3</v>
      </c>
      <c r="D379" s="3" t="s">
        <v>199</v>
      </c>
      <c r="E379" s="164" t="s">
        <v>1159</v>
      </c>
      <c r="F379" s="165">
        <v>2291.64</v>
      </c>
      <c r="G379" s="165">
        <v>2291.64</v>
      </c>
      <c r="H379" s="165">
        <v>0</v>
      </c>
      <c r="I379" s="164" t="s">
        <v>4831</v>
      </c>
      <c r="J379" s="196">
        <v>43830</v>
      </c>
      <c r="K379" s="196">
        <v>41426</v>
      </c>
      <c r="L379" s="196">
        <v>44012</v>
      </c>
      <c r="M379">
        <v>1.5</v>
      </c>
      <c r="N379">
        <v>182</v>
      </c>
      <c r="O379">
        <v>17.14</v>
      </c>
      <c r="P379" s="194" t="s">
        <v>3402</v>
      </c>
      <c r="Q379" s="208">
        <f t="shared" si="35"/>
        <v>17.140211506849315</v>
      </c>
      <c r="R379" s="216">
        <f t="shared" si="37"/>
        <v>17.14</v>
      </c>
      <c r="S379" s="207">
        <f t="shared" si="36"/>
        <v>-2.1150684931470209E-4</v>
      </c>
      <c r="T379" s="1">
        <v>377</v>
      </c>
      <c r="U379" s="1" t="s">
        <v>680</v>
      </c>
      <c r="V379" s="1">
        <v>3</v>
      </c>
      <c r="W379" s="1" t="s">
        <v>199</v>
      </c>
      <c r="X379" s="164" t="s">
        <v>1159</v>
      </c>
      <c r="Y379" s="165">
        <v>2291.64</v>
      </c>
      <c r="Z379" s="165">
        <v>2291.64</v>
      </c>
      <c r="AA379" s="165">
        <v>0</v>
      </c>
      <c r="AB379" s="165">
        <v>17.14</v>
      </c>
      <c r="AC379" s="164" t="s">
        <v>3402</v>
      </c>
      <c r="AD379" s="3" t="s">
        <v>680</v>
      </c>
      <c r="AE379" s="3">
        <v>3</v>
      </c>
      <c r="AF379" s="210">
        <v>44012</v>
      </c>
      <c r="AG379" s="3">
        <v>377</v>
      </c>
      <c r="AH379" s="211">
        <v>44095.015911770832</v>
      </c>
      <c r="AI379" s="3">
        <v>4</v>
      </c>
      <c r="AJ379" s="3" t="s">
        <v>4835</v>
      </c>
      <c r="AK379" s="3" t="s">
        <v>4836</v>
      </c>
      <c r="AL379" s="194" t="s">
        <v>3402</v>
      </c>
      <c r="AM379" s="3" t="s">
        <v>199</v>
      </c>
      <c r="AN379" s="194" t="s">
        <v>1159</v>
      </c>
      <c r="AO379" s="163">
        <v>44012</v>
      </c>
      <c r="AP379" s="165">
        <v>2291.64</v>
      </c>
      <c r="AQ379" s="217">
        <v>17.14</v>
      </c>
      <c r="AR379" s="165">
        <v>2308.7800000000002</v>
      </c>
      <c r="AS379">
        <v>0</v>
      </c>
      <c r="AT379">
        <v>17.14</v>
      </c>
      <c r="AU379" t="s">
        <v>35</v>
      </c>
      <c r="AV379">
        <v>2556</v>
      </c>
      <c r="AW379" t="s">
        <v>199</v>
      </c>
      <c r="AX379">
        <v>180</v>
      </c>
      <c r="AY379" t="s">
        <v>4837</v>
      </c>
      <c r="AZ379">
        <v>80</v>
      </c>
      <c r="BA379" s="185">
        <f t="shared" si="38"/>
        <v>0</v>
      </c>
      <c r="BB379" s="185">
        <f t="shared" si="39"/>
        <v>0</v>
      </c>
      <c r="BC379">
        <v>4</v>
      </c>
      <c r="BD379" s="163">
        <v>44095.015913078707</v>
      </c>
      <c r="BE379">
        <v>4</v>
      </c>
      <c r="BF379" s="163">
        <v>44095.015913078707</v>
      </c>
      <c r="BG379" t="s">
        <v>680</v>
      </c>
      <c r="BH379">
        <v>3</v>
      </c>
      <c r="BI379" s="164" t="s">
        <v>1159</v>
      </c>
      <c r="BJ379">
        <v>1</v>
      </c>
      <c r="BK379" s="195">
        <v>44012</v>
      </c>
      <c r="BL379" s="195">
        <v>44012</v>
      </c>
      <c r="BM379" s="3">
        <v>180</v>
      </c>
      <c r="BN379" s="3" t="s">
        <v>4842</v>
      </c>
      <c r="BO379" s="1" t="s">
        <v>4837</v>
      </c>
      <c r="BP379" s="165">
        <v>17.14</v>
      </c>
      <c r="BQ379" s="165">
        <v>2308.7800000000002</v>
      </c>
      <c r="BR379" s="185">
        <f t="shared" si="40"/>
        <v>0</v>
      </c>
      <c r="BS379" s="185">
        <f t="shared" si="41"/>
        <v>0</v>
      </c>
    </row>
    <row r="380" spans="1:71">
      <c r="A380" s="3">
        <v>378</v>
      </c>
      <c r="B380" s="3" t="s">
        <v>680</v>
      </c>
      <c r="C380" s="3">
        <v>3</v>
      </c>
      <c r="D380" s="3" t="s">
        <v>199</v>
      </c>
      <c r="E380" s="164" t="s">
        <v>1161</v>
      </c>
      <c r="F380" s="165">
        <v>271.64</v>
      </c>
      <c r="G380" s="165">
        <v>271.64</v>
      </c>
      <c r="H380" s="165">
        <v>0</v>
      </c>
      <c r="I380" s="164" t="s">
        <v>4831</v>
      </c>
      <c r="J380" s="196">
        <v>43830</v>
      </c>
      <c r="K380" s="196">
        <v>41426</v>
      </c>
      <c r="L380" s="196">
        <v>44012</v>
      </c>
      <c r="M380">
        <v>1.5</v>
      </c>
      <c r="N380">
        <v>182</v>
      </c>
      <c r="O380">
        <v>2.0299999999999998</v>
      </c>
      <c r="P380" s="194" t="s">
        <v>3403</v>
      </c>
      <c r="Q380" s="208">
        <f t="shared" si="35"/>
        <v>2.0317183561643835</v>
      </c>
      <c r="R380" s="216">
        <f t="shared" si="37"/>
        <v>2.0299999999999998</v>
      </c>
      <c r="S380" s="207">
        <f t="shared" si="36"/>
        <v>-1.7183561643836498E-3</v>
      </c>
      <c r="T380" s="1">
        <v>378</v>
      </c>
      <c r="U380" s="1" t="s">
        <v>680</v>
      </c>
      <c r="V380" s="1">
        <v>3</v>
      </c>
      <c r="W380" s="1" t="s">
        <v>199</v>
      </c>
      <c r="X380" s="164" t="s">
        <v>1161</v>
      </c>
      <c r="Y380" s="165">
        <v>271.64</v>
      </c>
      <c r="Z380" s="165">
        <v>271.64</v>
      </c>
      <c r="AA380" s="165">
        <v>0</v>
      </c>
      <c r="AB380" s="165">
        <v>2.0299999999999998</v>
      </c>
      <c r="AC380" s="164" t="s">
        <v>3403</v>
      </c>
      <c r="AD380" s="3" t="s">
        <v>680</v>
      </c>
      <c r="AE380" s="3">
        <v>3</v>
      </c>
      <c r="AF380" s="210">
        <v>44012</v>
      </c>
      <c r="AG380" s="3">
        <v>378</v>
      </c>
      <c r="AH380" s="211">
        <v>44095.015911770832</v>
      </c>
      <c r="AI380" s="3">
        <v>4</v>
      </c>
      <c r="AJ380" s="3" t="s">
        <v>4835</v>
      </c>
      <c r="AK380" s="3" t="s">
        <v>4836</v>
      </c>
      <c r="AL380" s="194" t="s">
        <v>3403</v>
      </c>
      <c r="AM380" s="3" t="s">
        <v>199</v>
      </c>
      <c r="AN380" s="194" t="s">
        <v>1161</v>
      </c>
      <c r="AO380" s="163">
        <v>44012</v>
      </c>
      <c r="AP380" s="165">
        <v>271.64</v>
      </c>
      <c r="AQ380" s="217">
        <v>2.0299999999999998</v>
      </c>
      <c r="AR380" s="165">
        <v>273.67</v>
      </c>
      <c r="AS380">
        <v>0</v>
      </c>
      <c r="AT380">
        <v>2.0299999999999998</v>
      </c>
      <c r="AU380" t="s">
        <v>35</v>
      </c>
      <c r="AV380">
        <v>2556</v>
      </c>
      <c r="AW380" t="s">
        <v>199</v>
      </c>
      <c r="AX380">
        <v>180</v>
      </c>
      <c r="AY380" t="s">
        <v>4837</v>
      </c>
      <c r="AZ380">
        <v>80</v>
      </c>
      <c r="BA380" s="185">
        <f t="shared" si="38"/>
        <v>0</v>
      </c>
      <c r="BB380" s="185">
        <f t="shared" si="39"/>
        <v>0</v>
      </c>
      <c r="BC380">
        <v>4</v>
      </c>
      <c r="BD380" s="163">
        <v>44095.015913078707</v>
      </c>
      <c r="BE380">
        <v>4</v>
      </c>
      <c r="BF380" s="163">
        <v>44095.015913078707</v>
      </c>
      <c r="BG380" t="s">
        <v>680</v>
      </c>
      <c r="BH380">
        <v>3</v>
      </c>
      <c r="BI380" s="164" t="s">
        <v>1161</v>
      </c>
      <c r="BJ380">
        <v>1</v>
      </c>
      <c r="BK380" s="195">
        <v>44012</v>
      </c>
      <c r="BL380" s="195">
        <v>44012</v>
      </c>
      <c r="BM380" s="3">
        <v>180</v>
      </c>
      <c r="BN380" s="3" t="s">
        <v>4842</v>
      </c>
      <c r="BO380" s="1" t="s">
        <v>4837</v>
      </c>
      <c r="BP380" s="165">
        <v>2.0299999999999998</v>
      </c>
      <c r="BQ380" s="165">
        <v>273.67</v>
      </c>
      <c r="BR380" s="185">
        <f t="shared" si="40"/>
        <v>0</v>
      </c>
      <c r="BS380" s="185">
        <f t="shared" si="41"/>
        <v>0</v>
      </c>
    </row>
    <row r="381" spans="1:71">
      <c r="A381" s="3">
        <v>379</v>
      </c>
      <c r="B381" s="3" t="s">
        <v>680</v>
      </c>
      <c r="C381" s="3">
        <v>3</v>
      </c>
      <c r="D381" s="3" t="s">
        <v>199</v>
      </c>
      <c r="E381" s="164" t="s">
        <v>1162</v>
      </c>
      <c r="F381" s="165">
        <v>201037.76</v>
      </c>
      <c r="G381" s="165">
        <v>201037.76</v>
      </c>
      <c r="H381" s="165">
        <v>0</v>
      </c>
      <c r="I381" s="164" t="s">
        <v>4831</v>
      </c>
      <c r="J381" s="196">
        <v>43830</v>
      </c>
      <c r="K381" s="196">
        <v>41426</v>
      </c>
      <c r="L381" s="196">
        <v>44012</v>
      </c>
      <c r="M381">
        <v>1.5</v>
      </c>
      <c r="N381">
        <v>182</v>
      </c>
      <c r="O381">
        <v>1503.65</v>
      </c>
      <c r="P381" s="194" t="s">
        <v>3404</v>
      </c>
      <c r="Q381" s="208">
        <f t="shared" si="35"/>
        <v>1503.6522871232878</v>
      </c>
      <c r="R381" s="216">
        <f t="shared" si="37"/>
        <v>1503.65</v>
      </c>
      <c r="S381" s="207">
        <f t="shared" si="36"/>
        <v>-2.287123287715076E-3</v>
      </c>
      <c r="T381" s="1">
        <v>379</v>
      </c>
      <c r="U381" s="1" t="s">
        <v>680</v>
      </c>
      <c r="V381" s="1">
        <v>3</v>
      </c>
      <c r="W381" s="1" t="s">
        <v>199</v>
      </c>
      <c r="X381" s="164" t="s">
        <v>1162</v>
      </c>
      <c r="Y381" s="165">
        <v>201037.76</v>
      </c>
      <c r="Z381" s="165">
        <v>201037.76</v>
      </c>
      <c r="AA381" s="165">
        <v>0</v>
      </c>
      <c r="AB381" s="165">
        <v>1503.65</v>
      </c>
      <c r="AC381" s="164" t="s">
        <v>3404</v>
      </c>
      <c r="AD381" s="3" t="s">
        <v>680</v>
      </c>
      <c r="AE381" s="3">
        <v>3</v>
      </c>
      <c r="AF381" s="210">
        <v>44012</v>
      </c>
      <c r="AG381" s="3">
        <v>379</v>
      </c>
      <c r="AH381" s="211">
        <v>44095.015911770832</v>
      </c>
      <c r="AI381" s="3">
        <v>4</v>
      </c>
      <c r="AJ381" s="3" t="s">
        <v>4835</v>
      </c>
      <c r="AK381" s="3" t="s">
        <v>4836</v>
      </c>
      <c r="AL381" s="194" t="s">
        <v>3404</v>
      </c>
      <c r="AM381" s="3" t="s">
        <v>199</v>
      </c>
      <c r="AN381" s="194" t="s">
        <v>1162</v>
      </c>
      <c r="AO381" s="163">
        <v>44012</v>
      </c>
      <c r="AP381" s="165">
        <v>201037.76</v>
      </c>
      <c r="AQ381" s="217">
        <v>1503.65</v>
      </c>
      <c r="AR381" s="165">
        <v>202541.41</v>
      </c>
      <c r="AS381">
        <v>0</v>
      </c>
      <c r="AT381">
        <v>1503.65</v>
      </c>
      <c r="AU381" t="s">
        <v>35</v>
      </c>
      <c r="AV381">
        <v>2556</v>
      </c>
      <c r="AW381" t="s">
        <v>199</v>
      </c>
      <c r="AX381">
        <v>180</v>
      </c>
      <c r="AY381" t="s">
        <v>4837</v>
      </c>
      <c r="AZ381">
        <v>80</v>
      </c>
      <c r="BA381" s="185">
        <f t="shared" si="38"/>
        <v>0</v>
      </c>
      <c r="BB381" s="185">
        <f t="shared" si="39"/>
        <v>0</v>
      </c>
      <c r="BC381">
        <v>4</v>
      </c>
      <c r="BD381" s="163">
        <v>44095.015913078707</v>
      </c>
      <c r="BE381">
        <v>4</v>
      </c>
      <c r="BF381" s="163">
        <v>44095.015913078707</v>
      </c>
      <c r="BG381" t="s">
        <v>680</v>
      </c>
      <c r="BH381">
        <v>3</v>
      </c>
      <c r="BI381" s="164" t="s">
        <v>1162</v>
      </c>
      <c r="BJ381">
        <v>1</v>
      </c>
      <c r="BK381" s="195">
        <v>44012</v>
      </c>
      <c r="BL381" s="195">
        <v>44012</v>
      </c>
      <c r="BM381" s="3">
        <v>180</v>
      </c>
      <c r="BN381" s="3" t="s">
        <v>4842</v>
      </c>
      <c r="BO381" s="1" t="s">
        <v>4837</v>
      </c>
      <c r="BP381" s="165">
        <v>1503.65</v>
      </c>
      <c r="BQ381" s="165">
        <v>202541.41</v>
      </c>
      <c r="BR381" s="185">
        <f t="shared" si="40"/>
        <v>0</v>
      </c>
      <c r="BS381" s="185">
        <f t="shared" si="41"/>
        <v>0</v>
      </c>
    </row>
    <row r="382" spans="1:71">
      <c r="A382" s="3">
        <v>380</v>
      </c>
      <c r="B382" s="3" t="s">
        <v>680</v>
      </c>
      <c r="C382" s="3">
        <v>3</v>
      </c>
      <c r="D382" s="3" t="s">
        <v>199</v>
      </c>
      <c r="E382" s="164" t="s">
        <v>1164</v>
      </c>
      <c r="F382" s="165">
        <v>913.59</v>
      </c>
      <c r="G382" s="165">
        <v>913.59</v>
      </c>
      <c r="H382" s="165">
        <v>0.97</v>
      </c>
      <c r="I382" s="164" t="s">
        <v>4831</v>
      </c>
      <c r="J382" s="196">
        <v>43875</v>
      </c>
      <c r="K382" s="196">
        <v>41426</v>
      </c>
      <c r="L382" s="196">
        <v>44012</v>
      </c>
      <c r="M382">
        <v>1.5</v>
      </c>
      <c r="N382">
        <v>137</v>
      </c>
      <c r="O382">
        <v>5.14</v>
      </c>
      <c r="P382" s="194" t="s">
        <v>3405</v>
      </c>
      <c r="Q382" s="208">
        <f t="shared" si="35"/>
        <v>5.1436368493150679</v>
      </c>
      <c r="R382" s="216">
        <f t="shared" si="37"/>
        <v>6.1099999999999994</v>
      </c>
      <c r="S382" s="207">
        <f t="shared" si="36"/>
        <v>-3.6368493150682468E-3</v>
      </c>
      <c r="T382" s="1">
        <v>380</v>
      </c>
      <c r="U382" s="1" t="s">
        <v>680</v>
      </c>
      <c r="V382" s="1">
        <v>3</v>
      </c>
      <c r="W382" s="1" t="s">
        <v>199</v>
      </c>
      <c r="X382" s="164" t="s">
        <v>1164</v>
      </c>
      <c r="Y382" s="165">
        <v>913.59</v>
      </c>
      <c r="Z382" s="165">
        <v>913.59</v>
      </c>
      <c r="AA382" s="165">
        <v>0.97</v>
      </c>
      <c r="AB382" s="165">
        <v>5.14</v>
      </c>
      <c r="AC382" s="164" t="s">
        <v>3405</v>
      </c>
      <c r="AD382" s="3" t="s">
        <v>680</v>
      </c>
      <c r="AE382" s="3">
        <v>3</v>
      </c>
      <c r="AF382" s="210">
        <v>44012</v>
      </c>
      <c r="AG382" s="3">
        <v>380</v>
      </c>
      <c r="AH382" s="211">
        <v>44095.015911770832</v>
      </c>
      <c r="AI382" s="3">
        <v>4</v>
      </c>
      <c r="AJ382" s="3" t="s">
        <v>4835</v>
      </c>
      <c r="AK382" s="3" t="s">
        <v>4836</v>
      </c>
      <c r="AL382" s="194" t="s">
        <v>3405</v>
      </c>
      <c r="AM382" s="3" t="s">
        <v>199</v>
      </c>
      <c r="AN382" s="194" t="s">
        <v>1164</v>
      </c>
      <c r="AO382" s="163">
        <v>44012</v>
      </c>
      <c r="AP382" s="165">
        <v>913.59</v>
      </c>
      <c r="AQ382" s="217">
        <v>6.11</v>
      </c>
      <c r="AR382" s="165">
        <v>919.7</v>
      </c>
      <c r="AS382">
        <v>0</v>
      </c>
      <c r="AT382">
        <v>6.11</v>
      </c>
      <c r="AU382" t="s">
        <v>35</v>
      </c>
      <c r="AV382">
        <v>2556</v>
      </c>
      <c r="AW382" t="s">
        <v>199</v>
      </c>
      <c r="AX382">
        <v>180</v>
      </c>
      <c r="AY382" t="s">
        <v>4837</v>
      </c>
      <c r="AZ382">
        <v>80</v>
      </c>
      <c r="BA382" s="185">
        <f t="shared" si="38"/>
        <v>0</v>
      </c>
      <c r="BB382" s="185">
        <f t="shared" si="39"/>
        <v>0</v>
      </c>
      <c r="BC382">
        <v>4</v>
      </c>
      <c r="BD382" s="163">
        <v>44095.015913078707</v>
      </c>
      <c r="BE382">
        <v>4</v>
      </c>
      <c r="BF382" s="163">
        <v>44095.015913078707</v>
      </c>
      <c r="BG382" t="s">
        <v>680</v>
      </c>
      <c r="BH382">
        <v>3</v>
      </c>
      <c r="BI382" s="164" t="s">
        <v>1164</v>
      </c>
      <c r="BJ382">
        <v>1</v>
      </c>
      <c r="BK382" s="195">
        <v>44012</v>
      </c>
      <c r="BL382" s="195">
        <v>44012</v>
      </c>
      <c r="BM382" s="3">
        <v>180</v>
      </c>
      <c r="BN382" s="3" t="s">
        <v>4842</v>
      </c>
      <c r="BO382" s="1" t="s">
        <v>4837</v>
      </c>
      <c r="BP382" s="165">
        <v>6.11</v>
      </c>
      <c r="BQ382" s="165">
        <v>919.7</v>
      </c>
      <c r="BR382" s="185">
        <f t="shared" si="40"/>
        <v>0</v>
      </c>
      <c r="BS382" s="185">
        <f t="shared" si="41"/>
        <v>0</v>
      </c>
    </row>
    <row r="383" spans="1:71">
      <c r="A383" s="3">
        <v>381</v>
      </c>
      <c r="B383" s="3" t="s">
        <v>680</v>
      </c>
      <c r="C383" s="3">
        <v>3</v>
      </c>
      <c r="D383" s="3" t="s">
        <v>199</v>
      </c>
      <c r="E383" s="164" t="s">
        <v>1165</v>
      </c>
      <c r="F383" s="165">
        <v>253.88</v>
      </c>
      <c r="G383" s="165">
        <v>253.88</v>
      </c>
      <c r="H383" s="165">
        <v>0</v>
      </c>
      <c r="I383" s="164" t="s">
        <v>4831</v>
      </c>
      <c r="J383" s="196">
        <v>43830</v>
      </c>
      <c r="K383" s="196">
        <v>41426</v>
      </c>
      <c r="L383" s="196">
        <v>44012</v>
      </c>
      <c r="M383">
        <v>1.5</v>
      </c>
      <c r="N383">
        <v>182</v>
      </c>
      <c r="O383">
        <v>1.89</v>
      </c>
      <c r="P383" s="194" t="s">
        <v>3406</v>
      </c>
      <c r="Q383" s="208">
        <f t="shared" si="35"/>
        <v>1.8988832876712329</v>
      </c>
      <c r="R383" s="216">
        <f t="shared" si="37"/>
        <v>1.89</v>
      </c>
      <c r="S383" s="207">
        <f t="shared" si="36"/>
        <v>-8.8832876712330311E-3</v>
      </c>
      <c r="T383" s="1">
        <v>381</v>
      </c>
      <c r="U383" s="1" t="s">
        <v>680</v>
      </c>
      <c r="V383" s="1">
        <v>3</v>
      </c>
      <c r="W383" s="1" t="s">
        <v>199</v>
      </c>
      <c r="X383" s="164" t="s">
        <v>1165</v>
      </c>
      <c r="Y383" s="165">
        <v>253.88</v>
      </c>
      <c r="Z383" s="165">
        <v>253.88</v>
      </c>
      <c r="AA383" s="165">
        <v>0</v>
      </c>
      <c r="AB383" s="165">
        <v>1.89</v>
      </c>
      <c r="AC383" s="164" t="s">
        <v>3406</v>
      </c>
      <c r="AD383" s="3" t="s">
        <v>680</v>
      </c>
      <c r="AE383" s="3">
        <v>3</v>
      </c>
      <c r="AF383" s="210">
        <v>44012</v>
      </c>
      <c r="AG383" s="3">
        <v>381</v>
      </c>
      <c r="AH383" s="211">
        <v>44095.015911770832</v>
      </c>
      <c r="AI383" s="3">
        <v>4</v>
      </c>
      <c r="AJ383" s="3" t="s">
        <v>4835</v>
      </c>
      <c r="AK383" s="3" t="s">
        <v>4836</v>
      </c>
      <c r="AL383" s="194" t="s">
        <v>3406</v>
      </c>
      <c r="AM383" s="3" t="s">
        <v>199</v>
      </c>
      <c r="AN383" s="194" t="s">
        <v>1165</v>
      </c>
      <c r="AO383" s="163">
        <v>44012</v>
      </c>
      <c r="AP383" s="165">
        <v>253.88</v>
      </c>
      <c r="AQ383" s="217">
        <v>1.89</v>
      </c>
      <c r="AR383" s="165">
        <v>255.77</v>
      </c>
      <c r="AS383">
        <v>0</v>
      </c>
      <c r="AT383">
        <v>1.89</v>
      </c>
      <c r="AU383" t="s">
        <v>35</v>
      </c>
      <c r="AV383">
        <v>2556</v>
      </c>
      <c r="AW383" t="s">
        <v>199</v>
      </c>
      <c r="AX383">
        <v>180</v>
      </c>
      <c r="AY383" t="s">
        <v>4837</v>
      </c>
      <c r="AZ383">
        <v>80</v>
      </c>
      <c r="BA383" s="185">
        <f t="shared" si="38"/>
        <v>0</v>
      </c>
      <c r="BB383" s="185">
        <f t="shared" si="39"/>
        <v>0</v>
      </c>
      <c r="BC383">
        <v>4</v>
      </c>
      <c r="BD383" s="163">
        <v>44095.015913078707</v>
      </c>
      <c r="BE383">
        <v>4</v>
      </c>
      <c r="BF383" s="163">
        <v>44095.015913078707</v>
      </c>
      <c r="BG383" t="s">
        <v>680</v>
      </c>
      <c r="BH383">
        <v>3</v>
      </c>
      <c r="BI383" s="164" t="s">
        <v>1165</v>
      </c>
      <c r="BJ383">
        <v>1</v>
      </c>
      <c r="BK383" s="195">
        <v>44012</v>
      </c>
      <c r="BL383" s="195">
        <v>44012</v>
      </c>
      <c r="BM383" s="3">
        <v>180</v>
      </c>
      <c r="BN383" s="3" t="s">
        <v>4842</v>
      </c>
      <c r="BO383" s="1" t="s">
        <v>4837</v>
      </c>
      <c r="BP383" s="165">
        <v>1.89</v>
      </c>
      <c r="BQ383" s="165">
        <v>255.77</v>
      </c>
      <c r="BR383" s="185">
        <f t="shared" si="40"/>
        <v>0</v>
      </c>
      <c r="BS383" s="185">
        <f t="shared" si="41"/>
        <v>0</v>
      </c>
    </row>
    <row r="384" spans="1:71">
      <c r="A384" s="3">
        <v>382</v>
      </c>
      <c r="B384" s="3" t="s">
        <v>680</v>
      </c>
      <c r="C384" s="3">
        <v>3</v>
      </c>
      <c r="D384" s="3" t="s">
        <v>199</v>
      </c>
      <c r="E384" s="164" t="s">
        <v>1166</v>
      </c>
      <c r="F384" s="165">
        <v>1840.57</v>
      </c>
      <c r="G384" s="165">
        <v>1840.57</v>
      </c>
      <c r="H384" s="165">
        <v>0</v>
      </c>
      <c r="I384" s="164" t="s">
        <v>4831</v>
      </c>
      <c r="J384" s="196">
        <v>43830</v>
      </c>
      <c r="K384" s="196">
        <v>41426</v>
      </c>
      <c r="L384" s="196">
        <v>44012</v>
      </c>
      <c r="M384">
        <v>1.5</v>
      </c>
      <c r="N384">
        <v>182</v>
      </c>
      <c r="O384">
        <v>13.76</v>
      </c>
      <c r="P384" s="194" t="s">
        <v>3407</v>
      </c>
      <c r="Q384" s="208">
        <f t="shared" si="35"/>
        <v>13.766455068493149</v>
      </c>
      <c r="R384" s="216">
        <f t="shared" si="37"/>
        <v>13.76</v>
      </c>
      <c r="S384" s="207">
        <f t="shared" si="36"/>
        <v>-6.455068493149696E-3</v>
      </c>
      <c r="T384" s="1">
        <v>382</v>
      </c>
      <c r="U384" s="1" t="s">
        <v>680</v>
      </c>
      <c r="V384" s="1">
        <v>3</v>
      </c>
      <c r="W384" s="1" t="s">
        <v>199</v>
      </c>
      <c r="X384" s="164" t="s">
        <v>1166</v>
      </c>
      <c r="Y384" s="165">
        <v>1840.57</v>
      </c>
      <c r="Z384" s="165">
        <v>1840.57</v>
      </c>
      <c r="AA384" s="165">
        <v>0</v>
      </c>
      <c r="AB384" s="165">
        <v>13.76</v>
      </c>
      <c r="AC384" s="164" t="s">
        <v>3407</v>
      </c>
      <c r="AD384" s="3" t="s">
        <v>680</v>
      </c>
      <c r="AE384" s="3">
        <v>3</v>
      </c>
      <c r="AF384" s="210">
        <v>44012</v>
      </c>
      <c r="AG384" s="3">
        <v>382</v>
      </c>
      <c r="AH384" s="211">
        <v>44095.015911770832</v>
      </c>
      <c r="AI384" s="3">
        <v>4</v>
      </c>
      <c r="AJ384" s="3" t="s">
        <v>4835</v>
      </c>
      <c r="AK384" s="3" t="s">
        <v>4836</v>
      </c>
      <c r="AL384" s="194" t="s">
        <v>3407</v>
      </c>
      <c r="AM384" s="3" t="s">
        <v>199</v>
      </c>
      <c r="AN384" s="194" t="s">
        <v>1166</v>
      </c>
      <c r="AO384" s="163">
        <v>44012</v>
      </c>
      <c r="AP384" s="165">
        <v>1840.57</v>
      </c>
      <c r="AQ384" s="217">
        <v>13.76</v>
      </c>
      <c r="AR384" s="165">
        <v>1854.33</v>
      </c>
      <c r="AS384">
        <v>0</v>
      </c>
      <c r="AT384">
        <v>13.76</v>
      </c>
      <c r="AU384" t="s">
        <v>35</v>
      </c>
      <c r="AV384">
        <v>2556</v>
      </c>
      <c r="AW384" t="s">
        <v>199</v>
      </c>
      <c r="AX384">
        <v>180</v>
      </c>
      <c r="AY384" t="s">
        <v>4837</v>
      </c>
      <c r="AZ384">
        <v>80</v>
      </c>
      <c r="BA384" s="185">
        <f t="shared" si="38"/>
        <v>0</v>
      </c>
      <c r="BB384" s="185">
        <f t="shared" si="39"/>
        <v>0</v>
      </c>
      <c r="BC384">
        <v>4</v>
      </c>
      <c r="BD384" s="163">
        <v>44095.015913078707</v>
      </c>
      <c r="BE384">
        <v>4</v>
      </c>
      <c r="BF384" s="163">
        <v>44095.015913078707</v>
      </c>
      <c r="BG384" t="s">
        <v>680</v>
      </c>
      <c r="BH384">
        <v>3</v>
      </c>
      <c r="BI384" s="164" t="s">
        <v>1166</v>
      </c>
      <c r="BJ384">
        <v>1</v>
      </c>
      <c r="BK384" s="195">
        <v>44012</v>
      </c>
      <c r="BL384" s="195">
        <v>44012</v>
      </c>
      <c r="BM384" s="3">
        <v>180</v>
      </c>
      <c r="BN384" s="3" t="s">
        <v>4842</v>
      </c>
      <c r="BO384" s="1" t="s">
        <v>4837</v>
      </c>
      <c r="BP384" s="165">
        <v>13.76</v>
      </c>
      <c r="BQ384" s="165">
        <v>1854.33</v>
      </c>
      <c r="BR384" s="185">
        <f t="shared" si="40"/>
        <v>0</v>
      </c>
      <c r="BS384" s="185">
        <f t="shared" si="41"/>
        <v>0</v>
      </c>
    </row>
    <row r="385" spans="1:71">
      <c r="A385" s="3">
        <v>383</v>
      </c>
      <c r="B385" s="3" t="s">
        <v>680</v>
      </c>
      <c r="C385" s="3">
        <v>3</v>
      </c>
      <c r="D385" s="3" t="s">
        <v>199</v>
      </c>
      <c r="E385" s="164" t="s">
        <v>1167</v>
      </c>
      <c r="F385" s="165">
        <v>178.43</v>
      </c>
      <c r="G385" s="165">
        <v>178.43</v>
      </c>
      <c r="H385" s="165">
        <v>0</v>
      </c>
      <c r="I385" s="164" t="s">
        <v>4831</v>
      </c>
      <c r="J385" s="196">
        <v>43830</v>
      </c>
      <c r="K385" s="196">
        <v>41426</v>
      </c>
      <c r="L385" s="196">
        <v>44012</v>
      </c>
      <c r="M385">
        <v>1.5</v>
      </c>
      <c r="N385">
        <v>182</v>
      </c>
      <c r="O385">
        <v>1.33</v>
      </c>
      <c r="P385" s="194" t="s">
        <v>3408</v>
      </c>
      <c r="Q385" s="208">
        <f t="shared" si="35"/>
        <v>1.3345586301369863</v>
      </c>
      <c r="R385" s="216">
        <f t="shared" si="37"/>
        <v>1.33</v>
      </c>
      <c r="S385" s="207">
        <f t="shared" si="36"/>
        <v>-4.5586301369862081E-3</v>
      </c>
      <c r="T385" s="1">
        <v>383</v>
      </c>
      <c r="U385" s="1" t="s">
        <v>680</v>
      </c>
      <c r="V385" s="1">
        <v>3</v>
      </c>
      <c r="W385" s="1" t="s">
        <v>199</v>
      </c>
      <c r="X385" s="164" t="s">
        <v>1167</v>
      </c>
      <c r="Y385" s="165">
        <v>178.43</v>
      </c>
      <c r="Z385" s="165">
        <v>178.43</v>
      </c>
      <c r="AA385" s="165">
        <v>0</v>
      </c>
      <c r="AB385" s="165">
        <v>1.33</v>
      </c>
      <c r="AC385" s="164" t="s">
        <v>3408</v>
      </c>
      <c r="AD385" s="3" t="s">
        <v>680</v>
      </c>
      <c r="AE385" s="3">
        <v>3</v>
      </c>
      <c r="AF385" s="210">
        <v>44012</v>
      </c>
      <c r="AG385" s="3">
        <v>383</v>
      </c>
      <c r="AH385" s="211">
        <v>44095.015911770832</v>
      </c>
      <c r="AI385" s="3">
        <v>4</v>
      </c>
      <c r="AJ385" s="3" t="s">
        <v>4835</v>
      </c>
      <c r="AK385" s="3" t="s">
        <v>4836</v>
      </c>
      <c r="AL385" s="194" t="s">
        <v>3408</v>
      </c>
      <c r="AM385" s="3" t="s">
        <v>199</v>
      </c>
      <c r="AN385" s="194" t="s">
        <v>1167</v>
      </c>
      <c r="AO385" s="163">
        <v>44012</v>
      </c>
      <c r="AP385" s="165">
        <v>178.43</v>
      </c>
      <c r="AQ385" s="217">
        <v>1.33</v>
      </c>
      <c r="AR385" s="165">
        <v>179.76</v>
      </c>
      <c r="AS385">
        <v>0</v>
      </c>
      <c r="AT385">
        <v>1.33</v>
      </c>
      <c r="AU385" t="s">
        <v>35</v>
      </c>
      <c r="AV385">
        <v>2556</v>
      </c>
      <c r="AW385" t="s">
        <v>199</v>
      </c>
      <c r="AX385">
        <v>180</v>
      </c>
      <c r="AY385" t="s">
        <v>4837</v>
      </c>
      <c r="AZ385">
        <v>80</v>
      </c>
      <c r="BA385" s="185">
        <f t="shared" si="38"/>
        <v>0</v>
      </c>
      <c r="BB385" s="185">
        <f t="shared" si="39"/>
        <v>0</v>
      </c>
      <c r="BC385">
        <v>4</v>
      </c>
      <c r="BD385" s="163">
        <v>44095.015913078707</v>
      </c>
      <c r="BE385">
        <v>4</v>
      </c>
      <c r="BF385" s="163">
        <v>44095.015913078707</v>
      </c>
      <c r="BG385" t="s">
        <v>680</v>
      </c>
      <c r="BH385">
        <v>3</v>
      </c>
      <c r="BI385" s="164" t="s">
        <v>1167</v>
      </c>
      <c r="BJ385">
        <v>1</v>
      </c>
      <c r="BK385" s="195">
        <v>44012</v>
      </c>
      <c r="BL385" s="195">
        <v>44012</v>
      </c>
      <c r="BM385" s="3">
        <v>180</v>
      </c>
      <c r="BN385" s="3" t="s">
        <v>4842</v>
      </c>
      <c r="BO385" s="1" t="s">
        <v>4837</v>
      </c>
      <c r="BP385" s="165">
        <v>1.33</v>
      </c>
      <c r="BQ385" s="165">
        <v>179.76</v>
      </c>
      <c r="BR385" s="185">
        <f t="shared" si="40"/>
        <v>0</v>
      </c>
      <c r="BS385" s="185">
        <f t="shared" si="41"/>
        <v>0</v>
      </c>
    </row>
    <row r="386" spans="1:71">
      <c r="A386" s="3">
        <v>384</v>
      </c>
      <c r="B386" s="3" t="s">
        <v>680</v>
      </c>
      <c r="C386" s="3">
        <v>3</v>
      </c>
      <c r="D386" s="3" t="s">
        <v>199</v>
      </c>
      <c r="E386" s="164" t="s">
        <v>1168</v>
      </c>
      <c r="F386" s="165">
        <v>1953.82</v>
      </c>
      <c r="G386" s="165">
        <v>1953.82</v>
      </c>
      <c r="H386" s="165">
        <v>0</v>
      </c>
      <c r="I386" s="164" t="s">
        <v>4831</v>
      </c>
      <c r="J386" s="196">
        <v>43830</v>
      </c>
      <c r="K386" s="196">
        <v>41426</v>
      </c>
      <c r="L386" s="196">
        <v>44012</v>
      </c>
      <c r="M386">
        <v>1.5</v>
      </c>
      <c r="N386">
        <v>182</v>
      </c>
      <c r="O386">
        <v>14.61</v>
      </c>
      <c r="P386" s="194" t="s">
        <v>3409</v>
      </c>
      <c r="Q386" s="208">
        <f t="shared" si="35"/>
        <v>14.613503013698629</v>
      </c>
      <c r="R386" s="216">
        <f t="shared" si="37"/>
        <v>14.61</v>
      </c>
      <c r="S386" s="207">
        <f t="shared" si="36"/>
        <v>-3.503013698630042E-3</v>
      </c>
      <c r="T386" s="1">
        <v>384</v>
      </c>
      <c r="U386" s="1" t="s">
        <v>680</v>
      </c>
      <c r="V386" s="1">
        <v>3</v>
      </c>
      <c r="W386" s="1" t="s">
        <v>199</v>
      </c>
      <c r="X386" s="164" t="s">
        <v>1168</v>
      </c>
      <c r="Y386" s="165">
        <v>1953.82</v>
      </c>
      <c r="Z386" s="165">
        <v>1953.82</v>
      </c>
      <c r="AA386" s="165">
        <v>0</v>
      </c>
      <c r="AB386" s="165">
        <v>14.61</v>
      </c>
      <c r="AC386" s="164" t="s">
        <v>3409</v>
      </c>
      <c r="AD386" s="3" t="s">
        <v>680</v>
      </c>
      <c r="AE386" s="3">
        <v>3</v>
      </c>
      <c r="AF386" s="210">
        <v>44012</v>
      </c>
      <c r="AG386" s="3">
        <v>384</v>
      </c>
      <c r="AH386" s="211">
        <v>44095.015911770832</v>
      </c>
      <c r="AI386" s="3">
        <v>4</v>
      </c>
      <c r="AJ386" s="3" t="s">
        <v>4835</v>
      </c>
      <c r="AK386" s="3" t="s">
        <v>4836</v>
      </c>
      <c r="AL386" s="194" t="s">
        <v>3409</v>
      </c>
      <c r="AM386" s="3" t="s">
        <v>199</v>
      </c>
      <c r="AN386" s="194" t="s">
        <v>1168</v>
      </c>
      <c r="AO386" s="163">
        <v>44012</v>
      </c>
      <c r="AP386" s="165">
        <v>1953.82</v>
      </c>
      <c r="AQ386" s="217">
        <v>14.61</v>
      </c>
      <c r="AR386" s="165">
        <v>1968.43</v>
      </c>
      <c r="AS386">
        <v>0</v>
      </c>
      <c r="AT386">
        <v>14.61</v>
      </c>
      <c r="AU386" t="s">
        <v>35</v>
      </c>
      <c r="AV386">
        <v>2556</v>
      </c>
      <c r="AW386" t="s">
        <v>199</v>
      </c>
      <c r="AX386">
        <v>180</v>
      </c>
      <c r="AY386" t="s">
        <v>4837</v>
      </c>
      <c r="AZ386">
        <v>80</v>
      </c>
      <c r="BA386" s="185">
        <f t="shared" si="38"/>
        <v>0</v>
      </c>
      <c r="BB386" s="185">
        <f t="shared" si="39"/>
        <v>0</v>
      </c>
      <c r="BC386">
        <v>4</v>
      </c>
      <c r="BD386" s="163">
        <v>44095.015913078707</v>
      </c>
      <c r="BE386">
        <v>4</v>
      </c>
      <c r="BF386" s="163">
        <v>44095.015913078707</v>
      </c>
      <c r="BG386" t="s">
        <v>680</v>
      </c>
      <c r="BH386">
        <v>3</v>
      </c>
      <c r="BI386" s="164" t="s">
        <v>1168</v>
      </c>
      <c r="BJ386">
        <v>1</v>
      </c>
      <c r="BK386" s="195">
        <v>44012</v>
      </c>
      <c r="BL386" s="195">
        <v>44012</v>
      </c>
      <c r="BM386" s="3">
        <v>180</v>
      </c>
      <c r="BN386" s="3" t="s">
        <v>4842</v>
      </c>
      <c r="BO386" s="1" t="s">
        <v>4837</v>
      </c>
      <c r="BP386" s="165">
        <v>14.61</v>
      </c>
      <c r="BQ386" s="165">
        <v>1968.43</v>
      </c>
      <c r="BR386" s="185">
        <f t="shared" si="40"/>
        <v>0</v>
      </c>
      <c r="BS386" s="185">
        <f t="shared" si="41"/>
        <v>0</v>
      </c>
    </row>
    <row r="387" spans="1:71">
      <c r="A387" s="3">
        <v>385</v>
      </c>
      <c r="B387" s="3" t="s">
        <v>680</v>
      </c>
      <c r="C387" s="3">
        <v>3</v>
      </c>
      <c r="D387" s="3" t="s">
        <v>199</v>
      </c>
      <c r="E387" s="164" t="s">
        <v>1171</v>
      </c>
      <c r="F387" s="165">
        <v>309.95</v>
      </c>
      <c r="G387" s="165">
        <v>309.95</v>
      </c>
      <c r="H387" s="165">
        <v>0</v>
      </c>
      <c r="I387" s="164" t="s">
        <v>4831</v>
      </c>
      <c r="J387" s="196">
        <v>43830</v>
      </c>
      <c r="K387" s="196">
        <v>41426</v>
      </c>
      <c r="L387" s="196">
        <v>44012</v>
      </c>
      <c r="M387">
        <v>1.5</v>
      </c>
      <c r="N387">
        <v>182</v>
      </c>
      <c r="O387">
        <v>2.31</v>
      </c>
      <c r="P387" s="194" t="s">
        <v>3410</v>
      </c>
      <c r="Q387" s="208">
        <f t="shared" ref="Q387:Q450" si="42">F387*M387*N387/36500</f>
        <v>2.3182561643835613</v>
      </c>
      <c r="R387" s="216">
        <f t="shared" si="37"/>
        <v>2.31</v>
      </c>
      <c r="S387" s="207">
        <f t="shared" ref="S387:S450" si="43">O387-Q387</f>
        <v>-8.2561643835612486E-3</v>
      </c>
      <c r="T387" s="1">
        <v>385</v>
      </c>
      <c r="U387" s="1" t="s">
        <v>680</v>
      </c>
      <c r="V387" s="1">
        <v>3</v>
      </c>
      <c r="W387" s="1" t="s">
        <v>199</v>
      </c>
      <c r="X387" s="164" t="s">
        <v>1171</v>
      </c>
      <c r="Y387" s="165">
        <v>309.95</v>
      </c>
      <c r="Z387" s="165">
        <v>309.95</v>
      </c>
      <c r="AA387" s="165">
        <v>0</v>
      </c>
      <c r="AB387" s="165">
        <v>2.31</v>
      </c>
      <c r="AC387" s="164" t="s">
        <v>3410</v>
      </c>
      <c r="AD387" s="3" t="s">
        <v>680</v>
      </c>
      <c r="AE387" s="3">
        <v>3</v>
      </c>
      <c r="AF387" s="210">
        <v>44012</v>
      </c>
      <c r="AG387" s="3">
        <v>385</v>
      </c>
      <c r="AH387" s="211">
        <v>44095.015911770832</v>
      </c>
      <c r="AI387" s="3">
        <v>4</v>
      </c>
      <c r="AJ387" s="3" t="s">
        <v>4835</v>
      </c>
      <c r="AK387" s="3" t="s">
        <v>4836</v>
      </c>
      <c r="AL387" s="194" t="s">
        <v>3410</v>
      </c>
      <c r="AM387" s="3" t="s">
        <v>199</v>
      </c>
      <c r="AN387" s="194" t="s">
        <v>1171</v>
      </c>
      <c r="AO387" s="163">
        <v>44012</v>
      </c>
      <c r="AP387" s="165">
        <v>309.95</v>
      </c>
      <c r="AQ387" s="217">
        <v>2.31</v>
      </c>
      <c r="AR387" s="165">
        <v>312.26</v>
      </c>
      <c r="AS387">
        <v>0</v>
      </c>
      <c r="AT387">
        <v>2.31</v>
      </c>
      <c r="AU387" t="s">
        <v>35</v>
      </c>
      <c r="AV387">
        <v>2556</v>
      </c>
      <c r="AW387" t="s">
        <v>199</v>
      </c>
      <c r="AX387">
        <v>180</v>
      </c>
      <c r="AY387" t="s">
        <v>4837</v>
      </c>
      <c r="AZ387">
        <v>80</v>
      </c>
      <c r="BA387" s="185">
        <f t="shared" si="38"/>
        <v>0</v>
      </c>
      <c r="BB387" s="185">
        <f t="shared" si="39"/>
        <v>0</v>
      </c>
      <c r="BC387">
        <v>4</v>
      </c>
      <c r="BD387" s="163">
        <v>44095.015913078707</v>
      </c>
      <c r="BE387">
        <v>4</v>
      </c>
      <c r="BF387" s="163">
        <v>44095.015913078707</v>
      </c>
      <c r="BG387" t="s">
        <v>680</v>
      </c>
      <c r="BH387">
        <v>3</v>
      </c>
      <c r="BI387" s="164" t="s">
        <v>1171</v>
      </c>
      <c r="BJ387">
        <v>1</v>
      </c>
      <c r="BK387" s="195">
        <v>44012</v>
      </c>
      <c r="BL387" s="195">
        <v>44012</v>
      </c>
      <c r="BM387" s="3">
        <v>180</v>
      </c>
      <c r="BN387" s="3" t="s">
        <v>4842</v>
      </c>
      <c r="BO387" s="1" t="s">
        <v>4837</v>
      </c>
      <c r="BP387" s="165">
        <v>2.31</v>
      </c>
      <c r="BQ387" s="165">
        <v>312.26</v>
      </c>
      <c r="BR387" s="185">
        <f t="shared" si="40"/>
        <v>0</v>
      </c>
      <c r="BS387" s="185">
        <f t="shared" si="41"/>
        <v>0</v>
      </c>
    </row>
    <row r="388" spans="1:71">
      <c r="A388" s="3">
        <v>386</v>
      </c>
      <c r="B388" s="3" t="s">
        <v>680</v>
      </c>
      <c r="C388" s="3">
        <v>3</v>
      </c>
      <c r="D388" s="3" t="s">
        <v>199</v>
      </c>
      <c r="E388" s="164" t="s">
        <v>1172</v>
      </c>
      <c r="F388" s="165">
        <v>340.04</v>
      </c>
      <c r="G388" s="165">
        <v>340.04</v>
      </c>
      <c r="H388" s="165">
        <v>0</v>
      </c>
      <c r="I388" s="164" t="s">
        <v>4831</v>
      </c>
      <c r="J388" s="196">
        <v>43830</v>
      </c>
      <c r="K388" s="196">
        <v>41426</v>
      </c>
      <c r="L388" s="196">
        <v>44012</v>
      </c>
      <c r="M388">
        <v>1.5</v>
      </c>
      <c r="N388">
        <v>182</v>
      </c>
      <c r="O388">
        <v>2.54</v>
      </c>
      <c r="P388" s="194" t="s">
        <v>3411</v>
      </c>
      <c r="Q388" s="208">
        <f t="shared" si="42"/>
        <v>2.5433128767123292</v>
      </c>
      <c r="R388" s="216">
        <f t="shared" ref="R388:R451" si="44">H388+O388</f>
        <v>2.54</v>
      </c>
      <c r="S388" s="207">
        <f t="shared" si="43"/>
        <v>-3.3128767123291603E-3</v>
      </c>
      <c r="T388" s="1">
        <v>386</v>
      </c>
      <c r="U388" s="1" t="s">
        <v>680</v>
      </c>
      <c r="V388" s="1">
        <v>3</v>
      </c>
      <c r="W388" s="1" t="s">
        <v>199</v>
      </c>
      <c r="X388" s="164" t="s">
        <v>1172</v>
      </c>
      <c r="Y388" s="165">
        <v>340.04</v>
      </c>
      <c r="Z388" s="165">
        <v>340.04</v>
      </c>
      <c r="AA388" s="165">
        <v>0</v>
      </c>
      <c r="AB388" s="165">
        <v>2.54</v>
      </c>
      <c r="AC388" s="164" t="s">
        <v>3411</v>
      </c>
      <c r="AD388" s="3" t="s">
        <v>680</v>
      </c>
      <c r="AE388" s="3">
        <v>3</v>
      </c>
      <c r="AF388" s="210">
        <v>44012</v>
      </c>
      <c r="AG388" s="3">
        <v>386</v>
      </c>
      <c r="AH388" s="211">
        <v>44095.015911770832</v>
      </c>
      <c r="AI388" s="3">
        <v>4</v>
      </c>
      <c r="AJ388" s="3" t="s">
        <v>4835</v>
      </c>
      <c r="AK388" s="3" t="s">
        <v>4836</v>
      </c>
      <c r="AL388" s="194" t="s">
        <v>3411</v>
      </c>
      <c r="AM388" s="3" t="s">
        <v>199</v>
      </c>
      <c r="AN388" s="194" t="s">
        <v>1172</v>
      </c>
      <c r="AO388" s="163">
        <v>44012</v>
      </c>
      <c r="AP388" s="165">
        <v>340.04</v>
      </c>
      <c r="AQ388" s="217">
        <v>2.54</v>
      </c>
      <c r="AR388" s="165">
        <v>342.58</v>
      </c>
      <c r="AS388">
        <v>0</v>
      </c>
      <c r="AT388">
        <v>2.54</v>
      </c>
      <c r="AU388" t="s">
        <v>35</v>
      </c>
      <c r="AV388">
        <v>2556</v>
      </c>
      <c r="AW388" t="s">
        <v>199</v>
      </c>
      <c r="AX388">
        <v>180</v>
      </c>
      <c r="AY388" t="s">
        <v>4837</v>
      </c>
      <c r="AZ388">
        <v>80</v>
      </c>
      <c r="BA388" s="185">
        <f t="shared" ref="BA388:BA451" si="45">R388-AQ388</f>
        <v>0</v>
      </c>
      <c r="BB388" s="185">
        <f t="shared" ref="BB388:BB451" si="46">G388+AQ388-AR388</f>
        <v>0</v>
      </c>
      <c r="BC388">
        <v>4</v>
      </c>
      <c r="BD388" s="163">
        <v>44095.015913078707</v>
      </c>
      <c r="BE388">
        <v>4</v>
      </c>
      <c r="BF388" s="163">
        <v>44095.015913078707</v>
      </c>
      <c r="BG388" t="s">
        <v>680</v>
      </c>
      <c r="BH388">
        <v>3</v>
      </c>
      <c r="BI388" s="164" t="s">
        <v>1172</v>
      </c>
      <c r="BJ388">
        <v>1</v>
      </c>
      <c r="BK388" s="195">
        <v>44012</v>
      </c>
      <c r="BL388" s="195">
        <v>44012</v>
      </c>
      <c r="BM388" s="3">
        <v>180</v>
      </c>
      <c r="BN388" s="3" t="s">
        <v>4842</v>
      </c>
      <c r="BO388" s="1" t="s">
        <v>4837</v>
      </c>
      <c r="BP388" s="165">
        <v>2.54</v>
      </c>
      <c r="BQ388" s="165">
        <v>342.58</v>
      </c>
      <c r="BR388" s="185">
        <f t="shared" ref="BR388:BR451" si="47">R388-BP388</f>
        <v>0</v>
      </c>
      <c r="BS388" s="185">
        <f t="shared" ref="BS388:BS451" si="48">G388+R388-BQ388</f>
        <v>0</v>
      </c>
    </row>
    <row r="389" spans="1:71">
      <c r="A389" s="3">
        <v>387</v>
      </c>
      <c r="B389" s="3" t="s">
        <v>680</v>
      </c>
      <c r="C389" s="3">
        <v>3</v>
      </c>
      <c r="D389" s="3" t="s">
        <v>199</v>
      </c>
      <c r="E389" s="164" t="s">
        <v>1173</v>
      </c>
      <c r="F389" s="165">
        <v>163264.82</v>
      </c>
      <c r="G389" s="165">
        <v>163264.82</v>
      </c>
      <c r="H389" s="165">
        <v>824.44</v>
      </c>
      <c r="I389" s="164" t="s">
        <v>4831</v>
      </c>
      <c r="J389" s="196">
        <v>44007</v>
      </c>
      <c r="K389" s="196">
        <v>41426</v>
      </c>
      <c r="L389" s="196">
        <v>44012</v>
      </c>
      <c r="M389">
        <v>1.5</v>
      </c>
      <c r="N389">
        <v>5</v>
      </c>
      <c r="O389">
        <v>33.54</v>
      </c>
      <c r="P389" s="194" t="s">
        <v>3412</v>
      </c>
      <c r="Q389" s="208">
        <f t="shared" si="42"/>
        <v>33.547565753424664</v>
      </c>
      <c r="R389" s="216">
        <f t="shared" si="44"/>
        <v>857.98</v>
      </c>
      <c r="S389" s="207">
        <f t="shared" si="43"/>
        <v>-7.5657534246644786E-3</v>
      </c>
      <c r="T389" s="1">
        <v>387</v>
      </c>
      <c r="U389" s="1" t="s">
        <v>680</v>
      </c>
      <c r="V389" s="1">
        <v>3</v>
      </c>
      <c r="W389" s="1" t="s">
        <v>199</v>
      </c>
      <c r="X389" s="164" t="s">
        <v>1173</v>
      </c>
      <c r="Y389" s="165">
        <v>163264.82</v>
      </c>
      <c r="Z389" s="165">
        <v>163264.82</v>
      </c>
      <c r="AA389" s="165">
        <v>824.44</v>
      </c>
      <c r="AB389" s="165">
        <v>33.54</v>
      </c>
      <c r="AC389" s="164" t="s">
        <v>3412</v>
      </c>
      <c r="AD389" s="3" t="s">
        <v>680</v>
      </c>
      <c r="AE389" s="3">
        <v>3</v>
      </c>
      <c r="AF389" s="210">
        <v>44012</v>
      </c>
      <c r="AG389" s="3">
        <v>387</v>
      </c>
      <c r="AH389" s="211">
        <v>44095.015911770832</v>
      </c>
      <c r="AI389" s="3">
        <v>4</v>
      </c>
      <c r="AJ389" s="3" t="s">
        <v>4835</v>
      </c>
      <c r="AK389" s="3" t="s">
        <v>4836</v>
      </c>
      <c r="AL389" s="194" t="s">
        <v>3412</v>
      </c>
      <c r="AM389" s="3" t="s">
        <v>199</v>
      </c>
      <c r="AN389" s="194" t="s">
        <v>1173</v>
      </c>
      <c r="AO389" s="163">
        <v>44012</v>
      </c>
      <c r="AP389" s="165">
        <v>163264.82</v>
      </c>
      <c r="AQ389" s="217">
        <v>857.98</v>
      </c>
      <c r="AR389" s="165">
        <v>164122.79999999999</v>
      </c>
      <c r="AS389">
        <v>0</v>
      </c>
      <c r="AT389">
        <v>857.98</v>
      </c>
      <c r="AU389" t="s">
        <v>35</v>
      </c>
      <c r="AV389">
        <v>2556</v>
      </c>
      <c r="AW389" t="s">
        <v>199</v>
      </c>
      <c r="AX389">
        <v>180</v>
      </c>
      <c r="AY389" t="s">
        <v>4837</v>
      </c>
      <c r="AZ389">
        <v>80</v>
      </c>
      <c r="BA389" s="185">
        <f t="shared" si="45"/>
        <v>0</v>
      </c>
      <c r="BB389" s="185">
        <f t="shared" si="46"/>
        <v>0</v>
      </c>
      <c r="BC389">
        <v>4</v>
      </c>
      <c r="BD389" s="163">
        <v>44095.015913078707</v>
      </c>
      <c r="BE389">
        <v>4</v>
      </c>
      <c r="BF389" s="163">
        <v>44095.015913078707</v>
      </c>
      <c r="BG389" t="s">
        <v>680</v>
      </c>
      <c r="BH389">
        <v>3</v>
      </c>
      <c r="BI389" s="164" t="s">
        <v>1173</v>
      </c>
      <c r="BJ389">
        <v>1</v>
      </c>
      <c r="BK389" s="195">
        <v>44012</v>
      </c>
      <c r="BL389" s="195">
        <v>44012</v>
      </c>
      <c r="BM389" s="3">
        <v>180</v>
      </c>
      <c r="BN389" s="3" t="s">
        <v>4842</v>
      </c>
      <c r="BO389" s="1" t="s">
        <v>4837</v>
      </c>
      <c r="BP389" s="165">
        <v>857.98</v>
      </c>
      <c r="BQ389" s="165">
        <v>164122.79999999999</v>
      </c>
      <c r="BR389" s="185">
        <f t="shared" si="47"/>
        <v>0</v>
      </c>
      <c r="BS389" s="185">
        <f t="shared" si="48"/>
        <v>0</v>
      </c>
    </row>
    <row r="390" spans="1:71">
      <c r="A390" s="3">
        <v>388</v>
      </c>
      <c r="B390" s="3" t="s">
        <v>680</v>
      </c>
      <c r="C390" s="3">
        <v>3</v>
      </c>
      <c r="D390" s="3" t="s">
        <v>199</v>
      </c>
      <c r="E390" s="164" t="s">
        <v>1174</v>
      </c>
      <c r="F390" s="165">
        <v>333.11</v>
      </c>
      <c r="G390" s="165">
        <v>333.11</v>
      </c>
      <c r="H390" s="165">
        <v>1.87</v>
      </c>
      <c r="I390" s="164" t="s">
        <v>4831</v>
      </c>
      <c r="J390" s="196">
        <v>43987</v>
      </c>
      <c r="K390" s="196">
        <v>41426</v>
      </c>
      <c r="L390" s="196">
        <v>44012</v>
      </c>
      <c r="M390">
        <v>1.5</v>
      </c>
      <c r="N390">
        <v>25</v>
      </c>
      <c r="O390">
        <v>0.34</v>
      </c>
      <c r="P390" s="194" t="s">
        <v>3413</v>
      </c>
      <c r="Q390" s="208">
        <f t="shared" si="42"/>
        <v>0.34223630136986299</v>
      </c>
      <c r="R390" s="216">
        <f t="shared" si="44"/>
        <v>2.21</v>
      </c>
      <c r="S390" s="207">
        <f t="shared" si="43"/>
        <v>-2.2363013698629697E-3</v>
      </c>
      <c r="T390" s="1">
        <v>388</v>
      </c>
      <c r="U390" s="1" t="s">
        <v>680</v>
      </c>
      <c r="V390" s="1">
        <v>3</v>
      </c>
      <c r="W390" s="1" t="s">
        <v>199</v>
      </c>
      <c r="X390" s="164" t="s">
        <v>1174</v>
      </c>
      <c r="Y390" s="165">
        <v>333.11</v>
      </c>
      <c r="Z390" s="165">
        <v>333.11</v>
      </c>
      <c r="AA390" s="165">
        <v>1.87</v>
      </c>
      <c r="AB390" s="165">
        <v>0.34</v>
      </c>
      <c r="AC390" s="164" t="s">
        <v>3413</v>
      </c>
      <c r="AD390" s="3" t="s">
        <v>680</v>
      </c>
      <c r="AE390" s="3">
        <v>3</v>
      </c>
      <c r="AF390" s="210">
        <v>44012</v>
      </c>
      <c r="AG390" s="3">
        <v>388</v>
      </c>
      <c r="AH390" s="211">
        <v>44095.015911770832</v>
      </c>
      <c r="AI390" s="3">
        <v>4</v>
      </c>
      <c r="AJ390" s="3" t="s">
        <v>4835</v>
      </c>
      <c r="AK390" s="3" t="s">
        <v>4836</v>
      </c>
      <c r="AL390" s="194" t="s">
        <v>3413</v>
      </c>
      <c r="AM390" s="3" t="s">
        <v>199</v>
      </c>
      <c r="AN390" s="194" t="s">
        <v>1174</v>
      </c>
      <c r="AO390" s="163">
        <v>44012</v>
      </c>
      <c r="AP390" s="165">
        <v>333.11</v>
      </c>
      <c r="AQ390" s="217">
        <v>2.21</v>
      </c>
      <c r="AR390" s="165">
        <v>335.32</v>
      </c>
      <c r="AS390">
        <v>0</v>
      </c>
      <c r="AT390">
        <v>2.21</v>
      </c>
      <c r="AU390" t="s">
        <v>35</v>
      </c>
      <c r="AV390">
        <v>2556</v>
      </c>
      <c r="AW390" t="s">
        <v>199</v>
      </c>
      <c r="AX390">
        <v>180</v>
      </c>
      <c r="AY390" t="s">
        <v>4837</v>
      </c>
      <c r="AZ390">
        <v>80</v>
      </c>
      <c r="BA390" s="185">
        <f t="shared" si="45"/>
        <v>0</v>
      </c>
      <c r="BB390" s="185">
        <f t="shared" si="46"/>
        <v>0</v>
      </c>
      <c r="BC390">
        <v>4</v>
      </c>
      <c r="BD390" s="163">
        <v>44095.015913078707</v>
      </c>
      <c r="BE390">
        <v>4</v>
      </c>
      <c r="BF390" s="163">
        <v>44095.015913078707</v>
      </c>
      <c r="BG390" t="s">
        <v>680</v>
      </c>
      <c r="BH390">
        <v>3</v>
      </c>
      <c r="BI390" s="164" t="s">
        <v>1174</v>
      </c>
      <c r="BJ390">
        <v>1</v>
      </c>
      <c r="BK390" s="195">
        <v>44012</v>
      </c>
      <c r="BL390" s="195">
        <v>44012</v>
      </c>
      <c r="BM390" s="3">
        <v>180</v>
      </c>
      <c r="BN390" s="3" t="s">
        <v>4842</v>
      </c>
      <c r="BO390" s="1" t="s">
        <v>4837</v>
      </c>
      <c r="BP390" s="165">
        <v>2.21</v>
      </c>
      <c r="BQ390" s="165">
        <v>335.32</v>
      </c>
      <c r="BR390" s="185">
        <f t="shared" si="47"/>
        <v>0</v>
      </c>
      <c r="BS390" s="185">
        <f t="shared" si="48"/>
        <v>0</v>
      </c>
    </row>
    <row r="391" spans="1:71">
      <c r="A391" s="3">
        <v>389</v>
      </c>
      <c r="B391" s="3" t="s">
        <v>680</v>
      </c>
      <c r="C391" s="3">
        <v>3</v>
      </c>
      <c r="D391" s="3" t="s">
        <v>199</v>
      </c>
      <c r="E391" s="164" t="s">
        <v>1175</v>
      </c>
      <c r="F391" s="165">
        <v>399.65</v>
      </c>
      <c r="G391" s="165">
        <v>399.65</v>
      </c>
      <c r="H391" s="165">
        <v>0</v>
      </c>
      <c r="I391" s="164" t="s">
        <v>4831</v>
      </c>
      <c r="J391" s="196">
        <v>43830</v>
      </c>
      <c r="K391" s="196">
        <v>41426</v>
      </c>
      <c r="L391" s="196">
        <v>44012</v>
      </c>
      <c r="M391">
        <v>1.5</v>
      </c>
      <c r="N391">
        <v>182</v>
      </c>
      <c r="O391">
        <v>2.98</v>
      </c>
      <c r="P391" s="194" t="s">
        <v>3414</v>
      </c>
      <c r="Q391" s="208">
        <f t="shared" si="42"/>
        <v>2.9891630136986298</v>
      </c>
      <c r="R391" s="216">
        <f t="shared" si="44"/>
        <v>2.98</v>
      </c>
      <c r="S391" s="207">
        <f t="shared" si="43"/>
        <v>-9.1630136986298183E-3</v>
      </c>
      <c r="T391" s="1">
        <v>389</v>
      </c>
      <c r="U391" s="1" t="s">
        <v>680</v>
      </c>
      <c r="V391" s="1">
        <v>3</v>
      </c>
      <c r="W391" s="1" t="s">
        <v>199</v>
      </c>
      <c r="X391" s="164" t="s">
        <v>1175</v>
      </c>
      <c r="Y391" s="165">
        <v>399.65</v>
      </c>
      <c r="Z391" s="165">
        <v>399.65</v>
      </c>
      <c r="AA391" s="165">
        <v>0</v>
      </c>
      <c r="AB391" s="165">
        <v>2.98</v>
      </c>
      <c r="AC391" s="164" t="s">
        <v>3414</v>
      </c>
      <c r="AD391" s="3" t="s">
        <v>680</v>
      </c>
      <c r="AE391" s="3">
        <v>3</v>
      </c>
      <c r="AF391" s="210">
        <v>44012</v>
      </c>
      <c r="AG391" s="3">
        <v>389</v>
      </c>
      <c r="AH391" s="211">
        <v>44095.015911770832</v>
      </c>
      <c r="AI391" s="3">
        <v>4</v>
      </c>
      <c r="AJ391" s="3" t="s">
        <v>4835</v>
      </c>
      <c r="AK391" s="3" t="s">
        <v>4836</v>
      </c>
      <c r="AL391" s="194" t="s">
        <v>3414</v>
      </c>
      <c r="AM391" s="3" t="s">
        <v>199</v>
      </c>
      <c r="AN391" s="194" t="s">
        <v>1175</v>
      </c>
      <c r="AO391" s="163">
        <v>44012</v>
      </c>
      <c r="AP391" s="165">
        <v>399.65</v>
      </c>
      <c r="AQ391" s="217">
        <v>2.98</v>
      </c>
      <c r="AR391" s="165">
        <v>402.63</v>
      </c>
      <c r="AS391">
        <v>0</v>
      </c>
      <c r="AT391">
        <v>2.98</v>
      </c>
      <c r="AU391" t="s">
        <v>35</v>
      </c>
      <c r="AV391">
        <v>2556</v>
      </c>
      <c r="AW391" t="s">
        <v>199</v>
      </c>
      <c r="AX391">
        <v>180</v>
      </c>
      <c r="AY391" t="s">
        <v>4837</v>
      </c>
      <c r="AZ391">
        <v>80</v>
      </c>
      <c r="BA391" s="185">
        <f t="shared" si="45"/>
        <v>0</v>
      </c>
      <c r="BB391" s="185">
        <f t="shared" si="46"/>
        <v>0</v>
      </c>
      <c r="BC391">
        <v>4</v>
      </c>
      <c r="BD391" s="163">
        <v>44095.015913078707</v>
      </c>
      <c r="BE391">
        <v>4</v>
      </c>
      <c r="BF391" s="163">
        <v>44095.015913078707</v>
      </c>
      <c r="BG391" t="s">
        <v>680</v>
      </c>
      <c r="BH391">
        <v>3</v>
      </c>
      <c r="BI391" s="164" t="s">
        <v>1175</v>
      </c>
      <c r="BJ391">
        <v>1</v>
      </c>
      <c r="BK391" s="195">
        <v>44012</v>
      </c>
      <c r="BL391" s="195">
        <v>44012</v>
      </c>
      <c r="BM391" s="3">
        <v>180</v>
      </c>
      <c r="BN391" s="3" t="s">
        <v>4842</v>
      </c>
      <c r="BO391" s="1" t="s">
        <v>4837</v>
      </c>
      <c r="BP391" s="165">
        <v>2.98</v>
      </c>
      <c r="BQ391" s="165">
        <v>402.63</v>
      </c>
      <c r="BR391" s="185">
        <f t="shared" si="47"/>
        <v>0</v>
      </c>
      <c r="BS391" s="185">
        <f t="shared" si="48"/>
        <v>0</v>
      </c>
    </row>
    <row r="392" spans="1:71">
      <c r="A392" s="3">
        <v>390</v>
      </c>
      <c r="B392" s="3" t="s">
        <v>680</v>
      </c>
      <c r="C392" s="3">
        <v>3</v>
      </c>
      <c r="D392" s="3" t="s">
        <v>199</v>
      </c>
      <c r="E392" s="164" t="s">
        <v>1177</v>
      </c>
      <c r="F392" s="165">
        <v>538.77</v>
      </c>
      <c r="G392" s="165">
        <v>538.77</v>
      </c>
      <c r="H392" s="165">
        <v>0</v>
      </c>
      <c r="I392" s="164" t="s">
        <v>4831</v>
      </c>
      <c r="J392" s="196">
        <v>43830</v>
      </c>
      <c r="K392" s="196">
        <v>41426</v>
      </c>
      <c r="L392" s="196">
        <v>44012</v>
      </c>
      <c r="M392">
        <v>1.5</v>
      </c>
      <c r="N392">
        <v>182</v>
      </c>
      <c r="O392">
        <v>4.0199999999999996</v>
      </c>
      <c r="P392" s="194" t="s">
        <v>3415</v>
      </c>
      <c r="Q392" s="208">
        <f t="shared" si="42"/>
        <v>4.0297043835616435</v>
      </c>
      <c r="R392" s="216">
        <f t="shared" si="44"/>
        <v>4.0199999999999996</v>
      </c>
      <c r="S392" s="207">
        <f t="shared" si="43"/>
        <v>-9.7043835616439367E-3</v>
      </c>
      <c r="T392" s="1">
        <v>390</v>
      </c>
      <c r="U392" s="1" t="s">
        <v>680</v>
      </c>
      <c r="V392" s="1">
        <v>3</v>
      </c>
      <c r="W392" s="1" t="s">
        <v>199</v>
      </c>
      <c r="X392" s="164" t="s">
        <v>1177</v>
      </c>
      <c r="Y392" s="165">
        <v>538.77</v>
      </c>
      <c r="Z392" s="165">
        <v>538.77</v>
      </c>
      <c r="AA392" s="165">
        <v>0</v>
      </c>
      <c r="AB392" s="165">
        <v>4.0199999999999996</v>
      </c>
      <c r="AC392" s="164" t="s">
        <v>3415</v>
      </c>
      <c r="AD392" s="3" t="s">
        <v>680</v>
      </c>
      <c r="AE392" s="3">
        <v>3</v>
      </c>
      <c r="AF392" s="210">
        <v>44012</v>
      </c>
      <c r="AG392" s="3">
        <v>390</v>
      </c>
      <c r="AH392" s="211">
        <v>44095.015911770832</v>
      </c>
      <c r="AI392" s="3">
        <v>4</v>
      </c>
      <c r="AJ392" s="3" t="s">
        <v>4835</v>
      </c>
      <c r="AK392" s="3" t="s">
        <v>4836</v>
      </c>
      <c r="AL392" s="194" t="s">
        <v>3415</v>
      </c>
      <c r="AM392" s="3" t="s">
        <v>199</v>
      </c>
      <c r="AN392" s="194" t="s">
        <v>1177</v>
      </c>
      <c r="AO392" s="163">
        <v>44012</v>
      </c>
      <c r="AP392" s="165">
        <v>538.77</v>
      </c>
      <c r="AQ392" s="217">
        <v>4.0199999999999996</v>
      </c>
      <c r="AR392" s="165">
        <v>542.79</v>
      </c>
      <c r="AS392">
        <v>0</v>
      </c>
      <c r="AT392">
        <v>4.0199999999999996</v>
      </c>
      <c r="AU392" t="s">
        <v>35</v>
      </c>
      <c r="AV392">
        <v>2556</v>
      </c>
      <c r="AW392" t="s">
        <v>199</v>
      </c>
      <c r="AX392">
        <v>180</v>
      </c>
      <c r="AY392" t="s">
        <v>4837</v>
      </c>
      <c r="AZ392">
        <v>80</v>
      </c>
      <c r="BA392" s="185">
        <f t="shared" si="45"/>
        <v>0</v>
      </c>
      <c r="BB392" s="185">
        <f t="shared" si="46"/>
        <v>0</v>
      </c>
      <c r="BC392">
        <v>4</v>
      </c>
      <c r="BD392" s="163">
        <v>44095.015913078707</v>
      </c>
      <c r="BE392">
        <v>4</v>
      </c>
      <c r="BF392" s="163">
        <v>44095.015913078707</v>
      </c>
      <c r="BG392" t="s">
        <v>680</v>
      </c>
      <c r="BH392">
        <v>3</v>
      </c>
      <c r="BI392" s="164" t="s">
        <v>1177</v>
      </c>
      <c r="BJ392">
        <v>1</v>
      </c>
      <c r="BK392" s="195">
        <v>44012</v>
      </c>
      <c r="BL392" s="195">
        <v>44012</v>
      </c>
      <c r="BM392" s="3">
        <v>180</v>
      </c>
      <c r="BN392" s="3" t="s">
        <v>4842</v>
      </c>
      <c r="BO392" s="1" t="s">
        <v>4837</v>
      </c>
      <c r="BP392" s="165">
        <v>4.0199999999999996</v>
      </c>
      <c r="BQ392" s="165">
        <v>542.79</v>
      </c>
      <c r="BR392" s="185">
        <f t="shared" si="47"/>
        <v>0</v>
      </c>
      <c r="BS392" s="185">
        <f t="shared" si="48"/>
        <v>0</v>
      </c>
    </row>
    <row r="393" spans="1:71">
      <c r="A393" s="3">
        <v>391</v>
      </c>
      <c r="B393" s="3" t="s">
        <v>680</v>
      </c>
      <c r="C393" s="3">
        <v>3</v>
      </c>
      <c r="D393" s="3" t="s">
        <v>199</v>
      </c>
      <c r="E393" s="164" t="s">
        <v>1179</v>
      </c>
      <c r="F393" s="165">
        <v>123.42</v>
      </c>
      <c r="G393" s="165">
        <v>123.42</v>
      </c>
      <c r="H393" s="165">
        <v>4.71</v>
      </c>
      <c r="I393" s="164" t="s">
        <v>4831</v>
      </c>
      <c r="J393" s="196">
        <v>43966</v>
      </c>
      <c r="K393" s="196">
        <v>41426</v>
      </c>
      <c r="L393" s="196">
        <v>44012</v>
      </c>
      <c r="M393">
        <v>1.5</v>
      </c>
      <c r="N393">
        <v>46</v>
      </c>
      <c r="O393">
        <v>0.23</v>
      </c>
      <c r="P393" s="194" t="s">
        <v>3416</v>
      </c>
      <c r="Q393" s="208">
        <f t="shared" si="42"/>
        <v>0.23331452054794519</v>
      </c>
      <c r="R393" s="216">
        <f t="shared" si="44"/>
        <v>4.9400000000000004</v>
      </c>
      <c r="S393" s="207">
        <f t="shared" si="43"/>
        <v>-3.3145205479451767E-3</v>
      </c>
      <c r="T393" s="1">
        <v>391</v>
      </c>
      <c r="U393" s="1" t="s">
        <v>680</v>
      </c>
      <c r="V393" s="1">
        <v>3</v>
      </c>
      <c r="W393" s="1" t="s">
        <v>199</v>
      </c>
      <c r="X393" s="164" t="s">
        <v>1179</v>
      </c>
      <c r="Y393" s="165">
        <v>123.42</v>
      </c>
      <c r="Z393" s="165">
        <v>123.42</v>
      </c>
      <c r="AA393" s="165">
        <v>4.71</v>
      </c>
      <c r="AB393" s="165">
        <v>0.23</v>
      </c>
      <c r="AC393" s="164" t="s">
        <v>3416</v>
      </c>
      <c r="AD393" s="3" t="s">
        <v>680</v>
      </c>
      <c r="AE393" s="3">
        <v>3</v>
      </c>
      <c r="AF393" s="210">
        <v>44012</v>
      </c>
      <c r="AG393" s="3">
        <v>391</v>
      </c>
      <c r="AH393" s="211">
        <v>44095.015911770832</v>
      </c>
      <c r="AI393" s="3">
        <v>4</v>
      </c>
      <c r="AJ393" s="3" t="s">
        <v>4835</v>
      </c>
      <c r="AK393" s="3" t="s">
        <v>4836</v>
      </c>
      <c r="AL393" s="194" t="s">
        <v>3416</v>
      </c>
      <c r="AM393" s="3" t="s">
        <v>199</v>
      </c>
      <c r="AN393" s="194" t="s">
        <v>1179</v>
      </c>
      <c r="AO393" s="163">
        <v>44012</v>
      </c>
      <c r="AP393" s="165">
        <v>123.42</v>
      </c>
      <c r="AQ393" s="217">
        <v>4.9400000000000004</v>
      </c>
      <c r="AR393" s="165">
        <v>128.36000000000001</v>
      </c>
      <c r="AS393">
        <v>0</v>
      </c>
      <c r="AT393">
        <v>4.9400000000000004</v>
      </c>
      <c r="AU393" t="s">
        <v>35</v>
      </c>
      <c r="AV393">
        <v>2556</v>
      </c>
      <c r="AW393" t="s">
        <v>199</v>
      </c>
      <c r="AX393">
        <v>180</v>
      </c>
      <c r="AY393" t="s">
        <v>4837</v>
      </c>
      <c r="AZ393">
        <v>80</v>
      </c>
      <c r="BA393" s="185">
        <f t="shared" si="45"/>
        <v>0</v>
      </c>
      <c r="BB393" s="185">
        <f t="shared" si="46"/>
        <v>0</v>
      </c>
      <c r="BC393">
        <v>4</v>
      </c>
      <c r="BD393" s="163">
        <v>44095.015913078707</v>
      </c>
      <c r="BE393">
        <v>4</v>
      </c>
      <c r="BF393" s="163">
        <v>44095.015913078707</v>
      </c>
      <c r="BG393" t="s">
        <v>680</v>
      </c>
      <c r="BH393">
        <v>3</v>
      </c>
      <c r="BI393" s="164" t="s">
        <v>1179</v>
      </c>
      <c r="BJ393">
        <v>1</v>
      </c>
      <c r="BK393" s="195">
        <v>44012</v>
      </c>
      <c r="BL393" s="195">
        <v>44012</v>
      </c>
      <c r="BM393" s="3">
        <v>180</v>
      </c>
      <c r="BN393" s="3" t="s">
        <v>4842</v>
      </c>
      <c r="BO393" s="1" t="s">
        <v>4837</v>
      </c>
      <c r="BP393" s="165">
        <v>4.9400000000000004</v>
      </c>
      <c r="BQ393" s="165">
        <v>128.36000000000001</v>
      </c>
      <c r="BR393" s="185">
        <f t="shared" si="47"/>
        <v>0</v>
      </c>
      <c r="BS393" s="185">
        <f t="shared" si="48"/>
        <v>0</v>
      </c>
    </row>
    <row r="394" spans="1:71">
      <c r="A394" s="3">
        <v>392</v>
      </c>
      <c r="B394" s="3" t="s">
        <v>680</v>
      </c>
      <c r="C394" s="3">
        <v>3</v>
      </c>
      <c r="D394" s="3" t="s">
        <v>199</v>
      </c>
      <c r="E394" s="164" t="s">
        <v>1180</v>
      </c>
      <c r="F394" s="165">
        <v>1171.44</v>
      </c>
      <c r="G394" s="165">
        <v>1171.44</v>
      </c>
      <c r="H394" s="165">
        <v>0</v>
      </c>
      <c r="I394" s="164" t="s">
        <v>4831</v>
      </c>
      <c r="J394" s="196">
        <v>43830</v>
      </c>
      <c r="K394" s="196">
        <v>41426</v>
      </c>
      <c r="L394" s="196">
        <v>44012</v>
      </c>
      <c r="M394">
        <v>1.5</v>
      </c>
      <c r="N394">
        <v>182</v>
      </c>
      <c r="O394">
        <v>8.76</v>
      </c>
      <c r="P394" s="194" t="s">
        <v>3417</v>
      </c>
      <c r="Q394" s="208">
        <f t="shared" si="42"/>
        <v>8.761729315068493</v>
      </c>
      <c r="R394" s="216">
        <f t="shared" si="44"/>
        <v>8.76</v>
      </c>
      <c r="S394" s="207">
        <f t="shared" si="43"/>
        <v>-1.7293150684931646E-3</v>
      </c>
      <c r="T394" s="1">
        <v>392</v>
      </c>
      <c r="U394" s="1" t="s">
        <v>680</v>
      </c>
      <c r="V394" s="1">
        <v>3</v>
      </c>
      <c r="W394" s="1" t="s">
        <v>199</v>
      </c>
      <c r="X394" s="164" t="s">
        <v>1180</v>
      </c>
      <c r="Y394" s="165">
        <v>1171.44</v>
      </c>
      <c r="Z394" s="165">
        <v>1171.44</v>
      </c>
      <c r="AA394" s="165">
        <v>0</v>
      </c>
      <c r="AB394" s="165">
        <v>8.76</v>
      </c>
      <c r="AC394" s="164" t="s">
        <v>3417</v>
      </c>
      <c r="AD394" s="3" t="s">
        <v>680</v>
      </c>
      <c r="AE394" s="3">
        <v>3</v>
      </c>
      <c r="AF394" s="210">
        <v>44012</v>
      </c>
      <c r="AG394" s="3">
        <v>392</v>
      </c>
      <c r="AH394" s="211">
        <v>44095.015911770832</v>
      </c>
      <c r="AI394" s="3">
        <v>4</v>
      </c>
      <c r="AJ394" s="3" t="s">
        <v>4835</v>
      </c>
      <c r="AK394" s="3" t="s">
        <v>4836</v>
      </c>
      <c r="AL394" s="194" t="s">
        <v>3417</v>
      </c>
      <c r="AM394" s="3" t="s">
        <v>199</v>
      </c>
      <c r="AN394" s="194" t="s">
        <v>1180</v>
      </c>
      <c r="AO394" s="163">
        <v>44012</v>
      </c>
      <c r="AP394" s="165">
        <v>1171.44</v>
      </c>
      <c r="AQ394" s="217">
        <v>8.76</v>
      </c>
      <c r="AR394" s="165">
        <v>1180.2</v>
      </c>
      <c r="AS394">
        <v>0</v>
      </c>
      <c r="AT394">
        <v>8.76</v>
      </c>
      <c r="AU394" t="s">
        <v>35</v>
      </c>
      <c r="AV394">
        <v>2556</v>
      </c>
      <c r="AW394" t="s">
        <v>199</v>
      </c>
      <c r="AX394">
        <v>180</v>
      </c>
      <c r="AY394" t="s">
        <v>4837</v>
      </c>
      <c r="AZ394">
        <v>80</v>
      </c>
      <c r="BA394" s="185">
        <f t="shared" si="45"/>
        <v>0</v>
      </c>
      <c r="BB394" s="185">
        <f t="shared" si="46"/>
        <v>0</v>
      </c>
      <c r="BC394">
        <v>4</v>
      </c>
      <c r="BD394" s="163">
        <v>44095.015913078707</v>
      </c>
      <c r="BE394">
        <v>4</v>
      </c>
      <c r="BF394" s="163">
        <v>44095.015913078707</v>
      </c>
      <c r="BG394" t="s">
        <v>680</v>
      </c>
      <c r="BH394">
        <v>3</v>
      </c>
      <c r="BI394" s="164" t="s">
        <v>1180</v>
      </c>
      <c r="BJ394">
        <v>1</v>
      </c>
      <c r="BK394" s="195">
        <v>44012</v>
      </c>
      <c r="BL394" s="195">
        <v>44012</v>
      </c>
      <c r="BM394" s="3">
        <v>180</v>
      </c>
      <c r="BN394" s="3" t="s">
        <v>4842</v>
      </c>
      <c r="BO394" s="1" t="s">
        <v>4837</v>
      </c>
      <c r="BP394" s="165">
        <v>8.76</v>
      </c>
      <c r="BQ394" s="165">
        <v>1180.2</v>
      </c>
      <c r="BR394" s="185">
        <f t="shared" si="47"/>
        <v>0</v>
      </c>
      <c r="BS394" s="185">
        <f t="shared" si="48"/>
        <v>0</v>
      </c>
    </row>
    <row r="395" spans="1:71">
      <c r="A395" s="3">
        <v>393</v>
      </c>
      <c r="B395" s="3" t="s">
        <v>680</v>
      </c>
      <c r="C395" s="3">
        <v>3</v>
      </c>
      <c r="D395" s="3" t="s">
        <v>199</v>
      </c>
      <c r="E395" s="164" t="s">
        <v>1182</v>
      </c>
      <c r="F395" s="165">
        <v>146.61000000000001</v>
      </c>
      <c r="G395" s="165">
        <v>146.61000000000001</v>
      </c>
      <c r="H395" s="165">
        <v>0.24</v>
      </c>
      <c r="I395" s="164" t="s">
        <v>4831</v>
      </c>
      <c r="J395" s="196">
        <v>43875</v>
      </c>
      <c r="K395" s="196">
        <v>41426</v>
      </c>
      <c r="L395" s="196">
        <v>44012</v>
      </c>
      <c r="M395">
        <v>1.5</v>
      </c>
      <c r="N395">
        <v>137</v>
      </c>
      <c r="O395">
        <v>0.82</v>
      </c>
      <c r="P395" s="194" t="s">
        <v>3418</v>
      </c>
      <c r="Q395" s="208">
        <f t="shared" si="42"/>
        <v>0.82543438356164389</v>
      </c>
      <c r="R395" s="216">
        <f t="shared" si="44"/>
        <v>1.06</v>
      </c>
      <c r="S395" s="207">
        <f t="shared" si="43"/>
        <v>-5.4343835616439407E-3</v>
      </c>
      <c r="T395" s="1">
        <v>393</v>
      </c>
      <c r="U395" s="1" t="s">
        <v>680</v>
      </c>
      <c r="V395" s="1">
        <v>3</v>
      </c>
      <c r="W395" s="1" t="s">
        <v>199</v>
      </c>
      <c r="X395" s="164" t="s">
        <v>1182</v>
      </c>
      <c r="Y395" s="165">
        <v>146.61000000000001</v>
      </c>
      <c r="Z395" s="165">
        <v>146.61000000000001</v>
      </c>
      <c r="AA395" s="165">
        <v>0.24</v>
      </c>
      <c r="AB395" s="165">
        <v>0.82</v>
      </c>
      <c r="AC395" s="164" t="s">
        <v>3418</v>
      </c>
      <c r="AD395" s="3" t="s">
        <v>680</v>
      </c>
      <c r="AE395" s="3">
        <v>3</v>
      </c>
      <c r="AF395" s="210">
        <v>44012</v>
      </c>
      <c r="AG395" s="3">
        <v>393</v>
      </c>
      <c r="AH395" s="211">
        <v>44095.015911770832</v>
      </c>
      <c r="AI395" s="3">
        <v>4</v>
      </c>
      <c r="AJ395" s="3" t="s">
        <v>4835</v>
      </c>
      <c r="AK395" s="3" t="s">
        <v>4836</v>
      </c>
      <c r="AL395" s="194" t="s">
        <v>3418</v>
      </c>
      <c r="AM395" s="3" t="s">
        <v>199</v>
      </c>
      <c r="AN395" s="194" t="s">
        <v>1182</v>
      </c>
      <c r="AO395" s="163">
        <v>44012</v>
      </c>
      <c r="AP395" s="165">
        <v>146.61000000000001</v>
      </c>
      <c r="AQ395" s="217">
        <v>1.06</v>
      </c>
      <c r="AR395" s="165">
        <v>147.66999999999999</v>
      </c>
      <c r="AS395">
        <v>0</v>
      </c>
      <c r="AT395">
        <v>1.06</v>
      </c>
      <c r="AU395" t="s">
        <v>35</v>
      </c>
      <c r="AV395">
        <v>2556</v>
      </c>
      <c r="AW395" t="s">
        <v>199</v>
      </c>
      <c r="AX395">
        <v>180</v>
      </c>
      <c r="AY395" t="s">
        <v>4837</v>
      </c>
      <c r="AZ395">
        <v>80</v>
      </c>
      <c r="BA395" s="185">
        <f t="shared" si="45"/>
        <v>0</v>
      </c>
      <c r="BB395" s="185">
        <f t="shared" si="46"/>
        <v>0</v>
      </c>
      <c r="BC395">
        <v>4</v>
      </c>
      <c r="BD395" s="163">
        <v>44095.015913078707</v>
      </c>
      <c r="BE395">
        <v>4</v>
      </c>
      <c r="BF395" s="163">
        <v>44095.015913078707</v>
      </c>
      <c r="BG395" t="s">
        <v>680</v>
      </c>
      <c r="BH395">
        <v>3</v>
      </c>
      <c r="BI395" s="164" t="s">
        <v>1182</v>
      </c>
      <c r="BJ395">
        <v>1</v>
      </c>
      <c r="BK395" s="195">
        <v>44012</v>
      </c>
      <c r="BL395" s="195">
        <v>44012</v>
      </c>
      <c r="BM395" s="3">
        <v>180</v>
      </c>
      <c r="BN395" s="3" t="s">
        <v>4842</v>
      </c>
      <c r="BO395" s="1" t="s">
        <v>4837</v>
      </c>
      <c r="BP395" s="165">
        <v>1.06</v>
      </c>
      <c r="BQ395" s="165">
        <v>147.66999999999999</v>
      </c>
      <c r="BR395" s="185">
        <f t="shared" si="47"/>
        <v>0</v>
      </c>
      <c r="BS395" s="185">
        <f t="shared" si="48"/>
        <v>0</v>
      </c>
    </row>
    <row r="396" spans="1:71">
      <c r="A396" s="3">
        <v>394</v>
      </c>
      <c r="B396" s="3" t="s">
        <v>680</v>
      </c>
      <c r="C396" s="3">
        <v>3</v>
      </c>
      <c r="D396" s="3" t="s">
        <v>199</v>
      </c>
      <c r="E396" s="164" t="s">
        <v>1184</v>
      </c>
      <c r="F396" s="165">
        <v>11977.03</v>
      </c>
      <c r="G396" s="165">
        <v>11977.03</v>
      </c>
      <c r="H396" s="165">
        <v>114.04</v>
      </c>
      <c r="I396" s="164" t="s">
        <v>4831</v>
      </c>
      <c r="J396" s="196">
        <v>44007</v>
      </c>
      <c r="K396" s="196">
        <v>41426</v>
      </c>
      <c r="L396" s="196">
        <v>44012</v>
      </c>
      <c r="M396">
        <v>1.5</v>
      </c>
      <c r="N396">
        <v>5</v>
      </c>
      <c r="O396">
        <v>2.46</v>
      </c>
      <c r="P396" s="194" t="s">
        <v>3419</v>
      </c>
      <c r="Q396" s="208">
        <f t="shared" si="42"/>
        <v>2.4610335616438359</v>
      </c>
      <c r="R396" s="216">
        <f t="shared" si="44"/>
        <v>116.5</v>
      </c>
      <c r="S396" s="207">
        <f t="shared" si="43"/>
        <v>-1.0335616438359452E-3</v>
      </c>
      <c r="T396" s="1">
        <v>394</v>
      </c>
      <c r="U396" s="1" t="s">
        <v>680</v>
      </c>
      <c r="V396" s="1">
        <v>3</v>
      </c>
      <c r="W396" s="1" t="s">
        <v>199</v>
      </c>
      <c r="X396" s="164" t="s">
        <v>1184</v>
      </c>
      <c r="Y396" s="165">
        <v>11977.03</v>
      </c>
      <c r="Z396" s="165">
        <v>11977.03</v>
      </c>
      <c r="AA396" s="165">
        <v>114.04</v>
      </c>
      <c r="AB396" s="165">
        <v>2.46</v>
      </c>
      <c r="AC396" s="164" t="s">
        <v>3419</v>
      </c>
      <c r="AD396" s="3" t="s">
        <v>680</v>
      </c>
      <c r="AE396" s="3">
        <v>3</v>
      </c>
      <c r="AF396" s="210">
        <v>44012</v>
      </c>
      <c r="AG396" s="3">
        <v>394</v>
      </c>
      <c r="AH396" s="211">
        <v>44095.015911770832</v>
      </c>
      <c r="AI396" s="3">
        <v>4</v>
      </c>
      <c r="AJ396" s="3" t="s">
        <v>4835</v>
      </c>
      <c r="AK396" s="3" t="s">
        <v>4836</v>
      </c>
      <c r="AL396" s="194" t="s">
        <v>3419</v>
      </c>
      <c r="AM396" s="3" t="s">
        <v>199</v>
      </c>
      <c r="AN396" s="194" t="s">
        <v>1184</v>
      </c>
      <c r="AO396" s="163">
        <v>44012</v>
      </c>
      <c r="AP396" s="165">
        <v>11977.03</v>
      </c>
      <c r="AQ396" s="217">
        <v>116.5</v>
      </c>
      <c r="AR396" s="165">
        <v>12093.53</v>
      </c>
      <c r="AS396">
        <v>0</v>
      </c>
      <c r="AT396">
        <v>116.5</v>
      </c>
      <c r="AU396" t="s">
        <v>35</v>
      </c>
      <c r="AV396">
        <v>2556</v>
      </c>
      <c r="AW396" t="s">
        <v>199</v>
      </c>
      <c r="AX396">
        <v>180</v>
      </c>
      <c r="AY396" t="s">
        <v>4837</v>
      </c>
      <c r="AZ396">
        <v>80</v>
      </c>
      <c r="BA396" s="185">
        <f t="shared" si="45"/>
        <v>0</v>
      </c>
      <c r="BB396" s="185">
        <f t="shared" si="46"/>
        <v>0</v>
      </c>
      <c r="BC396">
        <v>4</v>
      </c>
      <c r="BD396" s="163">
        <v>44095.015913078707</v>
      </c>
      <c r="BE396">
        <v>4</v>
      </c>
      <c r="BF396" s="163">
        <v>44095.015913078707</v>
      </c>
      <c r="BG396" t="s">
        <v>680</v>
      </c>
      <c r="BH396">
        <v>3</v>
      </c>
      <c r="BI396" s="164" t="s">
        <v>1184</v>
      </c>
      <c r="BJ396">
        <v>1</v>
      </c>
      <c r="BK396" s="195">
        <v>44012</v>
      </c>
      <c r="BL396" s="195">
        <v>44012</v>
      </c>
      <c r="BM396" s="3">
        <v>180</v>
      </c>
      <c r="BN396" s="3" t="s">
        <v>4842</v>
      </c>
      <c r="BO396" s="1" t="s">
        <v>4837</v>
      </c>
      <c r="BP396" s="165">
        <v>116.5</v>
      </c>
      <c r="BQ396" s="165">
        <v>12093.53</v>
      </c>
      <c r="BR396" s="185">
        <f t="shared" si="47"/>
        <v>0</v>
      </c>
      <c r="BS396" s="185">
        <f t="shared" si="48"/>
        <v>0</v>
      </c>
    </row>
    <row r="397" spans="1:71">
      <c r="A397" s="3">
        <v>395</v>
      </c>
      <c r="B397" s="3" t="s">
        <v>680</v>
      </c>
      <c r="C397" s="3">
        <v>3</v>
      </c>
      <c r="D397" s="3" t="s">
        <v>199</v>
      </c>
      <c r="E397" s="164" t="s">
        <v>1187</v>
      </c>
      <c r="F397" s="165">
        <v>544.86</v>
      </c>
      <c r="G397" s="165">
        <v>544.86</v>
      </c>
      <c r="H397" s="165">
        <v>7.96</v>
      </c>
      <c r="I397" s="164" t="s">
        <v>4831</v>
      </c>
      <c r="J397" s="196">
        <v>44007</v>
      </c>
      <c r="K397" s="196">
        <v>41426</v>
      </c>
      <c r="L397" s="196">
        <v>44012</v>
      </c>
      <c r="M397">
        <v>1.5</v>
      </c>
      <c r="N397">
        <v>5</v>
      </c>
      <c r="O397">
        <v>0.11</v>
      </c>
      <c r="P397" s="194" t="s">
        <v>3420</v>
      </c>
      <c r="Q397" s="208">
        <f t="shared" si="42"/>
        <v>0.11195753424657534</v>
      </c>
      <c r="R397" s="216">
        <f t="shared" si="44"/>
        <v>8.07</v>
      </c>
      <c r="S397" s="207">
        <f t="shared" si="43"/>
        <v>-1.9575342465753404E-3</v>
      </c>
      <c r="T397" s="1">
        <v>395</v>
      </c>
      <c r="U397" s="1" t="s">
        <v>680</v>
      </c>
      <c r="V397" s="1">
        <v>3</v>
      </c>
      <c r="W397" s="1" t="s">
        <v>199</v>
      </c>
      <c r="X397" s="164" t="s">
        <v>1187</v>
      </c>
      <c r="Y397" s="165">
        <v>544.86</v>
      </c>
      <c r="Z397" s="165">
        <v>544.86</v>
      </c>
      <c r="AA397" s="165">
        <v>7.96</v>
      </c>
      <c r="AB397" s="165">
        <v>0.11</v>
      </c>
      <c r="AC397" s="164" t="s">
        <v>3420</v>
      </c>
      <c r="AD397" s="3" t="s">
        <v>680</v>
      </c>
      <c r="AE397" s="3">
        <v>3</v>
      </c>
      <c r="AF397" s="210">
        <v>44012</v>
      </c>
      <c r="AG397" s="3">
        <v>395</v>
      </c>
      <c r="AH397" s="211">
        <v>44095.015911770832</v>
      </c>
      <c r="AI397" s="3">
        <v>4</v>
      </c>
      <c r="AJ397" s="3" t="s">
        <v>4835</v>
      </c>
      <c r="AK397" s="3" t="s">
        <v>4836</v>
      </c>
      <c r="AL397" s="194" t="s">
        <v>3420</v>
      </c>
      <c r="AM397" s="3" t="s">
        <v>199</v>
      </c>
      <c r="AN397" s="194" t="s">
        <v>1187</v>
      </c>
      <c r="AO397" s="163">
        <v>44012</v>
      </c>
      <c r="AP397" s="165">
        <v>544.86</v>
      </c>
      <c r="AQ397" s="217">
        <v>8.07</v>
      </c>
      <c r="AR397" s="165">
        <v>552.92999999999995</v>
      </c>
      <c r="AS397">
        <v>0</v>
      </c>
      <c r="AT397">
        <v>8.07</v>
      </c>
      <c r="AU397" t="s">
        <v>35</v>
      </c>
      <c r="AV397">
        <v>2556</v>
      </c>
      <c r="AW397" t="s">
        <v>199</v>
      </c>
      <c r="AX397">
        <v>180</v>
      </c>
      <c r="AY397" t="s">
        <v>4837</v>
      </c>
      <c r="AZ397">
        <v>80</v>
      </c>
      <c r="BA397" s="185">
        <f t="shared" si="45"/>
        <v>0</v>
      </c>
      <c r="BB397" s="185">
        <f t="shared" si="46"/>
        <v>0</v>
      </c>
      <c r="BC397">
        <v>4</v>
      </c>
      <c r="BD397" s="163">
        <v>44095.015913078707</v>
      </c>
      <c r="BE397">
        <v>4</v>
      </c>
      <c r="BF397" s="163">
        <v>44095.015913078707</v>
      </c>
      <c r="BG397" t="s">
        <v>680</v>
      </c>
      <c r="BH397">
        <v>3</v>
      </c>
      <c r="BI397" s="164" t="s">
        <v>1187</v>
      </c>
      <c r="BJ397">
        <v>1</v>
      </c>
      <c r="BK397" s="195">
        <v>44012</v>
      </c>
      <c r="BL397" s="195">
        <v>44012</v>
      </c>
      <c r="BM397" s="3">
        <v>180</v>
      </c>
      <c r="BN397" s="3" t="s">
        <v>4842</v>
      </c>
      <c r="BO397" s="1" t="s">
        <v>4837</v>
      </c>
      <c r="BP397" s="165">
        <v>8.07</v>
      </c>
      <c r="BQ397" s="165">
        <v>552.92999999999995</v>
      </c>
      <c r="BR397" s="185">
        <f t="shared" si="47"/>
        <v>0</v>
      </c>
      <c r="BS397" s="185">
        <f t="shared" si="48"/>
        <v>0</v>
      </c>
    </row>
    <row r="398" spans="1:71">
      <c r="A398" s="3">
        <v>396</v>
      </c>
      <c r="B398" s="3" t="s">
        <v>680</v>
      </c>
      <c r="C398" s="3">
        <v>3</v>
      </c>
      <c r="D398" s="3" t="s">
        <v>199</v>
      </c>
      <c r="E398" s="164" t="s">
        <v>1188</v>
      </c>
      <c r="F398" s="165">
        <v>314.3</v>
      </c>
      <c r="G398" s="165">
        <v>314.3</v>
      </c>
      <c r="H398" s="165">
        <v>3.37</v>
      </c>
      <c r="I398" s="164" t="s">
        <v>4831</v>
      </c>
      <c r="J398" s="196">
        <v>44007</v>
      </c>
      <c r="K398" s="196">
        <v>41426</v>
      </c>
      <c r="L398" s="196">
        <v>44012</v>
      </c>
      <c r="M398">
        <v>1.5</v>
      </c>
      <c r="N398">
        <v>5</v>
      </c>
      <c r="O398">
        <v>0.06</v>
      </c>
      <c r="P398" s="194" t="s">
        <v>3421</v>
      </c>
      <c r="Q398" s="208">
        <f t="shared" si="42"/>
        <v>6.4582191780821918E-2</v>
      </c>
      <c r="R398" s="216">
        <f t="shared" si="44"/>
        <v>3.43</v>
      </c>
      <c r="S398" s="207">
        <f t="shared" si="43"/>
        <v>-4.5821917808219204E-3</v>
      </c>
      <c r="T398" s="1">
        <v>396</v>
      </c>
      <c r="U398" s="1" t="s">
        <v>680</v>
      </c>
      <c r="V398" s="1">
        <v>3</v>
      </c>
      <c r="W398" s="1" t="s">
        <v>199</v>
      </c>
      <c r="X398" s="164" t="s">
        <v>1188</v>
      </c>
      <c r="Y398" s="165">
        <v>314.3</v>
      </c>
      <c r="Z398" s="165">
        <v>314.3</v>
      </c>
      <c r="AA398" s="165">
        <v>3.37</v>
      </c>
      <c r="AB398" s="165">
        <v>0.06</v>
      </c>
      <c r="AC398" s="164" t="s">
        <v>3421</v>
      </c>
      <c r="AD398" s="3" t="s">
        <v>680</v>
      </c>
      <c r="AE398" s="3">
        <v>3</v>
      </c>
      <c r="AF398" s="210">
        <v>44012</v>
      </c>
      <c r="AG398" s="3">
        <v>396</v>
      </c>
      <c r="AH398" s="211">
        <v>44095.015911770832</v>
      </c>
      <c r="AI398" s="3">
        <v>4</v>
      </c>
      <c r="AJ398" s="3" t="s">
        <v>4835</v>
      </c>
      <c r="AK398" s="3" t="s">
        <v>4836</v>
      </c>
      <c r="AL398" s="194" t="s">
        <v>3421</v>
      </c>
      <c r="AM398" s="3" t="s">
        <v>199</v>
      </c>
      <c r="AN398" s="194" t="s">
        <v>1188</v>
      </c>
      <c r="AO398" s="163">
        <v>44012</v>
      </c>
      <c r="AP398" s="165">
        <v>314.3</v>
      </c>
      <c r="AQ398" s="217">
        <v>3.43</v>
      </c>
      <c r="AR398" s="165">
        <v>317.73</v>
      </c>
      <c r="AS398">
        <v>0</v>
      </c>
      <c r="AT398">
        <v>3.43</v>
      </c>
      <c r="AU398" t="s">
        <v>35</v>
      </c>
      <c r="AV398">
        <v>2556</v>
      </c>
      <c r="AW398" t="s">
        <v>199</v>
      </c>
      <c r="AX398">
        <v>180</v>
      </c>
      <c r="AY398" t="s">
        <v>4837</v>
      </c>
      <c r="AZ398">
        <v>80</v>
      </c>
      <c r="BA398" s="185">
        <f t="shared" si="45"/>
        <v>0</v>
      </c>
      <c r="BB398" s="185">
        <f t="shared" si="46"/>
        <v>0</v>
      </c>
      <c r="BC398">
        <v>4</v>
      </c>
      <c r="BD398" s="163">
        <v>44095.015913078707</v>
      </c>
      <c r="BE398">
        <v>4</v>
      </c>
      <c r="BF398" s="163">
        <v>44095.015913078707</v>
      </c>
      <c r="BG398" t="s">
        <v>680</v>
      </c>
      <c r="BH398">
        <v>3</v>
      </c>
      <c r="BI398" s="164" t="s">
        <v>1188</v>
      </c>
      <c r="BJ398">
        <v>1</v>
      </c>
      <c r="BK398" s="195">
        <v>44012</v>
      </c>
      <c r="BL398" s="195">
        <v>44012</v>
      </c>
      <c r="BM398" s="3">
        <v>180</v>
      </c>
      <c r="BN398" s="3" t="s">
        <v>4842</v>
      </c>
      <c r="BO398" s="1" t="s">
        <v>4837</v>
      </c>
      <c r="BP398" s="165">
        <v>3.43</v>
      </c>
      <c r="BQ398" s="165">
        <v>317.73</v>
      </c>
      <c r="BR398" s="185">
        <f t="shared" si="47"/>
        <v>0</v>
      </c>
      <c r="BS398" s="185">
        <f t="shared" si="48"/>
        <v>0</v>
      </c>
    </row>
    <row r="399" spans="1:71">
      <c r="A399" s="3">
        <v>397</v>
      </c>
      <c r="B399" s="3" t="s">
        <v>680</v>
      </c>
      <c r="C399" s="3">
        <v>3</v>
      </c>
      <c r="D399" s="3" t="s">
        <v>199</v>
      </c>
      <c r="E399" s="164" t="s">
        <v>1189</v>
      </c>
      <c r="F399" s="165">
        <v>686.63</v>
      </c>
      <c r="G399" s="165">
        <v>686.63</v>
      </c>
      <c r="H399" s="165">
        <v>0</v>
      </c>
      <c r="I399" s="164" t="s">
        <v>4831</v>
      </c>
      <c r="J399" s="196">
        <v>43830</v>
      </c>
      <c r="K399" s="196">
        <v>41426</v>
      </c>
      <c r="L399" s="196">
        <v>44012</v>
      </c>
      <c r="M399">
        <v>1.5</v>
      </c>
      <c r="N399">
        <v>182</v>
      </c>
      <c r="O399">
        <v>5.13</v>
      </c>
      <c r="P399" s="194" t="s">
        <v>3422</v>
      </c>
      <c r="Q399" s="208">
        <f t="shared" si="42"/>
        <v>5.1356161643835616</v>
      </c>
      <c r="R399" s="216">
        <f t="shared" si="44"/>
        <v>5.13</v>
      </c>
      <c r="S399" s="207">
        <f t="shared" si="43"/>
        <v>-5.616164383561717E-3</v>
      </c>
      <c r="T399" s="1">
        <v>397</v>
      </c>
      <c r="U399" s="1" t="s">
        <v>680</v>
      </c>
      <c r="V399" s="1">
        <v>3</v>
      </c>
      <c r="W399" s="1" t="s">
        <v>199</v>
      </c>
      <c r="X399" s="164" t="s">
        <v>1189</v>
      </c>
      <c r="Y399" s="165">
        <v>686.63</v>
      </c>
      <c r="Z399" s="165">
        <v>686.63</v>
      </c>
      <c r="AA399" s="165">
        <v>0</v>
      </c>
      <c r="AB399" s="165">
        <v>5.13</v>
      </c>
      <c r="AC399" s="164" t="s">
        <v>3422</v>
      </c>
      <c r="AD399" s="3" t="s">
        <v>680</v>
      </c>
      <c r="AE399" s="3">
        <v>3</v>
      </c>
      <c r="AF399" s="210">
        <v>44012</v>
      </c>
      <c r="AG399" s="3">
        <v>397</v>
      </c>
      <c r="AH399" s="211">
        <v>44095.015911770832</v>
      </c>
      <c r="AI399" s="3">
        <v>4</v>
      </c>
      <c r="AJ399" s="3" t="s">
        <v>4835</v>
      </c>
      <c r="AK399" s="3" t="s">
        <v>4836</v>
      </c>
      <c r="AL399" s="194" t="s">
        <v>3422</v>
      </c>
      <c r="AM399" s="3" t="s">
        <v>199</v>
      </c>
      <c r="AN399" s="194" t="s">
        <v>1189</v>
      </c>
      <c r="AO399" s="163">
        <v>44012</v>
      </c>
      <c r="AP399" s="165">
        <v>686.63</v>
      </c>
      <c r="AQ399" s="217">
        <v>5.13</v>
      </c>
      <c r="AR399" s="165">
        <v>691.76</v>
      </c>
      <c r="AS399">
        <v>0</v>
      </c>
      <c r="AT399">
        <v>5.13</v>
      </c>
      <c r="AU399" t="s">
        <v>35</v>
      </c>
      <c r="AV399">
        <v>2556</v>
      </c>
      <c r="AW399" t="s">
        <v>199</v>
      </c>
      <c r="AX399">
        <v>180</v>
      </c>
      <c r="AY399" t="s">
        <v>4837</v>
      </c>
      <c r="AZ399">
        <v>80</v>
      </c>
      <c r="BA399" s="185">
        <f t="shared" si="45"/>
        <v>0</v>
      </c>
      <c r="BB399" s="185">
        <f t="shared" si="46"/>
        <v>0</v>
      </c>
      <c r="BC399">
        <v>4</v>
      </c>
      <c r="BD399" s="163">
        <v>44095.015913078707</v>
      </c>
      <c r="BE399">
        <v>4</v>
      </c>
      <c r="BF399" s="163">
        <v>44095.015913078707</v>
      </c>
      <c r="BG399" t="s">
        <v>680</v>
      </c>
      <c r="BH399">
        <v>3</v>
      </c>
      <c r="BI399" s="164" t="s">
        <v>1189</v>
      </c>
      <c r="BJ399">
        <v>1</v>
      </c>
      <c r="BK399" s="195">
        <v>44012</v>
      </c>
      <c r="BL399" s="195">
        <v>44012</v>
      </c>
      <c r="BM399" s="3">
        <v>180</v>
      </c>
      <c r="BN399" s="3" t="s">
        <v>4842</v>
      </c>
      <c r="BO399" s="1" t="s">
        <v>4837</v>
      </c>
      <c r="BP399" s="165">
        <v>5.13</v>
      </c>
      <c r="BQ399" s="165">
        <v>691.76</v>
      </c>
      <c r="BR399" s="185">
        <f t="shared" si="47"/>
        <v>0</v>
      </c>
      <c r="BS399" s="185">
        <f t="shared" si="48"/>
        <v>0</v>
      </c>
    </row>
    <row r="400" spans="1:71">
      <c r="A400" s="3">
        <v>398</v>
      </c>
      <c r="B400" s="3" t="s">
        <v>680</v>
      </c>
      <c r="C400" s="3">
        <v>3</v>
      </c>
      <c r="D400" s="3" t="s">
        <v>199</v>
      </c>
      <c r="E400" s="164" t="s">
        <v>1190</v>
      </c>
      <c r="F400" s="165">
        <v>611456.39</v>
      </c>
      <c r="G400" s="165">
        <v>611456.39</v>
      </c>
      <c r="H400" s="165">
        <v>2475.4899999999998</v>
      </c>
      <c r="I400" s="164" t="s">
        <v>4831</v>
      </c>
      <c r="J400" s="196">
        <v>44007</v>
      </c>
      <c r="K400" s="196">
        <v>41426</v>
      </c>
      <c r="L400" s="196">
        <v>44012</v>
      </c>
      <c r="M400">
        <v>1.5</v>
      </c>
      <c r="N400">
        <v>5</v>
      </c>
      <c r="O400">
        <v>125.64</v>
      </c>
      <c r="P400" s="194" t="s">
        <v>3423</v>
      </c>
      <c r="Q400" s="208">
        <f t="shared" si="42"/>
        <v>125.64172397260273</v>
      </c>
      <c r="R400" s="216">
        <f t="shared" si="44"/>
        <v>2601.1299999999997</v>
      </c>
      <c r="S400" s="207">
        <f t="shared" si="43"/>
        <v>-1.7239726027327151E-3</v>
      </c>
      <c r="T400" s="1">
        <v>398</v>
      </c>
      <c r="U400" s="1" t="s">
        <v>680</v>
      </c>
      <c r="V400" s="1">
        <v>3</v>
      </c>
      <c r="W400" s="1" t="s">
        <v>199</v>
      </c>
      <c r="X400" s="164" t="s">
        <v>1190</v>
      </c>
      <c r="Y400" s="165">
        <v>611456.39</v>
      </c>
      <c r="Z400" s="165">
        <v>611456.39</v>
      </c>
      <c r="AA400" s="165">
        <v>2475.4899999999998</v>
      </c>
      <c r="AB400" s="165">
        <v>125.64</v>
      </c>
      <c r="AC400" s="164" t="s">
        <v>3423</v>
      </c>
      <c r="AD400" s="3" t="s">
        <v>680</v>
      </c>
      <c r="AE400" s="3">
        <v>3</v>
      </c>
      <c r="AF400" s="210">
        <v>44012</v>
      </c>
      <c r="AG400" s="3">
        <v>398</v>
      </c>
      <c r="AH400" s="211">
        <v>44095.015911770832</v>
      </c>
      <c r="AI400" s="3">
        <v>4</v>
      </c>
      <c r="AJ400" s="3" t="s">
        <v>4835</v>
      </c>
      <c r="AK400" s="3" t="s">
        <v>4836</v>
      </c>
      <c r="AL400" s="194" t="s">
        <v>3423</v>
      </c>
      <c r="AM400" s="3" t="s">
        <v>199</v>
      </c>
      <c r="AN400" s="194" t="s">
        <v>1190</v>
      </c>
      <c r="AO400" s="163">
        <v>44012</v>
      </c>
      <c r="AP400" s="165">
        <v>611456.39</v>
      </c>
      <c r="AQ400" s="217">
        <v>2601.13</v>
      </c>
      <c r="AR400" s="165">
        <v>614057.52</v>
      </c>
      <c r="AS400">
        <v>0</v>
      </c>
      <c r="AT400">
        <v>2601.13</v>
      </c>
      <c r="AU400" t="s">
        <v>35</v>
      </c>
      <c r="AV400">
        <v>2556</v>
      </c>
      <c r="AW400" t="s">
        <v>199</v>
      </c>
      <c r="AX400">
        <v>180</v>
      </c>
      <c r="AY400" t="s">
        <v>4837</v>
      </c>
      <c r="AZ400">
        <v>80</v>
      </c>
      <c r="BA400" s="185">
        <f t="shared" si="45"/>
        <v>0</v>
      </c>
      <c r="BB400" s="185">
        <f t="shared" si="46"/>
        <v>0</v>
      </c>
      <c r="BC400">
        <v>4</v>
      </c>
      <c r="BD400" s="163">
        <v>44095.015913078707</v>
      </c>
      <c r="BE400">
        <v>4</v>
      </c>
      <c r="BF400" s="163">
        <v>44095.015913078707</v>
      </c>
      <c r="BG400" t="s">
        <v>680</v>
      </c>
      <c r="BH400">
        <v>3</v>
      </c>
      <c r="BI400" s="164" t="s">
        <v>1190</v>
      </c>
      <c r="BJ400">
        <v>1</v>
      </c>
      <c r="BK400" s="195">
        <v>44012</v>
      </c>
      <c r="BL400" s="195">
        <v>44012</v>
      </c>
      <c r="BM400" s="3">
        <v>180</v>
      </c>
      <c r="BN400" s="3" t="s">
        <v>4842</v>
      </c>
      <c r="BO400" s="1" t="s">
        <v>4837</v>
      </c>
      <c r="BP400" s="165">
        <v>2601.13</v>
      </c>
      <c r="BQ400" s="165">
        <v>614057.52</v>
      </c>
      <c r="BR400" s="185">
        <f t="shared" si="47"/>
        <v>0</v>
      </c>
      <c r="BS400" s="185">
        <f t="shared" si="48"/>
        <v>0</v>
      </c>
    </row>
    <row r="401" spans="1:71">
      <c r="A401" s="3">
        <v>399</v>
      </c>
      <c r="B401" s="3" t="s">
        <v>680</v>
      </c>
      <c r="C401" s="3">
        <v>3</v>
      </c>
      <c r="D401" s="3" t="s">
        <v>199</v>
      </c>
      <c r="E401" s="164" t="s">
        <v>1191</v>
      </c>
      <c r="F401" s="165">
        <v>224135.49</v>
      </c>
      <c r="G401" s="165">
        <v>224135.49</v>
      </c>
      <c r="H401" s="165">
        <v>0</v>
      </c>
      <c r="I401" s="164" t="s">
        <v>4831</v>
      </c>
      <c r="J401" s="196">
        <v>43830</v>
      </c>
      <c r="K401" s="196">
        <v>41426</v>
      </c>
      <c r="L401" s="196">
        <v>44012</v>
      </c>
      <c r="M401">
        <v>1.5</v>
      </c>
      <c r="N401">
        <v>182</v>
      </c>
      <c r="O401">
        <v>1676.41</v>
      </c>
      <c r="P401" s="194" t="s">
        <v>3424</v>
      </c>
      <c r="Q401" s="208">
        <f t="shared" si="42"/>
        <v>1676.4106512328765</v>
      </c>
      <c r="R401" s="216">
        <f t="shared" si="44"/>
        <v>1676.41</v>
      </c>
      <c r="S401" s="207">
        <f t="shared" si="43"/>
        <v>-6.512328764074482E-4</v>
      </c>
      <c r="T401" s="1">
        <v>399</v>
      </c>
      <c r="U401" s="1" t="s">
        <v>680</v>
      </c>
      <c r="V401" s="1">
        <v>3</v>
      </c>
      <c r="W401" s="1" t="s">
        <v>199</v>
      </c>
      <c r="X401" s="164" t="s">
        <v>1191</v>
      </c>
      <c r="Y401" s="165">
        <v>224135.49</v>
      </c>
      <c r="Z401" s="165">
        <v>224135.49</v>
      </c>
      <c r="AA401" s="165">
        <v>0</v>
      </c>
      <c r="AB401" s="165">
        <v>1676.41</v>
      </c>
      <c r="AC401" s="164" t="s">
        <v>3424</v>
      </c>
      <c r="AD401" s="3" t="s">
        <v>680</v>
      </c>
      <c r="AE401" s="3">
        <v>3</v>
      </c>
      <c r="AF401" s="210">
        <v>44012</v>
      </c>
      <c r="AG401" s="3">
        <v>399</v>
      </c>
      <c r="AH401" s="211">
        <v>44095.015911770832</v>
      </c>
      <c r="AI401" s="3">
        <v>4</v>
      </c>
      <c r="AJ401" s="3" t="s">
        <v>4835</v>
      </c>
      <c r="AK401" s="3" t="s">
        <v>4836</v>
      </c>
      <c r="AL401" s="194" t="s">
        <v>3424</v>
      </c>
      <c r="AM401" s="3" t="s">
        <v>199</v>
      </c>
      <c r="AN401" s="194" t="s">
        <v>1191</v>
      </c>
      <c r="AO401" s="163">
        <v>44012</v>
      </c>
      <c r="AP401" s="165">
        <v>224135.49</v>
      </c>
      <c r="AQ401" s="217">
        <v>1676.41</v>
      </c>
      <c r="AR401" s="165">
        <v>225811.9</v>
      </c>
      <c r="AS401">
        <v>0</v>
      </c>
      <c r="AT401">
        <v>1676.41</v>
      </c>
      <c r="AU401" t="s">
        <v>35</v>
      </c>
      <c r="AV401">
        <v>2556</v>
      </c>
      <c r="AW401" t="s">
        <v>199</v>
      </c>
      <c r="AX401">
        <v>180</v>
      </c>
      <c r="AY401" t="s">
        <v>4837</v>
      </c>
      <c r="AZ401">
        <v>80</v>
      </c>
      <c r="BA401" s="185">
        <f t="shared" si="45"/>
        <v>0</v>
      </c>
      <c r="BB401" s="185">
        <f t="shared" si="46"/>
        <v>0</v>
      </c>
      <c r="BC401">
        <v>4</v>
      </c>
      <c r="BD401" s="163">
        <v>44095.015913078707</v>
      </c>
      <c r="BE401">
        <v>4</v>
      </c>
      <c r="BF401" s="163">
        <v>44095.015913078707</v>
      </c>
      <c r="BG401" t="s">
        <v>680</v>
      </c>
      <c r="BH401">
        <v>3</v>
      </c>
      <c r="BI401" s="164" t="s">
        <v>1191</v>
      </c>
      <c r="BJ401">
        <v>1</v>
      </c>
      <c r="BK401" s="195">
        <v>44012</v>
      </c>
      <c r="BL401" s="195">
        <v>44012</v>
      </c>
      <c r="BM401" s="3">
        <v>180</v>
      </c>
      <c r="BN401" s="3" t="s">
        <v>4842</v>
      </c>
      <c r="BO401" s="1" t="s">
        <v>4837</v>
      </c>
      <c r="BP401" s="165">
        <v>1676.41</v>
      </c>
      <c r="BQ401" s="165">
        <v>225811.9</v>
      </c>
      <c r="BR401" s="185">
        <f t="shared" si="47"/>
        <v>0</v>
      </c>
      <c r="BS401" s="185">
        <f t="shared" si="48"/>
        <v>0</v>
      </c>
    </row>
    <row r="402" spans="1:71">
      <c r="A402" s="3">
        <v>400</v>
      </c>
      <c r="B402" s="3" t="s">
        <v>680</v>
      </c>
      <c r="C402" s="3">
        <v>3</v>
      </c>
      <c r="D402" s="3" t="s">
        <v>199</v>
      </c>
      <c r="E402" s="164" t="s">
        <v>1192</v>
      </c>
      <c r="F402" s="165">
        <v>2721.26</v>
      </c>
      <c r="G402" s="165">
        <v>2721.26</v>
      </c>
      <c r="H402" s="165">
        <v>8.0299999999999994</v>
      </c>
      <c r="I402" s="164" t="s">
        <v>4831</v>
      </c>
      <c r="J402" s="196">
        <v>44007</v>
      </c>
      <c r="K402" s="196">
        <v>41426</v>
      </c>
      <c r="L402" s="196">
        <v>44012</v>
      </c>
      <c r="M402">
        <v>1.5</v>
      </c>
      <c r="N402">
        <v>5</v>
      </c>
      <c r="O402">
        <v>0.55000000000000004</v>
      </c>
      <c r="P402" s="194" t="s">
        <v>3425</v>
      </c>
      <c r="Q402" s="208">
        <f t="shared" si="42"/>
        <v>0.5591630136986302</v>
      </c>
      <c r="R402" s="216">
        <f t="shared" si="44"/>
        <v>8.58</v>
      </c>
      <c r="S402" s="207">
        <f t="shared" si="43"/>
        <v>-9.1630136986301514E-3</v>
      </c>
      <c r="T402" s="1">
        <v>400</v>
      </c>
      <c r="U402" s="1" t="s">
        <v>680</v>
      </c>
      <c r="V402" s="1">
        <v>3</v>
      </c>
      <c r="W402" s="1" t="s">
        <v>199</v>
      </c>
      <c r="X402" s="164" t="s">
        <v>1192</v>
      </c>
      <c r="Y402" s="165">
        <v>2721.26</v>
      </c>
      <c r="Z402" s="165">
        <v>2721.26</v>
      </c>
      <c r="AA402" s="165">
        <v>8.0299999999999994</v>
      </c>
      <c r="AB402" s="165">
        <v>0.55000000000000004</v>
      </c>
      <c r="AC402" s="164" t="s">
        <v>3425</v>
      </c>
      <c r="AD402" s="3" t="s">
        <v>680</v>
      </c>
      <c r="AE402" s="3">
        <v>3</v>
      </c>
      <c r="AF402" s="210">
        <v>44012</v>
      </c>
      <c r="AG402" s="3">
        <v>400</v>
      </c>
      <c r="AH402" s="211">
        <v>44095.015911770832</v>
      </c>
      <c r="AI402" s="3">
        <v>4</v>
      </c>
      <c r="AJ402" s="3" t="s">
        <v>4835</v>
      </c>
      <c r="AK402" s="3" t="s">
        <v>4836</v>
      </c>
      <c r="AL402" s="194" t="s">
        <v>3425</v>
      </c>
      <c r="AM402" s="3" t="s">
        <v>199</v>
      </c>
      <c r="AN402" s="194" t="s">
        <v>1192</v>
      </c>
      <c r="AO402" s="163">
        <v>44012</v>
      </c>
      <c r="AP402" s="165">
        <v>2721.26</v>
      </c>
      <c r="AQ402" s="217">
        <v>8.58</v>
      </c>
      <c r="AR402" s="165">
        <v>2729.84</v>
      </c>
      <c r="AS402">
        <v>0</v>
      </c>
      <c r="AT402">
        <v>8.58</v>
      </c>
      <c r="AU402" t="s">
        <v>35</v>
      </c>
      <c r="AV402">
        <v>2556</v>
      </c>
      <c r="AW402" t="s">
        <v>199</v>
      </c>
      <c r="AX402">
        <v>180</v>
      </c>
      <c r="AY402" t="s">
        <v>4837</v>
      </c>
      <c r="AZ402">
        <v>80</v>
      </c>
      <c r="BA402" s="185">
        <f t="shared" si="45"/>
        <v>0</v>
      </c>
      <c r="BB402" s="185">
        <f t="shared" si="46"/>
        <v>0</v>
      </c>
      <c r="BC402">
        <v>4</v>
      </c>
      <c r="BD402" s="163">
        <v>44095.015913078707</v>
      </c>
      <c r="BE402">
        <v>4</v>
      </c>
      <c r="BF402" s="163">
        <v>44095.015913078707</v>
      </c>
      <c r="BG402" t="s">
        <v>680</v>
      </c>
      <c r="BH402">
        <v>3</v>
      </c>
      <c r="BI402" s="164" t="s">
        <v>1192</v>
      </c>
      <c r="BJ402">
        <v>1</v>
      </c>
      <c r="BK402" s="195">
        <v>44012</v>
      </c>
      <c r="BL402" s="195">
        <v>44012</v>
      </c>
      <c r="BM402" s="3">
        <v>180</v>
      </c>
      <c r="BN402" s="3" t="s">
        <v>4842</v>
      </c>
      <c r="BO402" s="1" t="s">
        <v>4837</v>
      </c>
      <c r="BP402" s="165">
        <v>8.58</v>
      </c>
      <c r="BQ402" s="165">
        <v>2729.84</v>
      </c>
      <c r="BR402" s="185">
        <f t="shared" si="47"/>
        <v>0</v>
      </c>
      <c r="BS402" s="185">
        <f t="shared" si="48"/>
        <v>0</v>
      </c>
    </row>
    <row r="403" spans="1:71">
      <c r="A403" s="3">
        <v>401</v>
      </c>
      <c r="B403" s="3" t="s">
        <v>680</v>
      </c>
      <c r="C403" s="3">
        <v>3</v>
      </c>
      <c r="D403" s="3" t="s">
        <v>199</v>
      </c>
      <c r="E403" s="164" t="s">
        <v>1194</v>
      </c>
      <c r="F403" s="165">
        <v>887.73</v>
      </c>
      <c r="G403" s="165">
        <v>887.73</v>
      </c>
      <c r="H403" s="165">
        <v>13.83</v>
      </c>
      <c r="I403" s="164" t="s">
        <v>4831</v>
      </c>
      <c r="J403" s="196">
        <v>44007</v>
      </c>
      <c r="K403" s="196">
        <v>41426</v>
      </c>
      <c r="L403" s="196">
        <v>44012</v>
      </c>
      <c r="M403">
        <v>1.5</v>
      </c>
      <c r="N403">
        <v>5</v>
      </c>
      <c r="O403">
        <v>0.18</v>
      </c>
      <c r="P403" s="194" t="s">
        <v>3426</v>
      </c>
      <c r="Q403" s="208">
        <f t="shared" si="42"/>
        <v>0.18241027397260276</v>
      </c>
      <c r="R403" s="216">
        <f t="shared" si="44"/>
        <v>14.01</v>
      </c>
      <c r="S403" s="207">
        <f t="shared" si="43"/>
        <v>-2.4102739726027667E-3</v>
      </c>
      <c r="T403" s="1">
        <v>401</v>
      </c>
      <c r="U403" s="1" t="s">
        <v>680</v>
      </c>
      <c r="V403" s="1">
        <v>3</v>
      </c>
      <c r="W403" s="1" t="s">
        <v>199</v>
      </c>
      <c r="X403" s="164" t="s">
        <v>1194</v>
      </c>
      <c r="Y403" s="165">
        <v>887.73</v>
      </c>
      <c r="Z403" s="165">
        <v>887.73</v>
      </c>
      <c r="AA403" s="165">
        <v>13.83</v>
      </c>
      <c r="AB403" s="165">
        <v>0.18</v>
      </c>
      <c r="AC403" s="164" t="s">
        <v>3426</v>
      </c>
      <c r="AD403" s="3" t="s">
        <v>680</v>
      </c>
      <c r="AE403" s="3">
        <v>3</v>
      </c>
      <c r="AF403" s="210">
        <v>44012</v>
      </c>
      <c r="AG403" s="3">
        <v>401</v>
      </c>
      <c r="AH403" s="211">
        <v>44095.015911770832</v>
      </c>
      <c r="AI403" s="3">
        <v>4</v>
      </c>
      <c r="AJ403" s="3" t="s">
        <v>4835</v>
      </c>
      <c r="AK403" s="3" t="s">
        <v>4836</v>
      </c>
      <c r="AL403" s="194" t="s">
        <v>3426</v>
      </c>
      <c r="AM403" s="3" t="s">
        <v>199</v>
      </c>
      <c r="AN403" s="194" t="s">
        <v>1194</v>
      </c>
      <c r="AO403" s="163">
        <v>44012</v>
      </c>
      <c r="AP403" s="165">
        <v>887.73</v>
      </c>
      <c r="AQ403" s="217">
        <v>14.01</v>
      </c>
      <c r="AR403" s="165">
        <v>901.74</v>
      </c>
      <c r="AS403">
        <v>0</v>
      </c>
      <c r="AT403">
        <v>14.01</v>
      </c>
      <c r="AU403" t="s">
        <v>35</v>
      </c>
      <c r="AV403">
        <v>2556</v>
      </c>
      <c r="AW403" t="s">
        <v>199</v>
      </c>
      <c r="AX403">
        <v>180</v>
      </c>
      <c r="AY403" t="s">
        <v>4837</v>
      </c>
      <c r="AZ403">
        <v>80</v>
      </c>
      <c r="BA403" s="185">
        <f t="shared" si="45"/>
        <v>0</v>
      </c>
      <c r="BB403" s="185">
        <f t="shared" si="46"/>
        <v>0</v>
      </c>
      <c r="BC403">
        <v>4</v>
      </c>
      <c r="BD403" s="163">
        <v>44095.015913078707</v>
      </c>
      <c r="BE403">
        <v>4</v>
      </c>
      <c r="BF403" s="163">
        <v>44095.015913078707</v>
      </c>
      <c r="BG403" t="s">
        <v>680</v>
      </c>
      <c r="BH403">
        <v>3</v>
      </c>
      <c r="BI403" s="164" t="s">
        <v>1194</v>
      </c>
      <c r="BJ403">
        <v>1</v>
      </c>
      <c r="BK403" s="195">
        <v>44012</v>
      </c>
      <c r="BL403" s="195">
        <v>44012</v>
      </c>
      <c r="BM403" s="3">
        <v>180</v>
      </c>
      <c r="BN403" s="3" t="s">
        <v>4842</v>
      </c>
      <c r="BO403" s="1" t="s">
        <v>4837</v>
      </c>
      <c r="BP403" s="165">
        <v>14.01</v>
      </c>
      <c r="BQ403" s="165">
        <v>901.74</v>
      </c>
      <c r="BR403" s="185">
        <f t="shared" si="47"/>
        <v>0</v>
      </c>
      <c r="BS403" s="185">
        <f t="shared" si="48"/>
        <v>0</v>
      </c>
    </row>
    <row r="404" spans="1:71">
      <c r="A404" s="3">
        <v>402</v>
      </c>
      <c r="B404" s="3" t="s">
        <v>680</v>
      </c>
      <c r="C404" s="3">
        <v>3</v>
      </c>
      <c r="D404" s="3" t="s">
        <v>199</v>
      </c>
      <c r="E404" s="164" t="s">
        <v>1196</v>
      </c>
      <c r="F404" s="165">
        <v>265214.15000000002</v>
      </c>
      <c r="G404" s="165">
        <v>265214.15000000002</v>
      </c>
      <c r="H404" s="165">
        <v>0</v>
      </c>
      <c r="I404" s="164" t="s">
        <v>4831</v>
      </c>
      <c r="J404" s="196">
        <v>43830</v>
      </c>
      <c r="K404" s="196">
        <v>41426</v>
      </c>
      <c r="L404" s="196">
        <v>44012</v>
      </c>
      <c r="M404">
        <v>1.5</v>
      </c>
      <c r="N404">
        <v>182</v>
      </c>
      <c r="O404">
        <v>1983.65</v>
      </c>
      <c r="P404" s="194" t="s">
        <v>3427</v>
      </c>
      <c r="Q404" s="208">
        <f t="shared" si="42"/>
        <v>1983.6565191780824</v>
      </c>
      <c r="R404" s="216">
        <f t="shared" si="44"/>
        <v>1983.65</v>
      </c>
      <c r="S404" s="207">
        <f t="shared" si="43"/>
        <v>-6.5191780822715373E-3</v>
      </c>
      <c r="T404" s="1">
        <v>402</v>
      </c>
      <c r="U404" s="1" t="s">
        <v>680</v>
      </c>
      <c r="V404" s="1">
        <v>3</v>
      </c>
      <c r="W404" s="1" t="s">
        <v>199</v>
      </c>
      <c r="X404" s="164" t="s">
        <v>1196</v>
      </c>
      <c r="Y404" s="165">
        <v>265214.15000000002</v>
      </c>
      <c r="Z404" s="165">
        <v>265214.15000000002</v>
      </c>
      <c r="AA404" s="165">
        <v>0</v>
      </c>
      <c r="AB404" s="165">
        <v>1983.65</v>
      </c>
      <c r="AC404" s="164" t="s">
        <v>3427</v>
      </c>
      <c r="AD404" s="3" t="s">
        <v>680</v>
      </c>
      <c r="AE404" s="3">
        <v>3</v>
      </c>
      <c r="AF404" s="210">
        <v>44012</v>
      </c>
      <c r="AG404" s="3">
        <v>402</v>
      </c>
      <c r="AH404" s="211">
        <v>44095.015911770832</v>
      </c>
      <c r="AI404" s="3">
        <v>4</v>
      </c>
      <c r="AJ404" s="3" t="s">
        <v>4835</v>
      </c>
      <c r="AK404" s="3" t="s">
        <v>4836</v>
      </c>
      <c r="AL404" s="194" t="s">
        <v>3427</v>
      </c>
      <c r="AM404" s="3" t="s">
        <v>199</v>
      </c>
      <c r="AN404" s="194" t="s">
        <v>1196</v>
      </c>
      <c r="AO404" s="163">
        <v>44012</v>
      </c>
      <c r="AP404" s="165">
        <v>265214.15000000002</v>
      </c>
      <c r="AQ404" s="217">
        <v>1983.65</v>
      </c>
      <c r="AR404" s="165">
        <v>267197.8</v>
      </c>
      <c r="AS404">
        <v>0</v>
      </c>
      <c r="AT404">
        <v>1983.65</v>
      </c>
      <c r="AU404" t="s">
        <v>35</v>
      </c>
      <c r="AV404">
        <v>2556</v>
      </c>
      <c r="AW404" t="s">
        <v>199</v>
      </c>
      <c r="AX404">
        <v>180</v>
      </c>
      <c r="AY404" t="s">
        <v>4837</v>
      </c>
      <c r="AZ404">
        <v>80</v>
      </c>
      <c r="BA404" s="185">
        <f t="shared" si="45"/>
        <v>0</v>
      </c>
      <c r="BB404" s="185">
        <f t="shared" si="46"/>
        <v>0</v>
      </c>
      <c r="BC404">
        <v>4</v>
      </c>
      <c r="BD404" s="163">
        <v>44095.015913078707</v>
      </c>
      <c r="BE404">
        <v>4</v>
      </c>
      <c r="BF404" s="163">
        <v>44095.015913078707</v>
      </c>
      <c r="BG404" t="s">
        <v>680</v>
      </c>
      <c r="BH404">
        <v>3</v>
      </c>
      <c r="BI404" s="164" t="s">
        <v>1196</v>
      </c>
      <c r="BJ404">
        <v>1</v>
      </c>
      <c r="BK404" s="195">
        <v>44012</v>
      </c>
      <c r="BL404" s="195">
        <v>44012</v>
      </c>
      <c r="BM404" s="3">
        <v>180</v>
      </c>
      <c r="BN404" s="3" t="s">
        <v>4842</v>
      </c>
      <c r="BO404" s="1" t="s">
        <v>4837</v>
      </c>
      <c r="BP404" s="165">
        <v>1983.65</v>
      </c>
      <c r="BQ404" s="165">
        <v>267197.8</v>
      </c>
      <c r="BR404" s="185">
        <f t="shared" si="47"/>
        <v>0</v>
      </c>
      <c r="BS404" s="185">
        <f t="shared" si="48"/>
        <v>0</v>
      </c>
    </row>
    <row r="405" spans="1:71">
      <c r="A405" s="3">
        <v>403</v>
      </c>
      <c r="B405" s="3" t="s">
        <v>680</v>
      </c>
      <c r="C405" s="3">
        <v>3</v>
      </c>
      <c r="D405" s="3" t="s">
        <v>199</v>
      </c>
      <c r="E405" s="164" t="s">
        <v>1197</v>
      </c>
      <c r="F405" s="165">
        <v>287.33999999999997</v>
      </c>
      <c r="G405" s="165">
        <v>287.33999999999997</v>
      </c>
      <c r="H405" s="165">
        <v>2.4</v>
      </c>
      <c r="I405" s="164" t="s">
        <v>4831</v>
      </c>
      <c r="J405" s="196">
        <v>44007</v>
      </c>
      <c r="K405" s="196">
        <v>41426</v>
      </c>
      <c r="L405" s="196">
        <v>44012</v>
      </c>
      <c r="M405">
        <v>1.5</v>
      </c>
      <c r="N405">
        <v>5</v>
      </c>
      <c r="O405">
        <v>0.05</v>
      </c>
      <c r="P405" s="194" t="s">
        <v>3428</v>
      </c>
      <c r="Q405" s="208">
        <f t="shared" si="42"/>
        <v>5.9042465753424665E-2</v>
      </c>
      <c r="R405" s="216">
        <f t="shared" si="44"/>
        <v>2.4499999999999997</v>
      </c>
      <c r="S405" s="207">
        <f t="shared" si="43"/>
        <v>-9.0424657534246625E-3</v>
      </c>
      <c r="T405" s="1">
        <v>403</v>
      </c>
      <c r="U405" s="1" t="s">
        <v>680</v>
      </c>
      <c r="V405" s="1">
        <v>3</v>
      </c>
      <c r="W405" s="1" t="s">
        <v>199</v>
      </c>
      <c r="X405" s="164" t="s">
        <v>1197</v>
      </c>
      <c r="Y405" s="165">
        <v>287.33999999999997</v>
      </c>
      <c r="Z405" s="165">
        <v>287.33999999999997</v>
      </c>
      <c r="AA405" s="165">
        <v>2.4</v>
      </c>
      <c r="AB405" s="165">
        <v>0.05</v>
      </c>
      <c r="AC405" s="164" t="s">
        <v>3428</v>
      </c>
      <c r="AD405" s="3" t="s">
        <v>680</v>
      </c>
      <c r="AE405" s="3">
        <v>3</v>
      </c>
      <c r="AF405" s="210">
        <v>44012</v>
      </c>
      <c r="AG405" s="3">
        <v>403</v>
      </c>
      <c r="AH405" s="211">
        <v>44095.015911770832</v>
      </c>
      <c r="AI405" s="3">
        <v>4</v>
      </c>
      <c r="AJ405" s="3" t="s">
        <v>4835</v>
      </c>
      <c r="AK405" s="3" t="s">
        <v>4836</v>
      </c>
      <c r="AL405" s="194" t="s">
        <v>3428</v>
      </c>
      <c r="AM405" s="3" t="s">
        <v>199</v>
      </c>
      <c r="AN405" s="194" t="s">
        <v>1197</v>
      </c>
      <c r="AO405" s="163">
        <v>44012</v>
      </c>
      <c r="AP405" s="165">
        <v>287.33999999999997</v>
      </c>
      <c r="AQ405" s="217">
        <v>2.4500000000000002</v>
      </c>
      <c r="AR405" s="165">
        <v>289.79000000000002</v>
      </c>
      <c r="AS405">
        <v>0</v>
      </c>
      <c r="AT405">
        <v>2.4500000000000002</v>
      </c>
      <c r="AU405" t="s">
        <v>35</v>
      </c>
      <c r="AV405">
        <v>2556</v>
      </c>
      <c r="AW405" t="s">
        <v>199</v>
      </c>
      <c r="AX405">
        <v>180</v>
      </c>
      <c r="AY405" t="s">
        <v>4837</v>
      </c>
      <c r="AZ405">
        <v>80</v>
      </c>
      <c r="BA405" s="185">
        <f t="shared" si="45"/>
        <v>0</v>
      </c>
      <c r="BB405" s="185">
        <f t="shared" si="46"/>
        <v>0</v>
      </c>
      <c r="BC405">
        <v>4</v>
      </c>
      <c r="BD405" s="163">
        <v>44095.015913078707</v>
      </c>
      <c r="BE405">
        <v>4</v>
      </c>
      <c r="BF405" s="163">
        <v>44095.015913078707</v>
      </c>
      <c r="BG405" t="s">
        <v>680</v>
      </c>
      <c r="BH405">
        <v>3</v>
      </c>
      <c r="BI405" s="164" t="s">
        <v>1197</v>
      </c>
      <c r="BJ405">
        <v>1</v>
      </c>
      <c r="BK405" s="195">
        <v>44012</v>
      </c>
      <c r="BL405" s="195">
        <v>44012</v>
      </c>
      <c r="BM405" s="3">
        <v>180</v>
      </c>
      <c r="BN405" s="3" t="s">
        <v>4842</v>
      </c>
      <c r="BO405" s="1" t="s">
        <v>4837</v>
      </c>
      <c r="BP405" s="165">
        <v>2.4500000000000002</v>
      </c>
      <c r="BQ405" s="165">
        <v>289.79000000000002</v>
      </c>
      <c r="BR405" s="185">
        <f t="shared" si="47"/>
        <v>0</v>
      </c>
      <c r="BS405" s="185">
        <f t="shared" si="48"/>
        <v>0</v>
      </c>
    </row>
    <row r="406" spans="1:71">
      <c r="A406" s="3">
        <v>404</v>
      </c>
      <c r="B406" s="3" t="s">
        <v>680</v>
      </c>
      <c r="C406" s="3">
        <v>3</v>
      </c>
      <c r="D406" s="3" t="s">
        <v>199</v>
      </c>
      <c r="E406" s="164" t="s">
        <v>1198</v>
      </c>
      <c r="F406" s="165">
        <v>207.91</v>
      </c>
      <c r="G406" s="165">
        <v>207.91</v>
      </c>
      <c r="H406" s="165">
        <v>0</v>
      </c>
      <c r="I406" s="164" t="s">
        <v>4831</v>
      </c>
      <c r="J406" s="196">
        <v>43830</v>
      </c>
      <c r="K406" s="196">
        <v>41426</v>
      </c>
      <c r="L406" s="196">
        <v>44012</v>
      </c>
      <c r="M406">
        <v>1.5</v>
      </c>
      <c r="N406">
        <v>182</v>
      </c>
      <c r="O406">
        <v>1.55</v>
      </c>
      <c r="P406" s="194" t="s">
        <v>3429</v>
      </c>
      <c r="Q406" s="208">
        <f t="shared" si="42"/>
        <v>1.5550528767123288</v>
      </c>
      <c r="R406" s="216">
        <f t="shared" si="44"/>
        <v>1.55</v>
      </c>
      <c r="S406" s="207">
        <f t="shared" si="43"/>
        <v>-5.052876712328791E-3</v>
      </c>
      <c r="T406" s="1">
        <v>404</v>
      </c>
      <c r="U406" s="1" t="s">
        <v>680</v>
      </c>
      <c r="V406" s="1">
        <v>3</v>
      </c>
      <c r="W406" s="1" t="s">
        <v>199</v>
      </c>
      <c r="X406" s="164" t="s">
        <v>1198</v>
      </c>
      <c r="Y406" s="165">
        <v>207.91</v>
      </c>
      <c r="Z406" s="165">
        <v>207.91</v>
      </c>
      <c r="AA406" s="165">
        <v>0</v>
      </c>
      <c r="AB406" s="165">
        <v>1.55</v>
      </c>
      <c r="AC406" s="164" t="s">
        <v>3429</v>
      </c>
      <c r="AD406" s="3" t="s">
        <v>680</v>
      </c>
      <c r="AE406" s="3">
        <v>3</v>
      </c>
      <c r="AF406" s="210">
        <v>44012</v>
      </c>
      <c r="AG406" s="3">
        <v>404</v>
      </c>
      <c r="AH406" s="211">
        <v>44095.015911770832</v>
      </c>
      <c r="AI406" s="3">
        <v>4</v>
      </c>
      <c r="AJ406" s="3" t="s">
        <v>4835</v>
      </c>
      <c r="AK406" s="3" t="s">
        <v>4836</v>
      </c>
      <c r="AL406" s="194" t="s">
        <v>3429</v>
      </c>
      <c r="AM406" s="3" t="s">
        <v>199</v>
      </c>
      <c r="AN406" s="194" t="s">
        <v>1198</v>
      </c>
      <c r="AO406" s="163">
        <v>44012</v>
      </c>
      <c r="AP406" s="165">
        <v>207.91</v>
      </c>
      <c r="AQ406" s="217">
        <v>1.55</v>
      </c>
      <c r="AR406" s="165">
        <v>209.46</v>
      </c>
      <c r="AS406">
        <v>0</v>
      </c>
      <c r="AT406">
        <v>1.55</v>
      </c>
      <c r="AU406" t="s">
        <v>35</v>
      </c>
      <c r="AV406">
        <v>2556</v>
      </c>
      <c r="AW406" t="s">
        <v>199</v>
      </c>
      <c r="AX406">
        <v>180</v>
      </c>
      <c r="AY406" t="s">
        <v>4837</v>
      </c>
      <c r="AZ406">
        <v>80</v>
      </c>
      <c r="BA406" s="185">
        <f t="shared" si="45"/>
        <v>0</v>
      </c>
      <c r="BB406" s="185">
        <f t="shared" si="46"/>
        <v>0</v>
      </c>
      <c r="BC406">
        <v>4</v>
      </c>
      <c r="BD406" s="163">
        <v>44095.015913078707</v>
      </c>
      <c r="BE406">
        <v>4</v>
      </c>
      <c r="BF406" s="163">
        <v>44095.015913078707</v>
      </c>
      <c r="BG406" t="s">
        <v>680</v>
      </c>
      <c r="BH406">
        <v>3</v>
      </c>
      <c r="BI406" s="164" t="s">
        <v>1198</v>
      </c>
      <c r="BJ406">
        <v>1</v>
      </c>
      <c r="BK406" s="195">
        <v>44012</v>
      </c>
      <c r="BL406" s="195">
        <v>44012</v>
      </c>
      <c r="BM406" s="3">
        <v>180</v>
      </c>
      <c r="BN406" s="3" t="s">
        <v>4842</v>
      </c>
      <c r="BO406" s="1" t="s">
        <v>4837</v>
      </c>
      <c r="BP406" s="165">
        <v>1.55</v>
      </c>
      <c r="BQ406" s="165">
        <v>209.46</v>
      </c>
      <c r="BR406" s="185">
        <f t="shared" si="47"/>
        <v>0</v>
      </c>
      <c r="BS406" s="185">
        <f t="shared" si="48"/>
        <v>0</v>
      </c>
    </row>
    <row r="407" spans="1:71">
      <c r="A407" s="3">
        <v>405</v>
      </c>
      <c r="B407" s="3" t="s">
        <v>680</v>
      </c>
      <c r="C407" s="3">
        <v>3</v>
      </c>
      <c r="D407" s="3" t="s">
        <v>199</v>
      </c>
      <c r="E407" s="164" t="s">
        <v>1199</v>
      </c>
      <c r="F407" s="165">
        <v>183.85</v>
      </c>
      <c r="G407" s="165">
        <v>183.85</v>
      </c>
      <c r="H407" s="165">
        <v>0</v>
      </c>
      <c r="I407" s="164" t="s">
        <v>4831</v>
      </c>
      <c r="J407" s="196">
        <v>43830</v>
      </c>
      <c r="K407" s="196">
        <v>41426</v>
      </c>
      <c r="L407" s="196">
        <v>44012</v>
      </c>
      <c r="M407">
        <v>1.5</v>
      </c>
      <c r="N407">
        <v>182</v>
      </c>
      <c r="O407">
        <v>1.37</v>
      </c>
      <c r="P407" s="194" t="s">
        <v>3430</v>
      </c>
      <c r="Q407" s="208">
        <f t="shared" si="42"/>
        <v>1.3750972602739724</v>
      </c>
      <c r="R407" s="216">
        <f t="shared" si="44"/>
        <v>1.37</v>
      </c>
      <c r="S407" s="207">
        <f t="shared" si="43"/>
        <v>-5.0972602739722817E-3</v>
      </c>
      <c r="T407" s="1">
        <v>405</v>
      </c>
      <c r="U407" s="1" t="s">
        <v>680</v>
      </c>
      <c r="V407" s="1">
        <v>3</v>
      </c>
      <c r="W407" s="1" t="s">
        <v>199</v>
      </c>
      <c r="X407" s="164" t="s">
        <v>1199</v>
      </c>
      <c r="Y407" s="165">
        <v>183.85</v>
      </c>
      <c r="Z407" s="165">
        <v>183.85</v>
      </c>
      <c r="AA407" s="165">
        <v>0</v>
      </c>
      <c r="AB407" s="165">
        <v>1.37</v>
      </c>
      <c r="AC407" s="164" t="s">
        <v>3430</v>
      </c>
      <c r="AD407" s="3" t="s">
        <v>680</v>
      </c>
      <c r="AE407" s="3">
        <v>3</v>
      </c>
      <c r="AF407" s="210">
        <v>44012</v>
      </c>
      <c r="AG407" s="3">
        <v>405</v>
      </c>
      <c r="AH407" s="211">
        <v>44095.015911770832</v>
      </c>
      <c r="AI407" s="3">
        <v>4</v>
      </c>
      <c r="AJ407" s="3" t="s">
        <v>4835</v>
      </c>
      <c r="AK407" s="3" t="s">
        <v>4836</v>
      </c>
      <c r="AL407" s="194" t="s">
        <v>3430</v>
      </c>
      <c r="AM407" s="3" t="s">
        <v>199</v>
      </c>
      <c r="AN407" s="194" t="s">
        <v>1199</v>
      </c>
      <c r="AO407" s="163">
        <v>44012</v>
      </c>
      <c r="AP407" s="165">
        <v>183.85</v>
      </c>
      <c r="AQ407" s="217">
        <v>1.37</v>
      </c>
      <c r="AR407" s="165">
        <v>185.22</v>
      </c>
      <c r="AS407">
        <v>0</v>
      </c>
      <c r="AT407">
        <v>1.37</v>
      </c>
      <c r="AU407" t="s">
        <v>35</v>
      </c>
      <c r="AV407">
        <v>2556</v>
      </c>
      <c r="AW407" t="s">
        <v>199</v>
      </c>
      <c r="AX407">
        <v>180</v>
      </c>
      <c r="AY407" t="s">
        <v>4837</v>
      </c>
      <c r="AZ407">
        <v>80</v>
      </c>
      <c r="BA407" s="185">
        <f t="shared" si="45"/>
        <v>0</v>
      </c>
      <c r="BB407" s="185">
        <f t="shared" si="46"/>
        <v>0</v>
      </c>
      <c r="BC407">
        <v>4</v>
      </c>
      <c r="BD407" s="163">
        <v>44095.015913078707</v>
      </c>
      <c r="BE407">
        <v>4</v>
      </c>
      <c r="BF407" s="163">
        <v>44095.015913078707</v>
      </c>
      <c r="BG407" t="s">
        <v>680</v>
      </c>
      <c r="BH407">
        <v>3</v>
      </c>
      <c r="BI407" s="164" t="s">
        <v>1199</v>
      </c>
      <c r="BJ407">
        <v>1</v>
      </c>
      <c r="BK407" s="195">
        <v>44012</v>
      </c>
      <c r="BL407" s="195">
        <v>44012</v>
      </c>
      <c r="BM407" s="3">
        <v>180</v>
      </c>
      <c r="BN407" s="3" t="s">
        <v>4842</v>
      </c>
      <c r="BO407" s="1" t="s">
        <v>4837</v>
      </c>
      <c r="BP407" s="165">
        <v>1.37</v>
      </c>
      <c r="BQ407" s="165">
        <v>185.22</v>
      </c>
      <c r="BR407" s="185">
        <f t="shared" si="47"/>
        <v>0</v>
      </c>
      <c r="BS407" s="185">
        <f t="shared" si="48"/>
        <v>0</v>
      </c>
    </row>
    <row r="408" spans="1:71">
      <c r="A408" s="3">
        <v>406</v>
      </c>
      <c r="B408" s="3" t="s">
        <v>680</v>
      </c>
      <c r="C408" s="3">
        <v>3</v>
      </c>
      <c r="D408" s="3" t="s">
        <v>199</v>
      </c>
      <c r="E408" s="164" t="s">
        <v>1200</v>
      </c>
      <c r="F408" s="165">
        <v>43181.15</v>
      </c>
      <c r="G408" s="165">
        <v>43181.15</v>
      </c>
      <c r="H408" s="165">
        <v>186.36</v>
      </c>
      <c r="I408" s="164" t="s">
        <v>4831</v>
      </c>
      <c r="J408" s="196">
        <v>44007</v>
      </c>
      <c r="K408" s="196">
        <v>41426</v>
      </c>
      <c r="L408" s="196">
        <v>44012</v>
      </c>
      <c r="M408">
        <v>1.5</v>
      </c>
      <c r="N408">
        <v>5</v>
      </c>
      <c r="O408">
        <v>8.8699999999999992</v>
      </c>
      <c r="P408" s="194" t="s">
        <v>3431</v>
      </c>
      <c r="Q408" s="208">
        <f t="shared" si="42"/>
        <v>8.8728390410958902</v>
      </c>
      <c r="R408" s="216">
        <f t="shared" si="44"/>
        <v>195.23000000000002</v>
      </c>
      <c r="S408" s="207">
        <f t="shared" si="43"/>
        <v>-2.8390410958909484E-3</v>
      </c>
      <c r="T408" s="1">
        <v>406</v>
      </c>
      <c r="U408" s="1" t="s">
        <v>680</v>
      </c>
      <c r="V408" s="1">
        <v>3</v>
      </c>
      <c r="W408" s="1" t="s">
        <v>199</v>
      </c>
      <c r="X408" s="164" t="s">
        <v>1200</v>
      </c>
      <c r="Y408" s="165">
        <v>43181.15</v>
      </c>
      <c r="Z408" s="165">
        <v>43181.15</v>
      </c>
      <c r="AA408" s="165">
        <v>186.36</v>
      </c>
      <c r="AB408" s="165">
        <v>8.8699999999999992</v>
      </c>
      <c r="AC408" s="164" t="s">
        <v>3431</v>
      </c>
      <c r="AD408" s="3" t="s">
        <v>680</v>
      </c>
      <c r="AE408" s="3">
        <v>3</v>
      </c>
      <c r="AF408" s="210">
        <v>44012</v>
      </c>
      <c r="AG408" s="3">
        <v>406</v>
      </c>
      <c r="AH408" s="211">
        <v>44095.015911770832</v>
      </c>
      <c r="AI408" s="3">
        <v>4</v>
      </c>
      <c r="AJ408" s="3" t="s">
        <v>4835</v>
      </c>
      <c r="AK408" s="3" t="s">
        <v>4836</v>
      </c>
      <c r="AL408" s="194" t="s">
        <v>3431</v>
      </c>
      <c r="AM408" s="3" t="s">
        <v>199</v>
      </c>
      <c r="AN408" s="194" t="s">
        <v>1200</v>
      </c>
      <c r="AO408" s="163">
        <v>44012</v>
      </c>
      <c r="AP408" s="165">
        <v>43181.15</v>
      </c>
      <c r="AQ408" s="217">
        <v>195.23</v>
      </c>
      <c r="AR408" s="165">
        <v>43376.38</v>
      </c>
      <c r="AS408">
        <v>0</v>
      </c>
      <c r="AT408">
        <v>195.23</v>
      </c>
      <c r="AU408" t="s">
        <v>35</v>
      </c>
      <c r="AV408">
        <v>2556</v>
      </c>
      <c r="AW408" t="s">
        <v>199</v>
      </c>
      <c r="AX408">
        <v>180</v>
      </c>
      <c r="AY408" t="s">
        <v>4837</v>
      </c>
      <c r="AZ408">
        <v>80</v>
      </c>
      <c r="BA408" s="185">
        <f t="shared" si="45"/>
        <v>0</v>
      </c>
      <c r="BB408" s="185">
        <f t="shared" si="46"/>
        <v>0</v>
      </c>
      <c r="BC408">
        <v>4</v>
      </c>
      <c r="BD408" s="163">
        <v>44095.015913078707</v>
      </c>
      <c r="BE408">
        <v>4</v>
      </c>
      <c r="BF408" s="163">
        <v>44095.015913078707</v>
      </c>
      <c r="BG408" t="s">
        <v>680</v>
      </c>
      <c r="BH408">
        <v>3</v>
      </c>
      <c r="BI408" s="164" t="s">
        <v>1200</v>
      </c>
      <c r="BJ408">
        <v>1</v>
      </c>
      <c r="BK408" s="195">
        <v>44012</v>
      </c>
      <c r="BL408" s="195">
        <v>44012</v>
      </c>
      <c r="BM408" s="3">
        <v>180</v>
      </c>
      <c r="BN408" s="3" t="s">
        <v>4842</v>
      </c>
      <c r="BO408" s="1" t="s">
        <v>4837</v>
      </c>
      <c r="BP408" s="165">
        <v>195.23</v>
      </c>
      <c r="BQ408" s="165">
        <v>43376.38</v>
      </c>
      <c r="BR408" s="185">
        <f t="shared" si="47"/>
        <v>0</v>
      </c>
      <c r="BS408" s="185">
        <f t="shared" si="48"/>
        <v>0</v>
      </c>
    </row>
    <row r="409" spans="1:71">
      <c r="A409" s="3">
        <v>407</v>
      </c>
      <c r="B409" s="3" t="s">
        <v>680</v>
      </c>
      <c r="C409" s="3">
        <v>3</v>
      </c>
      <c r="D409" s="3" t="s">
        <v>199</v>
      </c>
      <c r="E409" s="164" t="s">
        <v>1202</v>
      </c>
      <c r="F409" s="165">
        <v>463.78</v>
      </c>
      <c r="G409" s="165">
        <v>463.78</v>
      </c>
      <c r="H409" s="165">
        <v>0</v>
      </c>
      <c r="I409" s="164" t="s">
        <v>4831</v>
      </c>
      <c r="J409" s="196">
        <v>43830</v>
      </c>
      <c r="K409" s="196">
        <v>41426</v>
      </c>
      <c r="L409" s="196">
        <v>44012</v>
      </c>
      <c r="M409">
        <v>1.5</v>
      </c>
      <c r="N409">
        <v>182</v>
      </c>
      <c r="O409">
        <v>3.46</v>
      </c>
      <c r="P409" s="194" t="s">
        <v>3432</v>
      </c>
      <c r="Q409" s="208">
        <f t="shared" si="42"/>
        <v>3.4688202739726024</v>
      </c>
      <c r="R409" s="216">
        <f t="shared" si="44"/>
        <v>3.46</v>
      </c>
      <c r="S409" s="207">
        <f t="shared" si="43"/>
        <v>-8.8202739726024326E-3</v>
      </c>
      <c r="T409" s="1">
        <v>407</v>
      </c>
      <c r="U409" s="1" t="s">
        <v>680</v>
      </c>
      <c r="V409" s="1">
        <v>3</v>
      </c>
      <c r="W409" s="1" t="s">
        <v>199</v>
      </c>
      <c r="X409" s="164" t="s">
        <v>1202</v>
      </c>
      <c r="Y409" s="165">
        <v>463.78</v>
      </c>
      <c r="Z409" s="165">
        <v>463.78</v>
      </c>
      <c r="AA409" s="165">
        <v>0</v>
      </c>
      <c r="AB409" s="165">
        <v>3.46</v>
      </c>
      <c r="AC409" s="164" t="s">
        <v>3432</v>
      </c>
      <c r="AD409" s="3" t="s">
        <v>680</v>
      </c>
      <c r="AE409" s="3">
        <v>3</v>
      </c>
      <c r="AF409" s="210">
        <v>44012</v>
      </c>
      <c r="AG409" s="3">
        <v>407</v>
      </c>
      <c r="AH409" s="211">
        <v>44095.015911770832</v>
      </c>
      <c r="AI409" s="3">
        <v>4</v>
      </c>
      <c r="AJ409" s="3" t="s">
        <v>4835</v>
      </c>
      <c r="AK409" s="3" t="s">
        <v>4836</v>
      </c>
      <c r="AL409" s="194" t="s">
        <v>3432</v>
      </c>
      <c r="AM409" s="3" t="s">
        <v>199</v>
      </c>
      <c r="AN409" s="194" t="s">
        <v>1202</v>
      </c>
      <c r="AO409" s="163">
        <v>44012</v>
      </c>
      <c r="AP409" s="165">
        <v>463.78</v>
      </c>
      <c r="AQ409" s="217">
        <v>3.46</v>
      </c>
      <c r="AR409" s="165">
        <v>467.24</v>
      </c>
      <c r="AS409">
        <v>0</v>
      </c>
      <c r="AT409">
        <v>3.46</v>
      </c>
      <c r="AU409" t="s">
        <v>35</v>
      </c>
      <c r="AV409">
        <v>2556</v>
      </c>
      <c r="AW409" t="s">
        <v>199</v>
      </c>
      <c r="AX409">
        <v>180</v>
      </c>
      <c r="AY409" t="s">
        <v>4837</v>
      </c>
      <c r="AZ409">
        <v>80</v>
      </c>
      <c r="BA409" s="185">
        <f t="shared" si="45"/>
        <v>0</v>
      </c>
      <c r="BB409" s="185">
        <f t="shared" si="46"/>
        <v>0</v>
      </c>
      <c r="BC409">
        <v>4</v>
      </c>
      <c r="BD409" s="163">
        <v>44095.015913078707</v>
      </c>
      <c r="BE409">
        <v>4</v>
      </c>
      <c r="BF409" s="163">
        <v>44095.015913078707</v>
      </c>
      <c r="BG409" t="s">
        <v>680</v>
      </c>
      <c r="BH409">
        <v>3</v>
      </c>
      <c r="BI409" s="164" t="s">
        <v>1202</v>
      </c>
      <c r="BJ409">
        <v>1</v>
      </c>
      <c r="BK409" s="195">
        <v>44012</v>
      </c>
      <c r="BL409" s="195">
        <v>44012</v>
      </c>
      <c r="BM409" s="3">
        <v>180</v>
      </c>
      <c r="BN409" s="3" t="s">
        <v>4842</v>
      </c>
      <c r="BO409" s="1" t="s">
        <v>4837</v>
      </c>
      <c r="BP409" s="165">
        <v>3.46</v>
      </c>
      <c r="BQ409" s="165">
        <v>467.24</v>
      </c>
      <c r="BR409" s="185">
        <f t="shared" si="47"/>
        <v>0</v>
      </c>
      <c r="BS409" s="185">
        <f t="shared" si="48"/>
        <v>0</v>
      </c>
    </row>
    <row r="410" spans="1:71">
      <c r="A410" s="3">
        <v>408</v>
      </c>
      <c r="B410" s="3" t="s">
        <v>680</v>
      </c>
      <c r="C410" s="3">
        <v>3</v>
      </c>
      <c r="D410" s="3" t="s">
        <v>199</v>
      </c>
      <c r="E410" s="164" t="s">
        <v>1203</v>
      </c>
      <c r="F410" s="165">
        <v>3188.12</v>
      </c>
      <c r="G410" s="165">
        <v>3188.12</v>
      </c>
      <c r="H410" s="165">
        <v>6.72</v>
      </c>
      <c r="I410" s="164" t="s">
        <v>4831</v>
      </c>
      <c r="J410" s="196">
        <v>43976</v>
      </c>
      <c r="K410" s="196">
        <v>41426</v>
      </c>
      <c r="L410" s="196">
        <v>44012</v>
      </c>
      <c r="M410">
        <v>1.5</v>
      </c>
      <c r="N410">
        <v>36</v>
      </c>
      <c r="O410">
        <v>4.71</v>
      </c>
      <c r="P410" s="194" t="s">
        <v>3433</v>
      </c>
      <c r="Q410" s="208">
        <f t="shared" si="42"/>
        <v>4.7166706849315068</v>
      </c>
      <c r="R410" s="216">
        <f t="shared" si="44"/>
        <v>11.43</v>
      </c>
      <c r="S410" s="207">
        <f t="shared" si="43"/>
        <v>-6.6706849315067984E-3</v>
      </c>
      <c r="T410" s="1">
        <v>408</v>
      </c>
      <c r="U410" s="1" t="s">
        <v>680</v>
      </c>
      <c r="V410" s="1">
        <v>3</v>
      </c>
      <c r="W410" s="1" t="s">
        <v>199</v>
      </c>
      <c r="X410" s="164" t="s">
        <v>1203</v>
      </c>
      <c r="Y410" s="165">
        <v>3188.12</v>
      </c>
      <c r="Z410" s="165">
        <v>3188.12</v>
      </c>
      <c r="AA410" s="165">
        <v>6.72</v>
      </c>
      <c r="AB410" s="165">
        <v>4.71</v>
      </c>
      <c r="AC410" s="164" t="s">
        <v>3433</v>
      </c>
      <c r="AD410" s="3" t="s">
        <v>680</v>
      </c>
      <c r="AE410" s="3">
        <v>3</v>
      </c>
      <c r="AF410" s="210">
        <v>44012</v>
      </c>
      <c r="AG410" s="3">
        <v>408</v>
      </c>
      <c r="AH410" s="211">
        <v>44095.015911770832</v>
      </c>
      <c r="AI410" s="3">
        <v>4</v>
      </c>
      <c r="AJ410" s="3" t="s">
        <v>4835</v>
      </c>
      <c r="AK410" s="3" t="s">
        <v>4836</v>
      </c>
      <c r="AL410" s="194" t="s">
        <v>3433</v>
      </c>
      <c r="AM410" s="3" t="s">
        <v>199</v>
      </c>
      <c r="AN410" s="194" t="s">
        <v>1203</v>
      </c>
      <c r="AO410" s="163">
        <v>44012</v>
      </c>
      <c r="AP410" s="165">
        <v>3188.12</v>
      </c>
      <c r="AQ410" s="217">
        <v>11.43</v>
      </c>
      <c r="AR410" s="165">
        <v>3199.55</v>
      </c>
      <c r="AS410">
        <v>0</v>
      </c>
      <c r="AT410">
        <v>11.43</v>
      </c>
      <c r="AU410" t="s">
        <v>35</v>
      </c>
      <c r="AV410">
        <v>2556</v>
      </c>
      <c r="AW410" t="s">
        <v>199</v>
      </c>
      <c r="AX410">
        <v>180</v>
      </c>
      <c r="AY410" t="s">
        <v>4837</v>
      </c>
      <c r="AZ410">
        <v>80</v>
      </c>
      <c r="BA410" s="185">
        <f t="shared" si="45"/>
        <v>0</v>
      </c>
      <c r="BB410" s="185">
        <f t="shared" si="46"/>
        <v>0</v>
      </c>
      <c r="BC410">
        <v>4</v>
      </c>
      <c r="BD410" s="163">
        <v>44095.015913078707</v>
      </c>
      <c r="BE410">
        <v>4</v>
      </c>
      <c r="BF410" s="163">
        <v>44095.015913078707</v>
      </c>
      <c r="BG410" t="s">
        <v>680</v>
      </c>
      <c r="BH410">
        <v>3</v>
      </c>
      <c r="BI410" s="164" t="s">
        <v>1203</v>
      </c>
      <c r="BJ410">
        <v>1</v>
      </c>
      <c r="BK410" s="195">
        <v>44012</v>
      </c>
      <c r="BL410" s="195">
        <v>44012</v>
      </c>
      <c r="BM410" s="3">
        <v>180</v>
      </c>
      <c r="BN410" s="3" t="s">
        <v>4842</v>
      </c>
      <c r="BO410" s="1" t="s">
        <v>4837</v>
      </c>
      <c r="BP410" s="165">
        <v>11.43</v>
      </c>
      <c r="BQ410" s="165">
        <v>3199.55</v>
      </c>
      <c r="BR410" s="185">
        <f t="shared" si="47"/>
        <v>0</v>
      </c>
      <c r="BS410" s="185">
        <f t="shared" si="48"/>
        <v>0</v>
      </c>
    </row>
    <row r="411" spans="1:71">
      <c r="A411" s="3">
        <v>409</v>
      </c>
      <c r="B411" s="3" t="s">
        <v>680</v>
      </c>
      <c r="C411" s="3">
        <v>3</v>
      </c>
      <c r="D411" s="3" t="s">
        <v>199</v>
      </c>
      <c r="E411" s="164" t="s">
        <v>1204</v>
      </c>
      <c r="F411" s="165">
        <v>7485.29</v>
      </c>
      <c r="G411" s="165">
        <v>7485.29</v>
      </c>
      <c r="H411" s="165">
        <v>81.31</v>
      </c>
      <c r="I411" s="164" t="s">
        <v>4831</v>
      </c>
      <c r="J411" s="196">
        <v>44007</v>
      </c>
      <c r="K411" s="196">
        <v>41426</v>
      </c>
      <c r="L411" s="196">
        <v>44012</v>
      </c>
      <c r="M411">
        <v>1.5</v>
      </c>
      <c r="N411">
        <v>5</v>
      </c>
      <c r="O411">
        <v>1.53</v>
      </c>
      <c r="P411" s="194" t="s">
        <v>3434</v>
      </c>
      <c r="Q411" s="208">
        <f t="shared" si="42"/>
        <v>1.5380732876712329</v>
      </c>
      <c r="R411" s="216">
        <f t="shared" si="44"/>
        <v>82.84</v>
      </c>
      <c r="S411" s="207">
        <f t="shared" si="43"/>
        <v>-8.0732876712328316E-3</v>
      </c>
      <c r="T411" s="1">
        <v>409</v>
      </c>
      <c r="U411" s="1" t="s">
        <v>680</v>
      </c>
      <c r="V411" s="1">
        <v>3</v>
      </c>
      <c r="W411" s="1" t="s">
        <v>199</v>
      </c>
      <c r="X411" s="164" t="s">
        <v>1204</v>
      </c>
      <c r="Y411" s="165">
        <v>7485.29</v>
      </c>
      <c r="Z411" s="165">
        <v>7485.29</v>
      </c>
      <c r="AA411" s="165">
        <v>81.31</v>
      </c>
      <c r="AB411" s="165">
        <v>1.53</v>
      </c>
      <c r="AC411" s="164" t="s">
        <v>3434</v>
      </c>
      <c r="AD411" s="3" t="s">
        <v>680</v>
      </c>
      <c r="AE411" s="3">
        <v>3</v>
      </c>
      <c r="AF411" s="210">
        <v>44012</v>
      </c>
      <c r="AG411" s="3">
        <v>409</v>
      </c>
      <c r="AH411" s="211">
        <v>44095.015911770832</v>
      </c>
      <c r="AI411" s="3">
        <v>4</v>
      </c>
      <c r="AJ411" s="3" t="s">
        <v>4835</v>
      </c>
      <c r="AK411" s="3" t="s">
        <v>4836</v>
      </c>
      <c r="AL411" s="194" t="s">
        <v>3434</v>
      </c>
      <c r="AM411" s="3" t="s">
        <v>199</v>
      </c>
      <c r="AN411" s="194" t="s">
        <v>1204</v>
      </c>
      <c r="AO411" s="163">
        <v>44012</v>
      </c>
      <c r="AP411" s="165">
        <v>7485.29</v>
      </c>
      <c r="AQ411" s="217">
        <v>82.84</v>
      </c>
      <c r="AR411" s="165">
        <v>7568.13</v>
      </c>
      <c r="AS411">
        <v>0</v>
      </c>
      <c r="AT411">
        <v>82.84</v>
      </c>
      <c r="AU411" t="s">
        <v>35</v>
      </c>
      <c r="AV411">
        <v>2556</v>
      </c>
      <c r="AW411" t="s">
        <v>199</v>
      </c>
      <c r="AX411">
        <v>180</v>
      </c>
      <c r="AY411" t="s">
        <v>4837</v>
      </c>
      <c r="AZ411">
        <v>80</v>
      </c>
      <c r="BA411" s="185">
        <f t="shared" si="45"/>
        <v>0</v>
      </c>
      <c r="BB411" s="185">
        <f t="shared" si="46"/>
        <v>0</v>
      </c>
      <c r="BC411">
        <v>4</v>
      </c>
      <c r="BD411" s="163">
        <v>44095.015913078707</v>
      </c>
      <c r="BE411">
        <v>4</v>
      </c>
      <c r="BF411" s="163">
        <v>44095.015913078707</v>
      </c>
      <c r="BG411" t="s">
        <v>680</v>
      </c>
      <c r="BH411">
        <v>3</v>
      </c>
      <c r="BI411" s="164" t="s">
        <v>1204</v>
      </c>
      <c r="BJ411">
        <v>1</v>
      </c>
      <c r="BK411" s="195">
        <v>44012</v>
      </c>
      <c r="BL411" s="195">
        <v>44012</v>
      </c>
      <c r="BM411" s="3">
        <v>180</v>
      </c>
      <c r="BN411" s="3" t="s">
        <v>4842</v>
      </c>
      <c r="BO411" s="1" t="s">
        <v>4837</v>
      </c>
      <c r="BP411" s="165">
        <v>82.84</v>
      </c>
      <c r="BQ411" s="165">
        <v>7568.13</v>
      </c>
      <c r="BR411" s="185">
        <f t="shared" si="47"/>
        <v>0</v>
      </c>
      <c r="BS411" s="185">
        <f t="shared" si="48"/>
        <v>0</v>
      </c>
    </row>
    <row r="412" spans="1:71">
      <c r="A412" s="3">
        <v>410</v>
      </c>
      <c r="B412" s="3" t="s">
        <v>680</v>
      </c>
      <c r="C412" s="3">
        <v>3</v>
      </c>
      <c r="D412" s="3" t="s">
        <v>199</v>
      </c>
      <c r="E412" s="164" t="s">
        <v>1205</v>
      </c>
      <c r="F412" s="165">
        <v>20831.43</v>
      </c>
      <c r="G412" s="165">
        <v>20831.43</v>
      </c>
      <c r="H412" s="165">
        <v>357.92</v>
      </c>
      <c r="I412" s="164" t="s">
        <v>4831</v>
      </c>
      <c r="J412" s="196">
        <v>43923</v>
      </c>
      <c r="K412" s="196">
        <v>41426</v>
      </c>
      <c r="L412" s="196">
        <v>44012</v>
      </c>
      <c r="M412">
        <v>1.5</v>
      </c>
      <c r="N412">
        <v>89</v>
      </c>
      <c r="O412">
        <v>76.19</v>
      </c>
      <c r="P412" s="194" t="s">
        <v>3435</v>
      </c>
      <c r="Q412" s="208">
        <f t="shared" si="42"/>
        <v>76.191668630136988</v>
      </c>
      <c r="R412" s="216">
        <f t="shared" si="44"/>
        <v>434.11</v>
      </c>
      <c r="S412" s="207">
        <f t="shared" si="43"/>
        <v>-1.6686301369901457E-3</v>
      </c>
      <c r="T412" s="1">
        <v>410</v>
      </c>
      <c r="U412" s="1" t="s">
        <v>680</v>
      </c>
      <c r="V412" s="1">
        <v>3</v>
      </c>
      <c r="W412" s="1" t="s">
        <v>199</v>
      </c>
      <c r="X412" s="164" t="s">
        <v>1205</v>
      </c>
      <c r="Y412" s="165">
        <v>20831.43</v>
      </c>
      <c r="Z412" s="165">
        <v>20831.43</v>
      </c>
      <c r="AA412" s="165">
        <v>357.92</v>
      </c>
      <c r="AB412" s="165">
        <v>76.19</v>
      </c>
      <c r="AC412" s="164" t="s">
        <v>3435</v>
      </c>
      <c r="AD412" s="3" t="s">
        <v>680</v>
      </c>
      <c r="AE412" s="3">
        <v>3</v>
      </c>
      <c r="AF412" s="210">
        <v>44012</v>
      </c>
      <c r="AG412" s="3">
        <v>410</v>
      </c>
      <c r="AH412" s="211">
        <v>44095.015911770832</v>
      </c>
      <c r="AI412" s="3">
        <v>4</v>
      </c>
      <c r="AJ412" s="3" t="s">
        <v>4835</v>
      </c>
      <c r="AK412" s="3" t="s">
        <v>4836</v>
      </c>
      <c r="AL412" s="194" t="s">
        <v>3435</v>
      </c>
      <c r="AM412" s="3" t="s">
        <v>199</v>
      </c>
      <c r="AN412" s="194" t="s">
        <v>1205</v>
      </c>
      <c r="AO412" s="163">
        <v>44012</v>
      </c>
      <c r="AP412" s="165">
        <v>20831.43</v>
      </c>
      <c r="AQ412" s="217">
        <v>434.11</v>
      </c>
      <c r="AR412" s="165">
        <v>21265.54</v>
      </c>
      <c r="AS412">
        <v>0</v>
      </c>
      <c r="AT412">
        <v>434.11</v>
      </c>
      <c r="AU412" t="s">
        <v>35</v>
      </c>
      <c r="AV412">
        <v>2556</v>
      </c>
      <c r="AW412" t="s">
        <v>199</v>
      </c>
      <c r="AX412">
        <v>180</v>
      </c>
      <c r="AY412" t="s">
        <v>4837</v>
      </c>
      <c r="AZ412">
        <v>80</v>
      </c>
      <c r="BA412" s="185">
        <f t="shared" si="45"/>
        <v>0</v>
      </c>
      <c r="BB412" s="185">
        <f t="shared" si="46"/>
        <v>0</v>
      </c>
      <c r="BC412">
        <v>4</v>
      </c>
      <c r="BD412" s="163">
        <v>44095.015913078707</v>
      </c>
      <c r="BE412">
        <v>4</v>
      </c>
      <c r="BF412" s="163">
        <v>44095.015913078707</v>
      </c>
      <c r="BG412" t="s">
        <v>680</v>
      </c>
      <c r="BH412">
        <v>3</v>
      </c>
      <c r="BI412" s="164" t="s">
        <v>1205</v>
      </c>
      <c r="BJ412">
        <v>1</v>
      </c>
      <c r="BK412" s="195">
        <v>44012</v>
      </c>
      <c r="BL412" s="195">
        <v>44012</v>
      </c>
      <c r="BM412" s="3">
        <v>180</v>
      </c>
      <c r="BN412" s="3" t="s">
        <v>4842</v>
      </c>
      <c r="BO412" s="1" t="s">
        <v>4837</v>
      </c>
      <c r="BP412" s="165">
        <v>434.11</v>
      </c>
      <c r="BQ412" s="165">
        <v>21265.54</v>
      </c>
      <c r="BR412" s="185">
        <f t="shared" si="47"/>
        <v>0</v>
      </c>
      <c r="BS412" s="185">
        <f t="shared" si="48"/>
        <v>0</v>
      </c>
    </row>
    <row r="413" spans="1:71">
      <c r="A413" s="3">
        <v>411</v>
      </c>
      <c r="B413" s="3" t="s">
        <v>680</v>
      </c>
      <c r="C413" s="3">
        <v>3</v>
      </c>
      <c r="D413" s="3" t="s">
        <v>199</v>
      </c>
      <c r="E413" s="164" t="s">
        <v>1206</v>
      </c>
      <c r="F413" s="165">
        <v>348.96</v>
      </c>
      <c r="G413" s="165">
        <v>348.96</v>
      </c>
      <c r="H413" s="165">
        <v>0</v>
      </c>
      <c r="I413" s="164" t="s">
        <v>4831</v>
      </c>
      <c r="J413" s="196">
        <v>43830</v>
      </c>
      <c r="K413" s="196">
        <v>41426</v>
      </c>
      <c r="L413" s="196">
        <v>44012</v>
      </c>
      <c r="M413">
        <v>1.5</v>
      </c>
      <c r="N413">
        <v>182</v>
      </c>
      <c r="O413">
        <v>2.61</v>
      </c>
      <c r="P413" s="194" t="s">
        <v>3436</v>
      </c>
      <c r="Q413" s="208">
        <f t="shared" si="42"/>
        <v>2.6100295890410954</v>
      </c>
      <c r="R413" s="216">
        <f t="shared" si="44"/>
        <v>2.61</v>
      </c>
      <c r="S413" s="207">
        <f t="shared" si="43"/>
        <v>-2.9589041095512414E-5</v>
      </c>
      <c r="T413" s="1">
        <v>411</v>
      </c>
      <c r="U413" s="1" t="s">
        <v>680</v>
      </c>
      <c r="V413" s="1">
        <v>3</v>
      </c>
      <c r="W413" s="1" t="s">
        <v>199</v>
      </c>
      <c r="X413" s="164" t="s">
        <v>1206</v>
      </c>
      <c r="Y413" s="165">
        <v>348.96</v>
      </c>
      <c r="Z413" s="165">
        <v>348.96</v>
      </c>
      <c r="AA413" s="165">
        <v>0</v>
      </c>
      <c r="AB413" s="165">
        <v>2.61</v>
      </c>
      <c r="AC413" s="164" t="s">
        <v>3436</v>
      </c>
      <c r="AD413" s="3" t="s">
        <v>680</v>
      </c>
      <c r="AE413" s="3">
        <v>3</v>
      </c>
      <c r="AF413" s="210">
        <v>44012</v>
      </c>
      <c r="AG413" s="3">
        <v>411</v>
      </c>
      <c r="AH413" s="211">
        <v>44095.015911770832</v>
      </c>
      <c r="AI413" s="3">
        <v>4</v>
      </c>
      <c r="AJ413" s="3" t="s">
        <v>4835</v>
      </c>
      <c r="AK413" s="3" t="s">
        <v>4836</v>
      </c>
      <c r="AL413" s="194" t="s">
        <v>3436</v>
      </c>
      <c r="AM413" s="3" t="s">
        <v>199</v>
      </c>
      <c r="AN413" s="194" t="s">
        <v>1206</v>
      </c>
      <c r="AO413" s="163">
        <v>44012</v>
      </c>
      <c r="AP413" s="165">
        <v>348.96</v>
      </c>
      <c r="AQ413" s="217">
        <v>2.61</v>
      </c>
      <c r="AR413" s="165">
        <v>351.57</v>
      </c>
      <c r="AS413">
        <v>0</v>
      </c>
      <c r="AT413">
        <v>2.61</v>
      </c>
      <c r="AU413" t="s">
        <v>35</v>
      </c>
      <c r="AV413">
        <v>2556</v>
      </c>
      <c r="AW413" t="s">
        <v>199</v>
      </c>
      <c r="AX413">
        <v>180</v>
      </c>
      <c r="AY413" t="s">
        <v>4837</v>
      </c>
      <c r="AZ413">
        <v>80</v>
      </c>
      <c r="BA413" s="185">
        <f t="shared" si="45"/>
        <v>0</v>
      </c>
      <c r="BB413" s="185">
        <f t="shared" si="46"/>
        <v>0</v>
      </c>
      <c r="BC413">
        <v>4</v>
      </c>
      <c r="BD413" s="163">
        <v>44095.015913078707</v>
      </c>
      <c r="BE413">
        <v>4</v>
      </c>
      <c r="BF413" s="163">
        <v>44095.015913078707</v>
      </c>
      <c r="BG413" t="s">
        <v>680</v>
      </c>
      <c r="BH413">
        <v>3</v>
      </c>
      <c r="BI413" s="164" t="s">
        <v>1206</v>
      </c>
      <c r="BJ413">
        <v>1</v>
      </c>
      <c r="BK413" s="195">
        <v>44012</v>
      </c>
      <c r="BL413" s="195">
        <v>44012</v>
      </c>
      <c r="BM413" s="3">
        <v>180</v>
      </c>
      <c r="BN413" s="3" t="s">
        <v>4842</v>
      </c>
      <c r="BO413" s="1" t="s">
        <v>4837</v>
      </c>
      <c r="BP413" s="165">
        <v>2.61</v>
      </c>
      <c r="BQ413" s="165">
        <v>351.57</v>
      </c>
      <c r="BR413" s="185">
        <f t="shared" si="47"/>
        <v>0</v>
      </c>
      <c r="BS413" s="185">
        <f t="shared" si="48"/>
        <v>0</v>
      </c>
    </row>
    <row r="414" spans="1:71">
      <c r="A414" s="3">
        <v>412</v>
      </c>
      <c r="B414" s="3" t="s">
        <v>680</v>
      </c>
      <c r="C414" s="3">
        <v>3</v>
      </c>
      <c r="D414" s="3" t="s">
        <v>199</v>
      </c>
      <c r="E414" s="164" t="s">
        <v>1207</v>
      </c>
      <c r="F414" s="165">
        <v>159.16</v>
      </c>
      <c r="G414" s="165">
        <v>159.16</v>
      </c>
      <c r="H414" s="165">
        <v>0</v>
      </c>
      <c r="I414" s="164" t="s">
        <v>4831</v>
      </c>
      <c r="J414" s="196">
        <v>43830</v>
      </c>
      <c r="K414" s="196">
        <v>41426</v>
      </c>
      <c r="L414" s="196">
        <v>44012</v>
      </c>
      <c r="M414">
        <v>1.5</v>
      </c>
      <c r="N414">
        <v>182</v>
      </c>
      <c r="O414">
        <v>1.19</v>
      </c>
      <c r="P414" s="194" t="s">
        <v>3437</v>
      </c>
      <c r="Q414" s="208">
        <f t="shared" si="42"/>
        <v>1.1904295890410959</v>
      </c>
      <c r="R414" s="216">
        <f t="shared" si="44"/>
        <v>1.19</v>
      </c>
      <c r="S414" s="207">
        <f t="shared" si="43"/>
        <v>-4.2958904109591245E-4</v>
      </c>
      <c r="T414" s="1">
        <v>412</v>
      </c>
      <c r="U414" s="1" t="s">
        <v>680</v>
      </c>
      <c r="V414" s="1">
        <v>3</v>
      </c>
      <c r="W414" s="1" t="s">
        <v>199</v>
      </c>
      <c r="X414" s="164" t="s">
        <v>1207</v>
      </c>
      <c r="Y414" s="165">
        <v>159.16</v>
      </c>
      <c r="Z414" s="165">
        <v>159.16</v>
      </c>
      <c r="AA414" s="165">
        <v>0</v>
      </c>
      <c r="AB414" s="165">
        <v>1.19</v>
      </c>
      <c r="AC414" s="164" t="s">
        <v>3437</v>
      </c>
      <c r="AD414" s="3" t="s">
        <v>680</v>
      </c>
      <c r="AE414" s="3">
        <v>3</v>
      </c>
      <c r="AF414" s="210">
        <v>44012</v>
      </c>
      <c r="AG414" s="3">
        <v>412</v>
      </c>
      <c r="AH414" s="211">
        <v>44095.015911770832</v>
      </c>
      <c r="AI414" s="3">
        <v>4</v>
      </c>
      <c r="AJ414" s="3" t="s">
        <v>4835</v>
      </c>
      <c r="AK414" s="3" t="s">
        <v>4836</v>
      </c>
      <c r="AL414" s="194" t="s">
        <v>3437</v>
      </c>
      <c r="AM414" s="3" t="s">
        <v>199</v>
      </c>
      <c r="AN414" s="194" t="s">
        <v>1207</v>
      </c>
      <c r="AO414" s="163">
        <v>44012</v>
      </c>
      <c r="AP414" s="165">
        <v>159.16</v>
      </c>
      <c r="AQ414" s="217">
        <v>1.19</v>
      </c>
      <c r="AR414" s="165">
        <v>160.35</v>
      </c>
      <c r="AS414">
        <v>0</v>
      </c>
      <c r="AT414">
        <v>1.19</v>
      </c>
      <c r="AU414" t="s">
        <v>35</v>
      </c>
      <c r="AV414">
        <v>2556</v>
      </c>
      <c r="AW414" t="s">
        <v>199</v>
      </c>
      <c r="AX414">
        <v>180</v>
      </c>
      <c r="AY414" t="s">
        <v>4837</v>
      </c>
      <c r="AZ414">
        <v>80</v>
      </c>
      <c r="BA414" s="185">
        <f t="shared" si="45"/>
        <v>0</v>
      </c>
      <c r="BB414" s="185">
        <f t="shared" si="46"/>
        <v>0</v>
      </c>
      <c r="BC414">
        <v>4</v>
      </c>
      <c r="BD414" s="163">
        <v>44095.015913078707</v>
      </c>
      <c r="BE414">
        <v>4</v>
      </c>
      <c r="BF414" s="163">
        <v>44095.015913078707</v>
      </c>
      <c r="BG414" t="s">
        <v>680</v>
      </c>
      <c r="BH414">
        <v>3</v>
      </c>
      <c r="BI414" s="164" t="s">
        <v>1207</v>
      </c>
      <c r="BJ414">
        <v>1</v>
      </c>
      <c r="BK414" s="195">
        <v>44012</v>
      </c>
      <c r="BL414" s="195">
        <v>44012</v>
      </c>
      <c r="BM414" s="3">
        <v>180</v>
      </c>
      <c r="BN414" s="3" t="s">
        <v>4842</v>
      </c>
      <c r="BO414" s="1" t="s">
        <v>4837</v>
      </c>
      <c r="BP414" s="165">
        <v>1.19</v>
      </c>
      <c r="BQ414" s="165">
        <v>160.35</v>
      </c>
      <c r="BR414" s="185">
        <f t="shared" si="47"/>
        <v>0</v>
      </c>
      <c r="BS414" s="185">
        <f t="shared" si="48"/>
        <v>0</v>
      </c>
    </row>
    <row r="415" spans="1:71">
      <c r="A415" s="3">
        <v>413</v>
      </c>
      <c r="B415" s="3" t="s">
        <v>680</v>
      </c>
      <c r="C415" s="3">
        <v>3</v>
      </c>
      <c r="D415" s="3" t="s">
        <v>199</v>
      </c>
      <c r="E415" s="164" t="s">
        <v>1208</v>
      </c>
      <c r="F415" s="165">
        <v>780.08</v>
      </c>
      <c r="G415" s="165">
        <v>780.08</v>
      </c>
      <c r="H415" s="165">
        <v>0</v>
      </c>
      <c r="I415" s="164" t="s">
        <v>4831</v>
      </c>
      <c r="J415" s="196">
        <v>43830</v>
      </c>
      <c r="K415" s="196">
        <v>41426</v>
      </c>
      <c r="L415" s="196">
        <v>44012</v>
      </c>
      <c r="M415">
        <v>1.5</v>
      </c>
      <c r="N415">
        <v>182</v>
      </c>
      <c r="O415">
        <v>5.83</v>
      </c>
      <c r="P415" s="194" t="s">
        <v>3438</v>
      </c>
      <c r="Q415" s="208">
        <f t="shared" si="42"/>
        <v>5.8345709589041101</v>
      </c>
      <c r="R415" s="216">
        <f t="shared" si="44"/>
        <v>5.83</v>
      </c>
      <c r="S415" s="207">
        <f t="shared" si="43"/>
        <v>-4.5709589041100784E-3</v>
      </c>
      <c r="T415" s="1">
        <v>413</v>
      </c>
      <c r="U415" s="1" t="s">
        <v>680</v>
      </c>
      <c r="V415" s="1">
        <v>3</v>
      </c>
      <c r="W415" s="1" t="s">
        <v>199</v>
      </c>
      <c r="X415" s="164" t="s">
        <v>1208</v>
      </c>
      <c r="Y415" s="165">
        <v>780.08</v>
      </c>
      <c r="Z415" s="165">
        <v>780.08</v>
      </c>
      <c r="AA415" s="165">
        <v>0</v>
      </c>
      <c r="AB415" s="165">
        <v>5.83</v>
      </c>
      <c r="AC415" s="164" t="s">
        <v>3438</v>
      </c>
      <c r="AD415" s="3" t="s">
        <v>680</v>
      </c>
      <c r="AE415" s="3">
        <v>3</v>
      </c>
      <c r="AF415" s="210">
        <v>44012</v>
      </c>
      <c r="AG415" s="3">
        <v>413</v>
      </c>
      <c r="AH415" s="211">
        <v>44095.015911770832</v>
      </c>
      <c r="AI415" s="3">
        <v>4</v>
      </c>
      <c r="AJ415" s="3" t="s">
        <v>4835</v>
      </c>
      <c r="AK415" s="3" t="s">
        <v>4836</v>
      </c>
      <c r="AL415" s="194" t="s">
        <v>3438</v>
      </c>
      <c r="AM415" s="3" t="s">
        <v>199</v>
      </c>
      <c r="AN415" s="194" t="s">
        <v>1208</v>
      </c>
      <c r="AO415" s="163">
        <v>44012</v>
      </c>
      <c r="AP415" s="165">
        <v>780.08</v>
      </c>
      <c r="AQ415" s="217">
        <v>5.83</v>
      </c>
      <c r="AR415" s="165">
        <v>785.91</v>
      </c>
      <c r="AS415">
        <v>0</v>
      </c>
      <c r="AT415">
        <v>5.83</v>
      </c>
      <c r="AU415" t="s">
        <v>35</v>
      </c>
      <c r="AV415">
        <v>2556</v>
      </c>
      <c r="AW415" t="s">
        <v>199</v>
      </c>
      <c r="AX415">
        <v>180</v>
      </c>
      <c r="AY415" t="s">
        <v>4837</v>
      </c>
      <c r="AZ415">
        <v>80</v>
      </c>
      <c r="BA415" s="185">
        <f t="shared" si="45"/>
        <v>0</v>
      </c>
      <c r="BB415" s="185">
        <f t="shared" si="46"/>
        <v>0</v>
      </c>
      <c r="BC415">
        <v>4</v>
      </c>
      <c r="BD415" s="163">
        <v>44095.015913078707</v>
      </c>
      <c r="BE415">
        <v>4</v>
      </c>
      <c r="BF415" s="163">
        <v>44095.015913078707</v>
      </c>
      <c r="BG415" t="s">
        <v>680</v>
      </c>
      <c r="BH415">
        <v>3</v>
      </c>
      <c r="BI415" s="164" t="s">
        <v>1208</v>
      </c>
      <c r="BJ415">
        <v>1</v>
      </c>
      <c r="BK415" s="195">
        <v>44012</v>
      </c>
      <c r="BL415" s="195">
        <v>44012</v>
      </c>
      <c r="BM415" s="3">
        <v>180</v>
      </c>
      <c r="BN415" s="3" t="s">
        <v>4842</v>
      </c>
      <c r="BO415" s="1" t="s">
        <v>4837</v>
      </c>
      <c r="BP415" s="165">
        <v>5.83</v>
      </c>
      <c r="BQ415" s="165">
        <v>785.91</v>
      </c>
      <c r="BR415" s="185">
        <f t="shared" si="47"/>
        <v>0</v>
      </c>
      <c r="BS415" s="185">
        <f t="shared" si="48"/>
        <v>0</v>
      </c>
    </row>
    <row r="416" spans="1:71">
      <c r="A416" s="3">
        <v>414</v>
      </c>
      <c r="B416" s="3" t="s">
        <v>680</v>
      </c>
      <c r="C416" s="3">
        <v>3</v>
      </c>
      <c r="D416" s="3" t="s">
        <v>199</v>
      </c>
      <c r="E416" s="164" t="s">
        <v>1209</v>
      </c>
      <c r="F416" s="165">
        <v>6499.16</v>
      </c>
      <c r="G416" s="165">
        <v>6499.16</v>
      </c>
      <c r="H416" s="165">
        <v>0</v>
      </c>
      <c r="I416" s="164" t="s">
        <v>4831</v>
      </c>
      <c r="J416" s="196">
        <v>43830</v>
      </c>
      <c r="K416" s="196">
        <v>41426</v>
      </c>
      <c r="L416" s="196">
        <v>44012</v>
      </c>
      <c r="M416">
        <v>1.5</v>
      </c>
      <c r="N416">
        <v>182</v>
      </c>
      <c r="O416">
        <v>48.61</v>
      </c>
      <c r="P416" s="194" t="s">
        <v>3439</v>
      </c>
      <c r="Q416" s="208">
        <f t="shared" si="42"/>
        <v>48.610155616438355</v>
      </c>
      <c r="R416" s="216">
        <f t="shared" si="44"/>
        <v>48.61</v>
      </c>
      <c r="S416" s="207">
        <f t="shared" si="43"/>
        <v>-1.5561643835582117E-4</v>
      </c>
      <c r="T416" s="1">
        <v>414</v>
      </c>
      <c r="U416" s="1" t="s">
        <v>680</v>
      </c>
      <c r="V416" s="1">
        <v>3</v>
      </c>
      <c r="W416" s="1" t="s">
        <v>199</v>
      </c>
      <c r="X416" s="164" t="s">
        <v>1209</v>
      </c>
      <c r="Y416" s="165">
        <v>6499.16</v>
      </c>
      <c r="Z416" s="165">
        <v>6499.16</v>
      </c>
      <c r="AA416" s="165">
        <v>0</v>
      </c>
      <c r="AB416" s="165">
        <v>48.61</v>
      </c>
      <c r="AC416" s="164" t="s">
        <v>3439</v>
      </c>
      <c r="AD416" s="3" t="s">
        <v>680</v>
      </c>
      <c r="AE416" s="3">
        <v>3</v>
      </c>
      <c r="AF416" s="210">
        <v>44012</v>
      </c>
      <c r="AG416" s="3">
        <v>414</v>
      </c>
      <c r="AH416" s="211">
        <v>44095.015911770832</v>
      </c>
      <c r="AI416" s="3">
        <v>4</v>
      </c>
      <c r="AJ416" s="3" t="s">
        <v>4835</v>
      </c>
      <c r="AK416" s="3" t="s">
        <v>4836</v>
      </c>
      <c r="AL416" s="194" t="s">
        <v>3439</v>
      </c>
      <c r="AM416" s="3" t="s">
        <v>199</v>
      </c>
      <c r="AN416" s="194" t="s">
        <v>1209</v>
      </c>
      <c r="AO416" s="163">
        <v>44012</v>
      </c>
      <c r="AP416" s="165">
        <v>6499.16</v>
      </c>
      <c r="AQ416" s="217">
        <v>48.61</v>
      </c>
      <c r="AR416" s="165">
        <v>6547.77</v>
      </c>
      <c r="AS416">
        <v>0</v>
      </c>
      <c r="AT416">
        <v>48.61</v>
      </c>
      <c r="AU416" t="s">
        <v>35</v>
      </c>
      <c r="AV416">
        <v>2556</v>
      </c>
      <c r="AW416" t="s">
        <v>199</v>
      </c>
      <c r="AX416">
        <v>180</v>
      </c>
      <c r="AY416" t="s">
        <v>4837</v>
      </c>
      <c r="AZ416">
        <v>80</v>
      </c>
      <c r="BA416" s="185">
        <f t="shared" si="45"/>
        <v>0</v>
      </c>
      <c r="BB416" s="185">
        <f t="shared" si="46"/>
        <v>0</v>
      </c>
      <c r="BC416">
        <v>4</v>
      </c>
      <c r="BD416" s="163">
        <v>44095.015913078707</v>
      </c>
      <c r="BE416">
        <v>4</v>
      </c>
      <c r="BF416" s="163">
        <v>44095.015913078707</v>
      </c>
      <c r="BG416" t="s">
        <v>680</v>
      </c>
      <c r="BH416">
        <v>3</v>
      </c>
      <c r="BI416" s="164" t="s">
        <v>1209</v>
      </c>
      <c r="BJ416">
        <v>1</v>
      </c>
      <c r="BK416" s="195">
        <v>44012</v>
      </c>
      <c r="BL416" s="195">
        <v>44012</v>
      </c>
      <c r="BM416" s="3">
        <v>180</v>
      </c>
      <c r="BN416" s="3" t="s">
        <v>4842</v>
      </c>
      <c r="BO416" s="1" t="s">
        <v>4837</v>
      </c>
      <c r="BP416" s="165">
        <v>48.61</v>
      </c>
      <c r="BQ416" s="165">
        <v>6547.77</v>
      </c>
      <c r="BR416" s="185">
        <f t="shared" si="47"/>
        <v>0</v>
      </c>
      <c r="BS416" s="185">
        <f t="shared" si="48"/>
        <v>0</v>
      </c>
    </row>
    <row r="417" spans="1:71">
      <c r="A417" s="3">
        <v>415</v>
      </c>
      <c r="B417" s="3" t="s">
        <v>680</v>
      </c>
      <c r="C417" s="3">
        <v>3</v>
      </c>
      <c r="D417" s="3" t="s">
        <v>199</v>
      </c>
      <c r="E417" s="164" t="s">
        <v>1211</v>
      </c>
      <c r="F417" s="165">
        <v>127597.23</v>
      </c>
      <c r="G417" s="165">
        <v>127597.23</v>
      </c>
      <c r="H417" s="165">
        <v>0</v>
      </c>
      <c r="I417" s="164" t="s">
        <v>4831</v>
      </c>
      <c r="J417" s="196">
        <v>43830</v>
      </c>
      <c r="K417" s="196">
        <v>41426</v>
      </c>
      <c r="L417" s="196">
        <v>44012</v>
      </c>
      <c r="M417">
        <v>1.5</v>
      </c>
      <c r="N417">
        <v>182</v>
      </c>
      <c r="O417">
        <v>954.35</v>
      </c>
      <c r="P417" s="194" t="s">
        <v>3440</v>
      </c>
      <c r="Q417" s="208">
        <f t="shared" si="42"/>
        <v>954.35736410958907</v>
      </c>
      <c r="R417" s="216">
        <f t="shared" si="44"/>
        <v>954.35</v>
      </c>
      <c r="S417" s="207">
        <f t="shared" si="43"/>
        <v>-7.3641095890479846E-3</v>
      </c>
      <c r="T417" s="1">
        <v>415</v>
      </c>
      <c r="U417" s="1" t="s">
        <v>680</v>
      </c>
      <c r="V417" s="1">
        <v>3</v>
      </c>
      <c r="W417" s="1" t="s">
        <v>199</v>
      </c>
      <c r="X417" s="164" t="s">
        <v>1211</v>
      </c>
      <c r="Y417" s="165">
        <v>127597.23</v>
      </c>
      <c r="Z417" s="165">
        <v>127597.23</v>
      </c>
      <c r="AA417" s="165">
        <v>0</v>
      </c>
      <c r="AB417" s="165">
        <v>954.35</v>
      </c>
      <c r="AC417" s="164" t="s">
        <v>3440</v>
      </c>
      <c r="AD417" s="3" t="s">
        <v>680</v>
      </c>
      <c r="AE417" s="3">
        <v>3</v>
      </c>
      <c r="AF417" s="210">
        <v>44012</v>
      </c>
      <c r="AG417" s="3">
        <v>415</v>
      </c>
      <c r="AH417" s="211">
        <v>44095.015911770832</v>
      </c>
      <c r="AI417" s="3">
        <v>4</v>
      </c>
      <c r="AJ417" s="3" t="s">
        <v>4835</v>
      </c>
      <c r="AK417" s="3" t="s">
        <v>4836</v>
      </c>
      <c r="AL417" s="194" t="s">
        <v>3440</v>
      </c>
      <c r="AM417" s="3" t="s">
        <v>199</v>
      </c>
      <c r="AN417" s="194" t="s">
        <v>1211</v>
      </c>
      <c r="AO417" s="163">
        <v>44012</v>
      </c>
      <c r="AP417" s="165">
        <v>127597.23</v>
      </c>
      <c r="AQ417" s="217">
        <v>954.35</v>
      </c>
      <c r="AR417" s="165">
        <v>128551.58</v>
      </c>
      <c r="AS417">
        <v>0</v>
      </c>
      <c r="AT417">
        <v>954.35</v>
      </c>
      <c r="AU417" t="s">
        <v>35</v>
      </c>
      <c r="AV417">
        <v>2556</v>
      </c>
      <c r="AW417" t="s">
        <v>199</v>
      </c>
      <c r="AX417">
        <v>180</v>
      </c>
      <c r="AY417" t="s">
        <v>4837</v>
      </c>
      <c r="AZ417">
        <v>80</v>
      </c>
      <c r="BA417" s="185">
        <f t="shared" si="45"/>
        <v>0</v>
      </c>
      <c r="BB417" s="185">
        <f t="shared" si="46"/>
        <v>0</v>
      </c>
      <c r="BC417">
        <v>4</v>
      </c>
      <c r="BD417" s="163">
        <v>44095.015913078707</v>
      </c>
      <c r="BE417">
        <v>4</v>
      </c>
      <c r="BF417" s="163">
        <v>44095.015913078707</v>
      </c>
      <c r="BG417" t="s">
        <v>680</v>
      </c>
      <c r="BH417">
        <v>3</v>
      </c>
      <c r="BI417" s="164" t="s">
        <v>1211</v>
      </c>
      <c r="BJ417">
        <v>1</v>
      </c>
      <c r="BK417" s="195">
        <v>44012</v>
      </c>
      <c r="BL417" s="195">
        <v>44012</v>
      </c>
      <c r="BM417" s="3">
        <v>180</v>
      </c>
      <c r="BN417" s="3" t="s">
        <v>4842</v>
      </c>
      <c r="BO417" s="1" t="s">
        <v>4837</v>
      </c>
      <c r="BP417" s="165">
        <v>954.35</v>
      </c>
      <c r="BQ417" s="165">
        <v>128551.58</v>
      </c>
      <c r="BR417" s="185">
        <f t="shared" si="47"/>
        <v>0</v>
      </c>
      <c r="BS417" s="185">
        <f t="shared" si="48"/>
        <v>0</v>
      </c>
    </row>
    <row r="418" spans="1:71">
      <c r="A418" s="3">
        <v>416</v>
      </c>
      <c r="B418" s="3" t="s">
        <v>680</v>
      </c>
      <c r="C418" s="3">
        <v>3</v>
      </c>
      <c r="D418" s="3" t="s">
        <v>199</v>
      </c>
      <c r="E418" s="164" t="s">
        <v>1212</v>
      </c>
      <c r="F418" s="165">
        <v>2801.15</v>
      </c>
      <c r="G418" s="165">
        <v>2801.15</v>
      </c>
      <c r="H418" s="165">
        <v>10.14</v>
      </c>
      <c r="I418" s="164" t="s">
        <v>4831</v>
      </c>
      <c r="J418" s="196">
        <v>44007</v>
      </c>
      <c r="K418" s="196">
        <v>41426</v>
      </c>
      <c r="L418" s="196">
        <v>44012</v>
      </c>
      <c r="M418">
        <v>1.5</v>
      </c>
      <c r="N418">
        <v>5</v>
      </c>
      <c r="O418">
        <v>0.56999999999999995</v>
      </c>
      <c r="P418" s="194" t="s">
        <v>3441</v>
      </c>
      <c r="Q418" s="208">
        <f t="shared" si="42"/>
        <v>0.5755787671232877</v>
      </c>
      <c r="R418" s="216">
        <f t="shared" si="44"/>
        <v>10.71</v>
      </c>
      <c r="S418" s="207">
        <f t="shared" si="43"/>
        <v>-5.5787671232877534E-3</v>
      </c>
      <c r="T418" s="1">
        <v>416</v>
      </c>
      <c r="U418" s="1" t="s">
        <v>680</v>
      </c>
      <c r="V418" s="1">
        <v>3</v>
      </c>
      <c r="W418" s="1" t="s">
        <v>199</v>
      </c>
      <c r="X418" s="164" t="s">
        <v>1212</v>
      </c>
      <c r="Y418" s="165">
        <v>2801.15</v>
      </c>
      <c r="Z418" s="165">
        <v>2801.15</v>
      </c>
      <c r="AA418" s="165">
        <v>10.14</v>
      </c>
      <c r="AB418" s="165">
        <v>0.56999999999999995</v>
      </c>
      <c r="AC418" s="164" t="s">
        <v>3441</v>
      </c>
      <c r="AD418" s="3" t="s">
        <v>680</v>
      </c>
      <c r="AE418" s="3">
        <v>3</v>
      </c>
      <c r="AF418" s="210">
        <v>44012</v>
      </c>
      <c r="AG418" s="3">
        <v>416</v>
      </c>
      <c r="AH418" s="211">
        <v>44095.015911770832</v>
      </c>
      <c r="AI418" s="3">
        <v>4</v>
      </c>
      <c r="AJ418" s="3" t="s">
        <v>4835</v>
      </c>
      <c r="AK418" s="3" t="s">
        <v>4836</v>
      </c>
      <c r="AL418" s="194" t="s">
        <v>3441</v>
      </c>
      <c r="AM418" s="3" t="s">
        <v>199</v>
      </c>
      <c r="AN418" s="194" t="s">
        <v>1212</v>
      </c>
      <c r="AO418" s="163">
        <v>44012</v>
      </c>
      <c r="AP418" s="165">
        <v>2801.15</v>
      </c>
      <c r="AQ418" s="217">
        <v>10.71</v>
      </c>
      <c r="AR418" s="165">
        <v>2811.86</v>
      </c>
      <c r="AS418">
        <v>0</v>
      </c>
      <c r="AT418">
        <v>10.71</v>
      </c>
      <c r="AU418" t="s">
        <v>35</v>
      </c>
      <c r="AV418">
        <v>2556</v>
      </c>
      <c r="AW418" t="s">
        <v>199</v>
      </c>
      <c r="AX418">
        <v>180</v>
      </c>
      <c r="AY418" t="s">
        <v>4837</v>
      </c>
      <c r="AZ418">
        <v>80</v>
      </c>
      <c r="BA418" s="185">
        <f t="shared" si="45"/>
        <v>0</v>
      </c>
      <c r="BB418" s="185">
        <f t="shared" si="46"/>
        <v>0</v>
      </c>
      <c r="BC418">
        <v>4</v>
      </c>
      <c r="BD418" s="163">
        <v>44095.015913078707</v>
      </c>
      <c r="BE418">
        <v>4</v>
      </c>
      <c r="BF418" s="163">
        <v>44095.015913078707</v>
      </c>
      <c r="BG418" t="s">
        <v>680</v>
      </c>
      <c r="BH418">
        <v>3</v>
      </c>
      <c r="BI418" s="164" t="s">
        <v>1212</v>
      </c>
      <c r="BJ418">
        <v>1</v>
      </c>
      <c r="BK418" s="195">
        <v>44012</v>
      </c>
      <c r="BL418" s="195">
        <v>44012</v>
      </c>
      <c r="BM418" s="3">
        <v>180</v>
      </c>
      <c r="BN418" s="3" t="s">
        <v>4842</v>
      </c>
      <c r="BO418" s="1" t="s">
        <v>4837</v>
      </c>
      <c r="BP418" s="165">
        <v>10.71</v>
      </c>
      <c r="BQ418" s="165">
        <v>2811.86</v>
      </c>
      <c r="BR418" s="185">
        <f t="shared" si="47"/>
        <v>0</v>
      </c>
      <c r="BS418" s="185">
        <f t="shared" si="48"/>
        <v>0</v>
      </c>
    </row>
    <row r="419" spans="1:71">
      <c r="A419" s="3">
        <v>417</v>
      </c>
      <c r="B419" s="3" t="s">
        <v>680</v>
      </c>
      <c r="C419" s="3">
        <v>3</v>
      </c>
      <c r="D419" s="3" t="s">
        <v>199</v>
      </c>
      <c r="E419" s="164" t="s">
        <v>1213</v>
      </c>
      <c r="F419" s="165">
        <v>141.97</v>
      </c>
      <c r="G419" s="165">
        <v>141.97</v>
      </c>
      <c r="H419" s="165">
        <v>0.53</v>
      </c>
      <c r="I419" s="164" t="s">
        <v>4831</v>
      </c>
      <c r="J419" s="196">
        <v>43906</v>
      </c>
      <c r="K419" s="196">
        <v>41426</v>
      </c>
      <c r="L419" s="196">
        <v>44012</v>
      </c>
      <c r="M419">
        <v>1.5</v>
      </c>
      <c r="N419">
        <v>106</v>
      </c>
      <c r="O419">
        <v>0.61</v>
      </c>
      <c r="P419" s="194" t="s">
        <v>3442</v>
      </c>
      <c r="Q419" s="208">
        <f t="shared" si="42"/>
        <v>0.6184446575342466</v>
      </c>
      <c r="R419" s="216">
        <f t="shared" si="44"/>
        <v>1.1400000000000001</v>
      </c>
      <c r="S419" s="207">
        <f t="shared" si="43"/>
        <v>-8.4446575342466135E-3</v>
      </c>
      <c r="T419" s="1">
        <v>417</v>
      </c>
      <c r="U419" s="1" t="s">
        <v>680</v>
      </c>
      <c r="V419" s="1">
        <v>3</v>
      </c>
      <c r="W419" s="1" t="s">
        <v>199</v>
      </c>
      <c r="X419" s="164" t="s">
        <v>1213</v>
      </c>
      <c r="Y419" s="165">
        <v>141.97</v>
      </c>
      <c r="Z419" s="165">
        <v>141.97</v>
      </c>
      <c r="AA419" s="165">
        <v>0.53</v>
      </c>
      <c r="AB419" s="165">
        <v>0.61</v>
      </c>
      <c r="AC419" s="164" t="s">
        <v>3442</v>
      </c>
      <c r="AD419" s="3" t="s">
        <v>680</v>
      </c>
      <c r="AE419" s="3">
        <v>3</v>
      </c>
      <c r="AF419" s="210">
        <v>44012</v>
      </c>
      <c r="AG419" s="3">
        <v>417</v>
      </c>
      <c r="AH419" s="211">
        <v>44095.015911770832</v>
      </c>
      <c r="AI419" s="3">
        <v>4</v>
      </c>
      <c r="AJ419" s="3" t="s">
        <v>4835</v>
      </c>
      <c r="AK419" s="3" t="s">
        <v>4836</v>
      </c>
      <c r="AL419" s="194" t="s">
        <v>3442</v>
      </c>
      <c r="AM419" s="3" t="s">
        <v>199</v>
      </c>
      <c r="AN419" s="194" t="s">
        <v>1213</v>
      </c>
      <c r="AO419" s="163">
        <v>44012</v>
      </c>
      <c r="AP419" s="165">
        <v>141.97</v>
      </c>
      <c r="AQ419" s="217">
        <v>1.1399999999999999</v>
      </c>
      <c r="AR419" s="165">
        <v>143.11000000000001</v>
      </c>
      <c r="AS419">
        <v>0</v>
      </c>
      <c r="AT419">
        <v>1.1399999999999999</v>
      </c>
      <c r="AU419" t="s">
        <v>35</v>
      </c>
      <c r="AV419">
        <v>2556</v>
      </c>
      <c r="AW419" t="s">
        <v>199</v>
      </c>
      <c r="AX419">
        <v>180</v>
      </c>
      <c r="AY419" t="s">
        <v>4837</v>
      </c>
      <c r="AZ419">
        <v>80</v>
      </c>
      <c r="BA419" s="185">
        <f t="shared" si="45"/>
        <v>0</v>
      </c>
      <c r="BB419" s="185">
        <f t="shared" si="46"/>
        <v>0</v>
      </c>
      <c r="BC419">
        <v>4</v>
      </c>
      <c r="BD419" s="163">
        <v>44095.015913078707</v>
      </c>
      <c r="BE419">
        <v>4</v>
      </c>
      <c r="BF419" s="163">
        <v>44095.015913078707</v>
      </c>
      <c r="BG419" t="s">
        <v>680</v>
      </c>
      <c r="BH419">
        <v>3</v>
      </c>
      <c r="BI419" s="164" t="s">
        <v>1213</v>
      </c>
      <c r="BJ419">
        <v>1</v>
      </c>
      <c r="BK419" s="195">
        <v>44012</v>
      </c>
      <c r="BL419" s="195">
        <v>44012</v>
      </c>
      <c r="BM419" s="3">
        <v>180</v>
      </c>
      <c r="BN419" s="3" t="s">
        <v>4842</v>
      </c>
      <c r="BO419" s="1" t="s">
        <v>4837</v>
      </c>
      <c r="BP419" s="165">
        <v>1.1399999999999999</v>
      </c>
      <c r="BQ419" s="165">
        <v>143.11000000000001</v>
      </c>
      <c r="BR419" s="185">
        <f t="shared" si="47"/>
        <v>0</v>
      </c>
      <c r="BS419" s="185">
        <f t="shared" si="48"/>
        <v>0</v>
      </c>
    </row>
    <row r="420" spans="1:71">
      <c r="A420" s="3">
        <v>418</v>
      </c>
      <c r="B420" s="3" t="s">
        <v>680</v>
      </c>
      <c r="C420" s="3">
        <v>3</v>
      </c>
      <c r="D420" s="3" t="s">
        <v>199</v>
      </c>
      <c r="E420" s="164" t="s">
        <v>1214</v>
      </c>
      <c r="F420" s="165">
        <v>380.69</v>
      </c>
      <c r="G420" s="165">
        <v>380.69</v>
      </c>
      <c r="H420" s="165">
        <v>2.61</v>
      </c>
      <c r="I420" s="164" t="s">
        <v>4831</v>
      </c>
      <c r="J420" s="196">
        <v>44007</v>
      </c>
      <c r="K420" s="196">
        <v>41426</v>
      </c>
      <c r="L420" s="196">
        <v>44012</v>
      </c>
      <c r="M420">
        <v>1.5</v>
      </c>
      <c r="N420">
        <v>5</v>
      </c>
      <c r="O420">
        <v>7.0000000000000007E-2</v>
      </c>
      <c r="P420" s="194" t="s">
        <v>3443</v>
      </c>
      <c r="Q420" s="208">
        <f t="shared" si="42"/>
        <v>7.8223972602739722E-2</v>
      </c>
      <c r="R420" s="216">
        <f t="shared" si="44"/>
        <v>2.6799999999999997</v>
      </c>
      <c r="S420" s="207">
        <f t="shared" si="43"/>
        <v>-8.2239726027397153E-3</v>
      </c>
      <c r="T420" s="1">
        <v>418</v>
      </c>
      <c r="U420" s="1" t="s">
        <v>680</v>
      </c>
      <c r="V420" s="1">
        <v>3</v>
      </c>
      <c r="W420" s="1" t="s">
        <v>199</v>
      </c>
      <c r="X420" s="164" t="s">
        <v>1214</v>
      </c>
      <c r="Y420" s="165">
        <v>380.69</v>
      </c>
      <c r="Z420" s="165">
        <v>380.69</v>
      </c>
      <c r="AA420" s="165">
        <v>2.61</v>
      </c>
      <c r="AB420" s="165">
        <v>7.0000000000000007E-2</v>
      </c>
      <c r="AC420" s="164" t="s">
        <v>3443</v>
      </c>
      <c r="AD420" s="3" t="s">
        <v>680</v>
      </c>
      <c r="AE420" s="3">
        <v>3</v>
      </c>
      <c r="AF420" s="210">
        <v>44012</v>
      </c>
      <c r="AG420" s="3">
        <v>418</v>
      </c>
      <c r="AH420" s="211">
        <v>44095.015911770832</v>
      </c>
      <c r="AI420" s="3">
        <v>4</v>
      </c>
      <c r="AJ420" s="3" t="s">
        <v>4835</v>
      </c>
      <c r="AK420" s="3" t="s">
        <v>4836</v>
      </c>
      <c r="AL420" s="194" t="s">
        <v>3443</v>
      </c>
      <c r="AM420" s="3" t="s">
        <v>199</v>
      </c>
      <c r="AN420" s="194" t="s">
        <v>1214</v>
      </c>
      <c r="AO420" s="163">
        <v>44012</v>
      </c>
      <c r="AP420" s="165">
        <v>380.69</v>
      </c>
      <c r="AQ420" s="217">
        <v>2.68</v>
      </c>
      <c r="AR420" s="165">
        <v>383.37</v>
      </c>
      <c r="AS420">
        <v>0</v>
      </c>
      <c r="AT420">
        <v>2.68</v>
      </c>
      <c r="AU420" t="s">
        <v>35</v>
      </c>
      <c r="AV420">
        <v>2556</v>
      </c>
      <c r="AW420" t="s">
        <v>199</v>
      </c>
      <c r="AX420">
        <v>180</v>
      </c>
      <c r="AY420" t="s">
        <v>4837</v>
      </c>
      <c r="AZ420">
        <v>80</v>
      </c>
      <c r="BA420" s="185">
        <f t="shared" si="45"/>
        <v>0</v>
      </c>
      <c r="BB420" s="185">
        <f t="shared" si="46"/>
        <v>0</v>
      </c>
      <c r="BC420">
        <v>4</v>
      </c>
      <c r="BD420" s="163">
        <v>44095.015913078707</v>
      </c>
      <c r="BE420">
        <v>4</v>
      </c>
      <c r="BF420" s="163">
        <v>44095.015913078707</v>
      </c>
      <c r="BG420" t="s">
        <v>680</v>
      </c>
      <c r="BH420">
        <v>3</v>
      </c>
      <c r="BI420" s="164" t="s">
        <v>1214</v>
      </c>
      <c r="BJ420">
        <v>1</v>
      </c>
      <c r="BK420" s="195">
        <v>44012</v>
      </c>
      <c r="BL420" s="195">
        <v>44012</v>
      </c>
      <c r="BM420" s="3">
        <v>180</v>
      </c>
      <c r="BN420" s="3" t="s">
        <v>4842</v>
      </c>
      <c r="BO420" s="1" t="s">
        <v>4837</v>
      </c>
      <c r="BP420" s="165">
        <v>2.68</v>
      </c>
      <c r="BQ420" s="165">
        <v>383.37</v>
      </c>
      <c r="BR420" s="185">
        <f t="shared" si="47"/>
        <v>0</v>
      </c>
      <c r="BS420" s="185">
        <f t="shared" si="48"/>
        <v>0</v>
      </c>
    </row>
    <row r="421" spans="1:71">
      <c r="A421" s="3">
        <v>419</v>
      </c>
      <c r="B421" s="3" t="s">
        <v>680</v>
      </c>
      <c r="C421" s="3">
        <v>3</v>
      </c>
      <c r="D421" s="3" t="s">
        <v>199</v>
      </c>
      <c r="E421" s="164" t="s">
        <v>1215</v>
      </c>
      <c r="F421" s="165">
        <v>196.87</v>
      </c>
      <c r="G421" s="165">
        <v>196.87</v>
      </c>
      <c r="H421" s="165">
        <v>0</v>
      </c>
      <c r="I421" s="164" t="s">
        <v>4831</v>
      </c>
      <c r="J421" s="196">
        <v>43830</v>
      </c>
      <c r="K421" s="196">
        <v>41426</v>
      </c>
      <c r="L421" s="196">
        <v>44012</v>
      </c>
      <c r="M421">
        <v>1.5</v>
      </c>
      <c r="N421">
        <v>182</v>
      </c>
      <c r="O421">
        <v>1.47</v>
      </c>
      <c r="P421" s="194" t="s">
        <v>3444</v>
      </c>
      <c r="Q421" s="208">
        <f t="shared" si="42"/>
        <v>1.4724797260273974</v>
      </c>
      <c r="R421" s="216">
        <f t="shared" si="44"/>
        <v>1.47</v>
      </c>
      <c r="S421" s="207">
        <f t="shared" si="43"/>
        <v>-2.4797260273974331E-3</v>
      </c>
      <c r="T421" s="1">
        <v>419</v>
      </c>
      <c r="U421" s="1" t="s">
        <v>680</v>
      </c>
      <c r="V421" s="1">
        <v>3</v>
      </c>
      <c r="W421" s="1" t="s">
        <v>199</v>
      </c>
      <c r="X421" s="164" t="s">
        <v>1215</v>
      </c>
      <c r="Y421" s="165">
        <v>196.87</v>
      </c>
      <c r="Z421" s="165">
        <v>196.87</v>
      </c>
      <c r="AA421" s="165">
        <v>0</v>
      </c>
      <c r="AB421" s="165">
        <v>1.47</v>
      </c>
      <c r="AC421" s="164" t="s">
        <v>3444</v>
      </c>
      <c r="AD421" s="3" t="s">
        <v>680</v>
      </c>
      <c r="AE421" s="3">
        <v>3</v>
      </c>
      <c r="AF421" s="210">
        <v>44012</v>
      </c>
      <c r="AG421" s="3">
        <v>419</v>
      </c>
      <c r="AH421" s="211">
        <v>44095.015911770832</v>
      </c>
      <c r="AI421" s="3">
        <v>4</v>
      </c>
      <c r="AJ421" s="3" t="s">
        <v>4835</v>
      </c>
      <c r="AK421" s="3" t="s">
        <v>4836</v>
      </c>
      <c r="AL421" s="194" t="s">
        <v>3444</v>
      </c>
      <c r="AM421" s="3" t="s">
        <v>199</v>
      </c>
      <c r="AN421" s="194" t="s">
        <v>1215</v>
      </c>
      <c r="AO421" s="163">
        <v>44012</v>
      </c>
      <c r="AP421" s="165">
        <v>196.87</v>
      </c>
      <c r="AQ421" s="217">
        <v>1.47</v>
      </c>
      <c r="AR421" s="165">
        <v>198.34</v>
      </c>
      <c r="AS421">
        <v>0</v>
      </c>
      <c r="AT421">
        <v>1.47</v>
      </c>
      <c r="AU421" t="s">
        <v>35</v>
      </c>
      <c r="AV421">
        <v>2556</v>
      </c>
      <c r="AW421" t="s">
        <v>199</v>
      </c>
      <c r="AX421">
        <v>180</v>
      </c>
      <c r="AY421" t="s">
        <v>4837</v>
      </c>
      <c r="AZ421">
        <v>80</v>
      </c>
      <c r="BA421" s="185">
        <f t="shared" si="45"/>
        <v>0</v>
      </c>
      <c r="BB421" s="185">
        <f t="shared" si="46"/>
        <v>0</v>
      </c>
      <c r="BC421">
        <v>4</v>
      </c>
      <c r="BD421" s="163">
        <v>44095.015913078707</v>
      </c>
      <c r="BE421">
        <v>4</v>
      </c>
      <c r="BF421" s="163">
        <v>44095.015913078707</v>
      </c>
      <c r="BG421" t="s">
        <v>680</v>
      </c>
      <c r="BH421">
        <v>3</v>
      </c>
      <c r="BI421" s="164" t="s">
        <v>1215</v>
      </c>
      <c r="BJ421">
        <v>1</v>
      </c>
      <c r="BK421" s="195">
        <v>44012</v>
      </c>
      <c r="BL421" s="195">
        <v>44012</v>
      </c>
      <c r="BM421" s="3">
        <v>180</v>
      </c>
      <c r="BN421" s="3" t="s">
        <v>4842</v>
      </c>
      <c r="BO421" s="1" t="s">
        <v>4837</v>
      </c>
      <c r="BP421" s="165">
        <v>1.47</v>
      </c>
      <c r="BQ421" s="165">
        <v>198.34</v>
      </c>
      <c r="BR421" s="185">
        <f t="shared" si="47"/>
        <v>0</v>
      </c>
      <c r="BS421" s="185">
        <f t="shared" si="48"/>
        <v>0</v>
      </c>
    </row>
    <row r="422" spans="1:71">
      <c r="A422" s="3">
        <v>420</v>
      </c>
      <c r="B422" s="3" t="s">
        <v>680</v>
      </c>
      <c r="C422" s="3">
        <v>3</v>
      </c>
      <c r="D422" s="3" t="s">
        <v>199</v>
      </c>
      <c r="E422" s="164" t="s">
        <v>1216</v>
      </c>
      <c r="F422" s="165">
        <v>4976.1899999999996</v>
      </c>
      <c r="G422" s="165">
        <v>4976.1899999999996</v>
      </c>
      <c r="H422" s="165">
        <v>15.25</v>
      </c>
      <c r="I422" s="164" t="s">
        <v>4831</v>
      </c>
      <c r="J422" s="196">
        <v>44007</v>
      </c>
      <c r="K422" s="196">
        <v>41426</v>
      </c>
      <c r="L422" s="196">
        <v>44012</v>
      </c>
      <c r="M422">
        <v>1.5</v>
      </c>
      <c r="N422">
        <v>5</v>
      </c>
      <c r="O422">
        <v>1.02</v>
      </c>
      <c r="P422" s="194" t="s">
        <v>3445</v>
      </c>
      <c r="Q422" s="208">
        <f t="shared" si="42"/>
        <v>1.0225047945205481</v>
      </c>
      <c r="R422" s="216">
        <f t="shared" si="44"/>
        <v>16.27</v>
      </c>
      <c r="S422" s="207">
        <f t="shared" si="43"/>
        <v>-2.5047945205480815E-3</v>
      </c>
      <c r="T422" s="1">
        <v>420</v>
      </c>
      <c r="U422" s="1" t="s">
        <v>680</v>
      </c>
      <c r="V422" s="1">
        <v>3</v>
      </c>
      <c r="W422" s="1" t="s">
        <v>199</v>
      </c>
      <c r="X422" s="164" t="s">
        <v>1216</v>
      </c>
      <c r="Y422" s="165">
        <v>4976.1899999999996</v>
      </c>
      <c r="Z422" s="165">
        <v>4976.1899999999996</v>
      </c>
      <c r="AA422" s="165">
        <v>15.25</v>
      </c>
      <c r="AB422" s="165">
        <v>1.02</v>
      </c>
      <c r="AC422" s="164" t="s">
        <v>3445</v>
      </c>
      <c r="AD422" s="3" t="s">
        <v>680</v>
      </c>
      <c r="AE422" s="3">
        <v>3</v>
      </c>
      <c r="AF422" s="210">
        <v>44012</v>
      </c>
      <c r="AG422" s="3">
        <v>420</v>
      </c>
      <c r="AH422" s="211">
        <v>44095.015911770832</v>
      </c>
      <c r="AI422" s="3">
        <v>4</v>
      </c>
      <c r="AJ422" s="3" t="s">
        <v>4835</v>
      </c>
      <c r="AK422" s="3" t="s">
        <v>4836</v>
      </c>
      <c r="AL422" s="194" t="s">
        <v>3445</v>
      </c>
      <c r="AM422" s="3" t="s">
        <v>199</v>
      </c>
      <c r="AN422" s="194" t="s">
        <v>1216</v>
      </c>
      <c r="AO422" s="163">
        <v>44012</v>
      </c>
      <c r="AP422" s="165">
        <v>4976.1899999999996</v>
      </c>
      <c r="AQ422" s="217">
        <v>16.27</v>
      </c>
      <c r="AR422" s="165">
        <v>4992.46</v>
      </c>
      <c r="AS422">
        <v>0</v>
      </c>
      <c r="AT422">
        <v>16.27</v>
      </c>
      <c r="AU422" t="s">
        <v>35</v>
      </c>
      <c r="AV422">
        <v>2556</v>
      </c>
      <c r="AW422" t="s">
        <v>199</v>
      </c>
      <c r="AX422">
        <v>180</v>
      </c>
      <c r="AY422" t="s">
        <v>4837</v>
      </c>
      <c r="AZ422">
        <v>80</v>
      </c>
      <c r="BA422" s="185">
        <f t="shared" si="45"/>
        <v>0</v>
      </c>
      <c r="BB422" s="185">
        <f t="shared" si="46"/>
        <v>0</v>
      </c>
      <c r="BC422">
        <v>4</v>
      </c>
      <c r="BD422" s="163">
        <v>44095.015913078707</v>
      </c>
      <c r="BE422">
        <v>4</v>
      </c>
      <c r="BF422" s="163">
        <v>44095.015913078707</v>
      </c>
      <c r="BG422" t="s">
        <v>680</v>
      </c>
      <c r="BH422">
        <v>3</v>
      </c>
      <c r="BI422" s="164" t="s">
        <v>1216</v>
      </c>
      <c r="BJ422">
        <v>1</v>
      </c>
      <c r="BK422" s="195">
        <v>44012</v>
      </c>
      <c r="BL422" s="195">
        <v>44012</v>
      </c>
      <c r="BM422" s="3">
        <v>180</v>
      </c>
      <c r="BN422" s="3" t="s">
        <v>4842</v>
      </c>
      <c r="BO422" s="1" t="s">
        <v>4837</v>
      </c>
      <c r="BP422" s="165">
        <v>16.27</v>
      </c>
      <c r="BQ422" s="165">
        <v>4992.46</v>
      </c>
      <c r="BR422" s="185">
        <f t="shared" si="47"/>
        <v>0</v>
      </c>
      <c r="BS422" s="185">
        <f t="shared" si="48"/>
        <v>0</v>
      </c>
    </row>
    <row r="423" spans="1:71">
      <c r="A423" s="3">
        <v>421</v>
      </c>
      <c r="B423" s="3" t="s">
        <v>680</v>
      </c>
      <c r="C423" s="3">
        <v>3</v>
      </c>
      <c r="D423" s="3" t="s">
        <v>199</v>
      </c>
      <c r="E423" s="164" t="s">
        <v>1217</v>
      </c>
      <c r="F423" s="165">
        <v>220.25</v>
      </c>
      <c r="G423" s="165">
        <v>220.25</v>
      </c>
      <c r="H423" s="165">
        <v>0</v>
      </c>
      <c r="I423" s="164" t="s">
        <v>4831</v>
      </c>
      <c r="J423" s="196">
        <v>43830</v>
      </c>
      <c r="K423" s="196">
        <v>41426</v>
      </c>
      <c r="L423" s="196">
        <v>44012</v>
      </c>
      <c r="M423">
        <v>1.5</v>
      </c>
      <c r="N423">
        <v>182</v>
      </c>
      <c r="O423">
        <v>1.64</v>
      </c>
      <c r="P423" s="194" t="s">
        <v>3446</v>
      </c>
      <c r="Q423" s="208">
        <f t="shared" si="42"/>
        <v>1.6473493150684932</v>
      </c>
      <c r="R423" s="216">
        <f t="shared" si="44"/>
        <v>1.64</v>
      </c>
      <c r="S423" s="207">
        <f t="shared" si="43"/>
        <v>-7.349315068493345E-3</v>
      </c>
      <c r="T423" s="1">
        <v>421</v>
      </c>
      <c r="U423" s="1" t="s">
        <v>680</v>
      </c>
      <c r="V423" s="1">
        <v>3</v>
      </c>
      <c r="W423" s="1" t="s">
        <v>199</v>
      </c>
      <c r="X423" s="164" t="s">
        <v>1217</v>
      </c>
      <c r="Y423" s="165">
        <v>220.25</v>
      </c>
      <c r="Z423" s="165">
        <v>220.25</v>
      </c>
      <c r="AA423" s="165">
        <v>0</v>
      </c>
      <c r="AB423" s="165">
        <v>1.64</v>
      </c>
      <c r="AC423" s="164" t="s">
        <v>3446</v>
      </c>
      <c r="AD423" s="3" t="s">
        <v>680</v>
      </c>
      <c r="AE423" s="3">
        <v>3</v>
      </c>
      <c r="AF423" s="210">
        <v>44012</v>
      </c>
      <c r="AG423" s="3">
        <v>421</v>
      </c>
      <c r="AH423" s="211">
        <v>44095.015911770832</v>
      </c>
      <c r="AI423" s="3">
        <v>4</v>
      </c>
      <c r="AJ423" s="3" t="s">
        <v>4835</v>
      </c>
      <c r="AK423" s="3" t="s">
        <v>4836</v>
      </c>
      <c r="AL423" s="194" t="s">
        <v>3446</v>
      </c>
      <c r="AM423" s="3" t="s">
        <v>199</v>
      </c>
      <c r="AN423" s="194" t="s">
        <v>1217</v>
      </c>
      <c r="AO423" s="163">
        <v>44012</v>
      </c>
      <c r="AP423" s="165">
        <v>220.25</v>
      </c>
      <c r="AQ423" s="217">
        <v>1.64</v>
      </c>
      <c r="AR423" s="165">
        <v>221.89</v>
      </c>
      <c r="AS423">
        <v>0</v>
      </c>
      <c r="AT423">
        <v>1.64</v>
      </c>
      <c r="AU423" t="s">
        <v>35</v>
      </c>
      <c r="AV423">
        <v>2556</v>
      </c>
      <c r="AW423" t="s">
        <v>199</v>
      </c>
      <c r="AX423">
        <v>180</v>
      </c>
      <c r="AY423" t="s">
        <v>4837</v>
      </c>
      <c r="AZ423">
        <v>80</v>
      </c>
      <c r="BA423" s="185">
        <f t="shared" si="45"/>
        <v>0</v>
      </c>
      <c r="BB423" s="185">
        <f t="shared" si="46"/>
        <v>0</v>
      </c>
      <c r="BC423">
        <v>4</v>
      </c>
      <c r="BD423" s="163">
        <v>44095.015913078707</v>
      </c>
      <c r="BE423">
        <v>4</v>
      </c>
      <c r="BF423" s="163">
        <v>44095.015913078707</v>
      </c>
      <c r="BG423" t="s">
        <v>680</v>
      </c>
      <c r="BH423">
        <v>3</v>
      </c>
      <c r="BI423" s="164" t="s">
        <v>1217</v>
      </c>
      <c r="BJ423">
        <v>1</v>
      </c>
      <c r="BK423" s="195">
        <v>44012</v>
      </c>
      <c r="BL423" s="195">
        <v>44012</v>
      </c>
      <c r="BM423" s="3">
        <v>180</v>
      </c>
      <c r="BN423" s="3" t="s">
        <v>4842</v>
      </c>
      <c r="BO423" s="1" t="s">
        <v>4837</v>
      </c>
      <c r="BP423" s="165">
        <v>1.64</v>
      </c>
      <c r="BQ423" s="165">
        <v>221.89</v>
      </c>
      <c r="BR423" s="185">
        <f t="shared" si="47"/>
        <v>0</v>
      </c>
      <c r="BS423" s="185">
        <f t="shared" si="48"/>
        <v>0</v>
      </c>
    </row>
    <row r="424" spans="1:71">
      <c r="A424" s="3">
        <v>422</v>
      </c>
      <c r="B424" s="3" t="s">
        <v>680</v>
      </c>
      <c r="C424" s="3">
        <v>3</v>
      </c>
      <c r="D424" s="3" t="s">
        <v>199</v>
      </c>
      <c r="E424" s="164" t="s">
        <v>1223</v>
      </c>
      <c r="F424" s="165">
        <v>2312.6</v>
      </c>
      <c r="G424" s="165">
        <v>2312.6</v>
      </c>
      <c r="H424" s="165">
        <v>12.45</v>
      </c>
      <c r="I424" s="164" t="s">
        <v>4831</v>
      </c>
      <c r="J424" s="196">
        <v>44007</v>
      </c>
      <c r="K424" s="196">
        <v>41426</v>
      </c>
      <c r="L424" s="196">
        <v>44012</v>
      </c>
      <c r="M424">
        <v>1.5</v>
      </c>
      <c r="N424">
        <v>5</v>
      </c>
      <c r="O424">
        <v>0.47</v>
      </c>
      <c r="P424" s="194" t="s">
        <v>3447</v>
      </c>
      <c r="Q424" s="208">
        <f t="shared" si="42"/>
        <v>0.47519178082191782</v>
      </c>
      <c r="R424" s="216">
        <f t="shared" si="44"/>
        <v>12.92</v>
      </c>
      <c r="S424" s="207">
        <f t="shared" si="43"/>
        <v>-5.1917808219178463E-3</v>
      </c>
      <c r="T424" s="1">
        <v>422</v>
      </c>
      <c r="U424" s="1" t="s">
        <v>680</v>
      </c>
      <c r="V424" s="1">
        <v>3</v>
      </c>
      <c r="W424" s="1" t="s">
        <v>199</v>
      </c>
      <c r="X424" s="164" t="s">
        <v>1223</v>
      </c>
      <c r="Y424" s="165">
        <v>2312.6</v>
      </c>
      <c r="Z424" s="165">
        <v>2312.6</v>
      </c>
      <c r="AA424" s="165">
        <v>12.45</v>
      </c>
      <c r="AB424" s="165">
        <v>0.47</v>
      </c>
      <c r="AC424" s="164" t="s">
        <v>3447</v>
      </c>
      <c r="AD424" s="3" t="s">
        <v>680</v>
      </c>
      <c r="AE424" s="3">
        <v>3</v>
      </c>
      <c r="AF424" s="210">
        <v>44012</v>
      </c>
      <c r="AG424" s="3">
        <v>422</v>
      </c>
      <c r="AH424" s="211">
        <v>44095.015911770832</v>
      </c>
      <c r="AI424" s="3">
        <v>4</v>
      </c>
      <c r="AJ424" s="3" t="s">
        <v>4835</v>
      </c>
      <c r="AK424" s="3" t="s">
        <v>4836</v>
      </c>
      <c r="AL424" s="194" t="s">
        <v>3447</v>
      </c>
      <c r="AM424" s="3" t="s">
        <v>199</v>
      </c>
      <c r="AN424" s="194" t="s">
        <v>1223</v>
      </c>
      <c r="AO424" s="163">
        <v>44012</v>
      </c>
      <c r="AP424" s="165">
        <v>2312.6</v>
      </c>
      <c r="AQ424" s="217">
        <v>12.92</v>
      </c>
      <c r="AR424" s="165">
        <v>2325.52</v>
      </c>
      <c r="AS424">
        <v>0</v>
      </c>
      <c r="AT424">
        <v>12.92</v>
      </c>
      <c r="AU424" t="s">
        <v>35</v>
      </c>
      <c r="AV424">
        <v>2556</v>
      </c>
      <c r="AW424" t="s">
        <v>199</v>
      </c>
      <c r="AX424">
        <v>180</v>
      </c>
      <c r="AY424" t="s">
        <v>4837</v>
      </c>
      <c r="AZ424">
        <v>80</v>
      </c>
      <c r="BA424" s="185">
        <f t="shared" si="45"/>
        <v>0</v>
      </c>
      <c r="BB424" s="185">
        <f t="shared" si="46"/>
        <v>0</v>
      </c>
      <c r="BC424">
        <v>4</v>
      </c>
      <c r="BD424" s="163">
        <v>44095.015913078707</v>
      </c>
      <c r="BE424">
        <v>4</v>
      </c>
      <c r="BF424" s="163">
        <v>44095.015913078707</v>
      </c>
      <c r="BG424" t="s">
        <v>680</v>
      </c>
      <c r="BH424">
        <v>3</v>
      </c>
      <c r="BI424" s="164" t="s">
        <v>1223</v>
      </c>
      <c r="BJ424">
        <v>1</v>
      </c>
      <c r="BK424" s="195">
        <v>44012</v>
      </c>
      <c r="BL424" s="195">
        <v>44012</v>
      </c>
      <c r="BM424" s="3">
        <v>180</v>
      </c>
      <c r="BN424" s="3" t="s">
        <v>4842</v>
      </c>
      <c r="BO424" s="1" t="s">
        <v>4837</v>
      </c>
      <c r="BP424" s="165">
        <v>12.92</v>
      </c>
      <c r="BQ424" s="165">
        <v>2325.52</v>
      </c>
      <c r="BR424" s="185">
        <f t="shared" si="47"/>
        <v>0</v>
      </c>
      <c r="BS424" s="185">
        <f t="shared" si="48"/>
        <v>0</v>
      </c>
    </row>
    <row r="425" spans="1:71">
      <c r="A425" s="3">
        <v>423</v>
      </c>
      <c r="B425" s="3" t="s">
        <v>680</v>
      </c>
      <c r="C425" s="3">
        <v>3</v>
      </c>
      <c r="D425" s="3" t="s">
        <v>199</v>
      </c>
      <c r="E425" s="164" t="s">
        <v>1224</v>
      </c>
      <c r="F425" s="165">
        <v>180.61</v>
      </c>
      <c r="G425" s="165">
        <v>180.61</v>
      </c>
      <c r="H425" s="165">
        <v>0.78</v>
      </c>
      <c r="I425" s="164" t="s">
        <v>4831</v>
      </c>
      <c r="J425" s="196">
        <v>44007</v>
      </c>
      <c r="K425" s="196">
        <v>41426</v>
      </c>
      <c r="L425" s="196">
        <v>44012</v>
      </c>
      <c r="M425">
        <v>1.5</v>
      </c>
      <c r="N425">
        <v>5</v>
      </c>
      <c r="O425">
        <v>0.03</v>
      </c>
      <c r="P425" s="194" t="s">
        <v>3448</v>
      </c>
      <c r="Q425" s="208">
        <f t="shared" si="42"/>
        <v>3.7111643835616437E-2</v>
      </c>
      <c r="R425" s="216">
        <f t="shared" si="44"/>
        <v>0.81</v>
      </c>
      <c r="S425" s="207">
        <f t="shared" si="43"/>
        <v>-7.111643835616438E-3</v>
      </c>
      <c r="T425" s="1">
        <v>423</v>
      </c>
      <c r="U425" s="1" t="s">
        <v>680</v>
      </c>
      <c r="V425" s="1">
        <v>3</v>
      </c>
      <c r="W425" s="1" t="s">
        <v>199</v>
      </c>
      <c r="X425" s="164" t="s">
        <v>1224</v>
      </c>
      <c r="Y425" s="165">
        <v>180.61</v>
      </c>
      <c r="Z425" s="165">
        <v>180.61</v>
      </c>
      <c r="AA425" s="165">
        <v>0.78</v>
      </c>
      <c r="AB425" s="165">
        <v>0.03</v>
      </c>
      <c r="AC425" s="164" t="s">
        <v>3448</v>
      </c>
      <c r="AD425" s="3" t="s">
        <v>680</v>
      </c>
      <c r="AE425" s="3">
        <v>3</v>
      </c>
      <c r="AF425" s="210">
        <v>44012</v>
      </c>
      <c r="AG425" s="3">
        <v>423</v>
      </c>
      <c r="AH425" s="211">
        <v>44095.015911770832</v>
      </c>
      <c r="AI425" s="3">
        <v>4</v>
      </c>
      <c r="AJ425" s="3" t="s">
        <v>4835</v>
      </c>
      <c r="AK425" s="3" t="s">
        <v>4836</v>
      </c>
      <c r="AL425" s="194" t="s">
        <v>3448</v>
      </c>
      <c r="AM425" s="3" t="s">
        <v>199</v>
      </c>
      <c r="AN425" s="194" t="s">
        <v>1224</v>
      </c>
      <c r="AO425" s="163">
        <v>44012</v>
      </c>
      <c r="AP425" s="165">
        <v>180.61</v>
      </c>
      <c r="AQ425" s="217">
        <v>0.81</v>
      </c>
      <c r="AR425" s="165">
        <v>181.42</v>
      </c>
      <c r="AS425">
        <v>0</v>
      </c>
      <c r="AT425">
        <v>0.81</v>
      </c>
      <c r="AU425" t="s">
        <v>35</v>
      </c>
      <c r="AV425">
        <v>2556</v>
      </c>
      <c r="AW425" t="s">
        <v>199</v>
      </c>
      <c r="AX425">
        <v>180</v>
      </c>
      <c r="AY425" t="s">
        <v>4837</v>
      </c>
      <c r="AZ425">
        <v>80</v>
      </c>
      <c r="BA425" s="185">
        <f t="shared" si="45"/>
        <v>0</v>
      </c>
      <c r="BB425" s="185">
        <f t="shared" si="46"/>
        <v>0</v>
      </c>
      <c r="BC425">
        <v>4</v>
      </c>
      <c r="BD425" s="163">
        <v>44095.015913078707</v>
      </c>
      <c r="BE425">
        <v>4</v>
      </c>
      <c r="BF425" s="163">
        <v>44095.015913078707</v>
      </c>
      <c r="BG425" t="s">
        <v>680</v>
      </c>
      <c r="BH425">
        <v>3</v>
      </c>
      <c r="BI425" s="164" t="s">
        <v>1224</v>
      </c>
      <c r="BJ425">
        <v>1</v>
      </c>
      <c r="BK425" s="195">
        <v>44012</v>
      </c>
      <c r="BL425" s="195">
        <v>44012</v>
      </c>
      <c r="BM425" s="3">
        <v>180</v>
      </c>
      <c r="BN425" s="3" t="s">
        <v>4842</v>
      </c>
      <c r="BO425" s="1" t="s">
        <v>4837</v>
      </c>
      <c r="BP425" s="165">
        <v>0.81</v>
      </c>
      <c r="BQ425" s="165">
        <v>181.42</v>
      </c>
      <c r="BR425" s="185">
        <f t="shared" si="47"/>
        <v>0</v>
      </c>
      <c r="BS425" s="185">
        <f t="shared" si="48"/>
        <v>0</v>
      </c>
    </row>
    <row r="426" spans="1:71">
      <c r="A426" s="3">
        <v>424</v>
      </c>
      <c r="B426" s="3" t="s">
        <v>680</v>
      </c>
      <c r="C426" s="3">
        <v>3</v>
      </c>
      <c r="D426" s="3" t="s">
        <v>199</v>
      </c>
      <c r="E426" s="164" t="s">
        <v>1225</v>
      </c>
      <c r="F426" s="165">
        <v>17934.8</v>
      </c>
      <c r="G426" s="165">
        <v>17934.8</v>
      </c>
      <c r="H426" s="165">
        <v>40.26</v>
      </c>
      <c r="I426" s="164" t="s">
        <v>4831</v>
      </c>
      <c r="J426" s="196">
        <v>44007</v>
      </c>
      <c r="K426" s="196">
        <v>41426</v>
      </c>
      <c r="L426" s="196">
        <v>44012</v>
      </c>
      <c r="M426">
        <v>1.5</v>
      </c>
      <c r="N426">
        <v>5</v>
      </c>
      <c r="O426">
        <v>3.68</v>
      </c>
      <c r="P426" s="194" t="s">
        <v>3449</v>
      </c>
      <c r="Q426" s="208">
        <f t="shared" si="42"/>
        <v>3.6852328767123286</v>
      </c>
      <c r="R426" s="216">
        <f t="shared" si="44"/>
        <v>43.94</v>
      </c>
      <c r="S426" s="207">
        <f t="shared" si="43"/>
        <v>-5.2328767123284159E-3</v>
      </c>
      <c r="T426" s="1">
        <v>424</v>
      </c>
      <c r="U426" s="1" t="s">
        <v>680</v>
      </c>
      <c r="V426" s="1">
        <v>3</v>
      </c>
      <c r="W426" s="1" t="s">
        <v>199</v>
      </c>
      <c r="X426" s="164" t="s">
        <v>1225</v>
      </c>
      <c r="Y426" s="165">
        <v>17934.8</v>
      </c>
      <c r="Z426" s="165">
        <v>17934.8</v>
      </c>
      <c r="AA426" s="165">
        <v>40.26</v>
      </c>
      <c r="AB426" s="165">
        <v>3.68</v>
      </c>
      <c r="AC426" s="164" t="s">
        <v>3449</v>
      </c>
      <c r="AD426" s="3" t="s">
        <v>680</v>
      </c>
      <c r="AE426" s="3">
        <v>3</v>
      </c>
      <c r="AF426" s="210">
        <v>44012</v>
      </c>
      <c r="AG426" s="3">
        <v>424</v>
      </c>
      <c r="AH426" s="211">
        <v>44095.015911770832</v>
      </c>
      <c r="AI426" s="3">
        <v>4</v>
      </c>
      <c r="AJ426" s="3" t="s">
        <v>4835</v>
      </c>
      <c r="AK426" s="3" t="s">
        <v>4836</v>
      </c>
      <c r="AL426" s="194" t="s">
        <v>3449</v>
      </c>
      <c r="AM426" s="3" t="s">
        <v>199</v>
      </c>
      <c r="AN426" s="194" t="s">
        <v>1225</v>
      </c>
      <c r="AO426" s="163">
        <v>44012</v>
      </c>
      <c r="AP426" s="165">
        <v>17934.8</v>
      </c>
      <c r="AQ426" s="217">
        <v>43.94</v>
      </c>
      <c r="AR426" s="165">
        <v>17978.740000000002</v>
      </c>
      <c r="AS426">
        <v>0</v>
      </c>
      <c r="AT426">
        <v>43.94</v>
      </c>
      <c r="AU426" t="s">
        <v>35</v>
      </c>
      <c r="AV426">
        <v>2556</v>
      </c>
      <c r="AW426" t="s">
        <v>199</v>
      </c>
      <c r="AX426">
        <v>180</v>
      </c>
      <c r="AY426" t="s">
        <v>4837</v>
      </c>
      <c r="AZ426">
        <v>80</v>
      </c>
      <c r="BA426" s="185">
        <f t="shared" si="45"/>
        <v>0</v>
      </c>
      <c r="BB426" s="185">
        <f t="shared" si="46"/>
        <v>0</v>
      </c>
      <c r="BC426">
        <v>4</v>
      </c>
      <c r="BD426" s="163">
        <v>44095.015913078707</v>
      </c>
      <c r="BE426">
        <v>4</v>
      </c>
      <c r="BF426" s="163">
        <v>44095.015913078707</v>
      </c>
      <c r="BG426" t="s">
        <v>680</v>
      </c>
      <c r="BH426">
        <v>3</v>
      </c>
      <c r="BI426" s="164" t="s">
        <v>1225</v>
      </c>
      <c r="BJ426">
        <v>1</v>
      </c>
      <c r="BK426" s="195">
        <v>44012</v>
      </c>
      <c r="BL426" s="195">
        <v>44012</v>
      </c>
      <c r="BM426" s="3">
        <v>180</v>
      </c>
      <c r="BN426" s="3" t="s">
        <v>4842</v>
      </c>
      <c r="BO426" s="1" t="s">
        <v>4837</v>
      </c>
      <c r="BP426" s="165">
        <v>43.94</v>
      </c>
      <c r="BQ426" s="165">
        <v>17978.740000000002</v>
      </c>
      <c r="BR426" s="185">
        <f t="shared" si="47"/>
        <v>0</v>
      </c>
      <c r="BS426" s="185">
        <f t="shared" si="48"/>
        <v>0</v>
      </c>
    </row>
    <row r="427" spans="1:71">
      <c r="A427" s="3">
        <v>425</v>
      </c>
      <c r="B427" s="3" t="s">
        <v>680</v>
      </c>
      <c r="C427" s="3">
        <v>3</v>
      </c>
      <c r="D427" s="3" t="s">
        <v>199</v>
      </c>
      <c r="E427" s="164" t="s">
        <v>1227</v>
      </c>
      <c r="F427" s="165">
        <v>9223.75</v>
      </c>
      <c r="G427" s="165">
        <v>9223.75</v>
      </c>
      <c r="H427" s="165">
        <v>4.38</v>
      </c>
      <c r="I427" s="164" t="s">
        <v>4831</v>
      </c>
      <c r="J427" s="196">
        <v>43997</v>
      </c>
      <c r="K427" s="196">
        <v>41426</v>
      </c>
      <c r="L427" s="196">
        <v>44012</v>
      </c>
      <c r="M427">
        <v>1.5</v>
      </c>
      <c r="N427">
        <v>15</v>
      </c>
      <c r="O427">
        <v>5.68</v>
      </c>
      <c r="P427" s="194" t="s">
        <v>3450</v>
      </c>
      <c r="Q427" s="208">
        <f t="shared" si="42"/>
        <v>5.6858732876712326</v>
      </c>
      <c r="R427" s="216">
        <f t="shared" si="44"/>
        <v>10.059999999999999</v>
      </c>
      <c r="S427" s="207">
        <f t="shared" si="43"/>
        <v>-5.8732876712328519E-3</v>
      </c>
      <c r="T427" s="1">
        <v>425</v>
      </c>
      <c r="U427" s="1" t="s">
        <v>680</v>
      </c>
      <c r="V427" s="1">
        <v>3</v>
      </c>
      <c r="W427" s="1" t="s">
        <v>199</v>
      </c>
      <c r="X427" s="164" t="s">
        <v>1227</v>
      </c>
      <c r="Y427" s="165">
        <v>9223.75</v>
      </c>
      <c r="Z427" s="165">
        <v>9223.75</v>
      </c>
      <c r="AA427" s="165">
        <v>4.38</v>
      </c>
      <c r="AB427" s="165">
        <v>5.68</v>
      </c>
      <c r="AC427" s="164" t="s">
        <v>3450</v>
      </c>
      <c r="AD427" s="3" t="s">
        <v>680</v>
      </c>
      <c r="AE427" s="3">
        <v>3</v>
      </c>
      <c r="AF427" s="210">
        <v>44012</v>
      </c>
      <c r="AG427" s="3">
        <v>425</v>
      </c>
      <c r="AH427" s="211">
        <v>44095.015911770832</v>
      </c>
      <c r="AI427" s="3">
        <v>4</v>
      </c>
      <c r="AJ427" s="3" t="s">
        <v>4835</v>
      </c>
      <c r="AK427" s="3" t="s">
        <v>4836</v>
      </c>
      <c r="AL427" s="194" t="s">
        <v>3450</v>
      </c>
      <c r="AM427" s="3" t="s">
        <v>199</v>
      </c>
      <c r="AN427" s="194" t="s">
        <v>1227</v>
      </c>
      <c r="AO427" s="163">
        <v>44012</v>
      </c>
      <c r="AP427" s="165">
        <v>9223.75</v>
      </c>
      <c r="AQ427" s="217">
        <v>10.06</v>
      </c>
      <c r="AR427" s="165">
        <v>9233.81</v>
      </c>
      <c r="AS427">
        <v>0</v>
      </c>
      <c r="AT427">
        <v>10.06</v>
      </c>
      <c r="AU427" t="s">
        <v>35</v>
      </c>
      <c r="AV427">
        <v>2556</v>
      </c>
      <c r="AW427" t="s">
        <v>199</v>
      </c>
      <c r="AX427">
        <v>180</v>
      </c>
      <c r="AY427" t="s">
        <v>4837</v>
      </c>
      <c r="AZ427">
        <v>80</v>
      </c>
      <c r="BA427" s="185">
        <f t="shared" si="45"/>
        <v>0</v>
      </c>
      <c r="BB427" s="185">
        <f t="shared" si="46"/>
        <v>0</v>
      </c>
      <c r="BC427">
        <v>4</v>
      </c>
      <c r="BD427" s="163">
        <v>44095.015913078707</v>
      </c>
      <c r="BE427">
        <v>4</v>
      </c>
      <c r="BF427" s="163">
        <v>44095.015913078707</v>
      </c>
      <c r="BG427" t="s">
        <v>680</v>
      </c>
      <c r="BH427">
        <v>3</v>
      </c>
      <c r="BI427" s="164" t="s">
        <v>1227</v>
      </c>
      <c r="BJ427">
        <v>1</v>
      </c>
      <c r="BK427" s="195">
        <v>44012</v>
      </c>
      <c r="BL427" s="195">
        <v>44012</v>
      </c>
      <c r="BM427" s="3">
        <v>180</v>
      </c>
      <c r="BN427" s="3" t="s">
        <v>4842</v>
      </c>
      <c r="BO427" s="1" t="s">
        <v>4837</v>
      </c>
      <c r="BP427" s="165">
        <v>10.06</v>
      </c>
      <c r="BQ427" s="165">
        <v>9233.81</v>
      </c>
      <c r="BR427" s="185">
        <f t="shared" si="47"/>
        <v>0</v>
      </c>
      <c r="BS427" s="185">
        <f t="shared" si="48"/>
        <v>0</v>
      </c>
    </row>
    <row r="428" spans="1:71">
      <c r="A428" s="3">
        <v>426</v>
      </c>
      <c r="B428" s="3" t="s">
        <v>680</v>
      </c>
      <c r="C428" s="3">
        <v>3</v>
      </c>
      <c r="D428" s="3" t="s">
        <v>199</v>
      </c>
      <c r="E428" s="164" t="s">
        <v>1228</v>
      </c>
      <c r="F428" s="165">
        <v>617.52</v>
      </c>
      <c r="G428" s="165">
        <v>617.52</v>
      </c>
      <c r="H428" s="165">
        <v>0</v>
      </c>
      <c r="I428" s="164" t="s">
        <v>4831</v>
      </c>
      <c r="J428" s="196">
        <v>43830</v>
      </c>
      <c r="K428" s="196">
        <v>41426</v>
      </c>
      <c r="L428" s="196">
        <v>44012</v>
      </c>
      <c r="M428">
        <v>1.5</v>
      </c>
      <c r="N428">
        <v>182</v>
      </c>
      <c r="O428">
        <v>4.6100000000000003</v>
      </c>
      <c r="P428" s="194" t="s">
        <v>3451</v>
      </c>
      <c r="Q428" s="208">
        <f t="shared" si="42"/>
        <v>4.6187112328767119</v>
      </c>
      <c r="R428" s="216">
        <f t="shared" si="44"/>
        <v>4.6100000000000003</v>
      </c>
      <c r="S428" s="207">
        <f t="shared" si="43"/>
        <v>-8.7112328767116054E-3</v>
      </c>
      <c r="T428" s="1">
        <v>426</v>
      </c>
      <c r="U428" s="1" t="s">
        <v>680</v>
      </c>
      <c r="V428" s="1">
        <v>3</v>
      </c>
      <c r="W428" s="1" t="s">
        <v>199</v>
      </c>
      <c r="X428" s="164" t="s">
        <v>1228</v>
      </c>
      <c r="Y428" s="165">
        <v>617.52</v>
      </c>
      <c r="Z428" s="165">
        <v>617.52</v>
      </c>
      <c r="AA428" s="165">
        <v>0</v>
      </c>
      <c r="AB428" s="165">
        <v>4.6100000000000003</v>
      </c>
      <c r="AC428" s="164" t="s">
        <v>3451</v>
      </c>
      <c r="AD428" s="3" t="s">
        <v>680</v>
      </c>
      <c r="AE428" s="3">
        <v>3</v>
      </c>
      <c r="AF428" s="210">
        <v>44012</v>
      </c>
      <c r="AG428" s="3">
        <v>426</v>
      </c>
      <c r="AH428" s="211">
        <v>44095.015911770832</v>
      </c>
      <c r="AI428" s="3">
        <v>4</v>
      </c>
      <c r="AJ428" s="3" t="s">
        <v>4835</v>
      </c>
      <c r="AK428" s="3" t="s">
        <v>4836</v>
      </c>
      <c r="AL428" s="194" t="s">
        <v>3451</v>
      </c>
      <c r="AM428" s="3" t="s">
        <v>199</v>
      </c>
      <c r="AN428" s="194" t="s">
        <v>1228</v>
      </c>
      <c r="AO428" s="163">
        <v>44012</v>
      </c>
      <c r="AP428" s="165">
        <v>617.52</v>
      </c>
      <c r="AQ428" s="217">
        <v>4.6100000000000003</v>
      </c>
      <c r="AR428" s="165">
        <v>622.13</v>
      </c>
      <c r="AS428">
        <v>0</v>
      </c>
      <c r="AT428">
        <v>4.6100000000000003</v>
      </c>
      <c r="AU428" t="s">
        <v>35</v>
      </c>
      <c r="AV428">
        <v>2556</v>
      </c>
      <c r="AW428" t="s">
        <v>199</v>
      </c>
      <c r="AX428">
        <v>180</v>
      </c>
      <c r="AY428" t="s">
        <v>4837</v>
      </c>
      <c r="AZ428">
        <v>80</v>
      </c>
      <c r="BA428" s="185">
        <f t="shared" si="45"/>
        <v>0</v>
      </c>
      <c r="BB428" s="185">
        <f t="shared" si="46"/>
        <v>0</v>
      </c>
      <c r="BC428">
        <v>4</v>
      </c>
      <c r="BD428" s="163">
        <v>44095.015913078707</v>
      </c>
      <c r="BE428">
        <v>4</v>
      </c>
      <c r="BF428" s="163">
        <v>44095.015913078707</v>
      </c>
      <c r="BG428" t="s">
        <v>680</v>
      </c>
      <c r="BH428">
        <v>3</v>
      </c>
      <c r="BI428" s="164" t="s">
        <v>1228</v>
      </c>
      <c r="BJ428">
        <v>1</v>
      </c>
      <c r="BK428" s="195">
        <v>44012</v>
      </c>
      <c r="BL428" s="195">
        <v>44012</v>
      </c>
      <c r="BM428" s="3">
        <v>180</v>
      </c>
      <c r="BN428" s="3" t="s">
        <v>4842</v>
      </c>
      <c r="BO428" s="1" t="s">
        <v>4837</v>
      </c>
      <c r="BP428" s="165">
        <v>4.6100000000000003</v>
      </c>
      <c r="BQ428" s="165">
        <v>622.13</v>
      </c>
      <c r="BR428" s="185">
        <f t="shared" si="47"/>
        <v>0</v>
      </c>
      <c r="BS428" s="185">
        <f t="shared" si="48"/>
        <v>0</v>
      </c>
    </row>
    <row r="429" spans="1:71">
      <c r="A429" s="3">
        <v>427</v>
      </c>
      <c r="B429" s="3" t="s">
        <v>680</v>
      </c>
      <c r="C429" s="3">
        <v>3</v>
      </c>
      <c r="D429" s="3" t="s">
        <v>199</v>
      </c>
      <c r="E429" s="164" t="s">
        <v>1230</v>
      </c>
      <c r="F429" s="165">
        <v>156.96</v>
      </c>
      <c r="G429" s="165">
        <v>156.96</v>
      </c>
      <c r="H429" s="165">
        <v>0</v>
      </c>
      <c r="I429" s="164" t="s">
        <v>4831</v>
      </c>
      <c r="J429" s="196">
        <v>43830</v>
      </c>
      <c r="K429" s="196">
        <v>41426</v>
      </c>
      <c r="L429" s="196">
        <v>44012</v>
      </c>
      <c r="M429">
        <v>1.5</v>
      </c>
      <c r="N429">
        <v>182</v>
      </c>
      <c r="O429">
        <v>1.17</v>
      </c>
      <c r="P429" s="194" t="s">
        <v>3452</v>
      </c>
      <c r="Q429" s="208">
        <f t="shared" si="42"/>
        <v>1.1739747945205481</v>
      </c>
      <c r="R429" s="216">
        <f t="shared" si="44"/>
        <v>1.17</v>
      </c>
      <c r="S429" s="207">
        <f t="shared" si="43"/>
        <v>-3.9747945205481638E-3</v>
      </c>
      <c r="T429" s="1">
        <v>427</v>
      </c>
      <c r="U429" s="1" t="s">
        <v>680</v>
      </c>
      <c r="V429" s="1">
        <v>3</v>
      </c>
      <c r="W429" s="1" t="s">
        <v>199</v>
      </c>
      <c r="X429" s="164" t="s">
        <v>1230</v>
      </c>
      <c r="Y429" s="165">
        <v>156.96</v>
      </c>
      <c r="Z429" s="165">
        <v>156.96</v>
      </c>
      <c r="AA429" s="165">
        <v>0</v>
      </c>
      <c r="AB429" s="165">
        <v>1.17</v>
      </c>
      <c r="AC429" s="164" t="s">
        <v>3452</v>
      </c>
      <c r="AD429" s="3" t="s">
        <v>680</v>
      </c>
      <c r="AE429" s="3">
        <v>3</v>
      </c>
      <c r="AF429" s="210">
        <v>44012</v>
      </c>
      <c r="AG429" s="3">
        <v>427</v>
      </c>
      <c r="AH429" s="211">
        <v>44095.015911770832</v>
      </c>
      <c r="AI429" s="3">
        <v>4</v>
      </c>
      <c r="AJ429" s="3" t="s">
        <v>4835</v>
      </c>
      <c r="AK429" s="3" t="s">
        <v>4836</v>
      </c>
      <c r="AL429" s="194" t="s">
        <v>3452</v>
      </c>
      <c r="AM429" s="3" t="s">
        <v>199</v>
      </c>
      <c r="AN429" s="194" t="s">
        <v>1230</v>
      </c>
      <c r="AO429" s="163">
        <v>44012</v>
      </c>
      <c r="AP429" s="165">
        <v>156.96</v>
      </c>
      <c r="AQ429" s="217">
        <v>1.17</v>
      </c>
      <c r="AR429" s="165">
        <v>158.13</v>
      </c>
      <c r="AS429">
        <v>0</v>
      </c>
      <c r="AT429">
        <v>1.17</v>
      </c>
      <c r="AU429" t="s">
        <v>35</v>
      </c>
      <c r="AV429">
        <v>2556</v>
      </c>
      <c r="AW429" t="s">
        <v>199</v>
      </c>
      <c r="AX429">
        <v>180</v>
      </c>
      <c r="AY429" t="s">
        <v>4837</v>
      </c>
      <c r="AZ429">
        <v>80</v>
      </c>
      <c r="BA429" s="185">
        <f t="shared" si="45"/>
        <v>0</v>
      </c>
      <c r="BB429" s="185">
        <f t="shared" si="46"/>
        <v>0</v>
      </c>
      <c r="BC429">
        <v>4</v>
      </c>
      <c r="BD429" s="163">
        <v>44095.015913078707</v>
      </c>
      <c r="BE429">
        <v>4</v>
      </c>
      <c r="BF429" s="163">
        <v>44095.015913078707</v>
      </c>
      <c r="BG429" t="s">
        <v>680</v>
      </c>
      <c r="BH429">
        <v>3</v>
      </c>
      <c r="BI429" s="164" t="s">
        <v>1230</v>
      </c>
      <c r="BJ429">
        <v>1</v>
      </c>
      <c r="BK429" s="195">
        <v>44012</v>
      </c>
      <c r="BL429" s="195">
        <v>44012</v>
      </c>
      <c r="BM429" s="3">
        <v>180</v>
      </c>
      <c r="BN429" s="3" t="s">
        <v>4842</v>
      </c>
      <c r="BO429" s="1" t="s">
        <v>4837</v>
      </c>
      <c r="BP429" s="165">
        <v>1.17</v>
      </c>
      <c r="BQ429" s="165">
        <v>158.13</v>
      </c>
      <c r="BR429" s="185">
        <f t="shared" si="47"/>
        <v>0</v>
      </c>
      <c r="BS429" s="185">
        <f t="shared" si="48"/>
        <v>0</v>
      </c>
    </row>
    <row r="430" spans="1:71">
      <c r="A430" s="3">
        <v>428</v>
      </c>
      <c r="B430" s="3" t="s">
        <v>680</v>
      </c>
      <c r="C430" s="3">
        <v>3</v>
      </c>
      <c r="D430" s="3" t="s">
        <v>199</v>
      </c>
      <c r="E430" s="164" t="s">
        <v>1231</v>
      </c>
      <c r="F430" s="165">
        <v>559.98</v>
      </c>
      <c r="G430" s="165">
        <v>559.98</v>
      </c>
      <c r="H430" s="165">
        <v>0</v>
      </c>
      <c r="I430" s="164" t="s">
        <v>4831</v>
      </c>
      <c r="J430" s="196">
        <v>43830</v>
      </c>
      <c r="K430" s="196">
        <v>41426</v>
      </c>
      <c r="L430" s="196">
        <v>44012</v>
      </c>
      <c r="M430">
        <v>1.5</v>
      </c>
      <c r="N430">
        <v>182</v>
      </c>
      <c r="O430">
        <v>4.18</v>
      </c>
      <c r="P430" s="194" t="s">
        <v>3453</v>
      </c>
      <c r="Q430" s="208">
        <f t="shared" si="42"/>
        <v>4.188343561643836</v>
      </c>
      <c r="R430" s="216">
        <f t="shared" si="44"/>
        <v>4.18</v>
      </c>
      <c r="S430" s="207">
        <f t="shared" si="43"/>
        <v>-8.3435616438363169E-3</v>
      </c>
      <c r="T430" s="1">
        <v>428</v>
      </c>
      <c r="U430" s="1" t="s">
        <v>680</v>
      </c>
      <c r="V430" s="1">
        <v>3</v>
      </c>
      <c r="W430" s="1" t="s">
        <v>199</v>
      </c>
      <c r="X430" s="164" t="s">
        <v>1231</v>
      </c>
      <c r="Y430" s="165">
        <v>559.98</v>
      </c>
      <c r="Z430" s="165">
        <v>559.98</v>
      </c>
      <c r="AA430" s="165">
        <v>0</v>
      </c>
      <c r="AB430" s="165">
        <v>4.18</v>
      </c>
      <c r="AC430" s="164" t="s">
        <v>3453</v>
      </c>
      <c r="AD430" s="3" t="s">
        <v>680</v>
      </c>
      <c r="AE430" s="3">
        <v>3</v>
      </c>
      <c r="AF430" s="210">
        <v>44012</v>
      </c>
      <c r="AG430" s="3">
        <v>428</v>
      </c>
      <c r="AH430" s="211">
        <v>44095.015911770832</v>
      </c>
      <c r="AI430" s="3">
        <v>4</v>
      </c>
      <c r="AJ430" s="3" t="s">
        <v>4835</v>
      </c>
      <c r="AK430" s="3" t="s">
        <v>4836</v>
      </c>
      <c r="AL430" s="194" t="s">
        <v>3453</v>
      </c>
      <c r="AM430" s="3" t="s">
        <v>199</v>
      </c>
      <c r="AN430" s="194" t="s">
        <v>1231</v>
      </c>
      <c r="AO430" s="163">
        <v>44012</v>
      </c>
      <c r="AP430" s="165">
        <v>559.98</v>
      </c>
      <c r="AQ430" s="217">
        <v>4.18</v>
      </c>
      <c r="AR430" s="165">
        <v>564.16</v>
      </c>
      <c r="AS430">
        <v>0</v>
      </c>
      <c r="AT430">
        <v>4.18</v>
      </c>
      <c r="AU430" t="s">
        <v>35</v>
      </c>
      <c r="AV430">
        <v>2556</v>
      </c>
      <c r="AW430" t="s">
        <v>199</v>
      </c>
      <c r="AX430">
        <v>180</v>
      </c>
      <c r="AY430" t="s">
        <v>4837</v>
      </c>
      <c r="AZ430">
        <v>80</v>
      </c>
      <c r="BA430" s="185">
        <f t="shared" si="45"/>
        <v>0</v>
      </c>
      <c r="BB430" s="185">
        <f t="shared" si="46"/>
        <v>0</v>
      </c>
      <c r="BC430">
        <v>4</v>
      </c>
      <c r="BD430" s="163">
        <v>44095.015913078707</v>
      </c>
      <c r="BE430">
        <v>4</v>
      </c>
      <c r="BF430" s="163">
        <v>44095.015913078707</v>
      </c>
      <c r="BG430" t="s">
        <v>680</v>
      </c>
      <c r="BH430">
        <v>3</v>
      </c>
      <c r="BI430" s="164" t="s">
        <v>1231</v>
      </c>
      <c r="BJ430">
        <v>1</v>
      </c>
      <c r="BK430" s="195">
        <v>44012</v>
      </c>
      <c r="BL430" s="195">
        <v>44012</v>
      </c>
      <c r="BM430" s="3">
        <v>180</v>
      </c>
      <c r="BN430" s="3" t="s">
        <v>4842</v>
      </c>
      <c r="BO430" s="1" t="s">
        <v>4837</v>
      </c>
      <c r="BP430" s="165">
        <v>4.18</v>
      </c>
      <c r="BQ430" s="165">
        <v>564.16</v>
      </c>
      <c r="BR430" s="185">
        <f t="shared" si="47"/>
        <v>0</v>
      </c>
      <c r="BS430" s="185">
        <f t="shared" si="48"/>
        <v>0</v>
      </c>
    </row>
    <row r="431" spans="1:71">
      <c r="A431" s="3">
        <v>429</v>
      </c>
      <c r="B431" s="3" t="s">
        <v>680</v>
      </c>
      <c r="C431" s="3">
        <v>3</v>
      </c>
      <c r="D431" s="3" t="s">
        <v>199</v>
      </c>
      <c r="E431" s="164" t="s">
        <v>1232</v>
      </c>
      <c r="F431" s="165">
        <v>242.87</v>
      </c>
      <c r="G431" s="165">
        <v>242.87</v>
      </c>
      <c r="H431" s="165">
        <v>2.65</v>
      </c>
      <c r="I431" s="164" t="s">
        <v>4831</v>
      </c>
      <c r="J431" s="196">
        <v>44007</v>
      </c>
      <c r="K431" s="196">
        <v>41426</v>
      </c>
      <c r="L431" s="196">
        <v>44012</v>
      </c>
      <c r="M431">
        <v>1.5</v>
      </c>
      <c r="N431">
        <v>5</v>
      </c>
      <c r="O431">
        <v>0.04</v>
      </c>
      <c r="P431" s="194" t="s">
        <v>3454</v>
      </c>
      <c r="Q431" s="208">
        <f t="shared" si="42"/>
        <v>4.9904794520547947E-2</v>
      </c>
      <c r="R431" s="216">
        <f t="shared" si="44"/>
        <v>2.69</v>
      </c>
      <c r="S431" s="207">
        <f t="shared" si="43"/>
        <v>-9.9047945205479465E-3</v>
      </c>
      <c r="T431" s="1">
        <v>429</v>
      </c>
      <c r="U431" s="1" t="s">
        <v>680</v>
      </c>
      <c r="V431" s="1">
        <v>3</v>
      </c>
      <c r="W431" s="1" t="s">
        <v>199</v>
      </c>
      <c r="X431" s="164" t="s">
        <v>1232</v>
      </c>
      <c r="Y431" s="165">
        <v>242.87</v>
      </c>
      <c r="Z431" s="165">
        <v>242.87</v>
      </c>
      <c r="AA431" s="165">
        <v>2.65</v>
      </c>
      <c r="AB431" s="165">
        <v>0.04</v>
      </c>
      <c r="AC431" s="164" t="s">
        <v>3454</v>
      </c>
      <c r="AD431" s="3" t="s">
        <v>680</v>
      </c>
      <c r="AE431" s="3">
        <v>3</v>
      </c>
      <c r="AF431" s="210">
        <v>44012</v>
      </c>
      <c r="AG431" s="3">
        <v>429</v>
      </c>
      <c r="AH431" s="211">
        <v>44095.015911770832</v>
      </c>
      <c r="AI431" s="3">
        <v>4</v>
      </c>
      <c r="AJ431" s="3" t="s">
        <v>4835</v>
      </c>
      <c r="AK431" s="3" t="s">
        <v>4836</v>
      </c>
      <c r="AL431" s="194" t="s">
        <v>3454</v>
      </c>
      <c r="AM431" s="3" t="s">
        <v>199</v>
      </c>
      <c r="AN431" s="194" t="s">
        <v>1232</v>
      </c>
      <c r="AO431" s="163">
        <v>44012</v>
      </c>
      <c r="AP431" s="165">
        <v>242.87</v>
      </c>
      <c r="AQ431" s="217">
        <v>2.69</v>
      </c>
      <c r="AR431" s="165">
        <v>245.56</v>
      </c>
      <c r="AS431">
        <v>0</v>
      </c>
      <c r="AT431">
        <v>2.69</v>
      </c>
      <c r="AU431" t="s">
        <v>35</v>
      </c>
      <c r="AV431">
        <v>2556</v>
      </c>
      <c r="AW431" t="s">
        <v>199</v>
      </c>
      <c r="AX431">
        <v>180</v>
      </c>
      <c r="AY431" t="s">
        <v>4837</v>
      </c>
      <c r="AZ431">
        <v>80</v>
      </c>
      <c r="BA431" s="185">
        <f t="shared" si="45"/>
        <v>0</v>
      </c>
      <c r="BB431" s="185">
        <f t="shared" si="46"/>
        <v>0</v>
      </c>
      <c r="BC431">
        <v>4</v>
      </c>
      <c r="BD431" s="163">
        <v>44095.015913078707</v>
      </c>
      <c r="BE431">
        <v>4</v>
      </c>
      <c r="BF431" s="163">
        <v>44095.015913078707</v>
      </c>
      <c r="BG431" t="s">
        <v>680</v>
      </c>
      <c r="BH431">
        <v>3</v>
      </c>
      <c r="BI431" s="164" t="s">
        <v>1232</v>
      </c>
      <c r="BJ431">
        <v>1</v>
      </c>
      <c r="BK431" s="195">
        <v>44012</v>
      </c>
      <c r="BL431" s="195">
        <v>44012</v>
      </c>
      <c r="BM431" s="3">
        <v>180</v>
      </c>
      <c r="BN431" s="3" t="s">
        <v>4842</v>
      </c>
      <c r="BO431" s="1" t="s">
        <v>4837</v>
      </c>
      <c r="BP431" s="165">
        <v>2.69</v>
      </c>
      <c r="BQ431" s="165">
        <v>245.56</v>
      </c>
      <c r="BR431" s="185">
        <f t="shared" si="47"/>
        <v>0</v>
      </c>
      <c r="BS431" s="185">
        <f t="shared" si="48"/>
        <v>0</v>
      </c>
    </row>
    <row r="432" spans="1:71">
      <c r="A432" s="3">
        <v>430</v>
      </c>
      <c r="B432" s="3" t="s">
        <v>680</v>
      </c>
      <c r="C432" s="3">
        <v>3</v>
      </c>
      <c r="D432" s="3" t="s">
        <v>199</v>
      </c>
      <c r="E432" s="164" t="s">
        <v>1233</v>
      </c>
      <c r="F432" s="165">
        <v>184.01</v>
      </c>
      <c r="G432" s="165">
        <v>184.01</v>
      </c>
      <c r="H432" s="165">
        <v>0</v>
      </c>
      <c r="I432" s="164" t="s">
        <v>4831</v>
      </c>
      <c r="J432" s="196">
        <v>43830</v>
      </c>
      <c r="K432" s="196">
        <v>41426</v>
      </c>
      <c r="L432" s="196">
        <v>44012</v>
      </c>
      <c r="M432">
        <v>1.5</v>
      </c>
      <c r="N432">
        <v>182</v>
      </c>
      <c r="O432">
        <v>1.37</v>
      </c>
      <c r="P432" s="194" t="s">
        <v>3455</v>
      </c>
      <c r="Q432" s="208">
        <f t="shared" si="42"/>
        <v>1.3762939726027397</v>
      </c>
      <c r="R432" s="216">
        <f t="shared" si="44"/>
        <v>1.37</v>
      </c>
      <c r="S432" s="207">
        <f t="shared" si="43"/>
        <v>-6.2939726027395615E-3</v>
      </c>
      <c r="T432" s="1">
        <v>430</v>
      </c>
      <c r="U432" s="1" t="s">
        <v>680</v>
      </c>
      <c r="V432" s="1">
        <v>3</v>
      </c>
      <c r="W432" s="1" t="s">
        <v>199</v>
      </c>
      <c r="X432" s="164" t="s">
        <v>1233</v>
      </c>
      <c r="Y432" s="165">
        <v>184.01</v>
      </c>
      <c r="Z432" s="165">
        <v>184.01</v>
      </c>
      <c r="AA432" s="165">
        <v>0</v>
      </c>
      <c r="AB432" s="165">
        <v>1.37</v>
      </c>
      <c r="AC432" s="164" t="s">
        <v>3455</v>
      </c>
      <c r="AD432" s="3" t="s">
        <v>680</v>
      </c>
      <c r="AE432" s="3">
        <v>3</v>
      </c>
      <c r="AF432" s="210">
        <v>44012</v>
      </c>
      <c r="AG432" s="3">
        <v>430</v>
      </c>
      <c r="AH432" s="211">
        <v>44095.015911770832</v>
      </c>
      <c r="AI432" s="3">
        <v>4</v>
      </c>
      <c r="AJ432" s="3" t="s">
        <v>4835</v>
      </c>
      <c r="AK432" s="3" t="s">
        <v>4836</v>
      </c>
      <c r="AL432" s="194" t="s">
        <v>3455</v>
      </c>
      <c r="AM432" s="3" t="s">
        <v>199</v>
      </c>
      <c r="AN432" s="194" t="s">
        <v>1233</v>
      </c>
      <c r="AO432" s="163">
        <v>44012</v>
      </c>
      <c r="AP432" s="165">
        <v>184.01</v>
      </c>
      <c r="AQ432" s="217">
        <v>1.37</v>
      </c>
      <c r="AR432" s="165">
        <v>185.38</v>
      </c>
      <c r="AS432">
        <v>0</v>
      </c>
      <c r="AT432">
        <v>1.37</v>
      </c>
      <c r="AU432" t="s">
        <v>35</v>
      </c>
      <c r="AV432">
        <v>2556</v>
      </c>
      <c r="AW432" t="s">
        <v>199</v>
      </c>
      <c r="AX432">
        <v>180</v>
      </c>
      <c r="AY432" t="s">
        <v>4837</v>
      </c>
      <c r="AZ432">
        <v>80</v>
      </c>
      <c r="BA432" s="185">
        <f t="shared" si="45"/>
        <v>0</v>
      </c>
      <c r="BB432" s="185">
        <f t="shared" si="46"/>
        <v>0</v>
      </c>
      <c r="BC432">
        <v>4</v>
      </c>
      <c r="BD432" s="163">
        <v>44095.015913078707</v>
      </c>
      <c r="BE432">
        <v>4</v>
      </c>
      <c r="BF432" s="163">
        <v>44095.015913078707</v>
      </c>
      <c r="BG432" t="s">
        <v>680</v>
      </c>
      <c r="BH432">
        <v>3</v>
      </c>
      <c r="BI432" s="164" t="s">
        <v>1233</v>
      </c>
      <c r="BJ432">
        <v>1</v>
      </c>
      <c r="BK432" s="195">
        <v>44012</v>
      </c>
      <c r="BL432" s="195">
        <v>44012</v>
      </c>
      <c r="BM432" s="3">
        <v>180</v>
      </c>
      <c r="BN432" s="3" t="s">
        <v>4842</v>
      </c>
      <c r="BO432" s="1" t="s">
        <v>4837</v>
      </c>
      <c r="BP432" s="165">
        <v>1.37</v>
      </c>
      <c r="BQ432" s="165">
        <v>185.38</v>
      </c>
      <c r="BR432" s="185">
        <f t="shared" si="47"/>
        <v>0</v>
      </c>
      <c r="BS432" s="185">
        <f t="shared" si="48"/>
        <v>0</v>
      </c>
    </row>
    <row r="433" spans="1:71">
      <c r="A433" s="3">
        <v>431</v>
      </c>
      <c r="B433" s="3" t="s">
        <v>680</v>
      </c>
      <c r="C433" s="3">
        <v>3</v>
      </c>
      <c r="D433" s="3" t="s">
        <v>199</v>
      </c>
      <c r="E433" s="164" t="s">
        <v>1236</v>
      </c>
      <c r="F433" s="165">
        <v>239.66</v>
      </c>
      <c r="G433" s="165">
        <v>239.66</v>
      </c>
      <c r="H433" s="165">
        <v>0</v>
      </c>
      <c r="I433" s="164" t="s">
        <v>4831</v>
      </c>
      <c r="J433" s="196">
        <v>43830</v>
      </c>
      <c r="K433" s="196">
        <v>41426</v>
      </c>
      <c r="L433" s="196">
        <v>44012</v>
      </c>
      <c r="M433">
        <v>1.5</v>
      </c>
      <c r="N433">
        <v>182</v>
      </c>
      <c r="O433">
        <v>1.79</v>
      </c>
      <c r="P433" s="194" t="s">
        <v>3456</v>
      </c>
      <c r="Q433" s="208">
        <f t="shared" si="42"/>
        <v>1.7925254794520549</v>
      </c>
      <c r="R433" s="216">
        <f t="shared" si="44"/>
        <v>1.79</v>
      </c>
      <c r="S433" s="207">
        <f t="shared" si="43"/>
        <v>-2.5254794520548351E-3</v>
      </c>
      <c r="T433" s="1">
        <v>431</v>
      </c>
      <c r="U433" s="1" t="s">
        <v>680</v>
      </c>
      <c r="V433" s="1">
        <v>3</v>
      </c>
      <c r="W433" s="1" t="s">
        <v>199</v>
      </c>
      <c r="X433" s="164" t="s">
        <v>1236</v>
      </c>
      <c r="Y433" s="165">
        <v>239.66</v>
      </c>
      <c r="Z433" s="165">
        <v>239.66</v>
      </c>
      <c r="AA433" s="165">
        <v>0</v>
      </c>
      <c r="AB433" s="165">
        <v>1.79</v>
      </c>
      <c r="AC433" s="164" t="s">
        <v>3456</v>
      </c>
      <c r="AD433" s="3" t="s">
        <v>680</v>
      </c>
      <c r="AE433" s="3">
        <v>3</v>
      </c>
      <c r="AF433" s="210">
        <v>44012</v>
      </c>
      <c r="AG433" s="3">
        <v>431</v>
      </c>
      <c r="AH433" s="211">
        <v>44095.015911770832</v>
      </c>
      <c r="AI433" s="3">
        <v>4</v>
      </c>
      <c r="AJ433" s="3" t="s">
        <v>4835</v>
      </c>
      <c r="AK433" s="3" t="s">
        <v>4836</v>
      </c>
      <c r="AL433" s="194" t="s">
        <v>3456</v>
      </c>
      <c r="AM433" s="3" t="s">
        <v>199</v>
      </c>
      <c r="AN433" s="194" t="s">
        <v>1236</v>
      </c>
      <c r="AO433" s="163">
        <v>44012</v>
      </c>
      <c r="AP433" s="165">
        <v>239.66</v>
      </c>
      <c r="AQ433" s="217">
        <v>1.79</v>
      </c>
      <c r="AR433" s="165">
        <v>241.45</v>
      </c>
      <c r="AS433">
        <v>0</v>
      </c>
      <c r="AT433">
        <v>1.79</v>
      </c>
      <c r="AU433" t="s">
        <v>35</v>
      </c>
      <c r="AV433">
        <v>2556</v>
      </c>
      <c r="AW433" t="s">
        <v>199</v>
      </c>
      <c r="AX433">
        <v>180</v>
      </c>
      <c r="AY433" t="s">
        <v>4837</v>
      </c>
      <c r="AZ433">
        <v>80</v>
      </c>
      <c r="BA433" s="185">
        <f t="shared" si="45"/>
        <v>0</v>
      </c>
      <c r="BB433" s="185">
        <f t="shared" si="46"/>
        <v>0</v>
      </c>
      <c r="BC433">
        <v>4</v>
      </c>
      <c r="BD433" s="163">
        <v>44095.015913078707</v>
      </c>
      <c r="BE433">
        <v>4</v>
      </c>
      <c r="BF433" s="163">
        <v>44095.015913078707</v>
      </c>
      <c r="BG433" t="s">
        <v>680</v>
      </c>
      <c r="BH433">
        <v>3</v>
      </c>
      <c r="BI433" s="164" t="s">
        <v>1236</v>
      </c>
      <c r="BJ433">
        <v>1</v>
      </c>
      <c r="BK433" s="195">
        <v>44012</v>
      </c>
      <c r="BL433" s="195">
        <v>44012</v>
      </c>
      <c r="BM433" s="3">
        <v>180</v>
      </c>
      <c r="BN433" s="3" t="s">
        <v>4842</v>
      </c>
      <c r="BO433" s="1" t="s">
        <v>4837</v>
      </c>
      <c r="BP433" s="165">
        <v>1.79</v>
      </c>
      <c r="BQ433" s="165">
        <v>241.45</v>
      </c>
      <c r="BR433" s="185">
        <f t="shared" si="47"/>
        <v>0</v>
      </c>
      <c r="BS433" s="185">
        <f t="shared" si="48"/>
        <v>0</v>
      </c>
    </row>
    <row r="434" spans="1:71">
      <c r="A434" s="3">
        <v>432</v>
      </c>
      <c r="B434" s="3" t="s">
        <v>680</v>
      </c>
      <c r="C434" s="3">
        <v>3</v>
      </c>
      <c r="D434" s="3" t="s">
        <v>199</v>
      </c>
      <c r="E434" s="164" t="s">
        <v>1238</v>
      </c>
      <c r="F434" s="165">
        <v>38603.089999999997</v>
      </c>
      <c r="G434" s="165">
        <v>38603.089999999997</v>
      </c>
      <c r="H434" s="165">
        <v>111.85</v>
      </c>
      <c r="I434" s="164" t="s">
        <v>4831</v>
      </c>
      <c r="J434" s="196">
        <v>44007</v>
      </c>
      <c r="K434" s="196">
        <v>41426</v>
      </c>
      <c r="L434" s="196">
        <v>44012</v>
      </c>
      <c r="M434">
        <v>1.5</v>
      </c>
      <c r="N434">
        <v>5</v>
      </c>
      <c r="O434">
        <v>7.93</v>
      </c>
      <c r="P434" s="194" t="s">
        <v>3457</v>
      </c>
      <c r="Q434" s="208">
        <f t="shared" si="42"/>
        <v>7.9321417808219179</v>
      </c>
      <c r="R434" s="216">
        <f t="shared" si="44"/>
        <v>119.78</v>
      </c>
      <c r="S434" s="207">
        <f t="shared" si="43"/>
        <v>-2.1417808219181822E-3</v>
      </c>
      <c r="T434" s="1">
        <v>432</v>
      </c>
      <c r="U434" s="1" t="s">
        <v>680</v>
      </c>
      <c r="V434" s="1">
        <v>3</v>
      </c>
      <c r="W434" s="1" t="s">
        <v>199</v>
      </c>
      <c r="X434" s="164" t="s">
        <v>1238</v>
      </c>
      <c r="Y434" s="165">
        <v>38603.089999999997</v>
      </c>
      <c r="Z434" s="165">
        <v>38603.089999999997</v>
      </c>
      <c r="AA434" s="165">
        <v>111.85</v>
      </c>
      <c r="AB434" s="165">
        <v>7.93</v>
      </c>
      <c r="AC434" s="164" t="s">
        <v>3457</v>
      </c>
      <c r="AD434" s="3" t="s">
        <v>680</v>
      </c>
      <c r="AE434" s="3">
        <v>3</v>
      </c>
      <c r="AF434" s="210">
        <v>44012</v>
      </c>
      <c r="AG434" s="3">
        <v>432</v>
      </c>
      <c r="AH434" s="211">
        <v>44095.015911770832</v>
      </c>
      <c r="AI434" s="3">
        <v>4</v>
      </c>
      <c r="AJ434" s="3" t="s">
        <v>4835</v>
      </c>
      <c r="AK434" s="3" t="s">
        <v>4836</v>
      </c>
      <c r="AL434" s="194" t="s">
        <v>3457</v>
      </c>
      <c r="AM434" s="3" t="s">
        <v>199</v>
      </c>
      <c r="AN434" s="194" t="s">
        <v>1238</v>
      </c>
      <c r="AO434" s="163">
        <v>44012</v>
      </c>
      <c r="AP434" s="165">
        <v>38603.089999999997</v>
      </c>
      <c r="AQ434" s="217">
        <v>119.78</v>
      </c>
      <c r="AR434" s="165">
        <v>38722.870000000003</v>
      </c>
      <c r="AS434">
        <v>0</v>
      </c>
      <c r="AT434">
        <v>119.78</v>
      </c>
      <c r="AU434" t="s">
        <v>35</v>
      </c>
      <c r="AV434">
        <v>2556</v>
      </c>
      <c r="AW434" t="s">
        <v>199</v>
      </c>
      <c r="AX434">
        <v>180</v>
      </c>
      <c r="AY434" t="s">
        <v>4837</v>
      </c>
      <c r="AZ434">
        <v>80</v>
      </c>
      <c r="BA434" s="185">
        <f t="shared" si="45"/>
        <v>0</v>
      </c>
      <c r="BB434" s="185">
        <f t="shared" si="46"/>
        <v>0</v>
      </c>
      <c r="BC434">
        <v>4</v>
      </c>
      <c r="BD434" s="163">
        <v>44095.015913078707</v>
      </c>
      <c r="BE434">
        <v>4</v>
      </c>
      <c r="BF434" s="163">
        <v>44095.015913078707</v>
      </c>
      <c r="BG434" t="s">
        <v>680</v>
      </c>
      <c r="BH434">
        <v>3</v>
      </c>
      <c r="BI434" s="164" t="s">
        <v>1238</v>
      </c>
      <c r="BJ434">
        <v>1</v>
      </c>
      <c r="BK434" s="195">
        <v>44012</v>
      </c>
      <c r="BL434" s="195">
        <v>44012</v>
      </c>
      <c r="BM434" s="3">
        <v>180</v>
      </c>
      <c r="BN434" s="3" t="s">
        <v>4842</v>
      </c>
      <c r="BO434" s="1" t="s">
        <v>4837</v>
      </c>
      <c r="BP434" s="165">
        <v>119.78</v>
      </c>
      <c r="BQ434" s="165">
        <v>38722.870000000003</v>
      </c>
      <c r="BR434" s="185">
        <f t="shared" si="47"/>
        <v>0</v>
      </c>
      <c r="BS434" s="185">
        <f t="shared" si="48"/>
        <v>0</v>
      </c>
    </row>
    <row r="435" spans="1:71">
      <c r="A435" s="3">
        <v>433</v>
      </c>
      <c r="B435" s="3" t="s">
        <v>680</v>
      </c>
      <c r="C435" s="3">
        <v>3</v>
      </c>
      <c r="D435" s="3" t="s">
        <v>199</v>
      </c>
      <c r="E435" s="164" t="s">
        <v>1240</v>
      </c>
      <c r="F435" s="165">
        <v>9547.66</v>
      </c>
      <c r="G435" s="165">
        <v>9547.66</v>
      </c>
      <c r="H435" s="165">
        <v>52.35</v>
      </c>
      <c r="I435" s="164" t="s">
        <v>4831</v>
      </c>
      <c r="J435" s="196">
        <v>44007</v>
      </c>
      <c r="K435" s="196">
        <v>41426</v>
      </c>
      <c r="L435" s="196">
        <v>44012</v>
      </c>
      <c r="M435">
        <v>1.5</v>
      </c>
      <c r="N435">
        <v>5</v>
      </c>
      <c r="O435">
        <v>1.96</v>
      </c>
      <c r="P435" s="194" t="s">
        <v>3458</v>
      </c>
      <c r="Q435" s="208">
        <f t="shared" si="42"/>
        <v>1.9618479452054793</v>
      </c>
      <c r="R435" s="216">
        <f t="shared" si="44"/>
        <v>54.31</v>
      </c>
      <c r="S435" s="207">
        <f t="shared" si="43"/>
        <v>-1.8479452054793732E-3</v>
      </c>
      <c r="T435" s="1">
        <v>433</v>
      </c>
      <c r="U435" s="1" t="s">
        <v>680</v>
      </c>
      <c r="V435" s="1">
        <v>3</v>
      </c>
      <c r="W435" s="1" t="s">
        <v>199</v>
      </c>
      <c r="X435" s="164" t="s">
        <v>1240</v>
      </c>
      <c r="Y435" s="165">
        <v>9547.66</v>
      </c>
      <c r="Z435" s="165">
        <v>9547.66</v>
      </c>
      <c r="AA435" s="165">
        <v>52.35</v>
      </c>
      <c r="AB435" s="165">
        <v>1.96</v>
      </c>
      <c r="AC435" s="164" t="s">
        <v>3458</v>
      </c>
      <c r="AD435" s="3" t="s">
        <v>680</v>
      </c>
      <c r="AE435" s="3">
        <v>3</v>
      </c>
      <c r="AF435" s="210">
        <v>44012</v>
      </c>
      <c r="AG435" s="3">
        <v>433</v>
      </c>
      <c r="AH435" s="211">
        <v>44095.015911770832</v>
      </c>
      <c r="AI435" s="3">
        <v>4</v>
      </c>
      <c r="AJ435" s="3" t="s">
        <v>4835</v>
      </c>
      <c r="AK435" s="3" t="s">
        <v>4836</v>
      </c>
      <c r="AL435" s="194" t="s">
        <v>3458</v>
      </c>
      <c r="AM435" s="3" t="s">
        <v>199</v>
      </c>
      <c r="AN435" s="194" t="s">
        <v>1240</v>
      </c>
      <c r="AO435" s="163">
        <v>44012</v>
      </c>
      <c r="AP435" s="165">
        <v>9547.66</v>
      </c>
      <c r="AQ435" s="217">
        <v>54.31</v>
      </c>
      <c r="AR435" s="165">
        <v>9601.9699999999993</v>
      </c>
      <c r="AS435">
        <v>0</v>
      </c>
      <c r="AT435">
        <v>54.31</v>
      </c>
      <c r="AU435" t="s">
        <v>35</v>
      </c>
      <c r="AV435">
        <v>2556</v>
      </c>
      <c r="AW435" t="s">
        <v>199</v>
      </c>
      <c r="AX435">
        <v>180</v>
      </c>
      <c r="AY435" t="s">
        <v>4837</v>
      </c>
      <c r="AZ435">
        <v>80</v>
      </c>
      <c r="BA435" s="185">
        <f t="shared" si="45"/>
        <v>0</v>
      </c>
      <c r="BB435" s="185">
        <f t="shared" si="46"/>
        <v>0</v>
      </c>
      <c r="BC435">
        <v>4</v>
      </c>
      <c r="BD435" s="163">
        <v>44095.015913078707</v>
      </c>
      <c r="BE435">
        <v>4</v>
      </c>
      <c r="BF435" s="163">
        <v>44095.015913078707</v>
      </c>
      <c r="BG435" t="s">
        <v>680</v>
      </c>
      <c r="BH435">
        <v>3</v>
      </c>
      <c r="BI435" s="164" t="s">
        <v>1240</v>
      </c>
      <c r="BJ435">
        <v>1</v>
      </c>
      <c r="BK435" s="195">
        <v>44012</v>
      </c>
      <c r="BL435" s="195">
        <v>44012</v>
      </c>
      <c r="BM435" s="3">
        <v>180</v>
      </c>
      <c r="BN435" s="3" t="s">
        <v>4842</v>
      </c>
      <c r="BO435" s="1" t="s">
        <v>4837</v>
      </c>
      <c r="BP435" s="165">
        <v>54.31</v>
      </c>
      <c r="BQ435" s="165">
        <v>9601.9699999999993</v>
      </c>
      <c r="BR435" s="185">
        <f t="shared" si="47"/>
        <v>0</v>
      </c>
      <c r="BS435" s="185">
        <f t="shared" si="48"/>
        <v>0</v>
      </c>
    </row>
    <row r="436" spans="1:71">
      <c r="A436" s="3">
        <v>434</v>
      </c>
      <c r="B436" s="3" t="s">
        <v>680</v>
      </c>
      <c r="C436" s="3">
        <v>3</v>
      </c>
      <c r="D436" s="3" t="s">
        <v>199</v>
      </c>
      <c r="E436" s="164" t="s">
        <v>1241</v>
      </c>
      <c r="F436" s="165">
        <v>250.63</v>
      </c>
      <c r="G436" s="165">
        <v>250.63</v>
      </c>
      <c r="H436" s="165">
        <v>0</v>
      </c>
      <c r="I436" s="164" t="s">
        <v>4831</v>
      </c>
      <c r="J436" s="196">
        <v>43830</v>
      </c>
      <c r="K436" s="196">
        <v>41426</v>
      </c>
      <c r="L436" s="196">
        <v>44012</v>
      </c>
      <c r="M436">
        <v>1.5</v>
      </c>
      <c r="N436">
        <v>182</v>
      </c>
      <c r="O436">
        <v>1.87</v>
      </c>
      <c r="P436" s="194" t="s">
        <v>3459</v>
      </c>
      <c r="Q436" s="208">
        <f t="shared" si="42"/>
        <v>1.8745750684931508</v>
      </c>
      <c r="R436" s="216">
        <f t="shared" si="44"/>
        <v>1.87</v>
      </c>
      <c r="S436" s="207">
        <f t="shared" si="43"/>
        <v>-4.5750684931507024E-3</v>
      </c>
      <c r="T436" s="1">
        <v>434</v>
      </c>
      <c r="U436" s="1" t="s">
        <v>680</v>
      </c>
      <c r="V436" s="1">
        <v>3</v>
      </c>
      <c r="W436" s="1" t="s">
        <v>199</v>
      </c>
      <c r="X436" s="164" t="s">
        <v>1241</v>
      </c>
      <c r="Y436" s="165">
        <v>250.63</v>
      </c>
      <c r="Z436" s="165">
        <v>250.63</v>
      </c>
      <c r="AA436" s="165">
        <v>0</v>
      </c>
      <c r="AB436" s="165">
        <v>1.87</v>
      </c>
      <c r="AC436" s="164" t="s">
        <v>3459</v>
      </c>
      <c r="AD436" s="3" t="s">
        <v>680</v>
      </c>
      <c r="AE436" s="3">
        <v>3</v>
      </c>
      <c r="AF436" s="210">
        <v>44012</v>
      </c>
      <c r="AG436" s="3">
        <v>434</v>
      </c>
      <c r="AH436" s="211">
        <v>44095.015911770832</v>
      </c>
      <c r="AI436" s="3">
        <v>4</v>
      </c>
      <c r="AJ436" s="3" t="s">
        <v>4835</v>
      </c>
      <c r="AK436" s="3" t="s">
        <v>4836</v>
      </c>
      <c r="AL436" s="194" t="s">
        <v>3459</v>
      </c>
      <c r="AM436" s="3" t="s">
        <v>199</v>
      </c>
      <c r="AN436" s="194" t="s">
        <v>1241</v>
      </c>
      <c r="AO436" s="163">
        <v>44012</v>
      </c>
      <c r="AP436" s="165">
        <v>250.63</v>
      </c>
      <c r="AQ436" s="217">
        <v>1.87</v>
      </c>
      <c r="AR436" s="165">
        <v>252.5</v>
      </c>
      <c r="AS436">
        <v>0</v>
      </c>
      <c r="AT436">
        <v>1.87</v>
      </c>
      <c r="AU436" t="s">
        <v>35</v>
      </c>
      <c r="AV436">
        <v>2556</v>
      </c>
      <c r="AW436" t="s">
        <v>199</v>
      </c>
      <c r="AX436">
        <v>180</v>
      </c>
      <c r="AY436" t="s">
        <v>4837</v>
      </c>
      <c r="AZ436">
        <v>80</v>
      </c>
      <c r="BA436" s="185">
        <f t="shared" si="45"/>
        <v>0</v>
      </c>
      <c r="BB436" s="185">
        <f t="shared" si="46"/>
        <v>0</v>
      </c>
      <c r="BC436">
        <v>4</v>
      </c>
      <c r="BD436" s="163">
        <v>44095.015913078707</v>
      </c>
      <c r="BE436">
        <v>4</v>
      </c>
      <c r="BF436" s="163">
        <v>44095.015913078707</v>
      </c>
      <c r="BG436" t="s">
        <v>680</v>
      </c>
      <c r="BH436">
        <v>3</v>
      </c>
      <c r="BI436" s="164" t="s">
        <v>1241</v>
      </c>
      <c r="BJ436">
        <v>1</v>
      </c>
      <c r="BK436" s="195">
        <v>44012</v>
      </c>
      <c r="BL436" s="195">
        <v>44012</v>
      </c>
      <c r="BM436" s="3">
        <v>180</v>
      </c>
      <c r="BN436" s="3" t="s">
        <v>4842</v>
      </c>
      <c r="BO436" s="1" t="s">
        <v>4837</v>
      </c>
      <c r="BP436" s="165">
        <v>1.87</v>
      </c>
      <c r="BQ436" s="165">
        <v>252.5</v>
      </c>
      <c r="BR436" s="185">
        <f t="shared" si="47"/>
        <v>0</v>
      </c>
      <c r="BS436" s="185">
        <f t="shared" si="48"/>
        <v>0</v>
      </c>
    </row>
    <row r="437" spans="1:71">
      <c r="A437" s="3">
        <v>435</v>
      </c>
      <c r="B437" s="3" t="s">
        <v>680</v>
      </c>
      <c r="C437" s="3">
        <v>3</v>
      </c>
      <c r="D437" s="3" t="s">
        <v>199</v>
      </c>
      <c r="E437" s="164" t="s">
        <v>1243</v>
      </c>
      <c r="F437" s="165">
        <v>27762.34</v>
      </c>
      <c r="G437" s="165">
        <v>27762.34</v>
      </c>
      <c r="H437" s="165">
        <v>46.23</v>
      </c>
      <c r="I437" s="164" t="s">
        <v>4831</v>
      </c>
      <c r="J437" s="196">
        <v>44007</v>
      </c>
      <c r="K437" s="196">
        <v>41426</v>
      </c>
      <c r="L437" s="196">
        <v>44012</v>
      </c>
      <c r="M437">
        <v>1.5</v>
      </c>
      <c r="N437">
        <v>5</v>
      </c>
      <c r="O437">
        <v>5.7</v>
      </c>
      <c r="P437" s="194" t="s">
        <v>3460</v>
      </c>
      <c r="Q437" s="208">
        <f t="shared" si="42"/>
        <v>5.7045904109589047</v>
      </c>
      <c r="R437" s="216">
        <f t="shared" si="44"/>
        <v>51.93</v>
      </c>
      <c r="S437" s="207">
        <f t="shared" si="43"/>
        <v>-4.5904109589045561E-3</v>
      </c>
      <c r="T437" s="1">
        <v>435</v>
      </c>
      <c r="U437" s="1" t="s">
        <v>680</v>
      </c>
      <c r="V437" s="1">
        <v>3</v>
      </c>
      <c r="W437" s="1" t="s">
        <v>199</v>
      </c>
      <c r="X437" s="164" t="s">
        <v>1243</v>
      </c>
      <c r="Y437" s="165">
        <v>27762.34</v>
      </c>
      <c r="Z437" s="165">
        <v>27762.34</v>
      </c>
      <c r="AA437" s="165">
        <v>46.23</v>
      </c>
      <c r="AB437" s="165">
        <v>5.7</v>
      </c>
      <c r="AC437" s="164" t="s">
        <v>3460</v>
      </c>
      <c r="AD437" s="3" t="s">
        <v>680</v>
      </c>
      <c r="AE437" s="3">
        <v>3</v>
      </c>
      <c r="AF437" s="210">
        <v>44012</v>
      </c>
      <c r="AG437" s="3">
        <v>435</v>
      </c>
      <c r="AH437" s="211">
        <v>44095.015911770832</v>
      </c>
      <c r="AI437" s="3">
        <v>4</v>
      </c>
      <c r="AJ437" s="3" t="s">
        <v>4835</v>
      </c>
      <c r="AK437" s="3" t="s">
        <v>4836</v>
      </c>
      <c r="AL437" s="194" t="s">
        <v>3460</v>
      </c>
      <c r="AM437" s="3" t="s">
        <v>199</v>
      </c>
      <c r="AN437" s="194" t="s">
        <v>1243</v>
      </c>
      <c r="AO437" s="163">
        <v>44012</v>
      </c>
      <c r="AP437" s="165">
        <v>27762.34</v>
      </c>
      <c r="AQ437" s="217">
        <v>51.93</v>
      </c>
      <c r="AR437" s="165">
        <v>27814.27</v>
      </c>
      <c r="AS437">
        <v>0</v>
      </c>
      <c r="AT437">
        <v>51.93</v>
      </c>
      <c r="AU437" t="s">
        <v>35</v>
      </c>
      <c r="AV437">
        <v>2556</v>
      </c>
      <c r="AW437" t="s">
        <v>199</v>
      </c>
      <c r="AX437">
        <v>180</v>
      </c>
      <c r="AY437" t="s">
        <v>4837</v>
      </c>
      <c r="AZ437">
        <v>80</v>
      </c>
      <c r="BA437" s="185">
        <f t="shared" si="45"/>
        <v>0</v>
      </c>
      <c r="BB437" s="185">
        <f t="shared" si="46"/>
        <v>0</v>
      </c>
      <c r="BC437">
        <v>4</v>
      </c>
      <c r="BD437" s="163">
        <v>44095.015913078707</v>
      </c>
      <c r="BE437">
        <v>4</v>
      </c>
      <c r="BF437" s="163">
        <v>44095.015913078707</v>
      </c>
      <c r="BG437" t="s">
        <v>680</v>
      </c>
      <c r="BH437">
        <v>3</v>
      </c>
      <c r="BI437" s="164" t="s">
        <v>1243</v>
      </c>
      <c r="BJ437">
        <v>1</v>
      </c>
      <c r="BK437" s="195">
        <v>44012</v>
      </c>
      <c r="BL437" s="195">
        <v>44012</v>
      </c>
      <c r="BM437" s="3">
        <v>180</v>
      </c>
      <c r="BN437" s="3" t="s">
        <v>4842</v>
      </c>
      <c r="BO437" s="1" t="s">
        <v>4837</v>
      </c>
      <c r="BP437" s="165">
        <v>51.93</v>
      </c>
      <c r="BQ437" s="165">
        <v>27814.27</v>
      </c>
      <c r="BR437" s="185">
        <f t="shared" si="47"/>
        <v>0</v>
      </c>
      <c r="BS437" s="185">
        <f t="shared" si="48"/>
        <v>0</v>
      </c>
    </row>
    <row r="438" spans="1:71">
      <c r="A438" s="3">
        <v>436</v>
      </c>
      <c r="B438" s="3" t="s">
        <v>680</v>
      </c>
      <c r="C438" s="3">
        <v>3</v>
      </c>
      <c r="D438" s="3" t="s">
        <v>199</v>
      </c>
      <c r="E438" s="164" t="s">
        <v>1244</v>
      </c>
      <c r="F438" s="165">
        <v>213.58</v>
      </c>
      <c r="G438" s="165">
        <v>213.58</v>
      </c>
      <c r="H438" s="165">
        <v>0</v>
      </c>
      <c r="I438" s="164" t="s">
        <v>4831</v>
      </c>
      <c r="J438" s="196">
        <v>43830</v>
      </c>
      <c r="K438" s="196">
        <v>41426</v>
      </c>
      <c r="L438" s="196">
        <v>44012</v>
      </c>
      <c r="M438">
        <v>1.5</v>
      </c>
      <c r="N438">
        <v>182</v>
      </c>
      <c r="O438">
        <v>1.59</v>
      </c>
      <c r="P438" s="194" t="s">
        <v>3461</v>
      </c>
      <c r="Q438" s="208">
        <f t="shared" si="42"/>
        <v>1.5974613698630138</v>
      </c>
      <c r="R438" s="216">
        <f t="shared" si="44"/>
        <v>1.59</v>
      </c>
      <c r="S438" s="207">
        <f t="shared" si="43"/>
        <v>-7.4613698630137115E-3</v>
      </c>
      <c r="T438" s="1">
        <v>436</v>
      </c>
      <c r="U438" s="1" t="s">
        <v>680</v>
      </c>
      <c r="V438" s="1">
        <v>3</v>
      </c>
      <c r="W438" s="1" t="s">
        <v>199</v>
      </c>
      <c r="X438" s="164" t="s">
        <v>1244</v>
      </c>
      <c r="Y438" s="165">
        <v>213.58</v>
      </c>
      <c r="Z438" s="165">
        <v>213.58</v>
      </c>
      <c r="AA438" s="165">
        <v>0</v>
      </c>
      <c r="AB438" s="165">
        <v>1.59</v>
      </c>
      <c r="AC438" s="164" t="s">
        <v>3461</v>
      </c>
      <c r="AD438" s="3" t="s">
        <v>680</v>
      </c>
      <c r="AE438" s="3">
        <v>3</v>
      </c>
      <c r="AF438" s="210">
        <v>44012</v>
      </c>
      <c r="AG438" s="3">
        <v>436</v>
      </c>
      <c r="AH438" s="211">
        <v>44095.015911770832</v>
      </c>
      <c r="AI438" s="3">
        <v>4</v>
      </c>
      <c r="AJ438" s="3" t="s">
        <v>4835</v>
      </c>
      <c r="AK438" s="3" t="s">
        <v>4836</v>
      </c>
      <c r="AL438" s="194" t="s">
        <v>3461</v>
      </c>
      <c r="AM438" s="3" t="s">
        <v>199</v>
      </c>
      <c r="AN438" s="194" t="s">
        <v>1244</v>
      </c>
      <c r="AO438" s="163">
        <v>44012</v>
      </c>
      <c r="AP438" s="165">
        <v>213.58</v>
      </c>
      <c r="AQ438" s="217">
        <v>1.59</v>
      </c>
      <c r="AR438" s="165">
        <v>215.17</v>
      </c>
      <c r="AS438">
        <v>0</v>
      </c>
      <c r="AT438">
        <v>1.59</v>
      </c>
      <c r="AU438" t="s">
        <v>35</v>
      </c>
      <c r="AV438">
        <v>2556</v>
      </c>
      <c r="AW438" t="s">
        <v>199</v>
      </c>
      <c r="AX438">
        <v>180</v>
      </c>
      <c r="AY438" t="s">
        <v>4837</v>
      </c>
      <c r="AZ438">
        <v>80</v>
      </c>
      <c r="BA438" s="185">
        <f t="shared" si="45"/>
        <v>0</v>
      </c>
      <c r="BB438" s="185">
        <f t="shared" si="46"/>
        <v>0</v>
      </c>
      <c r="BC438">
        <v>4</v>
      </c>
      <c r="BD438" s="163">
        <v>44095.015913078707</v>
      </c>
      <c r="BE438">
        <v>4</v>
      </c>
      <c r="BF438" s="163">
        <v>44095.015913078707</v>
      </c>
      <c r="BG438" t="s">
        <v>680</v>
      </c>
      <c r="BH438">
        <v>3</v>
      </c>
      <c r="BI438" s="164" t="s">
        <v>1244</v>
      </c>
      <c r="BJ438">
        <v>1</v>
      </c>
      <c r="BK438" s="195">
        <v>44012</v>
      </c>
      <c r="BL438" s="195">
        <v>44012</v>
      </c>
      <c r="BM438" s="3">
        <v>180</v>
      </c>
      <c r="BN438" s="3" t="s">
        <v>4842</v>
      </c>
      <c r="BO438" s="1" t="s">
        <v>4837</v>
      </c>
      <c r="BP438" s="165">
        <v>1.59</v>
      </c>
      <c r="BQ438" s="165">
        <v>215.17</v>
      </c>
      <c r="BR438" s="185">
        <f t="shared" si="47"/>
        <v>0</v>
      </c>
      <c r="BS438" s="185">
        <f t="shared" si="48"/>
        <v>0</v>
      </c>
    </row>
    <row r="439" spans="1:71">
      <c r="A439" s="3">
        <v>437</v>
      </c>
      <c r="B439" s="3" t="s">
        <v>680</v>
      </c>
      <c r="C439" s="3">
        <v>3</v>
      </c>
      <c r="D439" s="3" t="s">
        <v>199</v>
      </c>
      <c r="E439" s="164" t="s">
        <v>1245</v>
      </c>
      <c r="F439" s="165">
        <v>191.79</v>
      </c>
      <c r="G439" s="165">
        <v>191.79</v>
      </c>
      <c r="H439" s="165">
        <v>0</v>
      </c>
      <c r="I439" s="164" t="s">
        <v>4831</v>
      </c>
      <c r="J439" s="196">
        <v>43830</v>
      </c>
      <c r="K439" s="196">
        <v>41426</v>
      </c>
      <c r="L439" s="196">
        <v>44012</v>
      </c>
      <c r="M439">
        <v>1.5</v>
      </c>
      <c r="N439">
        <v>182</v>
      </c>
      <c r="O439">
        <v>1.43</v>
      </c>
      <c r="P439" s="194" t="s">
        <v>3462</v>
      </c>
      <c r="Q439" s="208">
        <f t="shared" si="42"/>
        <v>1.434484109589041</v>
      </c>
      <c r="R439" s="216">
        <f t="shared" si="44"/>
        <v>1.43</v>
      </c>
      <c r="S439" s="207">
        <f t="shared" si="43"/>
        <v>-4.4841095890411076E-3</v>
      </c>
      <c r="T439" s="1">
        <v>437</v>
      </c>
      <c r="U439" s="1" t="s">
        <v>680</v>
      </c>
      <c r="V439" s="1">
        <v>3</v>
      </c>
      <c r="W439" s="1" t="s">
        <v>199</v>
      </c>
      <c r="X439" s="164" t="s">
        <v>1245</v>
      </c>
      <c r="Y439" s="165">
        <v>191.79</v>
      </c>
      <c r="Z439" s="165">
        <v>191.79</v>
      </c>
      <c r="AA439" s="165">
        <v>0</v>
      </c>
      <c r="AB439" s="165">
        <v>1.43</v>
      </c>
      <c r="AC439" s="164" t="s">
        <v>3462</v>
      </c>
      <c r="AD439" s="3" t="s">
        <v>680</v>
      </c>
      <c r="AE439" s="3">
        <v>3</v>
      </c>
      <c r="AF439" s="210">
        <v>44012</v>
      </c>
      <c r="AG439" s="3">
        <v>437</v>
      </c>
      <c r="AH439" s="211">
        <v>44095.015911770832</v>
      </c>
      <c r="AI439" s="3">
        <v>4</v>
      </c>
      <c r="AJ439" s="3" t="s">
        <v>4835</v>
      </c>
      <c r="AK439" s="3" t="s">
        <v>4836</v>
      </c>
      <c r="AL439" s="194" t="s">
        <v>3462</v>
      </c>
      <c r="AM439" s="3" t="s">
        <v>199</v>
      </c>
      <c r="AN439" s="194" t="s">
        <v>1245</v>
      </c>
      <c r="AO439" s="163">
        <v>44012</v>
      </c>
      <c r="AP439" s="165">
        <v>191.79</v>
      </c>
      <c r="AQ439" s="217">
        <v>1.43</v>
      </c>
      <c r="AR439" s="165">
        <v>193.22</v>
      </c>
      <c r="AS439">
        <v>0</v>
      </c>
      <c r="AT439">
        <v>1.43</v>
      </c>
      <c r="AU439" t="s">
        <v>35</v>
      </c>
      <c r="AV439">
        <v>2556</v>
      </c>
      <c r="AW439" t="s">
        <v>199</v>
      </c>
      <c r="AX439">
        <v>180</v>
      </c>
      <c r="AY439" t="s">
        <v>4837</v>
      </c>
      <c r="AZ439">
        <v>80</v>
      </c>
      <c r="BA439" s="185">
        <f t="shared" si="45"/>
        <v>0</v>
      </c>
      <c r="BB439" s="185">
        <f t="shared" si="46"/>
        <v>0</v>
      </c>
      <c r="BC439">
        <v>4</v>
      </c>
      <c r="BD439" s="163">
        <v>44095.015913078707</v>
      </c>
      <c r="BE439">
        <v>4</v>
      </c>
      <c r="BF439" s="163">
        <v>44095.015913078707</v>
      </c>
      <c r="BG439" t="s">
        <v>680</v>
      </c>
      <c r="BH439">
        <v>3</v>
      </c>
      <c r="BI439" s="164" t="s">
        <v>1245</v>
      </c>
      <c r="BJ439">
        <v>1</v>
      </c>
      <c r="BK439" s="195">
        <v>44012</v>
      </c>
      <c r="BL439" s="195">
        <v>44012</v>
      </c>
      <c r="BM439" s="3">
        <v>180</v>
      </c>
      <c r="BN439" s="3" t="s">
        <v>4842</v>
      </c>
      <c r="BO439" s="1" t="s">
        <v>4837</v>
      </c>
      <c r="BP439" s="165">
        <v>1.43</v>
      </c>
      <c r="BQ439" s="165">
        <v>193.22</v>
      </c>
      <c r="BR439" s="185">
        <f t="shared" si="47"/>
        <v>0</v>
      </c>
      <c r="BS439" s="185">
        <f t="shared" si="48"/>
        <v>0</v>
      </c>
    </row>
    <row r="440" spans="1:71">
      <c r="A440" s="3">
        <v>438</v>
      </c>
      <c r="B440" s="3" t="s">
        <v>680</v>
      </c>
      <c r="C440" s="3">
        <v>3</v>
      </c>
      <c r="D440" s="3" t="s">
        <v>199</v>
      </c>
      <c r="E440" s="164" t="s">
        <v>1247</v>
      </c>
      <c r="F440" s="165">
        <v>6027.29</v>
      </c>
      <c r="G440" s="165">
        <v>6027.29</v>
      </c>
      <c r="H440" s="165">
        <v>0</v>
      </c>
      <c r="I440" s="164" t="s">
        <v>4831</v>
      </c>
      <c r="J440" s="196">
        <v>43830</v>
      </c>
      <c r="K440" s="196">
        <v>41426</v>
      </c>
      <c r="L440" s="196">
        <v>44012</v>
      </c>
      <c r="M440">
        <v>1.5</v>
      </c>
      <c r="N440">
        <v>182</v>
      </c>
      <c r="O440">
        <v>45.08</v>
      </c>
      <c r="P440" s="194" t="s">
        <v>3463</v>
      </c>
      <c r="Q440" s="208">
        <f t="shared" si="42"/>
        <v>45.080826575342464</v>
      </c>
      <c r="R440" s="216">
        <f t="shared" si="44"/>
        <v>45.08</v>
      </c>
      <c r="S440" s="207">
        <f t="shared" si="43"/>
        <v>-8.2657534246521891E-4</v>
      </c>
      <c r="T440" s="1">
        <v>438</v>
      </c>
      <c r="U440" s="1" t="s">
        <v>680</v>
      </c>
      <c r="V440" s="1">
        <v>3</v>
      </c>
      <c r="W440" s="1" t="s">
        <v>199</v>
      </c>
      <c r="X440" s="164" t="s">
        <v>1247</v>
      </c>
      <c r="Y440" s="165">
        <v>6027.29</v>
      </c>
      <c r="Z440" s="165">
        <v>6027.29</v>
      </c>
      <c r="AA440" s="165">
        <v>0</v>
      </c>
      <c r="AB440" s="165">
        <v>45.08</v>
      </c>
      <c r="AC440" s="164" t="s">
        <v>3463</v>
      </c>
      <c r="AD440" s="3" t="s">
        <v>680</v>
      </c>
      <c r="AE440" s="3">
        <v>3</v>
      </c>
      <c r="AF440" s="210">
        <v>44012</v>
      </c>
      <c r="AG440" s="3">
        <v>438</v>
      </c>
      <c r="AH440" s="211">
        <v>44095.015911770832</v>
      </c>
      <c r="AI440" s="3">
        <v>4</v>
      </c>
      <c r="AJ440" s="3" t="s">
        <v>4835</v>
      </c>
      <c r="AK440" s="3" t="s">
        <v>4836</v>
      </c>
      <c r="AL440" s="194" t="s">
        <v>3463</v>
      </c>
      <c r="AM440" s="3" t="s">
        <v>199</v>
      </c>
      <c r="AN440" s="194" t="s">
        <v>1247</v>
      </c>
      <c r="AO440" s="163">
        <v>44012</v>
      </c>
      <c r="AP440" s="165">
        <v>6027.29</v>
      </c>
      <c r="AQ440" s="217">
        <v>45.08</v>
      </c>
      <c r="AR440" s="165">
        <v>6072.37</v>
      </c>
      <c r="AS440">
        <v>0</v>
      </c>
      <c r="AT440">
        <v>45.08</v>
      </c>
      <c r="AU440" t="s">
        <v>35</v>
      </c>
      <c r="AV440">
        <v>2556</v>
      </c>
      <c r="AW440" t="s">
        <v>199</v>
      </c>
      <c r="AX440">
        <v>180</v>
      </c>
      <c r="AY440" t="s">
        <v>4837</v>
      </c>
      <c r="AZ440">
        <v>80</v>
      </c>
      <c r="BA440" s="185">
        <f t="shared" si="45"/>
        <v>0</v>
      </c>
      <c r="BB440" s="185">
        <f t="shared" si="46"/>
        <v>0</v>
      </c>
      <c r="BC440">
        <v>4</v>
      </c>
      <c r="BD440" s="163">
        <v>44095.015913078707</v>
      </c>
      <c r="BE440">
        <v>4</v>
      </c>
      <c r="BF440" s="163">
        <v>44095.015913078707</v>
      </c>
      <c r="BG440" t="s">
        <v>680</v>
      </c>
      <c r="BH440">
        <v>3</v>
      </c>
      <c r="BI440" s="164" t="s">
        <v>1247</v>
      </c>
      <c r="BJ440">
        <v>1</v>
      </c>
      <c r="BK440" s="195">
        <v>44012</v>
      </c>
      <c r="BL440" s="195">
        <v>44012</v>
      </c>
      <c r="BM440" s="3">
        <v>180</v>
      </c>
      <c r="BN440" s="3" t="s">
        <v>4842</v>
      </c>
      <c r="BO440" s="1" t="s">
        <v>4837</v>
      </c>
      <c r="BP440" s="165">
        <v>45.08</v>
      </c>
      <c r="BQ440" s="165">
        <v>6072.37</v>
      </c>
      <c r="BR440" s="185">
        <f t="shared" si="47"/>
        <v>0</v>
      </c>
      <c r="BS440" s="185">
        <f t="shared" si="48"/>
        <v>0</v>
      </c>
    </row>
    <row r="441" spans="1:71">
      <c r="A441" s="3">
        <v>439</v>
      </c>
      <c r="B441" s="3" t="s">
        <v>680</v>
      </c>
      <c r="C441" s="3">
        <v>3</v>
      </c>
      <c r="D441" s="3" t="s">
        <v>199</v>
      </c>
      <c r="E441" s="164" t="s">
        <v>1249</v>
      </c>
      <c r="F441" s="165">
        <v>129.93</v>
      </c>
      <c r="G441" s="165">
        <v>129.93</v>
      </c>
      <c r="H441" s="165">
        <v>0.75</v>
      </c>
      <c r="I441" s="164" t="s">
        <v>4831</v>
      </c>
      <c r="J441" s="196">
        <v>43997</v>
      </c>
      <c r="K441" s="196">
        <v>41426</v>
      </c>
      <c r="L441" s="196">
        <v>44012</v>
      </c>
      <c r="M441">
        <v>1.5</v>
      </c>
      <c r="N441">
        <v>15</v>
      </c>
      <c r="O441">
        <v>0.08</v>
      </c>
      <c r="P441" s="194" t="s">
        <v>3464</v>
      </c>
      <c r="Q441" s="208">
        <f t="shared" si="42"/>
        <v>8.0093835616438361E-2</v>
      </c>
      <c r="R441" s="216">
        <f t="shared" si="44"/>
        <v>0.83</v>
      </c>
      <c r="S441" s="207">
        <f t="shared" si="43"/>
        <v>-9.3835616438359137E-5</v>
      </c>
      <c r="T441" s="1">
        <v>439</v>
      </c>
      <c r="U441" s="1" t="s">
        <v>680</v>
      </c>
      <c r="V441" s="1">
        <v>3</v>
      </c>
      <c r="W441" s="1" t="s">
        <v>199</v>
      </c>
      <c r="X441" s="164" t="s">
        <v>1249</v>
      </c>
      <c r="Y441" s="165">
        <v>129.93</v>
      </c>
      <c r="Z441" s="165">
        <v>129.93</v>
      </c>
      <c r="AA441" s="165">
        <v>0.75</v>
      </c>
      <c r="AB441" s="165">
        <v>0.08</v>
      </c>
      <c r="AC441" s="164" t="s">
        <v>3464</v>
      </c>
      <c r="AD441" s="3" t="s">
        <v>680</v>
      </c>
      <c r="AE441" s="3">
        <v>3</v>
      </c>
      <c r="AF441" s="210">
        <v>44012</v>
      </c>
      <c r="AG441" s="3">
        <v>439</v>
      </c>
      <c r="AH441" s="211">
        <v>44095.015911770832</v>
      </c>
      <c r="AI441" s="3">
        <v>4</v>
      </c>
      <c r="AJ441" s="3" t="s">
        <v>4835</v>
      </c>
      <c r="AK441" s="3" t="s">
        <v>4836</v>
      </c>
      <c r="AL441" s="194" t="s">
        <v>3464</v>
      </c>
      <c r="AM441" s="3" t="s">
        <v>199</v>
      </c>
      <c r="AN441" s="194" t="s">
        <v>1249</v>
      </c>
      <c r="AO441" s="163">
        <v>44012</v>
      </c>
      <c r="AP441" s="165">
        <v>129.93</v>
      </c>
      <c r="AQ441" s="217">
        <v>0.83</v>
      </c>
      <c r="AR441" s="165">
        <v>130.76</v>
      </c>
      <c r="AS441">
        <v>0</v>
      </c>
      <c r="AT441">
        <v>0.83</v>
      </c>
      <c r="AU441" t="s">
        <v>35</v>
      </c>
      <c r="AV441">
        <v>2556</v>
      </c>
      <c r="AW441" t="s">
        <v>199</v>
      </c>
      <c r="AX441">
        <v>180</v>
      </c>
      <c r="AY441" t="s">
        <v>4837</v>
      </c>
      <c r="AZ441">
        <v>80</v>
      </c>
      <c r="BA441" s="185">
        <f t="shared" si="45"/>
        <v>0</v>
      </c>
      <c r="BB441" s="185">
        <f t="shared" si="46"/>
        <v>0</v>
      </c>
      <c r="BC441">
        <v>4</v>
      </c>
      <c r="BD441" s="163">
        <v>44095.015913078707</v>
      </c>
      <c r="BE441">
        <v>4</v>
      </c>
      <c r="BF441" s="163">
        <v>44095.015913078707</v>
      </c>
      <c r="BG441" t="s">
        <v>680</v>
      </c>
      <c r="BH441">
        <v>3</v>
      </c>
      <c r="BI441" s="164" t="s">
        <v>1249</v>
      </c>
      <c r="BJ441">
        <v>1</v>
      </c>
      <c r="BK441" s="195">
        <v>44012</v>
      </c>
      <c r="BL441" s="195">
        <v>44012</v>
      </c>
      <c r="BM441" s="3">
        <v>180</v>
      </c>
      <c r="BN441" s="3" t="s">
        <v>4842</v>
      </c>
      <c r="BO441" s="1" t="s">
        <v>4837</v>
      </c>
      <c r="BP441" s="165">
        <v>0.83</v>
      </c>
      <c r="BQ441" s="165">
        <v>130.76</v>
      </c>
      <c r="BR441" s="185">
        <f t="shared" si="47"/>
        <v>0</v>
      </c>
      <c r="BS441" s="185">
        <f t="shared" si="48"/>
        <v>0</v>
      </c>
    </row>
    <row r="442" spans="1:71">
      <c r="A442" s="3">
        <v>440</v>
      </c>
      <c r="B442" s="3" t="s">
        <v>680</v>
      </c>
      <c r="C442" s="3">
        <v>3</v>
      </c>
      <c r="D442" s="3" t="s">
        <v>199</v>
      </c>
      <c r="E442" s="164" t="s">
        <v>1250</v>
      </c>
      <c r="F442" s="165">
        <v>3199.49</v>
      </c>
      <c r="G442" s="165">
        <v>3199.49</v>
      </c>
      <c r="H442" s="165">
        <v>9.44</v>
      </c>
      <c r="I442" s="164" t="s">
        <v>4831</v>
      </c>
      <c r="J442" s="196">
        <v>44007</v>
      </c>
      <c r="K442" s="196">
        <v>41426</v>
      </c>
      <c r="L442" s="196">
        <v>44012</v>
      </c>
      <c r="M442">
        <v>1.5</v>
      </c>
      <c r="N442">
        <v>5</v>
      </c>
      <c r="O442">
        <v>0.65</v>
      </c>
      <c r="P442" s="194" t="s">
        <v>3465</v>
      </c>
      <c r="Q442" s="208">
        <f t="shared" si="42"/>
        <v>0.65742945205479453</v>
      </c>
      <c r="R442" s="216">
        <f t="shared" si="44"/>
        <v>10.09</v>
      </c>
      <c r="S442" s="207">
        <f t="shared" si="43"/>
        <v>-7.4294520547945053E-3</v>
      </c>
      <c r="T442" s="1">
        <v>440</v>
      </c>
      <c r="U442" s="1" t="s">
        <v>680</v>
      </c>
      <c r="V442" s="1">
        <v>3</v>
      </c>
      <c r="W442" s="1" t="s">
        <v>199</v>
      </c>
      <c r="X442" s="164" t="s">
        <v>1250</v>
      </c>
      <c r="Y442" s="165">
        <v>3199.49</v>
      </c>
      <c r="Z442" s="165">
        <v>3199.49</v>
      </c>
      <c r="AA442" s="165">
        <v>9.44</v>
      </c>
      <c r="AB442" s="165">
        <v>0.65</v>
      </c>
      <c r="AC442" s="164" t="s">
        <v>3465</v>
      </c>
      <c r="AD442" s="3" t="s">
        <v>680</v>
      </c>
      <c r="AE442" s="3">
        <v>3</v>
      </c>
      <c r="AF442" s="210">
        <v>44012</v>
      </c>
      <c r="AG442" s="3">
        <v>440</v>
      </c>
      <c r="AH442" s="211">
        <v>44095.015911770832</v>
      </c>
      <c r="AI442" s="3">
        <v>4</v>
      </c>
      <c r="AJ442" s="3" t="s">
        <v>4835</v>
      </c>
      <c r="AK442" s="3" t="s">
        <v>4836</v>
      </c>
      <c r="AL442" s="194" t="s">
        <v>3465</v>
      </c>
      <c r="AM442" s="3" t="s">
        <v>199</v>
      </c>
      <c r="AN442" s="194" t="s">
        <v>1250</v>
      </c>
      <c r="AO442" s="163">
        <v>44012</v>
      </c>
      <c r="AP442" s="165">
        <v>3199.49</v>
      </c>
      <c r="AQ442" s="217">
        <v>10.09</v>
      </c>
      <c r="AR442" s="165">
        <v>3209.58</v>
      </c>
      <c r="AS442">
        <v>0</v>
      </c>
      <c r="AT442">
        <v>10.09</v>
      </c>
      <c r="AU442" t="s">
        <v>35</v>
      </c>
      <c r="AV442">
        <v>2556</v>
      </c>
      <c r="AW442" t="s">
        <v>199</v>
      </c>
      <c r="AX442">
        <v>180</v>
      </c>
      <c r="AY442" t="s">
        <v>4837</v>
      </c>
      <c r="AZ442">
        <v>80</v>
      </c>
      <c r="BA442" s="185">
        <f t="shared" si="45"/>
        <v>0</v>
      </c>
      <c r="BB442" s="185">
        <f t="shared" si="46"/>
        <v>0</v>
      </c>
      <c r="BC442">
        <v>4</v>
      </c>
      <c r="BD442" s="163">
        <v>44095.015913078707</v>
      </c>
      <c r="BE442">
        <v>4</v>
      </c>
      <c r="BF442" s="163">
        <v>44095.015913078707</v>
      </c>
      <c r="BG442" t="s">
        <v>680</v>
      </c>
      <c r="BH442">
        <v>3</v>
      </c>
      <c r="BI442" s="164" t="s">
        <v>1250</v>
      </c>
      <c r="BJ442">
        <v>1</v>
      </c>
      <c r="BK442" s="195">
        <v>44012</v>
      </c>
      <c r="BL442" s="195">
        <v>44012</v>
      </c>
      <c r="BM442" s="3">
        <v>180</v>
      </c>
      <c r="BN442" s="3" t="s">
        <v>4842</v>
      </c>
      <c r="BO442" s="1" t="s">
        <v>4837</v>
      </c>
      <c r="BP442" s="165">
        <v>10.09</v>
      </c>
      <c r="BQ442" s="165">
        <v>3209.58</v>
      </c>
      <c r="BR442" s="185">
        <f t="shared" si="47"/>
        <v>0</v>
      </c>
      <c r="BS442" s="185">
        <f t="shared" si="48"/>
        <v>0</v>
      </c>
    </row>
    <row r="443" spans="1:71">
      <c r="A443" s="3">
        <v>441</v>
      </c>
      <c r="B443" s="3" t="s">
        <v>680</v>
      </c>
      <c r="C443" s="3">
        <v>3</v>
      </c>
      <c r="D443" s="3" t="s">
        <v>199</v>
      </c>
      <c r="E443" s="164" t="s">
        <v>1254</v>
      </c>
      <c r="F443" s="165">
        <v>1803.38</v>
      </c>
      <c r="G443" s="165">
        <v>1803.38</v>
      </c>
      <c r="H443" s="165">
        <v>7.12</v>
      </c>
      <c r="I443" s="164" t="s">
        <v>4831</v>
      </c>
      <c r="J443" s="196">
        <v>44007</v>
      </c>
      <c r="K443" s="196">
        <v>41426</v>
      </c>
      <c r="L443" s="196">
        <v>44012</v>
      </c>
      <c r="M443">
        <v>1.5</v>
      </c>
      <c r="N443">
        <v>5</v>
      </c>
      <c r="O443">
        <v>0.37</v>
      </c>
      <c r="P443" s="194" t="s">
        <v>3466</v>
      </c>
      <c r="Q443" s="208">
        <f t="shared" si="42"/>
        <v>0.37055753424657534</v>
      </c>
      <c r="R443" s="216">
        <f t="shared" si="44"/>
        <v>7.49</v>
      </c>
      <c r="S443" s="207">
        <f t="shared" si="43"/>
        <v>-5.575342465753419E-4</v>
      </c>
      <c r="T443" s="1">
        <v>441</v>
      </c>
      <c r="U443" s="1" t="s">
        <v>680</v>
      </c>
      <c r="V443" s="1">
        <v>3</v>
      </c>
      <c r="W443" s="1" t="s">
        <v>199</v>
      </c>
      <c r="X443" s="164" t="s">
        <v>1254</v>
      </c>
      <c r="Y443" s="165">
        <v>1803.38</v>
      </c>
      <c r="Z443" s="165">
        <v>1803.38</v>
      </c>
      <c r="AA443" s="165">
        <v>7.12</v>
      </c>
      <c r="AB443" s="165">
        <v>0.37</v>
      </c>
      <c r="AC443" s="164" t="s">
        <v>3466</v>
      </c>
      <c r="AD443" s="3" t="s">
        <v>680</v>
      </c>
      <c r="AE443" s="3">
        <v>3</v>
      </c>
      <c r="AF443" s="210">
        <v>44012</v>
      </c>
      <c r="AG443" s="3">
        <v>441</v>
      </c>
      <c r="AH443" s="211">
        <v>44095.015911770832</v>
      </c>
      <c r="AI443" s="3">
        <v>4</v>
      </c>
      <c r="AJ443" s="3" t="s">
        <v>4835</v>
      </c>
      <c r="AK443" s="3" t="s">
        <v>4836</v>
      </c>
      <c r="AL443" s="194" t="s">
        <v>3466</v>
      </c>
      <c r="AM443" s="3" t="s">
        <v>199</v>
      </c>
      <c r="AN443" s="194" t="s">
        <v>1254</v>
      </c>
      <c r="AO443" s="163">
        <v>44012</v>
      </c>
      <c r="AP443" s="165">
        <v>1803.38</v>
      </c>
      <c r="AQ443" s="217">
        <v>7.49</v>
      </c>
      <c r="AR443" s="165">
        <v>1810.87</v>
      </c>
      <c r="AS443">
        <v>0</v>
      </c>
      <c r="AT443">
        <v>7.49</v>
      </c>
      <c r="AU443" t="s">
        <v>35</v>
      </c>
      <c r="AV443">
        <v>2556</v>
      </c>
      <c r="AW443" t="s">
        <v>199</v>
      </c>
      <c r="AX443">
        <v>180</v>
      </c>
      <c r="AY443" t="s">
        <v>4837</v>
      </c>
      <c r="AZ443">
        <v>80</v>
      </c>
      <c r="BA443" s="185">
        <f t="shared" si="45"/>
        <v>0</v>
      </c>
      <c r="BB443" s="185">
        <f t="shared" si="46"/>
        <v>0</v>
      </c>
      <c r="BC443">
        <v>4</v>
      </c>
      <c r="BD443" s="163">
        <v>44095.015913078707</v>
      </c>
      <c r="BE443">
        <v>4</v>
      </c>
      <c r="BF443" s="163">
        <v>44095.015913078707</v>
      </c>
      <c r="BG443" t="s">
        <v>680</v>
      </c>
      <c r="BH443">
        <v>3</v>
      </c>
      <c r="BI443" s="164" t="s">
        <v>1254</v>
      </c>
      <c r="BJ443">
        <v>1</v>
      </c>
      <c r="BK443" s="195">
        <v>44012</v>
      </c>
      <c r="BL443" s="195">
        <v>44012</v>
      </c>
      <c r="BM443" s="3">
        <v>180</v>
      </c>
      <c r="BN443" s="3" t="s">
        <v>4842</v>
      </c>
      <c r="BO443" s="1" t="s">
        <v>4837</v>
      </c>
      <c r="BP443" s="165">
        <v>7.49</v>
      </c>
      <c r="BQ443" s="165">
        <v>1810.87</v>
      </c>
      <c r="BR443" s="185">
        <f t="shared" si="47"/>
        <v>0</v>
      </c>
      <c r="BS443" s="185">
        <f t="shared" si="48"/>
        <v>0</v>
      </c>
    </row>
    <row r="444" spans="1:71">
      <c r="A444" s="3">
        <v>442</v>
      </c>
      <c r="B444" s="3" t="s">
        <v>680</v>
      </c>
      <c r="C444" s="3">
        <v>3</v>
      </c>
      <c r="D444" s="3" t="s">
        <v>199</v>
      </c>
      <c r="E444" s="164" t="s">
        <v>1255</v>
      </c>
      <c r="F444" s="165">
        <v>56731.62</v>
      </c>
      <c r="G444" s="165">
        <v>56731.62</v>
      </c>
      <c r="H444" s="165">
        <v>156.62</v>
      </c>
      <c r="I444" s="164" t="s">
        <v>4831</v>
      </c>
      <c r="J444" s="196">
        <v>44007</v>
      </c>
      <c r="K444" s="196">
        <v>41426</v>
      </c>
      <c r="L444" s="196">
        <v>44012</v>
      </c>
      <c r="M444">
        <v>1.5</v>
      </c>
      <c r="N444">
        <v>5</v>
      </c>
      <c r="O444">
        <v>11.65</v>
      </c>
      <c r="P444" s="194" t="s">
        <v>3467</v>
      </c>
      <c r="Q444" s="208">
        <f t="shared" si="42"/>
        <v>11.657182191780823</v>
      </c>
      <c r="R444" s="216">
        <f t="shared" si="44"/>
        <v>168.27</v>
      </c>
      <c r="S444" s="207">
        <f t="shared" si="43"/>
        <v>-7.1821917808225777E-3</v>
      </c>
      <c r="T444" s="1">
        <v>442</v>
      </c>
      <c r="U444" s="1" t="s">
        <v>680</v>
      </c>
      <c r="V444" s="1">
        <v>3</v>
      </c>
      <c r="W444" s="1" t="s">
        <v>199</v>
      </c>
      <c r="X444" s="164" t="s">
        <v>1255</v>
      </c>
      <c r="Y444" s="165">
        <v>56731.62</v>
      </c>
      <c r="Z444" s="165">
        <v>56731.62</v>
      </c>
      <c r="AA444" s="165">
        <v>156.62</v>
      </c>
      <c r="AB444" s="165">
        <v>11.65</v>
      </c>
      <c r="AC444" s="164" t="s">
        <v>3467</v>
      </c>
      <c r="AD444" s="3" t="s">
        <v>680</v>
      </c>
      <c r="AE444" s="3">
        <v>3</v>
      </c>
      <c r="AF444" s="210">
        <v>44012</v>
      </c>
      <c r="AG444" s="3">
        <v>442</v>
      </c>
      <c r="AH444" s="211">
        <v>44095.015911770832</v>
      </c>
      <c r="AI444" s="3">
        <v>4</v>
      </c>
      <c r="AJ444" s="3" t="s">
        <v>4835</v>
      </c>
      <c r="AK444" s="3" t="s">
        <v>4836</v>
      </c>
      <c r="AL444" s="194" t="s">
        <v>3467</v>
      </c>
      <c r="AM444" s="3" t="s">
        <v>199</v>
      </c>
      <c r="AN444" s="194" t="s">
        <v>1255</v>
      </c>
      <c r="AO444" s="163">
        <v>44012</v>
      </c>
      <c r="AP444" s="165">
        <v>56731.62</v>
      </c>
      <c r="AQ444" s="217">
        <v>168.27</v>
      </c>
      <c r="AR444" s="165">
        <v>56899.89</v>
      </c>
      <c r="AS444">
        <v>0</v>
      </c>
      <c r="AT444">
        <v>168.27</v>
      </c>
      <c r="AU444" t="s">
        <v>35</v>
      </c>
      <c r="AV444">
        <v>2556</v>
      </c>
      <c r="AW444" t="s">
        <v>199</v>
      </c>
      <c r="AX444">
        <v>180</v>
      </c>
      <c r="AY444" t="s">
        <v>4837</v>
      </c>
      <c r="AZ444">
        <v>80</v>
      </c>
      <c r="BA444" s="185">
        <f t="shared" si="45"/>
        <v>0</v>
      </c>
      <c r="BB444" s="185">
        <f t="shared" si="46"/>
        <v>0</v>
      </c>
      <c r="BC444">
        <v>4</v>
      </c>
      <c r="BD444" s="163">
        <v>44095.015913078707</v>
      </c>
      <c r="BE444">
        <v>4</v>
      </c>
      <c r="BF444" s="163">
        <v>44095.015913078707</v>
      </c>
      <c r="BG444" t="s">
        <v>680</v>
      </c>
      <c r="BH444">
        <v>3</v>
      </c>
      <c r="BI444" s="164" t="s">
        <v>1255</v>
      </c>
      <c r="BJ444">
        <v>1</v>
      </c>
      <c r="BK444" s="195">
        <v>44012</v>
      </c>
      <c r="BL444" s="195">
        <v>44012</v>
      </c>
      <c r="BM444" s="3">
        <v>180</v>
      </c>
      <c r="BN444" s="3" t="s">
        <v>4842</v>
      </c>
      <c r="BO444" s="1" t="s">
        <v>4837</v>
      </c>
      <c r="BP444" s="165">
        <v>168.27</v>
      </c>
      <c r="BQ444" s="165">
        <v>56899.89</v>
      </c>
      <c r="BR444" s="185">
        <f t="shared" si="47"/>
        <v>0</v>
      </c>
      <c r="BS444" s="185">
        <f t="shared" si="48"/>
        <v>0</v>
      </c>
    </row>
    <row r="445" spans="1:71">
      <c r="A445" s="3">
        <v>443</v>
      </c>
      <c r="B445" s="3" t="s">
        <v>680</v>
      </c>
      <c r="C445" s="3">
        <v>3</v>
      </c>
      <c r="D445" s="3" t="s">
        <v>199</v>
      </c>
      <c r="E445" s="164" t="s">
        <v>1256</v>
      </c>
      <c r="F445" s="165">
        <v>1242.3900000000001</v>
      </c>
      <c r="G445" s="165">
        <v>1242.3900000000001</v>
      </c>
      <c r="H445" s="165">
        <v>2.57</v>
      </c>
      <c r="I445" s="164" t="s">
        <v>4831</v>
      </c>
      <c r="J445" s="196">
        <v>44007</v>
      </c>
      <c r="K445" s="196">
        <v>41426</v>
      </c>
      <c r="L445" s="196">
        <v>44012</v>
      </c>
      <c r="M445">
        <v>1.5</v>
      </c>
      <c r="N445">
        <v>5</v>
      </c>
      <c r="O445">
        <v>0.25</v>
      </c>
      <c r="P445" s="194" t="s">
        <v>3468</v>
      </c>
      <c r="Q445" s="208">
        <f t="shared" si="42"/>
        <v>0.25528561643835612</v>
      </c>
      <c r="R445" s="216">
        <f t="shared" si="44"/>
        <v>2.82</v>
      </c>
      <c r="S445" s="207">
        <f t="shared" si="43"/>
        <v>-5.2856164383561222E-3</v>
      </c>
      <c r="T445" s="1">
        <v>443</v>
      </c>
      <c r="U445" s="1" t="s">
        <v>680</v>
      </c>
      <c r="V445" s="1">
        <v>3</v>
      </c>
      <c r="W445" s="1" t="s">
        <v>199</v>
      </c>
      <c r="X445" s="164" t="s">
        <v>1256</v>
      </c>
      <c r="Y445" s="165">
        <v>1242.3900000000001</v>
      </c>
      <c r="Z445" s="165">
        <v>1242.3900000000001</v>
      </c>
      <c r="AA445" s="165">
        <v>2.57</v>
      </c>
      <c r="AB445" s="165">
        <v>0.25</v>
      </c>
      <c r="AC445" s="164" t="s">
        <v>3468</v>
      </c>
      <c r="AD445" s="3" t="s">
        <v>680</v>
      </c>
      <c r="AE445" s="3">
        <v>3</v>
      </c>
      <c r="AF445" s="210">
        <v>44012</v>
      </c>
      <c r="AG445" s="3">
        <v>443</v>
      </c>
      <c r="AH445" s="211">
        <v>44095.015911770832</v>
      </c>
      <c r="AI445" s="3">
        <v>4</v>
      </c>
      <c r="AJ445" s="3" t="s">
        <v>4835</v>
      </c>
      <c r="AK445" s="3" t="s">
        <v>4836</v>
      </c>
      <c r="AL445" s="194" t="s">
        <v>3468</v>
      </c>
      <c r="AM445" s="3" t="s">
        <v>199</v>
      </c>
      <c r="AN445" s="194" t="s">
        <v>1256</v>
      </c>
      <c r="AO445" s="163">
        <v>44012</v>
      </c>
      <c r="AP445" s="165">
        <v>1242.3900000000001</v>
      </c>
      <c r="AQ445" s="217">
        <v>2.82</v>
      </c>
      <c r="AR445" s="165">
        <v>1245.21</v>
      </c>
      <c r="AS445">
        <v>0</v>
      </c>
      <c r="AT445">
        <v>2.82</v>
      </c>
      <c r="AU445" t="s">
        <v>35</v>
      </c>
      <c r="AV445">
        <v>2556</v>
      </c>
      <c r="AW445" t="s">
        <v>199</v>
      </c>
      <c r="AX445">
        <v>180</v>
      </c>
      <c r="AY445" t="s">
        <v>4837</v>
      </c>
      <c r="AZ445">
        <v>80</v>
      </c>
      <c r="BA445" s="185">
        <f t="shared" si="45"/>
        <v>0</v>
      </c>
      <c r="BB445" s="185">
        <f t="shared" si="46"/>
        <v>0</v>
      </c>
      <c r="BC445">
        <v>4</v>
      </c>
      <c r="BD445" s="163">
        <v>44095.015913078707</v>
      </c>
      <c r="BE445">
        <v>4</v>
      </c>
      <c r="BF445" s="163">
        <v>44095.015913078707</v>
      </c>
      <c r="BG445" t="s">
        <v>680</v>
      </c>
      <c r="BH445">
        <v>3</v>
      </c>
      <c r="BI445" s="164" t="s">
        <v>1256</v>
      </c>
      <c r="BJ445">
        <v>1</v>
      </c>
      <c r="BK445" s="195">
        <v>44012</v>
      </c>
      <c r="BL445" s="195">
        <v>44012</v>
      </c>
      <c r="BM445" s="3">
        <v>180</v>
      </c>
      <c r="BN445" s="3" t="s">
        <v>4842</v>
      </c>
      <c r="BO445" s="1" t="s">
        <v>4837</v>
      </c>
      <c r="BP445" s="165">
        <v>2.82</v>
      </c>
      <c r="BQ445" s="165">
        <v>1245.21</v>
      </c>
      <c r="BR445" s="185">
        <f t="shared" si="47"/>
        <v>0</v>
      </c>
      <c r="BS445" s="185">
        <f t="shared" si="48"/>
        <v>0</v>
      </c>
    </row>
    <row r="446" spans="1:71">
      <c r="A446" s="3">
        <v>444</v>
      </c>
      <c r="B446" s="3" t="s">
        <v>680</v>
      </c>
      <c r="C446" s="3">
        <v>3</v>
      </c>
      <c r="D446" s="3" t="s">
        <v>199</v>
      </c>
      <c r="E446" s="164" t="s">
        <v>1257</v>
      </c>
      <c r="F446" s="165">
        <v>458.29</v>
      </c>
      <c r="G446" s="165">
        <v>458.29</v>
      </c>
      <c r="H446" s="165">
        <v>0</v>
      </c>
      <c r="I446" s="164" t="s">
        <v>4831</v>
      </c>
      <c r="J446" s="196">
        <v>43830</v>
      </c>
      <c r="K446" s="196">
        <v>41426</v>
      </c>
      <c r="L446" s="196">
        <v>44012</v>
      </c>
      <c r="M446">
        <v>1.5</v>
      </c>
      <c r="N446">
        <v>182</v>
      </c>
      <c r="O446">
        <v>3.42</v>
      </c>
      <c r="P446" s="194" t="s">
        <v>3469</v>
      </c>
      <c r="Q446" s="208">
        <f t="shared" si="42"/>
        <v>3.4277580821917812</v>
      </c>
      <c r="R446" s="216">
        <f t="shared" si="44"/>
        <v>3.42</v>
      </c>
      <c r="S446" s="207">
        <f t="shared" si="43"/>
        <v>-7.7580821917813125E-3</v>
      </c>
      <c r="T446" s="1">
        <v>444</v>
      </c>
      <c r="U446" s="1" t="s">
        <v>680</v>
      </c>
      <c r="V446" s="1">
        <v>3</v>
      </c>
      <c r="W446" s="1" t="s">
        <v>199</v>
      </c>
      <c r="X446" s="164" t="s">
        <v>1257</v>
      </c>
      <c r="Y446" s="165">
        <v>458.29</v>
      </c>
      <c r="Z446" s="165">
        <v>458.29</v>
      </c>
      <c r="AA446" s="165">
        <v>0</v>
      </c>
      <c r="AB446" s="165">
        <v>3.42</v>
      </c>
      <c r="AC446" s="164" t="s">
        <v>3469</v>
      </c>
      <c r="AD446" s="3" t="s">
        <v>680</v>
      </c>
      <c r="AE446" s="3">
        <v>3</v>
      </c>
      <c r="AF446" s="210">
        <v>44012</v>
      </c>
      <c r="AG446" s="3">
        <v>444</v>
      </c>
      <c r="AH446" s="211">
        <v>44095.015911770832</v>
      </c>
      <c r="AI446" s="3">
        <v>4</v>
      </c>
      <c r="AJ446" s="3" t="s">
        <v>4835</v>
      </c>
      <c r="AK446" s="3" t="s">
        <v>4836</v>
      </c>
      <c r="AL446" s="194" t="s">
        <v>3469</v>
      </c>
      <c r="AM446" s="3" t="s">
        <v>199</v>
      </c>
      <c r="AN446" s="194" t="s">
        <v>1257</v>
      </c>
      <c r="AO446" s="163">
        <v>44012</v>
      </c>
      <c r="AP446" s="165">
        <v>458.29</v>
      </c>
      <c r="AQ446" s="217">
        <v>3.42</v>
      </c>
      <c r="AR446" s="165">
        <v>461.71</v>
      </c>
      <c r="AS446">
        <v>0</v>
      </c>
      <c r="AT446">
        <v>3.42</v>
      </c>
      <c r="AU446" t="s">
        <v>35</v>
      </c>
      <c r="AV446">
        <v>2556</v>
      </c>
      <c r="AW446" t="s">
        <v>199</v>
      </c>
      <c r="AX446">
        <v>180</v>
      </c>
      <c r="AY446" t="s">
        <v>4837</v>
      </c>
      <c r="AZ446">
        <v>80</v>
      </c>
      <c r="BA446" s="185">
        <f t="shared" si="45"/>
        <v>0</v>
      </c>
      <c r="BB446" s="185">
        <f t="shared" si="46"/>
        <v>0</v>
      </c>
      <c r="BC446">
        <v>4</v>
      </c>
      <c r="BD446" s="163">
        <v>44095.015913078707</v>
      </c>
      <c r="BE446">
        <v>4</v>
      </c>
      <c r="BF446" s="163">
        <v>44095.015913078707</v>
      </c>
      <c r="BG446" t="s">
        <v>680</v>
      </c>
      <c r="BH446">
        <v>3</v>
      </c>
      <c r="BI446" s="164" t="s">
        <v>1257</v>
      </c>
      <c r="BJ446">
        <v>1</v>
      </c>
      <c r="BK446" s="195">
        <v>44012</v>
      </c>
      <c r="BL446" s="195">
        <v>44012</v>
      </c>
      <c r="BM446" s="3">
        <v>180</v>
      </c>
      <c r="BN446" s="3" t="s">
        <v>4842</v>
      </c>
      <c r="BO446" s="1" t="s">
        <v>4837</v>
      </c>
      <c r="BP446" s="165">
        <v>3.42</v>
      </c>
      <c r="BQ446" s="165">
        <v>461.71</v>
      </c>
      <c r="BR446" s="185">
        <f t="shared" si="47"/>
        <v>0</v>
      </c>
      <c r="BS446" s="185">
        <f t="shared" si="48"/>
        <v>0</v>
      </c>
    </row>
    <row r="447" spans="1:71">
      <c r="A447" s="3">
        <v>445</v>
      </c>
      <c r="B447" s="3" t="s">
        <v>680</v>
      </c>
      <c r="C447" s="3">
        <v>3</v>
      </c>
      <c r="D447" s="3" t="s">
        <v>199</v>
      </c>
      <c r="E447" s="164" t="s">
        <v>1259</v>
      </c>
      <c r="F447" s="165">
        <v>169.89</v>
      </c>
      <c r="G447" s="165">
        <v>169.89</v>
      </c>
      <c r="H447" s="165">
        <v>0</v>
      </c>
      <c r="I447" s="164" t="s">
        <v>4831</v>
      </c>
      <c r="J447" s="196">
        <v>43830</v>
      </c>
      <c r="K447" s="196">
        <v>41426</v>
      </c>
      <c r="L447" s="196">
        <v>44012</v>
      </c>
      <c r="M447">
        <v>1.5</v>
      </c>
      <c r="N447">
        <v>182</v>
      </c>
      <c r="O447">
        <v>1.27</v>
      </c>
      <c r="P447" s="194" t="s">
        <v>3470</v>
      </c>
      <c r="Q447" s="208">
        <f t="shared" si="42"/>
        <v>1.2706841095890409</v>
      </c>
      <c r="R447" s="216">
        <f t="shared" si="44"/>
        <v>1.27</v>
      </c>
      <c r="S447" s="207">
        <f t="shared" si="43"/>
        <v>-6.8410958904085994E-4</v>
      </c>
      <c r="T447" s="1">
        <v>445</v>
      </c>
      <c r="U447" s="1" t="s">
        <v>680</v>
      </c>
      <c r="V447" s="1">
        <v>3</v>
      </c>
      <c r="W447" s="1" t="s">
        <v>199</v>
      </c>
      <c r="X447" s="164" t="s">
        <v>1259</v>
      </c>
      <c r="Y447" s="165">
        <v>169.89</v>
      </c>
      <c r="Z447" s="165">
        <v>169.89</v>
      </c>
      <c r="AA447" s="165">
        <v>0</v>
      </c>
      <c r="AB447" s="165">
        <v>1.27</v>
      </c>
      <c r="AC447" s="164" t="s">
        <v>3470</v>
      </c>
      <c r="AD447" s="3" t="s">
        <v>680</v>
      </c>
      <c r="AE447" s="3">
        <v>3</v>
      </c>
      <c r="AF447" s="210">
        <v>44012</v>
      </c>
      <c r="AG447" s="3">
        <v>445</v>
      </c>
      <c r="AH447" s="211">
        <v>44095.015911770832</v>
      </c>
      <c r="AI447" s="3">
        <v>4</v>
      </c>
      <c r="AJ447" s="3" t="s">
        <v>4835</v>
      </c>
      <c r="AK447" s="3" t="s">
        <v>4836</v>
      </c>
      <c r="AL447" s="194" t="s">
        <v>3470</v>
      </c>
      <c r="AM447" s="3" t="s">
        <v>199</v>
      </c>
      <c r="AN447" s="194" t="s">
        <v>1259</v>
      </c>
      <c r="AO447" s="163">
        <v>44012</v>
      </c>
      <c r="AP447" s="165">
        <v>169.89</v>
      </c>
      <c r="AQ447" s="217">
        <v>1.27</v>
      </c>
      <c r="AR447" s="165">
        <v>171.16</v>
      </c>
      <c r="AS447">
        <v>0</v>
      </c>
      <c r="AT447">
        <v>1.27</v>
      </c>
      <c r="AU447" t="s">
        <v>35</v>
      </c>
      <c r="AV447">
        <v>2556</v>
      </c>
      <c r="AW447" t="s">
        <v>199</v>
      </c>
      <c r="AX447">
        <v>180</v>
      </c>
      <c r="AY447" t="s">
        <v>4837</v>
      </c>
      <c r="AZ447">
        <v>80</v>
      </c>
      <c r="BA447" s="185">
        <f t="shared" si="45"/>
        <v>0</v>
      </c>
      <c r="BB447" s="185">
        <f t="shared" si="46"/>
        <v>0</v>
      </c>
      <c r="BC447">
        <v>4</v>
      </c>
      <c r="BD447" s="163">
        <v>44095.015913078707</v>
      </c>
      <c r="BE447">
        <v>4</v>
      </c>
      <c r="BF447" s="163">
        <v>44095.015913078707</v>
      </c>
      <c r="BG447" t="s">
        <v>680</v>
      </c>
      <c r="BH447">
        <v>3</v>
      </c>
      <c r="BI447" s="164" t="s">
        <v>1259</v>
      </c>
      <c r="BJ447">
        <v>1</v>
      </c>
      <c r="BK447" s="195">
        <v>44012</v>
      </c>
      <c r="BL447" s="195">
        <v>44012</v>
      </c>
      <c r="BM447" s="3">
        <v>180</v>
      </c>
      <c r="BN447" s="3" t="s">
        <v>4842</v>
      </c>
      <c r="BO447" s="1" t="s">
        <v>4837</v>
      </c>
      <c r="BP447" s="165">
        <v>1.27</v>
      </c>
      <c r="BQ447" s="165">
        <v>171.16</v>
      </c>
      <c r="BR447" s="185">
        <f t="shared" si="47"/>
        <v>0</v>
      </c>
      <c r="BS447" s="185">
        <f t="shared" si="48"/>
        <v>0</v>
      </c>
    </row>
    <row r="448" spans="1:71">
      <c r="A448" s="3">
        <v>446</v>
      </c>
      <c r="B448" s="3" t="s">
        <v>680</v>
      </c>
      <c r="C448" s="3">
        <v>3</v>
      </c>
      <c r="D448" s="3" t="s">
        <v>199</v>
      </c>
      <c r="E448" s="164" t="s">
        <v>1260</v>
      </c>
      <c r="F448" s="165">
        <v>512.91999999999996</v>
      </c>
      <c r="G448" s="165">
        <v>512.91999999999996</v>
      </c>
      <c r="H448" s="165">
        <v>0</v>
      </c>
      <c r="I448" s="164" t="s">
        <v>4831</v>
      </c>
      <c r="J448" s="196">
        <v>43830</v>
      </c>
      <c r="K448" s="196">
        <v>41426</v>
      </c>
      <c r="L448" s="196">
        <v>44012</v>
      </c>
      <c r="M448">
        <v>1.5</v>
      </c>
      <c r="N448">
        <v>182</v>
      </c>
      <c r="O448">
        <v>3.83</v>
      </c>
      <c r="P448" s="194" t="s">
        <v>3471</v>
      </c>
      <c r="Q448" s="208">
        <f t="shared" si="42"/>
        <v>3.8363605479452048</v>
      </c>
      <c r="R448" s="216">
        <f t="shared" si="44"/>
        <v>3.83</v>
      </c>
      <c r="S448" s="207">
        <f t="shared" si="43"/>
        <v>-6.3605479452046865E-3</v>
      </c>
      <c r="T448" s="1">
        <v>446</v>
      </c>
      <c r="U448" s="1" t="s">
        <v>680</v>
      </c>
      <c r="V448" s="1">
        <v>3</v>
      </c>
      <c r="W448" s="1" t="s">
        <v>199</v>
      </c>
      <c r="X448" s="164" t="s">
        <v>1260</v>
      </c>
      <c r="Y448" s="165">
        <v>512.91999999999996</v>
      </c>
      <c r="Z448" s="165">
        <v>512.91999999999996</v>
      </c>
      <c r="AA448" s="165">
        <v>0</v>
      </c>
      <c r="AB448" s="165">
        <v>3.83</v>
      </c>
      <c r="AC448" s="164" t="s">
        <v>3471</v>
      </c>
      <c r="AD448" s="3" t="s">
        <v>680</v>
      </c>
      <c r="AE448" s="3">
        <v>3</v>
      </c>
      <c r="AF448" s="210">
        <v>44012</v>
      </c>
      <c r="AG448" s="3">
        <v>446</v>
      </c>
      <c r="AH448" s="211">
        <v>44095.015911770832</v>
      </c>
      <c r="AI448" s="3">
        <v>4</v>
      </c>
      <c r="AJ448" s="3" t="s">
        <v>4835</v>
      </c>
      <c r="AK448" s="3" t="s">
        <v>4836</v>
      </c>
      <c r="AL448" s="194" t="s">
        <v>3471</v>
      </c>
      <c r="AM448" s="3" t="s">
        <v>199</v>
      </c>
      <c r="AN448" s="194" t="s">
        <v>1260</v>
      </c>
      <c r="AO448" s="163">
        <v>44012</v>
      </c>
      <c r="AP448" s="165">
        <v>512.91999999999996</v>
      </c>
      <c r="AQ448" s="217">
        <v>3.83</v>
      </c>
      <c r="AR448" s="165">
        <v>516.75</v>
      </c>
      <c r="AS448">
        <v>0</v>
      </c>
      <c r="AT448">
        <v>3.83</v>
      </c>
      <c r="AU448" t="s">
        <v>35</v>
      </c>
      <c r="AV448">
        <v>2556</v>
      </c>
      <c r="AW448" t="s">
        <v>199</v>
      </c>
      <c r="AX448">
        <v>180</v>
      </c>
      <c r="AY448" t="s">
        <v>4837</v>
      </c>
      <c r="AZ448">
        <v>80</v>
      </c>
      <c r="BA448" s="185">
        <f t="shared" si="45"/>
        <v>0</v>
      </c>
      <c r="BB448" s="185">
        <f t="shared" si="46"/>
        <v>0</v>
      </c>
      <c r="BC448">
        <v>4</v>
      </c>
      <c r="BD448" s="163">
        <v>44095.015913078707</v>
      </c>
      <c r="BE448">
        <v>4</v>
      </c>
      <c r="BF448" s="163">
        <v>44095.015913078707</v>
      </c>
      <c r="BG448" t="s">
        <v>680</v>
      </c>
      <c r="BH448">
        <v>3</v>
      </c>
      <c r="BI448" s="164" t="s">
        <v>1260</v>
      </c>
      <c r="BJ448">
        <v>1</v>
      </c>
      <c r="BK448" s="195">
        <v>44012</v>
      </c>
      <c r="BL448" s="195">
        <v>44012</v>
      </c>
      <c r="BM448" s="3">
        <v>180</v>
      </c>
      <c r="BN448" s="3" t="s">
        <v>4842</v>
      </c>
      <c r="BO448" s="1" t="s">
        <v>4837</v>
      </c>
      <c r="BP448" s="165">
        <v>3.83</v>
      </c>
      <c r="BQ448" s="165">
        <v>516.75</v>
      </c>
      <c r="BR448" s="185">
        <f t="shared" si="47"/>
        <v>0</v>
      </c>
      <c r="BS448" s="185">
        <f t="shared" si="48"/>
        <v>0</v>
      </c>
    </row>
    <row r="449" spans="1:71">
      <c r="A449" s="3">
        <v>447</v>
      </c>
      <c r="B449" s="3" t="s">
        <v>680</v>
      </c>
      <c r="C449" s="3">
        <v>3</v>
      </c>
      <c r="D449" s="3" t="s">
        <v>199</v>
      </c>
      <c r="E449" s="164" t="s">
        <v>1261</v>
      </c>
      <c r="F449" s="165">
        <v>178.73</v>
      </c>
      <c r="G449" s="165">
        <v>178.73</v>
      </c>
      <c r="H449" s="165">
        <v>0</v>
      </c>
      <c r="I449" s="164" t="s">
        <v>4831</v>
      </c>
      <c r="J449" s="196">
        <v>43830</v>
      </c>
      <c r="K449" s="196">
        <v>41426</v>
      </c>
      <c r="L449" s="196">
        <v>44012</v>
      </c>
      <c r="M449">
        <v>1.5</v>
      </c>
      <c r="N449">
        <v>182</v>
      </c>
      <c r="O449">
        <v>1.33</v>
      </c>
      <c r="P449" s="194" t="s">
        <v>3472</v>
      </c>
      <c r="Q449" s="208">
        <f t="shared" si="42"/>
        <v>1.3368024657534245</v>
      </c>
      <c r="R449" s="216">
        <f t="shared" si="44"/>
        <v>1.33</v>
      </c>
      <c r="S449" s="207">
        <f t="shared" si="43"/>
        <v>-6.8024657534244692E-3</v>
      </c>
      <c r="T449" s="1">
        <v>447</v>
      </c>
      <c r="U449" s="1" t="s">
        <v>680</v>
      </c>
      <c r="V449" s="1">
        <v>3</v>
      </c>
      <c r="W449" s="1" t="s">
        <v>199</v>
      </c>
      <c r="X449" s="164" t="s">
        <v>1261</v>
      </c>
      <c r="Y449" s="165">
        <v>178.73</v>
      </c>
      <c r="Z449" s="165">
        <v>178.73</v>
      </c>
      <c r="AA449" s="165">
        <v>0</v>
      </c>
      <c r="AB449" s="165">
        <v>1.33</v>
      </c>
      <c r="AC449" s="164" t="s">
        <v>3472</v>
      </c>
      <c r="AD449" s="3" t="s">
        <v>680</v>
      </c>
      <c r="AE449" s="3">
        <v>3</v>
      </c>
      <c r="AF449" s="210">
        <v>44012</v>
      </c>
      <c r="AG449" s="3">
        <v>447</v>
      </c>
      <c r="AH449" s="211">
        <v>44095.015911770832</v>
      </c>
      <c r="AI449" s="3">
        <v>4</v>
      </c>
      <c r="AJ449" s="3" t="s">
        <v>4835</v>
      </c>
      <c r="AK449" s="3" t="s">
        <v>4836</v>
      </c>
      <c r="AL449" s="194" t="s">
        <v>3472</v>
      </c>
      <c r="AM449" s="3" t="s">
        <v>199</v>
      </c>
      <c r="AN449" s="194" t="s">
        <v>1261</v>
      </c>
      <c r="AO449" s="163">
        <v>44012</v>
      </c>
      <c r="AP449" s="165">
        <v>178.73</v>
      </c>
      <c r="AQ449" s="217">
        <v>1.33</v>
      </c>
      <c r="AR449" s="165">
        <v>180.06</v>
      </c>
      <c r="AS449">
        <v>0</v>
      </c>
      <c r="AT449">
        <v>1.33</v>
      </c>
      <c r="AU449" t="s">
        <v>35</v>
      </c>
      <c r="AV449">
        <v>2556</v>
      </c>
      <c r="AW449" t="s">
        <v>199</v>
      </c>
      <c r="AX449">
        <v>180</v>
      </c>
      <c r="AY449" t="s">
        <v>4837</v>
      </c>
      <c r="AZ449">
        <v>80</v>
      </c>
      <c r="BA449" s="185">
        <f t="shared" si="45"/>
        <v>0</v>
      </c>
      <c r="BB449" s="185">
        <f t="shared" si="46"/>
        <v>0</v>
      </c>
      <c r="BC449">
        <v>4</v>
      </c>
      <c r="BD449" s="163">
        <v>44095.015913078707</v>
      </c>
      <c r="BE449">
        <v>4</v>
      </c>
      <c r="BF449" s="163">
        <v>44095.015913078707</v>
      </c>
      <c r="BG449" t="s">
        <v>680</v>
      </c>
      <c r="BH449">
        <v>3</v>
      </c>
      <c r="BI449" s="164" t="s">
        <v>1261</v>
      </c>
      <c r="BJ449">
        <v>1</v>
      </c>
      <c r="BK449" s="195">
        <v>44012</v>
      </c>
      <c r="BL449" s="195">
        <v>44012</v>
      </c>
      <c r="BM449" s="3">
        <v>180</v>
      </c>
      <c r="BN449" s="3" t="s">
        <v>4842</v>
      </c>
      <c r="BO449" s="1" t="s">
        <v>4837</v>
      </c>
      <c r="BP449" s="165">
        <v>1.33</v>
      </c>
      <c r="BQ449" s="165">
        <v>180.06</v>
      </c>
      <c r="BR449" s="185">
        <f t="shared" si="47"/>
        <v>0</v>
      </c>
      <c r="BS449" s="185">
        <f t="shared" si="48"/>
        <v>0</v>
      </c>
    </row>
    <row r="450" spans="1:71">
      <c r="A450" s="3">
        <v>448</v>
      </c>
      <c r="B450" s="3" t="s">
        <v>680</v>
      </c>
      <c r="C450" s="3">
        <v>3</v>
      </c>
      <c r="D450" s="3" t="s">
        <v>199</v>
      </c>
      <c r="E450" s="164" t="s">
        <v>1262</v>
      </c>
      <c r="F450" s="165">
        <v>118.57</v>
      </c>
      <c r="G450" s="165">
        <v>118.57</v>
      </c>
      <c r="H450" s="165">
        <v>0</v>
      </c>
      <c r="I450" s="164" t="s">
        <v>4831</v>
      </c>
      <c r="J450" s="196">
        <v>43830</v>
      </c>
      <c r="K450" s="196">
        <v>41426</v>
      </c>
      <c r="L450" s="196">
        <v>44012</v>
      </c>
      <c r="M450">
        <v>1.5</v>
      </c>
      <c r="N450">
        <v>182</v>
      </c>
      <c r="O450">
        <v>0.88</v>
      </c>
      <c r="P450" s="194" t="s">
        <v>3473</v>
      </c>
      <c r="Q450" s="208">
        <f t="shared" si="42"/>
        <v>0.88683863013698627</v>
      </c>
      <c r="R450" s="216">
        <f t="shared" si="44"/>
        <v>0.88</v>
      </c>
      <c r="S450" s="207">
        <f t="shared" si="43"/>
        <v>-6.8386301369862679E-3</v>
      </c>
      <c r="T450" s="1">
        <v>448</v>
      </c>
      <c r="U450" s="1" t="s">
        <v>680</v>
      </c>
      <c r="V450" s="1">
        <v>3</v>
      </c>
      <c r="W450" s="1" t="s">
        <v>199</v>
      </c>
      <c r="X450" s="164" t="s">
        <v>1262</v>
      </c>
      <c r="Y450" s="165">
        <v>118.57</v>
      </c>
      <c r="Z450" s="165">
        <v>118.57</v>
      </c>
      <c r="AA450" s="165">
        <v>0</v>
      </c>
      <c r="AB450" s="165">
        <v>0.88</v>
      </c>
      <c r="AC450" s="164" t="s">
        <v>3473</v>
      </c>
      <c r="AD450" s="3" t="s">
        <v>680</v>
      </c>
      <c r="AE450" s="3">
        <v>3</v>
      </c>
      <c r="AF450" s="210">
        <v>44012</v>
      </c>
      <c r="AG450" s="3">
        <v>448</v>
      </c>
      <c r="AH450" s="211">
        <v>44095.015911770832</v>
      </c>
      <c r="AI450" s="3">
        <v>4</v>
      </c>
      <c r="AJ450" s="3" t="s">
        <v>4835</v>
      </c>
      <c r="AK450" s="3" t="s">
        <v>4836</v>
      </c>
      <c r="AL450" s="194" t="s">
        <v>3473</v>
      </c>
      <c r="AM450" s="3" t="s">
        <v>199</v>
      </c>
      <c r="AN450" s="194" t="s">
        <v>1262</v>
      </c>
      <c r="AO450" s="163">
        <v>44012</v>
      </c>
      <c r="AP450" s="165">
        <v>118.57</v>
      </c>
      <c r="AQ450" s="217">
        <v>0.88</v>
      </c>
      <c r="AR450" s="165">
        <v>119.45</v>
      </c>
      <c r="AS450">
        <v>0</v>
      </c>
      <c r="AT450">
        <v>0.88</v>
      </c>
      <c r="AU450" t="s">
        <v>35</v>
      </c>
      <c r="AV450">
        <v>2556</v>
      </c>
      <c r="AW450" t="s">
        <v>199</v>
      </c>
      <c r="AX450">
        <v>180</v>
      </c>
      <c r="AY450" t="s">
        <v>4837</v>
      </c>
      <c r="AZ450">
        <v>80</v>
      </c>
      <c r="BA450" s="185">
        <f t="shared" si="45"/>
        <v>0</v>
      </c>
      <c r="BB450" s="185">
        <f t="shared" si="46"/>
        <v>0</v>
      </c>
      <c r="BC450">
        <v>4</v>
      </c>
      <c r="BD450" s="163">
        <v>44095.015913078707</v>
      </c>
      <c r="BE450">
        <v>4</v>
      </c>
      <c r="BF450" s="163">
        <v>44095.015913078707</v>
      </c>
      <c r="BG450" t="s">
        <v>680</v>
      </c>
      <c r="BH450">
        <v>3</v>
      </c>
      <c r="BI450" s="164" t="s">
        <v>1262</v>
      </c>
      <c r="BJ450">
        <v>1</v>
      </c>
      <c r="BK450" s="195">
        <v>44012</v>
      </c>
      <c r="BL450" s="195">
        <v>44012</v>
      </c>
      <c r="BM450" s="3">
        <v>180</v>
      </c>
      <c r="BN450" s="3" t="s">
        <v>4842</v>
      </c>
      <c r="BO450" s="1" t="s">
        <v>4837</v>
      </c>
      <c r="BP450" s="165">
        <v>0.88</v>
      </c>
      <c r="BQ450" s="165">
        <v>119.45</v>
      </c>
      <c r="BR450" s="185">
        <f t="shared" si="47"/>
        <v>0</v>
      </c>
      <c r="BS450" s="185">
        <f t="shared" si="48"/>
        <v>0</v>
      </c>
    </row>
    <row r="451" spans="1:71">
      <c r="A451" s="3">
        <v>449</v>
      </c>
      <c r="B451" s="3" t="s">
        <v>680</v>
      </c>
      <c r="C451" s="3">
        <v>3</v>
      </c>
      <c r="D451" s="3" t="s">
        <v>199</v>
      </c>
      <c r="E451" s="164" t="s">
        <v>1263</v>
      </c>
      <c r="F451" s="165">
        <v>792.96</v>
      </c>
      <c r="G451" s="165">
        <v>792.96</v>
      </c>
      <c r="H451" s="165">
        <v>1.25</v>
      </c>
      <c r="I451" s="164" t="s">
        <v>4831</v>
      </c>
      <c r="J451" s="196">
        <v>43997</v>
      </c>
      <c r="K451" s="196">
        <v>41426</v>
      </c>
      <c r="L451" s="196">
        <v>44012</v>
      </c>
      <c r="M451">
        <v>1.5</v>
      </c>
      <c r="N451">
        <v>15</v>
      </c>
      <c r="O451">
        <v>0.48</v>
      </c>
      <c r="P451" s="194" t="s">
        <v>3474</v>
      </c>
      <c r="Q451" s="208">
        <f t="shared" ref="Q451:Q514" si="49">F451*M451*N451/36500</f>
        <v>0.48881095890410964</v>
      </c>
      <c r="R451" s="216">
        <f t="shared" si="44"/>
        <v>1.73</v>
      </c>
      <c r="S451" s="207">
        <f t="shared" ref="S451:S514" si="50">O451-Q451</f>
        <v>-8.8109589041096559E-3</v>
      </c>
      <c r="T451" s="1">
        <v>449</v>
      </c>
      <c r="U451" s="1" t="s">
        <v>680</v>
      </c>
      <c r="V451" s="1">
        <v>3</v>
      </c>
      <c r="W451" s="1" t="s">
        <v>199</v>
      </c>
      <c r="X451" s="164" t="s">
        <v>1263</v>
      </c>
      <c r="Y451" s="165">
        <v>792.96</v>
      </c>
      <c r="Z451" s="165">
        <v>792.96</v>
      </c>
      <c r="AA451" s="165">
        <v>1.25</v>
      </c>
      <c r="AB451" s="165">
        <v>0.48</v>
      </c>
      <c r="AC451" s="164" t="s">
        <v>3474</v>
      </c>
      <c r="AD451" s="3" t="s">
        <v>680</v>
      </c>
      <c r="AE451" s="3">
        <v>3</v>
      </c>
      <c r="AF451" s="210">
        <v>44012</v>
      </c>
      <c r="AG451" s="3">
        <v>449</v>
      </c>
      <c r="AH451" s="211">
        <v>44095.015911770832</v>
      </c>
      <c r="AI451" s="3">
        <v>4</v>
      </c>
      <c r="AJ451" s="3" t="s">
        <v>4835</v>
      </c>
      <c r="AK451" s="3" t="s">
        <v>4836</v>
      </c>
      <c r="AL451" s="194" t="s">
        <v>3474</v>
      </c>
      <c r="AM451" s="3" t="s">
        <v>199</v>
      </c>
      <c r="AN451" s="194" t="s">
        <v>1263</v>
      </c>
      <c r="AO451" s="163">
        <v>44012</v>
      </c>
      <c r="AP451" s="165">
        <v>792.96</v>
      </c>
      <c r="AQ451" s="217">
        <v>1.73</v>
      </c>
      <c r="AR451" s="165">
        <v>794.69</v>
      </c>
      <c r="AS451">
        <v>0</v>
      </c>
      <c r="AT451">
        <v>1.73</v>
      </c>
      <c r="AU451" t="s">
        <v>35</v>
      </c>
      <c r="AV451">
        <v>2556</v>
      </c>
      <c r="AW451" t="s">
        <v>199</v>
      </c>
      <c r="AX451">
        <v>180</v>
      </c>
      <c r="AY451" t="s">
        <v>4837</v>
      </c>
      <c r="AZ451">
        <v>80</v>
      </c>
      <c r="BA451" s="185">
        <f t="shared" si="45"/>
        <v>0</v>
      </c>
      <c r="BB451" s="185">
        <f t="shared" si="46"/>
        <v>0</v>
      </c>
      <c r="BC451">
        <v>4</v>
      </c>
      <c r="BD451" s="163">
        <v>44095.015913078707</v>
      </c>
      <c r="BE451">
        <v>4</v>
      </c>
      <c r="BF451" s="163">
        <v>44095.015913078707</v>
      </c>
      <c r="BG451" t="s">
        <v>680</v>
      </c>
      <c r="BH451">
        <v>3</v>
      </c>
      <c r="BI451" s="164" t="s">
        <v>1263</v>
      </c>
      <c r="BJ451">
        <v>1</v>
      </c>
      <c r="BK451" s="195">
        <v>44012</v>
      </c>
      <c r="BL451" s="195">
        <v>44012</v>
      </c>
      <c r="BM451" s="3">
        <v>180</v>
      </c>
      <c r="BN451" s="3" t="s">
        <v>4842</v>
      </c>
      <c r="BO451" s="1" t="s">
        <v>4837</v>
      </c>
      <c r="BP451" s="165">
        <v>1.73</v>
      </c>
      <c r="BQ451" s="165">
        <v>794.69</v>
      </c>
      <c r="BR451" s="185">
        <f t="shared" si="47"/>
        <v>0</v>
      </c>
      <c r="BS451" s="185">
        <f t="shared" si="48"/>
        <v>0</v>
      </c>
    </row>
    <row r="452" spans="1:71">
      <c r="A452" s="3">
        <v>450</v>
      </c>
      <c r="B452" s="3" t="s">
        <v>680</v>
      </c>
      <c r="C452" s="3">
        <v>3</v>
      </c>
      <c r="D452" s="3" t="s">
        <v>199</v>
      </c>
      <c r="E452" s="164" t="s">
        <v>1264</v>
      </c>
      <c r="F452" s="165">
        <v>30155.439999999999</v>
      </c>
      <c r="G452" s="165">
        <v>30155.439999999999</v>
      </c>
      <c r="H452" s="165">
        <v>152.5</v>
      </c>
      <c r="I452" s="164" t="s">
        <v>4831</v>
      </c>
      <c r="J452" s="196">
        <v>44007</v>
      </c>
      <c r="K452" s="196">
        <v>41426</v>
      </c>
      <c r="L452" s="196">
        <v>44012</v>
      </c>
      <c r="M452">
        <v>1.5</v>
      </c>
      <c r="N452">
        <v>5</v>
      </c>
      <c r="O452">
        <v>6.19</v>
      </c>
      <c r="P452" s="194" t="s">
        <v>3475</v>
      </c>
      <c r="Q452" s="208">
        <f t="shared" si="49"/>
        <v>6.1963232876712322</v>
      </c>
      <c r="R452" s="216">
        <f t="shared" ref="R452:R515" si="51">H452+O452</f>
        <v>158.69</v>
      </c>
      <c r="S452" s="207">
        <f t="shared" si="50"/>
        <v>-6.3232876712318031E-3</v>
      </c>
      <c r="T452" s="1">
        <v>450</v>
      </c>
      <c r="U452" s="1" t="s">
        <v>680</v>
      </c>
      <c r="V452" s="1">
        <v>3</v>
      </c>
      <c r="W452" s="1" t="s">
        <v>199</v>
      </c>
      <c r="X452" s="164" t="s">
        <v>1264</v>
      </c>
      <c r="Y452" s="165">
        <v>30155.439999999999</v>
      </c>
      <c r="Z452" s="165">
        <v>30155.439999999999</v>
      </c>
      <c r="AA452" s="165">
        <v>152.5</v>
      </c>
      <c r="AB452" s="165">
        <v>6.19</v>
      </c>
      <c r="AC452" s="164" t="s">
        <v>3475</v>
      </c>
      <c r="AD452" s="3" t="s">
        <v>680</v>
      </c>
      <c r="AE452" s="3">
        <v>3</v>
      </c>
      <c r="AF452" s="210">
        <v>44012</v>
      </c>
      <c r="AG452" s="3">
        <v>450</v>
      </c>
      <c r="AH452" s="211">
        <v>44095.015911770832</v>
      </c>
      <c r="AI452" s="3">
        <v>4</v>
      </c>
      <c r="AJ452" s="3" t="s">
        <v>4835</v>
      </c>
      <c r="AK452" s="3" t="s">
        <v>4836</v>
      </c>
      <c r="AL452" s="194" t="s">
        <v>3475</v>
      </c>
      <c r="AM452" s="3" t="s">
        <v>199</v>
      </c>
      <c r="AN452" s="194" t="s">
        <v>1264</v>
      </c>
      <c r="AO452" s="163">
        <v>44012</v>
      </c>
      <c r="AP452" s="165">
        <v>30155.439999999999</v>
      </c>
      <c r="AQ452" s="217">
        <v>158.69</v>
      </c>
      <c r="AR452" s="165">
        <v>30314.13</v>
      </c>
      <c r="AS452">
        <v>0</v>
      </c>
      <c r="AT452">
        <v>158.69</v>
      </c>
      <c r="AU452" t="s">
        <v>35</v>
      </c>
      <c r="AV452">
        <v>2556</v>
      </c>
      <c r="AW452" t="s">
        <v>199</v>
      </c>
      <c r="AX452">
        <v>180</v>
      </c>
      <c r="AY452" t="s">
        <v>4837</v>
      </c>
      <c r="AZ452">
        <v>80</v>
      </c>
      <c r="BA452" s="185">
        <f t="shared" ref="BA452:BA515" si="52">R452-AQ452</f>
        <v>0</v>
      </c>
      <c r="BB452" s="185">
        <f t="shared" ref="BB452:BB515" si="53">G452+AQ452-AR452</f>
        <v>0</v>
      </c>
      <c r="BC452">
        <v>4</v>
      </c>
      <c r="BD452" s="163">
        <v>44095.015913078707</v>
      </c>
      <c r="BE452">
        <v>4</v>
      </c>
      <c r="BF452" s="163">
        <v>44095.015913078707</v>
      </c>
      <c r="BG452" t="s">
        <v>680</v>
      </c>
      <c r="BH452">
        <v>3</v>
      </c>
      <c r="BI452" s="164" t="s">
        <v>1264</v>
      </c>
      <c r="BJ452">
        <v>1</v>
      </c>
      <c r="BK452" s="195">
        <v>44012</v>
      </c>
      <c r="BL452" s="195">
        <v>44012</v>
      </c>
      <c r="BM452" s="3">
        <v>180</v>
      </c>
      <c r="BN452" s="3" t="s">
        <v>4842</v>
      </c>
      <c r="BO452" s="1" t="s">
        <v>4837</v>
      </c>
      <c r="BP452" s="165">
        <v>158.69</v>
      </c>
      <c r="BQ452" s="165">
        <v>30314.13</v>
      </c>
      <c r="BR452" s="185">
        <f t="shared" ref="BR452:BR515" si="54">R452-BP452</f>
        <v>0</v>
      </c>
      <c r="BS452" s="185">
        <f t="shared" ref="BS452:BS515" si="55">G452+R452-BQ452</f>
        <v>0</v>
      </c>
    </row>
    <row r="453" spans="1:71">
      <c r="A453" s="3">
        <v>451</v>
      </c>
      <c r="B453" s="3" t="s">
        <v>680</v>
      </c>
      <c r="C453" s="3">
        <v>3</v>
      </c>
      <c r="D453" s="3" t="s">
        <v>199</v>
      </c>
      <c r="E453" s="164" t="s">
        <v>1268</v>
      </c>
      <c r="F453" s="165">
        <v>4814.22</v>
      </c>
      <c r="G453" s="165">
        <v>4814.22</v>
      </c>
      <c r="H453" s="165">
        <v>0</v>
      </c>
      <c r="I453" s="164" t="s">
        <v>4831</v>
      </c>
      <c r="J453" s="196">
        <v>43830</v>
      </c>
      <c r="K453" s="196">
        <v>41426</v>
      </c>
      <c r="L453" s="196">
        <v>44012</v>
      </c>
      <c r="M453">
        <v>1.5</v>
      </c>
      <c r="N453">
        <v>182</v>
      </c>
      <c r="O453">
        <v>36</v>
      </c>
      <c r="P453" s="194" t="s">
        <v>3476</v>
      </c>
      <c r="Q453" s="208">
        <f t="shared" si="49"/>
        <v>36.007727671232878</v>
      </c>
      <c r="R453" s="216">
        <f t="shared" si="51"/>
        <v>36</v>
      </c>
      <c r="S453" s="207">
        <f t="shared" si="50"/>
        <v>-7.7276712328782082E-3</v>
      </c>
      <c r="T453" s="1">
        <v>451</v>
      </c>
      <c r="U453" s="1" t="s">
        <v>680</v>
      </c>
      <c r="V453" s="1">
        <v>3</v>
      </c>
      <c r="W453" s="1" t="s">
        <v>199</v>
      </c>
      <c r="X453" s="164" t="s">
        <v>1268</v>
      </c>
      <c r="Y453" s="165">
        <v>4814.22</v>
      </c>
      <c r="Z453" s="165">
        <v>4814.22</v>
      </c>
      <c r="AA453" s="165">
        <v>0</v>
      </c>
      <c r="AB453" s="165">
        <v>36</v>
      </c>
      <c r="AC453" s="164" t="s">
        <v>3476</v>
      </c>
      <c r="AD453" s="3" t="s">
        <v>680</v>
      </c>
      <c r="AE453" s="3">
        <v>3</v>
      </c>
      <c r="AF453" s="210">
        <v>44012</v>
      </c>
      <c r="AG453" s="3">
        <v>451</v>
      </c>
      <c r="AH453" s="211">
        <v>44095.015911770832</v>
      </c>
      <c r="AI453" s="3">
        <v>4</v>
      </c>
      <c r="AJ453" s="3" t="s">
        <v>4835</v>
      </c>
      <c r="AK453" s="3" t="s">
        <v>4836</v>
      </c>
      <c r="AL453" s="194" t="s">
        <v>3476</v>
      </c>
      <c r="AM453" s="3" t="s">
        <v>199</v>
      </c>
      <c r="AN453" s="194" t="s">
        <v>1268</v>
      </c>
      <c r="AO453" s="163">
        <v>44012</v>
      </c>
      <c r="AP453" s="165">
        <v>4814.22</v>
      </c>
      <c r="AQ453" s="217">
        <v>36</v>
      </c>
      <c r="AR453" s="165">
        <v>4850.22</v>
      </c>
      <c r="AS453">
        <v>0</v>
      </c>
      <c r="AT453">
        <v>36</v>
      </c>
      <c r="AU453" t="s">
        <v>35</v>
      </c>
      <c r="AV453">
        <v>2556</v>
      </c>
      <c r="AW453" t="s">
        <v>199</v>
      </c>
      <c r="AX453">
        <v>180</v>
      </c>
      <c r="AY453" t="s">
        <v>4837</v>
      </c>
      <c r="AZ453">
        <v>80</v>
      </c>
      <c r="BA453" s="185">
        <f t="shared" si="52"/>
        <v>0</v>
      </c>
      <c r="BB453" s="185">
        <f t="shared" si="53"/>
        <v>0</v>
      </c>
      <c r="BC453">
        <v>4</v>
      </c>
      <c r="BD453" s="163">
        <v>44095.015913078707</v>
      </c>
      <c r="BE453">
        <v>4</v>
      </c>
      <c r="BF453" s="163">
        <v>44095.015913078707</v>
      </c>
      <c r="BG453" t="s">
        <v>680</v>
      </c>
      <c r="BH453">
        <v>3</v>
      </c>
      <c r="BI453" s="164" t="s">
        <v>1268</v>
      </c>
      <c r="BJ453">
        <v>1</v>
      </c>
      <c r="BK453" s="195">
        <v>44012</v>
      </c>
      <c r="BL453" s="195">
        <v>44012</v>
      </c>
      <c r="BM453" s="3">
        <v>180</v>
      </c>
      <c r="BN453" s="3" t="s">
        <v>4842</v>
      </c>
      <c r="BO453" s="1" t="s">
        <v>4837</v>
      </c>
      <c r="BP453" s="165">
        <v>36</v>
      </c>
      <c r="BQ453" s="165">
        <v>4850.22</v>
      </c>
      <c r="BR453" s="185">
        <f t="shared" si="54"/>
        <v>0</v>
      </c>
      <c r="BS453" s="185">
        <f t="shared" si="55"/>
        <v>0</v>
      </c>
    </row>
    <row r="454" spans="1:71">
      <c r="A454" s="3">
        <v>452</v>
      </c>
      <c r="B454" s="3" t="s">
        <v>680</v>
      </c>
      <c r="C454" s="3">
        <v>3</v>
      </c>
      <c r="D454" s="3" t="s">
        <v>199</v>
      </c>
      <c r="E454" s="164" t="s">
        <v>1271</v>
      </c>
      <c r="F454" s="165">
        <v>186.13</v>
      </c>
      <c r="G454" s="165">
        <v>186.13</v>
      </c>
      <c r="H454" s="165">
        <v>0</v>
      </c>
      <c r="I454" s="164" t="s">
        <v>4831</v>
      </c>
      <c r="J454" s="196">
        <v>43830</v>
      </c>
      <c r="K454" s="196">
        <v>41426</v>
      </c>
      <c r="L454" s="196">
        <v>44012</v>
      </c>
      <c r="M454">
        <v>1.5</v>
      </c>
      <c r="N454">
        <v>182</v>
      </c>
      <c r="O454">
        <v>1.39</v>
      </c>
      <c r="P454" s="194" t="s">
        <v>3477</v>
      </c>
      <c r="Q454" s="208">
        <f t="shared" si="49"/>
        <v>1.392150410958904</v>
      </c>
      <c r="R454" s="216">
        <f t="shared" si="51"/>
        <v>1.39</v>
      </c>
      <c r="S454" s="207">
        <f t="shared" si="50"/>
        <v>-2.1504109589041143E-3</v>
      </c>
      <c r="T454" s="1">
        <v>452</v>
      </c>
      <c r="U454" s="1" t="s">
        <v>680</v>
      </c>
      <c r="V454" s="1">
        <v>3</v>
      </c>
      <c r="W454" s="1" t="s">
        <v>199</v>
      </c>
      <c r="X454" s="164" t="s">
        <v>1271</v>
      </c>
      <c r="Y454" s="165">
        <v>186.13</v>
      </c>
      <c r="Z454" s="165">
        <v>186.13</v>
      </c>
      <c r="AA454" s="165">
        <v>0</v>
      </c>
      <c r="AB454" s="165">
        <v>1.39</v>
      </c>
      <c r="AC454" s="164" t="s">
        <v>3477</v>
      </c>
      <c r="AD454" s="3" t="s">
        <v>680</v>
      </c>
      <c r="AE454" s="3">
        <v>3</v>
      </c>
      <c r="AF454" s="210">
        <v>44012</v>
      </c>
      <c r="AG454" s="3">
        <v>452</v>
      </c>
      <c r="AH454" s="211">
        <v>44095.015911770832</v>
      </c>
      <c r="AI454" s="3">
        <v>4</v>
      </c>
      <c r="AJ454" s="3" t="s">
        <v>4835</v>
      </c>
      <c r="AK454" s="3" t="s">
        <v>4836</v>
      </c>
      <c r="AL454" s="194" t="s">
        <v>3477</v>
      </c>
      <c r="AM454" s="3" t="s">
        <v>199</v>
      </c>
      <c r="AN454" s="194" t="s">
        <v>1271</v>
      </c>
      <c r="AO454" s="163">
        <v>44012</v>
      </c>
      <c r="AP454" s="165">
        <v>186.13</v>
      </c>
      <c r="AQ454" s="217">
        <v>1.39</v>
      </c>
      <c r="AR454" s="165">
        <v>187.52</v>
      </c>
      <c r="AS454">
        <v>0</v>
      </c>
      <c r="AT454">
        <v>1.39</v>
      </c>
      <c r="AU454" t="s">
        <v>35</v>
      </c>
      <c r="AV454">
        <v>2556</v>
      </c>
      <c r="AW454" t="s">
        <v>199</v>
      </c>
      <c r="AX454">
        <v>180</v>
      </c>
      <c r="AY454" t="s">
        <v>4837</v>
      </c>
      <c r="AZ454">
        <v>80</v>
      </c>
      <c r="BA454" s="185">
        <f t="shared" si="52"/>
        <v>0</v>
      </c>
      <c r="BB454" s="185">
        <f t="shared" si="53"/>
        <v>0</v>
      </c>
      <c r="BC454">
        <v>4</v>
      </c>
      <c r="BD454" s="163">
        <v>44095.015913078707</v>
      </c>
      <c r="BE454">
        <v>4</v>
      </c>
      <c r="BF454" s="163">
        <v>44095.015913078707</v>
      </c>
      <c r="BG454" t="s">
        <v>680</v>
      </c>
      <c r="BH454">
        <v>3</v>
      </c>
      <c r="BI454" s="164" t="s">
        <v>1271</v>
      </c>
      <c r="BJ454">
        <v>1</v>
      </c>
      <c r="BK454" s="195">
        <v>44012</v>
      </c>
      <c r="BL454" s="195">
        <v>44012</v>
      </c>
      <c r="BM454" s="3">
        <v>180</v>
      </c>
      <c r="BN454" s="3" t="s">
        <v>4842</v>
      </c>
      <c r="BO454" s="1" t="s">
        <v>4837</v>
      </c>
      <c r="BP454" s="165">
        <v>1.39</v>
      </c>
      <c r="BQ454" s="165">
        <v>187.52</v>
      </c>
      <c r="BR454" s="185">
        <f t="shared" si="54"/>
        <v>0</v>
      </c>
      <c r="BS454" s="185">
        <f t="shared" si="55"/>
        <v>0</v>
      </c>
    </row>
    <row r="455" spans="1:71">
      <c r="A455" s="3">
        <v>453</v>
      </c>
      <c r="B455" s="3" t="s">
        <v>680</v>
      </c>
      <c r="C455" s="3">
        <v>3</v>
      </c>
      <c r="D455" s="3" t="s">
        <v>199</v>
      </c>
      <c r="E455" s="164" t="s">
        <v>1273</v>
      </c>
      <c r="F455" s="165">
        <v>7732.69</v>
      </c>
      <c r="G455" s="165">
        <v>7732.69</v>
      </c>
      <c r="H455" s="165">
        <v>0</v>
      </c>
      <c r="I455" s="164" t="s">
        <v>4831</v>
      </c>
      <c r="J455" s="196">
        <v>43830</v>
      </c>
      <c r="K455" s="196">
        <v>41426</v>
      </c>
      <c r="L455" s="196">
        <v>44012</v>
      </c>
      <c r="M455">
        <v>1.5</v>
      </c>
      <c r="N455">
        <v>182</v>
      </c>
      <c r="O455">
        <v>57.83</v>
      </c>
      <c r="P455" s="194" t="s">
        <v>3478</v>
      </c>
      <c r="Q455" s="208">
        <f t="shared" si="49"/>
        <v>57.836284109589045</v>
      </c>
      <c r="R455" s="216">
        <f t="shared" si="51"/>
        <v>57.83</v>
      </c>
      <c r="S455" s="207">
        <f t="shared" si="50"/>
        <v>-6.2841095890462384E-3</v>
      </c>
      <c r="T455" s="1">
        <v>453</v>
      </c>
      <c r="U455" s="1" t="s">
        <v>680</v>
      </c>
      <c r="V455" s="1">
        <v>3</v>
      </c>
      <c r="W455" s="1" t="s">
        <v>199</v>
      </c>
      <c r="X455" s="164" t="s">
        <v>1273</v>
      </c>
      <c r="Y455" s="165">
        <v>7732.69</v>
      </c>
      <c r="Z455" s="165">
        <v>7732.69</v>
      </c>
      <c r="AA455" s="165">
        <v>0</v>
      </c>
      <c r="AB455" s="165">
        <v>57.83</v>
      </c>
      <c r="AC455" s="164" t="s">
        <v>3478</v>
      </c>
      <c r="AD455" s="3" t="s">
        <v>680</v>
      </c>
      <c r="AE455" s="3">
        <v>3</v>
      </c>
      <c r="AF455" s="210">
        <v>44012</v>
      </c>
      <c r="AG455" s="3">
        <v>453</v>
      </c>
      <c r="AH455" s="211">
        <v>44095.015911770832</v>
      </c>
      <c r="AI455" s="3">
        <v>4</v>
      </c>
      <c r="AJ455" s="3" t="s">
        <v>4835</v>
      </c>
      <c r="AK455" s="3" t="s">
        <v>4836</v>
      </c>
      <c r="AL455" s="194" t="s">
        <v>3478</v>
      </c>
      <c r="AM455" s="3" t="s">
        <v>199</v>
      </c>
      <c r="AN455" s="194" t="s">
        <v>1273</v>
      </c>
      <c r="AO455" s="163">
        <v>44012</v>
      </c>
      <c r="AP455" s="165">
        <v>7732.69</v>
      </c>
      <c r="AQ455" s="217">
        <v>57.83</v>
      </c>
      <c r="AR455" s="165">
        <v>7790.52</v>
      </c>
      <c r="AS455">
        <v>0</v>
      </c>
      <c r="AT455">
        <v>57.83</v>
      </c>
      <c r="AU455" t="s">
        <v>35</v>
      </c>
      <c r="AV455">
        <v>2556</v>
      </c>
      <c r="AW455" t="s">
        <v>199</v>
      </c>
      <c r="AX455">
        <v>180</v>
      </c>
      <c r="AY455" t="s">
        <v>4837</v>
      </c>
      <c r="AZ455">
        <v>80</v>
      </c>
      <c r="BA455" s="185">
        <f t="shared" si="52"/>
        <v>0</v>
      </c>
      <c r="BB455" s="185">
        <f t="shared" si="53"/>
        <v>0</v>
      </c>
      <c r="BC455">
        <v>4</v>
      </c>
      <c r="BD455" s="163">
        <v>44095.015913078707</v>
      </c>
      <c r="BE455">
        <v>4</v>
      </c>
      <c r="BF455" s="163">
        <v>44095.015913078707</v>
      </c>
      <c r="BG455" t="s">
        <v>680</v>
      </c>
      <c r="BH455">
        <v>3</v>
      </c>
      <c r="BI455" s="164" t="s">
        <v>1273</v>
      </c>
      <c r="BJ455">
        <v>1</v>
      </c>
      <c r="BK455" s="195">
        <v>44012</v>
      </c>
      <c r="BL455" s="195">
        <v>44012</v>
      </c>
      <c r="BM455" s="3">
        <v>180</v>
      </c>
      <c r="BN455" s="3" t="s">
        <v>4842</v>
      </c>
      <c r="BO455" s="1" t="s">
        <v>4837</v>
      </c>
      <c r="BP455" s="165">
        <v>57.83</v>
      </c>
      <c r="BQ455" s="165">
        <v>7790.52</v>
      </c>
      <c r="BR455" s="185">
        <f t="shared" si="54"/>
        <v>0</v>
      </c>
      <c r="BS455" s="185">
        <f t="shared" si="55"/>
        <v>0</v>
      </c>
    </row>
    <row r="456" spans="1:71">
      <c r="A456" s="3">
        <v>454</v>
      </c>
      <c r="B456" s="3" t="s">
        <v>680</v>
      </c>
      <c r="C456" s="3">
        <v>3</v>
      </c>
      <c r="D456" s="3" t="s">
        <v>199</v>
      </c>
      <c r="E456" s="164" t="s">
        <v>1274</v>
      </c>
      <c r="F456" s="165">
        <v>160.72</v>
      </c>
      <c r="G456" s="165">
        <v>160.72</v>
      </c>
      <c r="H456" s="165">
        <v>4.9000000000000004</v>
      </c>
      <c r="I456" s="164" t="s">
        <v>4831</v>
      </c>
      <c r="J456" s="196">
        <v>44007</v>
      </c>
      <c r="K456" s="196">
        <v>41426</v>
      </c>
      <c r="L456" s="196">
        <v>44012</v>
      </c>
      <c r="M456">
        <v>1.5</v>
      </c>
      <c r="N456">
        <v>5</v>
      </c>
      <c r="O456">
        <v>0.03</v>
      </c>
      <c r="P456" s="194" t="s">
        <v>3479</v>
      </c>
      <c r="Q456" s="208">
        <f t="shared" si="49"/>
        <v>3.302465753424657E-2</v>
      </c>
      <c r="R456" s="216">
        <f t="shared" si="51"/>
        <v>4.9300000000000006</v>
      </c>
      <c r="S456" s="207">
        <f t="shared" si="50"/>
        <v>-3.0246575342465706E-3</v>
      </c>
      <c r="T456" s="1">
        <v>454</v>
      </c>
      <c r="U456" s="1" t="s">
        <v>680</v>
      </c>
      <c r="V456" s="1">
        <v>3</v>
      </c>
      <c r="W456" s="1" t="s">
        <v>199</v>
      </c>
      <c r="X456" s="164" t="s">
        <v>1274</v>
      </c>
      <c r="Y456" s="165">
        <v>160.72</v>
      </c>
      <c r="Z456" s="165">
        <v>160.72</v>
      </c>
      <c r="AA456" s="165">
        <v>4.9000000000000004</v>
      </c>
      <c r="AB456" s="165">
        <v>0.03</v>
      </c>
      <c r="AC456" s="164" t="s">
        <v>3479</v>
      </c>
      <c r="AD456" s="3" t="s">
        <v>680</v>
      </c>
      <c r="AE456" s="3">
        <v>3</v>
      </c>
      <c r="AF456" s="210">
        <v>44012</v>
      </c>
      <c r="AG456" s="3">
        <v>454</v>
      </c>
      <c r="AH456" s="211">
        <v>44095.015911770832</v>
      </c>
      <c r="AI456" s="3">
        <v>4</v>
      </c>
      <c r="AJ456" s="3" t="s">
        <v>4835</v>
      </c>
      <c r="AK456" s="3" t="s">
        <v>4836</v>
      </c>
      <c r="AL456" s="194" t="s">
        <v>3479</v>
      </c>
      <c r="AM456" s="3" t="s">
        <v>199</v>
      </c>
      <c r="AN456" s="194" t="s">
        <v>1274</v>
      </c>
      <c r="AO456" s="163">
        <v>44012</v>
      </c>
      <c r="AP456" s="165">
        <v>160.72</v>
      </c>
      <c r="AQ456" s="217">
        <v>4.93</v>
      </c>
      <c r="AR456" s="165">
        <v>165.65</v>
      </c>
      <c r="AS456">
        <v>0</v>
      </c>
      <c r="AT456">
        <v>4.93</v>
      </c>
      <c r="AU456" t="s">
        <v>35</v>
      </c>
      <c r="AV456">
        <v>2556</v>
      </c>
      <c r="AW456" t="s">
        <v>199</v>
      </c>
      <c r="AX456">
        <v>180</v>
      </c>
      <c r="AY456" t="s">
        <v>4837</v>
      </c>
      <c r="AZ456">
        <v>80</v>
      </c>
      <c r="BA456" s="185">
        <f t="shared" si="52"/>
        <v>0</v>
      </c>
      <c r="BB456" s="185">
        <f t="shared" si="53"/>
        <v>0</v>
      </c>
      <c r="BC456">
        <v>4</v>
      </c>
      <c r="BD456" s="163">
        <v>44095.015913078707</v>
      </c>
      <c r="BE456">
        <v>4</v>
      </c>
      <c r="BF456" s="163">
        <v>44095.015913078707</v>
      </c>
      <c r="BG456" t="s">
        <v>680</v>
      </c>
      <c r="BH456">
        <v>3</v>
      </c>
      <c r="BI456" s="164" t="s">
        <v>1274</v>
      </c>
      <c r="BJ456">
        <v>1</v>
      </c>
      <c r="BK456" s="195">
        <v>44012</v>
      </c>
      <c r="BL456" s="195">
        <v>44012</v>
      </c>
      <c r="BM456" s="3">
        <v>180</v>
      </c>
      <c r="BN456" s="3" t="s">
        <v>4842</v>
      </c>
      <c r="BO456" s="1" t="s">
        <v>4837</v>
      </c>
      <c r="BP456" s="165">
        <v>4.93</v>
      </c>
      <c r="BQ456" s="165">
        <v>165.65</v>
      </c>
      <c r="BR456" s="185">
        <f t="shared" si="54"/>
        <v>0</v>
      </c>
      <c r="BS456" s="185">
        <f t="shared" si="55"/>
        <v>0</v>
      </c>
    </row>
    <row r="457" spans="1:71">
      <c r="A457" s="3">
        <v>455</v>
      </c>
      <c r="B457" s="3" t="s">
        <v>680</v>
      </c>
      <c r="C457" s="3">
        <v>3</v>
      </c>
      <c r="D457" s="3" t="s">
        <v>199</v>
      </c>
      <c r="E457" s="164" t="s">
        <v>1275</v>
      </c>
      <c r="F457" s="165">
        <v>607.59</v>
      </c>
      <c r="G457" s="165">
        <v>607.59</v>
      </c>
      <c r="H457" s="165">
        <v>0</v>
      </c>
      <c r="I457" s="164" t="s">
        <v>4831</v>
      </c>
      <c r="J457" s="196">
        <v>43830</v>
      </c>
      <c r="K457" s="196">
        <v>41426</v>
      </c>
      <c r="L457" s="196">
        <v>44012</v>
      </c>
      <c r="M457">
        <v>1.5</v>
      </c>
      <c r="N457">
        <v>182</v>
      </c>
      <c r="O457">
        <v>4.54</v>
      </c>
      <c r="P457" s="194" t="s">
        <v>3480</v>
      </c>
      <c r="Q457" s="208">
        <f t="shared" si="49"/>
        <v>4.5444402739726026</v>
      </c>
      <c r="R457" s="216">
        <f t="shared" si="51"/>
        <v>4.54</v>
      </c>
      <c r="S457" s="207">
        <f t="shared" si="50"/>
        <v>-4.4402739726026041E-3</v>
      </c>
      <c r="T457" s="1">
        <v>455</v>
      </c>
      <c r="U457" s="1" t="s">
        <v>680</v>
      </c>
      <c r="V457" s="1">
        <v>3</v>
      </c>
      <c r="W457" s="1" t="s">
        <v>199</v>
      </c>
      <c r="X457" s="164" t="s">
        <v>1275</v>
      </c>
      <c r="Y457" s="165">
        <v>607.59</v>
      </c>
      <c r="Z457" s="165">
        <v>607.59</v>
      </c>
      <c r="AA457" s="165">
        <v>0</v>
      </c>
      <c r="AB457" s="165">
        <v>4.54</v>
      </c>
      <c r="AC457" s="164" t="s">
        <v>3480</v>
      </c>
      <c r="AD457" s="3" t="s">
        <v>680</v>
      </c>
      <c r="AE457" s="3">
        <v>3</v>
      </c>
      <c r="AF457" s="210">
        <v>44012</v>
      </c>
      <c r="AG457" s="3">
        <v>455</v>
      </c>
      <c r="AH457" s="211">
        <v>44095.015911770832</v>
      </c>
      <c r="AI457" s="3">
        <v>4</v>
      </c>
      <c r="AJ457" s="3" t="s">
        <v>4835</v>
      </c>
      <c r="AK457" s="3" t="s">
        <v>4836</v>
      </c>
      <c r="AL457" s="194" t="s">
        <v>3480</v>
      </c>
      <c r="AM457" s="3" t="s">
        <v>199</v>
      </c>
      <c r="AN457" s="194" t="s">
        <v>1275</v>
      </c>
      <c r="AO457" s="163">
        <v>44012</v>
      </c>
      <c r="AP457" s="165">
        <v>607.59</v>
      </c>
      <c r="AQ457" s="217">
        <v>4.54</v>
      </c>
      <c r="AR457" s="165">
        <v>612.13</v>
      </c>
      <c r="AS457">
        <v>0</v>
      </c>
      <c r="AT457">
        <v>4.54</v>
      </c>
      <c r="AU457" t="s">
        <v>35</v>
      </c>
      <c r="AV457">
        <v>2556</v>
      </c>
      <c r="AW457" t="s">
        <v>199</v>
      </c>
      <c r="AX457">
        <v>180</v>
      </c>
      <c r="AY457" t="s">
        <v>4837</v>
      </c>
      <c r="AZ457">
        <v>80</v>
      </c>
      <c r="BA457" s="185">
        <f t="shared" si="52"/>
        <v>0</v>
      </c>
      <c r="BB457" s="185">
        <f t="shared" si="53"/>
        <v>0</v>
      </c>
      <c r="BC457">
        <v>4</v>
      </c>
      <c r="BD457" s="163">
        <v>44095.015913078707</v>
      </c>
      <c r="BE457">
        <v>4</v>
      </c>
      <c r="BF457" s="163">
        <v>44095.015913078707</v>
      </c>
      <c r="BG457" t="s">
        <v>680</v>
      </c>
      <c r="BH457">
        <v>3</v>
      </c>
      <c r="BI457" s="164" t="s">
        <v>1275</v>
      </c>
      <c r="BJ457">
        <v>1</v>
      </c>
      <c r="BK457" s="195">
        <v>44012</v>
      </c>
      <c r="BL457" s="195">
        <v>44012</v>
      </c>
      <c r="BM457" s="3">
        <v>180</v>
      </c>
      <c r="BN457" s="3" t="s">
        <v>4842</v>
      </c>
      <c r="BO457" s="1" t="s">
        <v>4837</v>
      </c>
      <c r="BP457" s="165">
        <v>4.54</v>
      </c>
      <c r="BQ457" s="165">
        <v>612.13</v>
      </c>
      <c r="BR457" s="185">
        <f t="shared" si="54"/>
        <v>0</v>
      </c>
      <c r="BS457" s="185">
        <f t="shared" si="55"/>
        <v>0</v>
      </c>
    </row>
    <row r="458" spans="1:71">
      <c r="A458" s="3">
        <v>456</v>
      </c>
      <c r="B458" s="3" t="s">
        <v>680</v>
      </c>
      <c r="C458" s="3">
        <v>3</v>
      </c>
      <c r="D458" s="3" t="s">
        <v>199</v>
      </c>
      <c r="E458" s="164" t="s">
        <v>1276</v>
      </c>
      <c r="F458" s="165">
        <v>1474.96</v>
      </c>
      <c r="G458" s="165">
        <v>1474.96</v>
      </c>
      <c r="H458" s="165">
        <v>9.08</v>
      </c>
      <c r="I458" s="164" t="s">
        <v>4831</v>
      </c>
      <c r="J458" s="196">
        <v>44007</v>
      </c>
      <c r="K458" s="196">
        <v>41426</v>
      </c>
      <c r="L458" s="196">
        <v>44012</v>
      </c>
      <c r="M458">
        <v>1.5</v>
      </c>
      <c r="N458">
        <v>5</v>
      </c>
      <c r="O458">
        <v>0.3</v>
      </c>
      <c r="P458" s="194" t="s">
        <v>3481</v>
      </c>
      <c r="Q458" s="208">
        <f t="shared" si="49"/>
        <v>0.30307397260273977</v>
      </c>
      <c r="R458" s="216">
        <f t="shared" si="51"/>
        <v>9.3800000000000008</v>
      </c>
      <c r="S458" s="207">
        <f t="shared" si="50"/>
        <v>-3.0739726027397829E-3</v>
      </c>
      <c r="T458" s="1">
        <v>456</v>
      </c>
      <c r="U458" s="1" t="s">
        <v>680</v>
      </c>
      <c r="V458" s="1">
        <v>3</v>
      </c>
      <c r="W458" s="1" t="s">
        <v>199</v>
      </c>
      <c r="X458" s="164" t="s">
        <v>1276</v>
      </c>
      <c r="Y458" s="165">
        <v>1474.96</v>
      </c>
      <c r="Z458" s="165">
        <v>1474.96</v>
      </c>
      <c r="AA458" s="165">
        <v>9.08</v>
      </c>
      <c r="AB458" s="165">
        <v>0.3</v>
      </c>
      <c r="AC458" s="164" t="s">
        <v>3481</v>
      </c>
      <c r="AD458" s="3" t="s">
        <v>680</v>
      </c>
      <c r="AE458" s="3">
        <v>3</v>
      </c>
      <c r="AF458" s="210">
        <v>44012</v>
      </c>
      <c r="AG458" s="3">
        <v>456</v>
      </c>
      <c r="AH458" s="211">
        <v>44095.015911770832</v>
      </c>
      <c r="AI458" s="3">
        <v>4</v>
      </c>
      <c r="AJ458" s="3" t="s">
        <v>4835</v>
      </c>
      <c r="AK458" s="3" t="s">
        <v>4836</v>
      </c>
      <c r="AL458" s="194" t="s">
        <v>3481</v>
      </c>
      <c r="AM458" s="3" t="s">
        <v>199</v>
      </c>
      <c r="AN458" s="194" t="s">
        <v>1276</v>
      </c>
      <c r="AO458" s="163">
        <v>44012</v>
      </c>
      <c r="AP458" s="165">
        <v>1474.96</v>
      </c>
      <c r="AQ458" s="217">
        <v>9.3800000000000008</v>
      </c>
      <c r="AR458" s="165">
        <v>1484.34</v>
      </c>
      <c r="AS458">
        <v>0</v>
      </c>
      <c r="AT458">
        <v>9.3800000000000008</v>
      </c>
      <c r="AU458" t="s">
        <v>35</v>
      </c>
      <c r="AV458">
        <v>2556</v>
      </c>
      <c r="AW458" t="s">
        <v>199</v>
      </c>
      <c r="AX458">
        <v>180</v>
      </c>
      <c r="AY458" t="s">
        <v>4837</v>
      </c>
      <c r="AZ458">
        <v>80</v>
      </c>
      <c r="BA458" s="185">
        <f t="shared" si="52"/>
        <v>0</v>
      </c>
      <c r="BB458" s="185">
        <f t="shared" si="53"/>
        <v>0</v>
      </c>
      <c r="BC458">
        <v>4</v>
      </c>
      <c r="BD458" s="163">
        <v>44095.015913078707</v>
      </c>
      <c r="BE458">
        <v>4</v>
      </c>
      <c r="BF458" s="163">
        <v>44095.015913078707</v>
      </c>
      <c r="BG458" t="s">
        <v>680</v>
      </c>
      <c r="BH458">
        <v>3</v>
      </c>
      <c r="BI458" s="164" t="s">
        <v>1276</v>
      </c>
      <c r="BJ458">
        <v>1</v>
      </c>
      <c r="BK458" s="195">
        <v>44012</v>
      </c>
      <c r="BL458" s="195">
        <v>44012</v>
      </c>
      <c r="BM458" s="3">
        <v>180</v>
      </c>
      <c r="BN458" s="3" t="s">
        <v>4842</v>
      </c>
      <c r="BO458" s="1" t="s">
        <v>4837</v>
      </c>
      <c r="BP458" s="165">
        <v>9.3800000000000008</v>
      </c>
      <c r="BQ458" s="165">
        <v>1484.34</v>
      </c>
      <c r="BR458" s="185">
        <f t="shared" si="54"/>
        <v>0</v>
      </c>
      <c r="BS458" s="185">
        <f t="shared" si="55"/>
        <v>0</v>
      </c>
    </row>
    <row r="459" spans="1:71">
      <c r="A459" s="3">
        <v>457</v>
      </c>
      <c r="B459" s="3" t="s">
        <v>680</v>
      </c>
      <c r="C459" s="3">
        <v>3</v>
      </c>
      <c r="D459" s="3" t="s">
        <v>199</v>
      </c>
      <c r="E459" s="164" t="s">
        <v>1277</v>
      </c>
      <c r="F459" s="165">
        <v>20505.650000000001</v>
      </c>
      <c r="G459" s="165">
        <v>20505.650000000001</v>
      </c>
      <c r="H459" s="165">
        <v>30.27</v>
      </c>
      <c r="I459" s="164" t="s">
        <v>4831</v>
      </c>
      <c r="J459" s="196">
        <v>44007</v>
      </c>
      <c r="K459" s="196">
        <v>41426</v>
      </c>
      <c r="L459" s="196">
        <v>44012</v>
      </c>
      <c r="M459">
        <v>1.5</v>
      </c>
      <c r="N459">
        <v>5</v>
      </c>
      <c r="O459">
        <v>4.21</v>
      </c>
      <c r="P459" s="194" t="s">
        <v>3482</v>
      </c>
      <c r="Q459" s="208">
        <f t="shared" si="49"/>
        <v>4.2134897260273974</v>
      </c>
      <c r="R459" s="216">
        <f t="shared" si="51"/>
        <v>34.479999999999997</v>
      </c>
      <c r="S459" s="207">
        <f t="shared" si="50"/>
        <v>-3.4897260273973885E-3</v>
      </c>
      <c r="T459" s="1">
        <v>457</v>
      </c>
      <c r="U459" s="1" t="s">
        <v>680</v>
      </c>
      <c r="V459" s="1">
        <v>3</v>
      </c>
      <c r="W459" s="1" t="s">
        <v>199</v>
      </c>
      <c r="X459" s="164" t="s">
        <v>1277</v>
      </c>
      <c r="Y459" s="165">
        <v>20505.650000000001</v>
      </c>
      <c r="Z459" s="165">
        <v>20505.650000000001</v>
      </c>
      <c r="AA459" s="165">
        <v>30.27</v>
      </c>
      <c r="AB459" s="165">
        <v>4.21</v>
      </c>
      <c r="AC459" s="164" t="s">
        <v>3482</v>
      </c>
      <c r="AD459" s="3" t="s">
        <v>680</v>
      </c>
      <c r="AE459" s="3">
        <v>3</v>
      </c>
      <c r="AF459" s="210">
        <v>44012</v>
      </c>
      <c r="AG459" s="3">
        <v>457</v>
      </c>
      <c r="AH459" s="211">
        <v>44095.015911770832</v>
      </c>
      <c r="AI459" s="3">
        <v>4</v>
      </c>
      <c r="AJ459" s="3" t="s">
        <v>4835</v>
      </c>
      <c r="AK459" s="3" t="s">
        <v>4836</v>
      </c>
      <c r="AL459" s="194" t="s">
        <v>3482</v>
      </c>
      <c r="AM459" s="3" t="s">
        <v>199</v>
      </c>
      <c r="AN459" s="194" t="s">
        <v>1277</v>
      </c>
      <c r="AO459" s="163">
        <v>44012</v>
      </c>
      <c r="AP459" s="165">
        <v>20505.650000000001</v>
      </c>
      <c r="AQ459" s="217">
        <v>34.479999999999997</v>
      </c>
      <c r="AR459" s="165">
        <v>20540.13</v>
      </c>
      <c r="AS459">
        <v>0</v>
      </c>
      <c r="AT459">
        <v>34.479999999999997</v>
      </c>
      <c r="AU459" t="s">
        <v>35</v>
      </c>
      <c r="AV459">
        <v>2556</v>
      </c>
      <c r="AW459" t="s">
        <v>199</v>
      </c>
      <c r="AX459">
        <v>180</v>
      </c>
      <c r="AY459" t="s">
        <v>4837</v>
      </c>
      <c r="AZ459">
        <v>80</v>
      </c>
      <c r="BA459" s="185">
        <f t="shared" si="52"/>
        <v>0</v>
      </c>
      <c r="BB459" s="185">
        <f t="shared" si="53"/>
        <v>0</v>
      </c>
      <c r="BC459">
        <v>4</v>
      </c>
      <c r="BD459" s="163">
        <v>44095.015913078707</v>
      </c>
      <c r="BE459">
        <v>4</v>
      </c>
      <c r="BF459" s="163">
        <v>44095.015913078707</v>
      </c>
      <c r="BG459" t="s">
        <v>680</v>
      </c>
      <c r="BH459">
        <v>3</v>
      </c>
      <c r="BI459" s="164" t="s">
        <v>1277</v>
      </c>
      <c r="BJ459">
        <v>1</v>
      </c>
      <c r="BK459" s="195">
        <v>44012</v>
      </c>
      <c r="BL459" s="195">
        <v>44012</v>
      </c>
      <c r="BM459" s="3">
        <v>180</v>
      </c>
      <c r="BN459" s="3" t="s">
        <v>4842</v>
      </c>
      <c r="BO459" s="1" t="s">
        <v>4837</v>
      </c>
      <c r="BP459" s="165">
        <v>34.479999999999997</v>
      </c>
      <c r="BQ459" s="165">
        <v>20540.13</v>
      </c>
      <c r="BR459" s="185">
        <f t="shared" si="54"/>
        <v>0</v>
      </c>
      <c r="BS459" s="185">
        <f t="shared" si="55"/>
        <v>0</v>
      </c>
    </row>
    <row r="460" spans="1:71">
      <c r="A460" s="3">
        <v>458</v>
      </c>
      <c r="B460" s="3" t="s">
        <v>680</v>
      </c>
      <c r="C460" s="3">
        <v>3</v>
      </c>
      <c r="D460" s="3" t="s">
        <v>199</v>
      </c>
      <c r="E460" s="164" t="s">
        <v>1278</v>
      </c>
      <c r="F460" s="165">
        <v>1092.07</v>
      </c>
      <c r="G460" s="165">
        <v>1092.07</v>
      </c>
      <c r="H460" s="165">
        <v>38.880000000000003</v>
      </c>
      <c r="I460" s="164" t="s">
        <v>4831</v>
      </c>
      <c r="J460" s="196">
        <v>43997</v>
      </c>
      <c r="K460" s="196">
        <v>41426</v>
      </c>
      <c r="L460" s="196">
        <v>44012</v>
      </c>
      <c r="M460">
        <v>1.5</v>
      </c>
      <c r="N460">
        <v>15</v>
      </c>
      <c r="O460">
        <v>0.67</v>
      </c>
      <c r="P460" s="194" t="s">
        <v>3483</v>
      </c>
      <c r="Q460" s="208">
        <f t="shared" si="49"/>
        <v>0.67319383561643842</v>
      </c>
      <c r="R460" s="216">
        <f t="shared" si="51"/>
        <v>39.550000000000004</v>
      </c>
      <c r="S460" s="207">
        <f t="shared" si="50"/>
        <v>-3.1938356164383785E-3</v>
      </c>
      <c r="T460" s="1">
        <v>458</v>
      </c>
      <c r="U460" s="1" t="s">
        <v>680</v>
      </c>
      <c r="V460" s="1">
        <v>3</v>
      </c>
      <c r="W460" s="1" t="s">
        <v>199</v>
      </c>
      <c r="X460" s="164" t="s">
        <v>1278</v>
      </c>
      <c r="Y460" s="165">
        <v>1092.07</v>
      </c>
      <c r="Z460" s="165">
        <v>1092.07</v>
      </c>
      <c r="AA460" s="165">
        <v>38.880000000000003</v>
      </c>
      <c r="AB460" s="165">
        <v>0.67</v>
      </c>
      <c r="AC460" s="164" t="s">
        <v>3483</v>
      </c>
      <c r="AD460" s="3" t="s">
        <v>680</v>
      </c>
      <c r="AE460" s="3">
        <v>3</v>
      </c>
      <c r="AF460" s="210">
        <v>44012</v>
      </c>
      <c r="AG460" s="3">
        <v>458</v>
      </c>
      <c r="AH460" s="211">
        <v>44095.015911770832</v>
      </c>
      <c r="AI460" s="3">
        <v>4</v>
      </c>
      <c r="AJ460" s="3" t="s">
        <v>4835</v>
      </c>
      <c r="AK460" s="3" t="s">
        <v>4836</v>
      </c>
      <c r="AL460" s="194" t="s">
        <v>3483</v>
      </c>
      <c r="AM460" s="3" t="s">
        <v>199</v>
      </c>
      <c r="AN460" s="194" t="s">
        <v>1278</v>
      </c>
      <c r="AO460" s="163">
        <v>44012</v>
      </c>
      <c r="AP460" s="165">
        <v>1092.07</v>
      </c>
      <c r="AQ460" s="217">
        <v>39.549999999999997</v>
      </c>
      <c r="AR460" s="165">
        <v>1131.6199999999999</v>
      </c>
      <c r="AS460">
        <v>0</v>
      </c>
      <c r="AT460">
        <v>39.549999999999997</v>
      </c>
      <c r="AU460" t="s">
        <v>35</v>
      </c>
      <c r="AV460">
        <v>2556</v>
      </c>
      <c r="AW460" t="s">
        <v>199</v>
      </c>
      <c r="AX460">
        <v>180</v>
      </c>
      <c r="AY460" t="s">
        <v>4837</v>
      </c>
      <c r="AZ460">
        <v>80</v>
      </c>
      <c r="BA460" s="185">
        <f t="shared" si="52"/>
        <v>0</v>
      </c>
      <c r="BB460" s="185">
        <f t="shared" si="53"/>
        <v>0</v>
      </c>
      <c r="BC460">
        <v>4</v>
      </c>
      <c r="BD460" s="163">
        <v>44095.015913078707</v>
      </c>
      <c r="BE460">
        <v>4</v>
      </c>
      <c r="BF460" s="163">
        <v>44095.015913078707</v>
      </c>
      <c r="BG460" t="s">
        <v>680</v>
      </c>
      <c r="BH460">
        <v>3</v>
      </c>
      <c r="BI460" s="164" t="s">
        <v>1278</v>
      </c>
      <c r="BJ460">
        <v>1</v>
      </c>
      <c r="BK460" s="195">
        <v>44012</v>
      </c>
      <c r="BL460" s="195">
        <v>44012</v>
      </c>
      <c r="BM460" s="3">
        <v>180</v>
      </c>
      <c r="BN460" s="3" t="s">
        <v>4842</v>
      </c>
      <c r="BO460" s="1" t="s">
        <v>4837</v>
      </c>
      <c r="BP460" s="165">
        <v>39.549999999999997</v>
      </c>
      <c r="BQ460" s="165">
        <v>1131.6199999999999</v>
      </c>
      <c r="BR460" s="185">
        <f t="shared" si="54"/>
        <v>0</v>
      </c>
      <c r="BS460" s="185">
        <f t="shared" si="55"/>
        <v>0</v>
      </c>
    </row>
    <row r="461" spans="1:71">
      <c r="A461" s="3">
        <v>459</v>
      </c>
      <c r="B461" s="3" t="s">
        <v>680</v>
      </c>
      <c r="C461" s="3">
        <v>3</v>
      </c>
      <c r="D461" s="3" t="s">
        <v>199</v>
      </c>
      <c r="E461" s="164" t="s">
        <v>1279</v>
      </c>
      <c r="F461" s="165">
        <v>251946.59</v>
      </c>
      <c r="G461" s="165">
        <v>251946.59</v>
      </c>
      <c r="H461" s="165">
        <v>1062.31</v>
      </c>
      <c r="I461" s="164" t="s">
        <v>4831</v>
      </c>
      <c r="J461" s="196">
        <v>44007</v>
      </c>
      <c r="K461" s="196">
        <v>41426</v>
      </c>
      <c r="L461" s="196">
        <v>44012</v>
      </c>
      <c r="M461">
        <v>1.5</v>
      </c>
      <c r="N461">
        <v>5</v>
      </c>
      <c r="O461">
        <v>51.76</v>
      </c>
      <c r="P461" s="194" t="s">
        <v>3484</v>
      </c>
      <c r="Q461" s="208">
        <f t="shared" si="49"/>
        <v>51.769847260273977</v>
      </c>
      <c r="R461" s="216">
        <f t="shared" si="51"/>
        <v>1114.07</v>
      </c>
      <c r="S461" s="207">
        <f t="shared" si="50"/>
        <v>-9.847260273978975E-3</v>
      </c>
      <c r="T461" s="1">
        <v>459</v>
      </c>
      <c r="U461" s="1" t="s">
        <v>680</v>
      </c>
      <c r="V461" s="1">
        <v>3</v>
      </c>
      <c r="W461" s="1" t="s">
        <v>199</v>
      </c>
      <c r="X461" s="164" t="s">
        <v>1279</v>
      </c>
      <c r="Y461" s="165">
        <v>251946.59</v>
      </c>
      <c r="Z461" s="165">
        <v>251946.59</v>
      </c>
      <c r="AA461" s="165">
        <v>1062.31</v>
      </c>
      <c r="AB461" s="165">
        <v>51.76</v>
      </c>
      <c r="AC461" s="164" t="s">
        <v>3484</v>
      </c>
      <c r="AD461" s="3" t="s">
        <v>680</v>
      </c>
      <c r="AE461" s="3">
        <v>3</v>
      </c>
      <c r="AF461" s="210">
        <v>44012</v>
      </c>
      <c r="AG461" s="3">
        <v>459</v>
      </c>
      <c r="AH461" s="211">
        <v>44095.015911770832</v>
      </c>
      <c r="AI461" s="3">
        <v>4</v>
      </c>
      <c r="AJ461" s="3" t="s">
        <v>4835</v>
      </c>
      <c r="AK461" s="3" t="s">
        <v>4836</v>
      </c>
      <c r="AL461" s="194" t="s">
        <v>3484</v>
      </c>
      <c r="AM461" s="3" t="s">
        <v>199</v>
      </c>
      <c r="AN461" s="194" t="s">
        <v>1279</v>
      </c>
      <c r="AO461" s="163">
        <v>44012</v>
      </c>
      <c r="AP461" s="165">
        <v>251946.59</v>
      </c>
      <c r="AQ461" s="217">
        <v>1114.07</v>
      </c>
      <c r="AR461" s="165">
        <v>253060.66</v>
      </c>
      <c r="AS461">
        <v>0</v>
      </c>
      <c r="AT461">
        <v>1114.07</v>
      </c>
      <c r="AU461" t="s">
        <v>35</v>
      </c>
      <c r="AV461">
        <v>2556</v>
      </c>
      <c r="AW461" t="s">
        <v>199</v>
      </c>
      <c r="AX461">
        <v>180</v>
      </c>
      <c r="AY461" t="s">
        <v>4837</v>
      </c>
      <c r="AZ461">
        <v>80</v>
      </c>
      <c r="BA461" s="185">
        <f t="shared" si="52"/>
        <v>0</v>
      </c>
      <c r="BB461" s="185">
        <f t="shared" si="53"/>
        <v>0</v>
      </c>
      <c r="BC461">
        <v>4</v>
      </c>
      <c r="BD461" s="163">
        <v>44095.015913078707</v>
      </c>
      <c r="BE461">
        <v>4</v>
      </c>
      <c r="BF461" s="163">
        <v>44095.015913078707</v>
      </c>
      <c r="BG461" t="s">
        <v>680</v>
      </c>
      <c r="BH461">
        <v>3</v>
      </c>
      <c r="BI461" s="164" t="s">
        <v>1279</v>
      </c>
      <c r="BJ461">
        <v>1</v>
      </c>
      <c r="BK461" s="195">
        <v>44012</v>
      </c>
      <c r="BL461" s="195">
        <v>44012</v>
      </c>
      <c r="BM461" s="3">
        <v>180</v>
      </c>
      <c r="BN461" s="3" t="s">
        <v>4842</v>
      </c>
      <c r="BO461" s="1" t="s">
        <v>4837</v>
      </c>
      <c r="BP461" s="165">
        <v>1114.07</v>
      </c>
      <c r="BQ461" s="165">
        <v>253060.66</v>
      </c>
      <c r="BR461" s="185">
        <f t="shared" si="54"/>
        <v>0</v>
      </c>
      <c r="BS461" s="185">
        <f t="shared" si="55"/>
        <v>0</v>
      </c>
    </row>
    <row r="462" spans="1:71">
      <c r="A462" s="3">
        <v>460</v>
      </c>
      <c r="B462" s="3" t="s">
        <v>680</v>
      </c>
      <c r="C462" s="3">
        <v>3</v>
      </c>
      <c r="D462" s="3" t="s">
        <v>199</v>
      </c>
      <c r="E462" s="164" t="s">
        <v>1280</v>
      </c>
      <c r="F462" s="165">
        <v>18663.09</v>
      </c>
      <c r="G462" s="165">
        <v>18663.09</v>
      </c>
      <c r="H462" s="165">
        <v>53.3</v>
      </c>
      <c r="I462" s="164" t="s">
        <v>4831</v>
      </c>
      <c r="J462" s="196">
        <v>44007</v>
      </c>
      <c r="K462" s="196">
        <v>41426</v>
      </c>
      <c r="L462" s="196">
        <v>44012</v>
      </c>
      <c r="M462">
        <v>1.5</v>
      </c>
      <c r="N462">
        <v>5</v>
      </c>
      <c r="O462">
        <v>3.83</v>
      </c>
      <c r="P462" s="194" t="s">
        <v>3485</v>
      </c>
      <c r="Q462" s="208">
        <f t="shared" si="49"/>
        <v>3.8348815068493156</v>
      </c>
      <c r="R462" s="216">
        <f t="shared" si="51"/>
        <v>57.129999999999995</v>
      </c>
      <c r="S462" s="207">
        <f t="shared" si="50"/>
        <v>-4.8815068493155422E-3</v>
      </c>
      <c r="T462" s="1">
        <v>460</v>
      </c>
      <c r="U462" s="1" t="s">
        <v>680</v>
      </c>
      <c r="V462" s="1">
        <v>3</v>
      </c>
      <c r="W462" s="1" t="s">
        <v>199</v>
      </c>
      <c r="X462" s="164" t="s">
        <v>1280</v>
      </c>
      <c r="Y462" s="165">
        <v>18663.09</v>
      </c>
      <c r="Z462" s="165">
        <v>18663.09</v>
      </c>
      <c r="AA462" s="165">
        <v>53.3</v>
      </c>
      <c r="AB462" s="165">
        <v>3.83</v>
      </c>
      <c r="AC462" s="164" t="s">
        <v>3485</v>
      </c>
      <c r="AD462" s="3" t="s">
        <v>680</v>
      </c>
      <c r="AE462" s="3">
        <v>3</v>
      </c>
      <c r="AF462" s="210">
        <v>44012</v>
      </c>
      <c r="AG462" s="3">
        <v>460</v>
      </c>
      <c r="AH462" s="211">
        <v>44095.015911770832</v>
      </c>
      <c r="AI462" s="3">
        <v>4</v>
      </c>
      <c r="AJ462" s="3" t="s">
        <v>4835</v>
      </c>
      <c r="AK462" s="3" t="s">
        <v>4836</v>
      </c>
      <c r="AL462" s="194" t="s">
        <v>3485</v>
      </c>
      <c r="AM462" s="3" t="s">
        <v>199</v>
      </c>
      <c r="AN462" s="194" t="s">
        <v>1280</v>
      </c>
      <c r="AO462" s="163">
        <v>44012</v>
      </c>
      <c r="AP462" s="165">
        <v>18663.09</v>
      </c>
      <c r="AQ462" s="217">
        <v>57.13</v>
      </c>
      <c r="AR462" s="165">
        <v>18720.22</v>
      </c>
      <c r="AS462">
        <v>0</v>
      </c>
      <c r="AT462">
        <v>57.13</v>
      </c>
      <c r="AU462" t="s">
        <v>35</v>
      </c>
      <c r="AV462">
        <v>2556</v>
      </c>
      <c r="AW462" t="s">
        <v>199</v>
      </c>
      <c r="AX462">
        <v>180</v>
      </c>
      <c r="AY462" t="s">
        <v>4837</v>
      </c>
      <c r="AZ462">
        <v>80</v>
      </c>
      <c r="BA462" s="185">
        <f t="shared" si="52"/>
        <v>0</v>
      </c>
      <c r="BB462" s="185">
        <f t="shared" si="53"/>
        <v>0</v>
      </c>
      <c r="BC462">
        <v>4</v>
      </c>
      <c r="BD462" s="163">
        <v>44095.015913078707</v>
      </c>
      <c r="BE462">
        <v>4</v>
      </c>
      <c r="BF462" s="163">
        <v>44095.015913078707</v>
      </c>
      <c r="BG462" t="s">
        <v>680</v>
      </c>
      <c r="BH462">
        <v>3</v>
      </c>
      <c r="BI462" s="164" t="s">
        <v>1280</v>
      </c>
      <c r="BJ462">
        <v>1</v>
      </c>
      <c r="BK462" s="195">
        <v>44012</v>
      </c>
      <c r="BL462" s="195">
        <v>44012</v>
      </c>
      <c r="BM462" s="3">
        <v>180</v>
      </c>
      <c r="BN462" s="3" t="s">
        <v>4842</v>
      </c>
      <c r="BO462" s="1" t="s">
        <v>4837</v>
      </c>
      <c r="BP462" s="165">
        <v>57.13</v>
      </c>
      <c r="BQ462" s="165">
        <v>18720.22</v>
      </c>
      <c r="BR462" s="185">
        <f t="shared" si="54"/>
        <v>0</v>
      </c>
      <c r="BS462" s="185">
        <f t="shared" si="55"/>
        <v>0</v>
      </c>
    </row>
    <row r="463" spans="1:71">
      <c r="A463" s="3">
        <v>461</v>
      </c>
      <c r="B463" s="3" t="s">
        <v>680</v>
      </c>
      <c r="C463" s="3">
        <v>3</v>
      </c>
      <c r="D463" s="3" t="s">
        <v>199</v>
      </c>
      <c r="E463" s="164" t="s">
        <v>1281</v>
      </c>
      <c r="F463" s="165">
        <v>561.64</v>
      </c>
      <c r="G463" s="165">
        <v>561.64</v>
      </c>
      <c r="H463" s="165">
        <v>0</v>
      </c>
      <c r="I463" s="164" t="s">
        <v>4831</v>
      </c>
      <c r="J463" s="196">
        <v>43830</v>
      </c>
      <c r="K463" s="196">
        <v>41426</v>
      </c>
      <c r="L463" s="196">
        <v>44012</v>
      </c>
      <c r="M463">
        <v>1.5</v>
      </c>
      <c r="N463">
        <v>182</v>
      </c>
      <c r="O463">
        <v>4.2</v>
      </c>
      <c r="P463" s="194" t="s">
        <v>3486</v>
      </c>
      <c r="Q463" s="208">
        <f t="shared" si="49"/>
        <v>4.2007594520547942</v>
      </c>
      <c r="R463" s="216">
        <f t="shared" si="51"/>
        <v>4.2</v>
      </c>
      <c r="S463" s="207">
        <f t="shared" si="50"/>
        <v>-7.5945205479399647E-4</v>
      </c>
      <c r="T463" s="1">
        <v>461</v>
      </c>
      <c r="U463" s="1" t="s">
        <v>680</v>
      </c>
      <c r="V463" s="1">
        <v>3</v>
      </c>
      <c r="W463" s="1" t="s">
        <v>199</v>
      </c>
      <c r="X463" s="164" t="s">
        <v>1281</v>
      </c>
      <c r="Y463" s="165">
        <v>561.64</v>
      </c>
      <c r="Z463" s="165">
        <v>561.64</v>
      </c>
      <c r="AA463" s="165">
        <v>0</v>
      </c>
      <c r="AB463" s="165">
        <v>4.2</v>
      </c>
      <c r="AC463" s="164" t="s">
        <v>3486</v>
      </c>
      <c r="AD463" s="3" t="s">
        <v>680</v>
      </c>
      <c r="AE463" s="3">
        <v>3</v>
      </c>
      <c r="AF463" s="210">
        <v>44012</v>
      </c>
      <c r="AG463" s="3">
        <v>461</v>
      </c>
      <c r="AH463" s="211">
        <v>44095.015911770832</v>
      </c>
      <c r="AI463" s="3">
        <v>4</v>
      </c>
      <c r="AJ463" s="3" t="s">
        <v>4835</v>
      </c>
      <c r="AK463" s="3" t="s">
        <v>4836</v>
      </c>
      <c r="AL463" s="194" t="s">
        <v>3486</v>
      </c>
      <c r="AM463" s="3" t="s">
        <v>199</v>
      </c>
      <c r="AN463" s="194" t="s">
        <v>1281</v>
      </c>
      <c r="AO463" s="163">
        <v>44012</v>
      </c>
      <c r="AP463" s="165">
        <v>561.64</v>
      </c>
      <c r="AQ463" s="217">
        <v>4.2</v>
      </c>
      <c r="AR463" s="165">
        <v>565.84</v>
      </c>
      <c r="AS463">
        <v>0</v>
      </c>
      <c r="AT463">
        <v>4.2</v>
      </c>
      <c r="AU463" t="s">
        <v>35</v>
      </c>
      <c r="AV463">
        <v>2556</v>
      </c>
      <c r="AW463" t="s">
        <v>199</v>
      </c>
      <c r="AX463">
        <v>180</v>
      </c>
      <c r="AY463" t="s">
        <v>4837</v>
      </c>
      <c r="AZ463">
        <v>80</v>
      </c>
      <c r="BA463" s="185">
        <f t="shared" si="52"/>
        <v>0</v>
      </c>
      <c r="BB463" s="185">
        <f t="shared" si="53"/>
        <v>0</v>
      </c>
      <c r="BC463">
        <v>4</v>
      </c>
      <c r="BD463" s="163">
        <v>44095.015913078707</v>
      </c>
      <c r="BE463">
        <v>4</v>
      </c>
      <c r="BF463" s="163">
        <v>44095.015913078707</v>
      </c>
      <c r="BG463" t="s">
        <v>680</v>
      </c>
      <c r="BH463">
        <v>3</v>
      </c>
      <c r="BI463" s="164" t="s">
        <v>1281</v>
      </c>
      <c r="BJ463">
        <v>1</v>
      </c>
      <c r="BK463" s="195">
        <v>44012</v>
      </c>
      <c r="BL463" s="195">
        <v>44012</v>
      </c>
      <c r="BM463" s="3">
        <v>180</v>
      </c>
      <c r="BN463" s="3" t="s">
        <v>4842</v>
      </c>
      <c r="BO463" s="1" t="s">
        <v>4837</v>
      </c>
      <c r="BP463" s="165">
        <v>4.2</v>
      </c>
      <c r="BQ463" s="165">
        <v>565.84</v>
      </c>
      <c r="BR463" s="185">
        <f t="shared" si="54"/>
        <v>0</v>
      </c>
      <c r="BS463" s="185">
        <f t="shared" si="55"/>
        <v>0</v>
      </c>
    </row>
    <row r="464" spans="1:71">
      <c r="A464" s="3">
        <v>462</v>
      </c>
      <c r="B464" s="3" t="s">
        <v>680</v>
      </c>
      <c r="C464" s="3">
        <v>3</v>
      </c>
      <c r="D464" s="3" t="s">
        <v>199</v>
      </c>
      <c r="E464" s="164" t="s">
        <v>1282</v>
      </c>
      <c r="F464" s="165">
        <v>688.21</v>
      </c>
      <c r="G464" s="165">
        <v>688.21</v>
      </c>
      <c r="H464" s="165">
        <v>0</v>
      </c>
      <c r="I464" s="164" t="s">
        <v>4831</v>
      </c>
      <c r="J464" s="196">
        <v>43830</v>
      </c>
      <c r="K464" s="196">
        <v>41426</v>
      </c>
      <c r="L464" s="196">
        <v>44012</v>
      </c>
      <c r="M464">
        <v>1.5</v>
      </c>
      <c r="N464">
        <v>182</v>
      </c>
      <c r="O464">
        <v>5.14</v>
      </c>
      <c r="P464" s="194" t="s">
        <v>3487</v>
      </c>
      <c r="Q464" s="208">
        <f t="shared" si="49"/>
        <v>5.1474336986301372</v>
      </c>
      <c r="R464" s="216">
        <f t="shared" si="51"/>
        <v>5.14</v>
      </c>
      <c r="S464" s="207">
        <f t="shared" si="50"/>
        <v>-7.4336986301375418E-3</v>
      </c>
      <c r="T464" s="1">
        <v>462</v>
      </c>
      <c r="U464" s="1" t="s">
        <v>680</v>
      </c>
      <c r="V464" s="1">
        <v>3</v>
      </c>
      <c r="W464" s="1" t="s">
        <v>199</v>
      </c>
      <c r="X464" s="164" t="s">
        <v>1282</v>
      </c>
      <c r="Y464" s="165">
        <v>688.21</v>
      </c>
      <c r="Z464" s="165">
        <v>688.21</v>
      </c>
      <c r="AA464" s="165">
        <v>0</v>
      </c>
      <c r="AB464" s="165">
        <v>5.14</v>
      </c>
      <c r="AC464" s="164" t="s">
        <v>3487</v>
      </c>
      <c r="AD464" s="3" t="s">
        <v>680</v>
      </c>
      <c r="AE464" s="3">
        <v>3</v>
      </c>
      <c r="AF464" s="210">
        <v>44012</v>
      </c>
      <c r="AG464" s="3">
        <v>462</v>
      </c>
      <c r="AH464" s="211">
        <v>44095.015911770832</v>
      </c>
      <c r="AI464" s="3">
        <v>4</v>
      </c>
      <c r="AJ464" s="3" t="s">
        <v>4835</v>
      </c>
      <c r="AK464" s="3" t="s">
        <v>4836</v>
      </c>
      <c r="AL464" s="194" t="s">
        <v>3487</v>
      </c>
      <c r="AM464" s="3" t="s">
        <v>199</v>
      </c>
      <c r="AN464" s="194" t="s">
        <v>1282</v>
      </c>
      <c r="AO464" s="163">
        <v>44012</v>
      </c>
      <c r="AP464" s="165">
        <v>688.21</v>
      </c>
      <c r="AQ464" s="217">
        <v>5.14</v>
      </c>
      <c r="AR464" s="165">
        <v>693.35</v>
      </c>
      <c r="AS464">
        <v>0</v>
      </c>
      <c r="AT464">
        <v>5.14</v>
      </c>
      <c r="AU464" t="s">
        <v>35</v>
      </c>
      <c r="AV464">
        <v>2556</v>
      </c>
      <c r="AW464" t="s">
        <v>199</v>
      </c>
      <c r="AX464">
        <v>180</v>
      </c>
      <c r="AY464" t="s">
        <v>4837</v>
      </c>
      <c r="AZ464">
        <v>80</v>
      </c>
      <c r="BA464" s="185">
        <f t="shared" si="52"/>
        <v>0</v>
      </c>
      <c r="BB464" s="185">
        <f t="shared" si="53"/>
        <v>0</v>
      </c>
      <c r="BC464">
        <v>4</v>
      </c>
      <c r="BD464" s="163">
        <v>44095.015913078707</v>
      </c>
      <c r="BE464">
        <v>4</v>
      </c>
      <c r="BF464" s="163">
        <v>44095.015913078707</v>
      </c>
      <c r="BG464" t="s">
        <v>680</v>
      </c>
      <c r="BH464">
        <v>3</v>
      </c>
      <c r="BI464" s="164" t="s">
        <v>1282</v>
      </c>
      <c r="BJ464">
        <v>1</v>
      </c>
      <c r="BK464" s="195">
        <v>44012</v>
      </c>
      <c r="BL464" s="195">
        <v>44012</v>
      </c>
      <c r="BM464" s="3">
        <v>180</v>
      </c>
      <c r="BN464" s="3" t="s">
        <v>4842</v>
      </c>
      <c r="BO464" s="1" t="s">
        <v>4837</v>
      </c>
      <c r="BP464" s="165">
        <v>5.14</v>
      </c>
      <c r="BQ464" s="165">
        <v>693.35</v>
      </c>
      <c r="BR464" s="185">
        <f t="shared" si="54"/>
        <v>0</v>
      </c>
      <c r="BS464" s="185">
        <f t="shared" si="55"/>
        <v>0</v>
      </c>
    </row>
    <row r="465" spans="1:71">
      <c r="A465" s="3">
        <v>463</v>
      </c>
      <c r="B465" s="3" t="s">
        <v>680</v>
      </c>
      <c r="C465" s="3">
        <v>3</v>
      </c>
      <c r="D465" s="3" t="s">
        <v>199</v>
      </c>
      <c r="E465" s="164" t="s">
        <v>1283</v>
      </c>
      <c r="F465" s="165">
        <v>70197.66</v>
      </c>
      <c r="G465" s="165">
        <v>70197.66</v>
      </c>
      <c r="H465" s="165">
        <v>527.4</v>
      </c>
      <c r="I465" s="164" t="s">
        <v>4831</v>
      </c>
      <c r="J465" s="196">
        <v>44007</v>
      </c>
      <c r="K465" s="196">
        <v>41426</v>
      </c>
      <c r="L465" s="196">
        <v>44012</v>
      </c>
      <c r="M465">
        <v>1.5</v>
      </c>
      <c r="N465">
        <v>5</v>
      </c>
      <c r="O465">
        <v>14.42</v>
      </c>
      <c r="P465" s="194" t="s">
        <v>3488</v>
      </c>
      <c r="Q465" s="208">
        <f t="shared" si="49"/>
        <v>14.424176712328769</v>
      </c>
      <c r="R465" s="216">
        <f t="shared" si="51"/>
        <v>541.81999999999994</v>
      </c>
      <c r="S465" s="207">
        <f t="shared" si="50"/>
        <v>-4.176712328769483E-3</v>
      </c>
      <c r="T465" s="1">
        <v>463</v>
      </c>
      <c r="U465" s="1" t="s">
        <v>680</v>
      </c>
      <c r="V465" s="1">
        <v>3</v>
      </c>
      <c r="W465" s="1" t="s">
        <v>199</v>
      </c>
      <c r="X465" s="164" t="s">
        <v>1283</v>
      </c>
      <c r="Y465" s="165">
        <v>70197.66</v>
      </c>
      <c r="Z465" s="165">
        <v>70197.66</v>
      </c>
      <c r="AA465" s="165">
        <v>527.4</v>
      </c>
      <c r="AB465" s="165">
        <v>14.42</v>
      </c>
      <c r="AC465" s="164" t="s">
        <v>3488</v>
      </c>
      <c r="AD465" s="3" t="s">
        <v>680</v>
      </c>
      <c r="AE465" s="3">
        <v>3</v>
      </c>
      <c r="AF465" s="210">
        <v>44012</v>
      </c>
      <c r="AG465" s="3">
        <v>463</v>
      </c>
      <c r="AH465" s="211">
        <v>44095.015911770832</v>
      </c>
      <c r="AI465" s="3">
        <v>4</v>
      </c>
      <c r="AJ465" s="3" t="s">
        <v>4835</v>
      </c>
      <c r="AK465" s="3" t="s">
        <v>4836</v>
      </c>
      <c r="AL465" s="194" t="s">
        <v>3488</v>
      </c>
      <c r="AM465" s="3" t="s">
        <v>199</v>
      </c>
      <c r="AN465" s="194" t="s">
        <v>1283</v>
      </c>
      <c r="AO465" s="163">
        <v>44012</v>
      </c>
      <c r="AP465" s="165">
        <v>70197.66</v>
      </c>
      <c r="AQ465" s="217">
        <v>541.82000000000005</v>
      </c>
      <c r="AR465" s="165">
        <v>70739.48</v>
      </c>
      <c r="AS465">
        <v>0</v>
      </c>
      <c r="AT465">
        <v>541.82000000000005</v>
      </c>
      <c r="AU465" t="s">
        <v>35</v>
      </c>
      <c r="AV465">
        <v>2556</v>
      </c>
      <c r="AW465" t="s">
        <v>199</v>
      </c>
      <c r="AX465">
        <v>180</v>
      </c>
      <c r="AY465" t="s">
        <v>4837</v>
      </c>
      <c r="AZ465">
        <v>80</v>
      </c>
      <c r="BA465" s="185">
        <f t="shared" si="52"/>
        <v>0</v>
      </c>
      <c r="BB465" s="185">
        <f t="shared" si="53"/>
        <v>0</v>
      </c>
      <c r="BC465">
        <v>4</v>
      </c>
      <c r="BD465" s="163">
        <v>44095.015913078707</v>
      </c>
      <c r="BE465">
        <v>4</v>
      </c>
      <c r="BF465" s="163">
        <v>44095.015913078707</v>
      </c>
      <c r="BG465" t="s">
        <v>680</v>
      </c>
      <c r="BH465">
        <v>3</v>
      </c>
      <c r="BI465" s="164" t="s">
        <v>1283</v>
      </c>
      <c r="BJ465">
        <v>1</v>
      </c>
      <c r="BK465" s="195">
        <v>44012</v>
      </c>
      <c r="BL465" s="195">
        <v>44012</v>
      </c>
      <c r="BM465" s="3">
        <v>180</v>
      </c>
      <c r="BN465" s="3" t="s">
        <v>4842</v>
      </c>
      <c r="BO465" s="1" t="s">
        <v>4837</v>
      </c>
      <c r="BP465" s="165">
        <v>541.82000000000005</v>
      </c>
      <c r="BQ465" s="165">
        <v>70739.48</v>
      </c>
      <c r="BR465" s="185">
        <f t="shared" si="54"/>
        <v>0</v>
      </c>
      <c r="BS465" s="185">
        <f t="shared" si="55"/>
        <v>0</v>
      </c>
    </row>
    <row r="466" spans="1:71">
      <c r="A466" s="3">
        <v>464</v>
      </c>
      <c r="B466" s="3" t="s">
        <v>680</v>
      </c>
      <c r="C466" s="3">
        <v>3</v>
      </c>
      <c r="D466" s="3" t="s">
        <v>199</v>
      </c>
      <c r="E466" s="164" t="s">
        <v>1284</v>
      </c>
      <c r="F466" s="165">
        <v>147.86000000000001</v>
      </c>
      <c r="G466" s="165">
        <v>147.86000000000001</v>
      </c>
      <c r="H466" s="165">
        <v>0</v>
      </c>
      <c r="I466" s="164" t="s">
        <v>4831</v>
      </c>
      <c r="J466" s="196">
        <v>43830</v>
      </c>
      <c r="K466" s="196">
        <v>41426</v>
      </c>
      <c r="L466" s="196">
        <v>44012</v>
      </c>
      <c r="M466">
        <v>1.5</v>
      </c>
      <c r="N466">
        <v>182</v>
      </c>
      <c r="O466">
        <v>1.1000000000000001</v>
      </c>
      <c r="P466" s="194" t="s">
        <v>3489</v>
      </c>
      <c r="Q466" s="208">
        <f t="shared" si="49"/>
        <v>1.1059117808219179</v>
      </c>
      <c r="R466" s="216">
        <f t="shared" si="51"/>
        <v>1.1000000000000001</v>
      </c>
      <c r="S466" s="207">
        <f t="shared" si="50"/>
        <v>-5.9117808219177892E-3</v>
      </c>
      <c r="T466" s="1">
        <v>464</v>
      </c>
      <c r="U466" s="1" t="s">
        <v>680</v>
      </c>
      <c r="V466" s="1">
        <v>3</v>
      </c>
      <c r="W466" s="1" t="s">
        <v>199</v>
      </c>
      <c r="X466" s="164" t="s">
        <v>1284</v>
      </c>
      <c r="Y466" s="165">
        <v>147.86000000000001</v>
      </c>
      <c r="Z466" s="165">
        <v>147.86000000000001</v>
      </c>
      <c r="AA466" s="165">
        <v>0</v>
      </c>
      <c r="AB466" s="165">
        <v>1.1000000000000001</v>
      </c>
      <c r="AC466" s="164" t="s">
        <v>3489</v>
      </c>
      <c r="AD466" s="3" t="s">
        <v>680</v>
      </c>
      <c r="AE466" s="3">
        <v>3</v>
      </c>
      <c r="AF466" s="210">
        <v>44012</v>
      </c>
      <c r="AG466" s="3">
        <v>464</v>
      </c>
      <c r="AH466" s="211">
        <v>44095.015911770832</v>
      </c>
      <c r="AI466" s="3">
        <v>4</v>
      </c>
      <c r="AJ466" s="3" t="s">
        <v>4835</v>
      </c>
      <c r="AK466" s="3" t="s">
        <v>4836</v>
      </c>
      <c r="AL466" s="194" t="s">
        <v>3489</v>
      </c>
      <c r="AM466" s="3" t="s">
        <v>199</v>
      </c>
      <c r="AN466" s="194" t="s">
        <v>1284</v>
      </c>
      <c r="AO466" s="163">
        <v>44012</v>
      </c>
      <c r="AP466" s="165">
        <v>147.86000000000001</v>
      </c>
      <c r="AQ466" s="217">
        <v>1.1000000000000001</v>
      </c>
      <c r="AR466" s="165">
        <v>148.96</v>
      </c>
      <c r="AS466">
        <v>0</v>
      </c>
      <c r="AT466">
        <v>1.1000000000000001</v>
      </c>
      <c r="AU466" t="s">
        <v>35</v>
      </c>
      <c r="AV466">
        <v>2556</v>
      </c>
      <c r="AW466" t="s">
        <v>199</v>
      </c>
      <c r="AX466">
        <v>180</v>
      </c>
      <c r="AY466" t="s">
        <v>4837</v>
      </c>
      <c r="AZ466">
        <v>80</v>
      </c>
      <c r="BA466" s="185">
        <f t="shared" si="52"/>
        <v>0</v>
      </c>
      <c r="BB466" s="185">
        <f t="shared" si="53"/>
        <v>0</v>
      </c>
      <c r="BC466">
        <v>4</v>
      </c>
      <c r="BD466" s="163">
        <v>44095.015913078707</v>
      </c>
      <c r="BE466">
        <v>4</v>
      </c>
      <c r="BF466" s="163">
        <v>44095.015913078707</v>
      </c>
      <c r="BG466" t="s">
        <v>680</v>
      </c>
      <c r="BH466">
        <v>3</v>
      </c>
      <c r="BI466" s="164" t="s">
        <v>1284</v>
      </c>
      <c r="BJ466">
        <v>1</v>
      </c>
      <c r="BK466" s="195">
        <v>44012</v>
      </c>
      <c r="BL466" s="195">
        <v>44012</v>
      </c>
      <c r="BM466" s="3">
        <v>180</v>
      </c>
      <c r="BN466" s="3" t="s">
        <v>4842</v>
      </c>
      <c r="BO466" s="1" t="s">
        <v>4837</v>
      </c>
      <c r="BP466" s="165">
        <v>1.1000000000000001</v>
      </c>
      <c r="BQ466" s="165">
        <v>148.96</v>
      </c>
      <c r="BR466" s="185">
        <f t="shared" si="54"/>
        <v>0</v>
      </c>
      <c r="BS466" s="185">
        <f t="shared" si="55"/>
        <v>0</v>
      </c>
    </row>
    <row r="467" spans="1:71">
      <c r="A467" s="3">
        <v>465</v>
      </c>
      <c r="B467" s="3" t="s">
        <v>680</v>
      </c>
      <c r="C467" s="3">
        <v>3</v>
      </c>
      <c r="D467" s="3" t="s">
        <v>199</v>
      </c>
      <c r="E467" s="164" t="s">
        <v>1285</v>
      </c>
      <c r="F467" s="165">
        <v>225.2</v>
      </c>
      <c r="G467" s="165">
        <v>225.2</v>
      </c>
      <c r="H467" s="165">
        <v>0</v>
      </c>
      <c r="I467" s="164" t="s">
        <v>4831</v>
      </c>
      <c r="J467" s="196">
        <v>43830</v>
      </c>
      <c r="K467" s="196">
        <v>41426</v>
      </c>
      <c r="L467" s="196">
        <v>44012</v>
      </c>
      <c r="M467">
        <v>1.5</v>
      </c>
      <c r="N467">
        <v>182</v>
      </c>
      <c r="O467">
        <v>1.68</v>
      </c>
      <c r="P467" s="194" t="s">
        <v>3490</v>
      </c>
      <c r="Q467" s="208">
        <f t="shared" si="49"/>
        <v>1.6843726027397259</v>
      </c>
      <c r="R467" s="216">
        <f t="shared" si="51"/>
        <v>1.68</v>
      </c>
      <c r="S467" s="207">
        <f t="shared" si="50"/>
        <v>-4.3726027397259504E-3</v>
      </c>
      <c r="T467" s="1">
        <v>465</v>
      </c>
      <c r="U467" s="1" t="s">
        <v>680</v>
      </c>
      <c r="V467" s="1">
        <v>3</v>
      </c>
      <c r="W467" s="1" t="s">
        <v>199</v>
      </c>
      <c r="X467" s="164" t="s">
        <v>1285</v>
      </c>
      <c r="Y467" s="165">
        <v>225.2</v>
      </c>
      <c r="Z467" s="165">
        <v>225.2</v>
      </c>
      <c r="AA467" s="165">
        <v>0</v>
      </c>
      <c r="AB467" s="165">
        <v>1.68</v>
      </c>
      <c r="AC467" s="164" t="s">
        <v>3490</v>
      </c>
      <c r="AD467" s="3" t="s">
        <v>680</v>
      </c>
      <c r="AE467" s="3">
        <v>3</v>
      </c>
      <c r="AF467" s="210">
        <v>44012</v>
      </c>
      <c r="AG467" s="3">
        <v>465</v>
      </c>
      <c r="AH467" s="211">
        <v>44095.015911770832</v>
      </c>
      <c r="AI467" s="3">
        <v>4</v>
      </c>
      <c r="AJ467" s="3" t="s">
        <v>4835</v>
      </c>
      <c r="AK467" s="3" t="s">
        <v>4836</v>
      </c>
      <c r="AL467" s="194" t="s">
        <v>3490</v>
      </c>
      <c r="AM467" s="3" t="s">
        <v>199</v>
      </c>
      <c r="AN467" s="194" t="s">
        <v>1285</v>
      </c>
      <c r="AO467" s="163">
        <v>44012</v>
      </c>
      <c r="AP467" s="165">
        <v>225.2</v>
      </c>
      <c r="AQ467" s="217">
        <v>1.68</v>
      </c>
      <c r="AR467" s="165">
        <v>226.88</v>
      </c>
      <c r="AS467">
        <v>0</v>
      </c>
      <c r="AT467">
        <v>1.68</v>
      </c>
      <c r="AU467" t="s">
        <v>35</v>
      </c>
      <c r="AV467">
        <v>2556</v>
      </c>
      <c r="AW467" t="s">
        <v>199</v>
      </c>
      <c r="AX467">
        <v>180</v>
      </c>
      <c r="AY467" t="s">
        <v>4837</v>
      </c>
      <c r="AZ467">
        <v>80</v>
      </c>
      <c r="BA467" s="185">
        <f t="shared" si="52"/>
        <v>0</v>
      </c>
      <c r="BB467" s="185">
        <f t="shared" si="53"/>
        <v>0</v>
      </c>
      <c r="BC467">
        <v>4</v>
      </c>
      <c r="BD467" s="163">
        <v>44095.015913078707</v>
      </c>
      <c r="BE467">
        <v>4</v>
      </c>
      <c r="BF467" s="163">
        <v>44095.015913078707</v>
      </c>
      <c r="BG467" t="s">
        <v>680</v>
      </c>
      <c r="BH467">
        <v>3</v>
      </c>
      <c r="BI467" s="164" t="s">
        <v>1285</v>
      </c>
      <c r="BJ467">
        <v>1</v>
      </c>
      <c r="BK467" s="195">
        <v>44012</v>
      </c>
      <c r="BL467" s="195">
        <v>44012</v>
      </c>
      <c r="BM467" s="3">
        <v>180</v>
      </c>
      <c r="BN467" s="3" t="s">
        <v>4842</v>
      </c>
      <c r="BO467" s="1" t="s">
        <v>4837</v>
      </c>
      <c r="BP467" s="165">
        <v>1.68</v>
      </c>
      <c r="BQ467" s="165">
        <v>226.88</v>
      </c>
      <c r="BR467" s="185">
        <f t="shared" si="54"/>
        <v>0</v>
      </c>
      <c r="BS467" s="185">
        <f t="shared" si="55"/>
        <v>0</v>
      </c>
    </row>
    <row r="468" spans="1:71">
      <c r="A468" s="3">
        <v>466</v>
      </c>
      <c r="B468" s="3" t="s">
        <v>680</v>
      </c>
      <c r="C468" s="3">
        <v>3</v>
      </c>
      <c r="D468" s="3" t="s">
        <v>199</v>
      </c>
      <c r="E468" s="164" t="s">
        <v>1286</v>
      </c>
      <c r="F468" s="165">
        <v>2483.66</v>
      </c>
      <c r="G468" s="165">
        <v>2483.66</v>
      </c>
      <c r="H468" s="165">
        <v>0</v>
      </c>
      <c r="I468" s="164" t="s">
        <v>4831</v>
      </c>
      <c r="J468" s="196">
        <v>43830</v>
      </c>
      <c r="K468" s="196">
        <v>41426</v>
      </c>
      <c r="L468" s="196">
        <v>44012</v>
      </c>
      <c r="M468">
        <v>1.5</v>
      </c>
      <c r="N468">
        <v>182</v>
      </c>
      <c r="O468">
        <v>18.57</v>
      </c>
      <c r="P468" s="194" t="s">
        <v>3491</v>
      </c>
      <c r="Q468" s="208">
        <f t="shared" si="49"/>
        <v>18.576415890410956</v>
      </c>
      <c r="R468" s="216">
        <f t="shared" si="51"/>
        <v>18.57</v>
      </c>
      <c r="S468" s="207">
        <f t="shared" si="50"/>
        <v>-6.4158904109561377E-3</v>
      </c>
      <c r="T468" s="1">
        <v>466</v>
      </c>
      <c r="U468" s="1" t="s">
        <v>680</v>
      </c>
      <c r="V468" s="1">
        <v>3</v>
      </c>
      <c r="W468" s="1" t="s">
        <v>199</v>
      </c>
      <c r="X468" s="164" t="s">
        <v>1286</v>
      </c>
      <c r="Y468" s="165">
        <v>2483.66</v>
      </c>
      <c r="Z468" s="165">
        <v>2483.66</v>
      </c>
      <c r="AA468" s="165">
        <v>0</v>
      </c>
      <c r="AB468" s="165">
        <v>18.57</v>
      </c>
      <c r="AC468" s="164" t="s">
        <v>3491</v>
      </c>
      <c r="AD468" s="3" t="s">
        <v>680</v>
      </c>
      <c r="AE468" s="3">
        <v>3</v>
      </c>
      <c r="AF468" s="210">
        <v>44012</v>
      </c>
      <c r="AG468" s="3">
        <v>466</v>
      </c>
      <c r="AH468" s="211">
        <v>44095.015911770832</v>
      </c>
      <c r="AI468" s="3">
        <v>4</v>
      </c>
      <c r="AJ468" s="3" t="s">
        <v>4835</v>
      </c>
      <c r="AK468" s="3" t="s">
        <v>4836</v>
      </c>
      <c r="AL468" s="194" t="s">
        <v>3491</v>
      </c>
      <c r="AM468" s="3" t="s">
        <v>199</v>
      </c>
      <c r="AN468" s="194" t="s">
        <v>1286</v>
      </c>
      <c r="AO468" s="163">
        <v>44012</v>
      </c>
      <c r="AP468" s="165">
        <v>2483.66</v>
      </c>
      <c r="AQ468" s="217">
        <v>18.57</v>
      </c>
      <c r="AR468" s="165">
        <v>2502.23</v>
      </c>
      <c r="AS468">
        <v>0</v>
      </c>
      <c r="AT468">
        <v>18.57</v>
      </c>
      <c r="AU468" t="s">
        <v>35</v>
      </c>
      <c r="AV468">
        <v>2556</v>
      </c>
      <c r="AW468" t="s">
        <v>199</v>
      </c>
      <c r="AX468">
        <v>180</v>
      </c>
      <c r="AY468" t="s">
        <v>4837</v>
      </c>
      <c r="AZ468">
        <v>80</v>
      </c>
      <c r="BA468" s="185">
        <f t="shared" si="52"/>
        <v>0</v>
      </c>
      <c r="BB468" s="185">
        <f t="shared" si="53"/>
        <v>0</v>
      </c>
      <c r="BC468">
        <v>4</v>
      </c>
      <c r="BD468" s="163">
        <v>44095.015913078707</v>
      </c>
      <c r="BE468">
        <v>4</v>
      </c>
      <c r="BF468" s="163">
        <v>44095.015913078707</v>
      </c>
      <c r="BG468" t="s">
        <v>680</v>
      </c>
      <c r="BH468">
        <v>3</v>
      </c>
      <c r="BI468" s="164" t="s">
        <v>1286</v>
      </c>
      <c r="BJ468">
        <v>1</v>
      </c>
      <c r="BK468" s="195">
        <v>44012</v>
      </c>
      <c r="BL468" s="195">
        <v>44012</v>
      </c>
      <c r="BM468" s="3">
        <v>180</v>
      </c>
      <c r="BN468" s="3" t="s">
        <v>4842</v>
      </c>
      <c r="BO468" s="1" t="s">
        <v>4837</v>
      </c>
      <c r="BP468" s="165">
        <v>18.57</v>
      </c>
      <c r="BQ468" s="165">
        <v>2502.23</v>
      </c>
      <c r="BR468" s="185">
        <f t="shared" si="54"/>
        <v>0</v>
      </c>
      <c r="BS468" s="185">
        <f t="shared" si="55"/>
        <v>0</v>
      </c>
    </row>
    <row r="469" spans="1:71">
      <c r="A469" s="3">
        <v>467</v>
      </c>
      <c r="B469" s="3" t="s">
        <v>680</v>
      </c>
      <c r="C469" s="3">
        <v>3</v>
      </c>
      <c r="D469" s="3" t="s">
        <v>199</v>
      </c>
      <c r="E469" s="164" t="s">
        <v>1287</v>
      </c>
      <c r="F469" s="165">
        <v>2048.65</v>
      </c>
      <c r="G469" s="165">
        <v>2048.65</v>
      </c>
      <c r="H469" s="165">
        <v>0</v>
      </c>
      <c r="I469" s="164" t="s">
        <v>4831</v>
      </c>
      <c r="J469" s="196">
        <v>43830</v>
      </c>
      <c r="K469" s="196">
        <v>41426</v>
      </c>
      <c r="L469" s="196">
        <v>44012</v>
      </c>
      <c r="M469">
        <v>1.5</v>
      </c>
      <c r="N469">
        <v>182</v>
      </c>
      <c r="O469">
        <v>15.32</v>
      </c>
      <c r="P469" s="194" t="s">
        <v>3492</v>
      </c>
      <c r="Q469" s="208">
        <f t="shared" si="49"/>
        <v>15.322779452054796</v>
      </c>
      <c r="R469" s="216">
        <f t="shared" si="51"/>
        <v>15.32</v>
      </c>
      <c r="S469" s="207">
        <f t="shared" si="50"/>
        <v>-2.7794520547956836E-3</v>
      </c>
      <c r="T469" s="1">
        <v>467</v>
      </c>
      <c r="U469" s="1" t="s">
        <v>680</v>
      </c>
      <c r="V469" s="1">
        <v>3</v>
      </c>
      <c r="W469" s="1" t="s">
        <v>199</v>
      </c>
      <c r="X469" s="164" t="s">
        <v>1287</v>
      </c>
      <c r="Y469" s="165">
        <v>2048.65</v>
      </c>
      <c r="Z469" s="165">
        <v>2048.65</v>
      </c>
      <c r="AA469" s="165">
        <v>0</v>
      </c>
      <c r="AB469" s="165">
        <v>15.32</v>
      </c>
      <c r="AC469" s="164" t="s">
        <v>3492</v>
      </c>
      <c r="AD469" s="3" t="s">
        <v>680</v>
      </c>
      <c r="AE469" s="3">
        <v>3</v>
      </c>
      <c r="AF469" s="210">
        <v>44012</v>
      </c>
      <c r="AG469" s="3">
        <v>467</v>
      </c>
      <c r="AH469" s="211">
        <v>44095.015911770832</v>
      </c>
      <c r="AI469" s="3">
        <v>4</v>
      </c>
      <c r="AJ469" s="3" t="s">
        <v>4835</v>
      </c>
      <c r="AK469" s="3" t="s">
        <v>4836</v>
      </c>
      <c r="AL469" s="194" t="s">
        <v>3492</v>
      </c>
      <c r="AM469" s="3" t="s">
        <v>199</v>
      </c>
      <c r="AN469" s="194" t="s">
        <v>1287</v>
      </c>
      <c r="AO469" s="163">
        <v>44012</v>
      </c>
      <c r="AP469" s="165">
        <v>2048.65</v>
      </c>
      <c r="AQ469" s="217">
        <v>15.32</v>
      </c>
      <c r="AR469" s="165">
        <v>2063.9699999999998</v>
      </c>
      <c r="AS469">
        <v>0</v>
      </c>
      <c r="AT469">
        <v>15.32</v>
      </c>
      <c r="AU469" t="s">
        <v>35</v>
      </c>
      <c r="AV469">
        <v>2556</v>
      </c>
      <c r="AW469" t="s">
        <v>199</v>
      </c>
      <c r="AX469">
        <v>180</v>
      </c>
      <c r="AY469" t="s">
        <v>4837</v>
      </c>
      <c r="AZ469">
        <v>80</v>
      </c>
      <c r="BA469" s="185">
        <f t="shared" si="52"/>
        <v>0</v>
      </c>
      <c r="BB469" s="185">
        <f t="shared" si="53"/>
        <v>0</v>
      </c>
      <c r="BC469">
        <v>4</v>
      </c>
      <c r="BD469" s="163">
        <v>44095.015913078707</v>
      </c>
      <c r="BE469">
        <v>4</v>
      </c>
      <c r="BF469" s="163">
        <v>44095.015913078707</v>
      </c>
      <c r="BG469" t="s">
        <v>680</v>
      </c>
      <c r="BH469">
        <v>3</v>
      </c>
      <c r="BI469" s="164" t="s">
        <v>1287</v>
      </c>
      <c r="BJ469">
        <v>1</v>
      </c>
      <c r="BK469" s="195">
        <v>44012</v>
      </c>
      <c r="BL469" s="195">
        <v>44012</v>
      </c>
      <c r="BM469" s="3">
        <v>180</v>
      </c>
      <c r="BN469" s="3" t="s">
        <v>4842</v>
      </c>
      <c r="BO469" s="1" t="s">
        <v>4837</v>
      </c>
      <c r="BP469" s="165">
        <v>15.32</v>
      </c>
      <c r="BQ469" s="165">
        <v>2063.9699999999998</v>
      </c>
      <c r="BR469" s="185">
        <f t="shared" si="54"/>
        <v>0</v>
      </c>
      <c r="BS469" s="185">
        <f t="shared" si="55"/>
        <v>0</v>
      </c>
    </row>
    <row r="470" spans="1:71">
      <c r="A470" s="3">
        <v>468</v>
      </c>
      <c r="B470" s="3" t="s">
        <v>680</v>
      </c>
      <c r="C470" s="3">
        <v>3</v>
      </c>
      <c r="D470" s="3" t="s">
        <v>199</v>
      </c>
      <c r="E470" s="164" t="s">
        <v>1288</v>
      </c>
      <c r="F470" s="165">
        <v>26196.3</v>
      </c>
      <c r="G470" s="165">
        <v>26196.3</v>
      </c>
      <c r="H470" s="165">
        <v>223.9</v>
      </c>
      <c r="I470" s="164" t="s">
        <v>4831</v>
      </c>
      <c r="J470" s="196">
        <v>44007</v>
      </c>
      <c r="K470" s="196">
        <v>41426</v>
      </c>
      <c r="L470" s="196">
        <v>44012</v>
      </c>
      <c r="M470">
        <v>1.5</v>
      </c>
      <c r="N470">
        <v>5</v>
      </c>
      <c r="O470">
        <v>5.38</v>
      </c>
      <c r="P470" s="194" t="s">
        <v>3493</v>
      </c>
      <c r="Q470" s="208">
        <f t="shared" si="49"/>
        <v>5.3828013698630137</v>
      </c>
      <c r="R470" s="216">
        <f t="shared" si="51"/>
        <v>229.28</v>
      </c>
      <c r="S470" s="207">
        <f t="shared" si="50"/>
        <v>-2.8013698630138251E-3</v>
      </c>
      <c r="T470" s="1">
        <v>468</v>
      </c>
      <c r="U470" s="1" t="s">
        <v>680</v>
      </c>
      <c r="V470" s="1">
        <v>3</v>
      </c>
      <c r="W470" s="1" t="s">
        <v>199</v>
      </c>
      <c r="X470" s="164" t="s">
        <v>1288</v>
      </c>
      <c r="Y470" s="165">
        <v>26196.3</v>
      </c>
      <c r="Z470" s="165">
        <v>26196.3</v>
      </c>
      <c r="AA470" s="165">
        <v>223.9</v>
      </c>
      <c r="AB470" s="165">
        <v>5.38</v>
      </c>
      <c r="AC470" s="164" t="s">
        <v>3493</v>
      </c>
      <c r="AD470" s="3" t="s">
        <v>680</v>
      </c>
      <c r="AE470" s="3">
        <v>3</v>
      </c>
      <c r="AF470" s="210">
        <v>44012</v>
      </c>
      <c r="AG470" s="3">
        <v>468</v>
      </c>
      <c r="AH470" s="211">
        <v>44095.015911770832</v>
      </c>
      <c r="AI470" s="3">
        <v>4</v>
      </c>
      <c r="AJ470" s="3" t="s">
        <v>4835</v>
      </c>
      <c r="AK470" s="3" t="s">
        <v>4836</v>
      </c>
      <c r="AL470" s="194" t="s">
        <v>3493</v>
      </c>
      <c r="AM470" s="3" t="s">
        <v>199</v>
      </c>
      <c r="AN470" s="194" t="s">
        <v>1288</v>
      </c>
      <c r="AO470" s="163">
        <v>44012</v>
      </c>
      <c r="AP470" s="165">
        <v>26196.3</v>
      </c>
      <c r="AQ470" s="217">
        <v>229.28</v>
      </c>
      <c r="AR470" s="165">
        <v>26425.58</v>
      </c>
      <c r="AS470">
        <v>0</v>
      </c>
      <c r="AT470">
        <v>229.28</v>
      </c>
      <c r="AU470" t="s">
        <v>35</v>
      </c>
      <c r="AV470">
        <v>2556</v>
      </c>
      <c r="AW470" t="s">
        <v>199</v>
      </c>
      <c r="AX470">
        <v>180</v>
      </c>
      <c r="AY470" t="s">
        <v>4837</v>
      </c>
      <c r="AZ470">
        <v>80</v>
      </c>
      <c r="BA470" s="185">
        <f t="shared" si="52"/>
        <v>0</v>
      </c>
      <c r="BB470" s="185">
        <f t="shared" si="53"/>
        <v>0</v>
      </c>
      <c r="BC470">
        <v>4</v>
      </c>
      <c r="BD470" s="163">
        <v>44095.015913078707</v>
      </c>
      <c r="BE470">
        <v>4</v>
      </c>
      <c r="BF470" s="163">
        <v>44095.015913078707</v>
      </c>
      <c r="BG470" t="s">
        <v>680</v>
      </c>
      <c r="BH470">
        <v>3</v>
      </c>
      <c r="BI470" s="164" t="s">
        <v>1288</v>
      </c>
      <c r="BJ470">
        <v>1</v>
      </c>
      <c r="BK470" s="195">
        <v>44012</v>
      </c>
      <c r="BL470" s="195">
        <v>44012</v>
      </c>
      <c r="BM470" s="3">
        <v>180</v>
      </c>
      <c r="BN470" s="3" t="s">
        <v>4842</v>
      </c>
      <c r="BO470" s="1" t="s">
        <v>4837</v>
      </c>
      <c r="BP470" s="165">
        <v>229.28</v>
      </c>
      <c r="BQ470" s="165">
        <v>26425.58</v>
      </c>
      <c r="BR470" s="185">
        <f t="shared" si="54"/>
        <v>0</v>
      </c>
      <c r="BS470" s="185">
        <f t="shared" si="55"/>
        <v>0</v>
      </c>
    </row>
    <row r="471" spans="1:71">
      <c r="A471" s="3">
        <v>469</v>
      </c>
      <c r="B471" s="3" t="s">
        <v>680</v>
      </c>
      <c r="C471" s="3">
        <v>3</v>
      </c>
      <c r="D471" s="3" t="s">
        <v>199</v>
      </c>
      <c r="E471" s="164" t="s">
        <v>1290</v>
      </c>
      <c r="F471" s="165">
        <v>12724.42</v>
      </c>
      <c r="G471" s="165">
        <v>12724.42</v>
      </c>
      <c r="H471" s="165">
        <v>141.06</v>
      </c>
      <c r="I471" s="164" t="s">
        <v>4831</v>
      </c>
      <c r="J471" s="196">
        <v>44007</v>
      </c>
      <c r="K471" s="196">
        <v>41426</v>
      </c>
      <c r="L471" s="196">
        <v>44012</v>
      </c>
      <c r="M471">
        <v>1.5</v>
      </c>
      <c r="N471">
        <v>5</v>
      </c>
      <c r="O471">
        <v>2.61</v>
      </c>
      <c r="P471" s="194" t="s">
        <v>3494</v>
      </c>
      <c r="Q471" s="208">
        <f t="shared" si="49"/>
        <v>2.6146068493150687</v>
      </c>
      <c r="R471" s="216">
        <f t="shared" si="51"/>
        <v>143.67000000000002</v>
      </c>
      <c r="S471" s="207">
        <f t="shared" si="50"/>
        <v>-4.6068493150688283E-3</v>
      </c>
      <c r="T471" s="1">
        <v>469</v>
      </c>
      <c r="U471" s="1" t="s">
        <v>680</v>
      </c>
      <c r="V471" s="1">
        <v>3</v>
      </c>
      <c r="W471" s="1" t="s">
        <v>199</v>
      </c>
      <c r="X471" s="164" t="s">
        <v>1290</v>
      </c>
      <c r="Y471" s="165">
        <v>12724.42</v>
      </c>
      <c r="Z471" s="165">
        <v>12724.42</v>
      </c>
      <c r="AA471" s="165">
        <v>141.06</v>
      </c>
      <c r="AB471" s="165">
        <v>2.61</v>
      </c>
      <c r="AC471" s="164" t="s">
        <v>3494</v>
      </c>
      <c r="AD471" s="3" t="s">
        <v>680</v>
      </c>
      <c r="AE471" s="3">
        <v>3</v>
      </c>
      <c r="AF471" s="210">
        <v>44012</v>
      </c>
      <c r="AG471" s="3">
        <v>469</v>
      </c>
      <c r="AH471" s="211">
        <v>44095.015911770832</v>
      </c>
      <c r="AI471" s="3">
        <v>4</v>
      </c>
      <c r="AJ471" s="3" t="s">
        <v>4835</v>
      </c>
      <c r="AK471" s="3" t="s">
        <v>4836</v>
      </c>
      <c r="AL471" s="194" t="s">
        <v>3494</v>
      </c>
      <c r="AM471" s="3" t="s">
        <v>199</v>
      </c>
      <c r="AN471" s="194" t="s">
        <v>1290</v>
      </c>
      <c r="AO471" s="163">
        <v>44012</v>
      </c>
      <c r="AP471" s="165">
        <v>12724.42</v>
      </c>
      <c r="AQ471" s="217">
        <v>143.66999999999999</v>
      </c>
      <c r="AR471" s="165">
        <v>12868.09</v>
      </c>
      <c r="AS471">
        <v>0</v>
      </c>
      <c r="AT471">
        <v>143.66999999999999</v>
      </c>
      <c r="AU471" t="s">
        <v>35</v>
      </c>
      <c r="AV471">
        <v>2556</v>
      </c>
      <c r="AW471" t="s">
        <v>199</v>
      </c>
      <c r="AX471">
        <v>180</v>
      </c>
      <c r="AY471" t="s">
        <v>4837</v>
      </c>
      <c r="AZ471">
        <v>80</v>
      </c>
      <c r="BA471" s="185">
        <f t="shared" si="52"/>
        <v>0</v>
      </c>
      <c r="BB471" s="185">
        <f t="shared" si="53"/>
        <v>0</v>
      </c>
      <c r="BC471">
        <v>4</v>
      </c>
      <c r="BD471" s="163">
        <v>44095.015913078707</v>
      </c>
      <c r="BE471">
        <v>4</v>
      </c>
      <c r="BF471" s="163">
        <v>44095.015913078707</v>
      </c>
      <c r="BG471" t="s">
        <v>680</v>
      </c>
      <c r="BH471">
        <v>3</v>
      </c>
      <c r="BI471" s="164" t="s">
        <v>1290</v>
      </c>
      <c r="BJ471">
        <v>1</v>
      </c>
      <c r="BK471" s="195">
        <v>44012</v>
      </c>
      <c r="BL471" s="195">
        <v>44012</v>
      </c>
      <c r="BM471" s="3">
        <v>180</v>
      </c>
      <c r="BN471" s="3" t="s">
        <v>4842</v>
      </c>
      <c r="BO471" s="1" t="s">
        <v>4837</v>
      </c>
      <c r="BP471" s="165">
        <v>143.66999999999999</v>
      </c>
      <c r="BQ471" s="165">
        <v>12868.09</v>
      </c>
      <c r="BR471" s="185">
        <f t="shared" si="54"/>
        <v>0</v>
      </c>
      <c r="BS471" s="185">
        <f t="shared" si="55"/>
        <v>0</v>
      </c>
    </row>
    <row r="472" spans="1:71">
      <c r="A472" s="3">
        <v>470</v>
      </c>
      <c r="B472" s="3" t="s">
        <v>680</v>
      </c>
      <c r="C472" s="3">
        <v>3</v>
      </c>
      <c r="D472" s="3" t="s">
        <v>199</v>
      </c>
      <c r="E472" s="164" t="s">
        <v>1292</v>
      </c>
      <c r="F472" s="165">
        <v>4764.21</v>
      </c>
      <c r="G472" s="165">
        <v>4764.21</v>
      </c>
      <c r="H472" s="165">
        <v>79.13</v>
      </c>
      <c r="I472" s="164" t="s">
        <v>4831</v>
      </c>
      <c r="J472" s="196">
        <v>44007</v>
      </c>
      <c r="K472" s="196">
        <v>41426</v>
      </c>
      <c r="L472" s="196">
        <v>44012</v>
      </c>
      <c r="M472">
        <v>1.5</v>
      </c>
      <c r="N472">
        <v>5</v>
      </c>
      <c r="O472">
        <v>0.97</v>
      </c>
      <c r="P472" s="194" t="s">
        <v>3495</v>
      </c>
      <c r="Q472" s="208">
        <f t="shared" si="49"/>
        <v>0.97894726027397272</v>
      </c>
      <c r="R472" s="216">
        <f t="shared" si="51"/>
        <v>80.099999999999994</v>
      </c>
      <c r="S472" s="207">
        <f t="shared" si="50"/>
        <v>-8.9472602739727458E-3</v>
      </c>
      <c r="T472" s="1">
        <v>470</v>
      </c>
      <c r="U472" s="1" t="s">
        <v>680</v>
      </c>
      <c r="V472" s="1">
        <v>3</v>
      </c>
      <c r="W472" s="1" t="s">
        <v>199</v>
      </c>
      <c r="X472" s="164" t="s">
        <v>1292</v>
      </c>
      <c r="Y472" s="165">
        <v>4764.21</v>
      </c>
      <c r="Z472" s="165">
        <v>4764.21</v>
      </c>
      <c r="AA472" s="165">
        <v>79.13</v>
      </c>
      <c r="AB472" s="165">
        <v>0.97</v>
      </c>
      <c r="AC472" s="164" t="s">
        <v>3495</v>
      </c>
      <c r="AD472" s="3" t="s">
        <v>680</v>
      </c>
      <c r="AE472" s="3">
        <v>3</v>
      </c>
      <c r="AF472" s="210">
        <v>44012</v>
      </c>
      <c r="AG472" s="3">
        <v>470</v>
      </c>
      <c r="AH472" s="211">
        <v>44095.015911770832</v>
      </c>
      <c r="AI472" s="3">
        <v>4</v>
      </c>
      <c r="AJ472" s="3" t="s">
        <v>4835</v>
      </c>
      <c r="AK472" s="3" t="s">
        <v>4836</v>
      </c>
      <c r="AL472" s="194" t="s">
        <v>3495</v>
      </c>
      <c r="AM472" s="3" t="s">
        <v>199</v>
      </c>
      <c r="AN472" s="194" t="s">
        <v>1292</v>
      </c>
      <c r="AO472" s="163">
        <v>44012</v>
      </c>
      <c r="AP472" s="165">
        <v>4764.21</v>
      </c>
      <c r="AQ472" s="217">
        <v>80.099999999999994</v>
      </c>
      <c r="AR472" s="165">
        <v>4844.3100000000004</v>
      </c>
      <c r="AS472">
        <v>0</v>
      </c>
      <c r="AT472">
        <v>80.099999999999994</v>
      </c>
      <c r="AU472" t="s">
        <v>35</v>
      </c>
      <c r="AV472">
        <v>2556</v>
      </c>
      <c r="AW472" t="s">
        <v>199</v>
      </c>
      <c r="AX472">
        <v>180</v>
      </c>
      <c r="AY472" t="s">
        <v>4837</v>
      </c>
      <c r="AZ472">
        <v>80</v>
      </c>
      <c r="BA472" s="185">
        <f t="shared" si="52"/>
        <v>0</v>
      </c>
      <c r="BB472" s="185">
        <f t="shared" si="53"/>
        <v>0</v>
      </c>
      <c r="BC472">
        <v>4</v>
      </c>
      <c r="BD472" s="163">
        <v>44095.015913078707</v>
      </c>
      <c r="BE472">
        <v>4</v>
      </c>
      <c r="BF472" s="163">
        <v>44095.015913078707</v>
      </c>
      <c r="BG472" t="s">
        <v>680</v>
      </c>
      <c r="BH472">
        <v>3</v>
      </c>
      <c r="BI472" s="164" t="s">
        <v>1292</v>
      </c>
      <c r="BJ472">
        <v>1</v>
      </c>
      <c r="BK472" s="195">
        <v>44012</v>
      </c>
      <c r="BL472" s="195">
        <v>44012</v>
      </c>
      <c r="BM472" s="3">
        <v>180</v>
      </c>
      <c r="BN472" s="3" t="s">
        <v>4842</v>
      </c>
      <c r="BO472" s="1" t="s">
        <v>4837</v>
      </c>
      <c r="BP472" s="165">
        <v>80.099999999999994</v>
      </c>
      <c r="BQ472" s="165">
        <v>4844.3100000000004</v>
      </c>
      <c r="BR472" s="185">
        <f t="shared" si="54"/>
        <v>0</v>
      </c>
      <c r="BS472" s="185">
        <f t="shared" si="55"/>
        <v>0</v>
      </c>
    </row>
    <row r="473" spans="1:71">
      <c r="A473" s="3">
        <v>471</v>
      </c>
      <c r="B473" s="3" t="s">
        <v>680</v>
      </c>
      <c r="C473" s="3">
        <v>3</v>
      </c>
      <c r="D473" s="3" t="s">
        <v>199</v>
      </c>
      <c r="E473" s="164" t="s">
        <v>1293</v>
      </c>
      <c r="F473" s="165">
        <v>102965.07</v>
      </c>
      <c r="G473" s="165">
        <v>102965.07</v>
      </c>
      <c r="H473" s="165">
        <v>698.35</v>
      </c>
      <c r="I473" s="164" t="s">
        <v>4831</v>
      </c>
      <c r="J473" s="196">
        <v>44007</v>
      </c>
      <c r="K473" s="196">
        <v>41426</v>
      </c>
      <c r="L473" s="196">
        <v>44012</v>
      </c>
      <c r="M473">
        <v>1.5</v>
      </c>
      <c r="N473">
        <v>5</v>
      </c>
      <c r="O473">
        <v>21.15</v>
      </c>
      <c r="P473" s="194" t="s">
        <v>3496</v>
      </c>
      <c r="Q473" s="208">
        <f t="shared" si="49"/>
        <v>21.157206164383563</v>
      </c>
      <c r="R473" s="216">
        <f t="shared" si="51"/>
        <v>719.5</v>
      </c>
      <c r="S473" s="207">
        <f t="shared" si="50"/>
        <v>-7.2061643835645839E-3</v>
      </c>
      <c r="T473" s="1">
        <v>471</v>
      </c>
      <c r="U473" s="1" t="s">
        <v>680</v>
      </c>
      <c r="V473" s="1">
        <v>3</v>
      </c>
      <c r="W473" s="1" t="s">
        <v>199</v>
      </c>
      <c r="X473" s="164" t="s">
        <v>1293</v>
      </c>
      <c r="Y473" s="165">
        <v>102965.07</v>
      </c>
      <c r="Z473" s="165">
        <v>102965.07</v>
      </c>
      <c r="AA473" s="165">
        <v>698.35</v>
      </c>
      <c r="AB473" s="165">
        <v>21.15</v>
      </c>
      <c r="AC473" s="164" t="s">
        <v>3496</v>
      </c>
      <c r="AD473" s="3" t="s">
        <v>680</v>
      </c>
      <c r="AE473" s="3">
        <v>3</v>
      </c>
      <c r="AF473" s="210">
        <v>44012</v>
      </c>
      <c r="AG473" s="3">
        <v>471</v>
      </c>
      <c r="AH473" s="211">
        <v>44095.015911770832</v>
      </c>
      <c r="AI473" s="3">
        <v>4</v>
      </c>
      <c r="AJ473" s="3" t="s">
        <v>4835</v>
      </c>
      <c r="AK473" s="3" t="s">
        <v>4836</v>
      </c>
      <c r="AL473" s="194" t="s">
        <v>3496</v>
      </c>
      <c r="AM473" s="3" t="s">
        <v>199</v>
      </c>
      <c r="AN473" s="194" t="s">
        <v>1293</v>
      </c>
      <c r="AO473" s="163">
        <v>44012</v>
      </c>
      <c r="AP473" s="165">
        <v>102965.07</v>
      </c>
      <c r="AQ473" s="217">
        <v>719.5</v>
      </c>
      <c r="AR473" s="165">
        <v>103684.57</v>
      </c>
      <c r="AS473">
        <v>0</v>
      </c>
      <c r="AT473">
        <v>719.5</v>
      </c>
      <c r="AU473" t="s">
        <v>35</v>
      </c>
      <c r="AV473">
        <v>2556</v>
      </c>
      <c r="AW473" t="s">
        <v>199</v>
      </c>
      <c r="AX473">
        <v>180</v>
      </c>
      <c r="AY473" t="s">
        <v>4837</v>
      </c>
      <c r="AZ473">
        <v>80</v>
      </c>
      <c r="BA473" s="185">
        <f t="shared" si="52"/>
        <v>0</v>
      </c>
      <c r="BB473" s="185">
        <f t="shared" si="53"/>
        <v>0</v>
      </c>
      <c r="BC473">
        <v>4</v>
      </c>
      <c r="BD473" s="163">
        <v>44095.015913078707</v>
      </c>
      <c r="BE473">
        <v>4</v>
      </c>
      <c r="BF473" s="163">
        <v>44095.015913078707</v>
      </c>
      <c r="BG473" t="s">
        <v>680</v>
      </c>
      <c r="BH473">
        <v>3</v>
      </c>
      <c r="BI473" s="164" t="s">
        <v>1293</v>
      </c>
      <c r="BJ473">
        <v>1</v>
      </c>
      <c r="BK473" s="195">
        <v>44012</v>
      </c>
      <c r="BL473" s="195">
        <v>44012</v>
      </c>
      <c r="BM473" s="3">
        <v>180</v>
      </c>
      <c r="BN473" s="3" t="s">
        <v>4842</v>
      </c>
      <c r="BO473" s="1" t="s">
        <v>4837</v>
      </c>
      <c r="BP473" s="165">
        <v>719.5</v>
      </c>
      <c r="BQ473" s="165">
        <v>103684.57</v>
      </c>
      <c r="BR473" s="185">
        <f t="shared" si="54"/>
        <v>0</v>
      </c>
      <c r="BS473" s="185">
        <f t="shared" si="55"/>
        <v>0</v>
      </c>
    </row>
    <row r="474" spans="1:71">
      <c r="A474" s="3">
        <v>472</v>
      </c>
      <c r="B474" s="3" t="s">
        <v>680</v>
      </c>
      <c r="C474" s="3">
        <v>3</v>
      </c>
      <c r="D474" s="3" t="s">
        <v>199</v>
      </c>
      <c r="E474" s="164" t="s">
        <v>1294</v>
      </c>
      <c r="F474" s="165">
        <v>528</v>
      </c>
      <c r="G474" s="165">
        <v>528</v>
      </c>
      <c r="H474" s="165">
        <v>6.14</v>
      </c>
      <c r="I474" s="164" t="s">
        <v>4831</v>
      </c>
      <c r="J474" s="196">
        <v>44007</v>
      </c>
      <c r="K474" s="196">
        <v>41426</v>
      </c>
      <c r="L474" s="196">
        <v>44012</v>
      </c>
      <c r="M474">
        <v>1.5</v>
      </c>
      <c r="N474">
        <v>5</v>
      </c>
      <c r="O474">
        <v>0.1</v>
      </c>
      <c r="P474" s="194" t="s">
        <v>3497</v>
      </c>
      <c r="Q474" s="208">
        <f t="shared" si="49"/>
        <v>0.10849315068493151</v>
      </c>
      <c r="R474" s="216">
        <f t="shared" si="51"/>
        <v>6.2399999999999993</v>
      </c>
      <c r="S474" s="207">
        <f t="shared" si="50"/>
        <v>-8.4931506849315053E-3</v>
      </c>
      <c r="T474" s="1">
        <v>472</v>
      </c>
      <c r="U474" s="1" t="s">
        <v>680</v>
      </c>
      <c r="V474" s="1">
        <v>3</v>
      </c>
      <c r="W474" s="1" t="s">
        <v>199</v>
      </c>
      <c r="X474" s="164" t="s">
        <v>1294</v>
      </c>
      <c r="Y474" s="165">
        <v>528</v>
      </c>
      <c r="Z474" s="165">
        <v>528</v>
      </c>
      <c r="AA474" s="165">
        <v>6.14</v>
      </c>
      <c r="AB474" s="165">
        <v>0.1</v>
      </c>
      <c r="AC474" s="164" t="s">
        <v>3497</v>
      </c>
      <c r="AD474" s="3" t="s">
        <v>680</v>
      </c>
      <c r="AE474" s="3">
        <v>3</v>
      </c>
      <c r="AF474" s="210">
        <v>44012</v>
      </c>
      <c r="AG474" s="3">
        <v>472</v>
      </c>
      <c r="AH474" s="211">
        <v>44095.015911770832</v>
      </c>
      <c r="AI474" s="3">
        <v>4</v>
      </c>
      <c r="AJ474" s="3" t="s">
        <v>4835</v>
      </c>
      <c r="AK474" s="3" t="s">
        <v>4836</v>
      </c>
      <c r="AL474" s="194" t="s">
        <v>3497</v>
      </c>
      <c r="AM474" s="3" t="s">
        <v>199</v>
      </c>
      <c r="AN474" s="194" t="s">
        <v>1294</v>
      </c>
      <c r="AO474" s="163">
        <v>44012</v>
      </c>
      <c r="AP474" s="165">
        <v>528</v>
      </c>
      <c r="AQ474" s="217">
        <v>6.24</v>
      </c>
      <c r="AR474" s="165">
        <v>534.24</v>
      </c>
      <c r="AS474">
        <v>0</v>
      </c>
      <c r="AT474">
        <v>6.24</v>
      </c>
      <c r="AU474" t="s">
        <v>35</v>
      </c>
      <c r="AV474">
        <v>2556</v>
      </c>
      <c r="AW474" t="s">
        <v>199</v>
      </c>
      <c r="AX474">
        <v>180</v>
      </c>
      <c r="AY474" t="s">
        <v>4837</v>
      </c>
      <c r="AZ474">
        <v>80</v>
      </c>
      <c r="BA474" s="185">
        <f t="shared" si="52"/>
        <v>0</v>
      </c>
      <c r="BB474" s="185">
        <f t="shared" si="53"/>
        <v>0</v>
      </c>
      <c r="BC474">
        <v>4</v>
      </c>
      <c r="BD474" s="163">
        <v>44095.015913078707</v>
      </c>
      <c r="BE474">
        <v>4</v>
      </c>
      <c r="BF474" s="163">
        <v>44095.015913078707</v>
      </c>
      <c r="BG474" t="s">
        <v>680</v>
      </c>
      <c r="BH474">
        <v>3</v>
      </c>
      <c r="BI474" s="164" t="s">
        <v>1294</v>
      </c>
      <c r="BJ474">
        <v>1</v>
      </c>
      <c r="BK474" s="195">
        <v>44012</v>
      </c>
      <c r="BL474" s="195">
        <v>44012</v>
      </c>
      <c r="BM474" s="3">
        <v>180</v>
      </c>
      <c r="BN474" s="3" t="s">
        <v>4842</v>
      </c>
      <c r="BO474" s="1" t="s">
        <v>4837</v>
      </c>
      <c r="BP474" s="165">
        <v>6.24</v>
      </c>
      <c r="BQ474" s="165">
        <v>534.24</v>
      </c>
      <c r="BR474" s="185">
        <f t="shared" si="54"/>
        <v>0</v>
      </c>
      <c r="BS474" s="185">
        <f t="shared" si="55"/>
        <v>0</v>
      </c>
    </row>
    <row r="475" spans="1:71">
      <c r="A475" s="3">
        <v>473</v>
      </c>
      <c r="B475" s="3" t="s">
        <v>680</v>
      </c>
      <c r="C475" s="3">
        <v>3</v>
      </c>
      <c r="D475" s="3" t="s">
        <v>199</v>
      </c>
      <c r="E475" s="164" t="s">
        <v>1295</v>
      </c>
      <c r="F475" s="165">
        <v>856.08</v>
      </c>
      <c r="G475" s="165">
        <v>856.08</v>
      </c>
      <c r="H475" s="165">
        <v>3.61</v>
      </c>
      <c r="I475" s="164" t="s">
        <v>4831</v>
      </c>
      <c r="J475" s="196">
        <v>44007</v>
      </c>
      <c r="K475" s="196">
        <v>41426</v>
      </c>
      <c r="L475" s="196">
        <v>44012</v>
      </c>
      <c r="M475">
        <v>1.5</v>
      </c>
      <c r="N475">
        <v>5</v>
      </c>
      <c r="O475">
        <v>0.17</v>
      </c>
      <c r="P475" s="194" t="s">
        <v>3498</v>
      </c>
      <c r="Q475" s="208">
        <f t="shared" si="49"/>
        <v>0.1759068493150685</v>
      </c>
      <c r="R475" s="216">
        <f t="shared" si="51"/>
        <v>3.78</v>
      </c>
      <c r="S475" s="207">
        <f t="shared" si="50"/>
        <v>-5.9068493150684909E-3</v>
      </c>
      <c r="T475" s="1">
        <v>473</v>
      </c>
      <c r="U475" s="1" t="s">
        <v>680</v>
      </c>
      <c r="V475" s="1">
        <v>3</v>
      </c>
      <c r="W475" s="1" t="s">
        <v>199</v>
      </c>
      <c r="X475" s="164" t="s">
        <v>1295</v>
      </c>
      <c r="Y475" s="165">
        <v>856.08</v>
      </c>
      <c r="Z475" s="165">
        <v>856.08</v>
      </c>
      <c r="AA475" s="165">
        <v>3.61</v>
      </c>
      <c r="AB475" s="165">
        <v>0.17</v>
      </c>
      <c r="AC475" s="164" t="s">
        <v>3498</v>
      </c>
      <c r="AD475" s="3" t="s">
        <v>680</v>
      </c>
      <c r="AE475" s="3">
        <v>3</v>
      </c>
      <c r="AF475" s="210">
        <v>44012</v>
      </c>
      <c r="AG475" s="3">
        <v>473</v>
      </c>
      <c r="AH475" s="211">
        <v>44095.015911770832</v>
      </c>
      <c r="AI475" s="3">
        <v>4</v>
      </c>
      <c r="AJ475" s="3" t="s">
        <v>4835</v>
      </c>
      <c r="AK475" s="3" t="s">
        <v>4836</v>
      </c>
      <c r="AL475" s="194" t="s">
        <v>3498</v>
      </c>
      <c r="AM475" s="3" t="s">
        <v>199</v>
      </c>
      <c r="AN475" s="194" t="s">
        <v>1295</v>
      </c>
      <c r="AO475" s="163">
        <v>44012</v>
      </c>
      <c r="AP475" s="165">
        <v>856.08</v>
      </c>
      <c r="AQ475" s="217">
        <v>3.78</v>
      </c>
      <c r="AR475" s="165">
        <v>859.86</v>
      </c>
      <c r="AS475">
        <v>0</v>
      </c>
      <c r="AT475">
        <v>3.78</v>
      </c>
      <c r="AU475" t="s">
        <v>35</v>
      </c>
      <c r="AV475">
        <v>2556</v>
      </c>
      <c r="AW475" t="s">
        <v>199</v>
      </c>
      <c r="AX475">
        <v>180</v>
      </c>
      <c r="AY475" t="s">
        <v>4837</v>
      </c>
      <c r="AZ475">
        <v>80</v>
      </c>
      <c r="BA475" s="185">
        <f t="shared" si="52"/>
        <v>0</v>
      </c>
      <c r="BB475" s="185">
        <f t="shared" si="53"/>
        <v>0</v>
      </c>
      <c r="BC475">
        <v>4</v>
      </c>
      <c r="BD475" s="163">
        <v>44095.015913078707</v>
      </c>
      <c r="BE475">
        <v>4</v>
      </c>
      <c r="BF475" s="163">
        <v>44095.015913078707</v>
      </c>
      <c r="BG475" t="s">
        <v>680</v>
      </c>
      <c r="BH475">
        <v>3</v>
      </c>
      <c r="BI475" s="164" t="s">
        <v>1295</v>
      </c>
      <c r="BJ475">
        <v>1</v>
      </c>
      <c r="BK475" s="195">
        <v>44012</v>
      </c>
      <c r="BL475" s="195">
        <v>44012</v>
      </c>
      <c r="BM475" s="3">
        <v>180</v>
      </c>
      <c r="BN475" s="3" t="s">
        <v>4842</v>
      </c>
      <c r="BO475" s="1" t="s">
        <v>4837</v>
      </c>
      <c r="BP475" s="165">
        <v>3.78</v>
      </c>
      <c r="BQ475" s="165">
        <v>859.86</v>
      </c>
      <c r="BR475" s="185">
        <f t="shared" si="54"/>
        <v>0</v>
      </c>
      <c r="BS475" s="185">
        <f t="shared" si="55"/>
        <v>0</v>
      </c>
    </row>
    <row r="476" spans="1:71">
      <c r="A476" s="3">
        <v>474</v>
      </c>
      <c r="B476" s="3" t="s">
        <v>680</v>
      </c>
      <c r="C476" s="3">
        <v>3</v>
      </c>
      <c r="D476" s="3" t="s">
        <v>199</v>
      </c>
      <c r="E476" s="164" t="s">
        <v>1296</v>
      </c>
      <c r="F476" s="165">
        <v>278.52999999999997</v>
      </c>
      <c r="G476" s="165">
        <v>278.52999999999997</v>
      </c>
      <c r="H476" s="165">
        <v>4.43</v>
      </c>
      <c r="I476" s="164" t="s">
        <v>4831</v>
      </c>
      <c r="J476" s="196">
        <v>44007</v>
      </c>
      <c r="K476" s="196">
        <v>41426</v>
      </c>
      <c r="L476" s="196">
        <v>44012</v>
      </c>
      <c r="M476">
        <v>1.5</v>
      </c>
      <c r="N476">
        <v>5</v>
      </c>
      <c r="O476">
        <v>0.05</v>
      </c>
      <c r="P476" s="194" t="s">
        <v>3499</v>
      </c>
      <c r="Q476" s="208">
        <f t="shared" si="49"/>
        <v>5.7232191780821916E-2</v>
      </c>
      <c r="R476" s="216">
        <f t="shared" si="51"/>
        <v>4.4799999999999995</v>
      </c>
      <c r="S476" s="207">
        <f t="shared" si="50"/>
        <v>-7.232191780821913E-3</v>
      </c>
      <c r="T476" s="1">
        <v>474</v>
      </c>
      <c r="U476" s="1" t="s">
        <v>680</v>
      </c>
      <c r="V476" s="1">
        <v>3</v>
      </c>
      <c r="W476" s="1" t="s">
        <v>199</v>
      </c>
      <c r="X476" s="164" t="s">
        <v>1296</v>
      </c>
      <c r="Y476" s="165">
        <v>278.52999999999997</v>
      </c>
      <c r="Z476" s="165">
        <v>278.52999999999997</v>
      </c>
      <c r="AA476" s="165">
        <v>4.43</v>
      </c>
      <c r="AB476" s="165">
        <v>0.05</v>
      </c>
      <c r="AC476" s="164" t="s">
        <v>3499</v>
      </c>
      <c r="AD476" s="3" t="s">
        <v>680</v>
      </c>
      <c r="AE476" s="3">
        <v>3</v>
      </c>
      <c r="AF476" s="210">
        <v>44012</v>
      </c>
      <c r="AG476" s="3">
        <v>474</v>
      </c>
      <c r="AH476" s="211">
        <v>44095.015911770832</v>
      </c>
      <c r="AI476" s="3">
        <v>4</v>
      </c>
      <c r="AJ476" s="3" t="s">
        <v>4835</v>
      </c>
      <c r="AK476" s="3" t="s">
        <v>4836</v>
      </c>
      <c r="AL476" s="194" t="s">
        <v>3499</v>
      </c>
      <c r="AM476" s="3" t="s">
        <v>199</v>
      </c>
      <c r="AN476" s="194" t="s">
        <v>1296</v>
      </c>
      <c r="AO476" s="163">
        <v>44012</v>
      </c>
      <c r="AP476" s="165">
        <v>278.52999999999997</v>
      </c>
      <c r="AQ476" s="217">
        <v>4.4800000000000004</v>
      </c>
      <c r="AR476" s="165">
        <v>283.01</v>
      </c>
      <c r="AS476">
        <v>0</v>
      </c>
      <c r="AT476">
        <v>4.4800000000000004</v>
      </c>
      <c r="AU476" t="s">
        <v>35</v>
      </c>
      <c r="AV476">
        <v>2556</v>
      </c>
      <c r="AW476" t="s">
        <v>199</v>
      </c>
      <c r="AX476">
        <v>180</v>
      </c>
      <c r="AY476" t="s">
        <v>4837</v>
      </c>
      <c r="AZ476">
        <v>80</v>
      </c>
      <c r="BA476" s="185">
        <f t="shared" si="52"/>
        <v>0</v>
      </c>
      <c r="BB476" s="185">
        <f t="shared" si="53"/>
        <v>0</v>
      </c>
      <c r="BC476">
        <v>4</v>
      </c>
      <c r="BD476" s="163">
        <v>44095.015913078707</v>
      </c>
      <c r="BE476">
        <v>4</v>
      </c>
      <c r="BF476" s="163">
        <v>44095.015913078707</v>
      </c>
      <c r="BG476" t="s">
        <v>680</v>
      </c>
      <c r="BH476">
        <v>3</v>
      </c>
      <c r="BI476" s="164" t="s">
        <v>1296</v>
      </c>
      <c r="BJ476">
        <v>1</v>
      </c>
      <c r="BK476" s="195">
        <v>44012</v>
      </c>
      <c r="BL476" s="195">
        <v>44012</v>
      </c>
      <c r="BM476" s="3">
        <v>180</v>
      </c>
      <c r="BN476" s="3" t="s">
        <v>4842</v>
      </c>
      <c r="BO476" s="1" t="s">
        <v>4837</v>
      </c>
      <c r="BP476" s="165">
        <v>4.4800000000000004</v>
      </c>
      <c r="BQ476" s="165">
        <v>283.01</v>
      </c>
      <c r="BR476" s="185">
        <f t="shared" si="54"/>
        <v>0</v>
      </c>
      <c r="BS476" s="185">
        <f t="shared" si="55"/>
        <v>0</v>
      </c>
    </row>
    <row r="477" spans="1:71">
      <c r="A477" s="3">
        <v>475</v>
      </c>
      <c r="B477" s="3" t="s">
        <v>680</v>
      </c>
      <c r="C477" s="3">
        <v>3</v>
      </c>
      <c r="D477" s="3" t="s">
        <v>199</v>
      </c>
      <c r="E477" s="164" t="s">
        <v>1301</v>
      </c>
      <c r="F477" s="165">
        <v>119.9</v>
      </c>
      <c r="G477" s="165">
        <v>119.9</v>
      </c>
      <c r="H477" s="165">
        <v>0.56999999999999995</v>
      </c>
      <c r="I477" s="164" t="s">
        <v>4831</v>
      </c>
      <c r="J477" s="196">
        <v>43924</v>
      </c>
      <c r="K477" s="196">
        <v>41426</v>
      </c>
      <c r="L477" s="196">
        <v>44012</v>
      </c>
      <c r="M477">
        <v>1.5</v>
      </c>
      <c r="N477">
        <v>88</v>
      </c>
      <c r="O477">
        <v>0.43</v>
      </c>
      <c r="P477" s="194" t="s">
        <v>3500</v>
      </c>
      <c r="Q477" s="208">
        <f t="shared" si="49"/>
        <v>0.43361095890410967</v>
      </c>
      <c r="R477" s="216">
        <f t="shared" si="51"/>
        <v>1</v>
      </c>
      <c r="S477" s="207">
        <f t="shared" si="50"/>
        <v>-3.6109589041096735E-3</v>
      </c>
      <c r="T477" s="1">
        <v>475</v>
      </c>
      <c r="U477" s="1" t="s">
        <v>680</v>
      </c>
      <c r="V477" s="1">
        <v>3</v>
      </c>
      <c r="W477" s="1" t="s">
        <v>199</v>
      </c>
      <c r="X477" s="164" t="s">
        <v>1301</v>
      </c>
      <c r="Y477" s="165">
        <v>119.9</v>
      </c>
      <c r="Z477" s="165">
        <v>119.9</v>
      </c>
      <c r="AA477" s="165">
        <v>0.56999999999999995</v>
      </c>
      <c r="AB477" s="165">
        <v>0.43</v>
      </c>
      <c r="AC477" s="164" t="s">
        <v>3500</v>
      </c>
      <c r="AD477" s="3" t="s">
        <v>680</v>
      </c>
      <c r="AE477" s="3">
        <v>3</v>
      </c>
      <c r="AF477" s="210">
        <v>44012</v>
      </c>
      <c r="AG477" s="3">
        <v>475</v>
      </c>
      <c r="AH477" s="211">
        <v>44095.015911770832</v>
      </c>
      <c r="AI477" s="3">
        <v>4</v>
      </c>
      <c r="AJ477" s="3" t="s">
        <v>4835</v>
      </c>
      <c r="AK477" s="3" t="s">
        <v>4836</v>
      </c>
      <c r="AL477" s="194" t="s">
        <v>3500</v>
      </c>
      <c r="AM477" s="3" t="s">
        <v>199</v>
      </c>
      <c r="AN477" s="194" t="s">
        <v>1301</v>
      </c>
      <c r="AO477" s="163">
        <v>44012</v>
      </c>
      <c r="AP477" s="165">
        <v>119.9</v>
      </c>
      <c r="AQ477" s="217">
        <v>1</v>
      </c>
      <c r="AR477" s="165">
        <v>120.9</v>
      </c>
      <c r="AS477">
        <v>0</v>
      </c>
      <c r="AT477">
        <v>1</v>
      </c>
      <c r="AU477" t="s">
        <v>35</v>
      </c>
      <c r="AV477">
        <v>2556</v>
      </c>
      <c r="AW477" t="s">
        <v>199</v>
      </c>
      <c r="AX477">
        <v>180</v>
      </c>
      <c r="AY477" t="s">
        <v>4837</v>
      </c>
      <c r="AZ477">
        <v>80</v>
      </c>
      <c r="BA477" s="185">
        <f t="shared" si="52"/>
        <v>0</v>
      </c>
      <c r="BB477" s="185">
        <f t="shared" si="53"/>
        <v>0</v>
      </c>
      <c r="BC477">
        <v>4</v>
      </c>
      <c r="BD477" s="163">
        <v>44095.015913078707</v>
      </c>
      <c r="BE477">
        <v>4</v>
      </c>
      <c r="BF477" s="163">
        <v>44095.015913078707</v>
      </c>
      <c r="BG477" t="s">
        <v>680</v>
      </c>
      <c r="BH477">
        <v>3</v>
      </c>
      <c r="BI477" s="164" t="s">
        <v>1301</v>
      </c>
      <c r="BJ477">
        <v>1</v>
      </c>
      <c r="BK477" s="195">
        <v>44012</v>
      </c>
      <c r="BL477" s="195">
        <v>44012</v>
      </c>
      <c r="BM477" s="3">
        <v>180</v>
      </c>
      <c r="BN477" s="3" t="s">
        <v>4842</v>
      </c>
      <c r="BO477" s="1" t="s">
        <v>4837</v>
      </c>
      <c r="BP477" s="165">
        <v>1</v>
      </c>
      <c r="BQ477" s="165">
        <v>120.9</v>
      </c>
      <c r="BR477" s="185">
        <f t="shared" si="54"/>
        <v>0</v>
      </c>
      <c r="BS477" s="185">
        <f t="shared" si="55"/>
        <v>0</v>
      </c>
    </row>
    <row r="478" spans="1:71">
      <c r="A478" s="3">
        <v>476</v>
      </c>
      <c r="B478" s="3" t="s">
        <v>680</v>
      </c>
      <c r="C478" s="3">
        <v>3</v>
      </c>
      <c r="D478" s="3" t="s">
        <v>199</v>
      </c>
      <c r="E478" s="164" t="s">
        <v>1302</v>
      </c>
      <c r="F478" s="165">
        <v>208.41</v>
      </c>
      <c r="G478" s="165">
        <v>208.41</v>
      </c>
      <c r="H478" s="165">
        <v>35.26</v>
      </c>
      <c r="I478" s="164" t="s">
        <v>4831</v>
      </c>
      <c r="J478" s="196">
        <v>44007</v>
      </c>
      <c r="K478" s="196">
        <v>41426</v>
      </c>
      <c r="L478" s="196">
        <v>44012</v>
      </c>
      <c r="M478">
        <v>1.5</v>
      </c>
      <c r="N478">
        <v>5</v>
      </c>
      <c r="O478">
        <v>0.04</v>
      </c>
      <c r="P478" s="194" t="s">
        <v>3501</v>
      </c>
      <c r="Q478" s="208">
        <f t="shared" si="49"/>
        <v>4.2823972602739728E-2</v>
      </c>
      <c r="R478" s="216">
        <f t="shared" si="51"/>
        <v>35.299999999999997</v>
      </c>
      <c r="S478" s="207">
        <f t="shared" si="50"/>
        <v>-2.8239726027397272E-3</v>
      </c>
      <c r="T478" s="1">
        <v>476</v>
      </c>
      <c r="U478" s="1" t="s">
        <v>680</v>
      </c>
      <c r="V478" s="1">
        <v>3</v>
      </c>
      <c r="W478" s="1" t="s">
        <v>199</v>
      </c>
      <c r="X478" s="164" t="s">
        <v>1302</v>
      </c>
      <c r="Y478" s="165">
        <v>208.41</v>
      </c>
      <c r="Z478" s="165">
        <v>208.41</v>
      </c>
      <c r="AA478" s="165">
        <v>35.26</v>
      </c>
      <c r="AB478" s="165">
        <v>0.04</v>
      </c>
      <c r="AC478" s="164" t="s">
        <v>3501</v>
      </c>
      <c r="AD478" s="3" t="s">
        <v>680</v>
      </c>
      <c r="AE478" s="3">
        <v>3</v>
      </c>
      <c r="AF478" s="210">
        <v>44012</v>
      </c>
      <c r="AG478" s="3">
        <v>476</v>
      </c>
      <c r="AH478" s="211">
        <v>44095.015911770832</v>
      </c>
      <c r="AI478" s="3">
        <v>4</v>
      </c>
      <c r="AJ478" s="3" t="s">
        <v>4835</v>
      </c>
      <c r="AK478" s="3" t="s">
        <v>4836</v>
      </c>
      <c r="AL478" s="194" t="s">
        <v>3501</v>
      </c>
      <c r="AM478" s="3" t="s">
        <v>199</v>
      </c>
      <c r="AN478" s="194" t="s">
        <v>1302</v>
      </c>
      <c r="AO478" s="163">
        <v>44012</v>
      </c>
      <c r="AP478" s="165">
        <v>208.41</v>
      </c>
      <c r="AQ478" s="217">
        <v>35.299999999999997</v>
      </c>
      <c r="AR478" s="165">
        <v>243.71</v>
      </c>
      <c r="AS478">
        <v>0</v>
      </c>
      <c r="AT478">
        <v>35.299999999999997</v>
      </c>
      <c r="AU478" t="s">
        <v>35</v>
      </c>
      <c r="AV478">
        <v>2556</v>
      </c>
      <c r="AW478" t="s">
        <v>199</v>
      </c>
      <c r="AX478">
        <v>180</v>
      </c>
      <c r="AY478" t="s">
        <v>4837</v>
      </c>
      <c r="AZ478">
        <v>80</v>
      </c>
      <c r="BA478" s="185">
        <f t="shared" si="52"/>
        <v>0</v>
      </c>
      <c r="BB478" s="185">
        <f t="shared" si="53"/>
        <v>0</v>
      </c>
      <c r="BC478">
        <v>4</v>
      </c>
      <c r="BD478" s="163">
        <v>44095.015913078707</v>
      </c>
      <c r="BE478">
        <v>4</v>
      </c>
      <c r="BF478" s="163">
        <v>44095.015913078707</v>
      </c>
      <c r="BG478" t="s">
        <v>680</v>
      </c>
      <c r="BH478">
        <v>3</v>
      </c>
      <c r="BI478" s="164" t="s">
        <v>1302</v>
      </c>
      <c r="BJ478">
        <v>1</v>
      </c>
      <c r="BK478" s="195">
        <v>44012</v>
      </c>
      <c r="BL478" s="195">
        <v>44012</v>
      </c>
      <c r="BM478" s="3">
        <v>180</v>
      </c>
      <c r="BN478" s="3" t="s">
        <v>4842</v>
      </c>
      <c r="BO478" s="1" t="s">
        <v>4837</v>
      </c>
      <c r="BP478" s="165">
        <v>35.299999999999997</v>
      </c>
      <c r="BQ478" s="165">
        <v>243.71</v>
      </c>
      <c r="BR478" s="185">
        <f t="shared" si="54"/>
        <v>0</v>
      </c>
      <c r="BS478" s="185">
        <f t="shared" si="55"/>
        <v>0</v>
      </c>
    </row>
    <row r="479" spans="1:71">
      <c r="A479" s="3">
        <v>477</v>
      </c>
      <c r="B479" s="3" t="s">
        <v>680</v>
      </c>
      <c r="C479" s="3">
        <v>3</v>
      </c>
      <c r="D479" s="3" t="s">
        <v>199</v>
      </c>
      <c r="E479" s="164" t="s">
        <v>1303</v>
      </c>
      <c r="F479" s="165">
        <v>222.87</v>
      </c>
      <c r="G479" s="165">
        <v>222.87</v>
      </c>
      <c r="H479" s="165">
        <v>0</v>
      </c>
      <c r="I479" s="164" t="s">
        <v>4831</v>
      </c>
      <c r="J479" s="196">
        <v>43830</v>
      </c>
      <c r="K479" s="196">
        <v>41426</v>
      </c>
      <c r="L479" s="196">
        <v>44012</v>
      </c>
      <c r="M479">
        <v>1.5</v>
      </c>
      <c r="N479">
        <v>182</v>
      </c>
      <c r="O479">
        <v>1.66</v>
      </c>
      <c r="P479" s="194" t="s">
        <v>3502</v>
      </c>
      <c r="Q479" s="208">
        <f t="shared" si="49"/>
        <v>1.6669454794520548</v>
      </c>
      <c r="R479" s="216">
        <f t="shared" si="51"/>
        <v>1.66</v>
      </c>
      <c r="S479" s="207">
        <f t="shared" si="50"/>
        <v>-6.9454794520549257E-3</v>
      </c>
      <c r="T479" s="1">
        <v>477</v>
      </c>
      <c r="U479" s="1" t="s">
        <v>680</v>
      </c>
      <c r="V479" s="1">
        <v>3</v>
      </c>
      <c r="W479" s="1" t="s">
        <v>199</v>
      </c>
      <c r="X479" s="164" t="s">
        <v>1303</v>
      </c>
      <c r="Y479" s="165">
        <v>222.87</v>
      </c>
      <c r="Z479" s="165">
        <v>222.87</v>
      </c>
      <c r="AA479" s="165">
        <v>0</v>
      </c>
      <c r="AB479" s="165">
        <v>1.66</v>
      </c>
      <c r="AC479" s="164" t="s">
        <v>3502</v>
      </c>
      <c r="AD479" s="3" t="s">
        <v>680</v>
      </c>
      <c r="AE479" s="3">
        <v>3</v>
      </c>
      <c r="AF479" s="210">
        <v>44012</v>
      </c>
      <c r="AG479" s="3">
        <v>477</v>
      </c>
      <c r="AH479" s="211">
        <v>44095.015911770832</v>
      </c>
      <c r="AI479" s="3">
        <v>4</v>
      </c>
      <c r="AJ479" s="3" t="s">
        <v>4835</v>
      </c>
      <c r="AK479" s="3" t="s">
        <v>4836</v>
      </c>
      <c r="AL479" s="194" t="s">
        <v>3502</v>
      </c>
      <c r="AM479" s="3" t="s">
        <v>199</v>
      </c>
      <c r="AN479" s="194" t="s">
        <v>1303</v>
      </c>
      <c r="AO479" s="163">
        <v>44012</v>
      </c>
      <c r="AP479" s="165">
        <v>222.87</v>
      </c>
      <c r="AQ479" s="217">
        <v>1.66</v>
      </c>
      <c r="AR479" s="165">
        <v>224.53</v>
      </c>
      <c r="AS479">
        <v>0</v>
      </c>
      <c r="AT479">
        <v>1.66</v>
      </c>
      <c r="AU479" t="s">
        <v>35</v>
      </c>
      <c r="AV479">
        <v>2556</v>
      </c>
      <c r="AW479" t="s">
        <v>199</v>
      </c>
      <c r="AX479">
        <v>180</v>
      </c>
      <c r="AY479" t="s">
        <v>4837</v>
      </c>
      <c r="AZ479">
        <v>80</v>
      </c>
      <c r="BA479" s="185">
        <f t="shared" si="52"/>
        <v>0</v>
      </c>
      <c r="BB479" s="185">
        <f t="shared" si="53"/>
        <v>0</v>
      </c>
      <c r="BC479">
        <v>4</v>
      </c>
      <c r="BD479" s="163">
        <v>44095.015913078707</v>
      </c>
      <c r="BE479">
        <v>4</v>
      </c>
      <c r="BF479" s="163">
        <v>44095.015913078707</v>
      </c>
      <c r="BG479" t="s">
        <v>680</v>
      </c>
      <c r="BH479">
        <v>3</v>
      </c>
      <c r="BI479" s="164" t="s">
        <v>1303</v>
      </c>
      <c r="BJ479">
        <v>1</v>
      </c>
      <c r="BK479" s="195">
        <v>44012</v>
      </c>
      <c r="BL479" s="195">
        <v>44012</v>
      </c>
      <c r="BM479" s="3">
        <v>180</v>
      </c>
      <c r="BN479" s="3" t="s">
        <v>4842</v>
      </c>
      <c r="BO479" s="1" t="s">
        <v>4837</v>
      </c>
      <c r="BP479" s="165">
        <v>1.66</v>
      </c>
      <c r="BQ479" s="165">
        <v>224.53</v>
      </c>
      <c r="BR479" s="185">
        <f t="shared" si="54"/>
        <v>0</v>
      </c>
      <c r="BS479" s="185">
        <f t="shared" si="55"/>
        <v>0</v>
      </c>
    </row>
    <row r="480" spans="1:71">
      <c r="A480" s="3">
        <v>478</v>
      </c>
      <c r="B480" s="3" t="s">
        <v>680</v>
      </c>
      <c r="C480" s="3">
        <v>3</v>
      </c>
      <c r="D480" s="3" t="s">
        <v>199</v>
      </c>
      <c r="E480" s="164" t="s">
        <v>1305</v>
      </c>
      <c r="F480" s="165">
        <v>3834.88</v>
      </c>
      <c r="G480" s="165">
        <v>3834.88</v>
      </c>
      <c r="H480" s="165">
        <v>12.01</v>
      </c>
      <c r="I480" s="164" t="s">
        <v>4831</v>
      </c>
      <c r="J480" s="196">
        <v>44007</v>
      </c>
      <c r="K480" s="196">
        <v>41426</v>
      </c>
      <c r="L480" s="196">
        <v>44012</v>
      </c>
      <c r="M480">
        <v>1.5</v>
      </c>
      <c r="N480">
        <v>5</v>
      </c>
      <c r="O480">
        <v>0.78</v>
      </c>
      <c r="P480" s="194" t="s">
        <v>3503</v>
      </c>
      <c r="Q480" s="208">
        <f t="shared" si="49"/>
        <v>0.78798904109589041</v>
      </c>
      <c r="R480" s="216">
        <f t="shared" si="51"/>
        <v>12.79</v>
      </c>
      <c r="S480" s="207">
        <f t="shared" si="50"/>
        <v>-7.9890410958903812E-3</v>
      </c>
      <c r="T480" s="1">
        <v>478</v>
      </c>
      <c r="U480" s="1" t="s">
        <v>680</v>
      </c>
      <c r="V480" s="1">
        <v>3</v>
      </c>
      <c r="W480" s="1" t="s">
        <v>199</v>
      </c>
      <c r="X480" s="164" t="s">
        <v>1305</v>
      </c>
      <c r="Y480" s="165">
        <v>3834.88</v>
      </c>
      <c r="Z480" s="165">
        <v>3834.88</v>
      </c>
      <c r="AA480" s="165">
        <v>12.01</v>
      </c>
      <c r="AB480" s="165">
        <v>0.78</v>
      </c>
      <c r="AC480" s="164" t="s">
        <v>3503</v>
      </c>
      <c r="AD480" s="3" t="s">
        <v>680</v>
      </c>
      <c r="AE480" s="3">
        <v>3</v>
      </c>
      <c r="AF480" s="210">
        <v>44012</v>
      </c>
      <c r="AG480" s="3">
        <v>478</v>
      </c>
      <c r="AH480" s="211">
        <v>44095.015911770832</v>
      </c>
      <c r="AI480" s="3">
        <v>4</v>
      </c>
      <c r="AJ480" s="3" t="s">
        <v>4835</v>
      </c>
      <c r="AK480" s="3" t="s">
        <v>4836</v>
      </c>
      <c r="AL480" s="194" t="s">
        <v>3503</v>
      </c>
      <c r="AM480" s="3" t="s">
        <v>199</v>
      </c>
      <c r="AN480" s="194" t="s">
        <v>1305</v>
      </c>
      <c r="AO480" s="163">
        <v>44012</v>
      </c>
      <c r="AP480" s="165">
        <v>3834.88</v>
      </c>
      <c r="AQ480" s="217">
        <v>12.79</v>
      </c>
      <c r="AR480" s="165">
        <v>3847.67</v>
      </c>
      <c r="AS480">
        <v>0</v>
      </c>
      <c r="AT480">
        <v>12.79</v>
      </c>
      <c r="AU480" t="s">
        <v>35</v>
      </c>
      <c r="AV480">
        <v>2556</v>
      </c>
      <c r="AW480" t="s">
        <v>199</v>
      </c>
      <c r="AX480">
        <v>180</v>
      </c>
      <c r="AY480" t="s">
        <v>4837</v>
      </c>
      <c r="AZ480">
        <v>80</v>
      </c>
      <c r="BA480" s="185">
        <f t="shared" si="52"/>
        <v>0</v>
      </c>
      <c r="BB480" s="185">
        <f t="shared" si="53"/>
        <v>0</v>
      </c>
      <c r="BC480">
        <v>4</v>
      </c>
      <c r="BD480" s="163">
        <v>44095.015913078707</v>
      </c>
      <c r="BE480">
        <v>4</v>
      </c>
      <c r="BF480" s="163">
        <v>44095.015913078707</v>
      </c>
      <c r="BG480" t="s">
        <v>680</v>
      </c>
      <c r="BH480">
        <v>3</v>
      </c>
      <c r="BI480" s="164" t="s">
        <v>1305</v>
      </c>
      <c r="BJ480">
        <v>1</v>
      </c>
      <c r="BK480" s="195">
        <v>44012</v>
      </c>
      <c r="BL480" s="195">
        <v>44012</v>
      </c>
      <c r="BM480" s="3">
        <v>180</v>
      </c>
      <c r="BN480" s="3" t="s">
        <v>4842</v>
      </c>
      <c r="BO480" s="1" t="s">
        <v>4837</v>
      </c>
      <c r="BP480" s="165">
        <v>12.79</v>
      </c>
      <c r="BQ480" s="165">
        <v>3847.67</v>
      </c>
      <c r="BR480" s="185">
        <f t="shared" si="54"/>
        <v>0</v>
      </c>
      <c r="BS480" s="185">
        <f t="shared" si="55"/>
        <v>0</v>
      </c>
    </row>
    <row r="481" spans="1:71">
      <c r="A481" s="3">
        <v>479</v>
      </c>
      <c r="B481" s="3" t="s">
        <v>680</v>
      </c>
      <c r="C481" s="3">
        <v>3</v>
      </c>
      <c r="D481" s="3" t="s">
        <v>199</v>
      </c>
      <c r="E481" s="164" t="s">
        <v>1308</v>
      </c>
      <c r="F481" s="165">
        <v>512.42999999999995</v>
      </c>
      <c r="G481" s="165">
        <v>512.42999999999995</v>
      </c>
      <c r="H481" s="165">
        <v>1.3</v>
      </c>
      <c r="I481" s="164" t="s">
        <v>4831</v>
      </c>
      <c r="J481" s="196">
        <v>44007</v>
      </c>
      <c r="K481" s="196">
        <v>41426</v>
      </c>
      <c r="L481" s="196">
        <v>44012</v>
      </c>
      <c r="M481">
        <v>1.5</v>
      </c>
      <c r="N481">
        <v>5</v>
      </c>
      <c r="O481">
        <v>0.1</v>
      </c>
      <c r="P481" s="194" t="s">
        <v>3504</v>
      </c>
      <c r="Q481" s="208">
        <f t="shared" si="49"/>
        <v>0.10529383561643835</v>
      </c>
      <c r="R481" s="216">
        <f t="shared" si="51"/>
        <v>1.4000000000000001</v>
      </c>
      <c r="S481" s="207">
        <f t="shared" si="50"/>
        <v>-5.2938356164383416E-3</v>
      </c>
      <c r="T481" s="1">
        <v>479</v>
      </c>
      <c r="U481" s="1" t="s">
        <v>680</v>
      </c>
      <c r="V481" s="1">
        <v>3</v>
      </c>
      <c r="W481" s="1" t="s">
        <v>199</v>
      </c>
      <c r="X481" s="164" t="s">
        <v>1308</v>
      </c>
      <c r="Y481" s="165">
        <v>512.42999999999995</v>
      </c>
      <c r="Z481" s="165">
        <v>512.42999999999995</v>
      </c>
      <c r="AA481" s="165">
        <v>1.3</v>
      </c>
      <c r="AB481" s="165">
        <v>0.1</v>
      </c>
      <c r="AC481" s="164" t="s">
        <v>3504</v>
      </c>
      <c r="AD481" s="3" t="s">
        <v>680</v>
      </c>
      <c r="AE481" s="3">
        <v>3</v>
      </c>
      <c r="AF481" s="210">
        <v>44012</v>
      </c>
      <c r="AG481" s="3">
        <v>479</v>
      </c>
      <c r="AH481" s="211">
        <v>44095.015911770832</v>
      </c>
      <c r="AI481" s="3">
        <v>4</v>
      </c>
      <c r="AJ481" s="3" t="s">
        <v>4835</v>
      </c>
      <c r="AK481" s="3" t="s">
        <v>4836</v>
      </c>
      <c r="AL481" s="194" t="s">
        <v>3504</v>
      </c>
      <c r="AM481" s="3" t="s">
        <v>199</v>
      </c>
      <c r="AN481" s="194" t="s">
        <v>1308</v>
      </c>
      <c r="AO481" s="163">
        <v>44012</v>
      </c>
      <c r="AP481" s="165">
        <v>512.42999999999995</v>
      </c>
      <c r="AQ481" s="217">
        <v>1.4</v>
      </c>
      <c r="AR481" s="165">
        <v>513.83000000000004</v>
      </c>
      <c r="AS481">
        <v>0</v>
      </c>
      <c r="AT481">
        <v>1.4</v>
      </c>
      <c r="AU481" t="s">
        <v>35</v>
      </c>
      <c r="AV481">
        <v>2556</v>
      </c>
      <c r="AW481" t="s">
        <v>199</v>
      </c>
      <c r="AX481">
        <v>180</v>
      </c>
      <c r="AY481" t="s">
        <v>4837</v>
      </c>
      <c r="AZ481">
        <v>80</v>
      </c>
      <c r="BA481" s="185">
        <f t="shared" si="52"/>
        <v>0</v>
      </c>
      <c r="BB481" s="185">
        <f t="shared" si="53"/>
        <v>0</v>
      </c>
      <c r="BC481">
        <v>4</v>
      </c>
      <c r="BD481" s="163">
        <v>44095.015913078707</v>
      </c>
      <c r="BE481">
        <v>4</v>
      </c>
      <c r="BF481" s="163">
        <v>44095.015913078707</v>
      </c>
      <c r="BG481" t="s">
        <v>680</v>
      </c>
      <c r="BH481">
        <v>3</v>
      </c>
      <c r="BI481" s="164" t="s">
        <v>1308</v>
      </c>
      <c r="BJ481">
        <v>1</v>
      </c>
      <c r="BK481" s="195">
        <v>44012</v>
      </c>
      <c r="BL481" s="195">
        <v>44012</v>
      </c>
      <c r="BM481" s="3">
        <v>180</v>
      </c>
      <c r="BN481" s="3" t="s">
        <v>4842</v>
      </c>
      <c r="BO481" s="1" t="s">
        <v>4837</v>
      </c>
      <c r="BP481" s="165">
        <v>1.4</v>
      </c>
      <c r="BQ481" s="165">
        <v>513.83000000000004</v>
      </c>
      <c r="BR481" s="185">
        <f t="shared" si="54"/>
        <v>0</v>
      </c>
      <c r="BS481" s="185">
        <f t="shared" si="55"/>
        <v>0</v>
      </c>
    </row>
    <row r="482" spans="1:71">
      <c r="A482" s="3">
        <v>480</v>
      </c>
      <c r="B482" s="3" t="s">
        <v>680</v>
      </c>
      <c r="C482" s="3">
        <v>3</v>
      </c>
      <c r="D482" s="3" t="s">
        <v>199</v>
      </c>
      <c r="E482" s="164" t="s">
        <v>1309</v>
      </c>
      <c r="F482" s="165">
        <v>125.94</v>
      </c>
      <c r="G482" s="165">
        <v>125.94</v>
      </c>
      <c r="H482" s="165">
        <v>0</v>
      </c>
      <c r="I482" s="164" t="s">
        <v>4831</v>
      </c>
      <c r="J482" s="196">
        <v>43830</v>
      </c>
      <c r="K482" s="196">
        <v>41426</v>
      </c>
      <c r="L482" s="196">
        <v>44012</v>
      </c>
      <c r="M482">
        <v>1.5</v>
      </c>
      <c r="N482">
        <v>182</v>
      </c>
      <c r="O482">
        <v>0.94</v>
      </c>
      <c r="P482" s="194" t="s">
        <v>3505</v>
      </c>
      <c r="Q482" s="208">
        <f t="shared" si="49"/>
        <v>0.94196219178082197</v>
      </c>
      <c r="R482" s="216">
        <f t="shared" si="51"/>
        <v>0.94</v>
      </c>
      <c r="S482" s="207">
        <f t="shared" si="50"/>
        <v>-1.9621917808220202E-3</v>
      </c>
      <c r="T482" s="1">
        <v>480</v>
      </c>
      <c r="U482" s="1" t="s">
        <v>680</v>
      </c>
      <c r="V482" s="1">
        <v>3</v>
      </c>
      <c r="W482" s="1" t="s">
        <v>199</v>
      </c>
      <c r="X482" s="164" t="s">
        <v>1309</v>
      </c>
      <c r="Y482" s="165">
        <v>125.94</v>
      </c>
      <c r="Z482" s="165">
        <v>125.94</v>
      </c>
      <c r="AA482" s="165">
        <v>0</v>
      </c>
      <c r="AB482" s="165">
        <v>0.94</v>
      </c>
      <c r="AC482" s="164" t="s">
        <v>3505</v>
      </c>
      <c r="AD482" s="3" t="s">
        <v>680</v>
      </c>
      <c r="AE482" s="3">
        <v>3</v>
      </c>
      <c r="AF482" s="210">
        <v>44012</v>
      </c>
      <c r="AG482" s="3">
        <v>480</v>
      </c>
      <c r="AH482" s="211">
        <v>44095.015911770832</v>
      </c>
      <c r="AI482" s="3">
        <v>4</v>
      </c>
      <c r="AJ482" s="3" t="s">
        <v>4835</v>
      </c>
      <c r="AK482" s="3" t="s">
        <v>4836</v>
      </c>
      <c r="AL482" s="194" t="s">
        <v>3505</v>
      </c>
      <c r="AM482" s="3" t="s">
        <v>199</v>
      </c>
      <c r="AN482" s="194" t="s">
        <v>1309</v>
      </c>
      <c r="AO482" s="163">
        <v>44012</v>
      </c>
      <c r="AP482" s="165">
        <v>125.94</v>
      </c>
      <c r="AQ482" s="217">
        <v>0.94</v>
      </c>
      <c r="AR482" s="165">
        <v>126.88</v>
      </c>
      <c r="AS482">
        <v>0</v>
      </c>
      <c r="AT482">
        <v>0.94</v>
      </c>
      <c r="AU482" t="s">
        <v>35</v>
      </c>
      <c r="AV482">
        <v>2556</v>
      </c>
      <c r="AW482" t="s">
        <v>199</v>
      </c>
      <c r="AX482">
        <v>180</v>
      </c>
      <c r="AY482" t="s">
        <v>4837</v>
      </c>
      <c r="AZ482">
        <v>80</v>
      </c>
      <c r="BA482" s="185">
        <f t="shared" si="52"/>
        <v>0</v>
      </c>
      <c r="BB482" s="185">
        <f t="shared" si="53"/>
        <v>0</v>
      </c>
      <c r="BC482">
        <v>4</v>
      </c>
      <c r="BD482" s="163">
        <v>44095.015913078707</v>
      </c>
      <c r="BE482">
        <v>4</v>
      </c>
      <c r="BF482" s="163">
        <v>44095.015913078707</v>
      </c>
      <c r="BG482" t="s">
        <v>680</v>
      </c>
      <c r="BH482">
        <v>3</v>
      </c>
      <c r="BI482" s="164" t="s">
        <v>1309</v>
      </c>
      <c r="BJ482">
        <v>1</v>
      </c>
      <c r="BK482" s="195">
        <v>44012</v>
      </c>
      <c r="BL482" s="195">
        <v>44012</v>
      </c>
      <c r="BM482" s="3">
        <v>180</v>
      </c>
      <c r="BN482" s="3" t="s">
        <v>4842</v>
      </c>
      <c r="BO482" s="1" t="s">
        <v>4837</v>
      </c>
      <c r="BP482" s="165">
        <v>0.94</v>
      </c>
      <c r="BQ482" s="165">
        <v>126.88</v>
      </c>
      <c r="BR482" s="185">
        <f t="shared" si="54"/>
        <v>0</v>
      </c>
      <c r="BS482" s="185">
        <f t="shared" si="55"/>
        <v>0</v>
      </c>
    </row>
    <row r="483" spans="1:71">
      <c r="A483" s="3">
        <v>481</v>
      </c>
      <c r="B483" s="3" t="s">
        <v>680</v>
      </c>
      <c r="C483" s="3">
        <v>3</v>
      </c>
      <c r="D483" s="3" t="s">
        <v>199</v>
      </c>
      <c r="E483" s="164" t="s">
        <v>1310</v>
      </c>
      <c r="F483" s="165">
        <v>306.14999999999998</v>
      </c>
      <c r="G483" s="165">
        <v>306.14999999999998</v>
      </c>
      <c r="H483" s="165">
        <v>0</v>
      </c>
      <c r="I483" s="164" t="s">
        <v>4831</v>
      </c>
      <c r="J483" s="196">
        <v>43830</v>
      </c>
      <c r="K483" s="196">
        <v>41426</v>
      </c>
      <c r="L483" s="196">
        <v>44012</v>
      </c>
      <c r="M483">
        <v>1.5</v>
      </c>
      <c r="N483">
        <v>182</v>
      </c>
      <c r="O483">
        <v>2.2799999999999998</v>
      </c>
      <c r="P483" s="194" t="s">
        <v>3506</v>
      </c>
      <c r="Q483" s="208">
        <f t="shared" si="49"/>
        <v>2.2898342465753423</v>
      </c>
      <c r="R483" s="216">
        <f t="shared" si="51"/>
        <v>2.2799999999999998</v>
      </c>
      <c r="S483" s="207">
        <f t="shared" si="50"/>
        <v>-9.8342465753424868E-3</v>
      </c>
      <c r="T483" s="1">
        <v>481</v>
      </c>
      <c r="U483" s="1" t="s">
        <v>680</v>
      </c>
      <c r="V483" s="1">
        <v>3</v>
      </c>
      <c r="W483" s="1" t="s">
        <v>199</v>
      </c>
      <c r="X483" s="164" t="s">
        <v>1310</v>
      </c>
      <c r="Y483" s="165">
        <v>306.14999999999998</v>
      </c>
      <c r="Z483" s="165">
        <v>306.14999999999998</v>
      </c>
      <c r="AA483" s="165">
        <v>0</v>
      </c>
      <c r="AB483" s="165">
        <v>2.2799999999999998</v>
      </c>
      <c r="AC483" s="164" t="s">
        <v>3506</v>
      </c>
      <c r="AD483" s="3" t="s">
        <v>680</v>
      </c>
      <c r="AE483" s="3">
        <v>3</v>
      </c>
      <c r="AF483" s="210">
        <v>44012</v>
      </c>
      <c r="AG483" s="3">
        <v>481</v>
      </c>
      <c r="AH483" s="211">
        <v>44095.015911770832</v>
      </c>
      <c r="AI483" s="3">
        <v>4</v>
      </c>
      <c r="AJ483" s="3" t="s">
        <v>4835</v>
      </c>
      <c r="AK483" s="3" t="s">
        <v>4836</v>
      </c>
      <c r="AL483" s="194" t="s">
        <v>3506</v>
      </c>
      <c r="AM483" s="3" t="s">
        <v>199</v>
      </c>
      <c r="AN483" s="194" t="s">
        <v>1310</v>
      </c>
      <c r="AO483" s="163">
        <v>44012</v>
      </c>
      <c r="AP483" s="165">
        <v>306.14999999999998</v>
      </c>
      <c r="AQ483" s="217">
        <v>2.2799999999999998</v>
      </c>
      <c r="AR483" s="165">
        <v>308.43</v>
      </c>
      <c r="AS483">
        <v>0</v>
      </c>
      <c r="AT483">
        <v>2.2799999999999998</v>
      </c>
      <c r="AU483" t="s">
        <v>35</v>
      </c>
      <c r="AV483">
        <v>2556</v>
      </c>
      <c r="AW483" t="s">
        <v>199</v>
      </c>
      <c r="AX483">
        <v>180</v>
      </c>
      <c r="AY483" t="s">
        <v>4837</v>
      </c>
      <c r="AZ483">
        <v>80</v>
      </c>
      <c r="BA483" s="185">
        <f t="shared" si="52"/>
        <v>0</v>
      </c>
      <c r="BB483" s="185">
        <f t="shared" si="53"/>
        <v>0</v>
      </c>
      <c r="BC483">
        <v>4</v>
      </c>
      <c r="BD483" s="163">
        <v>44095.015913078707</v>
      </c>
      <c r="BE483">
        <v>4</v>
      </c>
      <c r="BF483" s="163">
        <v>44095.015913078707</v>
      </c>
      <c r="BG483" t="s">
        <v>680</v>
      </c>
      <c r="BH483">
        <v>3</v>
      </c>
      <c r="BI483" s="164" t="s">
        <v>1310</v>
      </c>
      <c r="BJ483">
        <v>1</v>
      </c>
      <c r="BK483" s="195">
        <v>44012</v>
      </c>
      <c r="BL483" s="195">
        <v>44012</v>
      </c>
      <c r="BM483" s="3">
        <v>180</v>
      </c>
      <c r="BN483" s="3" t="s">
        <v>4842</v>
      </c>
      <c r="BO483" s="1" t="s">
        <v>4837</v>
      </c>
      <c r="BP483" s="165">
        <v>2.2799999999999998</v>
      </c>
      <c r="BQ483" s="165">
        <v>308.43</v>
      </c>
      <c r="BR483" s="185">
        <f t="shared" si="54"/>
        <v>0</v>
      </c>
      <c r="BS483" s="185">
        <f t="shared" si="55"/>
        <v>0</v>
      </c>
    </row>
    <row r="484" spans="1:71">
      <c r="A484" s="3">
        <v>482</v>
      </c>
      <c r="B484" s="3" t="s">
        <v>680</v>
      </c>
      <c r="C484" s="3">
        <v>3</v>
      </c>
      <c r="D484" s="3" t="s">
        <v>199</v>
      </c>
      <c r="E484" s="164" t="s">
        <v>1311</v>
      </c>
      <c r="F484" s="165">
        <v>124.81</v>
      </c>
      <c r="G484" s="165">
        <v>124.81</v>
      </c>
      <c r="H484" s="165">
        <v>0</v>
      </c>
      <c r="I484" s="164" t="s">
        <v>4831</v>
      </c>
      <c r="J484" s="196">
        <v>43830</v>
      </c>
      <c r="K484" s="196">
        <v>41426</v>
      </c>
      <c r="L484" s="196">
        <v>44012</v>
      </c>
      <c r="M484">
        <v>1.5</v>
      </c>
      <c r="N484">
        <v>182</v>
      </c>
      <c r="O484">
        <v>0.93</v>
      </c>
      <c r="P484" s="194" t="s">
        <v>3507</v>
      </c>
      <c r="Q484" s="208">
        <f t="shared" si="49"/>
        <v>0.93351041095890408</v>
      </c>
      <c r="R484" s="216">
        <f t="shared" si="51"/>
        <v>0.93</v>
      </c>
      <c r="S484" s="207">
        <f t="shared" si="50"/>
        <v>-3.5104109589040311E-3</v>
      </c>
      <c r="T484" s="1">
        <v>482</v>
      </c>
      <c r="U484" s="1" t="s">
        <v>680</v>
      </c>
      <c r="V484" s="1">
        <v>3</v>
      </c>
      <c r="W484" s="1" t="s">
        <v>199</v>
      </c>
      <c r="X484" s="164" t="s">
        <v>1311</v>
      </c>
      <c r="Y484" s="165">
        <v>124.81</v>
      </c>
      <c r="Z484" s="165">
        <v>124.81</v>
      </c>
      <c r="AA484" s="165">
        <v>0</v>
      </c>
      <c r="AB484" s="165">
        <v>0.93</v>
      </c>
      <c r="AC484" s="164" t="s">
        <v>3507</v>
      </c>
      <c r="AD484" s="3" t="s">
        <v>680</v>
      </c>
      <c r="AE484" s="3">
        <v>3</v>
      </c>
      <c r="AF484" s="210">
        <v>44012</v>
      </c>
      <c r="AG484" s="3">
        <v>482</v>
      </c>
      <c r="AH484" s="211">
        <v>44095.015911770832</v>
      </c>
      <c r="AI484" s="3">
        <v>4</v>
      </c>
      <c r="AJ484" s="3" t="s">
        <v>4835</v>
      </c>
      <c r="AK484" s="3" t="s">
        <v>4836</v>
      </c>
      <c r="AL484" s="194" t="s">
        <v>3507</v>
      </c>
      <c r="AM484" s="3" t="s">
        <v>199</v>
      </c>
      <c r="AN484" s="194" t="s">
        <v>1311</v>
      </c>
      <c r="AO484" s="163">
        <v>44012</v>
      </c>
      <c r="AP484" s="165">
        <v>124.81</v>
      </c>
      <c r="AQ484" s="217">
        <v>0.93</v>
      </c>
      <c r="AR484" s="165">
        <v>125.74</v>
      </c>
      <c r="AS484">
        <v>0</v>
      </c>
      <c r="AT484">
        <v>0.93</v>
      </c>
      <c r="AU484" t="s">
        <v>35</v>
      </c>
      <c r="AV484">
        <v>2556</v>
      </c>
      <c r="AW484" t="s">
        <v>199</v>
      </c>
      <c r="AX484">
        <v>180</v>
      </c>
      <c r="AY484" t="s">
        <v>4837</v>
      </c>
      <c r="AZ484">
        <v>80</v>
      </c>
      <c r="BA484" s="185">
        <f t="shared" si="52"/>
        <v>0</v>
      </c>
      <c r="BB484" s="185">
        <f t="shared" si="53"/>
        <v>0</v>
      </c>
      <c r="BC484">
        <v>4</v>
      </c>
      <c r="BD484" s="163">
        <v>44095.015913078707</v>
      </c>
      <c r="BE484">
        <v>4</v>
      </c>
      <c r="BF484" s="163">
        <v>44095.015913078707</v>
      </c>
      <c r="BG484" t="s">
        <v>680</v>
      </c>
      <c r="BH484">
        <v>3</v>
      </c>
      <c r="BI484" s="164" t="s">
        <v>1311</v>
      </c>
      <c r="BJ484">
        <v>1</v>
      </c>
      <c r="BK484" s="195">
        <v>44012</v>
      </c>
      <c r="BL484" s="195">
        <v>44012</v>
      </c>
      <c r="BM484" s="3">
        <v>180</v>
      </c>
      <c r="BN484" s="3" t="s">
        <v>4842</v>
      </c>
      <c r="BO484" s="1" t="s">
        <v>4837</v>
      </c>
      <c r="BP484" s="165">
        <v>0.93</v>
      </c>
      <c r="BQ484" s="165">
        <v>125.74</v>
      </c>
      <c r="BR484" s="185">
        <f t="shared" si="54"/>
        <v>0</v>
      </c>
      <c r="BS484" s="185">
        <f t="shared" si="55"/>
        <v>0</v>
      </c>
    </row>
    <row r="485" spans="1:71">
      <c r="A485" s="3">
        <v>483</v>
      </c>
      <c r="B485" s="3" t="s">
        <v>680</v>
      </c>
      <c r="C485" s="3">
        <v>3</v>
      </c>
      <c r="D485" s="3" t="s">
        <v>199</v>
      </c>
      <c r="E485" s="164" t="s">
        <v>1312</v>
      </c>
      <c r="F485" s="165">
        <v>156.30000000000001</v>
      </c>
      <c r="G485" s="165">
        <v>156.30000000000001</v>
      </c>
      <c r="H485" s="165">
        <v>2.65</v>
      </c>
      <c r="I485" s="164" t="s">
        <v>4831</v>
      </c>
      <c r="J485" s="196">
        <v>44007</v>
      </c>
      <c r="K485" s="196">
        <v>41426</v>
      </c>
      <c r="L485" s="196">
        <v>44012</v>
      </c>
      <c r="M485">
        <v>1.5</v>
      </c>
      <c r="N485">
        <v>5</v>
      </c>
      <c r="O485">
        <v>0.03</v>
      </c>
      <c r="P485" s="194" t="s">
        <v>3508</v>
      </c>
      <c r="Q485" s="208">
        <f t="shared" si="49"/>
        <v>3.2116438356164387E-2</v>
      </c>
      <c r="R485" s="216">
        <f t="shared" si="51"/>
        <v>2.6799999999999997</v>
      </c>
      <c r="S485" s="207">
        <f t="shared" si="50"/>
        <v>-2.1164383561643879E-3</v>
      </c>
      <c r="T485" s="1">
        <v>483</v>
      </c>
      <c r="U485" s="1" t="s">
        <v>680</v>
      </c>
      <c r="V485" s="1">
        <v>3</v>
      </c>
      <c r="W485" s="1" t="s">
        <v>199</v>
      </c>
      <c r="X485" s="164" t="s">
        <v>1312</v>
      </c>
      <c r="Y485" s="165">
        <v>156.30000000000001</v>
      </c>
      <c r="Z485" s="165">
        <v>156.30000000000001</v>
      </c>
      <c r="AA485" s="165">
        <v>2.65</v>
      </c>
      <c r="AB485" s="165">
        <v>0.03</v>
      </c>
      <c r="AC485" s="164" t="s">
        <v>3508</v>
      </c>
      <c r="AD485" s="3" t="s">
        <v>680</v>
      </c>
      <c r="AE485" s="3">
        <v>3</v>
      </c>
      <c r="AF485" s="210">
        <v>44012</v>
      </c>
      <c r="AG485" s="3">
        <v>483</v>
      </c>
      <c r="AH485" s="211">
        <v>44095.015911770832</v>
      </c>
      <c r="AI485" s="3">
        <v>4</v>
      </c>
      <c r="AJ485" s="3" t="s">
        <v>4835</v>
      </c>
      <c r="AK485" s="3" t="s">
        <v>4836</v>
      </c>
      <c r="AL485" s="194" t="s">
        <v>3508</v>
      </c>
      <c r="AM485" s="3" t="s">
        <v>199</v>
      </c>
      <c r="AN485" s="194" t="s">
        <v>1312</v>
      </c>
      <c r="AO485" s="163">
        <v>44012</v>
      </c>
      <c r="AP485" s="165">
        <v>156.30000000000001</v>
      </c>
      <c r="AQ485" s="217">
        <v>2.68</v>
      </c>
      <c r="AR485" s="165">
        <v>158.97999999999999</v>
      </c>
      <c r="AS485">
        <v>0</v>
      </c>
      <c r="AT485">
        <v>2.68</v>
      </c>
      <c r="AU485" t="s">
        <v>35</v>
      </c>
      <c r="AV485">
        <v>2556</v>
      </c>
      <c r="AW485" t="s">
        <v>199</v>
      </c>
      <c r="AX485">
        <v>180</v>
      </c>
      <c r="AY485" t="s">
        <v>4837</v>
      </c>
      <c r="AZ485">
        <v>80</v>
      </c>
      <c r="BA485" s="185">
        <f t="shared" si="52"/>
        <v>0</v>
      </c>
      <c r="BB485" s="185">
        <f t="shared" si="53"/>
        <v>0</v>
      </c>
      <c r="BC485">
        <v>4</v>
      </c>
      <c r="BD485" s="163">
        <v>44095.015913078707</v>
      </c>
      <c r="BE485">
        <v>4</v>
      </c>
      <c r="BF485" s="163">
        <v>44095.015913078707</v>
      </c>
      <c r="BG485" t="s">
        <v>680</v>
      </c>
      <c r="BH485">
        <v>3</v>
      </c>
      <c r="BI485" s="164" t="s">
        <v>1312</v>
      </c>
      <c r="BJ485">
        <v>1</v>
      </c>
      <c r="BK485" s="195">
        <v>44012</v>
      </c>
      <c r="BL485" s="195">
        <v>44012</v>
      </c>
      <c r="BM485" s="3">
        <v>180</v>
      </c>
      <c r="BN485" s="3" t="s">
        <v>4842</v>
      </c>
      <c r="BO485" s="1" t="s">
        <v>4837</v>
      </c>
      <c r="BP485" s="165">
        <v>2.68</v>
      </c>
      <c r="BQ485" s="165">
        <v>158.97999999999999</v>
      </c>
      <c r="BR485" s="185">
        <f t="shared" si="54"/>
        <v>0</v>
      </c>
      <c r="BS485" s="185">
        <f t="shared" si="55"/>
        <v>0</v>
      </c>
    </row>
    <row r="486" spans="1:71">
      <c r="A486" s="3">
        <v>484</v>
      </c>
      <c r="B486" s="3" t="s">
        <v>680</v>
      </c>
      <c r="C486" s="3">
        <v>3</v>
      </c>
      <c r="D486" s="3" t="s">
        <v>199</v>
      </c>
      <c r="E486" s="164" t="s">
        <v>1315</v>
      </c>
      <c r="F486" s="165">
        <v>6591.8</v>
      </c>
      <c r="G486" s="165">
        <v>6591.8</v>
      </c>
      <c r="H486" s="165">
        <v>0</v>
      </c>
      <c r="I486" s="164" t="s">
        <v>4831</v>
      </c>
      <c r="J486" s="196">
        <v>43830</v>
      </c>
      <c r="K486" s="196">
        <v>41426</v>
      </c>
      <c r="L486" s="196">
        <v>44012</v>
      </c>
      <c r="M486">
        <v>1.5</v>
      </c>
      <c r="N486">
        <v>182</v>
      </c>
      <c r="O486">
        <v>49.3</v>
      </c>
      <c r="P486" s="194" t="s">
        <v>3509</v>
      </c>
      <c r="Q486" s="208">
        <f t="shared" si="49"/>
        <v>49.303052054794527</v>
      </c>
      <c r="R486" s="216">
        <f t="shared" si="51"/>
        <v>49.3</v>
      </c>
      <c r="S486" s="207">
        <f t="shared" si="50"/>
        <v>-3.0520547945300791E-3</v>
      </c>
      <c r="T486" s="1">
        <v>484</v>
      </c>
      <c r="U486" s="1" t="s">
        <v>680</v>
      </c>
      <c r="V486" s="1">
        <v>3</v>
      </c>
      <c r="W486" s="1" t="s">
        <v>199</v>
      </c>
      <c r="X486" s="164" t="s">
        <v>1315</v>
      </c>
      <c r="Y486" s="165">
        <v>6591.8</v>
      </c>
      <c r="Z486" s="165">
        <v>6591.8</v>
      </c>
      <c r="AA486" s="165">
        <v>0</v>
      </c>
      <c r="AB486" s="165">
        <v>49.3</v>
      </c>
      <c r="AC486" s="164" t="s">
        <v>3509</v>
      </c>
      <c r="AD486" s="3" t="s">
        <v>680</v>
      </c>
      <c r="AE486" s="3">
        <v>3</v>
      </c>
      <c r="AF486" s="210">
        <v>44012</v>
      </c>
      <c r="AG486" s="3">
        <v>484</v>
      </c>
      <c r="AH486" s="211">
        <v>44095.015911770832</v>
      </c>
      <c r="AI486" s="3">
        <v>4</v>
      </c>
      <c r="AJ486" s="3" t="s">
        <v>4835</v>
      </c>
      <c r="AK486" s="3" t="s">
        <v>4836</v>
      </c>
      <c r="AL486" s="194" t="s">
        <v>3509</v>
      </c>
      <c r="AM486" s="3" t="s">
        <v>199</v>
      </c>
      <c r="AN486" s="194" t="s">
        <v>1315</v>
      </c>
      <c r="AO486" s="163">
        <v>44012</v>
      </c>
      <c r="AP486" s="165">
        <v>6591.8</v>
      </c>
      <c r="AQ486" s="217">
        <v>49.3</v>
      </c>
      <c r="AR486" s="165">
        <v>6641.1</v>
      </c>
      <c r="AS486">
        <v>0</v>
      </c>
      <c r="AT486">
        <v>49.3</v>
      </c>
      <c r="AU486" t="s">
        <v>35</v>
      </c>
      <c r="AV486">
        <v>2556</v>
      </c>
      <c r="AW486" t="s">
        <v>199</v>
      </c>
      <c r="AX486">
        <v>180</v>
      </c>
      <c r="AY486" t="s">
        <v>4837</v>
      </c>
      <c r="AZ486">
        <v>80</v>
      </c>
      <c r="BA486" s="185">
        <f t="shared" si="52"/>
        <v>0</v>
      </c>
      <c r="BB486" s="185">
        <f t="shared" si="53"/>
        <v>0</v>
      </c>
      <c r="BC486">
        <v>4</v>
      </c>
      <c r="BD486" s="163">
        <v>44095.015913078707</v>
      </c>
      <c r="BE486">
        <v>4</v>
      </c>
      <c r="BF486" s="163">
        <v>44095.015913078707</v>
      </c>
      <c r="BG486" t="s">
        <v>680</v>
      </c>
      <c r="BH486">
        <v>3</v>
      </c>
      <c r="BI486" s="164" t="s">
        <v>1315</v>
      </c>
      <c r="BJ486">
        <v>1</v>
      </c>
      <c r="BK486" s="195">
        <v>44012</v>
      </c>
      <c r="BL486" s="195">
        <v>44012</v>
      </c>
      <c r="BM486" s="3">
        <v>180</v>
      </c>
      <c r="BN486" s="3" t="s">
        <v>4842</v>
      </c>
      <c r="BO486" s="1" t="s">
        <v>4837</v>
      </c>
      <c r="BP486" s="165">
        <v>49.3</v>
      </c>
      <c r="BQ486" s="165">
        <v>6641.1</v>
      </c>
      <c r="BR486" s="185">
        <f t="shared" si="54"/>
        <v>0</v>
      </c>
      <c r="BS486" s="185">
        <f t="shared" si="55"/>
        <v>0</v>
      </c>
    </row>
    <row r="487" spans="1:71">
      <c r="A487" s="3">
        <v>485</v>
      </c>
      <c r="B487" s="3" t="s">
        <v>680</v>
      </c>
      <c r="C487" s="3">
        <v>3</v>
      </c>
      <c r="D487" s="3" t="s">
        <v>199</v>
      </c>
      <c r="E487" s="164" t="s">
        <v>1316</v>
      </c>
      <c r="F487" s="165">
        <v>323.16000000000003</v>
      </c>
      <c r="G487" s="165">
        <v>323.16000000000003</v>
      </c>
      <c r="H487" s="165">
        <v>0</v>
      </c>
      <c r="I487" s="164" t="s">
        <v>4831</v>
      </c>
      <c r="J487" s="196">
        <v>43830</v>
      </c>
      <c r="K487" s="196">
        <v>41426</v>
      </c>
      <c r="L487" s="196">
        <v>44012</v>
      </c>
      <c r="M487">
        <v>1.5</v>
      </c>
      <c r="N487">
        <v>182</v>
      </c>
      <c r="O487">
        <v>2.41</v>
      </c>
      <c r="P487" s="194" t="s">
        <v>3510</v>
      </c>
      <c r="Q487" s="208">
        <f t="shared" si="49"/>
        <v>2.4170597260273974</v>
      </c>
      <c r="R487" s="216">
        <f t="shared" si="51"/>
        <v>2.41</v>
      </c>
      <c r="S487" s="207">
        <f t="shared" si="50"/>
        <v>-7.0597260273972395E-3</v>
      </c>
      <c r="T487" s="1">
        <v>485</v>
      </c>
      <c r="U487" s="1" t="s">
        <v>680</v>
      </c>
      <c r="V487" s="1">
        <v>3</v>
      </c>
      <c r="W487" s="1" t="s">
        <v>199</v>
      </c>
      <c r="X487" s="164" t="s">
        <v>1316</v>
      </c>
      <c r="Y487" s="165">
        <v>323.16000000000003</v>
      </c>
      <c r="Z487" s="165">
        <v>323.16000000000003</v>
      </c>
      <c r="AA487" s="165">
        <v>0</v>
      </c>
      <c r="AB487" s="165">
        <v>2.41</v>
      </c>
      <c r="AC487" s="164" t="s">
        <v>3510</v>
      </c>
      <c r="AD487" s="3" t="s">
        <v>680</v>
      </c>
      <c r="AE487" s="3">
        <v>3</v>
      </c>
      <c r="AF487" s="210">
        <v>44012</v>
      </c>
      <c r="AG487" s="3">
        <v>485</v>
      </c>
      <c r="AH487" s="211">
        <v>44095.015911770832</v>
      </c>
      <c r="AI487" s="3">
        <v>4</v>
      </c>
      <c r="AJ487" s="3" t="s">
        <v>4835</v>
      </c>
      <c r="AK487" s="3" t="s">
        <v>4836</v>
      </c>
      <c r="AL487" s="194" t="s">
        <v>3510</v>
      </c>
      <c r="AM487" s="3" t="s">
        <v>199</v>
      </c>
      <c r="AN487" s="194" t="s">
        <v>1316</v>
      </c>
      <c r="AO487" s="163">
        <v>44012</v>
      </c>
      <c r="AP487" s="165">
        <v>323.16000000000003</v>
      </c>
      <c r="AQ487" s="217">
        <v>2.41</v>
      </c>
      <c r="AR487" s="165">
        <v>325.57</v>
      </c>
      <c r="AS487">
        <v>0</v>
      </c>
      <c r="AT487">
        <v>2.41</v>
      </c>
      <c r="AU487" t="s">
        <v>35</v>
      </c>
      <c r="AV487">
        <v>2556</v>
      </c>
      <c r="AW487" t="s">
        <v>199</v>
      </c>
      <c r="AX487">
        <v>180</v>
      </c>
      <c r="AY487" t="s">
        <v>4837</v>
      </c>
      <c r="AZ487">
        <v>80</v>
      </c>
      <c r="BA487" s="185">
        <f t="shared" si="52"/>
        <v>0</v>
      </c>
      <c r="BB487" s="185">
        <f t="shared" si="53"/>
        <v>0</v>
      </c>
      <c r="BC487">
        <v>4</v>
      </c>
      <c r="BD487" s="163">
        <v>44095.015913078707</v>
      </c>
      <c r="BE487">
        <v>4</v>
      </c>
      <c r="BF487" s="163">
        <v>44095.015913078707</v>
      </c>
      <c r="BG487" t="s">
        <v>680</v>
      </c>
      <c r="BH487">
        <v>3</v>
      </c>
      <c r="BI487" s="164" t="s">
        <v>1316</v>
      </c>
      <c r="BJ487">
        <v>1</v>
      </c>
      <c r="BK487" s="195">
        <v>44012</v>
      </c>
      <c r="BL487" s="195">
        <v>44012</v>
      </c>
      <c r="BM487" s="3">
        <v>180</v>
      </c>
      <c r="BN487" s="3" t="s">
        <v>4842</v>
      </c>
      <c r="BO487" s="1" t="s">
        <v>4837</v>
      </c>
      <c r="BP487" s="165">
        <v>2.41</v>
      </c>
      <c r="BQ487" s="165">
        <v>325.57</v>
      </c>
      <c r="BR487" s="185">
        <f t="shared" si="54"/>
        <v>0</v>
      </c>
      <c r="BS487" s="185">
        <f t="shared" si="55"/>
        <v>0</v>
      </c>
    </row>
    <row r="488" spans="1:71">
      <c r="A488" s="3">
        <v>486</v>
      </c>
      <c r="B488" s="3" t="s">
        <v>680</v>
      </c>
      <c r="C488" s="3">
        <v>3</v>
      </c>
      <c r="D488" s="3" t="s">
        <v>199</v>
      </c>
      <c r="E488" s="164" t="s">
        <v>1317</v>
      </c>
      <c r="F488" s="165">
        <v>330.8</v>
      </c>
      <c r="G488" s="165">
        <v>330.8</v>
      </c>
      <c r="H488" s="165">
        <v>0</v>
      </c>
      <c r="I488" s="164" t="s">
        <v>4831</v>
      </c>
      <c r="J488" s="196">
        <v>43830</v>
      </c>
      <c r="K488" s="196">
        <v>41426</v>
      </c>
      <c r="L488" s="196">
        <v>44012</v>
      </c>
      <c r="M488">
        <v>1.5</v>
      </c>
      <c r="N488">
        <v>182</v>
      </c>
      <c r="O488">
        <v>2.4700000000000002</v>
      </c>
      <c r="P488" s="194" t="s">
        <v>3511</v>
      </c>
      <c r="Q488" s="208">
        <f t="shared" si="49"/>
        <v>2.4742027397260276</v>
      </c>
      <c r="R488" s="216">
        <f t="shared" si="51"/>
        <v>2.4700000000000002</v>
      </c>
      <c r="S488" s="207">
        <f t="shared" si="50"/>
        <v>-4.2027397260273602E-3</v>
      </c>
      <c r="T488" s="1">
        <v>486</v>
      </c>
      <c r="U488" s="1" t="s">
        <v>680</v>
      </c>
      <c r="V488" s="1">
        <v>3</v>
      </c>
      <c r="W488" s="1" t="s">
        <v>199</v>
      </c>
      <c r="X488" s="164" t="s">
        <v>1317</v>
      </c>
      <c r="Y488" s="165">
        <v>330.8</v>
      </c>
      <c r="Z488" s="165">
        <v>330.8</v>
      </c>
      <c r="AA488" s="165">
        <v>0</v>
      </c>
      <c r="AB488" s="165">
        <v>2.4700000000000002</v>
      </c>
      <c r="AC488" s="164" t="s">
        <v>3511</v>
      </c>
      <c r="AD488" s="3" t="s">
        <v>680</v>
      </c>
      <c r="AE488" s="3">
        <v>3</v>
      </c>
      <c r="AF488" s="210">
        <v>44012</v>
      </c>
      <c r="AG488" s="3">
        <v>486</v>
      </c>
      <c r="AH488" s="211">
        <v>44095.015911770832</v>
      </c>
      <c r="AI488" s="3">
        <v>4</v>
      </c>
      <c r="AJ488" s="3" t="s">
        <v>4835</v>
      </c>
      <c r="AK488" s="3" t="s">
        <v>4836</v>
      </c>
      <c r="AL488" s="194" t="s">
        <v>3511</v>
      </c>
      <c r="AM488" s="3" t="s">
        <v>199</v>
      </c>
      <c r="AN488" s="194" t="s">
        <v>1317</v>
      </c>
      <c r="AO488" s="163">
        <v>44012</v>
      </c>
      <c r="AP488" s="165">
        <v>330.8</v>
      </c>
      <c r="AQ488" s="217">
        <v>2.4700000000000002</v>
      </c>
      <c r="AR488" s="165">
        <v>333.27</v>
      </c>
      <c r="AS488">
        <v>0</v>
      </c>
      <c r="AT488">
        <v>2.4700000000000002</v>
      </c>
      <c r="AU488" t="s">
        <v>35</v>
      </c>
      <c r="AV488">
        <v>2556</v>
      </c>
      <c r="AW488" t="s">
        <v>199</v>
      </c>
      <c r="AX488">
        <v>180</v>
      </c>
      <c r="AY488" t="s">
        <v>4837</v>
      </c>
      <c r="AZ488">
        <v>80</v>
      </c>
      <c r="BA488" s="185">
        <f t="shared" si="52"/>
        <v>0</v>
      </c>
      <c r="BB488" s="185">
        <f t="shared" si="53"/>
        <v>0</v>
      </c>
      <c r="BC488">
        <v>4</v>
      </c>
      <c r="BD488" s="163">
        <v>44095.015913078707</v>
      </c>
      <c r="BE488">
        <v>4</v>
      </c>
      <c r="BF488" s="163">
        <v>44095.015913078707</v>
      </c>
      <c r="BG488" t="s">
        <v>680</v>
      </c>
      <c r="BH488">
        <v>3</v>
      </c>
      <c r="BI488" s="164" t="s">
        <v>1317</v>
      </c>
      <c r="BJ488">
        <v>1</v>
      </c>
      <c r="BK488" s="195">
        <v>44012</v>
      </c>
      <c r="BL488" s="195">
        <v>44012</v>
      </c>
      <c r="BM488" s="3">
        <v>180</v>
      </c>
      <c r="BN488" s="3" t="s">
        <v>4842</v>
      </c>
      <c r="BO488" s="1" t="s">
        <v>4837</v>
      </c>
      <c r="BP488" s="165">
        <v>2.4700000000000002</v>
      </c>
      <c r="BQ488" s="165">
        <v>333.27</v>
      </c>
      <c r="BR488" s="185">
        <f t="shared" si="54"/>
        <v>0</v>
      </c>
      <c r="BS488" s="185">
        <f t="shared" si="55"/>
        <v>0</v>
      </c>
    </row>
    <row r="489" spans="1:71">
      <c r="A489" s="3">
        <v>487</v>
      </c>
      <c r="B489" s="3" t="s">
        <v>680</v>
      </c>
      <c r="C489" s="3">
        <v>3</v>
      </c>
      <c r="D489" s="3" t="s">
        <v>199</v>
      </c>
      <c r="E489" s="164" t="s">
        <v>1318</v>
      </c>
      <c r="F489" s="165">
        <v>9189.31</v>
      </c>
      <c r="G489" s="165">
        <v>9189.31</v>
      </c>
      <c r="H489" s="165">
        <v>18.04</v>
      </c>
      <c r="I489" s="164" t="s">
        <v>4831</v>
      </c>
      <c r="J489" s="196">
        <v>44007</v>
      </c>
      <c r="K489" s="196">
        <v>41426</v>
      </c>
      <c r="L489" s="196">
        <v>44012</v>
      </c>
      <c r="M489">
        <v>1.5</v>
      </c>
      <c r="N489">
        <v>5</v>
      </c>
      <c r="O489">
        <v>1.88</v>
      </c>
      <c r="P489" s="194" t="s">
        <v>3512</v>
      </c>
      <c r="Q489" s="208">
        <f t="shared" si="49"/>
        <v>1.8882143835616438</v>
      </c>
      <c r="R489" s="216">
        <f t="shared" si="51"/>
        <v>19.919999999999998</v>
      </c>
      <c r="S489" s="207">
        <f t="shared" si="50"/>
        <v>-8.2143835616439453E-3</v>
      </c>
      <c r="T489" s="1">
        <v>487</v>
      </c>
      <c r="U489" s="1" t="s">
        <v>680</v>
      </c>
      <c r="V489" s="1">
        <v>3</v>
      </c>
      <c r="W489" s="1" t="s">
        <v>199</v>
      </c>
      <c r="X489" s="164" t="s">
        <v>1318</v>
      </c>
      <c r="Y489" s="165">
        <v>9189.31</v>
      </c>
      <c r="Z489" s="165">
        <v>9189.31</v>
      </c>
      <c r="AA489" s="165">
        <v>18.04</v>
      </c>
      <c r="AB489" s="165">
        <v>1.88</v>
      </c>
      <c r="AC489" s="164" t="s">
        <v>3512</v>
      </c>
      <c r="AD489" s="3" t="s">
        <v>680</v>
      </c>
      <c r="AE489" s="3">
        <v>3</v>
      </c>
      <c r="AF489" s="210">
        <v>44012</v>
      </c>
      <c r="AG489" s="3">
        <v>487</v>
      </c>
      <c r="AH489" s="211">
        <v>44095.015911770832</v>
      </c>
      <c r="AI489" s="3">
        <v>4</v>
      </c>
      <c r="AJ489" s="3" t="s">
        <v>4835</v>
      </c>
      <c r="AK489" s="3" t="s">
        <v>4836</v>
      </c>
      <c r="AL489" s="194" t="s">
        <v>3512</v>
      </c>
      <c r="AM489" s="3" t="s">
        <v>199</v>
      </c>
      <c r="AN489" s="194" t="s">
        <v>1318</v>
      </c>
      <c r="AO489" s="163">
        <v>44012</v>
      </c>
      <c r="AP489" s="165">
        <v>9189.31</v>
      </c>
      <c r="AQ489" s="217">
        <v>19.920000000000002</v>
      </c>
      <c r="AR489" s="165">
        <v>9209.23</v>
      </c>
      <c r="AS489">
        <v>0</v>
      </c>
      <c r="AT489">
        <v>19.920000000000002</v>
      </c>
      <c r="AU489" t="s">
        <v>35</v>
      </c>
      <c r="AV489">
        <v>2556</v>
      </c>
      <c r="AW489" t="s">
        <v>199</v>
      </c>
      <c r="AX489">
        <v>180</v>
      </c>
      <c r="AY489" t="s">
        <v>4837</v>
      </c>
      <c r="AZ489">
        <v>80</v>
      </c>
      <c r="BA489" s="185">
        <f t="shared" si="52"/>
        <v>0</v>
      </c>
      <c r="BB489" s="185">
        <f t="shared" si="53"/>
        <v>0</v>
      </c>
      <c r="BC489">
        <v>4</v>
      </c>
      <c r="BD489" s="163">
        <v>44095.015913078707</v>
      </c>
      <c r="BE489">
        <v>4</v>
      </c>
      <c r="BF489" s="163">
        <v>44095.015913078707</v>
      </c>
      <c r="BG489" t="s">
        <v>680</v>
      </c>
      <c r="BH489">
        <v>3</v>
      </c>
      <c r="BI489" s="164" t="s">
        <v>1318</v>
      </c>
      <c r="BJ489">
        <v>1</v>
      </c>
      <c r="BK489" s="195">
        <v>44012</v>
      </c>
      <c r="BL489" s="195">
        <v>44012</v>
      </c>
      <c r="BM489" s="3">
        <v>180</v>
      </c>
      <c r="BN489" s="3" t="s">
        <v>4842</v>
      </c>
      <c r="BO489" s="1" t="s">
        <v>4837</v>
      </c>
      <c r="BP489" s="165">
        <v>19.920000000000002</v>
      </c>
      <c r="BQ489" s="165">
        <v>9209.23</v>
      </c>
      <c r="BR489" s="185">
        <f t="shared" si="54"/>
        <v>0</v>
      </c>
      <c r="BS489" s="185">
        <f t="shared" si="55"/>
        <v>0</v>
      </c>
    </row>
    <row r="490" spans="1:71">
      <c r="A490" s="3">
        <v>488</v>
      </c>
      <c r="B490" s="3" t="s">
        <v>680</v>
      </c>
      <c r="C490" s="3">
        <v>3</v>
      </c>
      <c r="D490" s="3" t="s">
        <v>199</v>
      </c>
      <c r="E490" s="164" t="s">
        <v>1319</v>
      </c>
      <c r="F490" s="165">
        <v>2690.32</v>
      </c>
      <c r="G490" s="165">
        <v>2690.32</v>
      </c>
      <c r="H490" s="165">
        <v>0</v>
      </c>
      <c r="I490" s="164" t="s">
        <v>4831</v>
      </c>
      <c r="J490" s="196">
        <v>43830</v>
      </c>
      <c r="K490" s="196">
        <v>41426</v>
      </c>
      <c r="L490" s="196">
        <v>44012</v>
      </c>
      <c r="M490">
        <v>1.5</v>
      </c>
      <c r="N490">
        <v>182</v>
      </c>
      <c r="O490">
        <v>20.12</v>
      </c>
      <c r="P490" s="194" t="s">
        <v>3513</v>
      </c>
      <c r="Q490" s="208">
        <f t="shared" si="49"/>
        <v>20.122119452054797</v>
      </c>
      <c r="R490" s="216">
        <f t="shared" si="51"/>
        <v>20.12</v>
      </c>
      <c r="S490" s="207">
        <f t="shared" si="50"/>
        <v>-2.1194520547958007E-3</v>
      </c>
      <c r="T490" s="1">
        <v>488</v>
      </c>
      <c r="U490" s="1" t="s">
        <v>680</v>
      </c>
      <c r="V490" s="1">
        <v>3</v>
      </c>
      <c r="W490" s="1" t="s">
        <v>199</v>
      </c>
      <c r="X490" s="164" t="s">
        <v>1319</v>
      </c>
      <c r="Y490" s="165">
        <v>2690.32</v>
      </c>
      <c r="Z490" s="165">
        <v>2690.32</v>
      </c>
      <c r="AA490" s="165">
        <v>0</v>
      </c>
      <c r="AB490" s="165">
        <v>20.12</v>
      </c>
      <c r="AC490" s="164" t="s">
        <v>3513</v>
      </c>
      <c r="AD490" s="3" t="s">
        <v>680</v>
      </c>
      <c r="AE490" s="3">
        <v>3</v>
      </c>
      <c r="AF490" s="210">
        <v>44012</v>
      </c>
      <c r="AG490" s="3">
        <v>488</v>
      </c>
      <c r="AH490" s="211">
        <v>44095.015911770832</v>
      </c>
      <c r="AI490" s="3">
        <v>4</v>
      </c>
      <c r="AJ490" s="3" t="s">
        <v>4835</v>
      </c>
      <c r="AK490" s="3" t="s">
        <v>4836</v>
      </c>
      <c r="AL490" s="194" t="s">
        <v>3513</v>
      </c>
      <c r="AM490" s="3" t="s">
        <v>199</v>
      </c>
      <c r="AN490" s="194" t="s">
        <v>1319</v>
      </c>
      <c r="AO490" s="163">
        <v>44012</v>
      </c>
      <c r="AP490" s="165">
        <v>2690.32</v>
      </c>
      <c r="AQ490" s="217">
        <v>20.12</v>
      </c>
      <c r="AR490" s="165">
        <v>2710.44</v>
      </c>
      <c r="AS490">
        <v>0</v>
      </c>
      <c r="AT490">
        <v>20.12</v>
      </c>
      <c r="AU490" t="s">
        <v>35</v>
      </c>
      <c r="AV490">
        <v>2556</v>
      </c>
      <c r="AW490" t="s">
        <v>199</v>
      </c>
      <c r="AX490">
        <v>180</v>
      </c>
      <c r="AY490" t="s">
        <v>4837</v>
      </c>
      <c r="AZ490">
        <v>80</v>
      </c>
      <c r="BA490" s="185">
        <f t="shared" si="52"/>
        <v>0</v>
      </c>
      <c r="BB490" s="185">
        <f t="shared" si="53"/>
        <v>0</v>
      </c>
      <c r="BC490">
        <v>4</v>
      </c>
      <c r="BD490" s="163">
        <v>44095.015913078707</v>
      </c>
      <c r="BE490">
        <v>4</v>
      </c>
      <c r="BF490" s="163">
        <v>44095.015913078707</v>
      </c>
      <c r="BG490" t="s">
        <v>680</v>
      </c>
      <c r="BH490">
        <v>3</v>
      </c>
      <c r="BI490" s="164" t="s">
        <v>1319</v>
      </c>
      <c r="BJ490">
        <v>1</v>
      </c>
      <c r="BK490" s="195">
        <v>44012</v>
      </c>
      <c r="BL490" s="195">
        <v>44012</v>
      </c>
      <c r="BM490" s="3">
        <v>180</v>
      </c>
      <c r="BN490" s="3" t="s">
        <v>4842</v>
      </c>
      <c r="BO490" s="1" t="s">
        <v>4837</v>
      </c>
      <c r="BP490" s="165">
        <v>20.12</v>
      </c>
      <c r="BQ490" s="165">
        <v>2710.44</v>
      </c>
      <c r="BR490" s="185">
        <f t="shared" si="54"/>
        <v>0</v>
      </c>
      <c r="BS490" s="185">
        <f t="shared" si="55"/>
        <v>0</v>
      </c>
    </row>
    <row r="491" spans="1:71">
      <c r="A491" s="3">
        <v>489</v>
      </c>
      <c r="B491" s="3" t="s">
        <v>680</v>
      </c>
      <c r="C491" s="3">
        <v>3</v>
      </c>
      <c r="D491" s="3" t="s">
        <v>199</v>
      </c>
      <c r="E491" s="164" t="s">
        <v>1320</v>
      </c>
      <c r="F491" s="165">
        <v>6577.24</v>
      </c>
      <c r="G491" s="165">
        <v>6577.24</v>
      </c>
      <c r="H491" s="165">
        <v>0</v>
      </c>
      <c r="I491" s="164" t="s">
        <v>4831</v>
      </c>
      <c r="J491" s="196">
        <v>43830</v>
      </c>
      <c r="K491" s="196">
        <v>41426</v>
      </c>
      <c r="L491" s="196">
        <v>44012</v>
      </c>
      <c r="M491">
        <v>1.5</v>
      </c>
      <c r="N491">
        <v>182</v>
      </c>
      <c r="O491">
        <v>49.19</v>
      </c>
      <c r="P491" s="194" t="s">
        <v>3514</v>
      </c>
      <c r="Q491" s="208">
        <f t="shared" si="49"/>
        <v>49.194151232876713</v>
      </c>
      <c r="R491" s="216">
        <f t="shared" si="51"/>
        <v>49.19</v>
      </c>
      <c r="S491" s="207">
        <f t="shared" si="50"/>
        <v>-4.1512328767154827E-3</v>
      </c>
      <c r="T491" s="1">
        <v>489</v>
      </c>
      <c r="U491" s="1" t="s">
        <v>680</v>
      </c>
      <c r="V491" s="1">
        <v>3</v>
      </c>
      <c r="W491" s="1" t="s">
        <v>199</v>
      </c>
      <c r="X491" s="164" t="s">
        <v>1320</v>
      </c>
      <c r="Y491" s="165">
        <v>6577.24</v>
      </c>
      <c r="Z491" s="165">
        <v>6577.24</v>
      </c>
      <c r="AA491" s="165">
        <v>0</v>
      </c>
      <c r="AB491" s="165">
        <v>49.19</v>
      </c>
      <c r="AC491" s="164" t="s">
        <v>3514</v>
      </c>
      <c r="AD491" s="3" t="s">
        <v>680</v>
      </c>
      <c r="AE491" s="3">
        <v>3</v>
      </c>
      <c r="AF491" s="210">
        <v>44012</v>
      </c>
      <c r="AG491" s="3">
        <v>489</v>
      </c>
      <c r="AH491" s="211">
        <v>44095.015911770832</v>
      </c>
      <c r="AI491" s="3">
        <v>4</v>
      </c>
      <c r="AJ491" s="3" t="s">
        <v>4835</v>
      </c>
      <c r="AK491" s="3" t="s">
        <v>4836</v>
      </c>
      <c r="AL491" s="194" t="s">
        <v>3514</v>
      </c>
      <c r="AM491" s="3" t="s">
        <v>199</v>
      </c>
      <c r="AN491" s="194" t="s">
        <v>1320</v>
      </c>
      <c r="AO491" s="163">
        <v>44012</v>
      </c>
      <c r="AP491" s="165">
        <v>6577.24</v>
      </c>
      <c r="AQ491" s="217">
        <v>49.19</v>
      </c>
      <c r="AR491" s="165">
        <v>6626.43</v>
      </c>
      <c r="AS491">
        <v>0</v>
      </c>
      <c r="AT491">
        <v>49.19</v>
      </c>
      <c r="AU491" t="s">
        <v>35</v>
      </c>
      <c r="AV491">
        <v>2556</v>
      </c>
      <c r="AW491" t="s">
        <v>199</v>
      </c>
      <c r="AX491">
        <v>180</v>
      </c>
      <c r="AY491" t="s">
        <v>4837</v>
      </c>
      <c r="AZ491">
        <v>80</v>
      </c>
      <c r="BA491" s="185">
        <f t="shared" si="52"/>
        <v>0</v>
      </c>
      <c r="BB491" s="185">
        <f t="shared" si="53"/>
        <v>0</v>
      </c>
      <c r="BC491">
        <v>4</v>
      </c>
      <c r="BD491" s="163">
        <v>44095.015913078707</v>
      </c>
      <c r="BE491">
        <v>4</v>
      </c>
      <c r="BF491" s="163">
        <v>44095.015913078707</v>
      </c>
      <c r="BG491" t="s">
        <v>680</v>
      </c>
      <c r="BH491">
        <v>3</v>
      </c>
      <c r="BI491" s="164" t="s">
        <v>1320</v>
      </c>
      <c r="BJ491">
        <v>1</v>
      </c>
      <c r="BK491" s="195">
        <v>44012</v>
      </c>
      <c r="BL491" s="195">
        <v>44012</v>
      </c>
      <c r="BM491" s="3">
        <v>180</v>
      </c>
      <c r="BN491" s="3" t="s">
        <v>4842</v>
      </c>
      <c r="BO491" s="1" t="s">
        <v>4837</v>
      </c>
      <c r="BP491" s="165">
        <v>49.19</v>
      </c>
      <c r="BQ491" s="165">
        <v>6626.43</v>
      </c>
      <c r="BR491" s="185">
        <f t="shared" si="54"/>
        <v>0</v>
      </c>
      <c r="BS491" s="185">
        <f t="shared" si="55"/>
        <v>0</v>
      </c>
    </row>
    <row r="492" spans="1:71">
      <c r="A492" s="3">
        <v>490</v>
      </c>
      <c r="B492" s="3" t="s">
        <v>680</v>
      </c>
      <c r="C492" s="3">
        <v>3</v>
      </c>
      <c r="D492" s="3" t="s">
        <v>199</v>
      </c>
      <c r="E492" s="164" t="s">
        <v>1321</v>
      </c>
      <c r="F492" s="165">
        <v>333.07</v>
      </c>
      <c r="G492" s="165">
        <v>333.07</v>
      </c>
      <c r="H492" s="165">
        <v>0</v>
      </c>
      <c r="I492" s="164" t="s">
        <v>4831</v>
      </c>
      <c r="J492" s="196">
        <v>43830</v>
      </c>
      <c r="K492" s="196">
        <v>41426</v>
      </c>
      <c r="L492" s="196">
        <v>44012</v>
      </c>
      <c r="M492">
        <v>1.5</v>
      </c>
      <c r="N492">
        <v>182</v>
      </c>
      <c r="O492">
        <v>2.4900000000000002</v>
      </c>
      <c r="P492" s="194" t="s">
        <v>3515</v>
      </c>
      <c r="Q492" s="208">
        <f t="shared" si="49"/>
        <v>2.4911810958904108</v>
      </c>
      <c r="R492" s="216">
        <f t="shared" si="51"/>
        <v>2.4900000000000002</v>
      </c>
      <c r="S492" s="207">
        <f t="shared" si="50"/>
        <v>-1.1810958904105995E-3</v>
      </c>
      <c r="T492" s="1">
        <v>490</v>
      </c>
      <c r="U492" s="1" t="s">
        <v>680</v>
      </c>
      <c r="V492" s="1">
        <v>3</v>
      </c>
      <c r="W492" s="1" t="s">
        <v>199</v>
      </c>
      <c r="X492" s="164" t="s">
        <v>1321</v>
      </c>
      <c r="Y492" s="165">
        <v>333.07</v>
      </c>
      <c r="Z492" s="165">
        <v>333.07</v>
      </c>
      <c r="AA492" s="165">
        <v>0</v>
      </c>
      <c r="AB492" s="165">
        <v>2.4900000000000002</v>
      </c>
      <c r="AC492" s="164" t="s">
        <v>3515</v>
      </c>
      <c r="AD492" s="3" t="s">
        <v>680</v>
      </c>
      <c r="AE492" s="3">
        <v>3</v>
      </c>
      <c r="AF492" s="210">
        <v>44012</v>
      </c>
      <c r="AG492" s="3">
        <v>490</v>
      </c>
      <c r="AH492" s="211">
        <v>44095.015911770832</v>
      </c>
      <c r="AI492" s="3">
        <v>4</v>
      </c>
      <c r="AJ492" s="3" t="s">
        <v>4835</v>
      </c>
      <c r="AK492" s="3" t="s">
        <v>4836</v>
      </c>
      <c r="AL492" s="194" t="s">
        <v>3515</v>
      </c>
      <c r="AM492" s="3" t="s">
        <v>199</v>
      </c>
      <c r="AN492" s="194" t="s">
        <v>1321</v>
      </c>
      <c r="AO492" s="163">
        <v>44012</v>
      </c>
      <c r="AP492" s="165">
        <v>333.07</v>
      </c>
      <c r="AQ492" s="217">
        <v>2.4900000000000002</v>
      </c>
      <c r="AR492" s="165">
        <v>335.56</v>
      </c>
      <c r="AS492">
        <v>0</v>
      </c>
      <c r="AT492">
        <v>2.4900000000000002</v>
      </c>
      <c r="AU492" t="s">
        <v>35</v>
      </c>
      <c r="AV492">
        <v>2556</v>
      </c>
      <c r="AW492" t="s">
        <v>199</v>
      </c>
      <c r="AX492">
        <v>180</v>
      </c>
      <c r="AY492" t="s">
        <v>4837</v>
      </c>
      <c r="AZ492">
        <v>80</v>
      </c>
      <c r="BA492" s="185">
        <f t="shared" si="52"/>
        <v>0</v>
      </c>
      <c r="BB492" s="185">
        <f t="shared" si="53"/>
        <v>0</v>
      </c>
      <c r="BC492">
        <v>4</v>
      </c>
      <c r="BD492" s="163">
        <v>44095.015913078707</v>
      </c>
      <c r="BE492">
        <v>4</v>
      </c>
      <c r="BF492" s="163">
        <v>44095.015913078707</v>
      </c>
      <c r="BG492" t="s">
        <v>680</v>
      </c>
      <c r="BH492">
        <v>3</v>
      </c>
      <c r="BI492" s="164" t="s">
        <v>1321</v>
      </c>
      <c r="BJ492">
        <v>1</v>
      </c>
      <c r="BK492" s="195">
        <v>44012</v>
      </c>
      <c r="BL492" s="195">
        <v>44012</v>
      </c>
      <c r="BM492" s="3">
        <v>180</v>
      </c>
      <c r="BN492" s="3" t="s">
        <v>4842</v>
      </c>
      <c r="BO492" s="1" t="s">
        <v>4837</v>
      </c>
      <c r="BP492" s="165">
        <v>2.4900000000000002</v>
      </c>
      <c r="BQ492" s="165">
        <v>335.56</v>
      </c>
      <c r="BR492" s="185">
        <f t="shared" si="54"/>
        <v>0</v>
      </c>
      <c r="BS492" s="185">
        <f t="shared" si="55"/>
        <v>0</v>
      </c>
    </row>
    <row r="493" spans="1:71">
      <c r="A493" s="3">
        <v>491</v>
      </c>
      <c r="B493" s="3" t="s">
        <v>680</v>
      </c>
      <c r="C493" s="3">
        <v>3</v>
      </c>
      <c r="D493" s="3" t="s">
        <v>199</v>
      </c>
      <c r="E493" s="164" t="s">
        <v>1323</v>
      </c>
      <c r="F493" s="165">
        <v>3596.16</v>
      </c>
      <c r="G493" s="165">
        <v>3596.16</v>
      </c>
      <c r="H493" s="165">
        <v>9.6300000000000008</v>
      </c>
      <c r="I493" s="164" t="s">
        <v>4831</v>
      </c>
      <c r="J493" s="196">
        <v>44007</v>
      </c>
      <c r="K493" s="196">
        <v>41426</v>
      </c>
      <c r="L493" s="196">
        <v>44012</v>
      </c>
      <c r="M493">
        <v>1.5</v>
      </c>
      <c r="N493">
        <v>5</v>
      </c>
      <c r="O493">
        <v>0.73</v>
      </c>
      <c r="P493" s="194" t="s">
        <v>3516</v>
      </c>
      <c r="Q493" s="208">
        <f t="shared" si="49"/>
        <v>0.73893698630136984</v>
      </c>
      <c r="R493" s="216">
        <f t="shared" si="51"/>
        <v>10.360000000000001</v>
      </c>
      <c r="S493" s="207">
        <f t="shared" si="50"/>
        <v>-8.9369863013698536E-3</v>
      </c>
      <c r="T493" s="1">
        <v>491</v>
      </c>
      <c r="U493" s="1" t="s">
        <v>680</v>
      </c>
      <c r="V493" s="1">
        <v>3</v>
      </c>
      <c r="W493" s="1" t="s">
        <v>199</v>
      </c>
      <c r="X493" s="164" t="s">
        <v>1323</v>
      </c>
      <c r="Y493" s="165">
        <v>3596.16</v>
      </c>
      <c r="Z493" s="165">
        <v>3596.16</v>
      </c>
      <c r="AA493" s="165">
        <v>9.6300000000000008</v>
      </c>
      <c r="AB493" s="165">
        <v>0.73</v>
      </c>
      <c r="AC493" s="164" t="s">
        <v>3516</v>
      </c>
      <c r="AD493" s="3" t="s">
        <v>680</v>
      </c>
      <c r="AE493" s="3">
        <v>3</v>
      </c>
      <c r="AF493" s="210">
        <v>44012</v>
      </c>
      <c r="AG493" s="3">
        <v>491</v>
      </c>
      <c r="AH493" s="211">
        <v>44095.015911770832</v>
      </c>
      <c r="AI493" s="3">
        <v>4</v>
      </c>
      <c r="AJ493" s="3" t="s">
        <v>4835</v>
      </c>
      <c r="AK493" s="3" t="s">
        <v>4836</v>
      </c>
      <c r="AL493" s="194" t="s">
        <v>3516</v>
      </c>
      <c r="AM493" s="3" t="s">
        <v>199</v>
      </c>
      <c r="AN493" s="194" t="s">
        <v>1323</v>
      </c>
      <c r="AO493" s="163">
        <v>44012</v>
      </c>
      <c r="AP493" s="165">
        <v>3596.16</v>
      </c>
      <c r="AQ493" s="217">
        <v>10.36</v>
      </c>
      <c r="AR493" s="165">
        <v>3606.52</v>
      </c>
      <c r="AS493">
        <v>0</v>
      </c>
      <c r="AT493">
        <v>10.36</v>
      </c>
      <c r="AU493" t="s">
        <v>35</v>
      </c>
      <c r="AV493">
        <v>2556</v>
      </c>
      <c r="AW493" t="s">
        <v>199</v>
      </c>
      <c r="AX493">
        <v>180</v>
      </c>
      <c r="AY493" t="s">
        <v>4837</v>
      </c>
      <c r="AZ493">
        <v>80</v>
      </c>
      <c r="BA493" s="185">
        <f t="shared" si="52"/>
        <v>0</v>
      </c>
      <c r="BB493" s="185">
        <f t="shared" si="53"/>
        <v>0</v>
      </c>
      <c r="BC493">
        <v>4</v>
      </c>
      <c r="BD493" s="163">
        <v>44095.015913078707</v>
      </c>
      <c r="BE493">
        <v>4</v>
      </c>
      <c r="BF493" s="163">
        <v>44095.015913078707</v>
      </c>
      <c r="BG493" t="s">
        <v>680</v>
      </c>
      <c r="BH493">
        <v>3</v>
      </c>
      <c r="BI493" s="164" t="s">
        <v>1323</v>
      </c>
      <c r="BJ493">
        <v>1</v>
      </c>
      <c r="BK493" s="195">
        <v>44012</v>
      </c>
      <c r="BL493" s="195">
        <v>44012</v>
      </c>
      <c r="BM493" s="3">
        <v>180</v>
      </c>
      <c r="BN493" s="3" t="s">
        <v>4842</v>
      </c>
      <c r="BO493" s="1" t="s">
        <v>4837</v>
      </c>
      <c r="BP493" s="165">
        <v>10.36</v>
      </c>
      <c r="BQ493" s="165">
        <v>3606.52</v>
      </c>
      <c r="BR493" s="185">
        <f t="shared" si="54"/>
        <v>0</v>
      </c>
      <c r="BS493" s="185">
        <f t="shared" si="55"/>
        <v>0</v>
      </c>
    </row>
    <row r="494" spans="1:71">
      <c r="A494" s="3">
        <v>492</v>
      </c>
      <c r="B494" s="3" t="s">
        <v>680</v>
      </c>
      <c r="C494" s="3">
        <v>3</v>
      </c>
      <c r="D494" s="3" t="s">
        <v>199</v>
      </c>
      <c r="E494" s="164" t="s">
        <v>1324</v>
      </c>
      <c r="F494" s="165">
        <v>614.82000000000005</v>
      </c>
      <c r="G494" s="165">
        <v>614.82000000000005</v>
      </c>
      <c r="H494" s="165">
        <v>0</v>
      </c>
      <c r="I494" s="164" t="s">
        <v>4831</v>
      </c>
      <c r="J494" s="196">
        <v>43830</v>
      </c>
      <c r="K494" s="196">
        <v>41426</v>
      </c>
      <c r="L494" s="196">
        <v>44012</v>
      </c>
      <c r="M494">
        <v>1.5</v>
      </c>
      <c r="N494">
        <v>182</v>
      </c>
      <c r="O494">
        <v>4.59</v>
      </c>
      <c r="P494" s="194" t="s">
        <v>3517</v>
      </c>
      <c r="Q494" s="208">
        <f t="shared" si="49"/>
        <v>4.5985167123287676</v>
      </c>
      <c r="R494" s="216">
        <f t="shared" si="51"/>
        <v>4.59</v>
      </c>
      <c r="S494" s="207">
        <f t="shared" si="50"/>
        <v>-8.5167123287677171E-3</v>
      </c>
      <c r="T494" s="1">
        <v>492</v>
      </c>
      <c r="U494" s="1" t="s">
        <v>680</v>
      </c>
      <c r="V494" s="1">
        <v>3</v>
      </c>
      <c r="W494" s="1" t="s">
        <v>199</v>
      </c>
      <c r="X494" s="164" t="s">
        <v>1324</v>
      </c>
      <c r="Y494" s="165">
        <v>614.82000000000005</v>
      </c>
      <c r="Z494" s="165">
        <v>614.82000000000005</v>
      </c>
      <c r="AA494" s="165">
        <v>0</v>
      </c>
      <c r="AB494" s="165">
        <v>4.59</v>
      </c>
      <c r="AC494" s="164" t="s">
        <v>3517</v>
      </c>
      <c r="AD494" s="3" t="s">
        <v>680</v>
      </c>
      <c r="AE494" s="3">
        <v>3</v>
      </c>
      <c r="AF494" s="210">
        <v>44012</v>
      </c>
      <c r="AG494" s="3">
        <v>492</v>
      </c>
      <c r="AH494" s="211">
        <v>44095.015911770832</v>
      </c>
      <c r="AI494" s="3">
        <v>4</v>
      </c>
      <c r="AJ494" s="3" t="s">
        <v>4835</v>
      </c>
      <c r="AK494" s="3" t="s">
        <v>4836</v>
      </c>
      <c r="AL494" s="194" t="s">
        <v>3517</v>
      </c>
      <c r="AM494" s="3" t="s">
        <v>199</v>
      </c>
      <c r="AN494" s="194" t="s">
        <v>1324</v>
      </c>
      <c r="AO494" s="163">
        <v>44012</v>
      </c>
      <c r="AP494" s="165">
        <v>614.82000000000005</v>
      </c>
      <c r="AQ494" s="217">
        <v>4.59</v>
      </c>
      <c r="AR494" s="165">
        <v>619.41</v>
      </c>
      <c r="AS494">
        <v>0</v>
      </c>
      <c r="AT494">
        <v>4.59</v>
      </c>
      <c r="AU494" t="s">
        <v>35</v>
      </c>
      <c r="AV494">
        <v>2556</v>
      </c>
      <c r="AW494" t="s">
        <v>199</v>
      </c>
      <c r="AX494">
        <v>180</v>
      </c>
      <c r="AY494" t="s">
        <v>4837</v>
      </c>
      <c r="AZ494">
        <v>80</v>
      </c>
      <c r="BA494" s="185">
        <f t="shared" si="52"/>
        <v>0</v>
      </c>
      <c r="BB494" s="185">
        <f t="shared" si="53"/>
        <v>0</v>
      </c>
      <c r="BC494">
        <v>4</v>
      </c>
      <c r="BD494" s="163">
        <v>44095.015913078707</v>
      </c>
      <c r="BE494">
        <v>4</v>
      </c>
      <c r="BF494" s="163">
        <v>44095.015913078707</v>
      </c>
      <c r="BG494" t="s">
        <v>680</v>
      </c>
      <c r="BH494">
        <v>3</v>
      </c>
      <c r="BI494" s="164" t="s">
        <v>1324</v>
      </c>
      <c r="BJ494">
        <v>1</v>
      </c>
      <c r="BK494" s="195">
        <v>44012</v>
      </c>
      <c r="BL494" s="195">
        <v>44012</v>
      </c>
      <c r="BM494" s="3">
        <v>180</v>
      </c>
      <c r="BN494" s="3" t="s">
        <v>4842</v>
      </c>
      <c r="BO494" s="1" t="s">
        <v>4837</v>
      </c>
      <c r="BP494" s="165">
        <v>4.59</v>
      </c>
      <c r="BQ494" s="165">
        <v>619.41</v>
      </c>
      <c r="BR494" s="185">
        <f t="shared" si="54"/>
        <v>0</v>
      </c>
      <c r="BS494" s="185">
        <f t="shared" si="55"/>
        <v>0</v>
      </c>
    </row>
    <row r="495" spans="1:71">
      <c r="A495" s="3">
        <v>493</v>
      </c>
      <c r="B495" s="3" t="s">
        <v>680</v>
      </c>
      <c r="C495" s="3">
        <v>3</v>
      </c>
      <c r="D495" s="3" t="s">
        <v>199</v>
      </c>
      <c r="E495" s="164" t="s">
        <v>1327</v>
      </c>
      <c r="F495" s="165">
        <v>3995.68</v>
      </c>
      <c r="G495" s="165">
        <v>3995.68</v>
      </c>
      <c r="H495" s="165">
        <v>0</v>
      </c>
      <c r="I495" s="164" t="s">
        <v>4831</v>
      </c>
      <c r="J495" s="196">
        <v>43830</v>
      </c>
      <c r="K495" s="196">
        <v>41426</v>
      </c>
      <c r="L495" s="196">
        <v>44012</v>
      </c>
      <c r="M495">
        <v>1.5</v>
      </c>
      <c r="N495">
        <v>182</v>
      </c>
      <c r="O495">
        <v>29.88</v>
      </c>
      <c r="P495" s="194" t="s">
        <v>3518</v>
      </c>
      <c r="Q495" s="208">
        <f t="shared" si="49"/>
        <v>29.885496986301366</v>
      </c>
      <c r="R495" s="216">
        <f t="shared" si="51"/>
        <v>29.88</v>
      </c>
      <c r="S495" s="207">
        <f t="shared" si="50"/>
        <v>-5.4969863013667464E-3</v>
      </c>
      <c r="T495" s="1">
        <v>493</v>
      </c>
      <c r="U495" s="1" t="s">
        <v>680</v>
      </c>
      <c r="V495" s="1">
        <v>3</v>
      </c>
      <c r="W495" s="1" t="s">
        <v>199</v>
      </c>
      <c r="X495" s="164" t="s">
        <v>1327</v>
      </c>
      <c r="Y495" s="165">
        <v>3995.68</v>
      </c>
      <c r="Z495" s="165">
        <v>3995.68</v>
      </c>
      <c r="AA495" s="165">
        <v>0</v>
      </c>
      <c r="AB495" s="165">
        <v>29.88</v>
      </c>
      <c r="AC495" s="164" t="s">
        <v>3518</v>
      </c>
      <c r="AD495" s="3" t="s">
        <v>680</v>
      </c>
      <c r="AE495" s="3">
        <v>3</v>
      </c>
      <c r="AF495" s="210">
        <v>44012</v>
      </c>
      <c r="AG495" s="3">
        <v>493</v>
      </c>
      <c r="AH495" s="211">
        <v>44095.015911770832</v>
      </c>
      <c r="AI495" s="3">
        <v>4</v>
      </c>
      <c r="AJ495" s="3" t="s">
        <v>4835</v>
      </c>
      <c r="AK495" s="3" t="s">
        <v>4836</v>
      </c>
      <c r="AL495" s="194" t="s">
        <v>3518</v>
      </c>
      <c r="AM495" s="3" t="s">
        <v>199</v>
      </c>
      <c r="AN495" s="194" t="s">
        <v>1327</v>
      </c>
      <c r="AO495" s="163">
        <v>44012</v>
      </c>
      <c r="AP495" s="165">
        <v>3995.68</v>
      </c>
      <c r="AQ495" s="217">
        <v>29.88</v>
      </c>
      <c r="AR495" s="165">
        <v>4025.56</v>
      </c>
      <c r="AS495">
        <v>0</v>
      </c>
      <c r="AT495">
        <v>29.88</v>
      </c>
      <c r="AU495" t="s">
        <v>35</v>
      </c>
      <c r="AV495">
        <v>2556</v>
      </c>
      <c r="AW495" t="s">
        <v>199</v>
      </c>
      <c r="AX495">
        <v>180</v>
      </c>
      <c r="AY495" t="s">
        <v>4837</v>
      </c>
      <c r="AZ495">
        <v>80</v>
      </c>
      <c r="BA495" s="185">
        <f t="shared" si="52"/>
        <v>0</v>
      </c>
      <c r="BB495" s="185">
        <f t="shared" si="53"/>
        <v>0</v>
      </c>
      <c r="BC495">
        <v>4</v>
      </c>
      <c r="BD495" s="163">
        <v>44095.015913078707</v>
      </c>
      <c r="BE495">
        <v>4</v>
      </c>
      <c r="BF495" s="163">
        <v>44095.015913078707</v>
      </c>
      <c r="BG495" t="s">
        <v>680</v>
      </c>
      <c r="BH495">
        <v>3</v>
      </c>
      <c r="BI495" s="164" t="s">
        <v>1327</v>
      </c>
      <c r="BJ495">
        <v>1</v>
      </c>
      <c r="BK495" s="195">
        <v>44012</v>
      </c>
      <c r="BL495" s="195">
        <v>44012</v>
      </c>
      <c r="BM495" s="3">
        <v>180</v>
      </c>
      <c r="BN495" s="3" t="s">
        <v>4842</v>
      </c>
      <c r="BO495" s="1" t="s">
        <v>4837</v>
      </c>
      <c r="BP495" s="165">
        <v>29.88</v>
      </c>
      <c r="BQ495" s="165">
        <v>4025.56</v>
      </c>
      <c r="BR495" s="185">
        <f t="shared" si="54"/>
        <v>0</v>
      </c>
      <c r="BS495" s="185">
        <f t="shared" si="55"/>
        <v>0</v>
      </c>
    </row>
    <row r="496" spans="1:71">
      <c r="A496" s="3">
        <v>494</v>
      </c>
      <c r="B496" s="3" t="s">
        <v>680</v>
      </c>
      <c r="C496" s="3">
        <v>3</v>
      </c>
      <c r="D496" s="3" t="s">
        <v>199</v>
      </c>
      <c r="E496" s="164" t="s">
        <v>1329</v>
      </c>
      <c r="F496" s="165">
        <v>4951.6499999999996</v>
      </c>
      <c r="G496" s="165">
        <v>4951.6499999999996</v>
      </c>
      <c r="H496" s="165">
        <v>409.38</v>
      </c>
      <c r="I496" s="164" t="s">
        <v>4831</v>
      </c>
      <c r="J496" s="196">
        <v>43867</v>
      </c>
      <c r="K496" s="196">
        <v>41426</v>
      </c>
      <c r="L496" s="196">
        <v>44012</v>
      </c>
      <c r="M496">
        <v>1.5</v>
      </c>
      <c r="N496">
        <v>145</v>
      </c>
      <c r="O496">
        <v>29.5</v>
      </c>
      <c r="P496" s="194" t="s">
        <v>3519</v>
      </c>
      <c r="Q496" s="208">
        <f t="shared" si="49"/>
        <v>29.506407534246577</v>
      </c>
      <c r="R496" s="216">
        <f t="shared" si="51"/>
        <v>438.88</v>
      </c>
      <c r="S496" s="207">
        <f t="shared" si="50"/>
        <v>-6.4075342465770291E-3</v>
      </c>
      <c r="T496" s="1">
        <v>494</v>
      </c>
      <c r="U496" s="1" t="s">
        <v>680</v>
      </c>
      <c r="V496" s="1">
        <v>3</v>
      </c>
      <c r="W496" s="1" t="s">
        <v>199</v>
      </c>
      <c r="X496" s="164" t="s">
        <v>1329</v>
      </c>
      <c r="Y496" s="165">
        <v>4951.6499999999996</v>
      </c>
      <c r="Z496" s="165">
        <v>4951.6499999999996</v>
      </c>
      <c r="AA496" s="165">
        <v>409.38</v>
      </c>
      <c r="AB496" s="165">
        <v>29.5</v>
      </c>
      <c r="AC496" s="164" t="s">
        <v>3519</v>
      </c>
      <c r="AD496" s="3" t="s">
        <v>680</v>
      </c>
      <c r="AE496" s="3">
        <v>3</v>
      </c>
      <c r="AF496" s="210">
        <v>44012</v>
      </c>
      <c r="AG496" s="3">
        <v>494</v>
      </c>
      <c r="AH496" s="211">
        <v>44095.015911770832</v>
      </c>
      <c r="AI496" s="3">
        <v>4</v>
      </c>
      <c r="AJ496" s="3" t="s">
        <v>4835</v>
      </c>
      <c r="AK496" s="3" t="s">
        <v>4836</v>
      </c>
      <c r="AL496" s="194" t="s">
        <v>3519</v>
      </c>
      <c r="AM496" s="3" t="s">
        <v>199</v>
      </c>
      <c r="AN496" s="194" t="s">
        <v>1329</v>
      </c>
      <c r="AO496" s="163">
        <v>44012</v>
      </c>
      <c r="AP496" s="165">
        <v>4951.6499999999996</v>
      </c>
      <c r="AQ496" s="217">
        <v>438.88</v>
      </c>
      <c r="AR496" s="165">
        <v>5390.53</v>
      </c>
      <c r="AS496">
        <v>0</v>
      </c>
      <c r="AT496">
        <v>438.88</v>
      </c>
      <c r="AU496" t="s">
        <v>35</v>
      </c>
      <c r="AV496">
        <v>2556</v>
      </c>
      <c r="AW496" t="s">
        <v>199</v>
      </c>
      <c r="AX496">
        <v>180</v>
      </c>
      <c r="AY496" t="s">
        <v>4837</v>
      </c>
      <c r="AZ496">
        <v>80</v>
      </c>
      <c r="BA496" s="185">
        <f t="shared" si="52"/>
        <v>0</v>
      </c>
      <c r="BB496" s="185">
        <f t="shared" si="53"/>
        <v>0</v>
      </c>
      <c r="BC496">
        <v>4</v>
      </c>
      <c r="BD496" s="163">
        <v>44095.015913078707</v>
      </c>
      <c r="BE496">
        <v>4</v>
      </c>
      <c r="BF496" s="163">
        <v>44095.015913078707</v>
      </c>
      <c r="BG496" t="s">
        <v>680</v>
      </c>
      <c r="BH496">
        <v>3</v>
      </c>
      <c r="BI496" s="164" t="s">
        <v>1329</v>
      </c>
      <c r="BJ496">
        <v>1</v>
      </c>
      <c r="BK496" s="195">
        <v>44012</v>
      </c>
      <c r="BL496" s="195">
        <v>44012</v>
      </c>
      <c r="BM496" s="3">
        <v>180</v>
      </c>
      <c r="BN496" s="3" t="s">
        <v>4842</v>
      </c>
      <c r="BO496" s="1" t="s">
        <v>4837</v>
      </c>
      <c r="BP496" s="165">
        <v>438.88</v>
      </c>
      <c r="BQ496" s="165">
        <v>5390.53</v>
      </c>
      <c r="BR496" s="185">
        <f t="shared" si="54"/>
        <v>0</v>
      </c>
      <c r="BS496" s="185">
        <f t="shared" si="55"/>
        <v>0</v>
      </c>
    </row>
    <row r="497" spans="1:71">
      <c r="A497" s="3">
        <v>495</v>
      </c>
      <c r="B497" s="3" t="s">
        <v>680</v>
      </c>
      <c r="C497" s="3">
        <v>3</v>
      </c>
      <c r="D497" s="3" t="s">
        <v>199</v>
      </c>
      <c r="E497" s="164" t="s">
        <v>1331</v>
      </c>
      <c r="F497" s="165">
        <v>154.11000000000001</v>
      </c>
      <c r="G497" s="165">
        <v>154.11000000000001</v>
      </c>
      <c r="H497" s="165">
        <v>0</v>
      </c>
      <c r="I497" s="164" t="s">
        <v>4831</v>
      </c>
      <c r="J497" s="196">
        <v>43830</v>
      </c>
      <c r="K497" s="196">
        <v>41426</v>
      </c>
      <c r="L497" s="196">
        <v>44012</v>
      </c>
      <c r="M497">
        <v>1.5</v>
      </c>
      <c r="N497">
        <v>182</v>
      </c>
      <c r="O497">
        <v>1.1499999999999999</v>
      </c>
      <c r="P497" s="194" t="s">
        <v>3520</v>
      </c>
      <c r="Q497" s="208">
        <f t="shared" si="49"/>
        <v>1.1526583561643837</v>
      </c>
      <c r="R497" s="216">
        <f t="shared" si="51"/>
        <v>1.1499999999999999</v>
      </c>
      <c r="S497" s="207">
        <f t="shared" si="50"/>
        <v>-2.6583561643838127E-3</v>
      </c>
      <c r="T497" s="1">
        <v>495</v>
      </c>
      <c r="U497" s="1" t="s">
        <v>680</v>
      </c>
      <c r="V497" s="1">
        <v>3</v>
      </c>
      <c r="W497" s="1" t="s">
        <v>199</v>
      </c>
      <c r="X497" s="164" t="s">
        <v>1331</v>
      </c>
      <c r="Y497" s="165">
        <v>154.11000000000001</v>
      </c>
      <c r="Z497" s="165">
        <v>154.11000000000001</v>
      </c>
      <c r="AA497" s="165">
        <v>0</v>
      </c>
      <c r="AB497" s="165">
        <v>1.1499999999999999</v>
      </c>
      <c r="AC497" s="164" t="s">
        <v>3520</v>
      </c>
      <c r="AD497" s="3" t="s">
        <v>680</v>
      </c>
      <c r="AE497" s="3">
        <v>3</v>
      </c>
      <c r="AF497" s="210">
        <v>44012</v>
      </c>
      <c r="AG497" s="3">
        <v>495</v>
      </c>
      <c r="AH497" s="211">
        <v>44095.015911770832</v>
      </c>
      <c r="AI497" s="3">
        <v>4</v>
      </c>
      <c r="AJ497" s="3" t="s">
        <v>4835</v>
      </c>
      <c r="AK497" s="3" t="s">
        <v>4836</v>
      </c>
      <c r="AL497" s="194" t="s">
        <v>3520</v>
      </c>
      <c r="AM497" s="3" t="s">
        <v>199</v>
      </c>
      <c r="AN497" s="194" t="s">
        <v>1331</v>
      </c>
      <c r="AO497" s="163">
        <v>44012</v>
      </c>
      <c r="AP497" s="165">
        <v>154.11000000000001</v>
      </c>
      <c r="AQ497" s="217">
        <v>1.1499999999999999</v>
      </c>
      <c r="AR497" s="165">
        <v>155.26</v>
      </c>
      <c r="AS497">
        <v>0</v>
      </c>
      <c r="AT497">
        <v>1.1499999999999999</v>
      </c>
      <c r="AU497" t="s">
        <v>35</v>
      </c>
      <c r="AV497">
        <v>2556</v>
      </c>
      <c r="AW497" t="s">
        <v>199</v>
      </c>
      <c r="AX497">
        <v>180</v>
      </c>
      <c r="AY497" t="s">
        <v>4837</v>
      </c>
      <c r="AZ497">
        <v>80</v>
      </c>
      <c r="BA497" s="185">
        <f t="shared" si="52"/>
        <v>0</v>
      </c>
      <c r="BB497" s="185">
        <f t="shared" si="53"/>
        <v>0</v>
      </c>
      <c r="BC497">
        <v>4</v>
      </c>
      <c r="BD497" s="163">
        <v>44095.015913078707</v>
      </c>
      <c r="BE497">
        <v>4</v>
      </c>
      <c r="BF497" s="163">
        <v>44095.015913078707</v>
      </c>
      <c r="BG497" t="s">
        <v>680</v>
      </c>
      <c r="BH497">
        <v>3</v>
      </c>
      <c r="BI497" s="164" t="s">
        <v>1331</v>
      </c>
      <c r="BJ497">
        <v>1</v>
      </c>
      <c r="BK497" s="195">
        <v>44012</v>
      </c>
      <c r="BL497" s="195">
        <v>44012</v>
      </c>
      <c r="BM497" s="3">
        <v>180</v>
      </c>
      <c r="BN497" s="3" t="s">
        <v>4842</v>
      </c>
      <c r="BO497" s="1" t="s">
        <v>4837</v>
      </c>
      <c r="BP497" s="165">
        <v>1.1499999999999999</v>
      </c>
      <c r="BQ497" s="165">
        <v>155.26</v>
      </c>
      <c r="BR497" s="185">
        <f t="shared" si="54"/>
        <v>0</v>
      </c>
      <c r="BS497" s="185">
        <f t="shared" si="55"/>
        <v>0</v>
      </c>
    </row>
    <row r="498" spans="1:71">
      <c r="A498" s="3">
        <v>496</v>
      </c>
      <c r="B498" s="3" t="s">
        <v>680</v>
      </c>
      <c r="C498" s="3">
        <v>3</v>
      </c>
      <c r="D498" s="3" t="s">
        <v>199</v>
      </c>
      <c r="E498" s="164" t="s">
        <v>1333</v>
      </c>
      <c r="F498" s="165">
        <v>805.4</v>
      </c>
      <c r="G498" s="165">
        <v>805.4</v>
      </c>
      <c r="H498" s="165">
        <v>0</v>
      </c>
      <c r="I498" s="164" t="s">
        <v>4831</v>
      </c>
      <c r="J498" s="196">
        <v>43830</v>
      </c>
      <c r="K498" s="196">
        <v>41426</v>
      </c>
      <c r="L498" s="196">
        <v>44012</v>
      </c>
      <c r="M498">
        <v>1.5</v>
      </c>
      <c r="N498">
        <v>182</v>
      </c>
      <c r="O498">
        <v>6.02</v>
      </c>
      <c r="P498" s="194" t="s">
        <v>3521</v>
      </c>
      <c r="Q498" s="208">
        <f t="shared" si="49"/>
        <v>6.0239506849315063</v>
      </c>
      <c r="R498" s="216">
        <f t="shared" si="51"/>
        <v>6.02</v>
      </c>
      <c r="S498" s="207">
        <f t="shared" si="50"/>
        <v>-3.9506849315067427E-3</v>
      </c>
      <c r="T498" s="1">
        <v>496</v>
      </c>
      <c r="U498" s="1" t="s">
        <v>680</v>
      </c>
      <c r="V498" s="1">
        <v>3</v>
      </c>
      <c r="W498" s="1" t="s">
        <v>199</v>
      </c>
      <c r="X498" s="164" t="s">
        <v>1333</v>
      </c>
      <c r="Y498" s="165">
        <v>805.4</v>
      </c>
      <c r="Z498" s="165">
        <v>805.4</v>
      </c>
      <c r="AA498" s="165">
        <v>0</v>
      </c>
      <c r="AB498" s="165">
        <v>6.02</v>
      </c>
      <c r="AC498" s="164" t="s">
        <v>3521</v>
      </c>
      <c r="AD498" s="3" t="s">
        <v>680</v>
      </c>
      <c r="AE498" s="3">
        <v>3</v>
      </c>
      <c r="AF498" s="210">
        <v>44012</v>
      </c>
      <c r="AG498" s="3">
        <v>496</v>
      </c>
      <c r="AH498" s="211">
        <v>44095.015911770832</v>
      </c>
      <c r="AI498" s="3">
        <v>4</v>
      </c>
      <c r="AJ498" s="3" t="s">
        <v>4835</v>
      </c>
      <c r="AK498" s="3" t="s">
        <v>4836</v>
      </c>
      <c r="AL498" s="194" t="s">
        <v>3521</v>
      </c>
      <c r="AM498" s="3" t="s">
        <v>199</v>
      </c>
      <c r="AN498" s="194" t="s">
        <v>1333</v>
      </c>
      <c r="AO498" s="163">
        <v>44012</v>
      </c>
      <c r="AP498" s="165">
        <v>805.4</v>
      </c>
      <c r="AQ498" s="217">
        <v>6.02</v>
      </c>
      <c r="AR498" s="165">
        <v>811.42</v>
      </c>
      <c r="AS498">
        <v>0</v>
      </c>
      <c r="AT498">
        <v>6.02</v>
      </c>
      <c r="AU498" t="s">
        <v>35</v>
      </c>
      <c r="AV498">
        <v>2556</v>
      </c>
      <c r="AW498" t="s">
        <v>199</v>
      </c>
      <c r="AX498">
        <v>180</v>
      </c>
      <c r="AY498" t="s">
        <v>4837</v>
      </c>
      <c r="AZ498">
        <v>80</v>
      </c>
      <c r="BA498" s="185">
        <f t="shared" si="52"/>
        <v>0</v>
      </c>
      <c r="BB498" s="185">
        <f t="shared" si="53"/>
        <v>0</v>
      </c>
      <c r="BC498">
        <v>4</v>
      </c>
      <c r="BD498" s="163">
        <v>44095.015913078707</v>
      </c>
      <c r="BE498">
        <v>4</v>
      </c>
      <c r="BF498" s="163">
        <v>44095.015913078707</v>
      </c>
      <c r="BG498" t="s">
        <v>680</v>
      </c>
      <c r="BH498">
        <v>3</v>
      </c>
      <c r="BI498" s="164" t="s">
        <v>1333</v>
      </c>
      <c r="BJ498">
        <v>1</v>
      </c>
      <c r="BK498" s="195">
        <v>44012</v>
      </c>
      <c r="BL498" s="195">
        <v>44012</v>
      </c>
      <c r="BM498" s="3">
        <v>180</v>
      </c>
      <c r="BN498" s="3" t="s">
        <v>4842</v>
      </c>
      <c r="BO498" s="1" t="s">
        <v>4837</v>
      </c>
      <c r="BP498" s="165">
        <v>6.02</v>
      </c>
      <c r="BQ498" s="165">
        <v>811.42</v>
      </c>
      <c r="BR498" s="185">
        <f t="shared" si="54"/>
        <v>0</v>
      </c>
      <c r="BS498" s="185">
        <f t="shared" si="55"/>
        <v>0</v>
      </c>
    </row>
    <row r="499" spans="1:71">
      <c r="A499" s="3">
        <v>497</v>
      </c>
      <c r="B499" s="3" t="s">
        <v>680</v>
      </c>
      <c r="C499" s="3">
        <v>3</v>
      </c>
      <c r="D499" s="3" t="s">
        <v>199</v>
      </c>
      <c r="E499" s="164" t="s">
        <v>1334</v>
      </c>
      <c r="F499" s="165">
        <v>5092.41</v>
      </c>
      <c r="G499" s="165">
        <v>5092.41</v>
      </c>
      <c r="H499" s="165">
        <v>23.38</v>
      </c>
      <c r="I499" s="164" t="s">
        <v>4831</v>
      </c>
      <c r="J499" s="196">
        <v>44007</v>
      </c>
      <c r="K499" s="196">
        <v>41426</v>
      </c>
      <c r="L499" s="196">
        <v>44012</v>
      </c>
      <c r="M499">
        <v>1.5</v>
      </c>
      <c r="N499">
        <v>5</v>
      </c>
      <c r="O499">
        <v>1.04</v>
      </c>
      <c r="P499" s="194" t="s">
        <v>3522</v>
      </c>
      <c r="Q499" s="208">
        <f t="shared" si="49"/>
        <v>1.046385616438356</v>
      </c>
      <c r="R499" s="216">
        <f t="shared" si="51"/>
        <v>24.419999999999998</v>
      </c>
      <c r="S499" s="207">
        <f t="shared" si="50"/>
        <v>-6.385616438356001E-3</v>
      </c>
      <c r="T499" s="1">
        <v>497</v>
      </c>
      <c r="U499" s="1" t="s">
        <v>680</v>
      </c>
      <c r="V499" s="1">
        <v>3</v>
      </c>
      <c r="W499" s="1" t="s">
        <v>199</v>
      </c>
      <c r="X499" s="164" t="s">
        <v>1334</v>
      </c>
      <c r="Y499" s="165">
        <v>5092.41</v>
      </c>
      <c r="Z499" s="165">
        <v>5092.41</v>
      </c>
      <c r="AA499" s="165">
        <v>23.38</v>
      </c>
      <c r="AB499" s="165">
        <v>1.04</v>
      </c>
      <c r="AC499" s="164" t="s">
        <v>3522</v>
      </c>
      <c r="AD499" s="3" t="s">
        <v>680</v>
      </c>
      <c r="AE499" s="3">
        <v>3</v>
      </c>
      <c r="AF499" s="210">
        <v>44012</v>
      </c>
      <c r="AG499" s="3">
        <v>497</v>
      </c>
      <c r="AH499" s="211">
        <v>44095.015911770832</v>
      </c>
      <c r="AI499" s="3">
        <v>4</v>
      </c>
      <c r="AJ499" s="3" t="s">
        <v>4835</v>
      </c>
      <c r="AK499" s="3" t="s">
        <v>4836</v>
      </c>
      <c r="AL499" s="194" t="s">
        <v>3522</v>
      </c>
      <c r="AM499" s="3" t="s">
        <v>199</v>
      </c>
      <c r="AN499" s="194" t="s">
        <v>1334</v>
      </c>
      <c r="AO499" s="163">
        <v>44012</v>
      </c>
      <c r="AP499" s="165">
        <v>5092.41</v>
      </c>
      <c r="AQ499" s="217">
        <v>24.42</v>
      </c>
      <c r="AR499" s="165">
        <v>5116.83</v>
      </c>
      <c r="AS499">
        <v>0</v>
      </c>
      <c r="AT499">
        <v>24.42</v>
      </c>
      <c r="AU499" t="s">
        <v>35</v>
      </c>
      <c r="AV499">
        <v>2556</v>
      </c>
      <c r="AW499" t="s">
        <v>199</v>
      </c>
      <c r="AX499">
        <v>180</v>
      </c>
      <c r="AY499" t="s">
        <v>4837</v>
      </c>
      <c r="AZ499">
        <v>80</v>
      </c>
      <c r="BA499" s="185">
        <f t="shared" si="52"/>
        <v>0</v>
      </c>
      <c r="BB499" s="185">
        <f t="shared" si="53"/>
        <v>0</v>
      </c>
      <c r="BC499">
        <v>4</v>
      </c>
      <c r="BD499" s="163">
        <v>44095.015913078707</v>
      </c>
      <c r="BE499">
        <v>4</v>
      </c>
      <c r="BF499" s="163">
        <v>44095.015913078707</v>
      </c>
      <c r="BG499" t="s">
        <v>680</v>
      </c>
      <c r="BH499">
        <v>3</v>
      </c>
      <c r="BI499" s="164" t="s">
        <v>1334</v>
      </c>
      <c r="BJ499">
        <v>1</v>
      </c>
      <c r="BK499" s="195">
        <v>44012</v>
      </c>
      <c r="BL499" s="195">
        <v>44012</v>
      </c>
      <c r="BM499" s="3">
        <v>180</v>
      </c>
      <c r="BN499" s="3" t="s">
        <v>4842</v>
      </c>
      <c r="BO499" s="1" t="s">
        <v>4837</v>
      </c>
      <c r="BP499" s="165">
        <v>24.42</v>
      </c>
      <c r="BQ499" s="165">
        <v>5116.83</v>
      </c>
      <c r="BR499" s="185">
        <f t="shared" si="54"/>
        <v>0</v>
      </c>
      <c r="BS499" s="185">
        <f t="shared" si="55"/>
        <v>0</v>
      </c>
    </row>
    <row r="500" spans="1:71">
      <c r="A500" s="3">
        <v>498</v>
      </c>
      <c r="B500" s="3" t="s">
        <v>680</v>
      </c>
      <c r="C500" s="3">
        <v>3</v>
      </c>
      <c r="D500" s="3" t="s">
        <v>199</v>
      </c>
      <c r="E500" s="164" t="s">
        <v>1336</v>
      </c>
      <c r="F500" s="165">
        <v>675.62</v>
      </c>
      <c r="G500" s="165">
        <v>675.62</v>
      </c>
      <c r="H500" s="165">
        <v>0</v>
      </c>
      <c r="I500" s="164" t="s">
        <v>4831</v>
      </c>
      <c r="J500" s="196">
        <v>43830</v>
      </c>
      <c r="K500" s="196">
        <v>41426</v>
      </c>
      <c r="L500" s="196">
        <v>44012</v>
      </c>
      <c r="M500">
        <v>1.5</v>
      </c>
      <c r="N500">
        <v>182</v>
      </c>
      <c r="O500">
        <v>5.05</v>
      </c>
      <c r="P500" s="194" t="s">
        <v>3523</v>
      </c>
      <c r="Q500" s="208">
        <f t="shared" si="49"/>
        <v>5.0532673972602744</v>
      </c>
      <c r="R500" s="216">
        <f t="shared" si="51"/>
        <v>5.05</v>
      </c>
      <c r="S500" s="207">
        <f t="shared" si="50"/>
        <v>-3.2673972602745849E-3</v>
      </c>
      <c r="T500" s="1">
        <v>498</v>
      </c>
      <c r="U500" s="1" t="s">
        <v>680</v>
      </c>
      <c r="V500" s="1">
        <v>3</v>
      </c>
      <c r="W500" s="1" t="s">
        <v>199</v>
      </c>
      <c r="X500" s="164" t="s">
        <v>1336</v>
      </c>
      <c r="Y500" s="165">
        <v>675.62</v>
      </c>
      <c r="Z500" s="165">
        <v>675.62</v>
      </c>
      <c r="AA500" s="165">
        <v>0</v>
      </c>
      <c r="AB500" s="165">
        <v>5.05</v>
      </c>
      <c r="AC500" s="164" t="s">
        <v>3523</v>
      </c>
      <c r="AD500" s="3" t="s">
        <v>680</v>
      </c>
      <c r="AE500" s="3">
        <v>3</v>
      </c>
      <c r="AF500" s="210">
        <v>44012</v>
      </c>
      <c r="AG500" s="3">
        <v>498</v>
      </c>
      <c r="AH500" s="211">
        <v>44095.015911770832</v>
      </c>
      <c r="AI500" s="3">
        <v>4</v>
      </c>
      <c r="AJ500" s="3" t="s">
        <v>4835</v>
      </c>
      <c r="AK500" s="3" t="s">
        <v>4836</v>
      </c>
      <c r="AL500" s="194" t="s">
        <v>3523</v>
      </c>
      <c r="AM500" s="3" t="s">
        <v>199</v>
      </c>
      <c r="AN500" s="194" t="s">
        <v>1336</v>
      </c>
      <c r="AO500" s="163">
        <v>44012</v>
      </c>
      <c r="AP500" s="165">
        <v>675.62</v>
      </c>
      <c r="AQ500" s="217">
        <v>5.05</v>
      </c>
      <c r="AR500" s="165">
        <v>680.67</v>
      </c>
      <c r="AS500">
        <v>0</v>
      </c>
      <c r="AT500">
        <v>5.05</v>
      </c>
      <c r="AU500" t="s">
        <v>35</v>
      </c>
      <c r="AV500">
        <v>2556</v>
      </c>
      <c r="AW500" t="s">
        <v>199</v>
      </c>
      <c r="AX500">
        <v>180</v>
      </c>
      <c r="AY500" t="s">
        <v>4837</v>
      </c>
      <c r="AZ500">
        <v>80</v>
      </c>
      <c r="BA500" s="185">
        <f t="shared" si="52"/>
        <v>0</v>
      </c>
      <c r="BB500" s="185">
        <f t="shared" si="53"/>
        <v>0</v>
      </c>
      <c r="BC500">
        <v>4</v>
      </c>
      <c r="BD500" s="163">
        <v>44095.015913078707</v>
      </c>
      <c r="BE500">
        <v>4</v>
      </c>
      <c r="BF500" s="163">
        <v>44095.015913078707</v>
      </c>
      <c r="BG500" t="s">
        <v>680</v>
      </c>
      <c r="BH500">
        <v>3</v>
      </c>
      <c r="BI500" s="164" t="s">
        <v>1336</v>
      </c>
      <c r="BJ500">
        <v>1</v>
      </c>
      <c r="BK500" s="195">
        <v>44012</v>
      </c>
      <c r="BL500" s="195">
        <v>44012</v>
      </c>
      <c r="BM500" s="3">
        <v>180</v>
      </c>
      <c r="BN500" s="3" t="s">
        <v>4842</v>
      </c>
      <c r="BO500" s="1" t="s">
        <v>4837</v>
      </c>
      <c r="BP500" s="165">
        <v>5.05</v>
      </c>
      <c r="BQ500" s="165">
        <v>680.67</v>
      </c>
      <c r="BR500" s="185">
        <f t="shared" si="54"/>
        <v>0</v>
      </c>
      <c r="BS500" s="185">
        <f t="shared" si="55"/>
        <v>0</v>
      </c>
    </row>
    <row r="501" spans="1:71">
      <c r="A501" s="3">
        <v>499</v>
      </c>
      <c r="B501" s="3" t="s">
        <v>680</v>
      </c>
      <c r="C501" s="3">
        <v>3</v>
      </c>
      <c r="D501" s="3" t="s">
        <v>199</v>
      </c>
      <c r="E501" s="164" t="s">
        <v>1337</v>
      </c>
      <c r="F501" s="165">
        <v>420.64</v>
      </c>
      <c r="G501" s="165">
        <v>420.64</v>
      </c>
      <c r="H501" s="165">
        <v>0</v>
      </c>
      <c r="I501" s="164" t="s">
        <v>4831</v>
      </c>
      <c r="J501" s="196">
        <v>43830</v>
      </c>
      <c r="K501" s="196">
        <v>41426</v>
      </c>
      <c r="L501" s="196">
        <v>44012</v>
      </c>
      <c r="M501">
        <v>1.5</v>
      </c>
      <c r="N501">
        <v>182</v>
      </c>
      <c r="O501">
        <v>3.14</v>
      </c>
      <c r="P501" s="194" t="s">
        <v>3524</v>
      </c>
      <c r="Q501" s="208">
        <f t="shared" si="49"/>
        <v>3.146156712328767</v>
      </c>
      <c r="R501" s="216">
        <f t="shared" si="51"/>
        <v>3.14</v>
      </c>
      <c r="S501" s="207">
        <f t="shared" si="50"/>
        <v>-6.1567123287669112E-3</v>
      </c>
      <c r="T501" s="1">
        <v>499</v>
      </c>
      <c r="U501" s="1" t="s">
        <v>680</v>
      </c>
      <c r="V501" s="1">
        <v>3</v>
      </c>
      <c r="W501" s="1" t="s">
        <v>199</v>
      </c>
      <c r="X501" s="164" t="s">
        <v>1337</v>
      </c>
      <c r="Y501" s="165">
        <v>420.64</v>
      </c>
      <c r="Z501" s="165">
        <v>420.64</v>
      </c>
      <c r="AA501" s="165">
        <v>0</v>
      </c>
      <c r="AB501" s="165">
        <v>3.14</v>
      </c>
      <c r="AC501" s="164" t="s">
        <v>3524</v>
      </c>
      <c r="AD501" s="3" t="s">
        <v>680</v>
      </c>
      <c r="AE501" s="3">
        <v>3</v>
      </c>
      <c r="AF501" s="210">
        <v>44012</v>
      </c>
      <c r="AG501" s="3">
        <v>499</v>
      </c>
      <c r="AH501" s="211">
        <v>44095.015911770832</v>
      </c>
      <c r="AI501" s="3">
        <v>4</v>
      </c>
      <c r="AJ501" s="3" t="s">
        <v>4835</v>
      </c>
      <c r="AK501" s="3" t="s">
        <v>4836</v>
      </c>
      <c r="AL501" s="194" t="s">
        <v>3524</v>
      </c>
      <c r="AM501" s="3" t="s">
        <v>199</v>
      </c>
      <c r="AN501" s="194" t="s">
        <v>1337</v>
      </c>
      <c r="AO501" s="163">
        <v>44012</v>
      </c>
      <c r="AP501" s="165">
        <v>420.64</v>
      </c>
      <c r="AQ501" s="217">
        <v>3.14</v>
      </c>
      <c r="AR501" s="165">
        <v>423.78</v>
      </c>
      <c r="AS501">
        <v>0</v>
      </c>
      <c r="AT501">
        <v>3.14</v>
      </c>
      <c r="AU501" t="s">
        <v>35</v>
      </c>
      <c r="AV501">
        <v>2556</v>
      </c>
      <c r="AW501" t="s">
        <v>199</v>
      </c>
      <c r="AX501">
        <v>180</v>
      </c>
      <c r="AY501" t="s">
        <v>4837</v>
      </c>
      <c r="AZ501">
        <v>80</v>
      </c>
      <c r="BA501" s="185">
        <f t="shared" si="52"/>
        <v>0</v>
      </c>
      <c r="BB501" s="185">
        <f t="shared" si="53"/>
        <v>0</v>
      </c>
      <c r="BC501">
        <v>4</v>
      </c>
      <c r="BD501" s="163">
        <v>44095.015913078707</v>
      </c>
      <c r="BE501">
        <v>4</v>
      </c>
      <c r="BF501" s="163">
        <v>44095.015913078707</v>
      </c>
      <c r="BG501" t="s">
        <v>680</v>
      </c>
      <c r="BH501">
        <v>3</v>
      </c>
      <c r="BI501" s="164" t="s">
        <v>1337</v>
      </c>
      <c r="BJ501">
        <v>1</v>
      </c>
      <c r="BK501" s="195">
        <v>44012</v>
      </c>
      <c r="BL501" s="195">
        <v>44012</v>
      </c>
      <c r="BM501" s="3">
        <v>180</v>
      </c>
      <c r="BN501" s="3" t="s">
        <v>4842</v>
      </c>
      <c r="BO501" s="1" t="s">
        <v>4837</v>
      </c>
      <c r="BP501" s="165">
        <v>3.14</v>
      </c>
      <c r="BQ501" s="165">
        <v>423.78</v>
      </c>
      <c r="BR501" s="185">
        <f t="shared" si="54"/>
        <v>0</v>
      </c>
      <c r="BS501" s="185">
        <f t="shared" si="55"/>
        <v>0</v>
      </c>
    </row>
    <row r="502" spans="1:71">
      <c r="A502" s="3">
        <v>500</v>
      </c>
      <c r="B502" s="3" t="s">
        <v>680</v>
      </c>
      <c r="C502" s="3">
        <v>3</v>
      </c>
      <c r="D502" s="3" t="s">
        <v>199</v>
      </c>
      <c r="E502" s="164" t="s">
        <v>1338</v>
      </c>
      <c r="F502" s="165">
        <v>3636.24</v>
      </c>
      <c r="G502" s="165">
        <v>3636.24</v>
      </c>
      <c r="H502" s="165">
        <v>0</v>
      </c>
      <c r="I502" s="164" t="s">
        <v>4831</v>
      </c>
      <c r="J502" s="196">
        <v>43830</v>
      </c>
      <c r="K502" s="196">
        <v>41426</v>
      </c>
      <c r="L502" s="196">
        <v>44012</v>
      </c>
      <c r="M502">
        <v>1.5</v>
      </c>
      <c r="N502">
        <v>182</v>
      </c>
      <c r="O502">
        <v>27.19</v>
      </c>
      <c r="P502" s="194" t="s">
        <v>3525</v>
      </c>
      <c r="Q502" s="208">
        <f t="shared" si="49"/>
        <v>27.197082739726024</v>
      </c>
      <c r="R502" s="216">
        <f t="shared" si="51"/>
        <v>27.19</v>
      </c>
      <c r="S502" s="207">
        <f t="shared" si="50"/>
        <v>-7.0827397260231351E-3</v>
      </c>
      <c r="T502" s="1">
        <v>500</v>
      </c>
      <c r="U502" s="1" t="s">
        <v>680</v>
      </c>
      <c r="V502" s="1">
        <v>3</v>
      </c>
      <c r="W502" s="1" t="s">
        <v>199</v>
      </c>
      <c r="X502" s="164" t="s">
        <v>1338</v>
      </c>
      <c r="Y502" s="165">
        <v>3636.24</v>
      </c>
      <c r="Z502" s="165">
        <v>3636.24</v>
      </c>
      <c r="AA502" s="165">
        <v>0</v>
      </c>
      <c r="AB502" s="165">
        <v>27.19</v>
      </c>
      <c r="AC502" s="164" t="s">
        <v>3525</v>
      </c>
      <c r="AD502" s="3" t="s">
        <v>680</v>
      </c>
      <c r="AE502" s="3">
        <v>3</v>
      </c>
      <c r="AF502" s="210">
        <v>44012</v>
      </c>
      <c r="AG502" s="3">
        <v>500</v>
      </c>
      <c r="AH502" s="211">
        <v>44095.015911770832</v>
      </c>
      <c r="AI502" s="3">
        <v>4</v>
      </c>
      <c r="AJ502" s="3" t="s">
        <v>4835</v>
      </c>
      <c r="AK502" s="3" t="s">
        <v>4836</v>
      </c>
      <c r="AL502" s="194" t="s">
        <v>3525</v>
      </c>
      <c r="AM502" s="3" t="s">
        <v>199</v>
      </c>
      <c r="AN502" s="194" t="s">
        <v>1338</v>
      </c>
      <c r="AO502" s="163">
        <v>44012</v>
      </c>
      <c r="AP502" s="165">
        <v>3636.24</v>
      </c>
      <c r="AQ502" s="217">
        <v>27.19</v>
      </c>
      <c r="AR502" s="165">
        <v>3663.43</v>
      </c>
      <c r="AS502">
        <v>0</v>
      </c>
      <c r="AT502">
        <v>27.19</v>
      </c>
      <c r="AU502" t="s">
        <v>35</v>
      </c>
      <c r="AV502">
        <v>2556</v>
      </c>
      <c r="AW502" t="s">
        <v>199</v>
      </c>
      <c r="AX502">
        <v>180</v>
      </c>
      <c r="AY502" t="s">
        <v>4837</v>
      </c>
      <c r="AZ502">
        <v>80</v>
      </c>
      <c r="BA502" s="185">
        <f t="shared" si="52"/>
        <v>0</v>
      </c>
      <c r="BB502" s="185">
        <f t="shared" si="53"/>
        <v>0</v>
      </c>
      <c r="BC502">
        <v>4</v>
      </c>
      <c r="BD502" s="163">
        <v>44095.015913078707</v>
      </c>
      <c r="BE502">
        <v>4</v>
      </c>
      <c r="BF502" s="163">
        <v>44095.015913078707</v>
      </c>
      <c r="BG502" t="s">
        <v>680</v>
      </c>
      <c r="BH502">
        <v>3</v>
      </c>
      <c r="BI502" s="164" t="s">
        <v>1338</v>
      </c>
      <c r="BJ502">
        <v>1</v>
      </c>
      <c r="BK502" s="195">
        <v>44012</v>
      </c>
      <c r="BL502" s="195">
        <v>44012</v>
      </c>
      <c r="BM502" s="3">
        <v>180</v>
      </c>
      <c r="BN502" s="3" t="s">
        <v>4842</v>
      </c>
      <c r="BO502" s="1" t="s">
        <v>4837</v>
      </c>
      <c r="BP502" s="165">
        <v>27.19</v>
      </c>
      <c r="BQ502" s="165">
        <v>3663.43</v>
      </c>
      <c r="BR502" s="185">
        <f t="shared" si="54"/>
        <v>0</v>
      </c>
      <c r="BS502" s="185">
        <f t="shared" si="55"/>
        <v>0</v>
      </c>
    </row>
    <row r="503" spans="1:71">
      <c r="A503" s="3">
        <v>501</v>
      </c>
      <c r="B503" s="3" t="s">
        <v>680</v>
      </c>
      <c r="C503" s="3">
        <v>3</v>
      </c>
      <c r="D503" s="3" t="s">
        <v>199</v>
      </c>
      <c r="E503" s="164" t="s">
        <v>1339</v>
      </c>
      <c r="F503" s="165">
        <v>323.17</v>
      </c>
      <c r="G503" s="165">
        <v>323.17</v>
      </c>
      <c r="H503" s="165">
        <v>0.61</v>
      </c>
      <c r="I503" s="164" t="s">
        <v>4831</v>
      </c>
      <c r="J503" s="196">
        <v>43854</v>
      </c>
      <c r="K503" s="196">
        <v>41426</v>
      </c>
      <c r="L503" s="196">
        <v>44012</v>
      </c>
      <c r="M503">
        <v>1.5</v>
      </c>
      <c r="N503">
        <v>158</v>
      </c>
      <c r="O503">
        <v>2.09</v>
      </c>
      <c r="P503" s="194" t="s">
        <v>3526</v>
      </c>
      <c r="Q503" s="208">
        <f t="shared" si="49"/>
        <v>2.0983915068493149</v>
      </c>
      <c r="R503" s="216">
        <f t="shared" si="51"/>
        <v>2.6999999999999997</v>
      </c>
      <c r="S503" s="207">
        <f t="shared" si="50"/>
        <v>-8.3915068493150002E-3</v>
      </c>
      <c r="T503" s="1">
        <v>501</v>
      </c>
      <c r="U503" s="1" t="s">
        <v>680</v>
      </c>
      <c r="V503" s="1">
        <v>3</v>
      </c>
      <c r="W503" s="1" t="s">
        <v>199</v>
      </c>
      <c r="X503" s="164" t="s">
        <v>1339</v>
      </c>
      <c r="Y503" s="165">
        <v>323.17</v>
      </c>
      <c r="Z503" s="165">
        <v>323.17</v>
      </c>
      <c r="AA503" s="165">
        <v>0.61</v>
      </c>
      <c r="AB503" s="165">
        <v>2.09</v>
      </c>
      <c r="AC503" s="164" t="s">
        <v>3526</v>
      </c>
      <c r="AD503" s="3" t="s">
        <v>680</v>
      </c>
      <c r="AE503" s="3">
        <v>3</v>
      </c>
      <c r="AF503" s="210">
        <v>44012</v>
      </c>
      <c r="AG503" s="3">
        <v>501</v>
      </c>
      <c r="AH503" s="211">
        <v>44095.015911770832</v>
      </c>
      <c r="AI503" s="3">
        <v>4</v>
      </c>
      <c r="AJ503" s="3" t="s">
        <v>4835</v>
      </c>
      <c r="AK503" s="3" t="s">
        <v>4836</v>
      </c>
      <c r="AL503" s="194" t="s">
        <v>3526</v>
      </c>
      <c r="AM503" s="3" t="s">
        <v>199</v>
      </c>
      <c r="AN503" s="194" t="s">
        <v>1339</v>
      </c>
      <c r="AO503" s="163">
        <v>44012</v>
      </c>
      <c r="AP503" s="165">
        <v>323.17</v>
      </c>
      <c r="AQ503" s="217">
        <v>2.7</v>
      </c>
      <c r="AR503" s="165">
        <v>325.87</v>
      </c>
      <c r="AS503">
        <v>0</v>
      </c>
      <c r="AT503">
        <v>2.7</v>
      </c>
      <c r="AU503" t="s">
        <v>35</v>
      </c>
      <c r="AV503">
        <v>2556</v>
      </c>
      <c r="AW503" t="s">
        <v>199</v>
      </c>
      <c r="AX503">
        <v>180</v>
      </c>
      <c r="AY503" t="s">
        <v>4837</v>
      </c>
      <c r="AZ503">
        <v>80</v>
      </c>
      <c r="BA503" s="185">
        <f t="shared" si="52"/>
        <v>0</v>
      </c>
      <c r="BB503" s="185">
        <f t="shared" si="53"/>
        <v>0</v>
      </c>
      <c r="BC503">
        <v>4</v>
      </c>
      <c r="BD503" s="163">
        <v>44095.015913078707</v>
      </c>
      <c r="BE503">
        <v>4</v>
      </c>
      <c r="BF503" s="163">
        <v>44095.015913078707</v>
      </c>
      <c r="BG503" t="s">
        <v>680</v>
      </c>
      <c r="BH503">
        <v>3</v>
      </c>
      <c r="BI503" s="164" t="s">
        <v>1339</v>
      </c>
      <c r="BJ503">
        <v>1</v>
      </c>
      <c r="BK503" s="195">
        <v>44012</v>
      </c>
      <c r="BL503" s="195">
        <v>44012</v>
      </c>
      <c r="BM503" s="3">
        <v>180</v>
      </c>
      <c r="BN503" s="3" t="s">
        <v>4842</v>
      </c>
      <c r="BO503" s="1" t="s">
        <v>4837</v>
      </c>
      <c r="BP503" s="165">
        <v>2.7</v>
      </c>
      <c r="BQ503" s="165">
        <v>325.87</v>
      </c>
      <c r="BR503" s="185">
        <f t="shared" si="54"/>
        <v>0</v>
      </c>
      <c r="BS503" s="185">
        <f t="shared" si="55"/>
        <v>0</v>
      </c>
    </row>
    <row r="504" spans="1:71">
      <c r="A504" s="3">
        <v>502</v>
      </c>
      <c r="B504" s="3" t="s">
        <v>680</v>
      </c>
      <c r="C504" s="3">
        <v>3</v>
      </c>
      <c r="D504" s="3" t="s">
        <v>199</v>
      </c>
      <c r="E504" s="164" t="s">
        <v>1340</v>
      </c>
      <c r="F504" s="165">
        <v>189.19</v>
      </c>
      <c r="G504" s="165">
        <v>189.19</v>
      </c>
      <c r="H504" s="165">
        <v>0</v>
      </c>
      <c r="I504" s="164" t="s">
        <v>4831</v>
      </c>
      <c r="J504" s="196">
        <v>43830</v>
      </c>
      <c r="K504" s="196">
        <v>41426</v>
      </c>
      <c r="L504" s="196">
        <v>44012</v>
      </c>
      <c r="M504">
        <v>1.5</v>
      </c>
      <c r="N504">
        <v>182</v>
      </c>
      <c r="O504">
        <v>1.41</v>
      </c>
      <c r="P504" s="194" t="s">
        <v>3527</v>
      </c>
      <c r="Q504" s="208">
        <f t="shared" si="49"/>
        <v>1.4150375342465753</v>
      </c>
      <c r="R504" s="216">
        <f t="shared" si="51"/>
        <v>1.41</v>
      </c>
      <c r="S504" s="207">
        <f t="shared" si="50"/>
        <v>-5.0375342465753814E-3</v>
      </c>
      <c r="T504" s="1">
        <v>502</v>
      </c>
      <c r="U504" s="1" t="s">
        <v>680</v>
      </c>
      <c r="V504" s="1">
        <v>3</v>
      </c>
      <c r="W504" s="1" t="s">
        <v>199</v>
      </c>
      <c r="X504" s="164" t="s">
        <v>1340</v>
      </c>
      <c r="Y504" s="165">
        <v>189.19</v>
      </c>
      <c r="Z504" s="165">
        <v>189.19</v>
      </c>
      <c r="AA504" s="165">
        <v>0</v>
      </c>
      <c r="AB504" s="165">
        <v>1.41</v>
      </c>
      <c r="AC504" s="164" t="s">
        <v>3527</v>
      </c>
      <c r="AD504" s="3" t="s">
        <v>680</v>
      </c>
      <c r="AE504" s="3">
        <v>3</v>
      </c>
      <c r="AF504" s="210">
        <v>44012</v>
      </c>
      <c r="AG504" s="3">
        <v>502</v>
      </c>
      <c r="AH504" s="211">
        <v>44095.015911770832</v>
      </c>
      <c r="AI504" s="3">
        <v>4</v>
      </c>
      <c r="AJ504" s="3" t="s">
        <v>4835</v>
      </c>
      <c r="AK504" s="3" t="s">
        <v>4836</v>
      </c>
      <c r="AL504" s="194" t="s">
        <v>3527</v>
      </c>
      <c r="AM504" s="3" t="s">
        <v>199</v>
      </c>
      <c r="AN504" s="194" t="s">
        <v>1340</v>
      </c>
      <c r="AO504" s="163">
        <v>44012</v>
      </c>
      <c r="AP504" s="165">
        <v>189.19</v>
      </c>
      <c r="AQ504" s="217">
        <v>1.41</v>
      </c>
      <c r="AR504" s="165">
        <v>190.6</v>
      </c>
      <c r="AS504">
        <v>0</v>
      </c>
      <c r="AT504">
        <v>1.41</v>
      </c>
      <c r="AU504" t="s">
        <v>35</v>
      </c>
      <c r="AV504">
        <v>2556</v>
      </c>
      <c r="AW504" t="s">
        <v>199</v>
      </c>
      <c r="AX504">
        <v>180</v>
      </c>
      <c r="AY504" t="s">
        <v>4837</v>
      </c>
      <c r="AZ504">
        <v>80</v>
      </c>
      <c r="BA504" s="185">
        <f t="shared" si="52"/>
        <v>0</v>
      </c>
      <c r="BB504" s="185">
        <f t="shared" si="53"/>
        <v>0</v>
      </c>
      <c r="BC504">
        <v>4</v>
      </c>
      <c r="BD504" s="163">
        <v>44095.015913078707</v>
      </c>
      <c r="BE504">
        <v>4</v>
      </c>
      <c r="BF504" s="163">
        <v>44095.015913078707</v>
      </c>
      <c r="BG504" t="s">
        <v>680</v>
      </c>
      <c r="BH504">
        <v>3</v>
      </c>
      <c r="BI504" s="164" t="s">
        <v>1340</v>
      </c>
      <c r="BJ504">
        <v>1</v>
      </c>
      <c r="BK504" s="195">
        <v>44012</v>
      </c>
      <c r="BL504" s="195">
        <v>44012</v>
      </c>
      <c r="BM504" s="3">
        <v>180</v>
      </c>
      <c r="BN504" s="3" t="s">
        <v>4842</v>
      </c>
      <c r="BO504" s="1" t="s">
        <v>4837</v>
      </c>
      <c r="BP504" s="165">
        <v>1.41</v>
      </c>
      <c r="BQ504" s="165">
        <v>190.6</v>
      </c>
      <c r="BR504" s="185">
        <f t="shared" si="54"/>
        <v>0</v>
      </c>
      <c r="BS504" s="185">
        <f t="shared" si="55"/>
        <v>0</v>
      </c>
    </row>
    <row r="505" spans="1:71">
      <c r="A505" s="3">
        <v>503</v>
      </c>
      <c r="B505" s="3" t="s">
        <v>680</v>
      </c>
      <c r="C505" s="3">
        <v>3</v>
      </c>
      <c r="D505" s="3" t="s">
        <v>199</v>
      </c>
      <c r="E505" s="164" t="s">
        <v>1343</v>
      </c>
      <c r="F505" s="165">
        <v>9476.41</v>
      </c>
      <c r="G505" s="165">
        <v>9476.41</v>
      </c>
      <c r="H505" s="165">
        <v>83.87</v>
      </c>
      <c r="I505" s="164" t="s">
        <v>4831</v>
      </c>
      <c r="J505" s="196">
        <v>44007</v>
      </c>
      <c r="K505" s="196">
        <v>41426</v>
      </c>
      <c r="L505" s="196">
        <v>44012</v>
      </c>
      <c r="M505">
        <v>1.5</v>
      </c>
      <c r="N505">
        <v>5</v>
      </c>
      <c r="O505">
        <v>1.94</v>
      </c>
      <c r="P505" s="194" t="s">
        <v>3528</v>
      </c>
      <c r="Q505" s="208">
        <f t="shared" si="49"/>
        <v>1.9472075342465753</v>
      </c>
      <c r="R505" s="216">
        <f t="shared" si="51"/>
        <v>85.81</v>
      </c>
      <c r="S505" s="207">
        <f t="shared" si="50"/>
        <v>-7.2075342465753867E-3</v>
      </c>
      <c r="T505" s="1">
        <v>503</v>
      </c>
      <c r="U505" s="1" t="s">
        <v>680</v>
      </c>
      <c r="V505" s="1">
        <v>3</v>
      </c>
      <c r="W505" s="1" t="s">
        <v>199</v>
      </c>
      <c r="X505" s="164" t="s">
        <v>1343</v>
      </c>
      <c r="Y505" s="165">
        <v>9476.41</v>
      </c>
      <c r="Z505" s="165">
        <v>9476.41</v>
      </c>
      <c r="AA505" s="165">
        <v>83.87</v>
      </c>
      <c r="AB505" s="165">
        <v>1.94</v>
      </c>
      <c r="AC505" s="164" t="s">
        <v>3528</v>
      </c>
      <c r="AD505" s="3" t="s">
        <v>680</v>
      </c>
      <c r="AE505" s="3">
        <v>3</v>
      </c>
      <c r="AF505" s="210">
        <v>44012</v>
      </c>
      <c r="AG505" s="3">
        <v>503</v>
      </c>
      <c r="AH505" s="211">
        <v>44095.015911770832</v>
      </c>
      <c r="AI505" s="3">
        <v>4</v>
      </c>
      <c r="AJ505" s="3" t="s">
        <v>4835</v>
      </c>
      <c r="AK505" s="3" t="s">
        <v>4836</v>
      </c>
      <c r="AL505" s="194" t="s">
        <v>3528</v>
      </c>
      <c r="AM505" s="3" t="s">
        <v>199</v>
      </c>
      <c r="AN505" s="194" t="s">
        <v>1343</v>
      </c>
      <c r="AO505" s="163">
        <v>44012</v>
      </c>
      <c r="AP505" s="165">
        <v>9476.41</v>
      </c>
      <c r="AQ505" s="217">
        <v>85.81</v>
      </c>
      <c r="AR505" s="165">
        <v>9562.2199999999993</v>
      </c>
      <c r="AS505">
        <v>0</v>
      </c>
      <c r="AT505">
        <v>85.81</v>
      </c>
      <c r="AU505" t="s">
        <v>35</v>
      </c>
      <c r="AV505">
        <v>2556</v>
      </c>
      <c r="AW505" t="s">
        <v>199</v>
      </c>
      <c r="AX505">
        <v>180</v>
      </c>
      <c r="AY505" t="s">
        <v>4837</v>
      </c>
      <c r="AZ505">
        <v>80</v>
      </c>
      <c r="BA505" s="185">
        <f t="shared" si="52"/>
        <v>0</v>
      </c>
      <c r="BB505" s="185">
        <f t="shared" si="53"/>
        <v>0</v>
      </c>
      <c r="BC505">
        <v>4</v>
      </c>
      <c r="BD505" s="163">
        <v>44095.015913078707</v>
      </c>
      <c r="BE505">
        <v>4</v>
      </c>
      <c r="BF505" s="163">
        <v>44095.015913078707</v>
      </c>
      <c r="BG505" t="s">
        <v>680</v>
      </c>
      <c r="BH505">
        <v>3</v>
      </c>
      <c r="BI505" s="164" t="s">
        <v>1343</v>
      </c>
      <c r="BJ505">
        <v>1</v>
      </c>
      <c r="BK505" s="195">
        <v>44012</v>
      </c>
      <c r="BL505" s="195">
        <v>44012</v>
      </c>
      <c r="BM505" s="3">
        <v>180</v>
      </c>
      <c r="BN505" s="3" t="s">
        <v>4842</v>
      </c>
      <c r="BO505" s="1" t="s">
        <v>4837</v>
      </c>
      <c r="BP505" s="165">
        <v>85.81</v>
      </c>
      <c r="BQ505" s="165">
        <v>9562.2199999999993</v>
      </c>
      <c r="BR505" s="185">
        <f t="shared" si="54"/>
        <v>0</v>
      </c>
      <c r="BS505" s="185">
        <f t="shared" si="55"/>
        <v>0</v>
      </c>
    </row>
    <row r="506" spans="1:71">
      <c r="A506" s="3">
        <v>504</v>
      </c>
      <c r="B506" s="3" t="s">
        <v>680</v>
      </c>
      <c r="C506" s="3">
        <v>3</v>
      </c>
      <c r="D506" s="3" t="s">
        <v>199</v>
      </c>
      <c r="E506" s="164" t="s">
        <v>1344</v>
      </c>
      <c r="F506" s="165">
        <v>267.69</v>
      </c>
      <c r="G506" s="165">
        <v>267.69</v>
      </c>
      <c r="H506" s="165">
        <v>1.26</v>
      </c>
      <c r="I506" s="164" t="s">
        <v>4831</v>
      </c>
      <c r="J506" s="196">
        <v>44007</v>
      </c>
      <c r="K506" s="196">
        <v>41426</v>
      </c>
      <c r="L506" s="196">
        <v>44012</v>
      </c>
      <c r="M506">
        <v>1.5</v>
      </c>
      <c r="N506">
        <v>5</v>
      </c>
      <c r="O506">
        <v>0.05</v>
      </c>
      <c r="P506" s="194" t="s">
        <v>3529</v>
      </c>
      <c r="Q506" s="208">
        <f t="shared" si="49"/>
        <v>5.5004794520547941E-2</v>
      </c>
      <c r="R506" s="216">
        <f t="shared" si="51"/>
        <v>1.31</v>
      </c>
      <c r="S506" s="207">
        <f t="shared" si="50"/>
        <v>-5.004794520547938E-3</v>
      </c>
      <c r="T506" s="1">
        <v>504</v>
      </c>
      <c r="U506" s="1" t="s">
        <v>680</v>
      </c>
      <c r="V506" s="1">
        <v>3</v>
      </c>
      <c r="W506" s="1" t="s">
        <v>199</v>
      </c>
      <c r="X506" s="164" t="s">
        <v>1344</v>
      </c>
      <c r="Y506" s="165">
        <v>267.69</v>
      </c>
      <c r="Z506" s="165">
        <v>267.69</v>
      </c>
      <c r="AA506" s="165">
        <v>1.26</v>
      </c>
      <c r="AB506" s="165">
        <v>0.05</v>
      </c>
      <c r="AC506" s="164" t="s">
        <v>3529</v>
      </c>
      <c r="AD506" s="3" t="s">
        <v>680</v>
      </c>
      <c r="AE506" s="3">
        <v>3</v>
      </c>
      <c r="AF506" s="210">
        <v>44012</v>
      </c>
      <c r="AG506" s="3">
        <v>504</v>
      </c>
      <c r="AH506" s="211">
        <v>44095.015911770832</v>
      </c>
      <c r="AI506" s="3">
        <v>4</v>
      </c>
      <c r="AJ506" s="3" t="s">
        <v>4835</v>
      </c>
      <c r="AK506" s="3" t="s">
        <v>4836</v>
      </c>
      <c r="AL506" s="194" t="s">
        <v>3529</v>
      </c>
      <c r="AM506" s="3" t="s">
        <v>199</v>
      </c>
      <c r="AN506" s="194" t="s">
        <v>1344</v>
      </c>
      <c r="AO506" s="163">
        <v>44012</v>
      </c>
      <c r="AP506" s="165">
        <v>267.69</v>
      </c>
      <c r="AQ506" s="217">
        <v>1.31</v>
      </c>
      <c r="AR506" s="165">
        <v>269</v>
      </c>
      <c r="AS506">
        <v>0</v>
      </c>
      <c r="AT506">
        <v>1.31</v>
      </c>
      <c r="AU506" t="s">
        <v>35</v>
      </c>
      <c r="AV506">
        <v>2556</v>
      </c>
      <c r="AW506" t="s">
        <v>199</v>
      </c>
      <c r="AX506">
        <v>180</v>
      </c>
      <c r="AY506" t="s">
        <v>4837</v>
      </c>
      <c r="AZ506">
        <v>80</v>
      </c>
      <c r="BA506" s="185">
        <f t="shared" si="52"/>
        <v>0</v>
      </c>
      <c r="BB506" s="185">
        <f t="shared" si="53"/>
        <v>0</v>
      </c>
      <c r="BC506">
        <v>4</v>
      </c>
      <c r="BD506" s="163">
        <v>44095.015913078707</v>
      </c>
      <c r="BE506">
        <v>4</v>
      </c>
      <c r="BF506" s="163">
        <v>44095.015913078707</v>
      </c>
      <c r="BG506" t="s">
        <v>680</v>
      </c>
      <c r="BH506">
        <v>3</v>
      </c>
      <c r="BI506" s="164" t="s">
        <v>1344</v>
      </c>
      <c r="BJ506">
        <v>1</v>
      </c>
      <c r="BK506" s="195">
        <v>44012</v>
      </c>
      <c r="BL506" s="195">
        <v>44012</v>
      </c>
      <c r="BM506" s="3">
        <v>180</v>
      </c>
      <c r="BN506" s="3" t="s">
        <v>4842</v>
      </c>
      <c r="BO506" s="1" t="s">
        <v>4837</v>
      </c>
      <c r="BP506" s="165">
        <v>1.31</v>
      </c>
      <c r="BQ506" s="165">
        <v>269</v>
      </c>
      <c r="BR506" s="185">
        <f t="shared" si="54"/>
        <v>0</v>
      </c>
      <c r="BS506" s="185">
        <f t="shared" si="55"/>
        <v>0</v>
      </c>
    </row>
    <row r="507" spans="1:71">
      <c r="A507" s="3">
        <v>505</v>
      </c>
      <c r="B507" s="3" t="s">
        <v>680</v>
      </c>
      <c r="C507" s="3">
        <v>3</v>
      </c>
      <c r="D507" s="3" t="s">
        <v>199</v>
      </c>
      <c r="E507" s="164" t="s">
        <v>1347</v>
      </c>
      <c r="F507" s="165">
        <v>111.28</v>
      </c>
      <c r="G507" s="165">
        <v>111.28</v>
      </c>
      <c r="H507" s="165">
        <v>0</v>
      </c>
      <c r="I507" s="164" t="s">
        <v>4831</v>
      </c>
      <c r="J507" s="196">
        <v>43830</v>
      </c>
      <c r="K507" s="196">
        <v>41426</v>
      </c>
      <c r="L507" s="196">
        <v>44012</v>
      </c>
      <c r="M507">
        <v>1.5</v>
      </c>
      <c r="N507">
        <v>182</v>
      </c>
      <c r="O507">
        <v>0.83</v>
      </c>
      <c r="P507" s="194" t="s">
        <v>3530</v>
      </c>
      <c r="Q507" s="208">
        <f t="shared" si="49"/>
        <v>0.83231342465753433</v>
      </c>
      <c r="R507" s="216">
        <f t="shared" si="51"/>
        <v>0.83</v>
      </c>
      <c r="S507" s="207">
        <f t="shared" si="50"/>
        <v>-2.3134246575343687E-3</v>
      </c>
      <c r="T507" s="1">
        <v>505</v>
      </c>
      <c r="U507" s="1" t="s">
        <v>680</v>
      </c>
      <c r="V507" s="1">
        <v>3</v>
      </c>
      <c r="W507" s="1" t="s">
        <v>199</v>
      </c>
      <c r="X507" s="164" t="s">
        <v>1347</v>
      </c>
      <c r="Y507" s="165">
        <v>111.28</v>
      </c>
      <c r="Z507" s="165">
        <v>111.28</v>
      </c>
      <c r="AA507" s="165">
        <v>0</v>
      </c>
      <c r="AB507" s="165">
        <v>0.83</v>
      </c>
      <c r="AC507" s="164" t="s">
        <v>3530</v>
      </c>
      <c r="AD507" s="3" t="s">
        <v>680</v>
      </c>
      <c r="AE507" s="3">
        <v>3</v>
      </c>
      <c r="AF507" s="210">
        <v>44012</v>
      </c>
      <c r="AG507" s="3">
        <v>505</v>
      </c>
      <c r="AH507" s="211">
        <v>44095.015911770832</v>
      </c>
      <c r="AI507" s="3">
        <v>4</v>
      </c>
      <c r="AJ507" s="3" t="s">
        <v>4835</v>
      </c>
      <c r="AK507" s="3" t="s">
        <v>4836</v>
      </c>
      <c r="AL507" s="194" t="s">
        <v>3530</v>
      </c>
      <c r="AM507" s="3" t="s">
        <v>199</v>
      </c>
      <c r="AN507" s="194" t="s">
        <v>1347</v>
      </c>
      <c r="AO507" s="163">
        <v>44012</v>
      </c>
      <c r="AP507" s="165">
        <v>111.28</v>
      </c>
      <c r="AQ507" s="217">
        <v>0.83</v>
      </c>
      <c r="AR507" s="165">
        <v>112.11</v>
      </c>
      <c r="AS507">
        <v>0</v>
      </c>
      <c r="AT507">
        <v>0.83</v>
      </c>
      <c r="AU507" t="s">
        <v>35</v>
      </c>
      <c r="AV507">
        <v>2556</v>
      </c>
      <c r="AW507" t="s">
        <v>199</v>
      </c>
      <c r="AX507">
        <v>180</v>
      </c>
      <c r="AY507" t="s">
        <v>4837</v>
      </c>
      <c r="AZ507">
        <v>80</v>
      </c>
      <c r="BA507" s="185">
        <f t="shared" si="52"/>
        <v>0</v>
      </c>
      <c r="BB507" s="185">
        <f t="shared" si="53"/>
        <v>0</v>
      </c>
      <c r="BC507">
        <v>4</v>
      </c>
      <c r="BD507" s="163">
        <v>44095.015913078707</v>
      </c>
      <c r="BE507">
        <v>4</v>
      </c>
      <c r="BF507" s="163">
        <v>44095.015913078707</v>
      </c>
      <c r="BG507" t="s">
        <v>680</v>
      </c>
      <c r="BH507">
        <v>3</v>
      </c>
      <c r="BI507" s="164" t="s">
        <v>1347</v>
      </c>
      <c r="BJ507">
        <v>1</v>
      </c>
      <c r="BK507" s="195">
        <v>44012</v>
      </c>
      <c r="BL507" s="195">
        <v>44012</v>
      </c>
      <c r="BM507" s="3">
        <v>180</v>
      </c>
      <c r="BN507" s="3" t="s">
        <v>4842</v>
      </c>
      <c r="BO507" s="1" t="s">
        <v>4837</v>
      </c>
      <c r="BP507" s="165">
        <v>0.83</v>
      </c>
      <c r="BQ507" s="165">
        <v>112.11</v>
      </c>
      <c r="BR507" s="185">
        <f t="shared" si="54"/>
        <v>0</v>
      </c>
      <c r="BS507" s="185">
        <f t="shared" si="55"/>
        <v>0</v>
      </c>
    </row>
    <row r="508" spans="1:71">
      <c r="A508" s="3">
        <v>506</v>
      </c>
      <c r="B508" s="3" t="s">
        <v>680</v>
      </c>
      <c r="C508" s="3">
        <v>3</v>
      </c>
      <c r="D508" s="3" t="s">
        <v>199</v>
      </c>
      <c r="E508" s="164" t="s">
        <v>1349</v>
      </c>
      <c r="F508" s="165">
        <v>200.75</v>
      </c>
      <c r="G508" s="165">
        <v>200.75</v>
      </c>
      <c r="H508" s="165">
        <v>8.24</v>
      </c>
      <c r="I508" s="164" t="s">
        <v>4831</v>
      </c>
      <c r="J508" s="196">
        <v>43924</v>
      </c>
      <c r="K508" s="196">
        <v>41426</v>
      </c>
      <c r="L508" s="196">
        <v>44012</v>
      </c>
      <c r="M508">
        <v>1.5</v>
      </c>
      <c r="N508">
        <v>88</v>
      </c>
      <c r="O508">
        <v>0.72</v>
      </c>
      <c r="P508" s="194" t="s">
        <v>3531</v>
      </c>
      <c r="Q508" s="208">
        <f t="shared" si="49"/>
        <v>0.72599999999999998</v>
      </c>
      <c r="R508" s="216">
        <f t="shared" si="51"/>
        <v>8.9600000000000009</v>
      </c>
      <c r="S508" s="207">
        <f t="shared" si="50"/>
        <v>-6.0000000000000053E-3</v>
      </c>
      <c r="T508" s="1">
        <v>506</v>
      </c>
      <c r="U508" s="1" t="s">
        <v>680</v>
      </c>
      <c r="V508" s="1">
        <v>3</v>
      </c>
      <c r="W508" s="1" t="s">
        <v>199</v>
      </c>
      <c r="X508" s="164" t="s">
        <v>1349</v>
      </c>
      <c r="Y508" s="165">
        <v>200.75</v>
      </c>
      <c r="Z508" s="165">
        <v>200.75</v>
      </c>
      <c r="AA508" s="165">
        <v>8.24</v>
      </c>
      <c r="AB508" s="165">
        <v>0.72</v>
      </c>
      <c r="AC508" s="164" t="s">
        <v>3531</v>
      </c>
      <c r="AD508" s="3" t="s">
        <v>680</v>
      </c>
      <c r="AE508" s="3">
        <v>3</v>
      </c>
      <c r="AF508" s="210">
        <v>44012</v>
      </c>
      <c r="AG508" s="3">
        <v>506</v>
      </c>
      <c r="AH508" s="211">
        <v>44095.015911770832</v>
      </c>
      <c r="AI508" s="3">
        <v>4</v>
      </c>
      <c r="AJ508" s="3" t="s">
        <v>4835</v>
      </c>
      <c r="AK508" s="3" t="s">
        <v>4836</v>
      </c>
      <c r="AL508" s="194" t="s">
        <v>3531</v>
      </c>
      <c r="AM508" s="3" t="s">
        <v>199</v>
      </c>
      <c r="AN508" s="194" t="s">
        <v>1349</v>
      </c>
      <c r="AO508" s="163">
        <v>44012</v>
      </c>
      <c r="AP508" s="165">
        <v>200.75</v>
      </c>
      <c r="AQ508" s="217">
        <v>8.9600000000000009</v>
      </c>
      <c r="AR508" s="165">
        <v>209.71</v>
      </c>
      <c r="AS508">
        <v>0</v>
      </c>
      <c r="AT508">
        <v>8.9600000000000009</v>
      </c>
      <c r="AU508" t="s">
        <v>35</v>
      </c>
      <c r="AV508">
        <v>2556</v>
      </c>
      <c r="AW508" t="s">
        <v>199</v>
      </c>
      <c r="AX508">
        <v>180</v>
      </c>
      <c r="AY508" t="s">
        <v>4837</v>
      </c>
      <c r="AZ508">
        <v>80</v>
      </c>
      <c r="BA508" s="185">
        <f t="shared" si="52"/>
        <v>0</v>
      </c>
      <c r="BB508" s="185">
        <f t="shared" si="53"/>
        <v>0</v>
      </c>
      <c r="BC508">
        <v>4</v>
      </c>
      <c r="BD508" s="163">
        <v>44095.015913078707</v>
      </c>
      <c r="BE508">
        <v>4</v>
      </c>
      <c r="BF508" s="163">
        <v>44095.015913078707</v>
      </c>
      <c r="BG508" t="s">
        <v>680</v>
      </c>
      <c r="BH508">
        <v>3</v>
      </c>
      <c r="BI508" s="164" t="s">
        <v>1349</v>
      </c>
      <c r="BJ508">
        <v>1</v>
      </c>
      <c r="BK508" s="195">
        <v>44012</v>
      </c>
      <c r="BL508" s="195">
        <v>44012</v>
      </c>
      <c r="BM508" s="3">
        <v>180</v>
      </c>
      <c r="BN508" s="3" t="s">
        <v>4842</v>
      </c>
      <c r="BO508" s="1" t="s">
        <v>4837</v>
      </c>
      <c r="BP508" s="165">
        <v>8.9600000000000009</v>
      </c>
      <c r="BQ508" s="165">
        <v>209.71</v>
      </c>
      <c r="BR508" s="185">
        <f t="shared" si="54"/>
        <v>0</v>
      </c>
      <c r="BS508" s="185">
        <f t="shared" si="55"/>
        <v>0</v>
      </c>
    </row>
    <row r="509" spans="1:71">
      <c r="A509" s="3">
        <v>507</v>
      </c>
      <c r="B509" s="3" t="s">
        <v>680</v>
      </c>
      <c r="C509" s="3">
        <v>3</v>
      </c>
      <c r="D509" s="3" t="s">
        <v>199</v>
      </c>
      <c r="E509" s="164" t="s">
        <v>1351</v>
      </c>
      <c r="F509" s="165">
        <v>274.02999999999997</v>
      </c>
      <c r="G509" s="165">
        <v>274.02999999999997</v>
      </c>
      <c r="H509" s="165">
        <v>0</v>
      </c>
      <c r="I509" s="164" t="s">
        <v>4831</v>
      </c>
      <c r="J509" s="196">
        <v>43830</v>
      </c>
      <c r="K509" s="196">
        <v>41426</v>
      </c>
      <c r="L509" s="196">
        <v>44012</v>
      </c>
      <c r="M509">
        <v>1.5</v>
      </c>
      <c r="N509">
        <v>182</v>
      </c>
      <c r="O509">
        <v>2.04</v>
      </c>
      <c r="P509" s="194" t="s">
        <v>3532</v>
      </c>
      <c r="Q509" s="208">
        <f t="shared" si="49"/>
        <v>2.0495942465753423</v>
      </c>
      <c r="R509" s="216">
        <f t="shared" si="51"/>
        <v>2.04</v>
      </c>
      <c r="S509" s="207">
        <f t="shared" si="50"/>
        <v>-9.5942465753422468E-3</v>
      </c>
      <c r="T509" s="1">
        <v>507</v>
      </c>
      <c r="U509" s="1" t="s">
        <v>680</v>
      </c>
      <c r="V509" s="1">
        <v>3</v>
      </c>
      <c r="W509" s="1" t="s">
        <v>199</v>
      </c>
      <c r="X509" s="164" t="s">
        <v>1351</v>
      </c>
      <c r="Y509" s="165">
        <v>274.02999999999997</v>
      </c>
      <c r="Z509" s="165">
        <v>274.02999999999997</v>
      </c>
      <c r="AA509" s="165">
        <v>0</v>
      </c>
      <c r="AB509" s="165">
        <v>2.04</v>
      </c>
      <c r="AC509" s="164" t="s">
        <v>3532</v>
      </c>
      <c r="AD509" s="3" t="s">
        <v>680</v>
      </c>
      <c r="AE509" s="3">
        <v>3</v>
      </c>
      <c r="AF509" s="210">
        <v>44012</v>
      </c>
      <c r="AG509" s="3">
        <v>507</v>
      </c>
      <c r="AH509" s="211">
        <v>44095.015911770832</v>
      </c>
      <c r="AI509" s="3">
        <v>4</v>
      </c>
      <c r="AJ509" s="3" t="s">
        <v>4835</v>
      </c>
      <c r="AK509" s="3" t="s">
        <v>4836</v>
      </c>
      <c r="AL509" s="194" t="s">
        <v>3532</v>
      </c>
      <c r="AM509" s="3" t="s">
        <v>199</v>
      </c>
      <c r="AN509" s="194" t="s">
        <v>1351</v>
      </c>
      <c r="AO509" s="163">
        <v>44012</v>
      </c>
      <c r="AP509" s="165">
        <v>274.02999999999997</v>
      </c>
      <c r="AQ509" s="217">
        <v>2.04</v>
      </c>
      <c r="AR509" s="165">
        <v>276.07</v>
      </c>
      <c r="AS509">
        <v>0</v>
      </c>
      <c r="AT509">
        <v>2.04</v>
      </c>
      <c r="AU509" t="s">
        <v>35</v>
      </c>
      <c r="AV509">
        <v>2556</v>
      </c>
      <c r="AW509" t="s">
        <v>199</v>
      </c>
      <c r="AX509">
        <v>180</v>
      </c>
      <c r="AY509" t="s">
        <v>4837</v>
      </c>
      <c r="AZ509">
        <v>80</v>
      </c>
      <c r="BA509" s="185">
        <f t="shared" si="52"/>
        <v>0</v>
      </c>
      <c r="BB509" s="185">
        <f t="shared" si="53"/>
        <v>0</v>
      </c>
      <c r="BC509">
        <v>4</v>
      </c>
      <c r="BD509" s="163">
        <v>44095.015913078707</v>
      </c>
      <c r="BE509">
        <v>4</v>
      </c>
      <c r="BF509" s="163">
        <v>44095.015913078707</v>
      </c>
      <c r="BG509" t="s">
        <v>680</v>
      </c>
      <c r="BH509">
        <v>3</v>
      </c>
      <c r="BI509" s="164" t="s">
        <v>1351</v>
      </c>
      <c r="BJ509">
        <v>1</v>
      </c>
      <c r="BK509" s="195">
        <v>44012</v>
      </c>
      <c r="BL509" s="195">
        <v>44012</v>
      </c>
      <c r="BM509" s="3">
        <v>180</v>
      </c>
      <c r="BN509" s="3" t="s">
        <v>4842</v>
      </c>
      <c r="BO509" s="1" t="s">
        <v>4837</v>
      </c>
      <c r="BP509" s="165">
        <v>2.04</v>
      </c>
      <c r="BQ509" s="165">
        <v>276.07</v>
      </c>
      <c r="BR509" s="185">
        <f t="shared" si="54"/>
        <v>0</v>
      </c>
      <c r="BS509" s="185">
        <f t="shared" si="55"/>
        <v>0</v>
      </c>
    </row>
    <row r="510" spans="1:71">
      <c r="A510" s="3">
        <v>508</v>
      </c>
      <c r="B510" s="3" t="s">
        <v>680</v>
      </c>
      <c r="C510" s="3">
        <v>3</v>
      </c>
      <c r="D510" s="3" t="s">
        <v>199</v>
      </c>
      <c r="E510" s="164" t="s">
        <v>1352</v>
      </c>
      <c r="F510" s="165">
        <v>335823.21</v>
      </c>
      <c r="G510" s="165">
        <v>335823.21</v>
      </c>
      <c r="H510" s="165">
        <v>765.45</v>
      </c>
      <c r="I510" s="164" t="s">
        <v>4831</v>
      </c>
      <c r="J510" s="196">
        <v>44007</v>
      </c>
      <c r="K510" s="196">
        <v>41426</v>
      </c>
      <c r="L510" s="196">
        <v>44012</v>
      </c>
      <c r="M510">
        <v>1.5</v>
      </c>
      <c r="N510">
        <v>5</v>
      </c>
      <c r="O510">
        <v>69</v>
      </c>
      <c r="P510" s="194" t="s">
        <v>3533</v>
      </c>
      <c r="Q510" s="208">
        <f t="shared" si="49"/>
        <v>69.004769178082199</v>
      </c>
      <c r="R510" s="216">
        <f t="shared" si="51"/>
        <v>834.45</v>
      </c>
      <c r="S510" s="207">
        <f t="shared" si="50"/>
        <v>-4.7691780821992324E-3</v>
      </c>
      <c r="T510" s="1">
        <v>508</v>
      </c>
      <c r="U510" s="1" t="s">
        <v>680</v>
      </c>
      <c r="V510" s="1">
        <v>3</v>
      </c>
      <c r="W510" s="1" t="s">
        <v>199</v>
      </c>
      <c r="X510" s="164" t="s">
        <v>1352</v>
      </c>
      <c r="Y510" s="165">
        <v>335823.21</v>
      </c>
      <c r="Z510" s="165">
        <v>335823.21</v>
      </c>
      <c r="AA510" s="165">
        <v>765.45</v>
      </c>
      <c r="AB510" s="165">
        <v>69</v>
      </c>
      <c r="AC510" s="164" t="s">
        <v>3533</v>
      </c>
      <c r="AD510" s="3" t="s">
        <v>680</v>
      </c>
      <c r="AE510" s="3">
        <v>3</v>
      </c>
      <c r="AF510" s="210">
        <v>44012</v>
      </c>
      <c r="AG510" s="3">
        <v>508</v>
      </c>
      <c r="AH510" s="211">
        <v>44095.015911770832</v>
      </c>
      <c r="AI510" s="3">
        <v>4</v>
      </c>
      <c r="AJ510" s="3" t="s">
        <v>4835</v>
      </c>
      <c r="AK510" s="3" t="s">
        <v>4836</v>
      </c>
      <c r="AL510" s="194" t="s">
        <v>3533</v>
      </c>
      <c r="AM510" s="3" t="s">
        <v>199</v>
      </c>
      <c r="AN510" s="194" t="s">
        <v>1352</v>
      </c>
      <c r="AO510" s="163">
        <v>44012</v>
      </c>
      <c r="AP510" s="165">
        <v>335823.21</v>
      </c>
      <c r="AQ510" s="217">
        <v>834.45</v>
      </c>
      <c r="AR510" s="165">
        <v>336657.66</v>
      </c>
      <c r="AS510">
        <v>0</v>
      </c>
      <c r="AT510">
        <v>834.45</v>
      </c>
      <c r="AU510" t="s">
        <v>35</v>
      </c>
      <c r="AV510">
        <v>2556</v>
      </c>
      <c r="AW510" t="s">
        <v>199</v>
      </c>
      <c r="AX510">
        <v>180</v>
      </c>
      <c r="AY510" t="s">
        <v>4837</v>
      </c>
      <c r="AZ510">
        <v>80</v>
      </c>
      <c r="BA510" s="185">
        <f t="shared" si="52"/>
        <v>0</v>
      </c>
      <c r="BB510" s="185">
        <f t="shared" si="53"/>
        <v>0</v>
      </c>
      <c r="BC510">
        <v>4</v>
      </c>
      <c r="BD510" s="163">
        <v>44095.015913078707</v>
      </c>
      <c r="BE510">
        <v>4</v>
      </c>
      <c r="BF510" s="163">
        <v>44095.015913078707</v>
      </c>
      <c r="BG510" t="s">
        <v>680</v>
      </c>
      <c r="BH510">
        <v>3</v>
      </c>
      <c r="BI510" s="164" t="s">
        <v>1352</v>
      </c>
      <c r="BJ510">
        <v>1</v>
      </c>
      <c r="BK510" s="195">
        <v>44012</v>
      </c>
      <c r="BL510" s="195">
        <v>44012</v>
      </c>
      <c r="BM510" s="3">
        <v>180</v>
      </c>
      <c r="BN510" s="3" t="s">
        <v>4842</v>
      </c>
      <c r="BO510" s="1" t="s">
        <v>4837</v>
      </c>
      <c r="BP510" s="165">
        <v>834.45</v>
      </c>
      <c r="BQ510" s="165">
        <v>336657.66</v>
      </c>
      <c r="BR510" s="185">
        <f t="shared" si="54"/>
        <v>0</v>
      </c>
      <c r="BS510" s="185">
        <f t="shared" si="55"/>
        <v>0</v>
      </c>
    </row>
    <row r="511" spans="1:71">
      <c r="A511" s="3">
        <v>509</v>
      </c>
      <c r="B511" s="3" t="s">
        <v>680</v>
      </c>
      <c r="C511" s="3">
        <v>3</v>
      </c>
      <c r="D511" s="3" t="s">
        <v>199</v>
      </c>
      <c r="E511" s="164" t="s">
        <v>1353</v>
      </c>
      <c r="F511" s="165">
        <v>2684.61</v>
      </c>
      <c r="G511" s="165">
        <v>2684.61</v>
      </c>
      <c r="H511" s="165">
        <v>10</v>
      </c>
      <c r="I511" s="164" t="s">
        <v>4831</v>
      </c>
      <c r="J511" s="196">
        <v>44007</v>
      </c>
      <c r="K511" s="196">
        <v>41426</v>
      </c>
      <c r="L511" s="196">
        <v>44012</v>
      </c>
      <c r="M511">
        <v>1.5</v>
      </c>
      <c r="N511">
        <v>5</v>
      </c>
      <c r="O511">
        <v>0.55000000000000004</v>
      </c>
      <c r="P511" s="194" t="s">
        <v>3534</v>
      </c>
      <c r="Q511" s="208">
        <f t="shared" si="49"/>
        <v>0.5516321917808219</v>
      </c>
      <c r="R511" s="216">
        <f t="shared" si="51"/>
        <v>10.55</v>
      </c>
      <c r="S511" s="207">
        <f t="shared" si="50"/>
        <v>-1.6321917808218567E-3</v>
      </c>
      <c r="T511" s="1">
        <v>509</v>
      </c>
      <c r="U511" s="1" t="s">
        <v>680</v>
      </c>
      <c r="V511" s="1">
        <v>3</v>
      </c>
      <c r="W511" s="1" t="s">
        <v>199</v>
      </c>
      <c r="X511" s="164" t="s">
        <v>1353</v>
      </c>
      <c r="Y511" s="165">
        <v>2684.61</v>
      </c>
      <c r="Z511" s="165">
        <v>2684.61</v>
      </c>
      <c r="AA511" s="165">
        <v>10</v>
      </c>
      <c r="AB511" s="165">
        <v>0.55000000000000004</v>
      </c>
      <c r="AC511" s="164" t="s">
        <v>3534</v>
      </c>
      <c r="AD511" s="3" t="s">
        <v>680</v>
      </c>
      <c r="AE511" s="3">
        <v>3</v>
      </c>
      <c r="AF511" s="210">
        <v>44012</v>
      </c>
      <c r="AG511" s="3">
        <v>509</v>
      </c>
      <c r="AH511" s="211">
        <v>44095.015911770832</v>
      </c>
      <c r="AI511" s="3">
        <v>4</v>
      </c>
      <c r="AJ511" s="3" t="s">
        <v>4835</v>
      </c>
      <c r="AK511" s="3" t="s">
        <v>4836</v>
      </c>
      <c r="AL511" s="194" t="s">
        <v>3534</v>
      </c>
      <c r="AM511" s="3" t="s">
        <v>199</v>
      </c>
      <c r="AN511" s="194" t="s">
        <v>1353</v>
      </c>
      <c r="AO511" s="163">
        <v>44012</v>
      </c>
      <c r="AP511" s="165">
        <v>2684.61</v>
      </c>
      <c r="AQ511" s="217">
        <v>10.55</v>
      </c>
      <c r="AR511" s="165">
        <v>2695.16</v>
      </c>
      <c r="AS511">
        <v>0</v>
      </c>
      <c r="AT511">
        <v>10.55</v>
      </c>
      <c r="AU511" t="s">
        <v>35</v>
      </c>
      <c r="AV511">
        <v>2556</v>
      </c>
      <c r="AW511" t="s">
        <v>199</v>
      </c>
      <c r="AX511">
        <v>180</v>
      </c>
      <c r="AY511" t="s">
        <v>4837</v>
      </c>
      <c r="AZ511">
        <v>80</v>
      </c>
      <c r="BA511" s="185">
        <f t="shared" si="52"/>
        <v>0</v>
      </c>
      <c r="BB511" s="185">
        <f t="shared" si="53"/>
        <v>0</v>
      </c>
      <c r="BC511">
        <v>4</v>
      </c>
      <c r="BD511" s="163">
        <v>44095.015913078707</v>
      </c>
      <c r="BE511">
        <v>4</v>
      </c>
      <c r="BF511" s="163">
        <v>44095.015913078707</v>
      </c>
      <c r="BG511" t="s">
        <v>680</v>
      </c>
      <c r="BH511">
        <v>3</v>
      </c>
      <c r="BI511" s="164" t="s">
        <v>1353</v>
      </c>
      <c r="BJ511">
        <v>1</v>
      </c>
      <c r="BK511" s="195">
        <v>44012</v>
      </c>
      <c r="BL511" s="195">
        <v>44012</v>
      </c>
      <c r="BM511" s="3">
        <v>180</v>
      </c>
      <c r="BN511" s="3" t="s">
        <v>4842</v>
      </c>
      <c r="BO511" s="1" t="s">
        <v>4837</v>
      </c>
      <c r="BP511" s="165">
        <v>10.55</v>
      </c>
      <c r="BQ511" s="165">
        <v>2695.16</v>
      </c>
      <c r="BR511" s="185">
        <f t="shared" si="54"/>
        <v>0</v>
      </c>
      <c r="BS511" s="185">
        <f t="shared" si="55"/>
        <v>0</v>
      </c>
    </row>
    <row r="512" spans="1:71">
      <c r="A512" s="3">
        <v>510</v>
      </c>
      <c r="B512" s="3" t="s">
        <v>680</v>
      </c>
      <c r="C512" s="3">
        <v>3</v>
      </c>
      <c r="D512" s="3" t="s">
        <v>199</v>
      </c>
      <c r="E512" s="164" t="s">
        <v>1355</v>
      </c>
      <c r="F512" s="165">
        <v>9352.5499999999993</v>
      </c>
      <c r="G512" s="165">
        <v>9352.5499999999993</v>
      </c>
      <c r="H512" s="165">
        <v>26.64</v>
      </c>
      <c r="I512" s="164" t="s">
        <v>4831</v>
      </c>
      <c r="J512" s="196">
        <v>44007</v>
      </c>
      <c r="K512" s="196">
        <v>41426</v>
      </c>
      <c r="L512" s="196">
        <v>44012</v>
      </c>
      <c r="M512">
        <v>1.5</v>
      </c>
      <c r="N512">
        <v>5</v>
      </c>
      <c r="O512">
        <v>1.92</v>
      </c>
      <c r="P512" s="194" t="s">
        <v>3535</v>
      </c>
      <c r="Q512" s="208">
        <f t="shared" si="49"/>
        <v>1.9217568493150685</v>
      </c>
      <c r="R512" s="216">
        <f t="shared" si="51"/>
        <v>28.560000000000002</v>
      </c>
      <c r="S512" s="207">
        <f t="shared" si="50"/>
        <v>-1.7568493150685871E-3</v>
      </c>
      <c r="T512" s="1">
        <v>510</v>
      </c>
      <c r="U512" s="1" t="s">
        <v>680</v>
      </c>
      <c r="V512" s="1">
        <v>3</v>
      </c>
      <c r="W512" s="1" t="s">
        <v>199</v>
      </c>
      <c r="X512" s="164" t="s">
        <v>1355</v>
      </c>
      <c r="Y512" s="165">
        <v>9352.5499999999993</v>
      </c>
      <c r="Z512" s="165">
        <v>9352.5499999999993</v>
      </c>
      <c r="AA512" s="165">
        <v>26.64</v>
      </c>
      <c r="AB512" s="165">
        <v>1.92</v>
      </c>
      <c r="AC512" s="164" t="s">
        <v>3535</v>
      </c>
      <c r="AD512" s="3" t="s">
        <v>680</v>
      </c>
      <c r="AE512" s="3">
        <v>3</v>
      </c>
      <c r="AF512" s="210">
        <v>44012</v>
      </c>
      <c r="AG512" s="3">
        <v>510</v>
      </c>
      <c r="AH512" s="211">
        <v>44095.015911770832</v>
      </c>
      <c r="AI512" s="3">
        <v>4</v>
      </c>
      <c r="AJ512" s="3" t="s">
        <v>4835</v>
      </c>
      <c r="AK512" s="3" t="s">
        <v>4836</v>
      </c>
      <c r="AL512" s="194" t="s">
        <v>3535</v>
      </c>
      <c r="AM512" s="3" t="s">
        <v>199</v>
      </c>
      <c r="AN512" s="194" t="s">
        <v>1355</v>
      </c>
      <c r="AO512" s="163">
        <v>44012</v>
      </c>
      <c r="AP512" s="165">
        <v>9352.5499999999993</v>
      </c>
      <c r="AQ512" s="217">
        <v>28.56</v>
      </c>
      <c r="AR512" s="165">
        <v>9381.11</v>
      </c>
      <c r="AS512">
        <v>0</v>
      </c>
      <c r="AT512">
        <v>28.56</v>
      </c>
      <c r="AU512" t="s">
        <v>35</v>
      </c>
      <c r="AV512">
        <v>2556</v>
      </c>
      <c r="AW512" t="s">
        <v>199</v>
      </c>
      <c r="AX512">
        <v>180</v>
      </c>
      <c r="AY512" t="s">
        <v>4837</v>
      </c>
      <c r="AZ512">
        <v>80</v>
      </c>
      <c r="BA512" s="185">
        <f t="shared" si="52"/>
        <v>0</v>
      </c>
      <c r="BB512" s="185">
        <f t="shared" si="53"/>
        <v>0</v>
      </c>
      <c r="BC512">
        <v>4</v>
      </c>
      <c r="BD512" s="163">
        <v>44095.015913078707</v>
      </c>
      <c r="BE512">
        <v>4</v>
      </c>
      <c r="BF512" s="163">
        <v>44095.015913078707</v>
      </c>
      <c r="BG512" t="s">
        <v>680</v>
      </c>
      <c r="BH512">
        <v>3</v>
      </c>
      <c r="BI512" s="164" t="s">
        <v>1355</v>
      </c>
      <c r="BJ512">
        <v>1</v>
      </c>
      <c r="BK512" s="195">
        <v>44012</v>
      </c>
      <c r="BL512" s="195">
        <v>44012</v>
      </c>
      <c r="BM512" s="3">
        <v>180</v>
      </c>
      <c r="BN512" s="3" t="s">
        <v>4842</v>
      </c>
      <c r="BO512" s="1" t="s">
        <v>4837</v>
      </c>
      <c r="BP512" s="165">
        <v>28.56</v>
      </c>
      <c r="BQ512" s="165">
        <v>9381.11</v>
      </c>
      <c r="BR512" s="185">
        <f t="shared" si="54"/>
        <v>0</v>
      </c>
      <c r="BS512" s="185">
        <f t="shared" si="55"/>
        <v>0</v>
      </c>
    </row>
    <row r="513" spans="1:71">
      <c r="A513" s="3">
        <v>511</v>
      </c>
      <c r="B513" s="3" t="s">
        <v>680</v>
      </c>
      <c r="C513" s="3">
        <v>3</v>
      </c>
      <c r="D513" s="3" t="s">
        <v>199</v>
      </c>
      <c r="E513" s="164" t="s">
        <v>1356</v>
      </c>
      <c r="F513" s="165">
        <v>393.82</v>
      </c>
      <c r="G513" s="165">
        <v>393.82</v>
      </c>
      <c r="H513" s="165">
        <v>0</v>
      </c>
      <c r="I513" s="164" t="s">
        <v>4831</v>
      </c>
      <c r="J513" s="196">
        <v>43830</v>
      </c>
      <c r="K513" s="196">
        <v>41426</v>
      </c>
      <c r="L513" s="196">
        <v>44012</v>
      </c>
      <c r="M513">
        <v>1.5</v>
      </c>
      <c r="N513">
        <v>182</v>
      </c>
      <c r="O513">
        <v>2.94</v>
      </c>
      <c r="P513" s="194" t="s">
        <v>3536</v>
      </c>
      <c r="Q513" s="208">
        <f t="shared" si="49"/>
        <v>2.9455578082191782</v>
      </c>
      <c r="R513" s="216">
        <f t="shared" si="51"/>
        <v>2.94</v>
      </c>
      <c r="S513" s="207">
        <f t="shared" si="50"/>
        <v>-5.557808219178284E-3</v>
      </c>
      <c r="T513" s="1">
        <v>511</v>
      </c>
      <c r="U513" s="1" t="s">
        <v>680</v>
      </c>
      <c r="V513" s="1">
        <v>3</v>
      </c>
      <c r="W513" s="1" t="s">
        <v>199</v>
      </c>
      <c r="X513" s="164" t="s">
        <v>1356</v>
      </c>
      <c r="Y513" s="165">
        <v>393.82</v>
      </c>
      <c r="Z513" s="165">
        <v>393.82</v>
      </c>
      <c r="AA513" s="165">
        <v>0</v>
      </c>
      <c r="AB513" s="165">
        <v>2.94</v>
      </c>
      <c r="AC513" s="164" t="s">
        <v>3536</v>
      </c>
      <c r="AD513" s="3" t="s">
        <v>680</v>
      </c>
      <c r="AE513" s="3">
        <v>3</v>
      </c>
      <c r="AF513" s="210">
        <v>44012</v>
      </c>
      <c r="AG513" s="3">
        <v>511</v>
      </c>
      <c r="AH513" s="211">
        <v>44095.015911770832</v>
      </c>
      <c r="AI513" s="3">
        <v>4</v>
      </c>
      <c r="AJ513" s="3" t="s">
        <v>4835</v>
      </c>
      <c r="AK513" s="3" t="s">
        <v>4836</v>
      </c>
      <c r="AL513" s="194" t="s">
        <v>3536</v>
      </c>
      <c r="AM513" s="3" t="s">
        <v>199</v>
      </c>
      <c r="AN513" s="194" t="s">
        <v>1356</v>
      </c>
      <c r="AO513" s="163">
        <v>44012</v>
      </c>
      <c r="AP513" s="165">
        <v>393.82</v>
      </c>
      <c r="AQ513" s="217">
        <v>2.94</v>
      </c>
      <c r="AR513" s="165">
        <v>396.76</v>
      </c>
      <c r="AS513">
        <v>0</v>
      </c>
      <c r="AT513">
        <v>2.94</v>
      </c>
      <c r="AU513" t="s">
        <v>35</v>
      </c>
      <c r="AV513">
        <v>2556</v>
      </c>
      <c r="AW513" t="s">
        <v>199</v>
      </c>
      <c r="AX513">
        <v>180</v>
      </c>
      <c r="AY513" t="s">
        <v>4837</v>
      </c>
      <c r="AZ513">
        <v>80</v>
      </c>
      <c r="BA513" s="185">
        <f t="shared" si="52"/>
        <v>0</v>
      </c>
      <c r="BB513" s="185">
        <f t="shared" si="53"/>
        <v>0</v>
      </c>
      <c r="BC513">
        <v>4</v>
      </c>
      <c r="BD513" s="163">
        <v>44095.015913078707</v>
      </c>
      <c r="BE513">
        <v>4</v>
      </c>
      <c r="BF513" s="163">
        <v>44095.015913078707</v>
      </c>
      <c r="BG513" t="s">
        <v>680</v>
      </c>
      <c r="BH513">
        <v>3</v>
      </c>
      <c r="BI513" s="164" t="s">
        <v>1356</v>
      </c>
      <c r="BJ513">
        <v>1</v>
      </c>
      <c r="BK513" s="195">
        <v>44012</v>
      </c>
      <c r="BL513" s="195">
        <v>44012</v>
      </c>
      <c r="BM513" s="3">
        <v>180</v>
      </c>
      <c r="BN513" s="3" t="s">
        <v>4842</v>
      </c>
      <c r="BO513" s="1" t="s">
        <v>4837</v>
      </c>
      <c r="BP513" s="165">
        <v>2.94</v>
      </c>
      <c r="BQ513" s="165">
        <v>396.76</v>
      </c>
      <c r="BR513" s="185">
        <f t="shared" si="54"/>
        <v>0</v>
      </c>
      <c r="BS513" s="185">
        <f t="shared" si="55"/>
        <v>0</v>
      </c>
    </row>
    <row r="514" spans="1:71">
      <c r="A514" s="3">
        <v>512</v>
      </c>
      <c r="B514" s="3" t="s">
        <v>680</v>
      </c>
      <c r="C514" s="3">
        <v>3</v>
      </c>
      <c r="D514" s="3" t="s">
        <v>199</v>
      </c>
      <c r="E514" s="164" t="s">
        <v>1357</v>
      </c>
      <c r="F514" s="165">
        <v>170.51</v>
      </c>
      <c r="G514" s="165">
        <v>170.51</v>
      </c>
      <c r="H514" s="165">
        <v>0</v>
      </c>
      <c r="I514" s="164" t="s">
        <v>4831</v>
      </c>
      <c r="J514" s="196">
        <v>43830</v>
      </c>
      <c r="K514" s="196">
        <v>41426</v>
      </c>
      <c r="L514" s="196">
        <v>44012</v>
      </c>
      <c r="M514">
        <v>1.5</v>
      </c>
      <c r="N514">
        <v>182</v>
      </c>
      <c r="O514">
        <v>1.27</v>
      </c>
      <c r="P514" s="194" t="s">
        <v>3537</v>
      </c>
      <c r="Q514" s="208">
        <f t="shared" si="49"/>
        <v>1.2753213698630135</v>
      </c>
      <c r="R514" s="216">
        <f t="shared" si="51"/>
        <v>1.27</v>
      </c>
      <c r="S514" s="207">
        <f t="shared" si="50"/>
        <v>-5.3213698630134587E-3</v>
      </c>
      <c r="T514" s="1">
        <v>512</v>
      </c>
      <c r="U514" s="1" t="s">
        <v>680</v>
      </c>
      <c r="V514" s="1">
        <v>3</v>
      </c>
      <c r="W514" s="1" t="s">
        <v>199</v>
      </c>
      <c r="X514" s="164" t="s">
        <v>1357</v>
      </c>
      <c r="Y514" s="165">
        <v>170.51</v>
      </c>
      <c r="Z514" s="165">
        <v>170.51</v>
      </c>
      <c r="AA514" s="165">
        <v>0</v>
      </c>
      <c r="AB514" s="165">
        <v>1.27</v>
      </c>
      <c r="AC514" s="164" t="s">
        <v>3537</v>
      </c>
      <c r="AD514" s="3" t="s">
        <v>680</v>
      </c>
      <c r="AE514" s="3">
        <v>3</v>
      </c>
      <c r="AF514" s="210">
        <v>44012</v>
      </c>
      <c r="AG514" s="3">
        <v>512</v>
      </c>
      <c r="AH514" s="211">
        <v>44095.015911770832</v>
      </c>
      <c r="AI514" s="3">
        <v>4</v>
      </c>
      <c r="AJ514" s="3" t="s">
        <v>4835</v>
      </c>
      <c r="AK514" s="3" t="s">
        <v>4836</v>
      </c>
      <c r="AL514" s="194" t="s">
        <v>3537</v>
      </c>
      <c r="AM514" s="3" t="s">
        <v>199</v>
      </c>
      <c r="AN514" s="194" t="s">
        <v>1357</v>
      </c>
      <c r="AO514" s="163">
        <v>44012</v>
      </c>
      <c r="AP514" s="165">
        <v>170.51</v>
      </c>
      <c r="AQ514" s="217">
        <v>1.27</v>
      </c>
      <c r="AR514" s="165">
        <v>171.78</v>
      </c>
      <c r="AS514">
        <v>0</v>
      </c>
      <c r="AT514">
        <v>1.27</v>
      </c>
      <c r="AU514" t="s">
        <v>35</v>
      </c>
      <c r="AV514">
        <v>2556</v>
      </c>
      <c r="AW514" t="s">
        <v>199</v>
      </c>
      <c r="AX514">
        <v>180</v>
      </c>
      <c r="AY514" t="s">
        <v>4837</v>
      </c>
      <c r="AZ514">
        <v>80</v>
      </c>
      <c r="BA514" s="185">
        <f t="shared" si="52"/>
        <v>0</v>
      </c>
      <c r="BB514" s="185">
        <f t="shared" si="53"/>
        <v>0</v>
      </c>
      <c r="BC514">
        <v>4</v>
      </c>
      <c r="BD514" s="163">
        <v>44095.015913078707</v>
      </c>
      <c r="BE514">
        <v>4</v>
      </c>
      <c r="BF514" s="163">
        <v>44095.015913078707</v>
      </c>
      <c r="BG514" t="s">
        <v>680</v>
      </c>
      <c r="BH514">
        <v>3</v>
      </c>
      <c r="BI514" s="164" t="s">
        <v>1357</v>
      </c>
      <c r="BJ514">
        <v>1</v>
      </c>
      <c r="BK514" s="195">
        <v>44012</v>
      </c>
      <c r="BL514" s="195">
        <v>44012</v>
      </c>
      <c r="BM514" s="3">
        <v>180</v>
      </c>
      <c r="BN514" s="3" t="s">
        <v>4842</v>
      </c>
      <c r="BO514" s="1" t="s">
        <v>4837</v>
      </c>
      <c r="BP514" s="165">
        <v>1.27</v>
      </c>
      <c r="BQ514" s="165">
        <v>171.78</v>
      </c>
      <c r="BR514" s="185">
        <f t="shared" si="54"/>
        <v>0</v>
      </c>
      <c r="BS514" s="185">
        <f t="shared" si="55"/>
        <v>0</v>
      </c>
    </row>
    <row r="515" spans="1:71">
      <c r="A515" s="3">
        <v>513</v>
      </c>
      <c r="B515" s="3" t="s">
        <v>680</v>
      </c>
      <c r="C515" s="3">
        <v>3</v>
      </c>
      <c r="D515" s="3" t="s">
        <v>199</v>
      </c>
      <c r="E515" s="164" t="s">
        <v>1358</v>
      </c>
      <c r="F515" s="165">
        <v>6423.16</v>
      </c>
      <c r="G515" s="165">
        <v>6423.16</v>
      </c>
      <c r="H515" s="165">
        <v>40.74</v>
      </c>
      <c r="I515" s="164" t="s">
        <v>4831</v>
      </c>
      <c r="J515" s="196">
        <v>44007</v>
      </c>
      <c r="K515" s="196">
        <v>41426</v>
      </c>
      <c r="L515" s="196">
        <v>44012</v>
      </c>
      <c r="M515">
        <v>1.5</v>
      </c>
      <c r="N515">
        <v>5</v>
      </c>
      <c r="O515">
        <v>1.31</v>
      </c>
      <c r="P515" s="194" t="s">
        <v>3538</v>
      </c>
      <c r="Q515" s="208">
        <f t="shared" ref="Q515:Q578" si="56">F515*M515*N515/36500</f>
        <v>1.3198273972602739</v>
      </c>
      <c r="R515" s="216">
        <f t="shared" si="51"/>
        <v>42.050000000000004</v>
      </c>
      <c r="S515" s="207">
        <f t="shared" ref="S515:S578" si="57">O515-Q515</f>
        <v>-9.827397260273818E-3</v>
      </c>
      <c r="T515" s="1">
        <v>513</v>
      </c>
      <c r="U515" s="1" t="s">
        <v>680</v>
      </c>
      <c r="V515" s="1">
        <v>3</v>
      </c>
      <c r="W515" s="1" t="s">
        <v>199</v>
      </c>
      <c r="X515" s="164" t="s">
        <v>1358</v>
      </c>
      <c r="Y515" s="165">
        <v>6423.16</v>
      </c>
      <c r="Z515" s="165">
        <v>6423.16</v>
      </c>
      <c r="AA515" s="165">
        <v>40.74</v>
      </c>
      <c r="AB515" s="165">
        <v>1.31</v>
      </c>
      <c r="AC515" s="164" t="s">
        <v>3538</v>
      </c>
      <c r="AD515" s="3" t="s">
        <v>680</v>
      </c>
      <c r="AE515" s="3">
        <v>3</v>
      </c>
      <c r="AF515" s="210">
        <v>44012</v>
      </c>
      <c r="AG515" s="3">
        <v>513</v>
      </c>
      <c r="AH515" s="211">
        <v>44095.015911770832</v>
      </c>
      <c r="AI515" s="3">
        <v>4</v>
      </c>
      <c r="AJ515" s="3" t="s">
        <v>4835</v>
      </c>
      <c r="AK515" s="3" t="s">
        <v>4836</v>
      </c>
      <c r="AL515" s="194" t="s">
        <v>3538</v>
      </c>
      <c r="AM515" s="3" t="s">
        <v>199</v>
      </c>
      <c r="AN515" s="194" t="s">
        <v>1358</v>
      </c>
      <c r="AO515" s="163">
        <v>44012</v>
      </c>
      <c r="AP515" s="165">
        <v>6423.16</v>
      </c>
      <c r="AQ515" s="217">
        <v>42.05</v>
      </c>
      <c r="AR515" s="165">
        <v>6465.21</v>
      </c>
      <c r="AS515">
        <v>0</v>
      </c>
      <c r="AT515">
        <v>42.05</v>
      </c>
      <c r="AU515" t="s">
        <v>35</v>
      </c>
      <c r="AV515">
        <v>2556</v>
      </c>
      <c r="AW515" t="s">
        <v>199</v>
      </c>
      <c r="AX515">
        <v>180</v>
      </c>
      <c r="AY515" t="s">
        <v>4837</v>
      </c>
      <c r="AZ515">
        <v>80</v>
      </c>
      <c r="BA515" s="185">
        <f t="shared" si="52"/>
        <v>0</v>
      </c>
      <c r="BB515" s="185">
        <f t="shared" si="53"/>
        <v>0</v>
      </c>
      <c r="BC515">
        <v>4</v>
      </c>
      <c r="BD515" s="163">
        <v>44095.015913078707</v>
      </c>
      <c r="BE515">
        <v>4</v>
      </c>
      <c r="BF515" s="163">
        <v>44095.015913078707</v>
      </c>
      <c r="BG515" t="s">
        <v>680</v>
      </c>
      <c r="BH515">
        <v>3</v>
      </c>
      <c r="BI515" s="164" t="s">
        <v>1358</v>
      </c>
      <c r="BJ515">
        <v>1</v>
      </c>
      <c r="BK515" s="195">
        <v>44012</v>
      </c>
      <c r="BL515" s="195">
        <v>44012</v>
      </c>
      <c r="BM515" s="3">
        <v>180</v>
      </c>
      <c r="BN515" s="3" t="s">
        <v>4842</v>
      </c>
      <c r="BO515" s="1" t="s">
        <v>4837</v>
      </c>
      <c r="BP515" s="165">
        <v>42.05</v>
      </c>
      <c r="BQ515" s="165">
        <v>6465.21</v>
      </c>
      <c r="BR515" s="185">
        <f t="shared" si="54"/>
        <v>0</v>
      </c>
      <c r="BS515" s="185">
        <f t="shared" si="55"/>
        <v>0</v>
      </c>
    </row>
    <row r="516" spans="1:71">
      <c r="A516" s="3">
        <v>514</v>
      </c>
      <c r="B516" s="3" t="s">
        <v>680</v>
      </c>
      <c r="C516" s="3">
        <v>3</v>
      </c>
      <c r="D516" s="3" t="s">
        <v>199</v>
      </c>
      <c r="E516" s="164" t="s">
        <v>1359</v>
      </c>
      <c r="F516" s="165">
        <v>4549.33</v>
      </c>
      <c r="G516" s="165">
        <v>4549.33</v>
      </c>
      <c r="H516" s="165">
        <v>0</v>
      </c>
      <c r="I516" s="164" t="s">
        <v>4831</v>
      </c>
      <c r="J516" s="196">
        <v>43830</v>
      </c>
      <c r="K516" s="196">
        <v>41426</v>
      </c>
      <c r="L516" s="196">
        <v>44012</v>
      </c>
      <c r="M516">
        <v>1.5</v>
      </c>
      <c r="N516">
        <v>182</v>
      </c>
      <c r="O516">
        <v>34.020000000000003</v>
      </c>
      <c r="P516" s="194" t="s">
        <v>3539</v>
      </c>
      <c r="Q516" s="208">
        <f t="shared" si="56"/>
        <v>34.026495616438361</v>
      </c>
      <c r="R516" s="216">
        <f t="shared" ref="R516:R579" si="58">H516+O516</f>
        <v>34.020000000000003</v>
      </c>
      <c r="S516" s="207">
        <f t="shared" si="57"/>
        <v>-6.4956164383573878E-3</v>
      </c>
      <c r="T516" s="1">
        <v>514</v>
      </c>
      <c r="U516" s="1" t="s">
        <v>680</v>
      </c>
      <c r="V516" s="1">
        <v>3</v>
      </c>
      <c r="W516" s="1" t="s">
        <v>199</v>
      </c>
      <c r="X516" s="164" t="s">
        <v>1359</v>
      </c>
      <c r="Y516" s="165">
        <v>4549.33</v>
      </c>
      <c r="Z516" s="165">
        <v>4549.33</v>
      </c>
      <c r="AA516" s="165">
        <v>0</v>
      </c>
      <c r="AB516" s="165">
        <v>34.020000000000003</v>
      </c>
      <c r="AC516" s="164" t="s">
        <v>3539</v>
      </c>
      <c r="AD516" s="3" t="s">
        <v>680</v>
      </c>
      <c r="AE516" s="3">
        <v>3</v>
      </c>
      <c r="AF516" s="210">
        <v>44012</v>
      </c>
      <c r="AG516" s="3">
        <v>514</v>
      </c>
      <c r="AH516" s="211">
        <v>44095.015911770832</v>
      </c>
      <c r="AI516" s="3">
        <v>4</v>
      </c>
      <c r="AJ516" s="3" t="s">
        <v>4835</v>
      </c>
      <c r="AK516" s="3" t="s">
        <v>4836</v>
      </c>
      <c r="AL516" s="194" t="s">
        <v>3539</v>
      </c>
      <c r="AM516" s="3" t="s">
        <v>199</v>
      </c>
      <c r="AN516" s="194" t="s">
        <v>1359</v>
      </c>
      <c r="AO516" s="163">
        <v>44012</v>
      </c>
      <c r="AP516" s="165">
        <v>4549.33</v>
      </c>
      <c r="AQ516" s="217">
        <v>34.020000000000003</v>
      </c>
      <c r="AR516" s="165">
        <v>4583.3500000000004</v>
      </c>
      <c r="AS516">
        <v>0</v>
      </c>
      <c r="AT516">
        <v>34.020000000000003</v>
      </c>
      <c r="AU516" t="s">
        <v>35</v>
      </c>
      <c r="AV516">
        <v>2556</v>
      </c>
      <c r="AW516" t="s">
        <v>199</v>
      </c>
      <c r="AX516">
        <v>180</v>
      </c>
      <c r="AY516" t="s">
        <v>4837</v>
      </c>
      <c r="AZ516">
        <v>80</v>
      </c>
      <c r="BA516" s="185">
        <f t="shared" ref="BA516:BA579" si="59">R516-AQ516</f>
        <v>0</v>
      </c>
      <c r="BB516" s="185">
        <f t="shared" ref="BB516:BB579" si="60">G516+AQ516-AR516</f>
        <v>0</v>
      </c>
      <c r="BC516">
        <v>4</v>
      </c>
      <c r="BD516" s="163">
        <v>44095.015913078707</v>
      </c>
      <c r="BE516">
        <v>4</v>
      </c>
      <c r="BF516" s="163">
        <v>44095.015913078707</v>
      </c>
      <c r="BG516" t="s">
        <v>680</v>
      </c>
      <c r="BH516">
        <v>3</v>
      </c>
      <c r="BI516" s="164" t="s">
        <v>1359</v>
      </c>
      <c r="BJ516">
        <v>1</v>
      </c>
      <c r="BK516" s="195">
        <v>44012</v>
      </c>
      <c r="BL516" s="195">
        <v>44012</v>
      </c>
      <c r="BM516" s="3">
        <v>180</v>
      </c>
      <c r="BN516" s="3" t="s">
        <v>4842</v>
      </c>
      <c r="BO516" s="1" t="s">
        <v>4837</v>
      </c>
      <c r="BP516" s="165">
        <v>34.020000000000003</v>
      </c>
      <c r="BQ516" s="165">
        <v>4583.3500000000004</v>
      </c>
      <c r="BR516" s="185">
        <f t="shared" ref="BR516:BR579" si="61">R516-BP516</f>
        <v>0</v>
      </c>
      <c r="BS516" s="185">
        <f t="shared" ref="BS516:BS579" si="62">G516+R516-BQ516</f>
        <v>0</v>
      </c>
    </row>
    <row r="517" spans="1:71">
      <c r="A517" s="3">
        <v>515</v>
      </c>
      <c r="B517" s="3" t="s">
        <v>680</v>
      </c>
      <c r="C517" s="3">
        <v>3</v>
      </c>
      <c r="D517" s="3" t="s">
        <v>199</v>
      </c>
      <c r="E517" s="164" t="s">
        <v>1360</v>
      </c>
      <c r="F517" s="165">
        <v>440.62</v>
      </c>
      <c r="G517" s="165">
        <v>440.62</v>
      </c>
      <c r="H517" s="165">
        <v>3.31</v>
      </c>
      <c r="I517" s="164" t="s">
        <v>4831</v>
      </c>
      <c r="J517" s="196">
        <v>44007</v>
      </c>
      <c r="K517" s="196">
        <v>41426</v>
      </c>
      <c r="L517" s="196">
        <v>44012</v>
      </c>
      <c r="M517">
        <v>1.5</v>
      </c>
      <c r="N517">
        <v>5</v>
      </c>
      <c r="O517">
        <v>0.09</v>
      </c>
      <c r="P517" s="194" t="s">
        <v>3540</v>
      </c>
      <c r="Q517" s="208">
        <f t="shared" si="56"/>
        <v>9.0538356164383577E-2</v>
      </c>
      <c r="R517" s="216">
        <f t="shared" si="58"/>
        <v>3.4</v>
      </c>
      <c r="S517" s="207">
        <f t="shared" si="57"/>
        <v>-5.3835616438357992E-4</v>
      </c>
      <c r="T517" s="1">
        <v>515</v>
      </c>
      <c r="U517" s="1" t="s">
        <v>680</v>
      </c>
      <c r="V517" s="1">
        <v>3</v>
      </c>
      <c r="W517" s="1" t="s">
        <v>199</v>
      </c>
      <c r="X517" s="164" t="s">
        <v>1360</v>
      </c>
      <c r="Y517" s="165">
        <v>440.62</v>
      </c>
      <c r="Z517" s="165">
        <v>440.62</v>
      </c>
      <c r="AA517" s="165">
        <v>3.31</v>
      </c>
      <c r="AB517" s="165">
        <v>0.09</v>
      </c>
      <c r="AC517" s="164" t="s">
        <v>3540</v>
      </c>
      <c r="AD517" s="3" t="s">
        <v>680</v>
      </c>
      <c r="AE517" s="3">
        <v>3</v>
      </c>
      <c r="AF517" s="210">
        <v>44012</v>
      </c>
      <c r="AG517" s="3">
        <v>515</v>
      </c>
      <c r="AH517" s="211">
        <v>44095.015911770832</v>
      </c>
      <c r="AI517" s="3">
        <v>4</v>
      </c>
      <c r="AJ517" s="3" t="s">
        <v>4835</v>
      </c>
      <c r="AK517" s="3" t="s">
        <v>4836</v>
      </c>
      <c r="AL517" s="194" t="s">
        <v>3540</v>
      </c>
      <c r="AM517" s="3" t="s">
        <v>199</v>
      </c>
      <c r="AN517" s="194" t="s">
        <v>1360</v>
      </c>
      <c r="AO517" s="163">
        <v>44012</v>
      </c>
      <c r="AP517" s="165">
        <v>440.62</v>
      </c>
      <c r="AQ517" s="217">
        <v>3.4</v>
      </c>
      <c r="AR517" s="165">
        <v>444.02</v>
      </c>
      <c r="AS517">
        <v>0</v>
      </c>
      <c r="AT517">
        <v>3.4</v>
      </c>
      <c r="AU517" t="s">
        <v>35</v>
      </c>
      <c r="AV517">
        <v>2556</v>
      </c>
      <c r="AW517" t="s">
        <v>199</v>
      </c>
      <c r="AX517">
        <v>180</v>
      </c>
      <c r="AY517" t="s">
        <v>4837</v>
      </c>
      <c r="AZ517">
        <v>80</v>
      </c>
      <c r="BA517" s="185">
        <f t="shared" si="59"/>
        <v>0</v>
      </c>
      <c r="BB517" s="185">
        <f t="shared" si="60"/>
        <v>0</v>
      </c>
      <c r="BC517">
        <v>4</v>
      </c>
      <c r="BD517" s="163">
        <v>44095.015913078707</v>
      </c>
      <c r="BE517">
        <v>4</v>
      </c>
      <c r="BF517" s="163">
        <v>44095.015913078707</v>
      </c>
      <c r="BG517" t="s">
        <v>680</v>
      </c>
      <c r="BH517">
        <v>3</v>
      </c>
      <c r="BI517" s="164" t="s">
        <v>1360</v>
      </c>
      <c r="BJ517">
        <v>1</v>
      </c>
      <c r="BK517" s="195">
        <v>44012</v>
      </c>
      <c r="BL517" s="195">
        <v>44012</v>
      </c>
      <c r="BM517" s="3">
        <v>180</v>
      </c>
      <c r="BN517" s="3" t="s">
        <v>4842</v>
      </c>
      <c r="BO517" s="1" t="s">
        <v>4837</v>
      </c>
      <c r="BP517" s="165">
        <v>3.4</v>
      </c>
      <c r="BQ517" s="165">
        <v>444.02</v>
      </c>
      <c r="BR517" s="185">
        <f t="shared" si="61"/>
        <v>0</v>
      </c>
      <c r="BS517" s="185">
        <f t="shared" si="62"/>
        <v>0</v>
      </c>
    </row>
    <row r="518" spans="1:71">
      <c r="A518" s="3">
        <v>516</v>
      </c>
      <c r="B518" s="3" t="s">
        <v>680</v>
      </c>
      <c r="C518" s="3">
        <v>3</v>
      </c>
      <c r="D518" s="3" t="s">
        <v>199</v>
      </c>
      <c r="E518" s="164" t="s">
        <v>1361</v>
      </c>
      <c r="F518" s="165">
        <v>216.05</v>
      </c>
      <c r="G518" s="165">
        <v>216.05</v>
      </c>
      <c r="H518" s="165">
        <v>4.3600000000000003</v>
      </c>
      <c r="I518" s="164" t="s">
        <v>4831</v>
      </c>
      <c r="J518" s="196">
        <v>44007</v>
      </c>
      <c r="K518" s="196">
        <v>41426</v>
      </c>
      <c r="L518" s="196">
        <v>44012</v>
      </c>
      <c r="M518">
        <v>1.5</v>
      </c>
      <c r="N518">
        <v>5</v>
      </c>
      <c r="O518">
        <v>0.04</v>
      </c>
      <c r="P518" s="194" t="s">
        <v>3541</v>
      </c>
      <c r="Q518" s="208">
        <f t="shared" si="56"/>
        <v>4.4393835616438365E-2</v>
      </c>
      <c r="R518" s="216">
        <f t="shared" si="58"/>
        <v>4.4000000000000004</v>
      </c>
      <c r="S518" s="207">
        <f t="shared" si="57"/>
        <v>-4.3938356164383643E-3</v>
      </c>
      <c r="T518" s="1">
        <v>516</v>
      </c>
      <c r="U518" s="1" t="s">
        <v>680</v>
      </c>
      <c r="V518" s="1">
        <v>3</v>
      </c>
      <c r="W518" s="1" t="s">
        <v>199</v>
      </c>
      <c r="X518" s="164" t="s">
        <v>1361</v>
      </c>
      <c r="Y518" s="165">
        <v>216.05</v>
      </c>
      <c r="Z518" s="165">
        <v>216.05</v>
      </c>
      <c r="AA518" s="165">
        <v>4.3600000000000003</v>
      </c>
      <c r="AB518" s="165">
        <v>0.04</v>
      </c>
      <c r="AC518" s="164" t="s">
        <v>3541</v>
      </c>
      <c r="AD518" s="3" t="s">
        <v>680</v>
      </c>
      <c r="AE518" s="3">
        <v>3</v>
      </c>
      <c r="AF518" s="210">
        <v>44012</v>
      </c>
      <c r="AG518" s="3">
        <v>516</v>
      </c>
      <c r="AH518" s="211">
        <v>44095.015911770832</v>
      </c>
      <c r="AI518" s="3">
        <v>4</v>
      </c>
      <c r="AJ518" s="3" t="s">
        <v>4835</v>
      </c>
      <c r="AK518" s="3" t="s">
        <v>4836</v>
      </c>
      <c r="AL518" s="194" t="s">
        <v>3541</v>
      </c>
      <c r="AM518" s="3" t="s">
        <v>199</v>
      </c>
      <c r="AN518" s="194" t="s">
        <v>1361</v>
      </c>
      <c r="AO518" s="163">
        <v>44012</v>
      </c>
      <c r="AP518" s="165">
        <v>216.05</v>
      </c>
      <c r="AQ518" s="217">
        <v>4.4000000000000004</v>
      </c>
      <c r="AR518" s="165">
        <v>220.45</v>
      </c>
      <c r="AS518">
        <v>0</v>
      </c>
      <c r="AT518">
        <v>4.4000000000000004</v>
      </c>
      <c r="AU518" t="s">
        <v>35</v>
      </c>
      <c r="AV518">
        <v>2556</v>
      </c>
      <c r="AW518" t="s">
        <v>199</v>
      </c>
      <c r="AX518">
        <v>180</v>
      </c>
      <c r="AY518" t="s">
        <v>4837</v>
      </c>
      <c r="AZ518">
        <v>80</v>
      </c>
      <c r="BA518" s="185">
        <f t="shared" si="59"/>
        <v>0</v>
      </c>
      <c r="BB518" s="185">
        <f t="shared" si="60"/>
        <v>0</v>
      </c>
      <c r="BC518">
        <v>4</v>
      </c>
      <c r="BD518" s="163">
        <v>44095.015913078707</v>
      </c>
      <c r="BE518">
        <v>4</v>
      </c>
      <c r="BF518" s="163">
        <v>44095.015913078707</v>
      </c>
      <c r="BG518" t="s">
        <v>680</v>
      </c>
      <c r="BH518">
        <v>3</v>
      </c>
      <c r="BI518" s="164" t="s">
        <v>1361</v>
      </c>
      <c r="BJ518">
        <v>1</v>
      </c>
      <c r="BK518" s="195">
        <v>44012</v>
      </c>
      <c r="BL518" s="195">
        <v>44012</v>
      </c>
      <c r="BM518" s="3">
        <v>180</v>
      </c>
      <c r="BN518" s="3" t="s">
        <v>4842</v>
      </c>
      <c r="BO518" s="1" t="s">
        <v>4837</v>
      </c>
      <c r="BP518" s="165">
        <v>4.4000000000000004</v>
      </c>
      <c r="BQ518" s="165">
        <v>220.45</v>
      </c>
      <c r="BR518" s="185">
        <f t="shared" si="61"/>
        <v>0</v>
      </c>
      <c r="BS518" s="185">
        <f t="shared" si="62"/>
        <v>0</v>
      </c>
    </row>
    <row r="519" spans="1:71">
      <c r="A519" s="3">
        <v>517</v>
      </c>
      <c r="B519" s="3" t="s">
        <v>680</v>
      </c>
      <c r="C519" s="3">
        <v>3</v>
      </c>
      <c r="D519" s="3" t="s">
        <v>199</v>
      </c>
      <c r="E519" s="164" t="s">
        <v>1362</v>
      </c>
      <c r="F519" s="165">
        <v>71103.62</v>
      </c>
      <c r="G519" s="165">
        <v>71103.62</v>
      </c>
      <c r="H519" s="165">
        <v>205.06</v>
      </c>
      <c r="I519" s="164" t="s">
        <v>4831</v>
      </c>
      <c r="J519" s="196">
        <v>44007</v>
      </c>
      <c r="K519" s="196">
        <v>41426</v>
      </c>
      <c r="L519" s="196">
        <v>44012</v>
      </c>
      <c r="M519">
        <v>1.5</v>
      </c>
      <c r="N519">
        <v>5</v>
      </c>
      <c r="O519">
        <v>14.61</v>
      </c>
      <c r="P519" s="194" t="s">
        <v>3542</v>
      </c>
      <c r="Q519" s="208">
        <f t="shared" si="56"/>
        <v>14.610332876712326</v>
      </c>
      <c r="R519" s="216">
        <f t="shared" si="58"/>
        <v>219.67000000000002</v>
      </c>
      <c r="S519" s="207">
        <f t="shared" si="57"/>
        <v>-3.3287671232606897E-4</v>
      </c>
      <c r="T519" s="1">
        <v>517</v>
      </c>
      <c r="U519" s="1" t="s">
        <v>680</v>
      </c>
      <c r="V519" s="1">
        <v>3</v>
      </c>
      <c r="W519" s="1" t="s">
        <v>199</v>
      </c>
      <c r="X519" s="164" t="s">
        <v>1362</v>
      </c>
      <c r="Y519" s="165">
        <v>71103.62</v>
      </c>
      <c r="Z519" s="165">
        <v>71103.62</v>
      </c>
      <c r="AA519" s="165">
        <v>205.06</v>
      </c>
      <c r="AB519" s="165">
        <v>14.61</v>
      </c>
      <c r="AC519" s="164" t="s">
        <v>3542</v>
      </c>
      <c r="AD519" s="3" t="s">
        <v>680</v>
      </c>
      <c r="AE519" s="3">
        <v>3</v>
      </c>
      <c r="AF519" s="210">
        <v>44012</v>
      </c>
      <c r="AG519" s="3">
        <v>517</v>
      </c>
      <c r="AH519" s="211">
        <v>44095.015911770832</v>
      </c>
      <c r="AI519" s="3">
        <v>4</v>
      </c>
      <c r="AJ519" s="3" t="s">
        <v>4835</v>
      </c>
      <c r="AK519" s="3" t="s">
        <v>4836</v>
      </c>
      <c r="AL519" s="194" t="s">
        <v>3542</v>
      </c>
      <c r="AM519" s="3" t="s">
        <v>199</v>
      </c>
      <c r="AN519" s="194" t="s">
        <v>1362</v>
      </c>
      <c r="AO519" s="163">
        <v>44012</v>
      </c>
      <c r="AP519" s="165">
        <v>71103.62</v>
      </c>
      <c r="AQ519" s="217">
        <v>219.67</v>
      </c>
      <c r="AR519" s="165">
        <v>71323.289999999994</v>
      </c>
      <c r="AS519">
        <v>0</v>
      </c>
      <c r="AT519">
        <v>219.67</v>
      </c>
      <c r="AU519" t="s">
        <v>35</v>
      </c>
      <c r="AV519">
        <v>2556</v>
      </c>
      <c r="AW519" t="s">
        <v>199</v>
      </c>
      <c r="AX519">
        <v>180</v>
      </c>
      <c r="AY519" t="s">
        <v>4837</v>
      </c>
      <c r="AZ519">
        <v>80</v>
      </c>
      <c r="BA519" s="185">
        <f t="shared" si="59"/>
        <v>0</v>
      </c>
      <c r="BB519" s="185">
        <f t="shared" si="60"/>
        <v>0</v>
      </c>
      <c r="BC519">
        <v>4</v>
      </c>
      <c r="BD519" s="163">
        <v>44095.015913078707</v>
      </c>
      <c r="BE519">
        <v>4</v>
      </c>
      <c r="BF519" s="163">
        <v>44095.015913078707</v>
      </c>
      <c r="BG519" t="s">
        <v>680</v>
      </c>
      <c r="BH519">
        <v>3</v>
      </c>
      <c r="BI519" s="164" t="s">
        <v>1362</v>
      </c>
      <c r="BJ519">
        <v>1</v>
      </c>
      <c r="BK519" s="195">
        <v>44012</v>
      </c>
      <c r="BL519" s="195">
        <v>44012</v>
      </c>
      <c r="BM519" s="3">
        <v>180</v>
      </c>
      <c r="BN519" s="3" t="s">
        <v>4842</v>
      </c>
      <c r="BO519" s="1" t="s">
        <v>4837</v>
      </c>
      <c r="BP519" s="165">
        <v>219.67</v>
      </c>
      <c r="BQ519" s="165">
        <v>71323.289999999994</v>
      </c>
      <c r="BR519" s="185">
        <f t="shared" si="61"/>
        <v>0</v>
      </c>
      <c r="BS519" s="185">
        <f t="shared" si="62"/>
        <v>0</v>
      </c>
    </row>
    <row r="520" spans="1:71">
      <c r="A520" s="3">
        <v>518</v>
      </c>
      <c r="B520" s="3" t="s">
        <v>680</v>
      </c>
      <c r="C520" s="3">
        <v>3</v>
      </c>
      <c r="D520" s="3" t="s">
        <v>199</v>
      </c>
      <c r="E520" s="164" t="s">
        <v>1363</v>
      </c>
      <c r="F520" s="165">
        <v>217.98</v>
      </c>
      <c r="G520" s="165">
        <v>217.98</v>
      </c>
      <c r="H520" s="165">
        <v>0</v>
      </c>
      <c r="I520" s="164" t="s">
        <v>4831</v>
      </c>
      <c r="J520" s="196">
        <v>43830</v>
      </c>
      <c r="K520" s="196">
        <v>41426</v>
      </c>
      <c r="L520" s="196">
        <v>44012</v>
      </c>
      <c r="M520">
        <v>1.5</v>
      </c>
      <c r="N520">
        <v>182</v>
      </c>
      <c r="O520">
        <v>1.63</v>
      </c>
      <c r="P520" s="194" t="s">
        <v>3543</v>
      </c>
      <c r="Q520" s="208">
        <f t="shared" si="56"/>
        <v>1.6303709589041093</v>
      </c>
      <c r="R520" s="216">
        <f t="shared" si="58"/>
        <v>1.63</v>
      </c>
      <c r="S520" s="207">
        <f t="shared" si="57"/>
        <v>-3.7095890410943078E-4</v>
      </c>
      <c r="T520" s="1">
        <v>518</v>
      </c>
      <c r="U520" s="1" t="s">
        <v>680</v>
      </c>
      <c r="V520" s="1">
        <v>3</v>
      </c>
      <c r="W520" s="1" t="s">
        <v>199</v>
      </c>
      <c r="X520" s="164" t="s">
        <v>1363</v>
      </c>
      <c r="Y520" s="165">
        <v>217.98</v>
      </c>
      <c r="Z520" s="165">
        <v>217.98</v>
      </c>
      <c r="AA520" s="165">
        <v>0</v>
      </c>
      <c r="AB520" s="165">
        <v>1.63</v>
      </c>
      <c r="AC520" s="164" t="s">
        <v>3543</v>
      </c>
      <c r="AD520" s="3" t="s">
        <v>680</v>
      </c>
      <c r="AE520" s="3">
        <v>3</v>
      </c>
      <c r="AF520" s="210">
        <v>44012</v>
      </c>
      <c r="AG520" s="3">
        <v>518</v>
      </c>
      <c r="AH520" s="211">
        <v>44095.015911770832</v>
      </c>
      <c r="AI520" s="3">
        <v>4</v>
      </c>
      <c r="AJ520" s="3" t="s">
        <v>4835</v>
      </c>
      <c r="AK520" s="3" t="s">
        <v>4836</v>
      </c>
      <c r="AL520" s="194" t="s">
        <v>3543</v>
      </c>
      <c r="AM520" s="3" t="s">
        <v>199</v>
      </c>
      <c r="AN520" s="194" t="s">
        <v>1363</v>
      </c>
      <c r="AO520" s="163">
        <v>44012</v>
      </c>
      <c r="AP520" s="165">
        <v>217.98</v>
      </c>
      <c r="AQ520" s="217">
        <v>1.63</v>
      </c>
      <c r="AR520" s="165">
        <v>219.61</v>
      </c>
      <c r="AS520">
        <v>0</v>
      </c>
      <c r="AT520">
        <v>1.63</v>
      </c>
      <c r="AU520" t="s">
        <v>35</v>
      </c>
      <c r="AV520">
        <v>2556</v>
      </c>
      <c r="AW520" t="s">
        <v>199</v>
      </c>
      <c r="AX520">
        <v>180</v>
      </c>
      <c r="AY520" t="s">
        <v>4837</v>
      </c>
      <c r="AZ520">
        <v>80</v>
      </c>
      <c r="BA520" s="185">
        <f t="shared" si="59"/>
        <v>0</v>
      </c>
      <c r="BB520" s="185">
        <f t="shared" si="60"/>
        <v>0</v>
      </c>
      <c r="BC520">
        <v>4</v>
      </c>
      <c r="BD520" s="163">
        <v>44095.015913078707</v>
      </c>
      <c r="BE520">
        <v>4</v>
      </c>
      <c r="BF520" s="163">
        <v>44095.015913078707</v>
      </c>
      <c r="BG520" t="s">
        <v>680</v>
      </c>
      <c r="BH520">
        <v>3</v>
      </c>
      <c r="BI520" s="164" t="s">
        <v>1363</v>
      </c>
      <c r="BJ520">
        <v>1</v>
      </c>
      <c r="BK520" s="195">
        <v>44012</v>
      </c>
      <c r="BL520" s="195">
        <v>44012</v>
      </c>
      <c r="BM520" s="3">
        <v>180</v>
      </c>
      <c r="BN520" s="3" t="s">
        <v>4842</v>
      </c>
      <c r="BO520" s="1" t="s">
        <v>4837</v>
      </c>
      <c r="BP520" s="165">
        <v>1.63</v>
      </c>
      <c r="BQ520" s="165">
        <v>219.61</v>
      </c>
      <c r="BR520" s="185">
        <f t="shared" si="61"/>
        <v>0</v>
      </c>
      <c r="BS520" s="185">
        <f t="shared" si="62"/>
        <v>0</v>
      </c>
    </row>
    <row r="521" spans="1:71">
      <c r="A521" s="3">
        <v>519</v>
      </c>
      <c r="B521" s="3" t="s">
        <v>680</v>
      </c>
      <c r="C521" s="3">
        <v>3</v>
      </c>
      <c r="D521" s="3" t="s">
        <v>199</v>
      </c>
      <c r="E521" s="164" t="s">
        <v>1365</v>
      </c>
      <c r="F521" s="165">
        <v>32914.050000000003</v>
      </c>
      <c r="G521" s="165">
        <v>32914.050000000003</v>
      </c>
      <c r="H521" s="165">
        <v>108.65</v>
      </c>
      <c r="I521" s="164" t="s">
        <v>4831</v>
      </c>
      <c r="J521" s="196">
        <v>44007</v>
      </c>
      <c r="K521" s="196">
        <v>41426</v>
      </c>
      <c r="L521" s="196">
        <v>44012</v>
      </c>
      <c r="M521">
        <v>1.5</v>
      </c>
      <c r="N521">
        <v>5</v>
      </c>
      <c r="O521">
        <v>6.76</v>
      </c>
      <c r="P521" s="194" t="s">
        <v>3544</v>
      </c>
      <c r="Q521" s="208">
        <f t="shared" si="56"/>
        <v>6.76316095890411</v>
      </c>
      <c r="R521" s="216">
        <f t="shared" si="58"/>
        <v>115.41000000000001</v>
      </c>
      <c r="S521" s="207">
        <f t="shared" si="57"/>
        <v>-3.1609589041101671E-3</v>
      </c>
      <c r="T521" s="1">
        <v>519</v>
      </c>
      <c r="U521" s="1" t="s">
        <v>680</v>
      </c>
      <c r="V521" s="1">
        <v>3</v>
      </c>
      <c r="W521" s="1" t="s">
        <v>199</v>
      </c>
      <c r="X521" s="164" t="s">
        <v>1365</v>
      </c>
      <c r="Y521" s="165">
        <v>32914.050000000003</v>
      </c>
      <c r="Z521" s="165">
        <v>32914.050000000003</v>
      </c>
      <c r="AA521" s="165">
        <v>108.65</v>
      </c>
      <c r="AB521" s="165">
        <v>6.76</v>
      </c>
      <c r="AC521" s="164" t="s">
        <v>3544</v>
      </c>
      <c r="AD521" s="3" t="s">
        <v>680</v>
      </c>
      <c r="AE521" s="3">
        <v>3</v>
      </c>
      <c r="AF521" s="210">
        <v>44012</v>
      </c>
      <c r="AG521" s="3">
        <v>519</v>
      </c>
      <c r="AH521" s="211">
        <v>44095.015911770832</v>
      </c>
      <c r="AI521" s="3">
        <v>4</v>
      </c>
      <c r="AJ521" s="3" t="s">
        <v>4835</v>
      </c>
      <c r="AK521" s="3" t="s">
        <v>4836</v>
      </c>
      <c r="AL521" s="194" t="s">
        <v>3544</v>
      </c>
      <c r="AM521" s="3" t="s">
        <v>199</v>
      </c>
      <c r="AN521" s="194" t="s">
        <v>1365</v>
      </c>
      <c r="AO521" s="163">
        <v>44012</v>
      </c>
      <c r="AP521" s="165">
        <v>32914.050000000003</v>
      </c>
      <c r="AQ521" s="217">
        <v>115.41</v>
      </c>
      <c r="AR521" s="165">
        <v>33029.46</v>
      </c>
      <c r="AS521">
        <v>0</v>
      </c>
      <c r="AT521">
        <v>115.41</v>
      </c>
      <c r="AU521" t="s">
        <v>35</v>
      </c>
      <c r="AV521">
        <v>2556</v>
      </c>
      <c r="AW521" t="s">
        <v>199</v>
      </c>
      <c r="AX521">
        <v>180</v>
      </c>
      <c r="AY521" t="s">
        <v>4837</v>
      </c>
      <c r="AZ521">
        <v>80</v>
      </c>
      <c r="BA521" s="185">
        <f t="shared" si="59"/>
        <v>0</v>
      </c>
      <c r="BB521" s="185">
        <f t="shared" si="60"/>
        <v>0</v>
      </c>
      <c r="BC521">
        <v>4</v>
      </c>
      <c r="BD521" s="163">
        <v>44095.015913078707</v>
      </c>
      <c r="BE521">
        <v>4</v>
      </c>
      <c r="BF521" s="163">
        <v>44095.015913078707</v>
      </c>
      <c r="BG521" t="s">
        <v>680</v>
      </c>
      <c r="BH521">
        <v>3</v>
      </c>
      <c r="BI521" s="164" t="s">
        <v>1365</v>
      </c>
      <c r="BJ521">
        <v>1</v>
      </c>
      <c r="BK521" s="195">
        <v>44012</v>
      </c>
      <c r="BL521" s="195">
        <v>44012</v>
      </c>
      <c r="BM521" s="3">
        <v>180</v>
      </c>
      <c r="BN521" s="3" t="s">
        <v>4842</v>
      </c>
      <c r="BO521" s="1" t="s">
        <v>4837</v>
      </c>
      <c r="BP521" s="165">
        <v>115.41</v>
      </c>
      <c r="BQ521" s="165">
        <v>33029.46</v>
      </c>
      <c r="BR521" s="185">
        <f t="shared" si="61"/>
        <v>0</v>
      </c>
      <c r="BS521" s="185">
        <f t="shared" si="62"/>
        <v>0</v>
      </c>
    </row>
    <row r="522" spans="1:71">
      <c r="A522" s="3">
        <v>520</v>
      </c>
      <c r="B522" s="3" t="s">
        <v>680</v>
      </c>
      <c r="C522" s="3">
        <v>3</v>
      </c>
      <c r="D522" s="3" t="s">
        <v>199</v>
      </c>
      <c r="E522" s="164" t="s">
        <v>1369</v>
      </c>
      <c r="F522" s="165">
        <v>37307.58</v>
      </c>
      <c r="G522" s="165">
        <v>37307.58</v>
      </c>
      <c r="H522" s="165">
        <v>258.70999999999998</v>
      </c>
      <c r="I522" s="164" t="s">
        <v>4831</v>
      </c>
      <c r="J522" s="196">
        <v>44007</v>
      </c>
      <c r="K522" s="196">
        <v>41426</v>
      </c>
      <c r="L522" s="196">
        <v>44012</v>
      </c>
      <c r="M522">
        <v>1.5</v>
      </c>
      <c r="N522">
        <v>5</v>
      </c>
      <c r="O522">
        <v>7.66</v>
      </c>
      <c r="P522" s="194" t="s">
        <v>3545</v>
      </c>
      <c r="Q522" s="208">
        <f t="shared" si="56"/>
        <v>7.6659410958904122</v>
      </c>
      <c r="R522" s="216">
        <f t="shared" si="58"/>
        <v>266.37</v>
      </c>
      <c r="S522" s="207">
        <f t="shared" si="57"/>
        <v>-5.9410958904120292E-3</v>
      </c>
      <c r="T522" s="1">
        <v>520</v>
      </c>
      <c r="U522" s="1" t="s">
        <v>680</v>
      </c>
      <c r="V522" s="1">
        <v>3</v>
      </c>
      <c r="W522" s="1" t="s">
        <v>199</v>
      </c>
      <c r="X522" s="164" t="s">
        <v>1369</v>
      </c>
      <c r="Y522" s="165">
        <v>37307.58</v>
      </c>
      <c r="Z522" s="165">
        <v>37307.58</v>
      </c>
      <c r="AA522" s="165">
        <v>258.70999999999998</v>
      </c>
      <c r="AB522" s="165">
        <v>7.66</v>
      </c>
      <c r="AC522" s="164" t="s">
        <v>3545</v>
      </c>
      <c r="AD522" s="3" t="s">
        <v>680</v>
      </c>
      <c r="AE522" s="3">
        <v>3</v>
      </c>
      <c r="AF522" s="210">
        <v>44012</v>
      </c>
      <c r="AG522" s="3">
        <v>520</v>
      </c>
      <c r="AH522" s="211">
        <v>44095.015911770832</v>
      </c>
      <c r="AI522" s="3">
        <v>4</v>
      </c>
      <c r="AJ522" s="3" t="s">
        <v>4835</v>
      </c>
      <c r="AK522" s="3" t="s">
        <v>4836</v>
      </c>
      <c r="AL522" s="194" t="s">
        <v>3545</v>
      </c>
      <c r="AM522" s="3" t="s">
        <v>199</v>
      </c>
      <c r="AN522" s="194" t="s">
        <v>1369</v>
      </c>
      <c r="AO522" s="163">
        <v>44012</v>
      </c>
      <c r="AP522" s="165">
        <v>37307.58</v>
      </c>
      <c r="AQ522" s="217">
        <v>266.37</v>
      </c>
      <c r="AR522" s="165">
        <v>37573.949999999997</v>
      </c>
      <c r="AS522">
        <v>0</v>
      </c>
      <c r="AT522">
        <v>266.37</v>
      </c>
      <c r="AU522" t="s">
        <v>35</v>
      </c>
      <c r="AV522">
        <v>2556</v>
      </c>
      <c r="AW522" t="s">
        <v>199</v>
      </c>
      <c r="AX522">
        <v>180</v>
      </c>
      <c r="AY522" t="s">
        <v>4837</v>
      </c>
      <c r="AZ522">
        <v>80</v>
      </c>
      <c r="BA522" s="185">
        <f t="shared" si="59"/>
        <v>0</v>
      </c>
      <c r="BB522" s="185">
        <f t="shared" si="60"/>
        <v>0</v>
      </c>
      <c r="BC522">
        <v>4</v>
      </c>
      <c r="BD522" s="163">
        <v>44095.015913078707</v>
      </c>
      <c r="BE522">
        <v>4</v>
      </c>
      <c r="BF522" s="163">
        <v>44095.015913078707</v>
      </c>
      <c r="BG522" t="s">
        <v>680</v>
      </c>
      <c r="BH522">
        <v>3</v>
      </c>
      <c r="BI522" s="164" t="s">
        <v>1369</v>
      </c>
      <c r="BJ522">
        <v>1</v>
      </c>
      <c r="BK522" s="195">
        <v>44012</v>
      </c>
      <c r="BL522" s="195">
        <v>44012</v>
      </c>
      <c r="BM522" s="3">
        <v>180</v>
      </c>
      <c r="BN522" s="3" t="s">
        <v>4842</v>
      </c>
      <c r="BO522" s="1" t="s">
        <v>4837</v>
      </c>
      <c r="BP522" s="165">
        <v>266.37</v>
      </c>
      <c r="BQ522" s="165">
        <v>37573.949999999997</v>
      </c>
      <c r="BR522" s="185">
        <f t="shared" si="61"/>
        <v>0</v>
      </c>
      <c r="BS522" s="185">
        <f t="shared" si="62"/>
        <v>0</v>
      </c>
    </row>
    <row r="523" spans="1:71">
      <c r="A523" s="3">
        <v>521</v>
      </c>
      <c r="B523" s="3" t="s">
        <v>680</v>
      </c>
      <c r="C523" s="3">
        <v>3</v>
      </c>
      <c r="D523" s="3" t="s">
        <v>199</v>
      </c>
      <c r="E523" s="164" t="s">
        <v>1370</v>
      </c>
      <c r="F523" s="165">
        <v>1109.1300000000001</v>
      </c>
      <c r="G523" s="165">
        <v>1109.1300000000001</v>
      </c>
      <c r="H523" s="165">
        <v>7.32</v>
      </c>
      <c r="I523" s="164" t="s">
        <v>4831</v>
      </c>
      <c r="J523" s="196">
        <v>44007</v>
      </c>
      <c r="K523" s="196">
        <v>41426</v>
      </c>
      <c r="L523" s="196">
        <v>44012</v>
      </c>
      <c r="M523">
        <v>1.5</v>
      </c>
      <c r="N523">
        <v>5</v>
      </c>
      <c r="O523">
        <v>0.22</v>
      </c>
      <c r="P523" s="194" t="s">
        <v>3546</v>
      </c>
      <c r="Q523" s="208">
        <f t="shared" si="56"/>
        <v>0.22790342465753427</v>
      </c>
      <c r="R523" s="216">
        <f t="shared" si="58"/>
        <v>7.54</v>
      </c>
      <c r="S523" s="207">
        <f t="shared" si="57"/>
        <v>-7.9034246575342693E-3</v>
      </c>
      <c r="T523" s="1">
        <v>521</v>
      </c>
      <c r="U523" s="1" t="s">
        <v>680</v>
      </c>
      <c r="V523" s="1">
        <v>3</v>
      </c>
      <c r="W523" s="1" t="s">
        <v>199</v>
      </c>
      <c r="X523" s="164" t="s">
        <v>1370</v>
      </c>
      <c r="Y523" s="165">
        <v>1109.1300000000001</v>
      </c>
      <c r="Z523" s="165">
        <v>1109.1300000000001</v>
      </c>
      <c r="AA523" s="165">
        <v>7.32</v>
      </c>
      <c r="AB523" s="165">
        <v>0.22</v>
      </c>
      <c r="AC523" s="164" t="s">
        <v>3546</v>
      </c>
      <c r="AD523" s="3" t="s">
        <v>680</v>
      </c>
      <c r="AE523" s="3">
        <v>3</v>
      </c>
      <c r="AF523" s="210">
        <v>44012</v>
      </c>
      <c r="AG523" s="3">
        <v>521</v>
      </c>
      <c r="AH523" s="211">
        <v>44095.015911770832</v>
      </c>
      <c r="AI523" s="3">
        <v>4</v>
      </c>
      <c r="AJ523" s="3" t="s">
        <v>4835</v>
      </c>
      <c r="AK523" s="3" t="s">
        <v>4836</v>
      </c>
      <c r="AL523" s="194" t="s">
        <v>3546</v>
      </c>
      <c r="AM523" s="3" t="s">
        <v>199</v>
      </c>
      <c r="AN523" s="194" t="s">
        <v>1370</v>
      </c>
      <c r="AO523" s="163">
        <v>44012</v>
      </c>
      <c r="AP523" s="165">
        <v>1109.1300000000001</v>
      </c>
      <c r="AQ523" s="217">
        <v>7.54</v>
      </c>
      <c r="AR523" s="165">
        <v>1116.67</v>
      </c>
      <c r="AS523">
        <v>0</v>
      </c>
      <c r="AT523">
        <v>7.54</v>
      </c>
      <c r="AU523" t="s">
        <v>35</v>
      </c>
      <c r="AV523">
        <v>2556</v>
      </c>
      <c r="AW523" t="s">
        <v>199</v>
      </c>
      <c r="AX523">
        <v>180</v>
      </c>
      <c r="AY523" t="s">
        <v>4837</v>
      </c>
      <c r="AZ523">
        <v>80</v>
      </c>
      <c r="BA523" s="185">
        <f t="shared" si="59"/>
        <v>0</v>
      </c>
      <c r="BB523" s="185">
        <f t="shared" si="60"/>
        <v>0</v>
      </c>
      <c r="BC523">
        <v>4</v>
      </c>
      <c r="BD523" s="163">
        <v>44095.015913078707</v>
      </c>
      <c r="BE523">
        <v>4</v>
      </c>
      <c r="BF523" s="163">
        <v>44095.015913078707</v>
      </c>
      <c r="BG523" t="s">
        <v>680</v>
      </c>
      <c r="BH523">
        <v>3</v>
      </c>
      <c r="BI523" s="164" t="s">
        <v>1370</v>
      </c>
      <c r="BJ523">
        <v>1</v>
      </c>
      <c r="BK523" s="195">
        <v>44012</v>
      </c>
      <c r="BL523" s="195">
        <v>44012</v>
      </c>
      <c r="BM523" s="3">
        <v>180</v>
      </c>
      <c r="BN523" s="3" t="s">
        <v>4842</v>
      </c>
      <c r="BO523" s="1" t="s">
        <v>4837</v>
      </c>
      <c r="BP523" s="165">
        <v>7.54</v>
      </c>
      <c r="BQ523" s="165">
        <v>1116.67</v>
      </c>
      <c r="BR523" s="185">
        <f t="shared" si="61"/>
        <v>0</v>
      </c>
      <c r="BS523" s="185">
        <f t="shared" si="62"/>
        <v>0</v>
      </c>
    </row>
    <row r="524" spans="1:71">
      <c r="A524" s="3">
        <v>522</v>
      </c>
      <c r="B524" s="3" t="s">
        <v>680</v>
      </c>
      <c r="C524" s="3">
        <v>3</v>
      </c>
      <c r="D524" s="3" t="s">
        <v>199</v>
      </c>
      <c r="E524" s="164" t="s">
        <v>1371</v>
      </c>
      <c r="F524" s="165">
        <v>2647.65</v>
      </c>
      <c r="G524" s="165">
        <v>2647.65</v>
      </c>
      <c r="H524" s="165">
        <v>0</v>
      </c>
      <c r="I524" s="164" t="s">
        <v>4831</v>
      </c>
      <c r="J524" s="196">
        <v>43830</v>
      </c>
      <c r="K524" s="196">
        <v>41426</v>
      </c>
      <c r="L524" s="196">
        <v>44012</v>
      </c>
      <c r="M524">
        <v>1.5</v>
      </c>
      <c r="N524">
        <v>182</v>
      </c>
      <c r="O524">
        <v>19.8</v>
      </c>
      <c r="P524" s="194" t="s">
        <v>3547</v>
      </c>
      <c r="Q524" s="208">
        <f t="shared" si="56"/>
        <v>19.802971232876715</v>
      </c>
      <c r="R524" s="216">
        <f t="shared" si="58"/>
        <v>19.8</v>
      </c>
      <c r="S524" s="207">
        <f t="shared" si="57"/>
        <v>-2.9712328767139695E-3</v>
      </c>
      <c r="T524" s="1">
        <v>522</v>
      </c>
      <c r="U524" s="1" t="s">
        <v>680</v>
      </c>
      <c r="V524" s="1">
        <v>3</v>
      </c>
      <c r="W524" s="1" t="s">
        <v>199</v>
      </c>
      <c r="X524" s="164" t="s">
        <v>1371</v>
      </c>
      <c r="Y524" s="165">
        <v>2647.65</v>
      </c>
      <c r="Z524" s="165">
        <v>2647.65</v>
      </c>
      <c r="AA524" s="165">
        <v>0</v>
      </c>
      <c r="AB524" s="165">
        <v>19.8</v>
      </c>
      <c r="AC524" s="164" t="s">
        <v>3547</v>
      </c>
      <c r="AD524" s="3" t="s">
        <v>680</v>
      </c>
      <c r="AE524" s="3">
        <v>3</v>
      </c>
      <c r="AF524" s="210">
        <v>44012</v>
      </c>
      <c r="AG524" s="3">
        <v>522</v>
      </c>
      <c r="AH524" s="211">
        <v>44095.015911770832</v>
      </c>
      <c r="AI524" s="3">
        <v>4</v>
      </c>
      <c r="AJ524" s="3" t="s">
        <v>4835</v>
      </c>
      <c r="AK524" s="3" t="s">
        <v>4836</v>
      </c>
      <c r="AL524" s="194" t="s">
        <v>3547</v>
      </c>
      <c r="AM524" s="3" t="s">
        <v>199</v>
      </c>
      <c r="AN524" s="194" t="s">
        <v>1371</v>
      </c>
      <c r="AO524" s="163">
        <v>44012</v>
      </c>
      <c r="AP524" s="165">
        <v>2647.65</v>
      </c>
      <c r="AQ524" s="217">
        <v>19.8</v>
      </c>
      <c r="AR524" s="165">
        <v>2667.45</v>
      </c>
      <c r="AS524">
        <v>0</v>
      </c>
      <c r="AT524">
        <v>19.8</v>
      </c>
      <c r="AU524" t="s">
        <v>35</v>
      </c>
      <c r="AV524">
        <v>2556</v>
      </c>
      <c r="AW524" t="s">
        <v>199</v>
      </c>
      <c r="AX524">
        <v>180</v>
      </c>
      <c r="AY524" t="s">
        <v>4837</v>
      </c>
      <c r="AZ524">
        <v>80</v>
      </c>
      <c r="BA524" s="185">
        <f t="shared" si="59"/>
        <v>0</v>
      </c>
      <c r="BB524" s="185">
        <f t="shared" si="60"/>
        <v>0</v>
      </c>
      <c r="BC524">
        <v>4</v>
      </c>
      <c r="BD524" s="163">
        <v>44095.015913078707</v>
      </c>
      <c r="BE524">
        <v>4</v>
      </c>
      <c r="BF524" s="163">
        <v>44095.015913078707</v>
      </c>
      <c r="BG524" t="s">
        <v>680</v>
      </c>
      <c r="BH524">
        <v>3</v>
      </c>
      <c r="BI524" s="164" t="s">
        <v>1371</v>
      </c>
      <c r="BJ524">
        <v>1</v>
      </c>
      <c r="BK524" s="195">
        <v>44012</v>
      </c>
      <c r="BL524" s="195">
        <v>44012</v>
      </c>
      <c r="BM524" s="3">
        <v>180</v>
      </c>
      <c r="BN524" s="3" t="s">
        <v>4842</v>
      </c>
      <c r="BO524" s="1" t="s">
        <v>4837</v>
      </c>
      <c r="BP524" s="165">
        <v>19.8</v>
      </c>
      <c r="BQ524" s="165">
        <v>2667.45</v>
      </c>
      <c r="BR524" s="185">
        <f t="shared" si="61"/>
        <v>0</v>
      </c>
      <c r="BS524" s="185">
        <f t="shared" si="62"/>
        <v>0</v>
      </c>
    </row>
    <row r="525" spans="1:71">
      <c r="A525" s="3">
        <v>523</v>
      </c>
      <c r="B525" s="3" t="s">
        <v>680</v>
      </c>
      <c r="C525" s="3">
        <v>3</v>
      </c>
      <c r="D525" s="3" t="s">
        <v>199</v>
      </c>
      <c r="E525" s="164" t="s">
        <v>1373</v>
      </c>
      <c r="F525" s="165">
        <v>7016.6</v>
      </c>
      <c r="G525" s="165">
        <v>7016.6</v>
      </c>
      <c r="H525" s="165">
        <v>56.65</v>
      </c>
      <c r="I525" s="164" t="s">
        <v>4831</v>
      </c>
      <c r="J525" s="196">
        <v>44007</v>
      </c>
      <c r="K525" s="196">
        <v>41426</v>
      </c>
      <c r="L525" s="196">
        <v>44012</v>
      </c>
      <c r="M525">
        <v>1.5</v>
      </c>
      <c r="N525">
        <v>5</v>
      </c>
      <c r="O525">
        <v>1.44</v>
      </c>
      <c r="P525" s="194" t="s">
        <v>3548</v>
      </c>
      <c r="Q525" s="208">
        <f t="shared" si="56"/>
        <v>1.4417671232876714</v>
      </c>
      <c r="R525" s="216">
        <f t="shared" si="58"/>
        <v>58.089999999999996</v>
      </c>
      <c r="S525" s="207">
        <f t="shared" si="57"/>
        <v>-1.7671232876714793E-3</v>
      </c>
      <c r="T525" s="1">
        <v>523</v>
      </c>
      <c r="U525" s="1" t="s">
        <v>680</v>
      </c>
      <c r="V525" s="1">
        <v>3</v>
      </c>
      <c r="W525" s="1" t="s">
        <v>199</v>
      </c>
      <c r="X525" s="164" t="s">
        <v>1373</v>
      </c>
      <c r="Y525" s="165">
        <v>7016.6</v>
      </c>
      <c r="Z525" s="165">
        <v>7016.6</v>
      </c>
      <c r="AA525" s="165">
        <v>56.65</v>
      </c>
      <c r="AB525" s="165">
        <v>1.44</v>
      </c>
      <c r="AC525" s="164" t="s">
        <v>3548</v>
      </c>
      <c r="AD525" s="3" t="s">
        <v>680</v>
      </c>
      <c r="AE525" s="3">
        <v>3</v>
      </c>
      <c r="AF525" s="210">
        <v>44012</v>
      </c>
      <c r="AG525" s="3">
        <v>523</v>
      </c>
      <c r="AH525" s="211">
        <v>44095.015911770832</v>
      </c>
      <c r="AI525" s="3">
        <v>4</v>
      </c>
      <c r="AJ525" s="3" t="s">
        <v>4835</v>
      </c>
      <c r="AK525" s="3" t="s">
        <v>4836</v>
      </c>
      <c r="AL525" s="194" t="s">
        <v>3548</v>
      </c>
      <c r="AM525" s="3" t="s">
        <v>199</v>
      </c>
      <c r="AN525" s="194" t="s">
        <v>1373</v>
      </c>
      <c r="AO525" s="163">
        <v>44012</v>
      </c>
      <c r="AP525" s="165">
        <v>7016.6</v>
      </c>
      <c r="AQ525" s="217">
        <v>58.09</v>
      </c>
      <c r="AR525" s="165">
        <v>7074.69</v>
      </c>
      <c r="AS525">
        <v>0</v>
      </c>
      <c r="AT525">
        <v>58.09</v>
      </c>
      <c r="AU525" t="s">
        <v>35</v>
      </c>
      <c r="AV525">
        <v>2556</v>
      </c>
      <c r="AW525" t="s">
        <v>199</v>
      </c>
      <c r="AX525">
        <v>180</v>
      </c>
      <c r="AY525" t="s">
        <v>4837</v>
      </c>
      <c r="AZ525">
        <v>80</v>
      </c>
      <c r="BA525" s="185">
        <f t="shared" si="59"/>
        <v>0</v>
      </c>
      <c r="BB525" s="185">
        <f t="shared" si="60"/>
        <v>0</v>
      </c>
      <c r="BC525">
        <v>4</v>
      </c>
      <c r="BD525" s="163">
        <v>44095.015913078707</v>
      </c>
      <c r="BE525">
        <v>4</v>
      </c>
      <c r="BF525" s="163">
        <v>44095.015913078707</v>
      </c>
      <c r="BG525" t="s">
        <v>680</v>
      </c>
      <c r="BH525">
        <v>3</v>
      </c>
      <c r="BI525" s="164" t="s">
        <v>1373</v>
      </c>
      <c r="BJ525">
        <v>1</v>
      </c>
      <c r="BK525" s="195">
        <v>44012</v>
      </c>
      <c r="BL525" s="195">
        <v>44012</v>
      </c>
      <c r="BM525" s="3">
        <v>180</v>
      </c>
      <c r="BN525" s="3" t="s">
        <v>4842</v>
      </c>
      <c r="BO525" s="1" t="s">
        <v>4837</v>
      </c>
      <c r="BP525" s="165">
        <v>58.09</v>
      </c>
      <c r="BQ525" s="165">
        <v>7074.69</v>
      </c>
      <c r="BR525" s="185">
        <f t="shared" si="61"/>
        <v>0</v>
      </c>
      <c r="BS525" s="185">
        <f t="shared" si="62"/>
        <v>0</v>
      </c>
    </row>
    <row r="526" spans="1:71">
      <c r="A526" s="3">
        <v>524</v>
      </c>
      <c r="B526" s="3" t="s">
        <v>680</v>
      </c>
      <c r="C526" s="3">
        <v>3</v>
      </c>
      <c r="D526" s="3" t="s">
        <v>199</v>
      </c>
      <c r="E526" s="164" t="s">
        <v>1374</v>
      </c>
      <c r="F526" s="165">
        <v>1177.5</v>
      </c>
      <c r="G526" s="165">
        <v>1177.5</v>
      </c>
      <c r="H526" s="165">
        <v>0</v>
      </c>
      <c r="I526" s="164" t="s">
        <v>4831</v>
      </c>
      <c r="J526" s="196">
        <v>43830</v>
      </c>
      <c r="K526" s="196">
        <v>41426</v>
      </c>
      <c r="L526" s="196">
        <v>44012</v>
      </c>
      <c r="M526">
        <v>1.5</v>
      </c>
      <c r="N526">
        <v>182</v>
      </c>
      <c r="O526">
        <v>8.8000000000000007</v>
      </c>
      <c r="P526" s="194" t="s">
        <v>3549</v>
      </c>
      <c r="Q526" s="208">
        <f t="shared" si="56"/>
        <v>8.807054794520548</v>
      </c>
      <c r="R526" s="216">
        <f t="shared" si="58"/>
        <v>8.8000000000000007</v>
      </c>
      <c r="S526" s="207">
        <f t="shared" si="57"/>
        <v>-7.0547945205472473E-3</v>
      </c>
      <c r="T526" s="1">
        <v>524</v>
      </c>
      <c r="U526" s="1" t="s">
        <v>680</v>
      </c>
      <c r="V526" s="1">
        <v>3</v>
      </c>
      <c r="W526" s="1" t="s">
        <v>199</v>
      </c>
      <c r="X526" s="164" t="s">
        <v>1374</v>
      </c>
      <c r="Y526" s="165">
        <v>1177.5</v>
      </c>
      <c r="Z526" s="165">
        <v>1177.5</v>
      </c>
      <c r="AA526" s="165">
        <v>0</v>
      </c>
      <c r="AB526" s="165">
        <v>8.8000000000000007</v>
      </c>
      <c r="AC526" s="164" t="s">
        <v>3549</v>
      </c>
      <c r="AD526" s="3" t="s">
        <v>680</v>
      </c>
      <c r="AE526" s="3">
        <v>3</v>
      </c>
      <c r="AF526" s="210">
        <v>44012</v>
      </c>
      <c r="AG526" s="3">
        <v>524</v>
      </c>
      <c r="AH526" s="211">
        <v>44095.015911770832</v>
      </c>
      <c r="AI526" s="3">
        <v>4</v>
      </c>
      <c r="AJ526" s="3" t="s">
        <v>4835</v>
      </c>
      <c r="AK526" s="3" t="s">
        <v>4836</v>
      </c>
      <c r="AL526" s="194" t="s">
        <v>3549</v>
      </c>
      <c r="AM526" s="3" t="s">
        <v>199</v>
      </c>
      <c r="AN526" s="194" t="s">
        <v>1374</v>
      </c>
      <c r="AO526" s="163">
        <v>44012</v>
      </c>
      <c r="AP526" s="165">
        <v>1177.5</v>
      </c>
      <c r="AQ526" s="217">
        <v>8.8000000000000007</v>
      </c>
      <c r="AR526" s="165">
        <v>1186.3</v>
      </c>
      <c r="AS526">
        <v>0</v>
      </c>
      <c r="AT526">
        <v>8.8000000000000007</v>
      </c>
      <c r="AU526" t="s">
        <v>35</v>
      </c>
      <c r="AV526">
        <v>2556</v>
      </c>
      <c r="AW526" t="s">
        <v>199</v>
      </c>
      <c r="AX526">
        <v>180</v>
      </c>
      <c r="AY526" t="s">
        <v>4837</v>
      </c>
      <c r="AZ526">
        <v>80</v>
      </c>
      <c r="BA526" s="185">
        <f t="shared" si="59"/>
        <v>0</v>
      </c>
      <c r="BB526" s="185">
        <f t="shared" si="60"/>
        <v>0</v>
      </c>
      <c r="BC526">
        <v>4</v>
      </c>
      <c r="BD526" s="163">
        <v>44095.015913078707</v>
      </c>
      <c r="BE526">
        <v>4</v>
      </c>
      <c r="BF526" s="163">
        <v>44095.015913078707</v>
      </c>
      <c r="BG526" t="s">
        <v>680</v>
      </c>
      <c r="BH526">
        <v>3</v>
      </c>
      <c r="BI526" s="164" t="s">
        <v>1374</v>
      </c>
      <c r="BJ526">
        <v>1</v>
      </c>
      <c r="BK526" s="195">
        <v>44012</v>
      </c>
      <c r="BL526" s="195">
        <v>44012</v>
      </c>
      <c r="BM526" s="3">
        <v>180</v>
      </c>
      <c r="BN526" s="3" t="s">
        <v>4842</v>
      </c>
      <c r="BO526" s="1" t="s">
        <v>4837</v>
      </c>
      <c r="BP526" s="165">
        <v>8.8000000000000007</v>
      </c>
      <c r="BQ526" s="165">
        <v>1186.3</v>
      </c>
      <c r="BR526" s="185">
        <f t="shared" si="61"/>
        <v>0</v>
      </c>
      <c r="BS526" s="185">
        <f t="shared" si="62"/>
        <v>0</v>
      </c>
    </row>
    <row r="527" spans="1:71">
      <c r="A527" s="3">
        <v>525</v>
      </c>
      <c r="B527" s="3" t="s">
        <v>680</v>
      </c>
      <c r="C527" s="3">
        <v>3</v>
      </c>
      <c r="D527" s="3" t="s">
        <v>199</v>
      </c>
      <c r="E527" s="164" t="s">
        <v>1375</v>
      </c>
      <c r="F527" s="165">
        <v>383617.14</v>
      </c>
      <c r="G527" s="165">
        <v>383617.14</v>
      </c>
      <c r="H527" s="165">
        <v>1810.64</v>
      </c>
      <c r="I527" s="164" t="s">
        <v>4831</v>
      </c>
      <c r="J527" s="196">
        <v>44007</v>
      </c>
      <c r="K527" s="196">
        <v>41426</v>
      </c>
      <c r="L527" s="196">
        <v>44012</v>
      </c>
      <c r="M527">
        <v>1.5</v>
      </c>
      <c r="N527">
        <v>5</v>
      </c>
      <c r="O527">
        <v>78.819999999999993</v>
      </c>
      <c r="P527" s="194" t="s">
        <v>3550</v>
      </c>
      <c r="Q527" s="208">
        <f t="shared" si="56"/>
        <v>78.825439726027398</v>
      </c>
      <c r="R527" s="216">
        <f t="shared" si="58"/>
        <v>1889.46</v>
      </c>
      <c r="S527" s="207">
        <f t="shared" si="57"/>
        <v>-5.4397260274043902E-3</v>
      </c>
      <c r="T527" s="1">
        <v>525</v>
      </c>
      <c r="U527" s="1" t="s">
        <v>680</v>
      </c>
      <c r="V527" s="1">
        <v>3</v>
      </c>
      <c r="W527" s="1" t="s">
        <v>199</v>
      </c>
      <c r="X527" s="164" t="s">
        <v>1375</v>
      </c>
      <c r="Y527" s="165">
        <v>383617.14</v>
      </c>
      <c r="Z527" s="165">
        <v>383617.14</v>
      </c>
      <c r="AA527" s="165">
        <v>1810.64</v>
      </c>
      <c r="AB527" s="165">
        <v>78.819999999999993</v>
      </c>
      <c r="AC527" s="164" t="s">
        <v>3550</v>
      </c>
      <c r="AD527" s="3" t="s">
        <v>680</v>
      </c>
      <c r="AE527" s="3">
        <v>3</v>
      </c>
      <c r="AF527" s="210">
        <v>44012</v>
      </c>
      <c r="AG527" s="3">
        <v>525</v>
      </c>
      <c r="AH527" s="211">
        <v>44095.015911770832</v>
      </c>
      <c r="AI527" s="3">
        <v>4</v>
      </c>
      <c r="AJ527" s="3" t="s">
        <v>4835</v>
      </c>
      <c r="AK527" s="3" t="s">
        <v>4836</v>
      </c>
      <c r="AL527" s="194" t="s">
        <v>3550</v>
      </c>
      <c r="AM527" s="3" t="s">
        <v>199</v>
      </c>
      <c r="AN527" s="194" t="s">
        <v>1375</v>
      </c>
      <c r="AO527" s="163">
        <v>44012</v>
      </c>
      <c r="AP527" s="165">
        <v>383617.14</v>
      </c>
      <c r="AQ527" s="217">
        <v>1889.46</v>
      </c>
      <c r="AR527" s="165">
        <v>385506.6</v>
      </c>
      <c r="AS527">
        <v>0</v>
      </c>
      <c r="AT527">
        <v>1889.46</v>
      </c>
      <c r="AU527" t="s">
        <v>35</v>
      </c>
      <c r="AV527">
        <v>2556</v>
      </c>
      <c r="AW527" t="s">
        <v>199</v>
      </c>
      <c r="AX527">
        <v>180</v>
      </c>
      <c r="AY527" t="s">
        <v>4837</v>
      </c>
      <c r="AZ527">
        <v>80</v>
      </c>
      <c r="BA527" s="185">
        <f t="shared" si="59"/>
        <v>0</v>
      </c>
      <c r="BB527" s="185">
        <f t="shared" si="60"/>
        <v>0</v>
      </c>
      <c r="BC527">
        <v>4</v>
      </c>
      <c r="BD527" s="163">
        <v>44095.015913078707</v>
      </c>
      <c r="BE527">
        <v>4</v>
      </c>
      <c r="BF527" s="163">
        <v>44095.015913078707</v>
      </c>
      <c r="BG527" t="s">
        <v>680</v>
      </c>
      <c r="BH527">
        <v>3</v>
      </c>
      <c r="BI527" s="164" t="s">
        <v>1375</v>
      </c>
      <c r="BJ527">
        <v>1</v>
      </c>
      <c r="BK527" s="195">
        <v>44012</v>
      </c>
      <c r="BL527" s="195">
        <v>44012</v>
      </c>
      <c r="BM527" s="3">
        <v>180</v>
      </c>
      <c r="BN527" s="3" t="s">
        <v>4842</v>
      </c>
      <c r="BO527" s="1" t="s">
        <v>4837</v>
      </c>
      <c r="BP527" s="165">
        <v>1889.46</v>
      </c>
      <c r="BQ527" s="165">
        <v>385506.6</v>
      </c>
      <c r="BR527" s="185">
        <f t="shared" si="61"/>
        <v>0</v>
      </c>
      <c r="BS527" s="185">
        <f t="shared" si="62"/>
        <v>0</v>
      </c>
    </row>
    <row r="528" spans="1:71">
      <c r="A528" s="3">
        <v>526</v>
      </c>
      <c r="B528" s="3" t="s">
        <v>680</v>
      </c>
      <c r="C528" s="3">
        <v>3</v>
      </c>
      <c r="D528" s="3" t="s">
        <v>199</v>
      </c>
      <c r="E528" s="164" t="s">
        <v>1376</v>
      </c>
      <c r="F528" s="165">
        <v>126.92</v>
      </c>
      <c r="G528" s="165">
        <v>126.92</v>
      </c>
      <c r="H528" s="165">
        <v>0</v>
      </c>
      <c r="I528" s="164" t="s">
        <v>4831</v>
      </c>
      <c r="J528" s="196">
        <v>43830</v>
      </c>
      <c r="K528" s="196">
        <v>41426</v>
      </c>
      <c r="L528" s="196">
        <v>44012</v>
      </c>
      <c r="M528">
        <v>1.5</v>
      </c>
      <c r="N528">
        <v>182</v>
      </c>
      <c r="O528">
        <v>0.94</v>
      </c>
      <c r="P528" s="194" t="s">
        <v>3551</v>
      </c>
      <c r="Q528" s="208">
        <f t="shared" si="56"/>
        <v>0.94929205479452039</v>
      </c>
      <c r="R528" s="216">
        <f t="shared" si="58"/>
        <v>0.94</v>
      </c>
      <c r="S528" s="207">
        <f t="shared" si="57"/>
        <v>-9.2920547945204435E-3</v>
      </c>
      <c r="T528" s="1">
        <v>526</v>
      </c>
      <c r="U528" s="1" t="s">
        <v>680</v>
      </c>
      <c r="V528" s="1">
        <v>3</v>
      </c>
      <c r="W528" s="1" t="s">
        <v>199</v>
      </c>
      <c r="X528" s="164" t="s">
        <v>1376</v>
      </c>
      <c r="Y528" s="165">
        <v>126.92</v>
      </c>
      <c r="Z528" s="165">
        <v>126.92</v>
      </c>
      <c r="AA528" s="165">
        <v>0</v>
      </c>
      <c r="AB528" s="165">
        <v>0.94</v>
      </c>
      <c r="AC528" s="164" t="s">
        <v>3551</v>
      </c>
      <c r="AD528" s="3" t="s">
        <v>680</v>
      </c>
      <c r="AE528" s="3">
        <v>3</v>
      </c>
      <c r="AF528" s="210">
        <v>44012</v>
      </c>
      <c r="AG528" s="3">
        <v>526</v>
      </c>
      <c r="AH528" s="211">
        <v>44095.015911770832</v>
      </c>
      <c r="AI528" s="3">
        <v>4</v>
      </c>
      <c r="AJ528" s="3" t="s">
        <v>4835</v>
      </c>
      <c r="AK528" s="3" t="s">
        <v>4836</v>
      </c>
      <c r="AL528" s="194" t="s">
        <v>3551</v>
      </c>
      <c r="AM528" s="3" t="s">
        <v>199</v>
      </c>
      <c r="AN528" s="194" t="s">
        <v>1376</v>
      </c>
      <c r="AO528" s="163">
        <v>44012</v>
      </c>
      <c r="AP528" s="165">
        <v>126.92</v>
      </c>
      <c r="AQ528" s="217">
        <v>0.94</v>
      </c>
      <c r="AR528" s="165">
        <v>127.86</v>
      </c>
      <c r="AS528">
        <v>0</v>
      </c>
      <c r="AT528">
        <v>0.94</v>
      </c>
      <c r="AU528" t="s">
        <v>35</v>
      </c>
      <c r="AV528">
        <v>2556</v>
      </c>
      <c r="AW528" t="s">
        <v>199</v>
      </c>
      <c r="AX528">
        <v>180</v>
      </c>
      <c r="AY528" t="s">
        <v>4837</v>
      </c>
      <c r="AZ528">
        <v>80</v>
      </c>
      <c r="BA528" s="185">
        <f t="shared" si="59"/>
        <v>0</v>
      </c>
      <c r="BB528" s="185">
        <f t="shared" si="60"/>
        <v>0</v>
      </c>
      <c r="BC528">
        <v>4</v>
      </c>
      <c r="BD528" s="163">
        <v>44095.015913078707</v>
      </c>
      <c r="BE528">
        <v>4</v>
      </c>
      <c r="BF528" s="163">
        <v>44095.015913078707</v>
      </c>
      <c r="BG528" t="s">
        <v>680</v>
      </c>
      <c r="BH528">
        <v>3</v>
      </c>
      <c r="BI528" s="164" t="s">
        <v>1376</v>
      </c>
      <c r="BJ528">
        <v>1</v>
      </c>
      <c r="BK528" s="195">
        <v>44012</v>
      </c>
      <c r="BL528" s="195">
        <v>44012</v>
      </c>
      <c r="BM528" s="3">
        <v>180</v>
      </c>
      <c r="BN528" s="3" t="s">
        <v>4842</v>
      </c>
      <c r="BO528" s="1" t="s">
        <v>4837</v>
      </c>
      <c r="BP528" s="165">
        <v>0.94</v>
      </c>
      <c r="BQ528" s="165">
        <v>127.86</v>
      </c>
      <c r="BR528" s="185">
        <f t="shared" si="61"/>
        <v>0</v>
      </c>
      <c r="BS528" s="185">
        <f t="shared" si="62"/>
        <v>0</v>
      </c>
    </row>
    <row r="529" spans="1:71">
      <c r="A529" s="3">
        <v>527</v>
      </c>
      <c r="B529" s="3" t="s">
        <v>680</v>
      </c>
      <c r="C529" s="3">
        <v>3</v>
      </c>
      <c r="D529" s="3" t="s">
        <v>199</v>
      </c>
      <c r="E529" s="164" t="s">
        <v>1377</v>
      </c>
      <c r="F529" s="165">
        <v>69914.539999999994</v>
      </c>
      <c r="G529" s="165">
        <v>69914.539999999994</v>
      </c>
      <c r="H529" s="165">
        <v>308.55</v>
      </c>
      <c r="I529" s="164" t="s">
        <v>4831</v>
      </c>
      <c r="J529" s="196">
        <v>44007</v>
      </c>
      <c r="K529" s="196">
        <v>41426</v>
      </c>
      <c r="L529" s="196">
        <v>44012</v>
      </c>
      <c r="M529">
        <v>1.5</v>
      </c>
      <c r="N529">
        <v>5</v>
      </c>
      <c r="O529">
        <v>14.36</v>
      </c>
      <c r="P529" s="194" t="s">
        <v>3552</v>
      </c>
      <c r="Q529" s="208">
        <f t="shared" si="56"/>
        <v>14.366001369863016</v>
      </c>
      <c r="R529" s="216">
        <f t="shared" si="58"/>
        <v>322.91000000000003</v>
      </c>
      <c r="S529" s="207">
        <f t="shared" si="57"/>
        <v>-6.0013698630161372E-3</v>
      </c>
      <c r="T529" s="1">
        <v>527</v>
      </c>
      <c r="U529" s="1" t="s">
        <v>680</v>
      </c>
      <c r="V529" s="1">
        <v>3</v>
      </c>
      <c r="W529" s="1" t="s">
        <v>199</v>
      </c>
      <c r="X529" s="164" t="s">
        <v>1377</v>
      </c>
      <c r="Y529" s="165">
        <v>69914.539999999994</v>
      </c>
      <c r="Z529" s="165">
        <v>69914.539999999994</v>
      </c>
      <c r="AA529" s="165">
        <v>308.55</v>
      </c>
      <c r="AB529" s="165">
        <v>14.36</v>
      </c>
      <c r="AC529" s="164" t="s">
        <v>3552</v>
      </c>
      <c r="AD529" s="3" t="s">
        <v>680</v>
      </c>
      <c r="AE529" s="3">
        <v>3</v>
      </c>
      <c r="AF529" s="210">
        <v>44012</v>
      </c>
      <c r="AG529" s="3">
        <v>527</v>
      </c>
      <c r="AH529" s="211">
        <v>44095.015911770832</v>
      </c>
      <c r="AI529" s="3">
        <v>4</v>
      </c>
      <c r="AJ529" s="3" t="s">
        <v>4835</v>
      </c>
      <c r="AK529" s="3" t="s">
        <v>4836</v>
      </c>
      <c r="AL529" s="194" t="s">
        <v>3552</v>
      </c>
      <c r="AM529" s="3" t="s">
        <v>199</v>
      </c>
      <c r="AN529" s="194" t="s">
        <v>1377</v>
      </c>
      <c r="AO529" s="163">
        <v>44012</v>
      </c>
      <c r="AP529" s="165">
        <v>69914.539999999994</v>
      </c>
      <c r="AQ529" s="217">
        <v>322.91000000000003</v>
      </c>
      <c r="AR529" s="165">
        <v>70237.45</v>
      </c>
      <c r="AS529">
        <v>0</v>
      </c>
      <c r="AT529">
        <v>322.91000000000003</v>
      </c>
      <c r="AU529" t="s">
        <v>35</v>
      </c>
      <c r="AV529">
        <v>2556</v>
      </c>
      <c r="AW529" t="s">
        <v>199</v>
      </c>
      <c r="AX529">
        <v>180</v>
      </c>
      <c r="AY529" t="s">
        <v>4837</v>
      </c>
      <c r="AZ529">
        <v>80</v>
      </c>
      <c r="BA529" s="185">
        <f t="shared" si="59"/>
        <v>0</v>
      </c>
      <c r="BB529" s="185">
        <f t="shared" si="60"/>
        <v>0</v>
      </c>
      <c r="BC529">
        <v>4</v>
      </c>
      <c r="BD529" s="163">
        <v>44095.015913078707</v>
      </c>
      <c r="BE529">
        <v>4</v>
      </c>
      <c r="BF529" s="163">
        <v>44095.015913078707</v>
      </c>
      <c r="BG529" t="s">
        <v>680</v>
      </c>
      <c r="BH529">
        <v>3</v>
      </c>
      <c r="BI529" s="164" t="s">
        <v>1377</v>
      </c>
      <c r="BJ529">
        <v>1</v>
      </c>
      <c r="BK529" s="195">
        <v>44012</v>
      </c>
      <c r="BL529" s="195">
        <v>44012</v>
      </c>
      <c r="BM529" s="3">
        <v>180</v>
      </c>
      <c r="BN529" s="3" t="s">
        <v>4842</v>
      </c>
      <c r="BO529" s="1" t="s">
        <v>4837</v>
      </c>
      <c r="BP529" s="165">
        <v>322.91000000000003</v>
      </c>
      <c r="BQ529" s="165">
        <v>70237.45</v>
      </c>
      <c r="BR529" s="185">
        <f t="shared" si="61"/>
        <v>0</v>
      </c>
      <c r="BS529" s="185">
        <f t="shared" si="62"/>
        <v>0</v>
      </c>
    </row>
    <row r="530" spans="1:71">
      <c r="A530" s="3">
        <v>528</v>
      </c>
      <c r="B530" s="3" t="s">
        <v>680</v>
      </c>
      <c r="C530" s="3">
        <v>3</v>
      </c>
      <c r="D530" s="3" t="s">
        <v>199</v>
      </c>
      <c r="E530" s="164" t="s">
        <v>1378</v>
      </c>
      <c r="F530" s="165">
        <v>58484.22</v>
      </c>
      <c r="G530" s="165">
        <v>58484.22</v>
      </c>
      <c r="H530" s="165">
        <v>155.99</v>
      </c>
      <c r="I530" s="164" t="s">
        <v>4831</v>
      </c>
      <c r="J530" s="196">
        <v>44007</v>
      </c>
      <c r="K530" s="196">
        <v>41426</v>
      </c>
      <c r="L530" s="196">
        <v>44012</v>
      </c>
      <c r="M530">
        <v>1.5</v>
      </c>
      <c r="N530">
        <v>5</v>
      </c>
      <c r="O530">
        <v>12.01</v>
      </c>
      <c r="P530" s="194" t="s">
        <v>3553</v>
      </c>
      <c r="Q530" s="208">
        <f t="shared" si="56"/>
        <v>12.017305479452055</v>
      </c>
      <c r="R530" s="216">
        <f t="shared" si="58"/>
        <v>168</v>
      </c>
      <c r="S530" s="207">
        <f t="shared" si="57"/>
        <v>-7.3054794520555077E-3</v>
      </c>
      <c r="T530" s="1">
        <v>528</v>
      </c>
      <c r="U530" s="1" t="s">
        <v>680</v>
      </c>
      <c r="V530" s="1">
        <v>3</v>
      </c>
      <c r="W530" s="1" t="s">
        <v>199</v>
      </c>
      <c r="X530" s="164" t="s">
        <v>1378</v>
      </c>
      <c r="Y530" s="165">
        <v>58484.22</v>
      </c>
      <c r="Z530" s="165">
        <v>58484.22</v>
      </c>
      <c r="AA530" s="165">
        <v>155.99</v>
      </c>
      <c r="AB530" s="165">
        <v>12.01</v>
      </c>
      <c r="AC530" s="164" t="s">
        <v>3553</v>
      </c>
      <c r="AD530" s="3" t="s">
        <v>680</v>
      </c>
      <c r="AE530" s="3">
        <v>3</v>
      </c>
      <c r="AF530" s="210">
        <v>44012</v>
      </c>
      <c r="AG530" s="3">
        <v>528</v>
      </c>
      <c r="AH530" s="211">
        <v>44095.015911770832</v>
      </c>
      <c r="AI530" s="3">
        <v>4</v>
      </c>
      <c r="AJ530" s="3" t="s">
        <v>4835</v>
      </c>
      <c r="AK530" s="3" t="s">
        <v>4836</v>
      </c>
      <c r="AL530" s="194" t="s">
        <v>3553</v>
      </c>
      <c r="AM530" s="3" t="s">
        <v>199</v>
      </c>
      <c r="AN530" s="194" t="s">
        <v>1378</v>
      </c>
      <c r="AO530" s="163">
        <v>44012</v>
      </c>
      <c r="AP530" s="165">
        <v>58484.22</v>
      </c>
      <c r="AQ530" s="217">
        <v>168</v>
      </c>
      <c r="AR530" s="165">
        <v>58652.22</v>
      </c>
      <c r="AS530">
        <v>0</v>
      </c>
      <c r="AT530">
        <v>168</v>
      </c>
      <c r="AU530" t="s">
        <v>35</v>
      </c>
      <c r="AV530">
        <v>2556</v>
      </c>
      <c r="AW530" t="s">
        <v>199</v>
      </c>
      <c r="AX530">
        <v>180</v>
      </c>
      <c r="AY530" t="s">
        <v>4837</v>
      </c>
      <c r="AZ530">
        <v>80</v>
      </c>
      <c r="BA530" s="185">
        <f t="shared" si="59"/>
        <v>0</v>
      </c>
      <c r="BB530" s="185">
        <f t="shared" si="60"/>
        <v>0</v>
      </c>
      <c r="BC530">
        <v>4</v>
      </c>
      <c r="BD530" s="163">
        <v>44095.015913078707</v>
      </c>
      <c r="BE530">
        <v>4</v>
      </c>
      <c r="BF530" s="163">
        <v>44095.015913078707</v>
      </c>
      <c r="BG530" t="s">
        <v>680</v>
      </c>
      <c r="BH530">
        <v>3</v>
      </c>
      <c r="BI530" s="164" t="s">
        <v>1378</v>
      </c>
      <c r="BJ530">
        <v>1</v>
      </c>
      <c r="BK530" s="195">
        <v>44012</v>
      </c>
      <c r="BL530" s="195">
        <v>44012</v>
      </c>
      <c r="BM530" s="3">
        <v>180</v>
      </c>
      <c r="BN530" s="3" t="s">
        <v>4842</v>
      </c>
      <c r="BO530" s="1" t="s">
        <v>4837</v>
      </c>
      <c r="BP530" s="165">
        <v>168</v>
      </c>
      <c r="BQ530" s="165">
        <v>58652.22</v>
      </c>
      <c r="BR530" s="185">
        <f t="shared" si="61"/>
        <v>0</v>
      </c>
      <c r="BS530" s="185">
        <f t="shared" si="62"/>
        <v>0</v>
      </c>
    </row>
    <row r="531" spans="1:71">
      <c r="A531" s="3">
        <v>529</v>
      </c>
      <c r="B531" s="3" t="s">
        <v>680</v>
      </c>
      <c r="C531" s="3">
        <v>3</v>
      </c>
      <c r="D531" s="3" t="s">
        <v>199</v>
      </c>
      <c r="E531" s="164" t="s">
        <v>1379</v>
      </c>
      <c r="F531" s="165">
        <v>503018.27</v>
      </c>
      <c r="G531" s="165">
        <v>503018.27</v>
      </c>
      <c r="H531" s="165">
        <v>269.14999999999998</v>
      </c>
      <c r="I531" s="164" t="s">
        <v>4831</v>
      </c>
      <c r="J531" s="196">
        <v>43977</v>
      </c>
      <c r="K531" s="196">
        <v>41426</v>
      </c>
      <c r="L531" s="196">
        <v>44012</v>
      </c>
      <c r="M531">
        <v>1.5</v>
      </c>
      <c r="N531">
        <v>35</v>
      </c>
      <c r="O531">
        <v>723.51</v>
      </c>
      <c r="P531" s="194" t="s">
        <v>3554</v>
      </c>
      <c r="Q531" s="208">
        <f t="shared" si="56"/>
        <v>723.51942945205485</v>
      </c>
      <c r="R531" s="216">
        <f t="shared" si="58"/>
        <v>992.66</v>
      </c>
      <c r="S531" s="207">
        <f t="shared" si="57"/>
        <v>-9.4294520548601213E-3</v>
      </c>
      <c r="T531" s="1">
        <v>529</v>
      </c>
      <c r="U531" s="1" t="s">
        <v>680</v>
      </c>
      <c r="V531" s="1">
        <v>3</v>
      </c>
      <c r="W531" s="1" t="s">
        <v>199</v>
      </c>
      <c r="X531" s="164" t="s">
        <v>1379</v>
      </c>
      <c r="Y531" s="165">
        <v>503018.27</v>
      </c>
      <c r="Z531" s="165">
        <v>503018.27</v>
      </c>
      <c r="AA531" s="165">
        <v>269.14999999999998</v>
      </c>
      <c r="AB531" s="165">
        <v>723.51</v>
      </c>
      <c r="AC531" s="164" t="s">
        <v>3554</v>
      </c>
      <c r="AD531" s="3" t="s">
        <v>680</v>
      </c>
      <c r="AE531" s="3">
        <v>3</v>
      </c>
      <c r="AF531" s="210">
        <v>44012</v>
      </c>
      <c r="AG531" s="3">
        <v>529</v>
      </c>
      <c r="AH531" s="211">
        <v>44095.015911770832</v>
      </c>
      <c r="AI531" s="3">
        <v>4</v>
      </c>
      <c r="AJ531" s="3" t="s">
        <v>4835</v>
      </c>
      <c r="AK531" s="3" t="s">
        <v>4836</v>
      </c>
      <c r="AL531" s="194" t="s">
        <v>3554</v>
      </c>
      <c r="AM531" s="3" t="s">
        <v>199</v>
      </c>
      <c r="AN531" s="194" t="s">
        <v>1379</v>
      </c>
      <c r="AO531" s="163">
        <v>44012</v>
      </c>
      <c r="AP531" s="165">
        <v>503018.27</v>
      </c>
      <c r="AQ531" s="217">
        <v>992.66</v>
      </c>
      <c r="AR531" s="165">
        <v>504010.93</v>
      </c>
      <c r="AS531">
        <v>0</v>
      </c>
      <c r="AT531">
        <v>992.66</v>
      </c>
      <c r="AU531" t="s">
        <v>35</v>
      </c>
      <c r="AV531">
        <v>2556</v>
      </c>
      <c r="AW531" t="s">
        <v>199</v>
      </c>
      <c r="AX531">
        <v>180</v>
      </c>
      <c r="AY531" t="s">
        <v>4837</v>
      </c>
      <c r="AZ531">
        <v>80</v>
      </c>
      <c r="BA531" s="185">
        <f t="shared" si="59"/>
        <v>0</v>
      </c>
      <c r="BB531" s="185">
        <f t="shared" si="60"/>
        <v>0</v>
      </c>
      <c r="BC531">
        <v>4</v>
      </c>
      <c r="BD531" s="163">
        <v>44095.015913078707</v>
      </c>
      <c r="BE531">
        <v>4</v>
      </c>
      <c r="BF531" s="163">
        <v>44095.015913078707</v>
      </c>
      <c r="BG531" t="s">
        <v>680</v>
      </c>
      <c r="BH531">
        <v>3</v>
      </c>
      <c r="BI531" s="164" t="s">
        <v>1379</v>
      </c>
      <c r="BJ531">
        <v>1</v>
      </c>
      <c r="BK531" s="195">
        <v>44012</v>
      </c>
      <c r="BL531" s="195">
        <v>44012</v>
      </c>
      <c r="BM531" s="3">
        <v>180</v>
      </c>
      <c r="BN531" s="3" t="s">
        <v>4842</v>
      </c>
      <c r="BO531" s="1" t="s">
        <v>4837</v>
      </c>
      <c r="BP531" s="165">
        <v>992.66</v>
      </c>
      <c r="BQ531" s="165">
        <v>504010.93</v>
      </c>
      <c r="BR531" s="185">
        <f t="shared" si="61"/>
        <v>0</v>
      </c>
      <c r="BS531" s="185">
        <f t="shared" si="62"/>
        <v>0</v>
      </c>
    </row>
    <row r="532" spans="1:71">
      <c r="A532" s="3">
        <v>530</v>
      </c>
      <c r="B532" s="3" t="s">
        <v>680</v>
      </c>
      <c r="C532" s="3">
        <v>3</v>
      </c>
      <c r="D532" s="3" t="s">
        <v>199</v>
      </c>
      <c r="E532" s="164" t="s">
        <v>1380</v>
      </c>
      <c r="F532" s="165">
        <v>324.43</v>
      </c>
      <c r="G532" s="165">
        <v>324.43</v>
      </c>
      <c r="H532" s="165">
        <v>0</v>
      </c>
      <c r="I532" s="164" t="s">
        <v>4831</v>
      </c>
      <c r="J532" s="196">
        <v>43830</v>
      </c>
      <c r="K532" s="196">
        <v>41426</v>
      </c>
      <c r="L532" s="196">
        <v>44012</v>
      </c>
      <c r="M532">
        <v>1.5</v>
      </c>
      <c r="N532">
        <v>182</v>
      </c>
      <c r="O532">
        <v>2.42</v>
      </c>
      <c r="P532" s="194" t="s">
        <v>3555</v>
      </c>
      <c r="Q532" s="208">
        <f t="shared" si="56"/>
        <v>2.4265586301369861</v>
      </c>
      <c r="R532" s="216">
        <f t="shared" si="58"/>
        <v>2.42</v>
      </c>
      <c r="S532" s="207">
        <f t="shared" si="57"/>
        <v>-6.5586301369862099E-3</v>
      </c>
      <c r="T532" s="1">
        <v>530</v>
      </c>
      <c r="U532" s="1" t="s">
        <v>680</v>
      </c>
      <c r="V532" s="1">
        <v>3</v>
      </c>
      <c r="W532" s="1" t="s">
        <v>199</v>
      </c>
      <c r="X532" s="164" t="s">
        <v>1380</v>
      </c>
      <c r="Y532" s="165">
        <v>324.43</v>
      </c>
      <c r="Z532" s="165">
        <v>324.43</v>
      </c>
      <c r="AA532" s="165">
        <v>0</v>
      </c>
      <c r="AB532" s="165">
        <v>2.42</v>
      </c>
      <c r="AC532" s="164" t="s">
        <v>3555</v>
      </c>
      <c r="AD532" s="3" t="s">
        <v>680</v>
      </c>
      <c r="AE532" s="3">
        <v>3</v>
      </c>
      <c r="AF532" s="210">
        <v>44012</v>
      </c>
      <c r="AG532" s="3">
        <v>530</v>
      </c>
      <c r="AH532" s="211">
        <v>44095.015911770832</v>
      </c>
      <c r="AI532" s="3">
        <v>4</v>
      </c>
      <c r="AJ532" s="3" t="s">
        <v>4835</v>
      </c>
      <c r="AK532" s="3" t="s">
        <v>4836</v>
      </c>
      <c r="AL532" s="194" t="s">
        <v>3555</v>
      </c>
      <c r="AM532" s="3" t="s">
        <v>199</v>
      </c>
      <c r="AN532" s="194" t="s">
        <v>1380</v>
      </c>
      <c r="AO532" s="163">
        <v>44012</v>
      </c>
      <c r="AP532" s="165">
        <v>324.43</v>
      </c>
      <c r="AQ532" s="217">
        <v>2.42</v>
      </c>
      <c r="AR532" s="165">
        <v>326.85000000000002</v>
      </c>
      <c r="AS532">
        <v>0</v>
      </c>
      <c r="AT532">
        <v>2.42</v>
      </c>
      <c r="AU532" t="s">
        <v>35</v>
      </c>
      <c r="AV532">
        <v>2556</v>
      </c>
      <c r="AW532" t="s">
        <v>199</v>
      </c>
      <c r="AX532">
        <v>180</v>
      </c>
      <c r="AY532" t="s">
        <v>4837</v>
      </c>
      <c r="AZ532">
        <v>80</v>
      </c>
      <c r="BA532" s="185">
        <f t="shared" si="59"/>
        <v>0</v>
      </c>
      <c r="BB532" s="185">
        <f t="shared" si="60"/>
        <v>0</v>
      </c>
      <c r="BC532">
        <v>4</v>
      </c>
      <c r="BD532" s="163">
        <v>44095.015913078707</v>
      </c>
      <c r="BE532">
        <v>4</v>
      </c>
      <c r="BF532" s="163">
        <v>44095.015913078707</v>
      </c>
      <c r="BG532" t="s">
        <v>680</v>
      </c>
      <c r="BH532">
        <v>3</v>
      </c>
      <c r="BI532" s="164" t="s">
        <v>1380</v>
      </c>
      <c r="BJ532">
        <v>1</v>
      </c>
      <c r="BK532" s="195">
        <v>44012</v>
      </c>
      <c r="BL532" s="195">
        <v>44012</v>
      </c>
      <c r="BM532" s="3">
        <v>180</v>
      </c>
      <c r="BN532" s="3" t="s">
        <v>4842</v>
      </c>
      <c r="BO532" s="1" t="s">
        <v>4837</v>
      </c>
      <c r="BP532" s="165">
        <v>2.42</v>
      </c>
      <c r="BQ532" s="165">
        <v>326.85000000000002</v>
      </c>
      <c r="BR532" s="185">
        <f t="shared" si="61"/>
        <v>0</v>
      </c>
      <c r="BS532" s="185">
        <f t="shared" si="62"/>
        <v>0</v>
      </c>
    </row>
    <row r="533" spans="1:71">
      <c r="A533" s="3">
        <v>531</v>
      </c>
      <c r="B533" s="3" t="s">
        <v>680</v>
      </c>
      <c r="C533" s="3">
        <v>3</v>
      </c>
      <c r="D533" s="3" t="s">
        <v>199</v>
      </c>
      <c r="E533" s="164" t="s">
        <v>1381</v>
      </c>
      <c r="F533" s="165">
        <v>195.26</v>
      </c>
      <c r="G533" s="165">
        <v>195.26</v>
      </c>
      <c r="H533" s="165">
        <v>1.96</v>
      </c>
      <c r="I533" s="164" t="s">
        <v>4831</v>
      </c>
      <c r="J533" s="196">
        <v>44007</v>
      </c>
      <c r="K533" s="196">
        <v>41426</v>
      </c>
      <c r="L533" s="196">
        <v>44012</v>
      </c>
      <c r="M533">
        <v>1.5</v>
      </c>
      <c r="N533">
        <v>5</v>
      </c>
      <c r="O533">
        <v>0.04</v>
      </c>
      <c r="P533" s="194" t="s">
        <v>3556</v>
      </c>
      <c r="Q533" s="208">
        <f t="shared" si="56"/>
        <v>4.0121917808219172E-2</v>
      </c>
      <c r="R533" s="216">
        <f t="shared" si="58"/>
        <v>2</v>
      </c>
      <c r="S533" s="207">
        <f t="shared" si="57"/>
        <v>-1.2191780821917131E-4</v>
      </c>
      <c r="T533" s="1">
        <v>531</v>
      </c>
      <c r="U533" s="1" t="s">
        <v>680</v>
      </c>
      <c r="V533" s="1">
        <v>3</v>
      </c>
      <c r="W533" s="1" t="s">
        <v>199</v>
      </c>
      <c r="X533" s="164" t="s">
        <v>1381</v>
      </c>
      <c r="Y533" s="165">
        <v>195.26</v>
      </c>
      <c r="Z533" s="165">
        <v>195.26</v>
      </c>
      <c r="AA533" s="165">
        <v>1.96</v>
      </c>
      <c r="AB533" s="165">
        <v>0.04</v>
      </c>
      <c r="AC533" s="164" t="s">
        <v>3556</v>
      </c>
      <c r="AD533" s="3" t="s">
        <v>680</v>
      </c>
      <c r="AE533" s="3">
        <v>3</v>
      </c>
      <c r="AF533" s="210">
        <v>44012</v>
      </c>
      <c r="AG533" s="3">
        <v>531</v>
      </c>
      <c r="AH533" s="211">
        <v>44095.015911770832</v>
      </c>
      <c r="AI533" s="3">
        <v>4</v>
      </c>
      <c r="AJ533" s="3" t="s">
        <v>4835</v>
      </c>
      <c r="AK533" s="3" t="s">
        <v>4836</v>
      </c>
      <c r="AL533" s="194" t="s">
        <v>3556</v>
      </c>
      <c r="AM533" s="3" t="s">
        <v>199</v>
      </c>
      <c r="AN533" s="194" t="s">
        <v>1381</v>
      </c>
      <c r="AO533" s="163">
        <v>44012</v>
      </c>
      <c r="AP533" s="165">
        <v>195.26</v>
      </c>
      <c r="AQ533" s="217">
        <v>2</v>
      </c>
      <c r="AR533" s="165">
        <v>197.26</v>
      </c>
      <c r="AS533">
        <v>0</v>
      </c>
      <c r="AT533">
        <v>2</v>
      </c>
      <c r="AU533" t="s">
        <v>35</v>
      </c>
      <c r="AV533">
        <v>2556</v>
      </c>
      <c r="AW533" t="s">
        <v>199</v>
      </c>
      <c r="AX533">
        <v>180</v>
      </c>
      <c r="AY533" t="s">
        <v>4837</v>
      </c>
      <c r="AZ533">
        <v>80</v>
      </c>
      <c r="BA533" s="185">
        <f t="shared" si="59"/>
        <v>0</v>
      </c>
      <c r="BB533" s="185">
        <f t="shared" si="60"/>
        <v>0</v>
      </c>
      <c r="BC533">
        <v>4</v>
      </c>
      <c r="BD533" s="163">
        <v>44095.015913078707</v>
      </c>
      <c r="BE533">
        <v>4</v>
      </c>
      <c r="BF533" s="163">
        <v>44095.015913078707</v>
      </c>
      <c r="BG533" t="s">
        <v>680</v>
      </c>
      <c r="BH533">
        <v>3</v>
      </c>
      <c r="BI533" s="164" t="s">
        <v>1381</v>
      </c>
      <c r="BJ533">
        <v>1</v>
      </c>
      <c r="BK533" s="195">
        <v>44012</v>
      </c>
      <c r="BL533" s="195">
        <v>44012</v>
      </c>
      <c r="BM533" s="3">
        <v>180</v>
      </c>
      <c r="BN533" s="3" t="s">
        <v>4842</v>
      </c>
      <c r="BO533" s="1" t="s">
        <v>4837</v>
      </c>
      <c r="BP533" s="165">
        <v>2</v>
      </c>
      <c r="BQ533" s="165">
        <v>197.26</v>
      </c>
      <c r="BR533" s="185">
        <f t="shared" si="61"/>
        <v>0</v>
      </c>
      <c r="BS533" s="185">
        <f t="shared" si="62"/>
        <v>0</v>
      </c>
    </row>
    <row r="534" spans="1:71">
      <c r="A534" s="3">
        <v>532</v>
      </c>
      <c r="B534" s="3" t="s">
        <v>680</v>
      </c>
      <c r="C534" s="3">
        <v>3</v>
      </c>
      <c r="D534" s="3" t="s">
        <v>199</v>
      </c>
      <c r="E534" s="164" t="s">
        <v>1382</v>
      </c>
      <c r="F534" s="165">
        <v>1129347.8600000001</v>
      </c>
      <c r="G534" s="165">
        <v>1129347.8600000001</v>
      </c>
      <c r="H534" s="165">
        <v>4807.26</v>
      </c>
      <c r="I534" s="164" t="s">
        <v>4831</v>
      </c>
      <c r="J534" s="196">
        <v>44007</v>
      </c>
      <c r="K534" s="196">
        <v>41426</v>
      </c>
      <c r="L534" s="196">
        <v>44012</v>
      </c>
      <c r="M534">
        <v>1.5</v>
      </c>
      <c r="N534">
        <v>5</v>
      </c>
      <c r="O534">
        <v>232.05</v>
      </c>
      <c r="P534" s="194" t="s">
        <v>3557</v>
      </c>
      <c r="Q534" s="208">
        <f t="shared" si="56"/>
        <v>232.05777945205477</v>
      </c>
      <c r="R534" s="216">
        <f t="shared" si="58"/>
        <v>5039.3100000000004</v>
      </c>
      <c r="S534" s="207">
        <f t="shared" si="57"/>
        <v>-7.7794520547627144E-3</v>
      </c>
      <c r="T534" s="1">
        <v>532</v>
      </c>
      <c r="U534" s="1" t="s">
        <v>680</v>
      </c>
      <c r="V534" s="1">
        <v>3</v>
      </c>
      <c r="W534" s="1" t="s">
        <v>199</v>
      </c>
      <c r="X534" s="164" t="s">
        <v>1382</v>
      </c>
      <c r="Y534" s="165">
        <v>1129347.8600000001</v>
      </c>
      <c r="Z534" s="165">
        <v>1129347.8600000001</v>
      </c>
      <c r="AA534" s="165">
        <v>4807.26</v>
      </c>
      <c r="AB534" s="165">
        <v>232.05</v>
      </c>
      <c r="AC534" s="164" t="s">
        <v>3557</v>
      </c>
      <c r="AD534" s="3" t="s">
        <v>680</v>
      </c>
      <c r="AE534" s="3">
        <v>3</v>
      </c>
      <c r="AF534" s="210">
        <v>44012</v>
      </c>
      <c r="AG534" s="3">
        <v>532</v>
      </c>
      <c r="AH534" s="211">
        <v>44095.015911770832</v>
      </c>
      <c r="AI534" s="3">
        <v>4</v>
      </c>
      <c r="AJ534" s="3" t="s">
        <v>4835</v>
      </c>
      <c r="AK534" s="3" t="s">
        <v>4836</v>
      </c>
      <c r="AL534" s="194" t="s">
        <v>3557</v>
      </c>
      <c r="AM534" s="3" t="s">
        <v>199</v>
      </c>
      <c r="AN534" s="194" t="s">
        <v>1382</v>
      </c>
      <c r="AO534" s="163">
        <v>44012</v>
      </c>
      <c r="AP534" s="165">
        <v>1129347.8600000001</v>
      </c>
      <c r="AQ534" s="217">
        <v>5039.3100000000004</v>
      </c>
      <c r="AR534" s="165">
        <v>1134387.17</v>
      </c>
      <c r="AS534">
        <v>0</v>
      </c>
      <c r="AT534">
        <v>5039.3100000000004</v>
      </c>
      <c r="AU534" t="s">
        <v>35</v>
      </c>
      <c r="AV534">
        <v>2556</v>
      </c>
      <c r="AW534" t="s">
        <v>199</v>
      </c>
      <c r="AX534">
        <v>180</v>
      </c>
      <c r="AY534" t="s">
        <v>4837</v>
      </c>
      <c r="AZ534">
        <v>80</v>
      </c>
      <c r="BA534" s="185">
        <f t="shared" si="59"/>
        <v>0</v>
      </c>
      <c r="BB534" s="185">
        <f t="shared" si="60"/>
        <v>0</v>
      </c>
      <c r="BC534">
        <v>4</v>
      </c>
      <c r="BD534" s="163">
        <v>44095.015913078707</v>
      </c>
      <c r="BE534">
        <v>4</v>
      </c>
      <c r="BF534" s="163">
        <v>44095.015913078707</v>
      </c>
      <c r="BG534" t="s">
        <v>680</v>
      </c>
      <c r="BH534">
        <v>3</v>
      </c>
      <c r="BI534" s="164" t="s">
        <v>1382</v>
      </c>
      <c r="BJ534">
        <v>1</v>
      </c>
      <c r="BK534" s="195">
        <v>44012</v>
      </c>
      <c r="BL534" s="195">
        <v>44012</v>
      </c>
      <c r="BM534" s="3">
        <v>180</v>
      </c>
      <c r="BN534" s="3" t="s">
        <v>4842</v>
      </c>
      <c r="BO534" s="1" t="s">
        <v>4837</v>
      </c>
      <c r="BP534" s="165">
        <v>5039.3100000000004</v>
      </c>
      <c r="BQ534" s="165">
        <v>1134387.17</v>
      </c>
      <c r="BR534" s="185">
        <f t="shared" si="61"/>
        <v>0</v>
      </c>
      <c r="BS534" s="185">
        <f t="shared" si="62"/>
        <v>0</v>
      </c>
    </row>
    <row r="535" spans="1:71">
      <c r="A535" s="3">
        <v>533</v>
      </c>
      <c r="B535" s="3" t="s">
        <v>680</v>
      </c>
      <c r="C535" s="3">
        <v>3</v>
      </c>
      <c r="D535" s="3" t="s">
        <v>199</v>
      </c>
      <c r="E535" s="164" t="s">
        <v>1383</v>
      </c>
      <c r="F535" s="165">
        <v>705.81</v>
      </c>
      <c r="G535" s="165">
        <v>705.81</v>
      </c>
      <c r="H535" s="165">
        <v>7.53</v>
      </c>
      <c r="I535" s="164" t="s">
        <v>4831</v>
      </c>
      <c r="J535" s="196">
        <v>43997</v>
      </c>
      <c r="K535" s="196">
        <v>41426</v>
      </c>
      <c r="L535" s="196">
        <v>44012</v>
      </c>
      <c r="M535">
        <v>1.5</v>
      </c>
      <c r="N535">
        <v>15</v>
      </c>
      <c r="O535">
        <v>0.43</v>
      </c>
      <c r="P535" s="194" t="s">
        <v>3558</v>
      </c>
      <c r="Q535" s="208">
        <f t="shared" si="56"/>
        <v>0.43508835616438352</v>
      </c>
      <c r="R535" s="216">
        <f t="shared" si="58"/>
        <v>7.96</v>
      </c>
      <c r="S535" s="207">
        <f t="shared" si="57"/>
        <v>-5.0883561643835229E-3</v>
      </c>
      <c r="T535" s="1">
        <v>533</v>
      </c>
      <c r="U535" s="1" t="s">
        <v>680</v>
      </c>
      <c r="V535" s="1">
        <v>3</v>
      </c>
      <c r="W535" s="1" t="s">
        <v>199</v>
      </c>
      <c r="X535" s="164" t="s">
        <v>1383</v>
      </c>
      <c r="Y535" s="165">
        <v>705.81</v>
      </c>
      <c r="Z535" s="165">
        <v>705.81</v>
      </c>
      <c r="AA535" s="165">
        <v>7.53</v>
      </c>
      <c r="AB535" s="165">
        <v>0.43</v>
      </c>
      <c r="AC535" s="164" t="s">
        <v>3558</v>
      </c>
      <c r="AD535" s="3" t="s">
        <v>680</v>
      </c>
      <c r="AE535" s="3">
        <v>3</v>
      </c>
      <c r="AF535" s="210">
        <v>44012</v>
      </c>
      <c r="AG535" s="3">
        <v>533</v>
      </c>
      <c r="AH535" s="211">
        <v>44095.015911770832</v>
      </c>
      <c r="AI535" s="3">
        <v>4</v>
      </c>
      <c r="AJ535" s="3" t="s">
        <v>4835</v>
      </c>
      <c r="AK535" s="3" t="s">
        <v>4836</v>
      </c>
      <c r="AL535" s="194" t="s">
        <v>3558</v>
      </c>
      <c r="AM535" s="3" t="s">
        <v>199</v>
      </c>
      <c r="AN535" s="194" t="s">
        <v>1383</v>
      </c>
      <c r="AO535" s="163">
        <v>44012</v>
      </c>
      <c r="AP535" s="165">
        <v>705.81</v>
      </c>
      <c r="AQ535" s="217">
        <v>7.96</v>
      </c>
      <c r="AR535" s="165">
        <v>713.77</v>
      </c>
      <c r="AS535">
        <v>0</v>
      </c>
      <c r="AT535">
        <v>7.96</v>
      </c>
      <c r="AU535" t="s">
        <v>35</v>
      </c>
      <c r="AV535">
        <v>2556</v>
      </c>
      <c r="AW535" t="s">
        <v>199</v>
      </c>
      <c r="AX535">
        <v>180</v>
      </c>
      <c r="AY535" t="s">
        <v>4837</v>
      </c>
      <c r="AZ535">
        <v>80</v>
      </c>
      <c r="BA535" s="185">
        <f t="shared" si="59"/>
        <v>0</v>
      </c>
      <c r="BB535" s="185">
        <f t="shared" si="60"/>
        <v>0</v>
      </c>
      <c r="BC535">
        <v>4</v>
      </c>
      <c r="BD535" s="163">
        <v>44095.015913078707</v>
      </c>
      <c r="BE535">
        <v>4</v>
      </c>
      <c r="BF535" s="163">
        <v>44095.015913078707</v>
      </c>
      <c r="BG535" t="s">
        <v>680</v>
      </c>
      <c r="BH535">
        <v>3</v>
      </c>
      <c r="BI535" s="164" t="s">
        <v>1383</v>
      </c>
      <c r="BJ535">
        <v>1</v>
      </c>
      <c r="BK535" s="195">
        <v>44012</v>
      </c>
      <c r="BL535" s="195">
        <v>44012</v>
      </c>
      <c r="BM535" s="3">
        <v>180</v>
      </c>
      <c r="BN535" s="3" t="s">
        <v>4842</v>
      </c>
      <c r="BO535" s="1" t="s">
        <v>4837</v>
      </c>
      <c r="BP535" s="165">
        <v>7.96</v>
      </c>
      <c r="BQ535" s="165">
        <v>713.77</v>
      </c>
      <c r="BR535" s="185">
        <f t="shared" si="61"/>
        <v>0</v>
      </c>
      <c r="BS535" s="185">
        <f t="shared" si="62"/>
        <v>0</v>
      </c>
    </row>
    <row r="536" spans="1:71">
      <c r="A536" s="3">
        <v>534</v>
      </c>
      <c r="B536" s="3" t="s">
        <v>680</v>
      </c>
      <c r="C536" s="3">
        <v>3</v>
      </c>
      <c r="D536" s="3" t="s">
        <v>199</v>
      </c>
      <c r="E536" s="164" t="s">
        <v>1384</v>
      </c>
      <c r="F536" s="165">
        <v>218281.95</v>
      </c>
      <c r="G536" s="165">
        <v>218281.95</v>
      </c>
      <c r="H536" s="165">
        <v>1151.68</v>
      </c>
      <c r="I536" s="164" t="s">
        <v>4831</v>
      </c>
      <c r="J536" s="196">
        <v>44007</v>
      </c>
      <c r="K536" s="196">
        <v>41426</v>
      </c>
      <c r="L536" s="196">
        <v>44012</v>
      </c>
      <c r="M536">
        <v>1.5</v>
      </c>
      <c r="N536">
        <v>5</v>
      </c>
      <c r="O536">
        <v>44.85</v>
      </c>
      <c r="P536" s="194" t="s">
        <v>3559</v>
      </c>
      <c r="Q536" s="208">
        <f t="shared" si="56"/>
        <v>44.852455479452061</v>
      </c>
      <c r="R536" s="216">
        <f t="shared" si="58"/>
        <v>1196.53</v>
      </c>
      <c r="S536" s="207">
        <f t="shared" si="57"/>
        <v>-2.4554794520597056E-3</v>
      </c>
      <c r="T536" s="1">
        <v>534</v>
      </c>
      <c r="U536" s="1" t="s">
        <v>680</v>
      </c>
      <c r="V536" s="1">
        <v>3</v>
      </c>
      <c r="W536" s="1" t="s">
        <v>199</v>
      </c>
      <c r="X536" s="164" t="s">
        <v>1384</v>
      </c>
      <c r="Y536" s="165">
        <v>218281.95</v>
      </c>
      <c r="Z536" s="165">
        <v>218281.95</v>
      </c>
      <c r="AA536" s="165">
        <v>1151.68</v>
      </c>
      <c r="AB536" s="165">
        <v>44.85</v>
      </c>
      <c r="AC536" s="164" t="s">
        <v>3559</v>
      </c>
      <c r="AD536" s="3" t="s">
        <v>680</v>
      </c>
      <c r="AE536" s="3">
        <v>3</v>
      </c>
      <c r="AF536" s="210">
        <v>44012</v>
      </c>
      <c r="AG536" s="3">
        <v>534</v>
      </c>
      <c r="AH536" s="211">
        <v>44095.015911770832</v>
      </c>
      <c r="AI536" s="3">
        <v>4</v>
      </c>
      <c r="AJ536" s="3" t="s">
        <v>4835</v>
      </c>
      <c r="AK536" s="3" t="s">
        <v>4836</v>
      </c>
      <c r="AL536" s="194" t="s">
        <v>3559</v>
      </c>
      <c r="AM536" s="3" t="s">
        <v>199</v>
      </c>
      <c r="AN536" s="194" t="s">
        <v>1384</v>
      </c>
      <c r="AO536" s="163">
        <v>44012</v>
      </c>
      <c r="AP536" s="165">
        <v>218281.95</v>
      </c>
      <c r="AQ536" s="217">
        <v>1196.53</v>
      </c>
      <c r="AR536" s="165">
        <v>219478.48</v>
      </c>
      <c r="AS536">
        <v>0</v>
      </c>
      <c r="AT536">
        <v>1196.53</v>
      </c>
      <c r="AU536" t="s">
        <v>35</v>
      </c>
      <c r="AV536">
        <v>2556</v>
      </c>
      <c r="AW536" t="s">
        <v>199</v>
      </c>
      <c r="AX536">
        <v>180</v>
      </c>
      <c r="AY536" t="s">
        <v>4837</v>
      </c>
      <c r="AZ536">
        <v>80</v>
      </c>
      <c r="BA536" s="185">
        <f t="shared" si="59"/>
        <v>0</v>
      </c>
      <c r="BB536" s="185">
        <f t="shared" si="60"/>
        <v>0</v>
      </c>
      <c r="BC536">
        <v>4</v>
      </c>
      <c r="BD536" s="163">
        <v>44095.015913078707</v>
      </c>
      <c r="BE536">
        <v>4</v>
      </c>
      <c r="BF536" s="163">
        <v>44095.015913078707</v>
      </c>
      <c r="BG536" t="s">
        <v>680</v>
      </c>
      <c r="BH536">
        <v>3</v>
      </c>
      <c r="BI536" s="164" t="s">
        <v>1384</v>
      </c>
      <c r="BJ536">
        <v>1</v>
      </c>
      <c r="BK536" s="195">
        <v>44012</v>
      </c>
      <c r="BL536" s="195">
        <v>44012</v>
      </c>
      <c r="BM536" s="3">
        <v>180</v>
      </c>
      <c r="BN536" s="3" t="s">
        <v>4842</v>
      </c>
      <c r="BO536" s="1" t="s">
        <v>4837</v>
      </c>
      <c r="BP536" s="165">
        <v>1196.53</v>
      </c>
      <c r="BQ536" s="165">
        <v>219478.48</v>
      </c>
      <c r="BR536" s="185">
        <f t="shared" si="61"/>
        <v>0</v>
      </c>
      <c r="BS536" s="185">
        <f t="shared" si="62"/>
        <v>0</v>
      </c>
    </row>
    <row r="537" spans="1:71">
      <c r="A537" s="3">
        <v>535</v>
      </c>
      <c r="B537" s="3" t="s">
        <v>680</v>
      </c>
      <c r="C537" s="3">
        <v>3</v>
      </c>
      <c r="D537" s="3" t="s">
        <v>199</v>
      </c>
      <c r="E537" s="164" t="s">
        <v>228</v>
      </c>
      <c r="F537" s="165">
        <v>80706.17</v>
      </c>
      <c r="G537" s="165">
        <v>80706.17</v>
      </c>
      <c r="H537" s="165">
        <v>0</v>
      </c>
      <c r="I537" s="164" t="s">
        <v>4831</v>
      </c>
      <c r="J537" s="196">
        <v>43830</v>
      </c>
      <c r="K537" s="196">
        <v>41426</v>
      </c>
      <c r="L537" s="196">
        <v>44012</v>
      </c>
      <c r="M537">
        <v>1.5</v>
      </c>
      <c r="N537">
        <v>182</v>
      </c>
      <c r="O537">
        <v>603.63</v>
      </c>
      <c r="P537" s="194" t="s">
        <v>3560</v>
      </c>
      <c r="Q537" s="208">
        <f t="shared" si="56"/>
        <v>603.63792904109584</v>
      </c>
      <c r="R537" s="216">
        <f t="shared" si="58"/>
        <v>603.63</v>
      </c>
      <c r="S537" s="207">
        <f t="shared" si="57"/>
        <v>-7.929041095849243E-3</v>
      </c>
      <c r="T537" s="1">
        <v>535</v>
      </c>
      <c r="U537" s="1" t="s">
        <v>680</v>
      </c>
      <c r="V537" s="1">
        <v>3</v>
      </c>
      <c r="W537" s="1" t="s">
        <v>199</v>
      </c>
      <c r="X537" s="164" t="s">
        <v>228</v>
      </c>
      <c r="Y537" s="165">
        <v>80706.17</v>
      </c>
      <c r="Z537" s="165">
        <v>80706.17</v>
      </c>
      <c r="AA537" s="165">
        <v>0</v>
      </c>
      <c r="AB537" s="165">
        <v>603.63</v>
      </c>
      <c r="AC537" s="164" t="s">
        <v>3560</v>
      </c>
      <c r="AD537" s="3" t="s">
        <v>680</v>
      </c>
      <c r="AE537" s="3">
        <v>3</v>
      </c>
      <c r="AF537" s="210">
        <v>44012</v>
      </c>
      <c r="AG537" s="3">
        <v>535</v>
      </c>
      <c r="AH537" s="211">
        <v>44095.015911770832</v>
      </c>
      <c r="AI537" s="3">
        <v>4</v>
      </c>
      <c r="AJ537" s="3" t="s">
        <v>4835</v>
      </c>
      <c r="AK537" s="3" t="s">
        <v>4836</v>
      </c>
      <c r="AL537" s="194" t="s">
        <v>3560</v>
      </c>
      <c r="AM537" s="3" t="s">
        <v>199</v>
      </c>
      <c r="AN537" s="194" t="s">
        <v>228</v>
      </c>
      <c r="AO537" s="163">
        <v>44012</v>
      </c>
      <c r="AP537" s="165">
        <v>80706.17</v>
      </c>
      <c r="AQ537" s="217">
        <v>603.63</v>
      </c>
      <c r="AR537" s="165">
        <v>81309.8</v>
      </c>
      <c r="AS537">
        <v>0</v>
      </c>
      <c r="AT537">
        <v>603.63</v>
      </c>
      <c r="AU537" t="s">
        <v>35</v>
      </c>
      <c r="AV537">
        <v>2556</v>
      </c>
      <c r="AW537" t="s">
        <v>199</v>
      </c>
      <c r="AX537">
        <v>180</v>
      </c>
      <c r="AY537" t="s">
        <v>4837</v>
      </c>
      <c r="AZ537">
        <v>80</v>
      </c>
      <c r="BA537" s="185">
        <f t="shared" si="59"/>
        <v>0</v>
      </c>
      <c r="BB537" s="185">
        <f t="shared" si="60"/>
        <v>0</v>
      </c>
      <c r="BC537">
        <v>4</v>
      </c>
      <c r="BD537" s="163">
        <v>44095.015913078707</v>
      </c>
      <c r="BE537">
        <v>4</v>
      </c>
      <c r="BF537" s="163">
        <v>44095.015913078707</v>
      </c>
      <c r="BG537" t="s">
        <v>680</v>
      </c>
      <c r="BH537">
        <v>3</v>
      </c>
      <c r="BI537" s="164" t="s">
        <v>228</v>
      </c>
      <c r="BJ537">
        <v>1</v>
      </c>
      <c r="BK537" s="195">
        <v>44012</v>
      </c>
      <c r="BL537" s="195">
        <v>44012</v>
      </c>
      <c r="BM537" s="3">
        <v>180</v>
      </c>
      <c r="BN537" s="3" t="s">
        <v>4842</v>
      </c>
      <c r="BO537" s="1" t="s">
        <v>4837</v>
      </c>
      <c r="BP537" s="165">
        <v>603.63</v>
      </c>
      <c r="BQ537" s="165">
        <v>81309.8</v>
      </c>
      <c r="BR537" s="185">
        <f t="shared" si="61"/>
        <v>0</v>
      </c>
      <c r="BS537" s="185">
        <f t="shared" si="62"/>
        <v>0</v>
      </c>
    </row>
    <row r="538" spans="1:71">
      <c r="A538" s="3">
        <v>536</v>
      </c>
      <c r="B538" s="3" t="s">
        <v>680</v>
      </c>
      <c r="C538" s="3">
        <v>3</v>
      </c>
      <c r="D538" s="3" t="s">
        <v>199</v>
      </c>
      <c r="E538" s="164" t="s">
        <v>1386</v>
      </c>
      <c r="F538" s="165">
        <v>2081.94</v>
      </c>
      <c r="G538" s="165">
        <v>2081.94</v>
      </c>
      <c r="H538" s="165">
        <v>10.87</v>
      </c>
      <c r="I538" s="164" t="s">
        <v>4831</v>
      </c>
      <c r="J538" s="196">
        <v>44007</v>
      </c>
      <c r="K538" s="196">
        <v>41426</v>
      </c>
      <c r="L538" s="196">
        <v>44012</v>
      </c>
      <c r="M538">
        <v>1.5</v>
      </c>
      <c r="N538">
        <v>5</v>
      </c>
      <c r="O538">
        <v>0.42</v>
      </c>
      <c r="P538" s="194" t="s">
        <v>3561</v>
      </c>
      <c r="Q538" s="208">
        <f t="shared" si="56"/>
        <v>0.42779589041095889</v>
      </c>
      <c r="R538" s="216">
        <f t="shared" si="58"/>
        <v>11.29</v>
      </c>
      <c r="S538" s="207">
        <f t="shared" si="57"/>
        <v>-7.7958904109589056E-3</v>
      </c>
      <c r="T538" s="1">
        <v>536</v>
      </c>
      <c r="U538" s="1" t="s">
        <v>680</v>
      </c>
      <c r="V538" s="1">
        <v>3</v>
      </c>
      <c r="W538" s="1" t="s">
        <v>199</v>
      </c>
      <c r="X538" s="164" t="s">
        <v>1386</v>
      </c>
      <c r="Y538" s="165">
        <v>2081.94</v>
      </c>
      <c r="Z538" s="165">
        <v>2081.94</v>
      </c>
      <c r="AA538" s="165">
        <v>10.87</v>
      </c>
      <c r="AB538" s="165">
        <v>0.42</v>
      </c>
      <c r="AC538" s="164" t="s">
        <v>3561</v>
      </c>
      <c r="AD538" s="3" t="s">
        <v>680</v>
      </c>
      <c r="AE538" s="3">
        <v>3</v>
      </c>
      <c r="AF538" s="210">
        <v>44012</v>
      </c>
      <c r="AG538" s="3">
        <v>536</v>
      </c>
      <c r="AH538" s="211">
        <v>44095.015911770832</v>
      </c>
      <c r="AI538" s="3">
        <v>4</v>
      </c>
      <c r="AJ538" s="3" t="s">
        <v>4835</v>
      </c>
      <c r="AK538" s="3" t="s">
        <v>4836</v>
      </c>
      <c r="AL538" s="194" t="s">
        <v>3561</v>
      </c>
      <c r="AM538" s="3" t="s">
        <v>199</v>
      </c>
      <c r="AN538" s="194" t="s">
        <v>1386</v>
      </c>
      <c r="AO538" s="163">
        <v>44012</v>
      </c>
      <c r="AP538" s="165">
        <v>2081.94</v>
      </c>
      <c r="AQ538" s="217">
        <v>11.29</v>
      </c>
      <c r="AR538" s="165">
        <v>2093.23</v>
      </c>
      <c r="AS538">
        <v>0</v>
      </c>
      <c r="AT538">
        <v>11.29</v>
      </c>
      <c r="AU538" t="s">
        <v>35</v>
      </c>
      <c r="AV538">
        <v>2556</v>
      </c>
      <c r="AW538" t="s">
        <v>199</v>
      </c>
      <c r="AX538">
        <v>180</v>
      </c>
      <c r="AY538" t="s">
        <v>4837</v>
      </c>
      <c r="AZ538">
        <v>80</v>
      </c>
      <c r="BA538" s="185">
        <f t="shared" si="59"/>
        <v>0</v>
      </c>
      <c r="BB538" s="185">
        <f t="shared" si="60"/>
        <v>0</v>
      </c>
      <c r="BC538">
        <v>4</v>
      </c>
      <c r="BD538" s="163">
        <v>44095.015913078707</v>
      </c>
      <c r="BE538">
        <v>4</v>
      </c>
      <c r="BF538" s="163">
        <v>44095.015913078707</v>
      </c>
      <c r="BG538" t="s">
        <v>680</v>
      </c>
      <c r="BH538">
        <v>3</v>
      </c>
      <c r="BI538" s="164" t="s">
        <v>1386</v>
      </c>
      <c r="BJ538">
        <v>1</v>
      </c>
      <c r="BK538" s="195">
        <v>44012</v>
      </c>
      <c r="BL538" s="195">
        <v>44012</v>
      </c>
      <c r="BM538" s="3">
        <v>180</v>
      </c>
      <c r="BN538" s="3" t="s">
        <v>4842</v>
      </c>
      <c r="BO538" s="1" t="s">
        <v>4837</v>
      </c>
      <c r="BP538" s="165">
        <v>11.29</v>
      </c>
      <c r="BQ538" s="165">
        <v>2093.23</v>
      </c>
      <c r="BR538" s="185">
        <f t="shared" si="61"/>
        <v>0</v>
      </c>
      <c r="BS538" s="185">
        <f t="shared" si="62"/>
        <v>0</v>
      </c>
    </row>
    <row r="539" spans="1:71">
      <c r="A539" s="3">
        <v>537</v>
      </c>
      <c r="B539" s="3" t="s">
        <v>680</v>
      </c>
      <c r="C539" s="3">
        <v>3</v>
      </c>
      <c r="D539" s="3" t="s">
        <v>199</v>
      </c>
      <c r="E539" s="164" t="s">
        <v>1387</v>
      </c>
      <c r="F539" s="165">
        <v>1909.41</v>
      </c>
      <c r="G539" s="165">
        <v>1909.41</v>
      </c>
      <c r="H539" s="165">
        <v>6.71</v>
      </c>
      <c r="I539" s="164" t="s">
        <v>4831</v>
      </c>
      <c r="J539" s="196">
        <v>44007</v>
      </c>
      <c r="K539" s="196">
        <v>41426</v>
      </c>
      <c r="L539" s="196">
        <v>44012</v>
      </c>
      <c r="M539">
        <v>1.5</v>
      </c>
      <c r="N539">
        <v>5</v>
      </c>
      <c r="O539">
        <v>0.39</v>
      </c>
      <c r="P539" s="194" t="s">
        <v>3562</v>
      </c>
      <c r="Q539" s="208">
        <f t="shared" si="56"/>
        <v>0.39234452054794522</v>
      </c>
      <c r="R539" s="216">
        <f t="shared" si="58"/>
        <v>7.1</v>
      </c>
      <c r="S539" s="207">
        <f t="shared" si="57"/>
        <v>-2.3445205479452058E-3</v>
      </c>
      <c r="T539" s="1">
        <v>537</v>
      </c>
      <c r="U539" s="1" t="s">
        <v>680</v>
      </c>
      <c r="V539" s="1">
        <v>3</v>
      </c>
      <c r="W539" s="1" t="s">
        <v>199</v>
      </c>
      <c r="X539" s="164" t="s">
        <v>1387</v>
      </c>
      <c r="Y539" s="165">
        <v>1909.41</v>
      </c>
      <c r="Z539" s="165">
        <v>1909.41</v>
      </c>
      <c r="AA539" s="165">
        <v>6.71</v>
      </c>
      <c r="AB539" s="165">
        <v>0.39</v>
      </c>
      <c r="AC539" s="164" t="s">
        <v>3562</v>
      </c>
      <c r="AD539" s="3" t="s">
        <v>680</v>
      </c>
      <c r="AE539" s="3">
        <v>3</v>
      </c>
      <c r="AF539" s="210">
        <v>44012</v>
      </c>
      <c r="AG539" s="3">
        <v>537</v>
      </c>
      <c r="AH539" s="211">
        <v>44095.015911770832</v>
      </c>
      <c r="AI539" s="3">
        <v>4</v>
      </c>
      <c r="AJ539" s="3" t="s">
        <v>4835</v>
      </c>
      <c r="AK539" s="3" t="s">
        <v>4836</v>
      </c>
      <c r="AL539" s="194" t="s">
        <v>3562</v>
      </c>
      <c r="AM539" s="3" t="s">
        <v>199</v>
      </c>
      <c r="AN539" s="194" t="s">
        <v>1387</v>
      </c>
      <c r="AO539" s="163">
        <v>44012</v>
      </c>
      <c r="AP539" s="165">
        <v>1909.41</v>
      </c>
      <c r="AQ539" s="217">
        <v>7.1</v>
      </c>
      <c r="AR539" s="165">
        <v>1916.51</v>
      </c>
      <c r="AS539">
        <v>0</v>
      </c>
      <c r="AT539">
        <v>7.1</v>
      </c>
      <c r="AU539" t="s">
        <v>35</v>
      </c>
      <c r="AV539">
        <v>2556</v>
      </c>
      <c r="AW539" t="s">
        <v>199</v>
      </c>
      <c r="AX539">
        <v>180</v>
      </c>
      <c r="AY539" t="s">
        <v>4837</v>
      </c>
      <c r="AZ539">
        <v>80</v>
      </c>
      <c r="BA539" s="185">
        <f t="shared" si="59"/>
        <v>0</v>
      </c>
      <c r="BB539" s="185">
        <f t="shared" si="60"/>
        <v>0</v>
      </c>
      <c r="BC539">
        <v>4</v>
      </c>
      <c r="BD539" s="163">
        <v>44095.015913078707</v>
      </c>
      <c r="BE539">
        <v>4</v>
      </c>
      <c r="BF539" s="163">
        <v>44095.015913078707</v>
      </c>
      <c r="BG539" t="s">
        <v>680</v>
      </c>
      <c r="BH539">
        <v>3</v>
      </c>
      <c r="BI539" s="164" t="s">
        <v>1387</v>
      </c>
      <c r="BJ539">
        <v>1</v>
      </c>
      <c r="BK539" s="195">
        <v>44012</v>
      </c>
      <c r="BL539" s="195">
        <v>44012</v>
      </c>
      <c r="BM539" s="3">
        <v>180</v>
      </c>
      <c r="BN539" s="3" t="s">
        <v>4842</v>
      </c>
      <c r="BO539" s="1" t="s">
        <v>4837</v>
      </c>
      <c r="BP539" s="165">
        <v>7.1</v>
      </c>
      <c r="BQ539" s="165">
        <v>1916.51</v>
      </c>
      <c r="BR539" s="185">
        <f t="shared" si="61"/>
        <v>0</v>
      </c>
      <c r="BS539" s="185">
        <f t="shared" si="62"/>
        <v>0</v>
      </c>
    </row>
    <row r="540" spans="1:71">
      <c r="A540" s="3">
        <v>538</v>
      </c>
      <c r="B540" s="3" t="s">
        <v>680</v>
      </c>
      <c r="C540" s="3">
        <v>3</v>
      </c>
      <c r="D540" s="3" t="s">
        <v>199</v>
      </c>
      <c r="E540" s="164" t="s">
        <v>1388</v>
      </c>
      <c r="F540" s="165">
        <v>1899.36</v>
      </c>
      <c r="G540" s="165">
        <v>1899.36</v>
      </c>
      <c r="H540" s="165">
        <v>0</v>
      </c>
      <c r="I540" s="164" t="s">
        <v>4831</v>
      </c>
      <c r="J540" s="196">
        <v>43830</v>
      </c>
      <c r="K540" s="196">
        <v>41426</v>
      </c>
      <c r="L540" s="196">
        <v>44012</v>
      </c>
      <c r="M540">
        <v>1.5</v>
      </c>
      <c r="N540">
        <v>182</v>
      </c>
      <c r="O540">
        <v>14.2</v>
      </c>
      <c r="P540" s="194" t="s">
        <v>3563</v>
      </c>
      <c r="Q540" s="208">
        <f t="shared" si="56"/>
        <v>14.20617205479452</v>
      </c>
      <c r="R540" s="216">
        <f t="shared" si="58"/>
        <v>14.2</v>
      </c>
      <c r="S540" s="207">
        <f t="shared" si="57"/>
        <v>-6.1720547945203208E-3</v>
      </c>
      <c r="T540" s="1">
        <v>538</v>
      </c>
      <c r="U540" s="1" t="s">
        <v>680</v>
      </c>
      <c r="V540" s="1">
        <v>3</v>
      </c>
      <c r="W540" s="1" t="s">
        <v>199</v>
      </c>
      <c r="X540" s="164" t="s">
        <v>1388</v>
      </c>
      <c r="Y540" s="165">
        <v>1899.36</v>
      </c>
      <c r="Z540" s="165">
        <v>1899.36</v>
      </c>
      <c r="AA540" s="165">
        <v>0</v>
      </c>
      <c r="AB540" s="165">
        <v>14.2</v>
      </c>
      <c r="AC540" s="164" t="s">
        <v>3563</v>
      </c>
      <c r="AD540" s="3" t="s">
        <v>680</v>
      </c>
      <c r="AE540" s="3">
        <v>3</v>
      </c>
      <c r="AF540" s="210">
        <v>44012</v>
      </c>
      <c r="AG540" s="3">
        <v>538</v>
      </c>
      <c r="AH540" s="211">
        <v>44095.015911770832</v>
      </c>
      <c r="AI540" s="3">
        <v>4</v>
      </c>
      <c r="AJ540" s="3" t="s">
        <v>4835</v>
      </c>
      <c r="AK540" s="3" t="s">
        <v>4836</v>
      </c>
      <c r="AL540" s="194" t="s">
        <v>3563</v>
      </c>
      <c r="AM540" s="3" t="s">
        <v>199</v>
      </c>
      <c r="AN540" s="194" t="s">
        <v>1388</v>
      </c>
      <c r="AO540" s="163">
        <v>44012</v>
      </c>
      <c r="AP540" s="165">
        <v>1899.36</v>
      </c>
      <c r="AQ540" s="217">
        <v>14.2</v>
      </c>
      <c r="AR540" s="165">
        <v>1913.56</v>
      </c>
      <c r="AS540">
        <v>0</v>
      </c>
      <c r="AT540">
        <v>14.2</v>
      </c>
      <c r="AU540" t="s">
        <v>35</v>
      </c>
      <c r="AV540">
        <v>2556</v>
      </c>
      <c r="AW540" t="s">
        <v>199</v>
      </c>
      <c r="AX540">
        <v>180</v>
      </c>
      <c r="AY540" t="s">
        <v>4837</v>
      </c>
      <c r="AZ540">
        <v>80</v>
      </c>
      <c r="BA540" s="185">
        <f t="shared" si="59"/>
        <v>0</v>
      </c>
      <c r="BB540" s="185">
        <f t="shared" si="60"/>
        <v>0</v>
      </c>
      <c r="BC540">
        <v>4</v>
      </c>
      <c r="BD540" s="163">
        <v>44095.015913078707</v>
      </c>
      <c r="BE540">
        <v>4</v>
      </c>
      <c r="BF540" s="163">
        <v>44095.015913078707</v>
      </c>
      <c r="BG540" t="s">
        <v>680</v>
      </c>
      <c r="BH540">
        <v>3</v>
      </c>
      <c r="BI540" s="164" t="s">
        <v>1388</v>
      </c>
      <c r="BJ540">
        <v>1</v>
      </c>
      <c r="BK540" s="195">
        <v>44012</v>
      </c>
      <c r="BL540" s="195">
        <v>44012</v>
      </c>
      <c r="BM540" s="3">
        <v>180</v>
      </c>
      <c r="BN540" s="3" t="s">
        <v>4842</v>
      </c>
      <c r="BO540" s="1" t="s">
        <v>4837</v>
      </c>
      <c r="BP540" s="165">
        <v>14.2</v>
      </c>
      <c r="BQ540" s="165">
        <v>1913.56</v>
      </c>
      <c r="BR540" s="185">
        <f t="shared" si="61"/>
        <v>0</v>
      </c>
      <c r="BS540" s="185">
        <f t="shared" si="62"/>
        <v>0</v>
      </c>
    </row>
    <row r="541" spans="1:71">
      <c r="A541" s="3">
        <v>539</v>
      </c>
      <c r="B541" s="3" t="s">
        <v>680</v>
      </c>
      <c r="C541" s="3">
        <v>3</v>
      </c>
      <c r="D541" s="3" t="s">
        <v>199</v>
      </c>
      <c r="E541" s="164" t="s">
        <v>1389</v>
      </c>
      <c r="F541" s="165">
        <v>155.66</v>
      </c>
      <c r="G541" s="165">
        <v>155.66</v>
      </c>
      <c r="H541" s="165">
        <v>0</v>
      </c>
      <c r="I541" s="164" t="s">
        <v>4831</v>
      </c>
      <c r="J541" s="196">
        <v>43830</v>
      </c>
      <c r="K541" s="196">
        <v>41426</v>
      </c>
      <c r="L541" s="196">
        <v>44012</v>
      </c>
      <c r="M541">
        <v>1.5</v>
      </c>
      <c r="N541">
        <v>182</v>
      </c>
      <c r="O541">
        <v>1.1599999999999999</v>
      </c>
      <c r="P541" s="194" t="s">
        <v>3564</v>
      </c>
      <c r="Q541" s="208">
        <f t="shared" si="56"/>
        <v>1.1642515068493151</v>
      </c>
      <c r="R541" s="216">
        <f t="shared" si="58"/>
        <v>1.1599999999999999</v>
      </c>
      <c r="S541" s="207">
        <f t="shared" si="57"/>
        <v>-4.2515068493151897E-3</v>
      </c>
      <c r="T541" s="1">
        <v>539</v>
      </c>
      <c r="U541" s="1" t="s">
        <v>680</v>
      </c>
      <c r="V541" s="1">
        <v>3</v>
      </c>
      <c r="W541" s="1" t="s">
        <v>199</v>
      </c>
      <c r="X541" s="164" t="s">
        <v>1389</v>
      </c>
      <c r="Y541" s="165">
        <v>155.66</v>
      </c>
      <c r="Z541" s="165">
        <v>155.66</v>
      </c>
      <c r="AA541" s="165">
        <v>0</v>
      </c>
      <c r="AB541" s="165">
        <v>1.1599999999999999</v>
      </c>
      <c r="AC541" s="164" t="s">
        <v>3564</v>
      </c>
      <c r="AD541" s="3" t="s">
        <v>680</v>
      </c>
      <c r="AE541" s="3">
        <v>3</v>
      </c>
      <c r="AF541" s="210">
        <v>44012</v>
      </c>
      <c r="AG541" s="3">
        <v>539</v>
      </c>
      <c r="AH541" s="211">
        <v>44095.015911770832</v>
      </c>
      <c r="AI541" s="3">
        <v>4</v>
      </c>
      <c r="AJ541" s="3" t="s">
        <v>4835</v>
      </c>
      <c r="AK541" s="3" t="s">
        <v>4836</v>
      </c>
      <c r="AL541" s="194" t="s">
        <v>3564</v>
      </c>
      <c r="AM541" s="3" t="s">
        <v>199</v>
      </c>
      <c r="AN541" s="194" t="s">
        <v>1389</v>
      </c>
      <c r="AO541" s="163">
        <v>44012</v>
      </c>
      <c r="AP541" s="165">
        <v>155.66</v>
      </c>
      <c r="AQ541" s="217">
        <v>1.1599999999999999</v>
      </c>
      <c r="AR541" s="165">
        <v>156.82</v>
      </c>
      <c r="AS541">
        <v>0</v>
      </c>
      <c r="AT541">
        <v>1.1599999999999999</v>
      </c>
      <c r="AU541" t="s">
        <v>35</v>
      </c>
      <c r="AV541">
        <v>2556</v>
      </c>
      <c r="AW541" t="s">
        <v>199</v>
      </c>
      <c r="AX541">
        <v>180</v>
      </c>
      <c r="AY541" t="s">
        <v>4837</v>
      </c>
      <c r="AZ541">
        <v>80</v>
      </c>
      <c r="BA541" s="185">
        <f t="shared" si="59"/>
        <v>0</v>
      </c>
      <c r="BB541" s="185">
        <f t="shared" si="60"/>
        <v>0</v>
      </c>
      <c r="BC541">
        <v>4</v>
      </c>
      <c r="BD541" s="163">
        <v>44095.015913078707</v>
      </c>
      <c r="BE541">
        <v>4</v>
      </c>
      <c r="BF541" s="163">
        <v>44095.015913078707</v>
      </c>
      <c r="BG541" t="s">
        <v>680</v>
      </c>
      <c r="BH541">
        <v>3</v>
      </c>
      <c r="BI541" s="164" t="s">
        <v>1389</v>
      </c>
      <c r="BJ541">
        <v>1</v>
      </c>
      <c r="BK541" s="195">
        <v>44012</v>
      </c>
      <c r="BL541" s="195">
        <v>44012</v>
      </c>
      <c r="BM541" s="3">
        <v>180</v>
      </c>
      <c r="BN541" s="3" t="s">
        <v>4842</v>
      </c>
      <c r="BO541" s="1" t="s">
        <v>4837</v>
      </c>
      <c r="BP541" s="165">
        <v>1.1599999999999999</v>
      </c>
      <c r="BQ541" s="165">
        <v>156.82</v>
      </c>
      <c r="BR541" s="185">
        <f t="shared" si="61"/>
        <v>0</v>
      </c>
      <c r="BS541" s="185">
        <f t="shared" si="62"/>
        <v>0</v>
      </c>
    </row>
    <row r="542" spans="1:71">
      <c r="A542" s="3">
        <v>540</v>
      </c>
      <c r="B542" s="3" t="s">
        <v>680</v>
      </c>
      <c r="C542" s="3">
        <v>3</v>
      </c>
      <c r="D542" s="3" t="s">
        <v>199</v>
      </c>
      <c r="E542" s="164" t="s">
        <v>1390</v>
      </c>
      <c r="F542" s="165">
        <v>26795.31</v>
      </c>
      <c r="G542" s="165">
        <v>26795.31</v>
      </c>
      <c r="H542" s="165">
        <v>88.5</v>
      </c>
      <c r="I542" s="164" t="s">
        <v>4831</v>
      </c>
      <c r="J542" s="196">
        <v>44007</v>
      </c>
      <c r="K542" s="196">
        <v>41426</v>
      </c>
      <c r="L542" s="196">
        <v>44012</v>
      </c>
      <c r="M542">
        <v>1.5</v>
      </c>
      <c r="N542">
        <v>5</v>
      </c>
      <c r="O542">
        <v>5.5</v>
      </c>
      <c r="P542" s="194" t="s">
        <v>3565</v>
      </c>
      <c r="Q542" s="208">
        <f t="shared" si="56"/>
        <v>5.5058856164383565</v>
      </c>
      <c r="R542" s="216">
        <f t="shared" si="58"/>
        <v>94</v>
      </c>
      <c r="S542" s="207">
        <f t="shared" si="57"/>
        <v>-5.8856164383565002E-3</v>
      </c>
      <c r="T542" s="1">
        <v>540</v>
      </c>
      <c r="U542" s="1" t="s">
        <v>680</v>
      </c>
      <c r="V542" s="1">
        <v>3</v>
      </c>
      <c r="W542" s="1" t="s">
        <v>199</v>
      </c>
      <c r="X542" s="164" t="s">
        <v>1390</v>
      </c>
      <c r="Y542" s="165">
        <v>26795.31</v>
      </c>
      <c r="Z542" s="165">
        <v>26795.31</v>
      </c>
      <c r="AA542" s="165">
        <v>88.5</v>
      </c>
      <c r="AB542" s="165">
        <v>5.5</v>
      </c>
      <c r="AC542" s="164" t="s">
        <v>3565</v>
      </c>
      <c r="AD542" s="3" t="s">
        <v>680</v>
      </c>
      <c r="AE542" s="3">
        <v>3</v>
      </c>
      <c r="AF542" s="210">
        <v>44012</v>
      </c>
      <c r="AG542" s="3">
        <v>540</v>
      </c>
      <c r="AH542" s="211">
        <v>44095.015911770832</v>
      </c>
      <c r="AI542" s="3">
        <v>4</v>
      </c>
      <c r="AJ542" s="3" t="s">
        <v>4835</v>
      </c>
      <c r="AK542" s="3" t="s">
        <v>4836</v>
      </c>
      <c r="AL542" s="194" t="s">
        <v>3565</v>
      </c>
      <c r="AM542" s="3" t="s">
        <v>199</v>
      </c>
      <c r="AN542" s="194" t="s">
        <v>1390</v>
      </c>
      <c r="AO542" s="163">
        <v>44012</v>
      </c>
      <c r="AP542" s="165">
        <v>26795.31</v>
      </c>
      <c r="AQ542" s="217">
        <v>94</v>
      </c>
      <c r="AR542" s="165">
        <v>26889.31</v>
      </c>
      <c r="AS542">
        <v>0</v>
      </c>
      <c r="AT542">
        <v>94</v>
      </c>
      <c r="AU542" t="s">
        <v>35</v>
      </c>
      <c r="AV542">
        <v>2556</v>
      </c>
      <c r="AW542" t="s">
        <v>199</v>
      </c>
      <c r="AX542">
        <v>180</v>
      </c>
      <c r="AY542" t="s">
        <v>4837</v>
      </c>
      <c r="AZ542">
        <v>80</v>
      </c>
      <c r="BA542" s="185">
        <f t="shared" si="59"/>
        <v>0</v>
      </c>
      <c r="BB542" s="185">
        <f t="shared" si="60"/>
        <v>0</v>
      </c>
      <c r="BC542">
        <v>4</v>
      </c>
      <c r="BD542" s="163">
        <v>44095.015913078707</v>
      </c>
      <c r="BE542">
        <v>4</v>
      </c>
      <c r="BF542" s="163">
        <v>44095.015913078707</v>
      </c>
      <c r="BG542" t="s">
        <v>680</v>
      </c>
      <c r="BH542">
        <v>3</v>
      </c>
      <c r="BI542" s="164" t="s">
        <v>1390</v>
      </c>
      <c r="BJ542">
        <v>1</v>
      </c>
      <c r="BK542" s="195">
        <v>44012</v>
      </c>
      <c r="BL542" s="195">
        <v>44012</v>
      </c>
      <c r="BM542" s="3">
        <v>180</v>
      </c>
      <c r="BN542" s="3" t="s">
        <v>4842</v>
      </c>
      <c r="BO542" s="1" t="s">
        <v>4837</v>
      </c>
      <c r="BP542" s="165">
        <v>94</v>
      </c>
      <c r="BQ542" s="165">
        <v>26889.31</v>
      </c>
      <c r="BR542" s="185">
        <f t="shared" si="61"/>
        <v>0</v>
      </c>
      <c r="BS542" s="185">
        <f t="shared" si="62"/>
        <v>0</v>
      </c>
    </row>
    <row r="543" spans="1:71">
      <c r="A543" s="3">
        <v>541</v>
      </c>
      <c r="B543" s="3" t="s">
        <v>680</v>
      </c>
      <c r="C543" s="3">
        <v>3</v>
      </c>
      <c r="D543" s="3" t="s">
        <v>199</v>
      </c>
      <c r="E543" s="164" t="s">
        <v>1393</v>
      </c>
      <c r="F543" s="165">
        <v>333.62</v>
      </c>
      <c r="G543" s="165">
        <v>333.62</v>
      </c>
      <c r="H543" s="165">
        <v>5.47</v>
      </c>
      <c r="I543" s="164" t="s">
        <v>4831</v>
      </c>
      <c r="J543" s="196">
        <v>44007</v>
      </c>
      <c r="K543" s="196">
        <v>41426</v>
      </c>
      <c r="L543" s="196">
        <v>44012</v>
      </c>
      <c r="M543">
        <v>1.5</v>
      </c>
      <c r="N543">
        <v>5</v>
      </c>
      <c r="O543">
        <v>0.06</v>
      </c>
      <c r="P543" s="194" t="s">
        <v>3566</v>
      </c>
      <c r="Q543" s="208">
        <f t="shared" si="56"/>
        <v>6.8552054794520548E-2</v>
      </c>
      <c r="R543" s="216">
        <f t="shared" si="58"/>
        <v>5.5299999999999994</v>
      </c>
      <c r="S543" s="207">
        <f t="shared" si="57"/>
        <v>-8.55205479452055E-3</v>
      </c>
      <c r="T543" s="1">
        <v>541</v>
      </c>
      <c r="U543" s="1" t="s">
        <v>680</v>
      </c>
      <c r="V543" s="1">
        <v>3</v>
      </c>
      <c r="W543" s="1" t="s">
        <v>199</v>
      </c>
      <c r="X543" s="164" t="s">
        <v>1393</v>
      </c>
      <c r="Y543" s="165">
        <v>333.62</v>
      </c>
      <c r="Z543" s="165">
        <v>333.62</v>
      </c>
      <c r="AA543" s="165">
        <v>5.47</v>
      </c>
      <c r="AB543" s="165">
        <v>0.06</v>
      </c>
      <c r="AC543" s="164" t="s">
        <v>3566</v>
      </c>
      <c r="AD543" s="3" t="s">
        <v>680</v>
      </c>
      <c r="AE543" s="3">
        <v>3</v>
      </c>
      <c r="AF543" s="210">
        <v>44012</v>
      </c>
      <c r="AG543" s="3">
        <v>541</v>
      </c>
      <c r="AH543" s="211">
        <v>44095.015911770832</v>
      </c>
      <c r="AI543" s="3">
        <v>4</v>
      </c>
      <c r="AJ543" s="3" t="s">
        <v>4835</v>
      </c>
      <c r="AK543" s="3" t="s">
        <v>4836</v>
      </c>
      <c r="AL543" s="194" t="s">
        <v>3566</v>
      </c>
      <c r="AM543" s="3" t="s">
        <v>199</v>
      </c>
      <c r="AN543" s="194" t="s">
        <v>1393</v>
      </c>
      <c r="AO543" s="163">
        <v>44012</v>
      </c>
      <c r="AP543" s="165">
        <v>333.62</v>
      </c>
      <c r="AQ543" s="217">
        <v>5.53</v>
      </c>
      <c r="AR543" s="165">
        <v>339.15</v>
      </c>
      <c r="AS543">
        <v>0</v>
      </c>
      <c r="AT543">
        <v>5.53</v>
      </c>
      <c r="AU543" t="s">
        <v>35</v>
      </c>
      <c r="AV543">
        <v>2556</v>
      </c>
      <c r="AW543" t="s">
        <v>199</v>
      </c>
      <c r="AX543">
        <v>180</v>
      </c>
      <c r="AY543" t="s">
        <v>4837</v>
      </c>
      <c r="AZ543">
        <v>80</v>
      </c>
      <c r="BA543" s="185">
        <f t="shared" si="59"/>
        <v>0</v>
      </c>
      <c r="BB543" s="185">
        <f t="shared" si="60"/>
        <v>0</v>
      </c>
      <c r="BC543">
        <v>4</v>
      </c>
      <c r="BD543" s="163">
        <v>44095.015913078707</v>
      </c>
      <c r="BE543">
        <v>4</v>
      </c>
      <c r="BF543" s="163">
        <v>44095.015913078707</v>
      </c>
      <c r="BG543" t="s">
        <v>680</v>
      </c>
      <c r="BH543">
        <v>3</v>
      </c>
      <c r="BI543" s="164" t="s">
        <v>1393</v>
      </c>
      <c r="BJ543">
        <v>1</v>
      </c>
      <c r="BK543" s="195">
        <v>44012</v>
      </c>
      <c r="BL543" s="195">
        <v>44012</v>
      </c>
      <c r="BM543" s="3">
        <v>180</v>
      </c>
      <c r="BN543" s="3" t="s">
        <v>4842</v>
      </c>
      <c r="BO543" s="1" t="s">
        <v>4837</v>
      </c>
      <c r="BP543" s="165">
        <v>5.53</v>
      </c>
      <c r="BQ543" s="165">
        <v>339.15</v>
      </c>
      <c r="BR543" s="185">
        <f t="shared" si="61"/>
        <v>0</v>
      </c>
      <c r="BS543" s="185">
        <f t="shared" si="62"/>
        <v>0</v>
      </c>
    </row>
    <row r="544" spans="1:71">
      <c r="A544" s="3">
        <v>542</v>
      </c>
      <c r="B544" s="3" t="s">
        <v>680</v>
      </c>
      <c r="C544" s="3">
        <v>3</v>
      </c>
      <c r="D544" s="3" t="s">
        <v>199</v>
      </c>
      <c r="E544" s="164" t="s">
        <v>1395</v>
      </c>
      <c r="F544" s="165">
        <v>25621.19</v>
      </c>
      <c r="G544" s="165">
        <v>25621.19</v>
      </c>
      <c r="H544" s="165">
        <v>46.51</v>
      </c>
      <c r="I544" s="164" t="s">
        <v>4831</v>
      </c>
      <c r="J544" s="196">
        <v>43958</v>
      </c>
      <c r="K544" s="196">
        <v>41426</v>
      </c>
      <c r="L544" s="196">
        <v>44012</v>
      </c>
      <c r="M544">
        <v>1.5</v>
      </c>
      <c r="N544">
        <v>54</v>
      </c>
      <c r="O544">
        <v>56.85</v>
      </c>
      <c r="P544" s="194" t="s">
        <v>3567</v>
      </c>
      <c r="Q544" s="208">
        <f t="shared" si="56"/>
        <v>56.857983287671232</v>
      </c>
      <c r="R544" s="216">
        <f t="shared" si="58"/>
        <v>103.36</v>
      </c>
      <c r="S544" s="207">
        <f t="shared" si="57"/>
        <v>-7.9832876712302436E-3</v>
      </c>
      <c r="T544" s="1">
        <v>542</v>
      </c>
      <c r="U544" s="1" t="s">
        <v>680</v>
      </c>
      <c r="V544" s="1">
        <v>3</v>
      </c>
      <c r="W544" s="1" t="s">
        <v>199</v>
      </c>
      <c r="X544" s="164" t="s">
        <v>1395</v>
      </c>
      <c r="Y544" s="165">
        <v>25621.19</v>
      </c>
      <c r="Z544" s="165">
        <v>25621.19</v>
      </c>
      <c r="AA544" s="165">
        <v>46.51</v>
      </c>
      <c r="AB544" s="165">
        <v>56.85</v>
      </c>
      <c r="AC544" s="164" t="s">
        <v>3567</v>
      </c>
      <c r="AD544" s="3" t="s">
        <v>680</v>
      </c>
      <c r="AE544" s="3">
        <v>3</v>
      </c>
      <c r="AF544" s="210">
        <v>44012</v>
      </c>
      <c r="AG544" s="3">
        <v>542</v>
      </c>
      <c r="AH544" s="211">
        <v>44095.015911770832</v>
      </c>
      <c r="AI544" s="3">
        <v>4</v>
      </c>
      <c r="AJ544" s="3" t="s">
        <v>4835</v>
      </c>
      <c r="AK544" s="3" t="s">
        <v>4836</v>
      </c>
      <c r="AL544" s="194" t="s">
        <v>3567</v>
      </c>
      <c r="AM544" s="3" t="s">
        <v>199</v>
      </c>
      <c r="AN544" s="194" t="s">
        <v>1395</v>
      </c>
      <c r="AO544" s="163">
        <v>44012</v>
      </c>
      <c r="AP544" s="165">
        <v>25621.19</v>
      </c>
      <c r="AQ544" s="217">
        <v>103.36</v>
      </c>
      <c r="AR544" s="165">
        <v>25724.55</v>
      </c>
      <c r="AS544">
        <v>0</v>
      </c>
      <c r="AT544">
        <v>103.36</v>
      </c>
      <c r="AU544" t="s">
        <v>35</v>
      </c>
      <c r="AV544">
        <v>2556</v>
      </c>
      <c r="AW544" t="s">
        <v>199</v>
      </c>
      <c r="AX544">
        <v>180</v>
      </c>
      <c r="AY544" t="s">
        <v>4837</v>
      </c>
      <c r="AZ544">
        <v>80</v>
      </c>
      <c r="BA544" s="185">
        <f t="shared" si="59"/>
        <v>0</v>
      </c>
      <c r="BB544" s="185">
        <f t="shared" si="60"/>
        <v>0</v>
      </c>
      <c r="BC544">
        <v>4</v>
      </c>
      <c r="BD544" s="163">
        <v>44095.015913078707</v>
      </c>
      <c r="BE544">
        <v>4</v>
      </c>
      <c r="BF544" s="163">
        <v>44095.015913078707</v>
      </c>
      <c r="BG544" t="s">
        <v>680</v>
      </c>
      <c r="BH544">
        <v>3</v>
      </c>
      <c r="BI544" s="164" t="s">
        <v>1395</v>
      </c>
      <c r="BJ544">
        <v>1</v>
      </c>
      <c r="BK544" s="195">
        <v>44012</v>
      </c>
      <c r="BL544" s="195">
        <v>44012</v>
      </c>
      <c r="BM544" s="3">
        <v>180</v>
      </c>
      <c r="BN544" s="3" t="s">
        <v>4842</v>
      </c>
      <c r="BO544" s="1" t="s">
        <v>4837</v>
      </c>
      <c r="BP544" s="165">
        <v>103.36</v>
      </c>
      <c r="BQ544" s="165">
        <v>25724.55</v>
      </c>
      <c r="BR544" s="185">
        <f t="shared" si="61"/>
        <v>0</v>
      </c>
      <c r="BS544" s="185">
        <f t="shared" si="62"/>
        <v>0</v>
      </c>
    </row>
    <row r="545" spans="1:71">
      <c r="A545" s="3">
        <v>543</v>
      </c>
      <c r="B545" s="3" t="s">
        <v>680</v>
      </c>
      <c r="C545" s="3">
        <v>3</v>
      </c>
      <c r="D545" s="3" t="s">
        <v>199</v>
      </c>
      <c r="E545" s="164" t="s">
        <v>1397</v>
      </c>
      <c r="F545" s="165">
        <v>151.18</v>
      </c>
      <c r="G545" s="165">
        <v>151.18</v>
      </c>
      <c r="H545" s="165">
        <v>0</v>
      </c>
      <c r="I545" s="164" t="s">
        <v>4831</v>
      </c>
      <c r="J545" s="196">
        <v>43830</v>
      </c>
      <c r="K545" s="196">
        <v>41426</v>
      </c>
      <c r="L545" s="196">
        <v>44012</v>
      </c>
      <c r="M545">
        <v>1.5</v>
      </c>
      <c r="N545">
        <v>182</v>
      </c>
      <c r="O545">
        <v>1.1299999999999999</v>
      </c>
      <c r="P545" s="194" t="s">
        <v>3568</v>
      </c>
      <c r="Q545" s="208">
        <f t="shared" si="56"/>
        <v>1.1307435616438355</v>
      </c>
      <c r="R545" s="216">
        <f t="shared" si="58"/>
        <v>1.1299999999999999</v>
      </c>
      <c r="S545" s="207">
        <f t="shared" si="57"/>
        <v>-7.4356164383559964E-4</v>
      </c>
      <c r="T545" s="1">
        <v>543</v>
      </c>
      <c r="U545" s="1" t="s">
        <v>680</v>
      </c>
      <c r="V545" s="1">
        <v>3</v>
      </c>
      <c r="W545" s="1" t="s">
        <v>199</v>
      </c>
      <c r="X545" s="164" t="s">
        <v>1397</v>
      </c>
      <c r="Y545" s="165">
        <v>151.18</v>
      </c>
      <c r="Z545" s="165">
        <v>151.18</v>
      </c>
      <c r="AA545" s="165">
        <v>0</v>
      </c>
      <c r="AB545" s="165">
        <v>1.1299999999999999</v>
      </c>
      <c r="AC545" s="164" t="s">
        <v>3568</v>
      </c>
      <c r="AD545" s="3" t="s">
        <v>680</v>
      </c>
      <c r="AE545" s="3">
        <v>3</v>
      </c>
      <c r="AF545" s="210">
        <v>44012</v>
      </c>
      <c r="AG545" s="3">
        <v>543</v>
      </c>
      <c r="AH545" s="211">
        <v>44095.015911770832</v>
      </c>
      <c r="AI545" s="3">
        <v>4</v>
      </c>
      <c r="AJ545" s="3" t="s">
        <v>4835</v>
      </c>
      <c r="AK545" s="3" t="s">
        <v>4836</v>
      </c>
      <c r="AL545" s="194" t="s">
        <v>3568</v>
      </c>
      <c r="AM545" s="3" t="s">
        <v>199</v>
      </c>
      <c r="AN545" s="194" t="s">
        <v>1397</v>
      </c>
      <c r="AO545" s="163">
        <v>44012</v>
      </c>
      <c r="AP545" s="165">
        <v>151.18</v>
      </c>
      <c r="AQ545" s="217">
        <v>1.1299999999999999</v>
      </c>
      <c r="AR545" s="165">
        <v>152.31</v>
      </c>
      <c r="AS545">
        <v>0</v>
      </c>
      <c r="AT545">
        <v>1.1299999999999999</v>
      </c>
      <c r="AU545" t="s">
        <v>35</v>
      </c>
      <c r="AV545">
        <v>2556</v>
      </c>
      <c r="AW545" t="s">
        <v>199</v>
      </c>
      <c r="AX545">
        <v>180</v>
      </c>
      <c r="AY545" t="s">
        <v>4837</v>
      </c>
      <c r="AZ545">
        <v>80</v>
      </c>
      <c r="BA545" s="185">
        <f t="shared" si="59"/>
        <v>0</v>
      </c>
      <c r="BB545" s="185">
        <f t="shared" si="60"/>
        <v>0</v>
      </c>
      <c r="BC545">
        <v>4</v>
      </c>
      <c r="BD545" s="163">
        <v>44095.015913078707</v>
      </c>
      <c r="BE545">
        <v>4</v>
      </c>
      <c r="BF545" s="163">
        <v>44095.015913078707</v>
      </c>
      <c r="BG545" t="s">
        <v>680</v>
      </c>
      <c r="BH545">
        <v>3</v>
      </c>
      <c r="BI545" s="164" t="s">
        <v>1397</v>
      </c>
      <c r="BJ545">
        <v>1</v>
      </c>
      <c r="BK545" s="195">
        <v>44012</v>
      </c>
      <c r="BL545" s="195">
        <v>44012</v>
      </c>
      <c r="BM545" s="3">
        <v>180</v>
      </c>
      <c r="BN545" s="3" t="s">
        <v>4842</v>
      </c>
      <c r="BO545" s="1" t="s">
        <v>4837</v>
      </c>
      <c r="BP545" s="165">
        <v>1.1299999999999999</v>
      </c>
      <c r="BQ545" s="165">
        <v>152.31</v>
      </c>
      <c r="BR545" s="185">
        <f t="shared" si="61"/>
        <v>0</v>
      </c>
      <c r="BS545" s="185">
        <f t="shared" si="62"/>
        <v>0</v>
      </c>
    </row>
    <row r="546" spans="1:71">
      <c r="A546" s="3">
        <v>544</v>
      </c>
      <c r="B546" s="3" t="s">
        <v>680</v>
      </c>
      <c r="C546" s="3">
        <v>3</v>
      </c>
      <c r="D546" s="3" t="s">
        <v>199</v>
      </c>
      <c r="E546" s="164" t="s">
        <v>1398</v>
      </c>
      <c r="F546" s="165">
        <v>1058812.68</v>
      </c>
      <c r="G546" s="165">
        <v>1058812.68</v>
      </c>
      <c r="H546" s="165">
        <v>5191.53</v>
      </c>
      <c r="I546" s="164" t="s">
        <v>4831</v>
      </c>
      <c r="J546" s="196">
        <v>44007</v>
      </c>
      <c r="K546" s="196">
        <v>41426</v>
      </c>
      <c r="L546" s="196">
        <v>44012</v>
      </c>
      <c r="M546">
        <v>1.5</v>
      </c>
      <c r="N546">
        <v>5</v>
      </c>
      <c r="O546">
        <v>217.56</v>
      </c>
      <c r="P546" s="194" t="s">
        <v>3569</v>
      </c>
      <c r="Q546" s="208">
        <f t="shared" si="56"/>
        <v>217.56424931506848</v>
      </c>
      <c r="R546" s="216">
        <f t="shared" si="58"/>
        <v>5409.09</v>
      </c>
      <c r="S546" s="207">
        <f t="shared" si="57"/>
        <v>-4.2493150684776992E-3</v>
      </c>
      <c r="T546" s="1">
        <v>544</v>
      </c>
      <c r="U546" s="1" t="s">
        <v>680</v>
      </c>
      <c r="V546" s="1">
        <v>3</v>
      </c>
      <c r="W546" s="1" t="s">
        <v>199</v>
      </c>
      <c r="X546" s="164" t="s">
        <v>1398</v>
      </c>
      <c r="Y546" s="165">
        <v>1058812.68</v>
      </c>
      <c r="Z546" s="165">
        <v>1058812.68</v>
      </c>
      <c r="AA546" s="165">
        <v>5191.53</v>
      </c>
      <c r="AB546" s="165">
        <v>217.56</v>
      </c>
      <c r="AC546" s="164" t="s">
        <v>3569</v>
      </c>
      <c r="AD546" s="3" t="s">
        <v>680</v>
      </c>
      <c r="AE546" s="3">
        <v>3</v>
      </c>
      <c r="AF546" s="210">
        <v>44012</v>
      </c>
      <c r="AG546" s="3">
        <v>544</v>
      </c>
      <c r="AH546" s="211">
        <v>44095.015911770832</v>
      </c>
      <c r="AI546" s="3">
        <v>4</v>
      </c>
      <c r="AJ546" s="3" t="s">
        <v>4835</v>
      </c>
      <c r="AK546" s="3" t="s">
        <v>4836</v>
      </c>
      <c r="AL546" s="194" t="s">
        <v>3569</v>
      </c>
      <c r="AM546" s="3" t="s">
        <v>199</v>
      </c>
      <c r="AN546" s="194" t="s">
        <v>1398</v>
      </c>
      <c r="AO546" s="163">
        <v>44012</v>
      </c>
      <c r="AP546" s="165">
        <v>1058812.68</v>
      </c>
      <c r="AQ546" s="217">
        <v>5409.09</v>
      </c>
      <c r="AR546" s="165">
        <v>1064221.77</v>
      </c>
      <c r="AS546">
        <v>0</v>
      </c>
      <c r="AT546">
        <v>5409.09</v>
      </c>
      <c r="AU546" t="s">
        <v>35</v>
      </c>
      <c r="AV546">
        <v>2556</v>
      </c>
      <c r="AW546" t="s">
        <v>199</v>
      </c>
      <c r="AX546">
        <v>180</v>
      </c>
      <c r="AY546" t="s">
        <v>4837</v>
      </c>
      <c r="AZ546">
        <v>80</v>
      </c>
      <c r="BA546" s="185">
        <f t="shared" si="59"/>
        <v>0</v>
      </c>
      <c r="BB546" s="185">
        <f t="shared" si="60"/>
        <v>0</v>
      </c>
      <c r="BC546">
        <v>4</v>
      </c>
      <c r="BD546" s="163">
        <v>44095.015913078707</v>
      </c>
      <c r="BE546">
        <v>4</v>
      </c>
      <c r="BF546" s="163">
        <v>44095.015913078707</v>
      </c>
      <c r="BG546" t="s">
        <v>680</v>
      </c>
      <c r="BH546">
        <v>3</v>
      </c>
      <c r="BI546" s="164" t="s">
        <v>1398</v>
      </c>
      <c r="BJ546">
        <v>1</v>
      </c>
      <c r="BK546" s="195">
        <v>44012</v>
      </c>
      <c r="BL546" s="195">
        <v>44012</v>
      </c>
      <c r="BM546" s="3">
        <v>180</v>
      </c>
      <c r="BN546" s="3" t="s">
        <v>4842</v>
      </c>
      <c r="BO546" s="1" t="s">
        <v>4837</v>
      </c>
      <c r="BP546" s="165">
        <v>5409.09</v>
      </c>
      <c r="BQ546" s="165">
        <v>1064221.77</v>
      </c>
      <c r="BR546" s="185">
        <f t="shared" si="61"/>
        <v>0</v>
      </c>
      <c r="BS546" s="185">
        <f t="shared" si="62"/>
        <v>0</v>
      </c>
    </row>
    <row r="547" spans="1:71">
      <c r="A547" s="3">
        <v>545</v>
      </c>
      <c r="B547" s="3" t="s">
        <v>680</v>
      </c>
      <c r="C547" s="3">
        <v>3</v>
      </c>
      <c r="D547" s="3" t="s">
        <v>199</v>
      </c>
      <c r="E547" s="164" t="s">
        <v>1399</v>
      </c>
      <c r="F547" s="165">
        <v>159.52000000000001</v>
      </c>
      <c r="G547" s="165">
        <v>159.52000000000001</v>
      </c>
      <c r="H547" s="165">
        <v>0</v>
      </c>
      <c r="I547" s="164" t="s">
        <v>4831</v>
      </c>
      <c r="J547" s="196">
        <v>43830</v>
      </c>
      <c r="K547" s="196">
        <v>41426</v>
      </c>
      <c r="L547" s="196">
        <v>44012</v>
      </c>
      <c r="M547">
        <v>1.5</v>
      </c>
      <c r="N547">
        <v>182</v>
      </c>
      <c r="O547">
        <v>1.19</v>
      </c>
      <c r="P547" s="194" t="s">
        <v>3570</v>
      </c>
      <c r="Q547" s="208">
        <f t="shared" si="56"/>
        <v>1.1931221917808221</v>
      </c>
      <c r="R547" s="216">
        <f t="shared" si="58"/>
        <v>1.19</v>
      </c>
      <c r="S547" s="207">
        <f t="shared" si="57"/>
        <v>-3.1221917808221811E-3</v>
      </c>
      <c r="T547" s="1">
        <v>545</v>
      </c>
      <c r="U547" s="1" t="s">
        <v>680</v>
      </c>
      <c r="V547" s="1">
        <v>3</v>
      </c>
      <c r="W547" s="1" t="s">
        <v>199</v>
      </c>
      <c r="X547" s="164" t="s">
        <v>1399</v>
      </c>
      <c r="Y547" s="165">
        <v>159.52000000000001</v>
      </c>
      <c r="Z547" s="165">
        <v>159.52000000000001</v>
      </c>
      <c r="AA547" s="165">
        <v>0</v>
      </c>
      <c r="AB547" s="165">
        <v>1.19</v>
      </c>
      <c r="AC547" s="164" t="s">
        <v>3570</v>
      </c>
      <c r="AD547" s="3" t="s">
        <v>680</v>
      </c>
      <c r="AE547" s="3">
        <v>3</v>
      </c>
      <c r="AF547" s="210">
        <v>44012</v>
      </c>
      <c r="AG547" s="3">
        <v>545</v>
      </c>
      <c r="AH547" s="211">
        <v>44095.015911770832</v>
      </c>
      <c r="AI547" s="3">
        <v>4</v>
      </c>
      <c r="AJ547" s="3" t="s">
        <v>4835</v>
      </c>
      <c r="AK547" s="3" t="s">
        <v>4836</v>
      </c>
      <c r="AL547" s="194" t="s">
        <v>3570</v>
      </c>
      <c r="AM547" s="3" t="s">
        <v>199</v>
      </c>
      <c r="AN547" s="194" t="s">
        <v>1399</v>
      </c>
      <c r="AO547" s="163">
        <v>44012</v>
      </c>
      <c r="AP547" s="165">
        <v>159.52000000000001</v>
      </c>
      <c r="AQ547" s="217">
        <v>1.19</v>
      </c>
      <c r="AR547" s="165">
        <v>160.71</v>
      </c>
      <c r="AS547">
        <v>0</v>
      </c>
      <c r="AT547">
        <v>1.19</v>
      </c>
      <c r="AU547" t="s">
        <v>35</v>
      </c>
      <c r="AV547">
        <v>2556</v>
      </c>
      <c r="AW547" t="s">
        <v>199</v>
      </c>
      <c r="AX547">
        <v>180</v>
      </c>
      <c r="AY547" t="s">
        <v>4837</v>
      </c>
      <c r="AZ547">
        <v>80</v>
      </c>
      <c r="BA547" s="185">
        <f t="shared" si="59"/>
        <v>0</v>
      </c>
      <c r="BB547" s="185">
        <f t="shared" si="60"/>
        <v>0</v>
      </c>
      <c r="BC547">
        <v>4</v>
      </c>
      <c r="BD547" s="163">
        <v>44095.015913078707</v>
      </c>
      <c r="BE547">
        <v>4</v>
      </c>
      <c r="BF547" s="163">
        <v>44095.015913078707</v>
      </c>
      <c r="BG547" t="s">
        <v>680</v>
      </c>
      <c r="BH547">
        <v>3</v>
      </c>
      <c r="BI547" s="164" t="s">
        <v>1399</v>
      </c>
      <c r="BJ547">
        <v>1</v>
      </c>
      <c r="BK547" s="195">
        <v>44012</v>
      </c>
      <c r="BL547" s="195">
        <v>44012</v>
      </c>
      <c r="BM547" s="3">
        <v>180</v>
      </c>
      <c r="BN547" s="3" t="s">
        <v>4842</v>
      </c>
      <c r="BO547" s="1" t="s">
        <v>4837</v>
      </c>
      <c r="BP547" s="165">
        <v>1.19</v>
      </c>
      <c r="BQ547" s="165">
        <v>160.71</v>
      </c>
      <c r="BR547" s="185">
        <f t="shared" si="61"/>
        <v>0</v>
      </c>
      <c r="BS547" s="185">
        <f t="shared" si="62"/>
        <v>0</v>
      </c>
    </row>
    <row r="548" spans="1:71">
      <c r="A548" s="3">
        <v>546</v>
      </c>
      <c r="B548" s="3" t="s">
        <v>680</v>
      </c>
      <c r="C548" s="3">
        <v>3</v>
      </c>
      <c r="D548" s="3" t="s">
        <v>199</v>
      </c>
      <c r="E548" s="164" t="s">
        <v>1400</v>
      </c>
      <c r="F548" s="165">
        <v>589.84</v>
      </c>
      <c r="G548" s="165">
        <v>589.84</v>
      </c>
      <c r="H548" s="165">
        <v>13.21</v>
      </c>
      <c r="I548" s="164" t="s">
        <v>4831</v>
      </c>
      <c r="J548" s="196">
        <v>44007</v>
      </c>
      <c r="K548" s="196">
        <v>41426</v>
      </c>
      <c r="L548" s="196">
        <v>44012</v>
      </c>
      <c r="M548">
        <v>1.5</v>
      </c>
      <c r="N548">
        <v>5</v>
      </c>
      <c r="O548">
        <v>0.12</v>
      </c>
      <c r="P548" s="194" t="s">
        <v>3571</v>
      </c>
      <c r="Q548" s="208">
        <f t="shared" si="56"/>
        <v>0.1212</v>
      </c>
      <c r="R548" s="216">
        <f t="shared" si="58"/>
        <v>13.33</v>
      </c>
      <c r="S548" s="207">
        <f t="shared" si="57"/>
        <v>-1.2000000000000066E-3</v>
      </c>
      <c r="T548" s="1">
        <v>546</v>
      </c>
      <c r="U548" s="1" t="s">
        <v>680</v>
      </c>
      <c r="V548" s="1">
        <v>3</v>
      </c>
      <c r="W548" s="1" t="s">
        <v>199</v>
      </c>
      <c r="X548" s="164" t="s">
        <v>1400</v>
      </c>
      <c r="Y548" s="165">
        <v>589.84</v>
      </c>
      <c r="Z548" s="165">
        <v>589.84</v>
      </c>
      <c r="AA548" s="165">
        <v>13.21</v>
      </c>
      <c r="AB548" s="165">
        <v>0.12</v>
      </c>
      <c r="AC548" s="164" t="s">
        <v>3571</v>
      </c>
      <c r="AD548" s="3" t="s">
        <v>680</v>
      </c>
      <c r="AE548" s="3">
        <v>3</v>
      </c>
      <c r="AF548" s="210">
        <v>44012</v>
      </c>
      <c r="AG548" s="3">
        <v>546</v>
      </c>
      <c r="AH548" s="211">
        <v>44095.015911770832</v>
      </c>
      <c r="AI548" s="3">
        <v>4</v>
      </c>
      <c r="AJ548" s="3" t="s">
        <v>4835</v>
      </c>
      <c r="AK548" s="3" t="s">
        <v>4836</v>
      </c>
      <c r="AL548" s="194" t="s">
        <v>3571</v>
      </c>
      <c r="AM548" s="3" t="s">
        <v>199</v>
      </c>
      <c r="AN548" s="194" t="s">
        <v>1400</v>
      </c>
      <c r="AO548" s="163">
        <v>44012</v>
      </c>
      <c r="AP548" s="165">
        <v>589.84</v>
      </c>
      <c r="AQ548" s="217">
        <v>13.33</v>
      </c>
      <c r="AR548" s="165">
        <v>603.16999999999996</v>
      </c>
      <c r="AS548">
        <v>0</v>
      </c>
      <c r="AT548">
        <v>13.33</v>
      </c>
      <c r="AU548" t="s">
        <v>35</v>
      </c>
      <c r="AV548">
        <v>2556</v>
      </c>
      <c r="AW548" t="s">
        <v>199</v>
      </c>
      <c r="AX548">
        <v>180</v>
      </c>
      <c r="AY548" t="s">
        <v>4837</v>
      </c>
      <c r="AZ548">
        <v>80</v>
      </c>
      <c r="BA548" s="185">
        <f t="shared" si="59"/>
        <v>0</v>
      </c>
      <c r="BB548" s="185">
        <f t="shared" si="60"/>
        <v>0</v>
      </c>
      <c r="BC548">
        <v>4</v>
      </c>
      <c r="BD548" s="163">
        <v>44095.015913078707</v>
      </c>
      <c r="BE548">
        <v>4</v>
      </c>
      <c r="BF548" s="163">
        <v>44095.015913078707</v>
      </c>
      <c r="BG548" t="s">
        <v>680</v>
      </c>
      <c r="BH548">
        <v>3</v>
      </c>
      <c r="BI548" s="164" t="s">
        <v>1400</v>
      </c>
      <c r="BJ548">
        <v>1</v>
      </c>
      <c r="BK548" s="195">
        <v>44012</v>
      </c>
      <c r="BL548" s="195">
        <v>44012</v>
      </c>
      <c r="BM548" s="3">
        <v>180</v>
      </c>
      <c r="BN548" s="3" t="s">
        <v>4842</v>
      </c>
      <c r="BO548" s="1" t="s">
        <v>4837</v>
      </c>
      <c r="BP548" s="165">
        <v>13.33</v>
      </c>
      <c r="BQ548" s="165">
        <v>603.16999999999996</v>
      </c>
      <c r="BR548" s="185">
        <f t="shared" si="61"/>
        <v>0</v>
      </c>
      <c r="BS548" s="185">
        <f t="shared" si="62"/>
        <v>0</v>
      </c>
    </row>
    <row r="549" spans="1:71">
      <c r="A549" s="3">
        <v>547</v>
      </c>
      <c r="B549" s="3" t="s">
        <v>680</v>
      </c>
      <c r="C549" s="3">
        <v>3</v>
      </c>
      <c r="D549" s="3" t="s">
        <v>199</v>
      </c>
      <c r="E549" s="164" t="s">
        <v>1401</v>
      </c>
      <c r="F549" s="165">
        <v>636.41</v>
      </c>
      <c r="G549" s="165">
        <v>636.41</v>
      </c>
      <c r="H549" s="165">
        <v>0</v>
      </c>
      <c r="I549" s="164" t="s">
        <v>4831</v>
      </c>
      <c r="J549" s="196">
        <v>43830</v>
      </c>
      <c r="K549" s="196">
        <v>41426</v>
      </c>
      <c r="L549" s="196">
        <v>44012</v>
      </c>
      <c r="M549">
        <v>1.5</v>
      </c>
      <c r="N549">
        <v>182</v>
      </c>
      <c r="O549">
        <v>4.76</v>
      </c>
      <c r="P549" s="194" t="s">
        <v>3572</v>
      </c>
      <c r="Q549" s="208">
        <f t="shared" si="56"/>
        <v>4.7599980821917809</v>
      </c>
      <c r="R549" s="216">
        <f t="shared" si="58"/>
        <v>4.76</v>
      </c>
      <c r="S549" s="207">
        <f t="shared" si="57"/>
        <v>1.9178082188986423E-6</v>
      </c>
      <c r="T549" s="1">
        <v>547</v>
      </c>
      <c r="U549" s="1" t="s">
        <v>680</v>
      </c>
      <c r="V549" s="1">
        <v>3</v>
      </c>
      <c r="W549" s="1" t="s">
        <v>199</v>
      </c>
      <c r="X549" s="164" t="s">
        <v>1401</v>
      </c>
      <c r="Y549" s="165">
        <v>636.41</v>
      </c>
      <c r="Z549" s="165">
        <v>636.41</v>
      </c>
      <c r="AA549" s="165">
        <v>0</v>
      </c>
      <c r="AB549" s="165">
        <v>4.76</v>
      </c>
      <c r="AC549" s="164" t="s">
        <v>3572</v>
      </c>
      <c r="AD549" s="3" t="s">
        <v>680</v>
      </c>
      <c r="AE549" s="3">
        <v>3</v>
      </c>
      <c r="AF549" s="210">
        <v>44012</v>
      </c>
      <c r="AG549" s="3">
        <v>547</v>
      </c>
      <c r="AH549" s="211">
        <v>44095.015911770832</v>
      </c>
      <c r="AI549" s="3">
        <v>4</v>
      </c>
      <c r="AJ549" s="3" t="s">
        <v>4835</v>
      </c>
      <c r="AK549" s="3" t="s">
        <v>4836</v>
      </c>
      <c r="AL549" s="194" t="s">
        <v>3572</v>
      </c>
      <c r="AM549" s="3" t="s">
        <v>199</v>
      </c>
      <c r="AN549" s="194" t="s">
        <v>1401</v>
      </c>
      <c r="AO549" s="163">
        <v>44012</v>
      </c>
      <c r="AP549" s="165">
        <v>636.41</v>
      </c>
      <c r="AQ549" s="217">
        <v>4.76</v>
      </c>
      <c r="AR549" s="165">
        <v>641.16999999999996</v>
      </c>
      <c r="AS549">
        <v>0</v>
      </c>
      <c r="AT549">
        <v>4.76</v>
      </c>
      <c r="AU549" t="s">
        <v>35</v>
      </c>
      <c r="AV549">
        <v>2556</v>
      </c>
      <c r="AW549" t="s">
        <v>199</v>
      </c>
      <c r="AX549">
        <v>180</v>
      </c>
      <c r="AY549" t="s">
        <v>4837</v>
      </c>
      <c r="AZ549">
        <v>80</v>
      </c>
      <c r="BA549" s="185">
        <f t="shared" si="59"/>
        <v>0</v>
      </c>
      <c r="BB549" s="185">
        <f t="shared" si="60"/>
        <v>0</v>
      </c>
      <c r="BC549">
        <v>4</v>
      </c>
      <c r="BD549" s="163">
        <v>44095.015913078707</v>
      </c>
      <c r="BE549">
        <v>4</v>
      </c>
      <c r="BF549" s="163">
        <v>44095.015913078707</v>
      </c>
      <c r="BG549" t="s">
        <v>680</v>
      </c>
      <c r="BH549">
        <v>3</v>
      </c>
      <c r="BI549" s="164" t="s">
        <v>1401</v>
      </c>
      <c r="BJ549">
        <v>1</v>
      </c>
      <c r="BK549" s="195">
        <v>44012</v>
      </c>
      <c r="BL549" s="195">
        <v>44012</v>
      </c>
      <c r="BM549" s="3">
        <v>180</v>
      </c>
      <c r="BN549" s="3" t="s">
        <v>4842</v>
      </c>
      <c r="BO549" s="1" t="s">
        <v>4837</v>
      </c>
      <c r="BP549" s="165">
        <v>4.76</v>
      </c>
      <c r="BQ549" s="165">
        <v>641.16999999999996</v>
      </c>
      <c r="BR549" s="185">
        <f t="shared" si="61"/>
        <v>0</v>
      </c>
      <c r="BS549" s="185">
        <f t="shared" si="62"/>
        <v>0</v>
      </c>
    </row>
    <row r="550" spans="1:71">
      <c r="A550" s="3">
        <v>548</v>
      </c>
      <c r="B550" s="3" t="s">
        <v>680</v>
      </c>
      <c r="C550" s="3">
        <v>3</v>
      </c>
      <c r="D550" s="3" t="s">
        <v>199</v>
      </c>
      <c r="E550" s="164" t="s">
        <v>1403</v>
      </c>
      <c r="F550" s="165">
        <v>3945.91</v>
      </c>
      <c r="G550" s="165">
        <v>3945.91</v>
      </c>
      <c r="H550" s="165">
        <v>140.96</v>
      </c>
      <c r="I550" s="164" t="s">
        <v>4831</v>
      </c>
      <c r="J550" s="196">
        <v>43845</v>
      </c>
      <c r="K550" s="196">
        <v>41426</v>
      </c>
      <c r="L550" s="196">
        <v>44012</v>
      </c>
      <c r="M550">
        <v>1.5</v>
      </c>
      <c r="N550">
        <v>167</v>
      </c>
      <c r="O550">
        <v>27.08</v>
      </c>
      <c r="P550" s="194" t="s">
        <v>3573</v>
      </c>
      <c r="Q550" s="208">
        <f t="shared" si="56"/>
        <v>27.080834383561644</v>
      </c>
      <c r="R550" s="216">
        <f t="shared" si="58"/>
        <v>168.04000000000002</v>
      </c>
      <c r="S550" s="207">
        <f t="shared" si="57"/>
        <v>-8.3438356164577954E-4</v>
      </c>
      <c r="T550" s="1">
        <v>548</v>
      </c>
      <c r="U550" s="1" t="s">
        <v>680</v>
      </c>
      <c r="V550" s="1">
        <v>3</v>
      </c>
      <c r="W550" s="1" t="s">
        <v>199</v>
      </c>
      <c r="X550" s="164" t="s">
        <v>1403</v>
      </c>
      <c r="Y550" s="165">
        <v>3945.91</v>
      </c>
      <c r="Z550" s="165">
        <v>3945.91</v>
      </c>
      <c r="AA550" s="165">
        <v>140.96</v>
      </c>
      <c r="AB550" s="165">
        <v>27.08</v>
      </c>
      <c r="AC550" s="164" t="s">
        <v>3573</v>
      </c>
      <c r="AD550" s="3" t="s">
        <v>680</v>
      </c>
      <c r="AE550" s="3">
        <v>3</v>
      </c>
      <c r="AF550" s="210">
        <v>44012</v>
      </c>
      <c r="AG550" s="3">
        <v>548</v>
      </c>
      <c r="AH550" s="211">
        <v>44095.015911770832</v>
      </c>
      <c r="AI550" s="3">
        <v>4</v>
      </c>
      <c r="AJ550" s="3" t="s">
        <v>4835</v>
      </c>
      <c r="AK550" s="3" t="s">
        <v>4836</v>
      </c>
      <c r="AL550" s="194" t="s">
        <v>3573</v>
      </c>
      <c r="AM550" s="3" t="s">
        <v>199</v>
      </c>
      <c r="AN550" s="194" t="s">
        <v>1403</v>
      </c>
      <c r="AO550" s="163">
        <v>44012</v>
      </c>
      <c r="AP550" s="165">
        <v>3945.91</v>
      </c>
      <c r="AQ550" s="217">
        <v>168.04</v>
      </c>
      <c r="AR550" s="165">
        <v>4113.95</v>
      </c>
      <c r="AS550">
        <v>0</v>
      </c>
      <c r="AT550">
        <v>168.04</v>
      </c>
      <c r="AU550" t="s">
        <v>35</v>
      </c>
      <c r="AV550">
        <v>2556</v>
      </c>
      <c r="AW550" t="s">
        <v>199</v>
      </c>
      <c r="AX550">
        <v>180</v>
      </c>
      <c r="AY550" t="s">
        <v>4837</v>
      </c>
      <c r="AZ550">
        <v>80</v>
      </c>
      <c r="BA550" s="185">
        <f t="shared" si="59"/>
        <v>0</v>
      </c>
      <c r="BB550" s="185">
        <f t="shared" si="60"/>
        <v>0</v>
      </c>
      <c r="BC550">
        <v>4</v>
      </c>
      <c r="BD550" s="163">
        <v>44095.015913078707</v>
      </c>
      <c r="BE550">
        <v>4</v>
      </c>
      <c r="BF550" s="163">
        <v>44095.015913078707</v>
      </c>
      <c r="BG550" t="s">
        <v>680</v>
      </c>
      <c r="BH550">
        <v>3</v>
      </c>
      <c r="BI550" s="164" t="s">
        <v>1403</v>
      </c>
      <c r="BJ550">
        <v>1</v>
      </c>
      <c r="BK550" s="195">
        <v>44012</v>
      </c>
      <c r="BL550" s="195">
        <v>44012</v>
      </c>
      <c r="BM550" s="3">
        <v>180</v>
      </c>
      <c r="BN550" s="3" t="s">
        <v>4842</v>
      </c>
      <c r="BO550" s="1" t="s">
        <v>4837</v>
      </c>
      <c r="BP550" s="165">
        <v>168.04</v>
      </c>
      <c r="BQ550" s="165">
        <v>4113.95</v>
      </c>
      <c r="BR550" s="185">
        <f t="shared" si="61"/>
        <v>0</v>
      </c>
      <c r="BS550" s="185">
        <f t="shared" si="62"/>
        <v>0</v>
      </c>
    </row>
    <row r="551" spans="1:71">
      <c r="A551" s="3">
        <v>549</v>
      </c>
      <c r="B551" s="3" t="s">
        <v>680</v>
      </c>
      <c r="C551" s="3">
        <v>3</v>
      </c>
      <c r="D551" s="3" t="s">
        <v>199</v>
      </c>
      <c r="E551" s="164" t="s">
        <v>1404</v>
      </c>
      <c r="F551" s="165">
        <v>1430.56</v>
      </c>
      <c r="G551" s="165">
        <v>1430.56</v>
      </c>
      <c r="H551" s="165">
        <v>0</v>
      </c>
      <c r="I551" s="164" t="s">
        <v>4831</v>
      </c>
      <c r="J551" s="196">
        <v>43830</v>
      </c>
      <c r="K551" s="196">
        <v>41426</v>
      </c>
      <c r="L551" s="196">
        <v>44012</v>
      </c>
      <c r="M551">
        <v>1.5</v>
      </c>
      <c r="N551">
        <v>182</v>
      </c>
      <c r="O551">
        <v>10.69</v>
      </c>
      <c r="P551" s="194" t="s">
        <v>3574</v>
      </c>
      <c r="Q551" s="208">
        <f t="shared" si="56"/>
        <v>10.699804931506849</v>
      </c>
      <c r="R551" s="216">
        <f t="shared" si="58"/>
        <v>10.69</v>
      </c>
      <c r="S551" s="207">
        <f t="shared" si="57"/>
        <v>-9.804931506849357E-3</v>
      </c>
      <c r="T551" s="1">
        <v>549</v>
      </c>
      <c r="U551" s="1" t="s">
        <v>680</v>
      </c>
      <c r="V551" s="1">
        <v>3</v>
      </c>
      <c r="W551" s="1" t="s">
        <v>199</v>
      </c>
      <c r="X551" s="164" t="s">
        <v>1404</v>
      </c>
      <c r="Y551" s="165">
        <v>1430.56</v>
      </c>
      <c r="Z551" s="165">
        <v>1430.56</v>
      </c>
      <c r="AA551" s="165">
        <v>0</v>
      </c>
      <c r="AB551" s="165">
        <v>10.69</v>
      </c>
      <c r="AC551" s="164" t="s">
        <v>3574</v>
      </c>
      <c r="AD551" s="3" t="s">
        <v>680</v>
      </c>
      <c r="AE551" s="3">
        <v>3</v>
      </c>
      <c r="AF551" s="210">
        <v>44012</v>
      </c>
      <c r="AG551" s="3">
        <v>549</v>
      </c>
      <c r="AH551" s="211">
        <v>44095.015911770832</v>
      </c>
      <c r="AI551" s="3">
        <v>4</v>
      </c>
      <c r="AJ551" s="3" t="s">
        <v>4835</v>
      </c>
      <c r="AK551" s="3" t="s">
        <v>4836</v>
      </c>
      <c r="AL551" s="194" t="s">
        <v>3574</v>
      </c>
      <c r="AM551" s="3" t="s">
        <v>199</v>
      </c>
      <c r="AN551" s="194" t="s">
        <v>1404</v>
      </c>
      <c r="AO551" s="163">
        <v>44012</v>
      </c>
      <c r="AP551" s="165">
        <v>1430.56</v>
      </c>
      <c r="AQ551" s="217">
        <v>10.69</v>
      </c>
      <c r="AR551" s="165">
        <v>1441.25</v>
      </c>
      <c r="AS551">
        <v>0</v>
      </c>
      <c r="AT551">
        <v>10.69</v>
      </c>
      <c r="AU551" t="s">
        <v>35</v>
      </c>
      <c r="AV551">
        <v>2556</v>
      </c>
      <c r="AW551" t="s">
        <v>199</v>
      </c>
      <c r="AX551">
        <v>180</v>
      </c>
      <c r="AY551" t="s">
        <v>4837</v>
      </c>
      <c r="AZ551">
        <v>80</v>
      </c>
      <c r="BA551" s="185">
        <f t="shared" si="59"/>
        <v>0</v>
      </c>
      <c r="BB551" s="185">
        <f t="shared" si="60"/>
        <v>0</v>
      </c>
      <c r="BC551">
        <v>4</v>
      </c>
      <c r="BD551" s="163">
        <v>44095.015913078707</v>
      </c>
      <c r="BE551">
        <v>4</v>
      </c>
      <c r="BF551" s="163">
        <v>44095.015913078707</v>
      </c>
      <c r="BG551" t="s">
        <v>680</v>
      </c>
      <c r="BH551">
        <v>3</v>
      </c>
      <c r="BI551" s="164" t="s">
        <v>1404</v>
      </c>
      <c r="BJ551">
        <v>1</v>
      </c>
      <c r="BK551" s="195">
        <v>44012</v>
      </c>
      <c r="BL551" s="195">
        <v>44012</v>
      </c>
      <c r="BM551" s="3">
        <v>180</v>
      </c>
      <c r="BN551" s="3" t="s">
        <v>4842</v>
      </c>
      <c r="BO551" s="1" t="s">
        <v>4837</v>
      </c>
      <c r="BP551" s="165">
        <v>10.69</v>
      </c>
      <c r="BQ551" s="165">
        <v>1441.25</v>
      </c>
      <c r="BR551" s="185">
        <f t="shared" si="61"/>
        <v>0</v>
      </c>
      <c r="BS551" s="185">
        <f t="shared" si="62"/>
        <v>0</v>
      </c>
    </row>
    <row r="552" spans="1:71">
      <c r="A552" s="3">
        <v>550</v>
      </c>
      <c r="B552" s="3" t="s">
        <v>680</v>
      </c>
      <c r="C552" s="3">
        <v>3</v>
      </c>
      <c r="D552" s="3" t="s">
        <v>199</v>
      </c>
      <c r="E552" s="164" t="s">
        <v>1405</v>
      </c>
      <c r="F552" s="165">
        <v>7905.03</v>
      </c>
      <c r="G552" s="165">
        <v>7905.03</v>
      </c>
      <c r="H552" s="165">
        <v>16.28</v>
      </c>
      <c r="I552" s="164" t="s">
        <v>4831</v>
      </c>
      <c r="J552" s="196">
        <v>44007</v>
      </c>
      <c r="K552" s="196">
        <v>41426</v>
      </c>
      <c r="L552" s="196">
        <v>44012</v>
      </c>
      <c r="M552">
        <v>1.5</v>
      </c>
      <c r="N552">
        <v>5</v>
      </c>
      <c r="O552">
        <v>1.62</v>
      </c>
      <c r="P552" s="194" t="s">
        <v>3575</v>
      </c>
      <c r="Q552" s="208">
        <f t="shared" si="56"/>
        <v>1.6243212328767123</v>
      </c>
      <c r="R552" s="216">
        <f t="shared" si="58"/>
        <v>17.900000000000002</v>
      </c>
      <c r="S552" s="207">
        <f t="shared" si="57"/>
        <v>-4.3212328767121555E-3</v>
      </c>
      <c r="T552" s="1">
        <v>550</v>
      </c>
      <c r="U552" s="1" t="s">
        <v>680</v>
      </c>
      <c r="V552" s="1">
        <v>3</v>
      </c>
      <c r="W552" s="1" t="s">
        <v>199</v>
      </c>
      <c r="X552" s="164" t="s">
        <v>1405</v>
      </c>
      <c r="Y552" s="165">
        <v>7905.03</v>
      </c>
      <c r="Z552" s="165">
        <v>7905.03</v>
      </c>
      <c r="AA552" s="165">
        <v>16.28</v>
      </c>
      <c r="AB552" s="165">
        <v>1.62</v>
      </c>
      <c r="AC552" s="164" t="s">
        <v>3575</v>
      </c>
      <c r="AD552" s="3" t="s">
        <v>680</v>
      </c>
      <c r="AE552" s="3">
        <v>3</v>
      </c>
      <c r="AF552" s="210">
        <v>44012</v>
      </c>
      <c r="AG552" s="3">
        <v>550</v>
      </c>
      <c r="AH552" s="211">
        <v>44095.015911770832</v>
      </c>
      <c r="AI552" s="3">
        <v>4</v>
      </c>
      <c r="AJ552" s="3" t="s">
        <v>4835</v>
      </c>
      <c r="AK552" s="3" t="s">
        <v>4836</v>
      </c>
      <c r="AL552" s="194" t="s">
        <v>3575</v>
      </c>
      <c r="AM552" s="3" t="s">
        <v>199</v>
      </c>
      <c r="AN552" s="194" t="s">
        <v>1405</v>
      </c>
      <c r="AO552" s="163">
        <v>44012</v>
      </c>
      <c r="AP552" s="165">
        <v>7905.03</v>
      </c>
      <c r="AQ552" s="217">
        <v>17.899999999999999</v>
      </c>
      <c r="AR552" s="165">
        <v>7922.93</v>
      </c>
      <c r="AS552">
        <v>0</v>
      </c>
      <c r="AT552">
        <v>17.899999999999999</v>
      </c>
      <c r="AU552" t="s">
        <v>35</v>
      </c>
      <c r="AV552">
        <v>2556</v>
      </c>
      <c r="AW552" t="s">
        <v>199</v>
      </c>
      <c r="AX552">
        <v>180</v>
      </c>
      <c r="AY552" t="s">
        <v>4837</v>
      </c>
      <c r="AZ552">
        <v>80</v>
      </c>
      <c r="BA552" s="185">
        <f t="shared" si="59"/>
        <v>0</v>
      </c>
      <c r="BB552" s="185">
        <f t="shared" si="60"/>
        <v>0</v>
      </c>
      <c r="BC552">
        <v>4</v>
      </c>
      <c r="BD552" s="163">
        <v>44095.015913078707</v>
      </c>
      <c r="BE552">
        <v>4</v>
      </c>
      <c r="BF552" s="163">
        <v>44095.015913078707</v>
      </c>
      <c r="BG552" t="s">
        <v>680</v>
      </c>
      <c r="BH552">
        <v>3</v>
      </c>
      <c r="BI552" s="164" t="s">
        <v>1405</v>
      </c>
      <c r="BJ552">
        <v>1</v>
      </c>
      <c r="BK552" s="195">
        <v>44012</v>
      </c>
      <c r="BL552" s="195">
        <v>44012</v>
      </c>
      <c r="BM552" s="3">
        <v>180</v>
      </c>
      <c r="BN552" s="3" t="s">
        <v>4842</v>
      </c>
      <c r="BO552" s="1" t="s">
        <v>4837</v>
      </c>
      <c r="BP552" s="165">
        <v>17.899999999999999</v>
      </c>
      <c r="BQ552" s="165">
        <v>7922.93</v>
      </c>
      <c r="BR552" s="185">
        <f t="shared" si="61"/>
        <v>0</v>
      </c>
      <c r="BS552" s="185">
        <f t="shared" si="62"/>
        <v>0</v>
      </c>
    </row>
    <row r="553" spans="1:71">
      <c r="A553" s="3">
        <v>551</v>
      </c>
      <c r="B553" s="3" t="s">
        <v>680</v>
      </c>
      <c r="C553" s="3">
        <v>3</v>
      </c>
      <c r="D553" s="3" t="s">
        <v>199</v>
      </c>
      <c r="E553" s="164" t="s">
        <v>1408</v>
      </c>
      <c r="F553" s="165">
        <v>156.83000000000001</v>
      </c>
      <c r="G553" s="165">
        <v>156.83000000000001</v>
      </c>
      <c r="H553" s="165">
        <v>0</v>
      </c>
      <c r="I553" s="164" t="s">
        <v>4831</v>
      </c>
      <c r="J553" s="196">
        <v>43830</v>
      </c>
      <c r="K553" s="196">
        <v>41426</v>
      </c>
      <c r="L553" s="196">
        <v>44012</v>
      </c>
      <c r="M553">
        <v>1.5</v>
      </c>
      <c r="N553">
        <v>182</v>
      </c>
      <c r="O553">
        <v>1.17</v>
      </c>
      <c r="P553" s="194" t="s">
        <v>3576</v>
      </c>
      <c r="Q553" s="208">
        <f t="shared" si="56"/>
        <v>1.1730024657534248</v>
      </c>
      <c r="R553" s="216">
        <f t="shared" si="58"/>
        <v>1.17</v>
      </c>
      <c r="S553" s="207">
        <f t="shared" si="57"/>
        <v>-3.0024657534248878E-3</v>
      </c>
      <c r="T553" s="1">
        <v>551</v>
      </c>
      <c r="U553" s="1" t="s">
        <v>680</v>
      </c>
      <c r="V553" s="1">
        <v>3</v>
      </c>
      <c r="W553" s="1" t="s">
        <v>199</v>
      </c>
      <c r="X553" s="164" t="s">
        <v>1408</v>
      </c>
      <c r="Y553" s="165">
        <v>156.83000000000001</v>
      </c>
      <c r="Z553" s="165">
        <v>156.83000000000001</v>
      </c>
      <c r="AA553" s="165">
        <v>0</v>
      </c>
      <c r="AB553" s="165">
        <v>1.17</v>
      </c>
      <c r="AC553" s="164" t="s">
        <v>3576</v>
      </c>
      <c r="AD553" s="3" t="s">
        <v>680</v>
      </c>
      <c r="AE553" s="3">
        <v>3</v>
      </c>
      <c r="AF553" s="210">
        <v>44012</v>
      </c>
      <c r="AG553" s="3">
        <v>551</v>
      </c>
      <c r="AH553" s="211">
        <v>44095.015911770832</v>
      </c>
      <c r="AI553" s="3">
        <v>4</v>
      </c>
      <c r="AJ553" s="3" t="s">
        <v>4835</v>
      </c>
      <c r="AK553" s="3" t="s">
        <v>4836</v>
      </c>
      <c r="AL553" s="194" t="s">
        <v>3576</v>
      </c>
      <c r="AM553" s="3" t="s">
        <v>199</v>
      </c>
      <c r="AN553" s="194" t="s">
        <v>1408</v>
      </c>
      <c r="AO553" s="163">
        <v>44012</v>
      </c>
      <c r="AP553" s="165">
        <v>156.83000000000001</v>
      </c>
      <c r="AQ553" s="217">
        <v>1.17</v>
      </c>
      <c r="AR553" s="165">
        <v>158</v>
      </c>
      <c r="AS553">
        <v>0</v>
      </c>
      <c r="AT553">
        <v>1.17</v>
      </c>
      <c r="AU553" t="s">
        <v>35</v>
      </c>
      <c r="AV553">
        <v>2556</v>
      </c>
      <c r="AW553" t="s">
        <v>199</v>
      </c>
      <c r="AX553">
        <v>180</v>
      </c>
      <c r="AY553" t="s">
        <v>4837</v>
      </c>
      <c r="AZ553">
        <v>80</v>
      </c>
      <c r="BA553" s="185">
        <f t="shared" si="59"/>
        <v>0</v>
      </c>
      <c r="BB553" s="185">
        <f t="shared" si="60"/>
        <v>0</v>
      </c>
      <c r="BC553">
        <v>4</v>
      </c>
      <c r="BD553" s="163">
        <v>44095.015913078707</v>
      </c>
      <c r="BE553">
        <v>4</v>
      </c>
      <c r="BF553" s="163">
        <v>44095.015913078707</v>
      </c>
      <c r="BG553" t="s">
        <v>680</v>
      </c>
      <c r="BH553">
        <v>3</v>
      </c>
      <c r="BI553" s="164" t="s">
        <v>1408</v>
      </c>
      <c r="BJ553">
        <v>1</v>
      </c>
      <c r="BK553" s="195">
        <v>44012</v>
      </c>
      <c r="BL553" s="195">
        <v>44012</v>
      </c>
      <c r="BM553" s="3">
        <v>180</v>
      </c>
      <c r="BN553" s="3" t="s">
        <v>4842</v>
      </c>
      <c r="BO553" s="1" t="s">
        <v>4837</v>
      </c>
      <c r="BP553" s="165">
        <v>1.17</v>
      </c>
      <c r="BQ553" s="165">
        <v>158</v>
      </c>
      <c r="BR553" s="185">
        <f t="shared" si="61"/>
        <v>0</v>
      </c>
      <c r="BS553" s="185">
        <f t="shared" si="62"/>
        <v>0</v>
      </c>
    </row>
    <row r="554" spans="1:71">
      <c r="A554" s="3">
        <v>552</v>
      </c>
      <c r="B554" s="3" t="s">
        <v>680</v>
      </c>
      <c r="C554" s="3">
        <v>3</v>
      </c>
      <c r="D554" s="3" t="s">
        <v>199</v>
      </c>
      <c r="E554" s="164" t="s">
        <v>1409</v>
      </c>
      <c r="F554" s="165">
        <v>126.1</v>
      </c>
      <c r="G554" s="165">
        <v>126.1</v>
      </c>
      <c r="H554" s="165">
        <v>0</v>
      </c>
      <c r="I554" s="164" t="s">
        <v>4831</v>
      </c>
      <c r="J554" s="196">
        <v>43830</v>
      </c>
      <c r="K554" s="196">
        <v>41426</v>
      </c>
      <c r="L554" s="196">
        <v>44012</v>
      </c>
      <c r="M554">
        <v>1.5</v>
      </c>
      <c r="N554">
        <v>182</v>
      </c>
      <c r="O554">
        <v>0.94</v>
      </c>
      <c r="P554" s="194" t="s">
        <v>3577</v>
      </c>
      <c r="Q554" s="208">
        <f t="shared" si="56"/>
        <v>0.94315890410958891</v>
      </c>
      <c r="R554" s="216">
        <f t="shared" si="58"/>
        <v>0.94</v>
      </c>
      <c r="S554" s="207">
        <f t="shared" si="57"/>
        <v>-3.1589041095889669E-3</v>
      </c>
      <c r="T554" s="1">
        <v>552</v>
      </c>
      <c r="U554" s="1" t="s">
        <v>680</v>
      </c>
      <c r="V554" s="1">
        <v>3</v>
      </c>
      <c r="W554" s="1" t="s">
        <v>199</v>
      </c>
      <c r="X554" s="164" t="s">
        <v>1409</v>
      </c>
      <c r="Y554" s="165">
        <v>126.1</v>
      </c>
      <c r="Z554" s="165">
        <v>126.1</v>
      </c>
      <c r="AA554" s="165">
        <v>0</v>
      </c>
      <c r="AB554" s="165">
        <v>0.94</v>
      </c>
      <c r="AC554" s="164" t="s">
        <v>3577</v>
      </c>
      <c r="AD554" s="3" t="s">
        <v>680</v>
      </c>
      <c r="AE554" s="3">
        <v>3</v>
      </c>
      <c r="AF554" s="210">
        <v>44012</v>
      </c>
      <c r="AG554" s="3">
        <v>552</v>
      </c>
      <c r="AH554" s="211">
        <v>44095.015911770832</v>
      </c>
      <c r="AI554" s="3">
        <v>4</v>
      </c>
      <c r="AJ554" s="3" t="s">
        <v>4835</v>
      </c>
      <c r="AK554" s="3" t="s">
        <v>4836</v>
      </c>
      <c r="AL554" s="194" t="s">
        <v>3577</v>
      </c>
      <c r="AM554" s="3" t="s">
        <v>199</v>
      </c>
      <c r="AN554" s="194" t="s">
        <v>1409</v>
      </c>
      <c r="AO554" s="163">
        <v>44012</v>
      </c>
      <c r="AP554" s="165">
        <v>126.1</v>
      </c>
      <c r="AQ554" s="217">
        <v>0.94</v>
      </c>
      <c r="AR554" s="165">
        <v>127.04</v>
      </c>
      <c r="AS554">
        <v>0</v>
      </c>
      <c r="AT554">
        <v>0.94</v>
      </c>
      <c r="AU554" t="s">
        <v>35</v>
      </c>
      <c r="AV554">
        <v>2556</v>
      </c>
      <c r="AW554" t="s">
        <v>199</v>
      </c>
      <c r="AX554">
        <v>180</v>
      </c>
      <c r="AY554" t="s">
        <v>4837</v>
      </c>
      <c r="AZ554">
        <v>80</v>
      </c>
      <c r="BA554" s="185">
        <f t="shared" si="59"/>
        <v>0</v>
      </c>
      <c r="BB554" s="185">
        <f t="shared" si="60"/>
        <v>0</v>
      </c>
      <c r="BC554">
        <v>4</v>
      </c>
      <c r="BD554" s="163">
        <v>44095.015913078707</v>
      </c>
      <c r="BE554">
        <v>4</v>
      </c>
      <c r="BF554" s="163">
        <v>44095.015913078707</v>
      </c>
      <c r="BG554" t="s">
        <v>680</v>
      </c>
      <c r="BH554">
        <v>3</v>
      </c>
      <c r="BI554" s="164" t="s">
        <v>1409</v>
      </c>
      <c r="BJ554">
        <v>1</v>
      </c>
      <c r="BK554" s="195">
        <v>44012</v>
      </c>
      <c r="BL554" s="195">
        <v>44012</v>
      </c>
      <c r="BM554" s="3">
        <v>180</v>
      </c>
      <c r="BN554" s="3" t="s">
        <v>4842</v>
      </c>
      <c r="BO554" s="1" t="s">
        <v>4837</v>
      </c>
      <c r="BP554" s="165">
        <v>0.94</v>
      </c>
      <c r="BQ554" s="165">
        <v>127.04</v>
      </c>
      <c r="BR554" s="185">
        <f t="shared" si="61"/>
        <v>0</v>
      </c>
      <c r="BS554" s="185">
        <f t="shared" si="62"/>
        <v>0</v>
      </c>
    </row>
    <row r="555" spans="1:71">
      <c r="A555" s="3">
        <v>553</v>
      </c>
      <c r="B555" s="3" t="s">
        <v>680</v>
      </c>
      <c r="C555" s="3">
        <v>3</v>
      </c>
      <c r="D555" s="3" t="s">
        <v>199</v>
      </c>
      <c r="E555" s="164" t="s">
        <v>1411</v>
      </c>
      <c r="F555" s="165">
        <v>9548.31</v>
      </c>
      <c r="G555" s="165">
        <v>9548.31</v>
      </c>
      <c r="H555" s="165">
        <v>27.14</v>
      </c>
      <c r="I555" s="164" t="s">
        <v>4831</v>
      </c>
      <c r="J555" s="196">
        <v>44007</v>
      </c>
      <c r="K555" s="196">
        <v>41426</v>
      </c>
      <c r="L555" s="196">
        <v>44012</v>
      </c>
      <c r="M555">
        <v>1.5</v>
      </c>
      <c r="N555">
        <v>5</v>
      </c>
      <c r="O555">
        <v>1.96</v>
      </c>
      <c r="P555" s="194" t="s">
        <v>3578</v>
      </c>
      <c r="Q555" s="208">
        <f t="shared" si="56"/>
        <v>1.9619815068493149</v>
      </c>
      <c r="R555" s="216">
        <f t="shared" si="58"/>
        <v>29.1</v>
      </c>
      <c r="S555" s="207">
        <f t="shared" si="57"/>
        <v>-1.9815068493149735E-3</v>
      </c>
      <c r="T555" s="1">
        <v>553</v>
      </c>
      <c r="U555" s="1" t="s">
        <v>680</v>
      </c>
      <c r="V555" s="1">
        <v>3</v>
      </c>
      <c r="W555" s="1" t="s">
        <v>199</v>
      </c>
      <c r="X555" s="164" t="s">
        <v>1411</v>
      </c>
      <c r="Y555" s="165">
        <v>9548.31</v>
      </c>
      <c r="Z555" s="165">
        <v>9548.31</v>
      </c>
      <c r="AA555" s="165">
        <v>27.14</v>
      </c>
      <c r="AB555" s="165">
        <v>1.96</v>
      </c>
      <c r="AC555" s="164" t="s">
        <v>3578</v>
      </c>
      <c r="AD555" s="3" t="s">
        <v>680</v>
      </c>
      <c r="AE555" s="3">
        <v>3</v>
      </c>
      <c r="AF555" s="210">
        <v>44012</v>
      </c>
      <c r="AG555" s="3">
        <v>553</v>
      </c>
      <c r="AH555" s="211">
        <v>44095.015911770832</v>
      </c>
      <c r="AI555" s="3">
        <v>4</v>
      </c>
      <c r="AJ555" s="3" t="s">
        <v>4835</v>
      </c>
      <c r="AK555" s="3" t="s">
        <v>4836</v>
      </c>
      <c r="AL555" s="194" t="s">
        <v>3578</v>
      </c>
      <c r="AM555" s="3" t="s">
        <v>199</v>
      </c>
      <c r="AN555" s="194" t="s">
        <v>1411</v>
      </c>
      <c r="AO555" s="163">
        <v>44012</v>
      </c>
      <c r="AP555" s="165">
        <v>9548.31</v>
      </c>
      <c r="AQ555" s="217">
        <v>29.1</v>
      </c>
      <c r="AR555" s="165">
        <v>9577.41</v>
      </c>
      <c r="AS555">
        <v>0</v>
      </c>
      <c r="AT555">
        <v>29.1</v>
      </c>
      <c r="AU555" t="s">
        <v>35</v>
      </c>
      <c r="AV555">
        <v>2556</v>
      </c>
      <c r="AW555" t="s">
        <v>199</v>
      </c>
      <c r="AX555">
        <v>180</v>
      </c>
      <c r="AY555" t="s">
        <v>4837</v>
      </c>
      <c r="AZ555">
        <v>80</v>
      </c>
      <c r="BA555" s="185">
        <f t="shared" si="59"/>
        <v>0</v>
      </c>
      <c r="BB555" s="185">
        <f t="shared" si="60"/>
        <v>0</v>
      </c>
      <c r="BC555">
        <v>4</v>
      </c>
      <c r="BD555" s="163">
        <v>44095.015913078707</v>
      </c>
      <c r="BE555">
        <v>4</v>
      </c>
      <c r="BF555" s="163">
        <v>44095.015913078707</v>
      </c>
      <c r="BG555" t="s">
        <v>680</v>
      </c>
      <c r="BH555">
        <v>3</v>
      </c>
      <c r="BI555" s="164" t="s">
        <v>1411</v>
      </c>
      <c r="BJ555">
        <v>1</v>
      </c>
      <c r="BK555" s="195">
        <v>44012</v>
      </c>
      <c r="BL555" s="195">
        <v>44012</v>
      </c>
      <c r="BM555" s="3">
        <v>180</v>
      </c>
      <c r="BN555" s="3" t="s">
        <v>4842</v>
      </c>
      <c r="BO555" s="1" t="s">
        <v>4837</v>
      </c>
      <c r="BP555" s="165">
        <v>29.1</v>
      </c>
      <c r="BQ555" s="165">
        <v>9577.41</v>
      </c>
      <c r="BR555" s="185">
        <f t="shared" si="61"/>
        <v>0</v>
      </c>
      <c r="BS555" s="185">
        <f t="shared" si="62"/>
        <v>0</v>
      </c>
    </row>
    <row r="556" spans="1:71">
      <c r="A556" s="3">
        <v>554</v>
      </c>
      <c r="B556" s="3" t="s">
        <v>680</v>
      </c>
      <c r="C556" s="3">
        <v>3</v>
      </c>
      <c r="D556" s="3" t="s">
        <v>199</v>
      </c>
      <c r="E556" s="164" t="s">
        <v>1413</v>
      </c>
      <c r="F556" s="165">
        <v>107.44</v>
      </c>
      <c r="G556" s="165">
        <v>107.44</v>
      </c>
      <c r="H556" s="165">
        <v>0</v>
      </c>
      <c r="I556" s="164" t="s">
        <v>4831</v>
      </c>
      <c r="J556" s="196">
        <v>43830</v>
      </c>
      <c r="K556" s="196">
        <v>41426</v>
      </c>
      <c r="L556" s="196">
        <v>44012</v>
      </c>
      <c r="M556">
        <v>1.5</v>
      </c>
      <c r="N556">
        <v>182</v>
      </c>
      <c r="O556">
        <v>0.8</v>
      </c>
      <c r="P556" s="194" t="s">
        <v>3579</v>
      </c>
      <c r="Q556" s="208">
        <f t="shared" si="56"/>
        <v>0.80359232876712328</v>
      </c>
      <c r="R556" s="216">
        <f t="shared" si="58"/>
        <v>0.8</v>
      </c>
      <c r="S556" s="207">
        <f t="shared" si="57"/>
        <v>-3.5923287671232318E-3</v>
      </c>
      <c r="T556" s="1">
        <v>554</v>
      </c>
      <c r="U556" s="1" t="s">
        <v>680</v>
      </c>
      <c r="V556" s="1">
        <v>3</v>
      </c>
      <c r="W556" s="1" t="s">
        <v>199</v>
      </c>
      <c r="X556" s="164" t="s">
        <v>1413</v>
      </c>
      <c r="Y556" s="165">
        <v>107.44</v>
      </c>
      <c r="Z556" s="165">
        <v>107.44</v>
      </c>
      <c r="AA556" s="165">
        <v>0</v>
      </c>
      <c r="AB556" s="165">
        <v>0.8</v>
      </c>
      <c r="AC556" s="164" t="s">
        <v>3579</v>
      </c>
      <c r="AD556" s="3" t="s">
        <v>680</v>
      </c>
      <c r="AE556" s="3">
        <v>3</v>
      </c>
      <c r="AF556" s="210">
        <v>44012</v>
      </c>
      <c r="AG556" s="3">
        <v>554</v>
      </c>
      <c r="AH556" s="211">
        <v>44095.015911770832</v>
      </c>
      <c r="AI556" s="3">
        <v>4</v>
      </c>
      <c r="AJ556" s="3" t="s">
        <v>4835</v>
      </c>
      <c r="AK556" s="3" t="s">
        <v>4836</v>
      </c>
      <c r="AL556" s="194" t="s">
        <v>3579</v>
      </c>
      <c r="AM556" s="3" t="s">
        <v>199</v>
      </c>
      <c r="AN556" s="194" t="s">
        <v>1413</v>
      </c>
      <c r="AO556" s="163">
        <v>44012</v>
      </c>
      <c r="AP556" s="165">
        <v>107.44</v>
      </c>
      <c r="AQ556" s="217">
        <v>0.8</v>
      </c>
      <c r="AR556" s="165">
        <v>108.24</v>
      </c>
      <c r="AS556">
        <v>0</v>
      </c>
      <c r="AT556">
        <v>0.8</v>
      </c>
      <c r="AU556" t="s">
        <v>35</v>
      </c>
      <c r="AV556">
        <v>2556</v>
      </c>
      <c r="AW556" t="s">
        <v>199</v>
      </c>
      <c r="AX556">
        <v>180</v>
      </c>
      <c r="AY556" t="s">
        <v>4837</v>
      </c>
      <c r="AZ556">
        <v>80</v>
      </c>
      <c r="BA556" s="185">
        <f t="shared" si="59"/>
        <v>0</v>
      </c>
      <c r="BB556" s="185">
        <f t="shared" si="60"/>
        <v>0</v>
      </c>
      <c r="BC556">
        <v>4</v>
      </c>
      <c r="BD556" s="163">
        <v>44095.015913078707</v>
      </c>
      <c r="BE556">
        <v>4</v>
      </c>
      <c r="BF556" s="163">
        <v>44095.015913078707</v>
      </c>
      <c r="BG556" t="s">
        <v>680</v>
      </c>
      <c r="BH556">
        <v>3</v>
      </c>
      <c r="BI556" s="164" t="s">
        <v>1413</v>
      </c>
      <c r="BJ556">
        <v>1</v>
      </c>
      <c r="BK556" s="195">
        <v>44012</v>
      </c>
      <c r="BL556" s="195">
        <v>44012</v>
      </c>
      <c r="BM556" s="3">
        <v>180</v>
      </c>
      <c r="BN556" s="3" t="s">
        <v>4842</v>
      </c>
      <c r="BO556" s="1" t="s">
        <v>4837</v>
      </c>
      <c r="BP556" s="165">
        <v>0.8</v>
      </c>
      <c r="BQ556" s="165">
        <v>108.24</v>
      </c>
      <c r="BR556" s="185">
        <f t="shared" si="61"/>
        <v>0</v>
      </c>
      <c r="BS556" s="185">
        <f t="shared" si="62"/>
        <v>0</v>
      </c>
    </row>
    <row r="557" spans="1:71">
      <c r="A557" s="3">
        <v>555</v>
      </c>
      <c r="B557" s="3" t="s">
        <v>680</v>
      </c>
      <c r="C557" s="3">
        <v>3</v>
      </c>
      <c r="D557" s="3" t="s">
        <v>199</v>
      </c>
      <c r="E557" s="164" t="s">
        <v>1414</v>
      </c>
      <c r="F557" s="165">
        <v>4692.6400000000003</v>
      </c>
      <c r="G557" s="165">
        <v>4692.6400000000003</v>
      </c>
      <c r="H557" s="165">
        <v>31.49</v>
      </c>
      <c r="I557" s="164" t="s">
        <v>4831</v>
      </c>
      <c r="J557" s="196">
        <v>44007</v>
      </c>
      <c r="K557" s="196">
        <v>41426</v>
      </c>
      <c r="L557" s="196">
        <v>44012</v>
      </c>
      <c r="M557">
        <v>1.5</v>
      </c>
      <c r="N557">
        <v>5</v>
      </c>
      <c r="O557">
        <v>0.96</v>
      </c>
      <c r="P557" s="194" t="s">
        <v>3580</v>
      </c>
      <c r="Q557" s="208">
        <f t="shared" si="56"/>
        <v>0.96424109589041107</v>
      </c>
      <c r="R557" s="216">
        <f t="shared" si="58"/>
        <v>32.449999999999996</v>
      </c>
      <c r="S557" s="207">
        <f t="shared" si="57"/>
        <v>-4.2410958904111062E-3</v>
      </c>
      <c r="T557" s="1">
        <v>555</v>
      </c>
      <c r="U557" s="1" t="s">
        <v>680</v>
      </c>
      <c r="V557" s="1">
        <v>3</v>
      </c>
      <c r="W557" s="1" t="s">
        <v>199</v>
      </c>
      <c r="X557" s="164" t="s">
        <v>1414</v>
      </c>
      <c r="Y557" s="165">
        <v>4692.6400000000003</v>
      </c>
      <c r="Z557" s="165">
        <v>4692.6400000000003</v>
      </c>
      <c r="AA557" s="165">
        <v>31.49</v>
      </c>
      <c r="AB557" s="165">
        <v>0.96</v>
      </c>
      <c r="AC557" s="164" t="s">
        <v>3580</v>
      </c>
      <c r="AD557" s="3" t="s">
        <v>680</v>
      </c>
      <c r="AE557" s="3">
        <v>3</v>
      </c>
      <c r="AF557" s="210">
        <v>44012</v>
      </c>
      <c r="AG557" s="3">
        <v>555</v>
      </c>
      <c r="AH557" s="211">
        <v>44095.015911770832</v>
      </c>
      <c r="AI557" s="3">
        <v>4</v>
      </c>
      <c r="AJ557" s="3" t="s">
        <v>4835</v>
      </c>
      <c r="AK557" s="3" t="s">
        <v>4836</v>
      </c>
      <c r="AL557" s="194" t="s">
        <v>3580</v>
      </c>
      <c r="AM557" s="3" t="s">
        <v>199</v>
      </c>
      <c r="AN557" s="194" t="s">
        <v>1414</v>
      </c>
      <c r="AO557" s="163">
        <v>44012</v>
      </c>
      <c r="AP557" s="165">
        <v>4692.6400000000003</v>
      </c>
      <c r="AQ557" s="217">
        <v>32.450000000000003</v>
      </c>
      <c r="AR557" s="165">
        <v>4725.09</v>
      </c>
      <c r="AS557">
        <v>0</v>
      </c>
      <c r="AT557">
        <v>32.450000000000003</v>
      </c>
      <c r="AU557" t="s">
        <v>35</v>
      </c>
      <c r="AV557">
        <v>2556</v>
      </c>
      <c r="AW557" t="s">
        <v>199</v>
      </c>
      <c r="AX557">
        <v>180</v>
      </c>
      <c r="AY557" t="s">
        <v>4837</v>
      </c>
      <c r="AZ557">
        <v>80</v>
      </c>
      <c r="BA557" s="185">
        <f t="shared" si="59"/>
        <v>0</v>
      </c>
      <c r="BB557" s="185">
        <f t="shared" si="60"/>
        <v>0</v>
      </c>
      <c r="BC557">
        <v>4</v>
      </c>
      <c r="BD557" s="163">
        <v>44095.015913078707</v>
      </c>
      <c r="BE557">
        <v>4</v>
      </c>
      <c r="BF557" s="163">
        <v>44095.015913078707</v>
      </c>
      <c r="BG557" t="s">
        <v>680</v>
      </c>
      <c r="BH557">
        <v>3</v>
      </c>
      <c r="BI557" s="164" t="s">
        <v>1414</v>
      </c>
      <c r="BJ557">
        <v>1</v>
      </c>
      <c r="BK557" s="195">
        <v>44012</v>
      </c>
      <c r="BL557" s="195">
        <v>44012</v>
      </c>
      <c r="BM557" s="3">
        <v>180</v>
      </c>
      <c r="BN557" s="3" t="s">
        <v>4842</v>
      </c>
      <c r="BO557" s="1" t="s">
        <v>4837</v>
      </c>
      <c r="BP557" s="165">
        <v>32.450000000000003</v>
      </c>
      <c r="BQ557" s="165">
        <v>4725.09</v>
      </c>
      <c r="BR557" s="185">
        <f t="shared" si="61"/>
        <v>0</v>
      </c>
      <c r="BS557" s="185">
        <f t="shared" si="62"/>
        <v>0</v>
      </c>
    </row>
    <row r="558" spans="1:71">
      <c r="A558" s="3">
        <v>556</v>
      </c>
      <c r="B558" s="3" t="s">
        <v>680</v>
      </c>
      <c r="C558" s="3">
        <v>3</v>
      </c>
      <c r="D558" s="3" t="s">
        <v>199</v>
      </c>
      <c r="E558" s="164" t="s">
        <v>1415</v>
      </c>
      <c r="F558" s="165">
        <v>512.88</v>
      </c>
      <c r="G558" s="165">
        <v>512.88</v>
      </c>
      <c r="H558" s="165">
        <v>0</v>
      </c>
      <c r="I558" s="164" t="s">
        <v>4831</v>
      </c>
      <c r="J558" s="196">
        <v>43830</v>
      </c>
      <c r="K558" s="196">
        <v>41426</v>
      </c>
      <c r="L558" s="196">
        <v>44012</v>
      </c>
      <c r="M558">
        <v>1.5</v>
      </c>
      <c r="N558">
        <v>182</v>
      </c>
      <c r="O558">
        <v>3.83</v>
      </c>
      <c r="P558" s="194" t="s">
        <v>3581</v>
      </c>
      <c r="Q558" s="208">
        <f t="shared" si="56"/>
        <v>3.8360613698630135</v>
      </c>
      <c r="R558" s="216">
        <f t="shared" si="58"/>
        <v>3.83</v>
      </c>
      <c r="S558" s="207">
        <f t="shared" si="57"/>
        <v>-6.0613698630134216E-3</v>
      </c>
      <c r="T558" s="1">
        <v>556</v>
      </c>
      <c r="U558" s="1" t="s">
        <v>680</v>
      </c>
      <c r="V558" s="1">
        <v>3</v>
      </c>
      <c r="W558" s="1" t="s">
        <v>199</v>
      </c>
      <c r="X558" s="164" t="s">
        <v>1415</v>
      </c>
      <c r="Y558" s="165">
        <v>512.88</v>
      </c>
      <c r="Z558" s="165">
        <v>512.88</v>
      </c>
      <c r="AA558" s="165">
        <v>0</v>
      </c>
      <c r="AB558" s="165">
        <v>3.83</v>
      </c>
      <c r="AC558" s="164" t="s">
        <v>3581</v>
      </c>
      <c r="AD558" s="3" t="s">
        <v>680</v>
      </c>
      <c r="AE558" s="3">
        <v>3</v>
      </c>
      <c r="AF558" s="210">
        <v>44012</v>
      </c>
      <c r="AG558" s="3">
        <v>556</v>
      </c>
      <c r="AH558" s="211">
        <v>44095.015911770832</v>
      </c>
      <c r="AI558" s="3">
        <v>4</v>
      </c>
      <c r="AJ558" s="3" t="s">
        <v>4835</v>
      </c>
      <c r="AK558" s="3" t="s">
        <v>4836</v>
      </c>
      <c r="AL558" s="194" t="s">
        <v>3581</v>
      </c>
      <c r="AM558" s="3" t="s">
        <v>199</v>
      </c>
      <c r="AN558" s="194" t="s">
        <v>1415</v>
      </c>
      <c r="AO558" s="163">
        <v>44012</v>
      </c>
      <c r="AP558" s="165">
        <v>512.88</v>
      </c>
      <c r="AQ558" s="217">
        <v>3.83</v>
      </c>
      <c r="AR558" s="165">
        <v>516.71</v>
      </c>
      <c r="AS558">
        <v>0</v>
      </c>
      <c r="AT558">
        <v>3.83</v>
      </c>
      <c r="AU558" t="s">
        <v>35</v>
      </c>
      <c r="AV558">
        <v>2556</v>
      </c>
      <c r="AW558" t="s">
        <v>199</v>
      </c>
      <c r="AX558">
        <v>180</v>
      </c>
      <c r="AY558" t="s">
        <v>4837</v>
      </c>
      <c r="AZ558">
        <v>80</v>
      </c>
      <c r="BA558" s="185">
        <f t="shared" si="59"/>
        <v>0</v>
      </c>
      <c r="BB558" s="185">
        <f t="shared" si="60"/>
        <v>0</v>
      </c>
      <c r="BC558">
        <v>4</v>
      </c>
      <c r="BD558" s="163">
        <v>44095.015913078707</v>
      </c>
      <c r="BE558">
        <v>4</v>
      </c>
      <c r="BF558" s="163">
        <v>44095.015913078707</v>
      </c>
      <c r="BG558" t="s">
        <v>680</v>
      </c>
      <c r="BH558">
        <v>3</v>
      </c>
      <c r="BI558" s="164" t="s">
        <v>1415</v>
      </c>
      <c r="BJ558">
        <v>1</v>
      </c>
      <c r="BK558" s="195">
        <v>44012</v>
      </c>
      <c r="BL558" s="195">
        <v>44012</v>
      </c>
      <c r="BM558" s="3">
        <v>180</v>
      </c>
      <c r="BN558" s="3" t="s">
        <v>4842</v>
      </c>
      <c r="BO558" s="1" t="s">
        <v>4837</v>
      </c>
      <c r="BP558" s="165">
        <v>3.83</v>
      </c>
      <c r="BQ558" s="165">
        <v>516.71</v>
      </c>
      <c r="BR558" s="185">
        <f t="shared" si="61"/>
        <v>0</v>
      </c>
      <c r="BS558" s="185">
        <f t="shared" si="62"/>
        <v>0</v>
      </c>
    </row>
    <row r="559" spans="1:71">
      <c r="A559" s="3">
        <v>557</v>
      </c>
      <c r="B559" s="3" t="s">
        <v>680</v>
      </c>
      <c r="C559" s="3">
        <v>3</v>
      </c>
      <c r="D559" s="3" t="s">
        <v>199</v>
      </c>
      <c r="E559" s="164" t="s">
        <v>1416</v>
      </c>
      <c r="F559" s="165">
        <v>41185.03</v>
      </c>
      <c r="G559" s="165">
        <v>41185.03</v>
      </c>
      <c r="H559" s="165">
        <v>63.32</v>
      </c>
      <c r="I559" s="164" t="s">
        <v>4831</v>
      </c>
      <c r="J559" s="196">
        <v>44007</v>
      </c>
      <c r="K559" s="196">
        <v>41426</v>
      </c>
      <c r="L559" s="196">
        <v>44012</v>
      </c>
      <c r="M559">
        <v>1.5</v>
      </c>
      <c r="N559">
        <v>5</v>
      </c>
      <c r="O559">
        <v>8.4600000000000009</v>
      </c>
      <c r="P559" s="194" t="s">
        <v>3582</v>
      </c>
      <c r="Q559" s="208">
        <f t="shared" si="56"/>
        <v>8.4626773972602738</v>
      </c>
      <c r="R559" s="216">
        <f t="shared" si="58"/>
        <v>71.78</v>
      </c>
      <c r="S559" s="207">
        <f t="shared" si="57"/>
        <v>-2.6773972602729401E-3</v>
      </c>
      <c r="T559" s="1">
        <v>557</v>
      </c>
      <c r="U559" s="1" t="s">
        <v>680</v>
      </c>
      <c r="V559" s="1">
        <v>3</v>
      </c>
      <c r="W559" s="1" t="s">
        <v>199</v>
      </c>
      <c r="X559" s="164" t="s">
        <v>1416</v>
      </c>
      <c r="Y559" s="165">
        <v>41185.03</v>
      </c>
      <c r="Z559" s="165">
        <v>41185.03</v>
      </c>
      <c r="AA559" s="165">
        <v>63.32</v>
      </c>
      <c r="AB559" s="165">
        <v>8.4600000000000009</v>
      </c>
      <c r="AC559" s="164" t="s">
        <v>3582</v>
      </c>
      <c r="AD559" s="3" t="s">
        <v>680</v>
      </c>
      <c r="AE559" s="3">
        <v>3</v>
      </c>
      <c r="AF559" s="210">
        <v>44012</v>
      </c>
      <c r="AG559" s="3">
        <v>557</v>
      </c>
      <c r="AH559" s="211">
        <v>44095.015911770832</v>
      </c>
      <c r="AI559" s="3">
        <v>4</v>
      </c>
      <c r="AJ559" s="3" t="s">
        <v>4835</v>
      </c>
      <c r="AK559" s="3" t="s">
        <v>4836</v>
      </c>
      <c r="AL559" s="194" t="s">
        <v>3582</v>
      </c>
      <c r="AM559" s="3" t="s">
        <v>199</v>
      </c>
      <c r="AN559" s="194" t="s">
        <v>1416</v>
      </c>
      <c r="AO559" s="163">
        <v>44012</v>
      </c>
      <c r="AP559" s="165">
        <v>41185.03</v>
      </c>
      <c r="AQ559" s="217">
        <v>71.78</v>
      </c>
      <c r="AR559" s="165">
        <v>41256.81</v>
      </c>
      <c r="AS559">
        <v>0</v>
      </c>
      <c r="AT559">
        <v>71.78</v>
      </c>
      <c r="AU559" t="s">
        <v>35</v>
      </c>
      <c r="AV559">
        <v>2556</v>
      </c>
      <c r="AW559" t="s">
        <v>199</v>
      </c>
      <c r="AX559">
        <v>180</v>
      </c>
      <c r="AY559" t="s">
        <v>4837</v>
      </c>
      <c r="AZ559">
        <v>80</v>
      </c>
      <c r="BA559" s="185">
        <f t="shared" si="59"/>
        <v>0</v>
      </c>
      <c r="BB559" s="185">
        <f t="shared" si="60"/>
        <v>0</v>
      </c>
      <c r="BC559">
        <v>4</v>
      </c>
      <c r="BD559" s="163">
        <v>44095.015913078707</v>
      </c>
      <c r="BE559">
        <v>4</v>
      </c>
      <c r="BF559" s="163">
        <v>44095.015913078707</v>
      </c>
      <c r="BG559" t="s">
        <v>680</v>
      </c>
      <c r="BH559">
        <v>3</v>
      </c>
      <c r="BI559" s="164" t="s">
        <v>1416</v>
      </c>
      <c r="BJ559">
        <v>1</v>
      </c>
      <c r="BK559" s="195">
        <v>44012</v>
      </c>
      <c r="BL559" s="195">
        <v>44012</v>
      </c>
      <c r="BM559" s="3">
        <v>180</v>
      </c>
      <c r="BN559" s="3" t="s">
        <v>4842</v>
      </c>
      <c r="BO559" s="1" t="s">
        <v>4837</v>
      </c>
      <c r="BP559" s="165">
        <v>71.78</v>
      </c>
      <c r="BQ559" s="165">
        <v>41256.81</v>
      </c>
      <c r="BR559" s="185">
        <f t="shared" si="61"/>
        <v>0</v>
      </c>
      <c r="BS559" s="185">
        <f t="shared" si="62"/>
        <v>0</v>
      </c>
    </row>
    <row r="560" spans="1:71">
      <c r="A560" s="3">
        <v>558</v>
      </c>
      <c r="B560" s="3" t="s">
        <v>680</v>
      </c>
      <c r="C560" s="3">
        <v>3</v>
      </c>
      <c r="D560" s="3" t="s">
        <v>199</v>
      </c>
      <c r="E560" s="164" t="s">
        <v>1417</v>
      </c>
      <c r="F560" s="165">
        <v>45894.52</v>
      </c>
      <c r="G560" s="165">
        <v>45894.52</v>
      </c>
      <c r="H560" s="165">
        <v>102.29</v>
      </c>
      <c r="I560" s="164" t="s">
        <v>4831</v>
      </c>
      <c r="J560" s="196">
        <v>44007</v>
      </c>
      <c r="K560" s="196">
        <v>41426</v>
      </c>
      <c r="L560" s="196">
        <v>44012</v>
      </c>
      <c r="M560">
        <v>1.5</v>
      </c>
      <c r="N560">
        <v>5</v>
      </c>
      <c r="O560">
        <v>9.43</v>
      </c>
      <c r="P560" s="194" t="s">
        <v>3583</v>
      </c>
      <c r="Q560" s="208">
        <f t="shared" si="56"/>
        <v>9.430380821917808</v>
      </c>
      <c r="R560" s="216">
        <f t="shared" si="58"/>
        <v>111.72</v>
      </c>
      <c r="S560" s="207">
        <f t="shared" si="57"/>
        <v>-3.8082191780830499E-4</v>
      </c>
      <c r="T560" s="1">
        <v>558</v>
      </c>
      <c r="U560" s="1" t="s">
        <v>680</v>
      </c>
      <c r="V560" s="1">
        <v>3</v>
      </c>
      <c r="W560" s="1" t="s">
        <v>199</v>
      </c>
      <c r="X560" s="164" t="s">
        <v>1417</v>
      </c>
      <c r="Y560" s="165">
        <v>45894.52</v>
      </c>
      <c r="Z560" s="165">
        <v>45894.52</v>
      </c>
      <c r="AA560" s="165">
        <v>102.29</v>
      </c>
      <c r="AB560" s="165">
        <v>9.43</v>
      </c>
      <c r="AC560" s="164" t="s">
        <v>3583</v>
      </c>
      <c r="AD560" s="3" t="s">
        <v>680</v>
      </c>
      <c r="AE560" s="3">
        <v>3</v>
      </c>
      <c r="AF560" s="210">
        <v>44012</v>
      </c>
      <c r="AG560" s="3">
        <v>558</v>
      </c>
      <c r="AH560" s="211">
        <v>44095.015911770832</v>
      </c>
      <c r="AI560" s="3">
        <v>4</v>
      </c>
      <c r="AJ560" s="3" t="s">
        <v>4835</v>
      </c>
      <c r="AK560" s="3" t="s">
        <v>4836</v>
      </c>
      <c r="AL560" s="194" t="s">
        <v>3583</v>
      </c>
      <c r="AM560" s="3" t="s">
        <v>199</v>
      </c>
      <c r="AN560" s="194" t="s">
        <v>1417</v>
      </c>
      <c r="AO560" s="163">
        <v>44012</v>
      </c>
      <c r="AP560" s="165">
        <v>45894.52</v>
      </c>
      <c r="AQ560" s="217">
        <v>111.72</v>
      </c>
      <c r="AR560" s="165">
        <v>46006.239999999998</v>
      </c>
      <c r="AS560">
        <v>0</v>
      </c>
      <c r="AT560">
        <v>111.72</v>
      </c>
      <c r="AU560" t="s">
        <v>35</v>
      </c>
      <c r="AV560">
        <v>2556</v>
      </c>
      <c r="AW560" t="s">
        <v>199</v>
      </c>
      <c r="AX560">
        <v>180</v>
      </c>
      <c r="AY560" t="s">
        <v>4837</v>
      </c>
      <c r="AZ560">
        <v>80</v>
      </c>
      <c r="BA560" s="185">
        <f t="shared" si="59"/>
        <v>0</v>
      </c>
      <c r="BB560" s="185">
        <f t="shared" si="60"/>
        <v>0</v>
      </c>
      <c r="BC560">
        <v>4</v>
      </c>
      <c r="BD560" s="163">
        <v>44095.015913078707</v>
      </c>
      <c r="BE560">
        <v>4</v>
      </c>
      <c r="BF560" s="163">
        <v>44095.015913078707</v>
      </c>
      <c r="BG560" t="s">
        <v>680</v>
      </c>
      <c r="BH560">
        <v>3</v>
      </c>
      <c r="BI560" s="164" t="s">
        <v>1417</v>
      </c>
      <c r="BJ560">
        <v>1</v>
      </c>
      <c r="BK560" s="195">
        <v>44012</v>
      </c>
      <c r="BL560" s="195">
        <v>44012</v>
      </c>
      <c r="BM560" s="3">
        <v>180</v>
      </c>
      <c r="BN560" s="3" t="s">
        <v>4842</v>
      </c>
      <c r="BO560" s="1" t="s">
        <v>4837</v>
      </c>
      <c r="BP560" s="165">
        <v>111.72</v>
      </c>
      <c r="BQ560" s="165">
        <v>46006.239999999998</v>
      </c>
      <c r="BR560" s="185">
        <f t="shared" si="61"/>
        <v>0</v>
      </c>
      <c r="BS560" s="185">
        <f t="shared" si="62"/>
        <v>0</v>
      </c>
    </row>
    <row r="561" spans="1:71">
      <c r="A561" s="3">
        <v>559</v>
      </c>
      <c r="B561" s="3" t="s">
        <v>680</v>
      </c>
      <c r="C561" s="3">
        <v>3</v>
      </c>
      <c r="D561" s="3" t="s">
        <v>199</v>
      </c>
      <c r="E561" s="164" t="s">
        <v>1419</v>
      </c>
      <c r="F561" s="165">
        <v>271.27</v>
      </c>
      <c r="G561" s="165">
        <v>271.27</v>
      </c>
      <c r="H561" s="165">
        <v>1.68</v>
      </c>
      <c r="I561" s="164" t="s">
        <v>4831</v>
      </c>
      <c r="J561" s="196">
        <v>44007</v>
      </c>
      <c r="K561" s="196">
        <v>41426</v>
      </c>
      <c r="L561" s="196">
        <v>44012</v>
      </c>
      <c r="M561">
        <v>1.5</v>
      </c>
      <c r="N561">
        <v>5</v>
      </c>
      <c r="O561">
        <v>0.05</v>
      </c>
      <c r="P561" s="194" t="s">
        <v>3584</v>
      </c>
      <c r="Q561" s="208">
        <f t="shared" si="56"/>
        <v>5.5740410958904106E-2</v>
      </c>
      <c r="R561" s="216">
        <f t="shared" si="58"/>
        <v>1.73</v>
      </c>
      <c r="S561" s="207">
        <f t="shared" si="57"/>
        <v>-5.7404109589041033E-3</v>
      </c>
      <c r="T561" s="1">
        <v>559</v>
      </c>
      <c r="U561" s="1" t="s">
        <v>680</v>
      </c>
      <c r="V561" s="1">
        <v>3</v>
      </c>
      <c r="W561" s="1" t="s">
        <v>199</v>
      </c>
      <c r="X561" s="164" t="s">
        <v>1419</v>
      </c>
      <c r="Y561" s="165">
        <v>271.27</v>
      </c>
      <c r="Z561" s="165">
        <v>271.27</v>
      </c>
      <c r="AA561" s="165">
        <v>1.68</v>
      </c>
      <c r="AB561" s="165">
        <v>0.05</v>
      </c>
      <c r="AC561" s="164" t="s">
        <v>3584</v>
      </c>
      <c r="AD561" s="3" t="s">
        <v>680</v>
      </c>
      <c r="AE561" s="3">
        <v>3</v>
      </c>
      <c r="AF561" s="210">
        <v>44012</v>
      </c>
      <c r="AG561" s="3">
        <v>559</v>
      </c>
      <c r="AH561" s="211">
        <v>44095.015911770832</v>
      </c>
      <c r="AI561" s="3">
        <v>4</v>
      </c>
      <c r="AJ561" s="3" t="s">
        <v>4835</v>
      </c>
      <c r="AK561" s="3" t="s">
        <v>4836</v>
      </c>
      <c r="AL561" s="194" t="s">
        <v>3584</v>
      </c>
      <c r="AM561" s="3" t="s">
        <v>199</v>
      </c>
      <c r="AN561" s="194" t="s">
        <v>1419</v>
      </c>
      <c r="AO561" s="163">
        <v>44012</v>
      </c>
      <c r="AP561" s="165">
        <v>271.27</v>
      </c>
      <c r="AQ561" s="217">
        <v>1.73</v>
      </c>
      <c r="AR561" s="165">
        <v>273</v>
      </c>
      <c r="AS561">
        <v>0</v>
      </c>
      <c r="AT561">
        <v>1.73</v>
      </c>
      <c r="AU561" t="s">
        <v>35</v>
      </c>
      <c r="AV561">
        <v>2556</v>
      </c>
      <c r="AW561" t="s">
        <v>199</v>
      </c>
      <c r="AX561">
        <v>180</v>
      </c>
      <c r="AY561" t="s">
        <v>4837</v>
      </c>
      <c r="AZ561">
        <v>80</v>
      </c>
      <c r="BA561" s="185">
        <f t="shared" si="59"/>
        <v>0</v>
      </c>
      <c r="BB561" s="185">
        <f t="shared" si="60"/>
        <v>0</v>
      </c>
      <c r="BC561">
        <v>4</v>
      </c>
      <c r="BD561" s="163">
        <v>44095.015913078707</v>
      </c>
      <c r="BE561">
        <v>4</v>
      </c>
      <c r="BF561" s="163">
        <v>44095.015913078707</v>
      </c>
      <c r="BG561" t="s">
        <v>680</v>
      </c>
      <c r="BH561">
        <v>3</v>
      </c>
      <c r="BI561" s="164" t="s">
        <v>1419</v>
      </c>
      <c r="BJ561">
        <v>1</v>
      </c>
      <c r="BK561" s="195">
        <v>44012</v>
      </c>
      <c r="BL561" s="195">
        <v>44012</v>
      </c>
      <c r="BM561" s="3">
        <v>180</v>
      </c>
      <c r="BN561" s="3" t="s">
        <v>4842</v>
      </c>
      <c r="BO561" s="1" t="s">
        <v>4837</v>
      </c>
      <c r="BP561" s="165">
        <v>1.73</v>
      </c>
      <c r="BQ561" s="165">
        <v>273</v>
      </c>
      <c r="BR561" s="185">
        <f t="shared" si="61"/>
        <v>0</v>
      </c>
      <c r="BS561" s="185">
        <f t="shared" si="62"/>
        <v>0</v>
      </c>
    </row>
    <row r="562" spans="1:71">
      <c r="A562" s="3">
        <v>560</v>
      </c>
      <c r="B562" s="3" t="s">
        <v>680</v>
      </c>
      <c r="C562" s="3">
        <v>3</v>
      </c>
      <c r="D562" s="3" t="s">
        <v>199</v>
      </c>
      <c r="E562" s="164" t="s">
        <v>1422</v>
      </c>
      <c r="F562" s="165">
        <v>13379.42</v>
      </c>
      <c r="G562" s="165">
        <v>13379.42</v>
      </c>
      <c r="H562" s="165">
        <v>0</v>
      </c>
      <c r="I562" s="164" t="s">
        <v>4831</v>
      </c>
      <c r="J562" s="196">
        <v>43830</v>
      </c>
      <c r="K562" s="196">
        <v>41426</v>
      </c>
      <c r="L562" s="196">
        <v>44012</v>
      </c>
      <c r="M562">
        <v>1.5</v>
      </c>
      <c r="N562">
        <v>182</v>
      </c>
      <c r="O562">
        <v>100.07</v>
      </c>
      <c r="P562" s="194" t="s">
        <v>3585</v>
      </c>
      <c r="Q562" s="208">
        <f t="shared" si="56"/>
        <v>100.0707304109589</v>
      </c>
      <c r="R562" s="216">
        <f t="shared" si="58"/>
        <v>100.07</v>
      </c>
      <c r="S562" s="207">
        <f t="shared" si="57"/>
        <v>-7.3041095890857832E-4</v>
      </c>
      <c r="T562" s="1">
        <v>560</v>
      </c>
      <c r="U562" s="1" t="s">
        <v>680</v>
      </c>
      <c r="V562" s="1">
        <v>3</v>
      </c>
      <c r="W562" s="1" t="s">
        <v>199</v>
      </c>
      <c r="X562" s="164" t="s">
        <v>1422</v>
      </c>
      <c r="Y562" s="165">
        <v>13379.42</v>
      </c>
      <c r="Z562" s="165">
        <v>13379.42</v>
      </c>
      <c r="AA562" s="165">
        <v>0</v>
      </c>
      <c r="AB562" s="165">
        <v>100.07</v>
      </c>
      <c r="AC562" s="164" t="s">
        <v>3585</v>
      </c>
      <c r="AD562" s="3" t="s">
        <v>680</v>
      </c>
      <c r="AE562" s="3">
        <v>3</v>
      </c>
      <c r="AF562" s="210">
        <v>44012</v>
      </c>
      <c r="AG562" s="3">
        <v>560</v>
      </c>
      <c r="AH562" s="211">
        <v>44095.015911770832</v>
      </c>
      <c r="AI562" s="3">
        <v>4</v>
      </c>
      <c r="AJ562" s="3" t="s">
        <v>4835</v>
      </c>
      <c r="AK562" s="3" t="s">
        <v>4836</v>
      </c>
      <c r="AL562" s="194" t="s">
        <v>3585</v>
      </c>
      <c r="AM562" s="3" t="s">
        <v>199</v>
      </c>
      <c r="AN562" s="194" t="s">
        <v>1422</v>
      </c>
      <c r="AO562" s="163">
        <v>44012</v>
      </c>
      <c r="AP562" s="165">
        <v>13379.42</v>
      </c>
      <c r="AQ562" s="217">
        <v>100.07</v>
      </c>
      <c r="AR562" s="165">
        <v>13479.49</v>
      </c>
      <c r="AS562">
        <v>0</v>
      </c>
      <c r="AT562">
        <v>100.07</v>
      </c>
      <c r="AU562" t="s">
        <v>35</v>
      </c>
      <c r="AV562">
        <v>2556</v>
      </c>
      <c r="AW562" t="s">
        <v>199</v>
      </c>
      <c r="AX562">
        <v>180</v>
      </c>
      <c r="AY562" t="s">
        <v>4837</v>
      </c>
      <c r="AZ562">
        <v>80</v>
      </c>
      <c r="BA562" s="185">
        <f t="shared" si="59"/>
        <v>0</v>
      </c>
      <c r="BB562" s="185">
        <f t="shared" si="60"/>
        <v>0</v>
      </c>
      <c r="BC562">
        <v>4</v>
      </c>
      <c r="BD562" s="163">
        <v>44095.015913078707</v>
      </c>
      <c r="BE562">
        <v>4</v>
      </c>
      <c r="BF562" s="163">
        <v>44095.015913078707</v>
      </c>
      <c r="BG562" t="s">
        <v>680</v>
      </c>
      <c r="BH562">
        <v>3</v>
      </c>
      <c r="BI562" s="164" t="s">
        <v>1422</v>
      </c>
      <c r="BJ562">
        <v>1</v>
      </c>
      <c r="BK562" s="195">
        <v>44012</v>
      </c>
      <c r="BL562" s="195">
        <v>44012</v>
      </c>
      <c r="BM562" s="3">
        <v>180</v>
      </c>
      <c r="BN562" s="3" t="s">
        <v>4842</v>
      </c>
      <c r="BO562" s="1" t="s">
        <v>4837</v>
      </c>
      <c r="BP562" s="165">
        <v>100.07</v>
      </c>
      <c r="BQ562" s="165">
        <v>13479.49</v>
      </c>
      <c r="BR562" s="185">
        <f t="shared" si="61"/>
        <v>0</v>
      </c>
      <c r="BS562" s="185">
        <f t="shared" si="62"/>
        <v>0</v>
      </c>
    </row>
    <row r="563" spans="1:71">
      <c r="A563" s="3">
        <v>561</v>
      </c>
      <c r="B563" s="3" t="s">
        <v>680</v>
      </c>
      <c r="C563" s="3">
        <v>3</v>
      </c>
      <c r="D563" s="3" t="s">
        <v>199</v>
      </c>
      <c r="E563" s="164" t="s">
        <v>1423</v>
      </c>
      <c r="F563" s="165">
        <v>722.02</v>
      </c>
      <c r="G563" s="165">
        <v>722.02</v>
      </c>
      <c r="H563" s="165">
        <v>0</v>
      </c>
      <c r="I563" s="164" t="s">
        <v>4831</v>
      </c>
      <c r="J563" s="196">
        <v>43830</v>
      </c>
      <c r="K563" s="196">
        <v>41426</v>
      </c>
      <c r="L563" s="196">
        <v>44012</v>
      </c>
      <c r="M563">
        <v>1.5</v>
      </c>
      <c r="N563">
        <v>182</v>
      </c>
      <c r="O563">
        <v>5.4</v>
      </c>
      <c r="P563" s="194" t="s">
        <v>3586</v>
      </c>
      <c r="Q563" s="208">
        <f t="shared" si="56"/>
        <v>5.4003139726027394</v>
      </c>
      <c r="R563" s="216">
        <f t="shared" si="58"/>
        <v>5.4</v>
      </c>
      <c r="S563" s="207">
        <f t="shared" si="57"/>
        <v>-3.1397260273902106E-4</v>
      </c>
      <c r="T563" s="1">
        <v>561</v>
      </c>
      <c r="U563" s="1" t="s">
        <v>680</v>
      </c>
      <c r="V563" s="1">
        <v>3</v>
      </c>
      <c r="W563" s="1" t="s">
        <v>199</v>
      </c>
      <c r="X563" s="164" t="s">
        <v>1423</v>
      </c>
      <c r="Y563" s="165">
        <v>722.02</v>
      </c>
      <c r="Z563" s="165">
        <v>722.02</v>
      </c>
      <c r="AA563" s="165">
        <v>0</v>
      </c>
      <c r="AB563" s="165">
        <v>5.4</v>
      </c>
      <c r="AC563" s="164" t="s">
        <v>3586</v>
      </c>
      <c r="AD563" s="3" t="s">
        <v>680</v>
      </c>
      <c r="AE563" s="3">
        <v>3</v>
      </c>
      <c r="AF563" s="210">
        <v>44012</v>
      </c>
      <c r="AG563" s="3">
        <v>561</v>
      </c>
      <c r="AH563" s="211">
        <v>44095.015911770832</v>
      </c>
      <c r="AI563" s="3">
        <v>4</v>
      </c>
      <c r="AJ563" s="3" t="s">
        <v>4835</v>
      </c>
      <c r="AK563" s="3" t="s">
        <v>4836</v>
      </c>
      <c r="AL563" s="194" t="s">
        <v>3586</v>
      </c>
      <c r="AM563" s="3" t="s">
        <v>199</v>
      </c>
      <c r="AN563" s="194" t="s">
        <v>1423</v>
      </c>
      <c r="AO563" s="163">
        <v>44012</v>
      </c>
      <c r="AP563" s="165">
        <v>722.02</v>
      </c>
      <c r="AQ563" s="217">
        <v>5.4</v>
      </c>
      <c r="AR563" s="165">
        <v>727.42</v>
      </c>
      <c r="AS563">
        <v>0</v>
      </c>
      <c r="AT563">
        <v>5.4</v>
      </c>
      <c r="AU563" t="s">
        <v>35</v>
      </c>
      <c r="AV563">
        <v>2556</v>
      </c>
      <c r="AW563" t="s">
        <v>199</v>
      </c>
      <c r="AX563">
        <v>180</v>
      </c>
      <c r="AY563" t="s">
        <v>4837</v>
      </c>
      <c r="AZ563">
        <v>80</v>
      </c>
      <c r="BA563" s="185">
        <f t="shared" si="59"/>
        <v>0</v>
      </c>
      <c r="BB563" s="185">
        <f t="shared" si="60"/>
        <v>0</v>
      </c>
      <c r="BC563">
        <v>4</v>
      </c>
      <c r="BD563" s="163">
        <v>44095.015913078707</v>
      </c>
      <c r="BE563">
        <v>4</v>
      </c>
      <c r="BF563" s="163">
        <v>44095.015913078707</v>
      </c>
      <c r="BG563" t="s">
        <v>680</v>
      </c>
      <c r="BH563">
        <v>3</v>
      </c>
      <c r="BI563" s="164" t="s">
        <v>1423</v>
      </c>
      <c r="BJ563">
        <v>1</v>
      </c>
      <c r="BK563" s="195">
        <v>44012</v>
      </c>
      <c r="BL563" s="195">
        <v>44012</v>
      </c>
      <c r="BM563" s="3">
        <v>180</v>
      </c>
      <c r="BN563" s="3" t="s">
        <v>4842</v>
      </c>
      <c r="BO563" s="1" t="s">
        <v>4837</v>
      </c>
      <c r="BP563" s="165">
        <v>5.4</v>
      </c>
      <c r="BQ563" s="165">
        <v>727.42</v>
      </c>
      <c r="BR563" s="185">
        <f t="shared" si="61"/>
        <v>0</v>
      </c>
      <c r="BS563" s="185">
        <f t="shared" si="62"/>
        <v>0</v>
      </c>
    </row>
    <row r="564" spans="1:71">
      <c r="A564" s="3">
        <v>562</v>
      </c>
      <c r="B564" s="3" t="s">
        <v>680</v>
      </c>
      <c r="C564" s="3">
        <v>3</v>
      </c>
      <c r="D564" s="3" t="s">
        <v>199</v>
      </c>
      <c r="E564" s="164" t="s">
        <v>1424</v>
      </c>
      <c r="F564" s="165">
        <v>301.23</v>
      </c>
      <c r="G564" s="165">
        <v>301.23</v>
      </c>
      <c r="H564" s="165">
        <v>0</v>
      </c>
      <c r="I564" s="164" t="s">
        <v>4831</v>
      </c>
      <c r="J564" s="196">
        <v>43830</v>
      </c>
      <c r="K564" s="196">
        <v>41426</v>
      </c>
      <c r="L564" s="196">
        <v>44012</v>
      </c>
      <c r="M564">
        <v>1.5</v>
      </c>
      <c r="N564">
        <v>182</v>
      </c>
      <c r="O564">
        <v>2.25</v>
      </c>
      <c r="P564" s="194" t="s">
        <v>3587</v>
      </c>
      <c r="Q564" s="208">
        <f t="shared" si="56"/>
        <v>2.2530353424657537</v>
      </c>
      <c r="R564" s="216">
        <f t="shared" si="58"/>
        <v>2.25</v>
      </c>
      <c r="S564" s="207">
        <f t="shared" si="57"/>
        <v>-3.0353424657536543E-3</v>
      </c>
      <c r="T564" s="1">
        <v>562</v>
      </c>
      <c r="U564" s="1" t="s">
        <v>680</v>
      </c>
      <c r="V564" s="1">
        <v>3</v>
      </c>
      <c r="W564" s="1" t="s">
        <v>199</v>
      </c>
      <c r="X564" s="164" t="s">
        <v>1424</v>
      </c>
      <c r="Y564" s="165">
        <v>301.23</v>
      </c>
      <c r="Z564" s="165">
        <v>301.23</v>
      </c>
      <c r="AA564" s="165">
        <v>0</v>
      </c>
      <c r="AB564" s="165">
        <v>2.25</v>
      </c>
      <c r="AC564" s="164" t="s">
        <v>3587</v>
      </c>
      <c r="AD564" s="3" t="s">
        <v>680</v>
      </c>
      <c r="AE564" s="3">
        <v>3</v>
      </c>
      <c r="AF564" s="210">
        <v>44012</v>
      </c>
      <c r="AG564" s="3">
        <v>562</v>
      </c>
      <c r="AH564" s="211">
        <v>44095.015911770832</v>
      </c>
      <c r="AI564" s="3">
        <v>4</v>
      </c>
      <c r="AJ564" s="3" t="s">
        <v>4835</v>
      </c>
      <c r="AK564" s="3" t="s">
        <v>4836</v>
      </c>
      <c r="AL564" s="194" t="s">
        <v>3587</v>
      </c>
      <c r="AM564" s="3" t="s">
        <v>199</v>
      </c>
      <c r="AN564" s="194" t="s">
        <v>1424</v>
      </c>
      <c r="AO564" s="163">
        <v>44012</v>
      </c>
      <c r="AP564" s="165">
        <v>301.23</v>
      </c>
      <c r="AQ564" s="217">
        <v>2.25</v>
      </c>
      <c r="AR564" s="165">
        <v>303.48</v>
      </c>
      <c r="AS564">
        <v>0</v>
      </c>
      <c r="AT564">
        <v>2.25</v>
      </c>
      <c r="AU564" t="s">
        <v>35</v>
      </c>
      <c r="AV564">
        <v>2556</v>
      </c>
      <c r="AW564" t="s">
        <v>199</v>
      </c>
      <c r="AX564">
        <v>180</v>
      </c>
      <c r="AY564" t="s">
        <v>4837</v>
      </c>
      <c r="AZ564">
        <v>80</v>
      </c>
      <c r="BA564" s="185">
        <f t="shared" si="59"/>
        <v>0</v>
      </c>
      <c r="BB564" s="185">
        <f t="shared" si="60"/>
        <v>0</v>
      </c>
      <c r="BC564">
        <v>4</v>
      </c>
      <c r="BD564" s="163">
        <v>44095.015913078707</v>
      </c>
      <c r="BE564">
        <v>4</v>
      </c>
      <c r="BF564" s="163">
        <v>44095.015913078707</v>
      </c>
      <c r="BG564" t="s">
        <v>680</v>
      </c>
      <c r="BH564">
        <v>3</v>
      </c>
      <c r="BI564" s="164" t="s">
        <v>1424</v>
      </c>
      <c r="BJ564">
        <v>1</v>
      </c>
      <c r="BK564" s="195">
        <v>44012</v>
      </c>
      <c r="BL564" s="195">
        <v>44012</v>
      </c>
      <c r="BM564" s="3">
        <v>180</v>
      </c>
      <c r="BN564" s="3" t="s">
        <v>4842</v>
      </c>
      <c r="BO564" s="1" t="s">
        <v>4837</v>
      </c>
      <c r="BP564" s="165">
        <v>2.25</v>
      </c>
      <c r="BQ564" s="165">
        <v>303.48</v>
      </c>
      <c r="BR564" s="185">
        <f t="shared" si="61"/>
        <v>0</v>
      </c>
      <c r="BS564" s="185">
        <f t="shared" si="62"/>
        <v>0</v>
      </c>
    </row>
    <row r="565" spans="1:71">
      <c r="A565" s="3">
        <v>563</v>
      </c>
      <c r="B565" s="3" t="s">
        <v>680</v>
      </c>
      <c r="C565" s="3">
        <v>3</v>
      </c>
      <c r="D565" s="3" t="s">
        <v>199</v>
      </c>
      <c r="E565" s="164" t="s">
        <v>1425</v>
      </c>
      <c r="F565" s="165">
        <v>654.89</v>
      </c>
      <c r="G565" s="165">
        <v>654.89</v>
      </c>
      <c r="H565" s="165">
        <v>7.98</v>
      </c>
      <c r="I565" s="164" t="s">
        <v>4831</v>
      </c>
      <c r="J565" s="196">
        <v>44007</v>
      </c>
      <c r="K565" s="196">
        <v>41426</v>
      </c>
      <c r="L565" s="196">
        <v>44012</v>
      </c>
      <c r="M565">
        <v>1.5</v>
      </c>
      <c r="N565">
        <v>5</v>
      </c>
      <c r="O565">
        <v>0.13</v>
      </c>
      <c r="P565" s="194" t="s">
        <v>3588</v>
      </c>
      <c r="Q565" s="208">
        <f t="shared" si="56"/>
        <v>0.13456643835616439</v>
      </c>
      <c r="R565" s="216">
        <f t="shared" si="58"/>
        <v>8.1100000000000012</v>
      </c>
      <c r="S565" s="207">
        <f t="shared" si="57"/>
        <v>-4.5664383561643818E-3</v>
      </c>
      <c r="T565" s="1">
        <v>563</v>
      </c>
      <c r="U565" s="1" t="s">
        <v>680</v>
      </c>
      <c r="V565" s="1">
        <v>3</v>
      </c>
      <c r="W565" s="1" t="s">
        <v>199</v>
      </c>
      <c r="X565" s="164" t="s">
        <v>1425</v>
      </c>
      <c r="Y565" s="165">
        <v>654.89</v>
      </c>
      <c r="Z565" s="165">
        <v>654.89</v>
      </c>
      <c r="AA565" s="165">
        <v>7.98</v>
      </c>
      <c r="AB565" s="165">
        <v>0.13</v>
      </c>
      <c r="AC565" s="164" t="s">
        <v>3588</v>
      </c>
      <c r="AD565" s="3" t="s">
        <v>680</v>
      </c>
      <c r="AE565" s="3">
        <v>3</v>
      </c>
      <c r="AF565" s="210">
        <v>44012</v>
      </c>
      <c r="AG565" s="3">
        <v>563</v>
      </c>
      <c r="AH565" s="211">
        <v>44095.015911770832</v>
      </c>
      <c r="AI565" s="3">
        <v>4</v>
      </c>
      <c r="AJ565" s="3" t="s">
        <v>4835</v>
      </c>
      <c r="AK565" s="3" t="s">
        <v>4836</v>
      </c>
      <c r="AL565" s="194" t="s">
        <v>3588</v>
      </c>
      <c r="AM565" s="3" t="s">
        <v>199</v>
      </c>
      <c r="AN565" s="194" t="s">
        <v>1425</v>
      </c>
      <c r="AO565" s="163">
        <v>44012</v>
      </c>
      <c r="AP565" s="165">
        <v>654.89</v>
      </c>
      <c r="AQ565" s="217">
        <v>8.11</v>
      </c>
      <c r="AR565" s="165">
        <v>663</v>
      </c>
      <c r="AS565">
        <v>0</v>
      </c>
      <c r="AT565">
        <v>8.11</v>
      </c>
      <c r="AU565" t="s">
        <v>35</v>
      </c>
      <c r="AV565">
        <v>2556</v>
      </c>
      <c r="AW565" t="s">
        <v>199</v>
      </c>
      <c r="AX565">
        <v>180</v>
      </c>
      <c r="AY565" t="s">
        <v>4837</v>
      </c>
      <c r="AZ565">
        <v>80</v>
      </c>
      <c r="BA565" s="185">
        <f t="shared" si="59"/>
        <v>0</v>
      </c>
      <c r="BB565" s="185">
        <f t="shared" si="60"/>
        <v>0</v>
      </c>
      <c r="BC565">
        <v>4</v>
      </c>
      <c r="BD565" s="163">
        <v>44095.015913078707</v>
      </c>
      <c r="BE565">
        <v>4</v>
      </c>
      <c r="BF565" s="163">
        <v>44095.015913078707</v>
      </c>
      <c r="BG565" t="s">
        <v>680</v>
      </c>
      <c r="BH565">
        <v>3</v>
      </c>
      <c r="BI565" s="164" t="s">
        <v>1425</v>
      </c>
      <c r="BJ565">
        <v>1</v>
      </c>
      <c r="BK565" s="195">
        <v>44012</v>
      </c>
      <c r="BL565" s="195">
        <v>44012</v>
      </c>
      <c r="BM565" s="3">
        <v>180</v>
      </c>
      <c r="BN565" s="3" t="s">
        <v>4842</v>
      </c>
      <c r="BO565" s="1" t="s">
        <v>4837</v>
      </c>
      <c r="BP565" s="165">
        <v>8.11</v>
      </c>
      <c r="BQ565" s="165">
        <v>663</v>
      </c>
      <c r="BR565" s="185">
        <f t="shared" si="61"/>
        <v>0</v>
      </c>
      <c r="BS565" s="185">
        <f t="shared" si="62"/>
        <v>0</v>
      </c>
    </row>
    <row r="566" spans="1:71">
      <c r="A566" s="3">
        <v>564</v>
      </c>
      <c r="B566" s="3" t="s">
        <v>680</v>
      </c>
      <c r="C566" s="3">
        <v>3</v>
      </c>
      <c r="D566" s="3" t="s">
        <v>199</v>
      </c>
      <c r="E566" s="164" t="s">
        <v>1426</v>
      </c>
      <c r="F566" s="165">
        <v>191.44</v>
      </c>
      <c r="G566" s="165">
        <v>191.44</v>
      </c>
      <c r="H566" s="165">
        <v>0</v>
      </c>
      <c r="I566" s="164" t="s">
        <v>4831</v>
      </c>
      <c r="J566" s="196">
        <v>43830</v>
      </c>
      <c r="K566" s="196">
        <v>41426</v>
      </c>
      <c r="L566" s="196">
        <v>44012</v>
      </c>
      <c r="M566">
        <v>1.5</v>
      </c>
      <c r="N566">
        <v>182</v>
      </c>
      <c r="O566">
        <v>1.43</v>
      </c>
      <c r="P566" s="194" t="s">
        <v>3589</v>
      </c>
      <c r="Q566" s="208">
        <f t="shared" si="56"/>
        <v>1.4318663013698629</v>
      </c>
      <c r="R566" s="216">
        <f t="shared" si="58"/>
        <v>1.43</v>
      </c>
      <c r="S566" s="207">
        <f t="shared" si="57"/>
        <v>-1.8663013698629882E-3</v>
      </c>
      <c r="T566" s="1">
        <v>564</v>
      </c>
      <c r="U566" s="1" t="s">
        <v>680</v>
      </c>
      <c r="V566" s="1">
        <v>3</v>
      </c>
      <c r="W566" s="1" t="s">
        <v>199</v>
      </c>
      <c r="X566" s="164" t="s">
        <v>1426</v>
      </c>
      <c r="Y566" s="165">
        <v>191.44</v>
      </c>
      <c r="Z566" s="165">
        <v>191.44</v>
      </c>
      <c r="AA566" s="165">
        <v>0</v>
      </c>
      <c r="AB566" s="165">
        <v>1.43</v>
      </c>
      <c r="AC566" s="164" t="s">
        <v>3589</v>
      </c>
      <c r="AD566" s="3" t="s">
        <v>680</v>
      </c>
      <c r="AE566" s="3">
        <v>3</v>
      </c>
      <c r="AF566" s="210">
        <v>44012</v>
      </c>
      <c r="AG566" s="3">
        <v>564</v>
      </c>
      <c r="AH566" s="211">
        <v>44095.015911770832</v>
      </c>
      <c r="AI566" s="3">
        <v>4</v>
      </c>
      <c r="AJ566" s="3" t="s">
        <v>4835</v>
      </c>
      <c r="AK566" s="3" t="s">
        <v>4836</v>
      </c>
      <c r="AL566" s="194" t="s">
        <v>3589</v>
      </c>
      <c r="AM566" s="3" t="s">
        <v>199</v>
      </c>
      <c r="AN566" s="194" t="s">
        <v>1426</v>
      </c>
      <c r="AO566" s="163">
        <v>44012</v>
      </c>
      <c r="AP566" s="165">
        <v>191.44</v>
      </c>
      <c r="AQ566" s="217">
        <v>1.43</v>
      </c>
      <c r="AR566" s="165">
        <v>192.87</v>
      </c>
      <c r="AS566">
        <v>0</v>
      </c>
      <c r="AT566">
        <v>1.43</v>
      </c>
      <c r="AU566" t="s">
        <v>35</v>
      </c>
      <c r="AV566">
        <v>2556</v>
      </c>
      <c r="AW566" t="s">
        <v>199</v>
      </c>
      <c r="AX566">
        <v>180</v>
      </c>
      <c r="AY566" t="s">
        <v>4837</v>
      </c>
      <c r="AZ566">
        <v>80</v>
      </c>
      <c r="BA566" s="185">
        <f t="shared" si="59"/>
        <v>0</v>
      </c>
      <c r="BB566" s="185">
        <f t="shared" si="60"/>
        <v>0</v>
      </c>
      <c r="BC566">
        <v>4</v>
      </c>
      <c r="BD566" s="163">
        <v>44095.015913078707</v>
      </c>
      <c r="BE566">
        <v>4</v>
      </c>
      <c r="BF566" s="163">
        <v>44095.015913078707</v>
      </c>
      <c r="BG566" t="s">
        <v>680</v>
      </c>
      <c r="BH566">
        <v>3</v>
      </c>
      <c r="BI566" s="164" t="s">
        <v>1426</v>
      </c>
      <c r="BJ566">
        <v>1</v>
      </c>
      <c r="BK566" s="195">
        <v>44012</v>
      </c>
      <c r="BL566" s="195">
        <v>44012</v>
      </c>
      <c r="BM566" s="3">
        <v>180</v>
      </c>
      <c r="BN566" s="3" t="s">
        <v>4842</v>
      </c>
      <c r="BO566" s="1" t="s">
        <v>4837</v>
      </c>
      <c r="BP566" s="165">
        <v>1.43</v>
      </c>
      <c r="BQ566" s="165">
        <v>192.87</v>
      </c>
      <c r="BR566" s="185">
        <f t="shared" si="61"/>
        <v>0</v>
      </c>
      <c r="BS566" s="185">
        <f t="shared" si="62"/>
        <v>0</v>
      </c>
    </row>
    <row r="567" spans="1:71">
      <c r="A567" s="3">
        <v>565</v>
      </c>
      <c r="B567" s="3" t="s">
        <v>680</v>
      </c>
      <c r="C567" s="3">
        <v>3</v>
      </c>
      <c r="D567" s="3" t="s">
        <v>199</v>
      </c>
      <c r="E567" s="164" t="s">
        <v>1427</v>
      </c>
      <c r="F567" s="165">
        <v>329.16</v>
      </c>
      <c r="G567" s="165">
        <v>329.16</v>
      </c>
      <c r="H567" s="165">
        <v>1.5</v>
      </c>
      <c r="I567" s="164" t="s">
        <v>4831</v>
      </c>
      <c r="J567" s="196">
        <v>44007</v>
      </c>
      <c r="K567" s="196">
        <v>41426</v>
      </c>
      <c r="L567" s="196">
        <v>44012</v>
      </c>
      <c r="M567">
        <v>1.5</v>
      </c>
      <c r="N567">
        <v>5</v>
      </c>
      <c r="O567">
        <v>0.06</v>
      </c>
      <c r="P567" s="194" t="s">
        <v>3590</v>
      </c>
      <c r="Q567" s="208">
        <f t="shared" si="56"/>
        <v>6.7635616438356153E-2</v>
      </c>
      <c r="R567" s="216">
        <f t="shared" si="58"/>
        <v>1.56</v>
      </c>
      <c r="S567" s="207">
        <f t="shared" si="57"/>
        <v>-7.6356164383561548E-3</v>
      </c>
      <c r="T567" s="1">
        <v>565</v>
      </c>
      <c r="U567" s="1" t="s">
        <v>680</v>
      </c>
      <c r="V567" s="1">
        <v>3</v>
      </c>
      <c r="W567" s="1" t="s">
        <v>199</v>
      </c>
      <c r="X567" s="164" t="s">
        <v>1427</v>
      </c>
      <c r="Y567" s="165">
        <v>329.16</v>
      </c>
      <c r="Z567" s="165">
        <v>329.16</v>
      </c>
      <c r="AA567" s="165">
        <v>1.5</v>
      </c>
      <c r="AB567" s="165">
        <v>0.06</v>
      </c>
      <c r="AC567" s="164" t="s">
        <v>3590</v>
      </c>
      <c r="AD567" s="3" t="s">
        <v>680</v>
      </c>
      <c r="AE567" s="3">
        <v>3</v>
      </c>
      <c r="AF567" s="210">
        <v>44012</v>
      </c>
      <c r="AG567" s="3">
        <v>565</v>
      </c>
      <c r="AH567" s="211">
        <v>44095.015911770832</v>
      </c>
      <c r="AI567" s="3">
        <v>4</v>
      </c>
      <c r="AJ567" s="3" t="s">
        <v>4835</v>
      </c>
      <c r="AK567" s="3" t="s">
        <v>4836</v>
      </c>
      <c r="AL567" s="194" t="s">
        <v>3590</v>
      </c>
      <c r="AM567" s="3" t="s">
        <v>199</v>
      </c>
      <c r="AN567" s="194" t="s">
        <v>1427</v>
      </c>
      <c r="AO567" s="163">
        <v>44012</v>
      </c>
      <c r="AP567" s="165">
        <v>329.16</v>
      </c>
      <c r="AQ567" s="217">
        <v>1.56</v>
      </c>
      <c r="AR567" s="165">
        <v>330.72</v>
      </c>
      <c r="AS567">
        <v>0</v>
      </c>
      <c r="AT567">
        <v>1.56</v>
      </c>
      <c r="AU567" t="s">
        <v>35</v>
      </c>
      <c r="AV567">
        <v>2556</v>
      </c>
      <c r="AW567" t="s">
        <v>199</v>
      </c>
      <c r="AX567">
        <v>180</v>
      </c>
      <c r="AY567" t="s">
        <v>4837</v>
      </c>
      <c r="AZ567">
        <v>80</v>
      </c>
      <c r="BA567" s="185">
        <f t="shared" si="59"/>
        <v>0</v>
      </c>
      <c r="BB567" s="185">
        <f t="shared" si="60"/>
        <v>0</v>
      </c>
      <c r="BC567">
        <v>4</v>
      </c>
      <c r="BD567" s="163">
        <v>44095.015913078707</v>
      </c>
      <c r="BE567">
        <v>4</v>
      </c>
      <c r="BF567" s="163">
        <v>44095.015913078707</v>
      </c>
      <c r="BG567" t="s">
        <v>680</v>
      </c>
      <c r="BH567">
        <v>3</v>
      </c>
      <c r="BI567" s="164" t="s">
        <v>1427</v>
      </c>
      <c r="BJ567">
        <v>1</v>
      </c>
      <c r="BK567" s="195">
        <v>44012</v>
      </c>
      <c r="BL567" s="195">
        <v>44012</v>
      </c>
      <c r="BM567" s="3">
        <v>180</v>
      </c>
      <c r="BN567" s="3" t="s">
        <v>4842</v>
      </c>
      <c r="BO567" s="1" t="s">
        <v>4837</v>
      </c>
      <c r="BP567" s="165">
        <v>1.56</v>
      </c>
      <c r="BQ567" s="165">
        <v>330.72</v>
      </c>
      <c r="BR567" s="185">
        <f t="shared" si="61"/>
        <v>0</v>
      </c>
      <c r="BS567" s="185">
        <f t="shared" si="62"/>
        <v>0</v>
      </c>
    </row>
    <row r="568" spans="1:71">
      <c r="A568" s="3">
        <v>566</v>
      </c>
      <c r="B568" s="3" t="s">
        <v>680</v>
      </c>
      <c r="C568" s="3">
        <v>3</v>
      </c>
      <c r="D568" s="3" t="s">
        <v>199</v>
      </c>
      <c r="E568" s="164" t="s">
        <v>1428</v>
      </c>
      <c r="F568" s="165">
        <v>410.66</v>
      </c>
      <c r="G568" s="165">
        <v>410.66</v>
      </c>
      <c r="H568" s="165">
        <v>0</v>
      </c>
      <c r="I568" s="164" t="s">
        <v>4831</v>
      </c>
      <c r="J568" s="196">
        <v>43830</v>
      </c>
      <c r="K568" s="196">
        <v>41426</v>
      </c>
      <c r="L568" s="196">
        <v>44012</v>
      </c>
      <c r="M568">
        <v>1.5</v>
      </c>
      <c r="N568">
        <v>182</v>
      </c>
      <c r="O568">
        <v>3.07</v>
      </c>
      <c r="P568" s="194" t="s">
        <v>3591</v>
      </c>
      <c r="Q568" s="208">
        <f t="shared" si="56"/>
        <v>3.0715117808219179</v>
      </c>
      <c r="R568" s="216">
        <f t="shared" si="58"/>
        <v>3.07</v>
      </c>
      <c r="S568" s="207">
        <f t="shared" si="57"/>
        <v>-1.5117808219180517E-3</v>
      </c>
      <c r="T568" s="1">
        <v>566</v>
      </c>
      <c r="U568" s="1" t="s">
        <v>680</v>
      </c>
      <c r="V568" s="1">
        <v>3</v>
      </c>
      <c r="W568" s="1" t="s">
        <v>199</v>
      </c>
      <c r="X568" s="164" t="s">
        <v>1428</v>
      </c>
      <c r="Y568" s="165">
        <v>410.66</v>
      </c>
      <c r="Z568" s="165">
        <v>410.66</v>
      </c>
      <c r="AA568" s="165">
        <v>0</v>
      </c>
      <c r="AB568" s="165">
        <v>3.07</v>
      </c>
      <c r="AC568" s="164" t="s">
        <v>3591</v>
      </c>
      <c r="AD568" s="3" t="s">
        <v>680</v>
      </c>
      <c r="AE568" s="3">
        <v>3</v>
      </c>
      <c r="AF568" s="210">
        <v>44012</v>
      </c>
      <c r="AG568" s="3">
        <v>566</v>
      </c>
      <c r="AH568" s="211">
        <v>44095.015911770832</v>
      </c>
      <c r="AI568" s="3">
        <v>4</v>
      </c>
      <c r="AJ568" s="3" t="s">
        <v>4835</v>
      </c>
      <c r="AK568" s="3" t="s">
        <v>4836</v>
      </c>
      <c r="AL568" s="194" t="s">
        <v>3591</v>
      </c>
      <c r="AM568" s="3" t="s">
        <v>199</v>
      </c>
      <c r="AN568" s="194" t="s">
        <v>1428</v>
      </c>
      <c r="AO568" s="163">
        <v>44012</v>
      </c>
      <c r="AP568" s="165">
        <v>410.66</v>
      </c>
      <c r="AQ568" s="217">
        <v>3.07</v>
      </c>
      <c r="AR568" s="165">
        <v>413.73</v>
      </c>
      <c r="AS568">
        <v>0</v>
      </c>
      <c r="AT568">
        <v>3.07</v>
      </c>
      <c r="AU568" t="s">
        <v>35</v>
      </c>
      <c r="AV568">
        <v>2556</v>
      </c>
      <c r="AW568" t="s">
        <v>199</v>
      </c>
      <c r="AX568">
        <v>180</v>
      </c>
      <c r="AY568" t="s">
        <v>4837</v>
      </c>
      <c r="AZ568">
        <v>80</v>
      </c>
      <c r="BA568" s="185">
        <f t="shared" si="59"/>
        <v>0</v>
      </c>
      <c r="BB568" s="185">
        <f t="shared" si="60"/>
        <v>0</v>
      </c>
      <c r="BC568">
        <v>4</v>
      </c>
      <c r="BD568" s="163">
        <v>44095.015913078707</v>
      </c>
      <c r="BE568">
        <v>4</v>
      </c>
      <c r="BF568" s="163">
        <v>44095.015913078707</v>
      </c>
      <c r="BG568" t="s">
        <v>680</v>
      </c>
      <c r="BH568">
        <v>3</v>
      </c>
      <c r="BI568" s="164" t="s">
        <v>1428</v>
      </c>
      <c r="BJ568">
        <v>1</v>
      </c>
      <c r="BK568" s="195">
        <v>44012</v>
      </c>
      <c r="BL568" s="195">
        <v>44012</v>
      </c>
      <c r="BM568" s="3">
        <v>180</v>
      </c>
      <c r="BN568" s="3" t="s">
        <v>4842</v>
      </c>
      <c r="BO568" s="1" t="s">
        <v>4837</v>
      </c>
      <c r="BP568" s="165">
        <v>3.07</v>
      </c>
      <c r="BQ568" s="165">
        <v>413.73</v>
      </c>
      <c r="BR568" s="185">
        <f t="shared" si="61"/>
        <v>0</v>
      </c>
      <c r="BS568" s="185">
        <f t="shared" si="62"/>
        <v>0</v>
      </c>
    </row>
    <row r="569" spans="1:71">
      <c r="A569" s="3">
        <v>567</v>
      </c>
      <c r="B569" s="3" t="s">
        <v>680</v>
      </c>
      <c r="C569" s="3">
        <v>3</v>
      </c>
      <c r="D569" s="3" t="s">
        <v>199</v>
      </c>
      <c r="E569" s="164" t="s">
        <v>1429</v>
      </c>
      <c r="F569" s="165">
        <v>3539.35</v>
      </c>
      <c r="G569" s="165">
        <v>3539.35</v>
      </c>
      <c r="H569" s="165">
        <v>143.13</v>
      </c>
      <c r="I569" s="164" t="s">
        <v>4831</v>
      </c>
      <c r="J569" s="196">
        <v>44007</v>
      </c>
      <c r="K569" s="196">
        <v>41426</v>
      </c>
      <c r="L569" s="196">
        <v>44012</v>
      </c>
      <c r="M569">
        <v>1.5</v>
      </c>
      <c r="N569">
        <v>5</v>
      </c>
      <c r="O569">
        <v>0.72</v>
      </c>
      <c r="P569" s="194" t="s">
        <v>3592</v>
      </c>
      <c r="Q569" s="208">
        <f t="shared" si="56"/>
        <v>0.72726369863013696</v>
      </c>
      <c r="R569" s="216">
        <f t="shared" si="58"/>
        <v>143.85</v>
      </c>
      <c r="S569" s="207">
        <f t="shared" si="57"/>
        <v>-7.2636986301369832E-3</v>
      </c>
      <c r="T569" s="1">
        <v>567</v>
      </c>
      <c r="U569" s="1" t="s">
        <v>680</v>
      </c>
      <c r="V569" s="1">
        <v>3</v>
      </c>
      <c r="W569" s="1" t="s">
        <v>199</v>
      </c>
      <c r="X569" s="164" t="s">
        <v>1429</v>
      </c>
      <c r="Y569" s="165">
        <v>3539.35</v>
      </c>
      <c r="Z569" s="165">
        <v>3539.35</v>
      </c>
      <c r="AA569" s="165">
        <v>143.13</v>
      </c>
      <c r="AB569" s="165">
        <v>0.72</v>
      </c>
      <c r="AC569" s="164" t="s">
        <v>3592</v>
      </c>
      <c r="AD569" s="3" t="s">
        <v>680</v>
      </c>
      <c r="AE569" s="3">
        <v>3</v>
      </c>
      <c r="AF569" s="210">
        <v>44012</v>
      </c>
      <c r="AG569" s="3">
        <v>567</v>
      </c>
      <c r="AH569" s="211">
        <v>44095.015911770832</v>
      </c>
      <c r="AI569" s="3">
        <v>4</v>
      </c>
      <c r="AJ569" s="3" t="s">
        <v>4835</v>
      </c>
      <c r="AK569" s="3" t="s">
        <v>4836</v>
      </c>
      <c r="AL569" s="194" t="s">
        <v>3592</v>
      </c>
      <c r="AM569" s="3" t="s">
        <v>199</v>
      </c>
      <c r="AN569" s="194" t="s">
        <v>1429</v>
      </c>
      <c r="AO569" s="163">
        <v>44012</v>
      </c>
      <c r="AP569" s="165">
        <v>3539.35</v>
      </c>
      <c r="AQ569" s="217">
        <v>143.85</v>
      </c>
      <c r="AR569" s="165">
        <v>3683.2</v>
      </c>
      <c r="AS569">
        <v>0</v>
      </c>
      <c r="AT569">
        <v>143.85</v>
      </c>
      <c r="AU569" t="s">
        <v>35</v>
      </c>
      <c r="AV569">
        <v>2556</v>
      </c>
      <c r="AW569" t="s">
        <v>199</v>
      </c>
      <c r="AX569">
        <v>180</v>
      </c>
      <c r="AY569" t="s">
        <v>4837</v>
      </c>
      <c r="AZ569">
        <v>80</v>
      </c>
      <c r="BA569" s="185">
        <f t="shared" si="59"/>
        <v>0</v>
      </c>
      <c r="BB569" s="185">
        <f t="shared" si="60"/>
        <v>0</v>
      </c>
      <c r="BC569">
        <v>4</v>
      </c>
      <c r="BD569" s="163">
        <v>44095.015913078707</v>
      </c>
      <c r="BE569">
        <v>4</v>
      </c>
      <c r="BF569" s="163">
        <v>44095.015913078707</v>
      </c>
      <c r="BG569" t="s">
        <v>680</v>
      </c>
      <c r="BH569">
        <v>3</v>
      </c>
      <c r="BI569" s="164" t="s">
        <v>1429</v>
      </c>
      <c r="BJ569">
        <v>1</v>
      </c>
      <c r="BK569" s="195">
        <v>44012</v>
      </c>
      <c r="BL569" s="195">
        <v>44012</v>
      </c>
      <c r="BM569" s="3">
        <v>180</v>
      </c>
      <c r="BN569" s="3" t="s">
        <v>4842</v>
      </c>
      <c r="BO569" s="1" t="s">
        <v>4837</v>
      </c>
      <c r="BP569" s="165">
        <v>143.85</v>
      </c>
      <c r="BQ569" s="165">
        <v>3683.2</v>
      </c>
      <c r="BR569" s="185">
        <f t="shared" si="61"/>
        <v>0</v>
      </c>
      <c r="BS569" s="185">
        <f t="shared" si="62"/>
        <v>0</v>
      </c>
    </row>
    <row r="570" spans="1:71">
      <c r="A570" s="3">
        <v>568</v>
      </c>
      <c r="B570" s="3" t="s">
        <v>680</v>
      </c>
      <c r="C570" s="3">
        <v>3</v>
      </c>
      <c r="D570" s="3" t="s">
        <v>199</v>
      </c>
      <c r="E570" s="164" t="s">
        <v>1430</v>
      </c>
      <c r="F570" s="165">
        <v>1735.8</v>
      </c>
      <c r="G570" s="165">
        <v>1735.8</v>
      </c>
      <c r="H570" s="165">
        <v>3.54</v>
      </c>
      <c r="I570" s="164" t="s">
        <v>4831</v>
      </c>
      <c r="J570" s="196">
        <v>43997</v>
      </c>
      <c r="K570" s="196">
        <v>41426</v>
      </c>
      <c r="L570" s="196">
        <v>44012</v>
      </c>
      <c r="M570">
        <v>1.5</v>
      </c>
      <c r="N570">
        <v>15</v>
      </c>
      <c r="O570">
        <v>1.07</v>
      </c>
      <c r="P570" s="194" t="s">
        <v>3593</v>
      </c>
      <c r="Q570" s="208">
        <f t="shared" si="56"/>
        <v>1.070013698630137</v>
      </c>
      <c r="R570" s="216">
        <f t="shared" si="58"/>
        <v>4.6100000000000003</v>
      </c>
      <c r="S570" s="207">
        <f t="shared" si="57"/>
        <v>-1.3698630136893541E-5</v>
      </c>
      <c r="T570" s="1">
        <v>568</v>
      </c>
      <c r="U570" s="1" t="s">
        <v>680</v>
      </c>
      <c r="V570" s="1">
        <v>3</v>
      </c>
      <c r="W570" s="1" t="s">
        <v>199</v>
      </c>
      <c r="X570" s="164" t="s">
        <v>1430</v>
      </c>
      <c r="Y570" s="165">
        <v>1735.8</v>
      </c>
      <c r="Z570" s="165">
        <v>1735.8</v>
      </c>
      <c r="AA570" s="165">
        <v>3.54</v>
      </c>
      <c r="AB570" s="165">
        <v>1.07</v>
      </c>
      <c r="AC570" s="164" t="s">
        <v>3593</v>
      </c>
      <c r="AD570" s="3" t="s">
        <v>680</v>
      </c>
      <c r="AE570" s="3">
        <v>3</v>
      </c>
      <c r="AF570" s="210">
        <v>44012</v>
      </c>
      <c r="AG570" s="3">
        <v>568</v>
      </c>
      <c r="AH570" s="211">
        <v>44095.015911770832</v>
      </c>
      <c r="AI570" s="3">
        <v>4</v>
      </c>
      <c r="AJ570" s="3" t="s">
        <v>4835</v>
      </c>
      <c r="AK570" s="3" t="s">
        <v>4836</v>
      </c>
      <c r="AL570" s="194" t="s">
        <v>3593</v>
      </c>
      <c r="AM570" s="3" t="s">
        <v>199</v>
      </c>
      <c r="AN570" s="194" t="s">
        <v>1430</v>
      </c>
      <c r="AO570" s="163">
        <v>44012</v>
      </c>
      <c r="AP570" s="165">
        <v>1735.8</v>
      </c>
      <c r="AQ570" s="217">
        <v>4.6100000000000003</v>
      </c>
      <c r="AR570" s="165">
        <v>1740.41</v>
      </c>
      <c r="AS570">
        <v>0</v>
      </c>
      <c r="AT570">
        <v>4.6100000000000003</v>
      </c>
      <c r="AU570" t="s">
        <v>35</v>
      </c>
      <c r="AV570">
        <v>2556</v>
      </c>
      <c r="AW570" t="s">
        <v>199</v>
      </c>
      <c r="AX570">
        <v>180</v>
      </c>
      <c r="AY570" t="s">
        <v>4837</v>
      </c>
      <c r="AZ570">
        <v>80</v>
      </c>
      <c r="BA570" s="185">
        <f t="shared" si="59"/>
        <v>0</v>
      </c>
      <c r="BB570" s="185">
        <f t="shared" si="60"/>
        <v>0</v>
      </c>
      <c r="BC570">
        <v>4</v>
      </c>
      <c r="BD570" s="163">
        <v>44095.015913078707</v>
      </c>
      <c r="BE570">
        <v>4</v>
      </c>
      <c r="BF570" s="163">
        <v>44095.015913078707</v>
      </c>
      <c r="BG570" t="s">
        <v>680</v>
      </c>
      <c r="BH570">
        <v>3</v>
      </c>
      <c r="BI570" s="164" t="s">
        <v>1430</v>
      </c>
      <c r="BJ570">
        <v>1</v>
      </c>
      <c r="BK570" s="195">
        <v>44012</v>
      </c>
      <c r="BL570" s="195">
        <v>44012</v>
      </c>
      <c r="BM570" s="3">
        <v>180</v>
      </c>
      <c r="BN570" s="3" t="s">
        <v>4842</v>
      </c>
      <c r="BO570" s="1" t="s">
        <v>4837</v>
      </c>
      <c r="BP570" s="165">
        <v>4.6100000000000003</v>
      </c>
      <c r="BQ570" s="165">
        <v>1740.41</v>
      </c>
      <c r="BR570" s="185">
        <f t="shared" si="61"/>
        <v>0</v>
      </c>
      <c r="BS570" s="185">
        <f t="shared" si="62"/>
        <v>0</v>
      </c>
    </row>
    <row r="571" spans="1:71">
      <c r="A571" s="3">
        <v>569</v>
      </c>
      <c r="B571" s="3" t="s">
        <v>680</v>
      </c>
      <c r="C571" s="3">
        <v>3</v>
      </c>
      <c r="D571" s="3" t="s">
        <v>199</v>
      </c>
      <c r="E571" s="164" t="s">
        <v>1431</v>
      </c>
      <c r="F571" s="165">
        <v>114.77</v>
      </c>
      <c r="G571" s="165">
        <v>114.77</v>
      </c>
      <c r="H571" s="165">
        <v>0</v>
      </c>
      <c r="I571" s="164" t="s">
        <v>4831</v>
      </c>
      <c r="J571" s="196">
        <v>43830</v>
      </c>
      <c r="K571" s="196">
        <v>41426</v>
      </c>
      <c r="L571" s="196">
        <v>44012</v>
      </c>
      <c r="M571">
        <v>1.5</v>
      </c>
      <c r="N571">
        <v>182</v>
      </c>
      <c r="O571">
        <v>0.85</v>
      </c>
      <c r="P571" s="194" t="s">
        <v>3594</v>
      </c>
      <c r="Q571" s="208">
        <f t="shared" si="56"/>
        <v>0.85841671232876715</v>
      </c>
      <c r="R571" s="216">
        <f t="shared" si="58"/>
        <v>0.85</v>
      </c>
      <c r="S571" s="207">
        <f t="shared" si="57"/>
        <v>-8.416712328767173E-3</v>
      </c>
      <c r="T571" s="1">
        <v>569</v>
      </c>
      <c r="U571" s="1" t="s">
        <v>680</v>
      </c>
      <c r="V571" s="1">
        <v>3</v>
      </c>
      <c r="W571" s="1" t="s">
        <v>199</v>
      </c>
      <c r="X571" s="164" t="s">
        <v>1431</v>
      </c>
      <c r="Y571" s="165">
        <v>114.77</v>
      </c>
      <c r="Z571" s="165">
        <v>114.77</v>
      </c>
      <c r="AA571" s="165">
        <v>0</v>
      </c>
      <c r="AB571" s="165">
        <v>0.85</v>
      </c>
      <c r="AC571" s="164" t="s">
        <v>3594</v>
      </c>
      <c r="AD571" s="3" t="s">
        <v>680</v>
      </c>
      <c r="AE571" s="3">
        <v>3</v>
      </c>
      <c r="AF571" s="210">
        <v>44012</v>
      </c>
      <c r="AG571" s="3">
        <v>569</v>
      </c>
      <c r="AH571" s="211">
        <v>44095.015911770832</v>
      </c>
      <c r="AI571" s="3">
        <v>4</v>
      </c>
      <c r="AJ571" s="3" t="s">
        <v>4835</v>
      </c>
      <c r="AK571" s="3" t="s">
        <v>4836</v>
      </c>
      <c r="AL571" s="194" t="s">
        <v>3594</v>
      </c>
      <c r="AM571" s="3" t="s">
        <v>199</v>
      </c>
      <c r="AN571" s="194" t="s">
        <v>1431</v>
      </c>
      <c r="AO571" s="163">
        <v>44012</v>
      </c>
      <c r="AP571" s="165">
        <v>114.77</v>
      </c>
      <c r="AQ571" s="217">
        <v>0.85</v>
      </c>
      <c r="AR571" s="165">
        <v>115.62</v>
      </c>
      <c r="AS571">
        <v>0</v>
      </c>
      <c r="AT571">
        <v>0.85</v>
      </c>
      <c r="AU571" t="s">
        <v>35</v>
      </c>
      <c r="AV571">
        <v>2556</v>
      </c>
      <c r="AW571" t="s">
        <v>199</v>
      </c>
      <c r="AX571">
        <v>180</v>
      </c>
      <c r="AY571" t="s">
        <v>4837</v>
      </c>
      <c r="AZ571">
        <v>80</v>
      </c>
      <c r="BA571" s="185">
        <f t="shared" si="59"/>
        <v>0</v>
      </c>
      <c r="BB571" s="185">
        <f t="shared" si="60"/>
        <v>0</v>
      </c>
      <c r="BC571">
        <v>4</v>
      </c>
      <c r="BD571" s="163">
        <v>44095.015913078707</v>
      </c>
      <c r="BE571">
        <v>4</v>
      </c>
      <c r="BF571" s="163">
        <v>44095.015913078707</v>
      </c>
      <c r="BG571" t="s">
        <v>680</v>
      </c>
      <c r="BH571">
        <v>3</v>
      </c>
      <c r="BI571" s="164" t="s">
        <v>1431</v>
      </c>
      <c r="BJ571">
        <v>1</v>
      </c>
      <c r="BK571" s="195">
        <v>44012</v>
      </c>
      <c r="BL571" s="195">
        <v>44012</v>
      </c>
      <c r="BM571" s="3">
        <v>180</v>
      </c>
      <c r="BN571" s="3" t="s">
        <v>4842</v>
      </c>
      <c r="BO571" s="1" t="s">
        <v>4837</v>
      </c>
      <c r="BP571" s="165">
        <v>0.85</v>
      </c>
      <c r="BQ571" s="165">
        <v>115.62</v>
      </c>
      <c r="BR571" s="185">
        <f t="shared" si="61"/>
        <v>0</v>
      </c>
      <c r="BS571" s="185">
        <f t="shared" si="62"/>
        <v>0</v>
      </c>
    </row>
    <row r="572" spans="1:71">
      <c r="A572" s="3">
        <v>570</v>
      </c>
      <c r="B572" s="3" t="s">
        <v>680</v>
      </c>
      <c r="C572" s="3">
        <v>3</v>
      </c>
      <c r="D572" s="3" t="s">
        <v>199</v>
      </c>
      <c r="E572" s="164" t="s">
        <v>1432</v>
      </c>
      <c r="F572" s="165">
        <v>7374.91</v>
      </c>
      <c r="G572" s="165">
        <v>7374.91</v>
      </c>
      <c r="H572" s="165">
        <v>53.17</v>
      </c>
      <c r="I572" s="164" t="s">
        <v>4831</v>
      </c>
      <c r="J572" s="196">
        <v>44007</v>
      </c>
      <c r="K572" s="196">
        <v>41426</v>
      </c>
      <c r="L572" s="196">
        <v>44012</v>
      </c>
      <c r="M572">
        <v>1.5</v>
      </c>
      <c r="N572">
        <v>5</v>
      </c>
      <c r="O572">
        <v>1.51</v>
      </c>
      <c r="P572" s="194" t="s">
        <v>3595</v>
      </c>
      <c r="Q572" s="208">
        <f t="shared" si="56"/>
        <v>1.5153924657534246</v>
      </c>
      <c r="R572" s="216">
        <f t="shared" si="58"/>
        <v>54.68</v>
      </c>
      <c r="S572" s="207">
        <f t="shared" si="57"/>
        <v>-5.3924657534245579E-3</v>
      </c>
      <c r="T572" s="1">
        <v>570</v>
      </c>
      <c r="U572" s="1" t="s">
        <v>680</v>
      </c>
      <c r="V572" s="1">
        <v>3</v>
      </c>
      <c r="W572" s="1" t="s">
        <v>199</v>
      </c>
      <c r="X572" s="164" t="s">
        <v>1432</v>
      </c>
      <c r="Y572" s="165">
        <v>7374.91</v>
      </c>
      <c r="Z572" s="165">
        <v>7374.91</v>
      </c>
      <c r="AA572" s="165">
        <v>53.17</v>
      </c>
      <c r="AB572" s="165">
        <v>1.51</v>
      </c>
      <c r="AC572" s="164" t="s">
        <v>3595</v>
      </c>
      <c r="AD572" s="3" t="s">
        <v>680</v>
      </c>
      <c r="AE572" s="3">
        <v>3</v>
      </c>
      <c r="AF572" s="210">
        <v>44012</v>
      </c>
      <c r="AG572" s="3">
        <v>570</v>
      </c>
      <c r="AH572" s="211">
        <v>44095.015911770832</v>
      </c>
      <c r="AI572" s="3">
        <v>4</v>
      </c>
      <c r="AJ572" s="3" t="s">
        <v>4835</v>
      </c>
      <c r="AK572" s="3" t="s">
        <v>4836</v>
      </c>
      <c r="AL572" s="194" t="s">
        <v>3595</v>
      </c>
      <c r="AM572" s="3" t="s">
        <v>199</v>
      </c>
      <c r="AN572" s="194" t="s">
        <v>1432</v>
      </c>
      <c r="AO572" s="163">
        <v>44012</v>
      </c>
      <c r="AP572" s="165">
        <v>7374.91</v>
      </c>
      <c r="AQ572" s="217">
        <v>54.68</v>
      </c>
      <c r="AR572" s="165">
        <v>7429.59</v>
      </c>
      <c r="AS572">
        <v>0</v>
      </c>
      <c r="AT572">
        <v>54.68</v>
      </c>
      <c r="AU572" t="s">
        <v>35</v>
      </c>
      <c r="AV572">
        <v>2556</v>
      </c>
      <c r="AW572" t="s">
        <v>199</v>
      </c>
      <c r="AX572">
        <v>180</v>
      </c>
      <c r="AY572" t="s">
        <v>4837</v>
      </c>
      <c r="AZ572">
        <v>80</v>
      </c>
      <c r="BA572" s="185">
        <f t="shared" si="59"/>
        <v>0</v>
      </c>
      <c r="BB572" s="185">
        <f t="shared" si="60"/>
        <v>0</v>
      </c>
      <c r="BC572">
        <v>4</v>
      </c>
      <c r="BD572" s="163">
        <v>44095.015913078707</v>
      </c>
      <c r="BE572">
        <v>4</v>
      </c>
      <c r="BF572" s="163">
        <v>44095.015913078707</v>
      </c>
      <c r="BG572" t="s">
        <v>680</v>
      </c>
      <c r="BH572">
        <v>3</v>
      </c>
      <c r="BI572" s="164" t="s">
        <v>1432</v>
      </c>
      <c r="BJ572">
        <v>1</v>
      </c>
      <c r="BK572" s="195">
        <v>44012</v>
      </c>
      <c r="BL572" s="195">
        <v>44012</v>
      </c>
      <c r="BM572" s="3">
        <v>180</v>
      </c>
      <c r="BN572" s="3" t="s">
        <v>4842</v>
      </c>
      <c r="BO572" s="1" t="s">
        <v>4837</v>
      </c>
      <c r="BP572" s="165">
        <v>54.68</v>
      </c>
      <c r="BQ572" s="165">
        <v>7429.59</v>
      </c>
      <c r="BR572" s="185">
        <f t="shared" si="61"/>
        <v>0</v>
      </c>
      <c r="BS572" s="185">
        <f t="shared" si="62"/>
        <v>0</v>
      </c>
    </row>
    <row r="573" spans="1:71">
      <c r="A573" s="3">
        <v>571</v>
      </c>
      <c r="B573" s="3" t="s">
        <v>680</v>
      </c>
      <c r="C573" s="3">
        <v>3</v>
      </c>
      <c r="D573" s="3" t="s">
        <v>199</v>
      </c>
      <c r="E573" s="164" t="s">
        <v>1434</v>
      </c>
      <c r="F573" s="165">
        <v>1465.87</v>
      </c>
      <c r="G573" s="165">
        <v>1465.87</v>
      </c>
      <c r="H573" s="165">
        <v>0</v>
      </c>
      <c r="I573" s="164" t="s">
        <v>4831</v>
      </c>
      <c r="J573" s="196">
        <v>43830</v>
      </c>
      <c r="K573" s="196">
        <v>41426</v>
      </c>
      <c r="L573" s="196">
        <v>44012</v>
      </c>
      <c r="M573">
        <v>1.5</v>
      </c>
      <c r="N573">
        <v>182</v>
      </c>
      <c r="O573">
        <v>10.96</v>
      </c>
      <c r="P573" s="194" t="s">
        <v>3596</v>
      </c>
      <c r="Q573" s="208">
        <f t="shared" si="56"/>
        <v>10.963904383561642</v>
      </c>
      <c r="R573" s="216">
        <f t="shared" si="58"/>
        <v>10.96</v>
      </c>
      <c r="S573" s="207">
        <f t="shared" si="57"/>
        <v>-3.9043835616414668E-3</v>
      </c>
      <c r="T573" s="1">
        <v>571</v>
      </c>
      <c r="U573" s="1" t="s">
        <v>680</v>
      </c>
      <c r="V573" s="1">
        <v>3</v>
      </c>
      <c r="W573" s="1" t="s">
        <v>199</v>
      </c>
      <c r="X573" s="164" t="s">
        <v>1434</v>
      </c>
      <c r="Y573" s="165">
        <v>1465.87</v>
      </c>
      <c r="Z573" s="165">
        <v>1465.87</v>
      </c>
      <c r="AA573" s="165">
        <v>0</v>
      </c>
      <c r="AB573" s="165">
        <v>10.96</v>
      </c>
      <c r="AC573" s="164" t="s">
        <v>3596</v>
      </c>
      <c r="AD573" s="3" t="s">
        <v>680</v>
      </c>
      <c r="AE573" s="3">
        <v>3</v>
      </c>
      <c r="AF573" s="210">
        <v>44012</v>
      </c>
      <c r="AG573" s="3">
        <v>571</v>
      </c>
      <c r="AH573" s="211">
        <v>44095.015911770832</v>
      </c>
      <c r="AI573" s="3">
        <v>4</v>
      </c>
      <c r="AJ573" s="3" t="s">
        <v>4835</v>
      </c>
      <c r="AK573" s="3" t="s">
        <v>4836</v>
      </c>
      <c r="AL573" s="194" t="s">
        <v>3596</v>
      </c>
      <c r="AM573" s="3" t="s">
        <v>199</v>
      </c>
      <c r="AN573" s="194" t="s">
        <v>1434</v>
      </c>
      <c r="AO573" s="163">
        <v>44012</v>
      </c>
      <c r="AP573" s="165">
        <v>1465.87</v>
      </c>
      <c r="AQ573" s="217">
        <v>10.96</v>
      </c>
      <c r="AR573" s="165">
        <v>1476.83</v>
      </c>
      <c r="AS573">
        <v>0</v>
      </c>
      <c r="AT573">
        <v>10.96</v>
      </c>
      <c r="AU573" t="s">
        <v>35</v>
      </c>
      <c r="AV573">
        <v>2556</v>
      </c>
      <c r="AW573" t="s">
        <v>199</v>
      </c>
      <c r="AX573">
        <v>180</v>
      </c>
      <c r="AY573" t="s">
        <v>4837</v>
      </c>
      <c r="AZ573">
        <v>80</v>
      </c>
      <c r="BA573" s="185">
        <f t="shared" si="59"/>
        <v>0</v>
      </c>
      <c r="BB573" s="185">
        <f t="shared" si="60"/>
        <v>0</v>
      </c>
      <c r="BC573">
        <v>4</v>
      </c>
      <c r="BD573" s="163">
        <v>44095.015913078707</v>
      </c>
      <c r="BE573">
        <v>4</v>
      </c>
      <c r="BF573" s="163">
        <v>44095.015913078707</v>
      </c>
      <c r="BG573" t="s">
        <v>680</v>
      </c>
      <c r="BH573">
        <v>3</v>
      </c>
      <c r="BI573" s="164" t="s">
        <v>1434</v>
      </c>
      <c r="BJ573">
        <v>1</v>
      </c>
      <c r="BK573" s="195">
        <v>44012</v>
      </c>
      <c r="BL573" s="195">
        <v>44012</v>
      </c>
      <c r="BM573" s="3">
        <v>180</v>
      </c>
      <c r="BN573" s="3" t="s">
        <v>4842</v>
      </c>
      <c r="BO573" s="1" t="s">
        <v>4837</v>
      </c>
      <c r="BP573" s="165">
        <v>10.96</v>
      </c>
      <c r="BQ573" s="165">
        <v>1476.83</v>
      </c>
      <c r="BR573" s="185">
        <f t="shared" si="61"/>
        <v>0</v>
      </c>
      <c r="BS573" s="185">
        <f t="shared" si="62"/>
        <v>0</v>
      </c>
    </row>
    <row r="574" spans="1:71">
      <c r="A574" s="3">
        <v>572</v>
      </c>
      <c r="B574" s="3" t="s">
        <v>680</v>
      </c>
      <c r="C574" s="3">
        <v>3</v>
      </c>
      <c r="D574" s="3" t="s">
        <v>199</v>
      </c>
      <c r="E574" s="164" t="s">
        <v>1436</v>
      </c>
      <c r="F574" s="165">
        <v>6932.13</v>
      </c>
      <c r="G574" s="165">
        <v>6932.13</v>
      </c>
      <c r="H574" s="165">
        <v>21.74</v>
      </c>
      <c r="I574" s="164" t="s">
        <v>4831</v>
      </c>
      <c r="J574" s="196">
        <v>44007</v>
      </c>
      <c r="K574" s="196">
        <v>41426</v>
      </c>
      <c r="L574" s="196">
        <v>44012</v>
      </c>
      <c r="M574">
        <v>1.5</v>
      </c>
      <c r="N574">
        <v>5</v>
      </c>
      <c r="O574">
        <v>1.42</v>
      </c>
      <c r="P574" s="194" t="s">
        <v>3597</v>
      </c>
      <c r="Q574" s="208">
        <f t="shared" si="56"/>
        <v>1.4244102739726028</v>
      </c>
      <c r="R574" s="216">
        <f t="shared" si="58"/>
        <v>23.159999999999997</v>
      </c>
      <c r="S574" s="207">
        <f t="shared" si="57"/>
        <v>-4.4102739726028517E-3</v>
      </c>
      <c r="T574" s="1">
        <v>572</v>
      </c>
      <c r="U574" s="1" t="s">
        <v>680</v>
      </c>
      <c r="V574" s="1">
        <v>3</v>
      </c>
      <c r="W574" s="1" t="s">
        <v>199</v>
      </c>
      <c r="X574" s="164" t="s">
        <v>1436</v>
      </c>
      <c r="Y574" s="165">
        <v>6932.13</v>
      </c>
      <c r="Z574" s="165">
        <v>6932.13</v>
      </c>
      <c r="AA574" s="165">
        <v>21.74</v>
      </c>
      <c r="AB574" s="165">
        <v>1.42</v>
      </c>
      <c r="AC574" s="164" t="s">
        <v>3597</v>
      </c>
      <c r="AD574" s="3" t="s">
        <v>680</v>
      </c>
      <c r="AE574" s="3">
        <v>3</v>
      </c>
      <c r="AF574" s="210">
        <v>44012</v>
      </c>
      <c r="AG574" s="3">
        <v>572</v>
      </c>
      <c r="AH574" s="211">
        <v>44095.015911770832</v>
      </c>
      <c r="AI574" s="3">
        <v>4</v>
      </c>
      <c r="AJ574" s="3" t="s">
        <v>4835</v>
      </c>
      <c r="AK574" s="3" t="s">
        <v>4836</v>
      </c>
      <c r="AL574" s="194" t="s">
        <v>3597</v>
      </c>
      <c r="AM574" s="3" t="s">
        <v>199</v>
      </c>
      <c r="AN574" s="194" t="s">
        <v>1436</v>
      </c>
      <c r="AO574" s="163">
        <v>44012</v>
      </c>
      <c r="AP574" s="165">
        <v>6932.13</v>
      </c>
      <c r="AQ574" s="217">
        <v>23.16</v>
      </c>
      <c r="AR574" s="165">
        <v>6955.29</v>
      </c>
      <c r="AS574">
        <v>0</v>
      </c>
      <c r="AT574">
        <v>23.16</v>
      </c>
      <c r="AU574" t="s">
        <v>35</v>
      </c>
      <c r="AV574">
        <v>2556</v>
      </c>
      <c r="AW574" t="s">
        <v>199</v>
      </c>
      <c r="AX574">
        <v>180</v>
      </c>
      <c r="AY574" t="s">
        <v>4837</v>
      </c>
      <c r="AZ574">
        <v>80</v>
      </c>
      <c r="BA574" s="185">
        <f t="shared" si="59"/>
        <v>0</v>
      </c>
      <c r="BB574" s="185">
        <f t="shared" si="60"/>
        <v>0</v>
      </c>
      <c r="BC574">
        <v>4</v>
      </c>
      <c r="BD574" s="163">
        <v>44095.015913078707</v>
      </c>
      <c r="BE574">
        <v>4</v>
      </c>
      <c r="BF574" s="163">
        <v>44095.015913078707</v>
      </c>
      <c r="BG574" t="s">
        <v>680</v>
      </c>
      <c r="BH574">
        <v>3</v>
      </c>
      <c r="BI574" s="164" t="s">
        <v>1436</v>
      </c>
      <c r="BJ574">
        <v>1</v>
      </c>
      <c r="BK574" s="195">
        <v>44012</v>
      </c>
      <c r="BL574" s="195">
        <v>44012</v>
      </c>
      <c r="BM574" s="3">
        <v>180</v>
      </c>
      <c r="BN574" s="3" t="s">
        <v>4842</v>
      </c>
      <c r="BO574" s="1" t="s">
        <v>4837</v>
      </c>
      <c r="BP574" s="165">
        <v>23.16</v>
      </c>
      <c r="BQ574" s="165">
        <v>6955.29</v>
      </c>
      <c r="BR574" s="185">
        <f t="shared" si="61"/>
        <v>0</v>
      </c>
      <c r="BS574" s="185">
        <f t="shared" si="62"/>
        <v>0</v>
      </c>
    </row>
    <row r="575" spans="1:71">
      <c r="A575" s="3">
        <v>573</v>
      </c>
      <c r="B575" s="3" t="s">
        <v>680</v>
      </c>
      <c r="C575" s="3">
        <v>3</v>
      </c>
      <c r="D575" s="3" t="s">
        <v>199</v>
      </c>
      <c r="E575" s="164" t="s">
        <v>1437</v>
      </c>
      <c r="F575" s="165">
        <v>287.10000000000002</v>
      </c>
      <c r="G575" s="165">
        <v>287.10000000000002</v>
      </c>
      <c r="H575" s="165">
        <v>0</v>
      </c>
      <c r="I575" s="164" t="s">
        <v>4831</v>
      </c>
      <c r="J575" s="196">
        <v>43830</v>
      </c>
      <c r="K575" s="196">
        <v>41426</v>
      </c>
      <c r="L575" s="196">
        <v>44012</v>
      </c>
      <c r="M575">
        <v>1.5</v>
      </c>
      <c r="N575">
        <v>182</v>
      </c>
      <c r="O575">
        <v>2.14</v>
      </c>
      <c r="P575" s="194" t="s">
        <v>3598</v>
      </c>
      <c r="Q575" s="208">
        <f t="shared" si="56"/>
        <v>2.1473506849315069</v>
      </c>
      <c r="R575" s="216">
        <f t="shared" si="58"/>
        <v>2.14</v>
      </c>
      <c r="S575" s="207">
        <f t="shared" si="57"/>
        <v>-7.3506849315068123E-3</v>
      </c>
      <c r="T575" s="1">
        <v>573</v>
      </c>
      <c r="U575" s="1" t="s">
        <v>680</v>
      </c>
      <c r="V575" s="1">
        <v>3</v>
      </c>
      <c r="W575" s="1" t="s">
        <v>199</v>
      </c>
      <c r="X575" s="164" t="s">
        <v>1437</v>
      </c>
      <c r="Y575" s="165">
        <v>287.10000000000002</v>
      </c>
      <c r="Z575" s="165">
        <v>287.10000000000002</v>
      </c>
      <c r="AA575" s="165">
        <v>0</v>
      </c>
      <c r="AB575" s="165">
        <v>2.14</v>
      </c>
      <c r="AC575" s="164" t="s">
        <v>3598</v>
      </c>
      <c r="AD575" s="3" t="s">
        <v>680</v>
      </c>
      <c r="AE575" s="3">
        <v>3</v>
      </c>
      <c r="AF575" s="210">
        <v>44012</v>
      </c>
      <c r="AG575" s="3">
        <v>573</v>
      </c>
      <c r="AH575" s="211">
        <v>44095.015911770832</v>
      </c>
      <c r="AI575" s="3">
        <v>4</v>
      </c>
      <c r="AJ575" s="3" t="s">
        <v>4835</v>
      </c>
      <c r="AK575" s="3" t="s">
        <v>4836</v>
      </c>
      <c r="AL575" s="194" t="s">
        <v>3598</v>
      </c>
      <c r="AM575" s="3" t="s">
        <v>199</v>
      </c>
      <c r="AN575" s="194" t="s">
        <v>1437</v>
      </c>
      <c r="AO575" s="163">
        <v>44012</v>
      </c>
      <c r="AP575" s="165">
        <v>287.10000000000002</v>
      </c>
      <c r="AQ575" s="217">
        <v>2.14</v>
      </c>
      <c r="AR575" s="165">
        <v>289.24</v>
      </c>
      <c r="AS575">
        <v>0</v>
      </c>
      <c r="AT575">
        <v>2.14</v>
      </c>
      <c r="AU575" t="s">
        <v>35</v>
      </c>
      <c r="AV575">
        <v>2556</v>
      </c>
      <c r="AW575" t="s">
        <v>199</v>
      </c>
      <c r="AX575">
        <v>180</v>
      </c>
      <c r="AY575" t="s">
        <v>4837</v>
      </c>
      <c r="AZ575">
        <v>80</v>
      </c>
      <c r="BA575" s="185">
        <f t="shared" si="59"/>
        <v>0</v>
      </c>
      <c r="BB575" s="185">
        <f t="shared" si="60"/>
        <v>0</v>
      </c>
      <c r="BC575">
        <v>4</v>
      </c>
      <c r="BD575" s="163">
        <v>44095.015913078707</v>
      </c>
      <c r="BE575">
        <v>4</v>
      </c>
      <c r="BF575" s="163">
        <v>44095.015913078707</v>
      </c>
      <c r="BG575" t="s">
        <v>680</v>
      </c>
      <c r="BH575">
        <v>3</v>
      </c>
      <c r="BI575" s="164" t="s">
        <v>1437</v>
      </c>
      <c r="BJ575">
        <v>1</v>
      </c>
      <c r="BK575" s="195">
        <v>44012</v>
      </c>
      <c r="BL575" s="195">
        <v>44012</v>
      </c>
      <c r="BM575" s="3">
        <v>180</v>
      </c>
      <c r="BN575" s="3" t="s">
        <v>4842</v>
      </c>
      <c r="BO575" s="1" t="s">
        <v>4837</v>
      </c>
      <c r="BP575" s="165">
        <v>2.14</v>
      </c>
      <c r="BQ575" s="165">
        <v>289.24</v>
      </c>
      <c r="BR575" s="185">
        <f t="shared" si="61"/>
        <v>0</v>
      </c>
      <c r="BS575" s="185">
        <f t="shared" si="62"/>
        <v>0</v>
      </c>
    </row>
    <row r="576" spans="1:71">
      <c r="A576" s="3">
        <v>574</v>
      </c>
      <c r="B576" s="3" t="s">
        <v>680</v>
      </c>
      <c r="C576" s="3">
        <v>3</v>
      </c>
      <c r="D576" s="3" t="s">
        <v>199</v>
      </c>
      <c r="E576" s="164" t="s">
        <v>1438</v>
      </c>
      <c r="F576" s="165">
        <v>497.5</v>
      </c>
      <c r="G576" s="165">
        <v>497.5</v>
      </c>
      <c r="H576" s="165">
        <v>0</v>
      </c>
      <c r="I576" s="164" t="s">
        <v>4831</v>
      </c>
      <c r="J576" s="196">
        <v>43830</v>
      </c>
      <c r="K576" s="196">
        <v>41426</v>
      </c>
      <c r="L576" s="196">
        <v>44012</v>
      </c>
      <c r="M576">
        <v>1.5</v>
      </c>
      <c r="N576">
        <v>182</v>
      </c>
      <c r="O576">
        <v>3.72</v>
      </c>
      <c r="P576" s="194" t="s">
        <v>3599</v>
      </c>
      <c r="Q576" s="208">
        <f t="shared" si="56"/>
        <v>3.7210273972602739</v>
      </c>
      <c r="R576" s="216">
        <f t="shared" si="58"/>
        <v>3.72</v>
      </c>
      <c r="S576" s="207">
        <f t="shared" si="57"/>
        <v>-1.0273972602736769E-3</v>
      </c>
      <c r="T576" s="1">
        <v>574</v>
      </c>
      <c r="U576" s="1" t="s">
        <v>680</v>
      </c>
      <c r="V576" s="1">
        <v>3</v>
      </c>
      <c r="W576" s="1" t="s">
        <v>199</v>
      </c>
      <c r="X576" s="164" t="s">
        <v>1438</v>
      </c>
      <c r="Y576" s="165">
        <v>497.5</v>
      </c>
      <c r="Z576" s="165">
        <v>497.5</v>
      </c>
      <c r="AA576" s="165">
        <v>0</v>
      </c>
      <c r="AB576" s="165">
        <v>3.72</v>
      </c>
      <c r="AC576" s="164" t="s">
        <v>3599</v>
      </c>
      <c r="AD576" s="3" t="s">
        <v>680</v>
      </c>
      <c r="AE576" s="3">
        <v>3</v>
      </c>
      <c r="AF576" s="210">
        <v>44012</v>
      </c>
      <c r="AG576" s="3">
        <v>574</v>
      </c>
      <c r="AH576" s="211">
        <v>44095.015911770832</v>
      </c>
      <c r="AI576" s="3">
        <v>4</v>
      </c>
      <c r="AJ576" s="3" t="s">
        <v>4835</v>
      </c>
      <c r="AK576" s="3" t="s">
        <v>4836</v>
      </c>
      <c r="AL576" s="194" t="s">
        <v>3599</v>
      </c>
      <c r="AM576" s="3" t="s">
        <v>199</v>
      </c>
      <c r="AN576" s="194" t="s">
        <v>1438</v>
      </c>
      <c r="AO576" s="163">
        <v>44012</v>
      </c>
      <c r="AP576" s="165">
        <v>497.5</v>
      </c>
      <c r="AQ576" s="217">
        <v>3.72</v>
      </c>
      <c r="AR576" s="165">
        <v>501.22</v>
      </c>
      <c r="AS576">
        <v>0</v>
      </c>
      <c r="AT576">
        <v>3.72</v>
      </c>
      <c r="AU576" t="s">
        <v>35</v>
      </c>
      <c r="AV576">
        <v>2556</v>
      </c>
      <c r="AW576" t="s">
        <v>199</v>
      </c>
      <c r="AX576">
        <v>180</v>
      </c>
      <c r="AY576" t="s">
        <v>4837</v>
      </c>
      <c r="AZ576">
        <v>80</v>
      </c>
      <c r="BA576" s="185">
        <f t="shared" si="59"/>
        <v>0</v>
      </c>
      <c r="BB576" s="185">
        <f t="shared" si="60"/>
        <v>0</v>
      </c>
      <c r="BC576">
        <v>4</v>
      </c>
      <c r="BD576" s="163">
        <v>44095.015913078707</v>
      </c>
      <c r="BE576">
        <v>4</v>
      </c>
      <c r="BF576" s="163">
        <v>44095.015913078707</v>
      </c>
      <c r="BG576" t="s">
        <v>680</v>
      </c>
      <c r="BH576">
        <v>3</v>
      </c>
      <c r="BI576" s="164" t="s">
        <v>1438</v>
      </c>
      <c r="BJ576">
        <v>1</v>
      </c>
      <c r="BK576" s="195">
        <v>44012</v>
      </c>
      <c r="BL576" s="195">
        <v>44012</v>
      </c>
      <c r="BM576" s="3">
        <v>180</v>
      </c>
      <c r="BN576" s="3" t="s">
        <v>4842</v>
      </c>
      <c r="BO576" s="1" t="s">
        <v>4837</v>
      </c>
      <c r="BP576" s="165">
        <v>3.72</v>
      </c>
      <c r="BQ576" s="165">
        <v>501.22</v>
      </c>
      <c r="BR576" s="185">
        <f t="shared" si="61"/>
        <v>0</v>
      </c>
      <c r="BS576" s="185">
        <f t="shared" si="62"/>
        <v>0</v>
      </c>
    </row>
    <row r="577" spans="1:71">
      <c r="A577" s="3">
        <v>575</v>
      </c>
      <c r="B577" s="3" t="s">
        <v>680</v>
      </c>
      <c r="C577" s="3">
        <v>3</v>
      </c>
      <c r="D577" s="3" t="s">
        <v>199</v>
      </c>
      <c r="E577" s="164" t="s">
        <v>1439</v>
      </c>
      <c r="F577" s="165">
        <v>919.5</v>
      </c>
      <c r="G577" s="165">
        <v>919.5</v>
      </c>
      <c r="H577" s="165">
        <v>0</v>
      </c>
      <c r="I577" s="164" t="s">
        <v>4831</v>
      </c>
      <c r="J577" s="196">
        <v>43830</v>
      </c>
      <c r="K577" s="196">
        <v>41426</v>
      </c>
      <c r="L577" s="196">
        <v>44012</v>
      </c>
      <c r="M577">
        <v>1.5</v>
      </c>
      <c r="N577">
        <v>182</v>
      </c>
      <c r="O577">
        <v>6.87</v>
      </c>
      <c r="P577" s="194" t="s">
        <v>3600</v>
      </c>
      <c r="Q577" s="208">
        <f t="shared" si="56"/>
        <v>6.8773561643835617</v>
      </c>
      <c r="R577" s="216">
        <f t="shared" si="58"/>
        <v>6.87</v>
      </c>
      <c r="S577" s="207">
        <f t="shared" si="57"/>
        <v>-7.3561643835615698E-3</v>
      </c>
      <c r="T577" s="1">
        <v>575</v>
      </c>
      <c r="U577" s="1" t="s">
        <v>680</v>
      </c>
      <c r="V577" s="1">
        <v>3</v>
      </c>
      <c r="W577" s="1" t="s">
        <v>199</v>
      </c>
      <c r="X577" s="164" t="s">
        <v>1439</v>
      </c>
      <c r="Y577" s="165">
        <v>919.5</v>
      </c>
      <c r="Z577" s="165">
        <v>919.5</v>
      </c>
      <c r="AA577" s="165">
        <v>0</v>
      </c>
      <c r="AB577" s="165">
        <v>6.87</v>
      </c>
      <c r="AC577" s="164" t="s">
        <v>3600</v>
      </c>
      <c r="AD577" s="3" t="s">
        <v>680</v>
      </c>
      <c r="AE577" s="3">
        <v>3</v>
      </c>
      <c r="AF577" s="210">
        <v>44012</v>
      </c>
      <c r="AG577" s="3">
        <v>575</v>
      </c>
      <c r="AH577" s="211">
        <v>44095.015911770832</v>
      </c>
      <c r="AI577" s="3">
        <v>4</v>
      </c>
      <c r="AJ577" s="3" t="s">
        <v>4835</v>
      </c>
      <c r="AK577" s="3" t="s">
        <v>4836</v>
      </c>
      <c r="AL577" s="194" t="s">
        <v>3600</v>
      </c>
      <c r="AM577" s="3" t="s">
        <v>199</v>
      </c>
      <c r="AN577" s="194" t="s">
        <v>1439</v>
      </c>
      <c r="AO577" s="163">
        <v>44012</v>
      </c>
      <c r="AP577" s="165">
        <v>919.5</v>
      </c>
      <c r="AQ577" s="217">
        <v>6.87</v>
      </c>
      <c r="AR577" s="165">
        <v>926.37</v>
      </c>
      <c r="AS577">
        <v>0</v>
      </c>
      <c r="AT577">
        <v>6.87</v>
      </c>
      <c r="AU577" t="s">
        <v>35</v>
      </c>
      <c r="AV577">
        <v>2556</v>
      </c>
      <c r="AW577" t="s">
        <v>199</v>
      </c>
      <c r="AX577">
        <v>180</v>
      </c>
      <c r="AY577" t="s">
        <v>4837</v>
      </c>
      <c r="AZ577">
        <v>80</v>
      </c>
      <c r="BA577" s="185">
        <f t="shared" si="59"/>
        <v>0</v>
      </c>
      <c r="BB577" s="185">
        <f t="shared" si="60"/>
        <v>0</v>
      </c>
      <c r="BC577">
        <v>4</v>
      </c>
      <c r="BD577" s="163">
        <v>44095.015913078707</v>
      </c>
      <c r="BE577">
        <v>4</v>
      </c>
      <c r="BF577" s="163">
        <v>44095.015913078707</v>
      </c>
      <c r="BG577" t="s">
        <v>680</v>
      </c>
      <c r="BH577">
        <v>3</v>
      </c>
      <c r="BI577" s="164" t="s">
        <v>1439</v>
      </c>
      <c r="BJ577">
        <v>1</v>
      </c>
      <c r="BK577" s="195">
        <v>44012</v>
      </c>
      <c r="BL577" s="195">
        <v>44012</v>
      </c>
      <c r="BM577" s="3">
        <v>180</v>
      </c>
      <c r="BN577" s="3" t="s">
        <v>4842</v>
      </c>
      <c r="BO577" s="1" t="s">
        <v>4837</v>
      </c>
      <c r="BP577" s="165">
        <v>6.87</v>
      </c>
      <c r="BQ577" s="165">
        <v>926.37</v>
      </c>
      <c r="BR577" s="185">
        <f t="shared" si="61"/>
        <v>0</v>
      </c>
      <c r="BS577" s="185">
        <f t="shared" si="62"/>
        <v>0</v>
      </c>
    </row>
    <row r="578" spans="1:71">
      <c r="A578" s="3">
        <v>576</v>
      </c>
      <c r="B578" s="3" t="s">
        <v>680</v>
      </c>
      <c r="C578" s="3">
        <v>3</v>
      </c>
      <c r="D578" s="3" t="s">
        <v>199</v>
      </c>
      <c r="E578" s="164" t="s">
        <v>1440</v>
      </c>
      <c r="F578" s="165">
        <v>40885.589999999997</v>
      </c>
      <c r="G578" s="165">
        <v>40885.589999999997</v>
      </c>
      <c r="H578" s="165">
        <v>127.72</v>
      </c>
      <c r="I578" s="164" t="s">
        <v>4831</v>
      </c>
      <c r="J578" s="196">
        <v>44007</v>
      </c>
      <c r="K578" s="196">
        <v>41426</v>
      </c>
      <c r="L578" s="196">
        <v>44012</v>
      </c>
      <c r="M578">
        <v>1.5</v>
      </c>
      <c r="N578">
        <v>5</v>
      </c>
      <c r="O578">
        <v>8.4</v>
      </c>
      <c r="P578" s="194" t="s">
        <v>3601</v>
      </c>
      <c r="Q578" s="208">
        <f t="shared" si="56"/>
        <v>8.4011486301369853</v>
      </c>
      <c r="R578" s="216">
        <f t="shared" si="58"/>
        <v>136.12</v>
      </c>
      <c r="S578" s="207">
        <f t="shared" si="57"/>
        <v>-1.1486301369849627E-3</v>
      </c>
      <c r="T578" s="1">
        <v>576</v>
      </c>
      <c r="U578" s="1" t="s">
        <v>680</v>
      </c>
      <c r="V578" s="1">
        <v>3</v>
      </c>
      <c r="W578" s="1" t="s">
        <v>199</v>
      </c>
      <c r="X578" s="164" t="s">
        <v>1440</v>
      </c>
      <c r="Y578" s="165">
        <v>40885.589999999997</v>
      </c>
      <c r="Z578" s="165">
        <v>40885.589999999997</v>
      </c>
      <c r="AA578" s="165">
        <v>127.72</v>
      </c>
      <c r="AB578" s="165">
        <v>8.4</v>
      </c>
      <c r="AC578" s="164" t="s">
        <v>3601</v>
      </c>
      <c r="AD578" s="3" t="s">
        <v>680</v>
      </c>
      <c r="AE578" s="3">
        <v>3</v>
      </c>
      <c r="AF578" s="210">
        <v>44012</v>
      </c>
      <c r="AG578" s="3">
        <v>576</v>
      </c>
      <c r="AH578" s="211">
        <v>44095.015911770832</v>
      </c>
      <c r="AI578" s="3">
        <v>4</v>
      </c>
      <c r="AJ578" s="3" t="s">
        <v>4835</v>
      </c>
      <c r="AK578" s="3" t="s">
        <v>4836</v>
      </c>
      <c r="AL578" s="194" t="s">
        <v>3601</v>
      </c>
      <c r="AM578" s="3" t="s">
        <v>199</v>
      </c>
      <c r="AN578" s="194" t="s">
        <v>1440</v>
      </c>
      <c r="AO578" s="163">
        <v>44012</v>
      </c>
      <c r="AP578" s="165">
        <v>40885.589999999997</v>
      </c>
      <c r="AQ578" s="217">
        <v>136.12</v>
      </c>
      <c r="AR578" s="165">
        <v>41021.71</v>
      </c>
      <c r="AS578">
        <v>0</v>
      </c>
      <c r="AT578">
        <v>136.12</v>
      </c>
      <c r="AU578" t="s">
        <v>35</v>
      </c>
      <c r="AV578">
        <v>2556</v>
      </c>
      <c r="AW578" t="s">
        <v>199</v>
      </c>
      <c r="AX578">
        <v>180</v>
      </c>
      <c r="AY578" t="s">
        <v>4837</v>
      </c>
      <c r="AZ578">
        <v>80</v>
      </c>
      <c r="BA578" s="185">
        <f t="shared" si="59"/>
        <v>0</v>
      </c>
      <c r="BB578" s="185">
        <f t="shared" si="60"/>
        <v>0</v>
      </c>
      <c r="BC578">
        <v>4</v>
      </c>
      <c r="BD578" s="163">
        <v>44095.015913078707</v>
      </c>
      <c r="BE578">
        <v>4</v>
      </c>
      <c r="BF578" s="163">
        <v>44095.015913078707</v>
      </c>
      <c r="BG578" t="s">
        <v>680</v>
      </c>
      <c r="BH578">
        <v>3</v>
      </c>
      <c r="BI578" s="164" t="s">
        <v>1440</v>
      </c>
      <c r="BJ578">
        <v>1</v>
      </c>
      <c r="BK578" s="195">
        <v>44012</v>
      </c>
      <c r="BL578" s="195">
        <v>44012</v>
      </c>
      <c r="BM578" s="3">
        <v>180</v>
      </c>
      <c r="BN578" s="3" t="s">
        <v>4842</v>
      </c>
      <c r="BO578" s="1" t="s">
        <v>4837</v>
      </c>
      <c r="BP578" s="165">
        <v>136.12</v>
      </c>
      <c r="BQ578" s="165">
        <v>41021.71</v>
      </c>
      <c r="BR578" s="185">
        <f t="shared" si="61"/>
        <v>0</v>
      </c>
      <c r="BS578" s="185">
        <f t="shared" si="62"/>
        <v>0</v>
      </c>
    </row>
    <row r="579" spans="1:71">
      <c r="A579" s="3">
        <v>577</v>
      </c>
      <c r="B579" s="3" t="s">
        <v>680</v>
      </c>
      <c r="C579" s="3">
        <v>3</v>
      </c>
      <c r="D579" s="3" t="s">
        <v>199</v>
      </c>
      <c r="E579" s="164" t="s">
        <v>1441</v>
      </c>
      <c r="F579" s="165">
        <v>1255.4100000000001</v>
      </c>
      <c r="G579" s="165">
        <v>1255.4100000000001</v>
      </c>
      <c r="H579" s="165">
        <v>1.34</v>
      </c>
      <c r="I579" s="164" t="s">
        <v>4831</v>
      </c>
      <c r="J579" s="196">
        <v>44007</v>
      </c>
      <c r="K579" s="196">
        <v>41426</v>
      </c>
      <c r="L579" s="196">
        <v>44012</v>
      </c>
      <c r="M579">
        <v>1.5</v>
      </c>
      <c r="N579">
        <v>5</v>
      </c>
      <c r="O579">
        <v>0.25</v>
      </c>
      <c r="P579" s="194" t="s">
        <v>3602</v>
      </c>
      <c r="Q579" s="208">
        <f t="shared" ref="Q579:Q642" si="63">F579*M579*N579/36500</f>
        <v>0.25796095890410958</v>
      </c>
      <c r="R579" s="216">
        <f t="shared" si="58"/>
        <v>1.59</v>
      </c>
      <c r="S579" s="207">
        <f t="shared" ref="S579:S642" si="64">O579-Q579</f>
        <v>-7.960958904109583E-3</v>
      </c>
      <c r="T579" s="1">
        <v>577</v>
      </c>
      <c r="U579" s="1" t="s">
        <v>680</v>
      </c>
      <c r="V579" s="1">
        <v>3</v>
      </c>
      <c r="W579" s="1" t="s">
        <v>199</v>
      </c>
      <c r="X579" s="164" t="s">
        <v>1441</v>
      </c>
      <c r="Y579" s="165">
        <v>1255.4100000000001</v>
      </c>
      <c r="Z579" s="165">
        <v>1255.4100000000001</v>
      </c>
      <c r="AA579" s="165">
        <v>1.34</v>
      </c>
      <c r="AB579" s="165">
        <v>0.25</v>
      </c>
      <c r="AC579" s="164" t="s">
        <v>3602</v>
      </c>
      <c r="AD579" s="3" t="s">
        <v>680</v>
      </c>
      <c r="AE579" s="3">
        <v>3</v>
      </c>
      <c r="AF579" s="210">
        <v>44012</v>
      </c>
      <c r="AG579" s="3">
        <v>577</v>
      </c>
      <c r="AH579" s="211">
        <v>44095.015911770832</v>
      </c>
      <c r="AI579" s="3">
        <v>4</v>
      </c>
      <c r="AJ579" s="3" t="s">
        <v>4835</v>
      </c>
      <c r="AK579" s="3" t="s">
        <v>4836</v>
      </c>
      <c r="AL579" s="194" t="s">
        <v>3602</v>
      </c>
      <c r="AM579" s="3" t="s">
        <v>199</v>
      </c>
      <c r="AN579" s="194" t="s">
        <v>1441</v>
      </c>
      <c r="AO579" s="163">
        <v>44012</v>
      </c>
      <c r="AP579" s="165">
        <v>1255.4100000000001</v>
      </c>
      <c r="AQ579" s="217">
        <v>1.59</v>
      </c>
      <c r="AR579" s="165">
        <v>1257</v>
      </c>
      <c r="AS579">
        <v>0</v>
      </c>
      <c r="AT579">
        <v>1.59</v>
      </c>
      <c r="AU579" t="s">
        <v>35</v>
      </c>
      <c r="AV579">
        <v>2556</v>
      </c>
      <c r="AW579" t="s">
        <v>199</v>
      </c>
      <c r="AX579">
        <v>180</v>
      </c>
      <c r="AY579" t="s">
        <v>4837</v>
      </c>
      <c r="AZ579">
        <v>80</v>
      </c>
      <c r="BA579" s="185">
        <f t="shared" si="59"/>
        <v>0</v>
      </c>
      <c r="BB579" s="185">
        <f t="shared" si="60"/>
        <v>0</v>
      </c>
      <c r="BC579">
        <v>4</v>
      </c>
      <c r="BD579" s="163">
        <v>44095.015913078707</v>
      </c>
      <c r="BE579">
        <v>4</v>
      </c>
      <c r="BF579" s="163">
        <v>44095.015913078707</v>
      </c>
      <c r="BG579" t="s">
        <v>680</v>
      </c>
      <c r="BH579">
        <v>3</v>
      </c>
      <c r="BI579" s="164" t="s">
        <v>1441</v>
      </c>
      <c r="BJ579">
        <v>1</v>
      </c>
      <c r="BK579" s="195">
        <v>44012</v>
      </c>
      <c r="BL579" s="195">
        <v>44012</v>
      </c>
      <c r="BM579" s="3">
        <v>180</v>
      </c>
      <c r="BN579" s="3" t="s">
        <v>4842</v>
      </c>
      <c r="BO579" s="1" t="s">
        <v>4837</v>
      </c>
      <c r="BP579" s="165">
        <v>1.59</v>
      </c>
      <c r="BQ579" s="165">
        <v>1257</v>
      </c>
      <c r="BR579" s="185">
        <f t="shared" si="61"/>
        <v>0</v>
      </c>
      <c r="BS579" s="185">
        <f t="shared" si="62"/>
        <v>0</v>
      </c>
    </row>
    <row r="580" spans="1:71">
      <c r="A580" s="3">
        <v>578</v>
      </c>
      <c r="B580" s="3" t="s">
        <v>680</v>
      </c>
      <c r="C580" s="3">
        <v>3</v>
      </c>
      <c r="D580" s="3" t="s">
        <v>199</v>
      </c>
      <c r="E580" s="164" t="s">
        <v>1442</v>
      </c>
      <c r="F580" s="165">
        <v>1457.21</v>
      </c>
      <c r="G580" s="165">
        <v>1457.21</v>
      </c>
      <c r="H580" s="165">
        <v>0</v>
      </c>
      <c r="I580" s="164" t="s">
        <v>4831</v>
      </c>
      <c r="J580" s="196">
        <v>43830</v>
      </c>
      <c r="K580" s="196">
        <v>41426</v>
      </c>
      <c r="L580" s="196">
        <v>44012</v>
      </c>
      <c r="M580">
        <v>1.5</v>
      </c>
      <c r="N580">
        <v>182</v>
      </c>
      <c r="O580">
        <v>10.89</v>
      </c>
      <c r="P580" s="194" t="s">
        <v>3603</v>
      </c>
      <c r="Q580" s="208">
        <f t="shared" si="63"/>
        <v>10.899132328767124</v>
      </c>
      <c r="R580" s="216">
        <f t="shared" ref="R580:R643" si="65">H580+O580</f>
        <v>10.89</v>
      </c>
      <c r="S580" s="207">
        <f t="shared" si="64"/>
        <v>-9.1323287671229991E-3</v>
      </c>
      <c r="T580" s="1">
        <v>578</v>
      </c>
      <c r="U580" s="1" t="s">
        <v>680</v>
      </c>
      <c r="V580" s="1">
        <v>3</v>
      </c>
      <c r="W580" s="1" t="s">
        <v>199</v>
      </c>
      <c r="X580" s="164" t="s">
        <v>1442</v>
      </c>
      <c r="Y580" s="165">
        <v>1457.21</v>
      </c>
      <c r="Z580" s="165">
        <v>1457.21</v>
      </c>
      <c r="AA580" s="165">
        <v>0</v>
      </c>
      <c r="AB580" s="165">
        <v>10.89</v>
      </c>
      <c r="AC580" s="164" t="s">
        <v>3603</v>
      </c>
      <c r="AD580" s="3" t="s">
        <v>680</v>
      </c>
      <c r="AE580" s="3">
        <v>3</v>
      </c>
      <c r="AF580" s="210">
        <v>44012</v>
      </c>
      <c r="AG580" s="3">
        <v>578</v>
      </c>
      <c r="AH580" s="211">
        <v>44095.015911770832</v>
      </c>
      <c r="AI580" s="3">
        <v>4</v>
      </c>
      <c r="AJ580" s="3" t="s">
        <v>4835</v>
      </c>
      <c r="AK580" s="3" t="s">
        <v>4836</v>
      </c>
      <c r="AL580" s="194" t="s">
        <v>3603</v>
      </c>
      <c r="AM580" s="3" t="s">
        <v>199</v>
      </c>
      <c r="AN580" s="194" t="s">
        <v>1442</v>
      </c>
      <c r="AO580" s="163">
        <v>44012</v>
      </c>
      <c r="AP580" s="165">
        <v>1457.21</v>
      </c>
      <c r="AQ580" s="217">
        <v>10.89</v>
      </c>
      <c r="AR580" s="165">
        <v>1468.1</v>
      </c>
      <c r="AS580">
        <v>0</v>
      </c>
      <c r="AT580">
        <v>10.89</v>
      </c>
      <c r="AU580" t="s">
        <v>35</v>
      </c>
      <c r="AV580">
        <v>2556</v>
      </c>
      <c r="AW580" t="s">
        <v>199</v>
      </c>
      <c r="AX580">
        <v>180</v>
      </c>
      <c r="AY580" t="s">
        <v>4837</v>
      </c>
      <c r="AZ580">
        <v>80</v>
      </c>
      <c r="BA580" s="185">
        <f t="shared" ref="BA580:BA643" si="66">R580-AQ580</f>
        <v>0</v>
      </c>
      <c r="BB580" s="185">
        <f t="shared" ref="BB580:BB643" si="67">G580+AQ580-AR580</f>
        <v>0</v>
      </c>
      <c r="BC580">
        <v>4</v>
      </c>
      <c r="BD580" s="163">
        <v>44095.015913078707</v>
      </c>
      <c r="BE580">
        <v>4</v>
      </c>
      <c r="BF580" s="163">
        <v>44095.015913078707</v>
      </c>
      <c r="BG580" t="s">
        <v>680</v>
      </c>
      <c r="BH580">
        <v>3</v>
      </c>
      <c r="BI580" s="164" t="s">
        <v>1442</v>
      </c>
      <c r="BJ580">
        <v>1</v>
      </c>
      <c r="BK580" s="195">
        <v>44012</v>
      </c>
      <c r="BL580" s="195">
        <v>44012</v>
      </c>
      <c r="BM580" s="3">
        <v>180</v>
      </c>
      <c r="BN580" s="3" t="s">
        <v>4842</v>
      </c>
      <c r="BO580" s="1" t="s">
        <v>4837</v>
      </c>
      <c r="BP580" s="165">
        <v>10.89</v>
      </c>
      <c r="BQ580" s="165">
        <v>1468.1</v>
      </c>
      <c r="BR580" s="185">
        <f t="shared" ref="BR580:BR643" si="68">R580-BP580</f>
        <v>0</v>
      </c>
      <c r="BS580" s="185">
        <f t="shared" ref="BS580:BS643" si="69">G580+R580-BQ580</f>
        <v>0</v>
      </c>
    </row>
    <row r="581" spans="1:71">
      <c r="A581" s="3">
        <v>579</v>
      </c>
      <c r="B581" s="3" t="s">
        <v>680</v>
      </c>
      <c r="C581" s="3">
        <v>3</v>
      </c>
      <c r="D581" s="3" t="s">
        <v>199</v>
      </c>
      <c r="E581" s="164" t="s">
        <v>1443</v>
      </c>
      <c r="F581" s="165">
        <v>161.4</v>
      </c>
      <c r="G581" s="165">
        <v>161.4</v>
      </c>
      <c r="H581" s="165">
        <v>0</v>
      </c>
      <c r="I581" s="164" t="s">
        <v>4831</v>
      </c>
      <c r="J581" s="196">
        <v>43830</v>
      </c>
      <c r="K581" s="196">
        <v>41426</v>
      </c>
      <c r="L581" s="196">
        <v>44012</v>
      </c>
      <c r="M581">
        <v>1.5</v>
      </c>
      <c r="N581">
        <v>182</v>
      </c>
      <c r="O581">
        <v>1.2</v>
      </c>
      <c r="P581" s="194" t="s">
        <v>3604</v>
      </c>
      <c r="Q581" s="208">
        <f t="shared" si="63"/>
        <v>1.2071835616438358</v>
      </c>
      <c r="R581" s="216">
        <f t="shared" si="65"/>
        <v>1.2</v>
      </c>
      <c r="S581" s="207">
        <f t="shared" si="64"/>
        <v>-7.183561643835823E-3</v>
      </c>
      <c r="T581" s="1">
        <v>579</v>
      </c>
      <c r="U581" s="1" t="s">
        <v>680</v>
      </c>
      <c r="V581" s="1">
        <v>3</v>
      </c>
      <c r="W581" s="1" t="s">
        <v>199</v>
      </c>
      <c r="X581" s="164" t="s">
        <v>1443</v>
      </c>
      <c r="Y581" s="165">
        <v>161.4</v>
      </c>
      <c r="Z581" s="165">
        <v>161.4</v>
      </c>
      <c r="AA581" s="165">
        <v>0</v>
      </c>
      <c r="AB581" s="165">
        <v>1.2</v>
      </c>
      <c r="AC581" s="164" t="s">
        <v>3604</v>
      </c>
      <c r="AD581" s="3" t="s">
        <v>680</v>
      </c>
      <c r="AE581" s="3">
        <v>3</v>
      </c>
      <c r="AF581" s="210">
        <v>44012</v>
      </c>
      <c r="AG581" s="3">
        <v>579</v>
      </c>
      <c r="AH581" s="211">
        <v>44095.015911770832</v>
      </c>
      <c r="AI581" s="3">
        <v>4</v>
      </c>
      <c r="AJ581" s="3" t="s">
        <v>4835</v>
      </c>
      <c r="AK581" s="3" t="s">
        <v>4836</v>
      </c>
      <c r="AL581" s="194" t="s">
        <v>3604</v>
      </c>
      <c r="AM581" s="3" t="s">
        <v>199</v>
      </c>
      <c r="AN581" s="194" t="s">
        <v>1443</v>
      </c>
      <c r="AO581" s="163">
        <v>44012</v>
      </c>
      <c r="AP581" s="165">
        <v>161.4</v>
      </c>
      <c r="AQ581" s="217">
        <v>1.2</v>
      </c>
      <c r="AR581" s="165">
        <v>162.6</v>
      </c>
      <c r="AS581">
        <v>0</v>
      </c>
      <c r="AT581">
        <v>1.2</v>
      </c>
      <c r="AU581" t="s">
        <v>35</v>
      </c>
      <c r="AV581">
        <v>2556</v>
      </c>
      <c r="AW581" t="s">
        <v>199</v>
      </c>
      <c r="AX581">
        <v>180</v>
      </c>
      <c r="AY581" t="s">
        <v>4837</v>
      </c>
      <c r="AZ581">
        <v>80</v>
      </c>
      <c r="BA581" s="185">
        <f t="shared" si="66"/>
        <v>0</v>
      </c>
      <c r="BB581" s="185">
        <f t="shared" si="67"/>
        <v>0</v>
      </c>
      <c r="BC581">
        <v>4</v>
      </c>
      <c r="BD581" s="163">
        <v>44095.015913078707</v>
      </c>
      <c r="BE581">
        <v>4</v>
      </c>
      <c r="BF581" s="163">
        <v>44095.015913078707</v>
      </c>
      <c r="BG581" t="s">
        <v>680</v>
      </c>
      <c r="BH581">
        <v>3</v>
      </c>
      <c r="BI581" s="164" t="s">
        <v>1443</v>
      </c>
      <c r="BJ581">
        <v>1</v>
      </c>
      <c r="BK581" s="195">
        <v>44012</v>
      </c>
      <c r="BL581" s="195">
        <v>44012</v>
      </c>
      <c r="BM581" s="3">
        <v>180</v>
      </c>
      <c r="BN581" s="3" t="s">
        <v>4842</v>
      </c>
      <c r="BO581" s="1" t="s">
        <v>4837</v>
      </c>
      <c r="BP581" s="165">
        <v>1.2</v>
      </c>
      <c r="BQ581" s="165">
        <v>162.6</v>
      </c>
      <c r="BR581" s="185">
        <f t="shared" si="68"/>
        <v>0</v>
      </c>
      <c r="BS581" s="185">
        <f t="shared" si="69"/>
        <v>0</v>
      </c>
    </row>
    <row r="582" spans="1:71">
      <c r="A582" s="3">
        <v>580</v>
      </c>
      <c r="B582" s="3" t="s">
        <v>680</v>
      </c>
      <c r="C582" s="3">
        <v>3</v>
      </c>
      <c r="D582" s="3" t="s">
        <v>199</v>
      </c>
      <c r="E582" s="164" t="s">
        <v>1444</v>
      </c>
      <c r="F582" s="165">
        <v>114.06</v>
      </c>
      <c r="G582" s="165">
        <v>114.06</v>
      </c>
      <c r="H582" s="165">
        <v>0.21</v>
      </c>
      <c r="I582" s="164" t="s">
        <v>4831</v>
      </c>
      <c r="J582" s="196">
        <v>43886</v>
      </c>
      <c r="K582" s="196">
        <v>41426</v>
      </c>
      <c r="L582" s="196">
        <v>44012</v>
      </c>
      <c r="M582">
        <v>1.5</v>
      </c>
      <c r="N582">
        <v>126</v>
      </c>
      <c r="O582">
        <v>0.59</v>
      </c>
      <c r="P582" s="194" t="s">
        <v>3605</v>
      </c>
      <c r="Q582" s="208">
        <f t="shared" si="63"/>
        <v>0.5906120547945205</v>
      </c>
      <c r="R582" s="216">
        <f t="shared" si="65"/>
        <v>0.79999999999999993</v>
      </c>
      <c r="S582" s="207">
        <f t="shared" si="64"/>
        <v>-6.1205479452053346E-4</v>
      </c>
      <c r="T582" s="1">
        <v>580</v>
      </c>
      <c r="U582" s="1" t="s">
        <v>680</v>
      </c>
      <c r="V582" s="1">
        <v>3</v>
      </c>
      <c r="W582" s="1" t="s">
        <v>199</v>
      </c>
      <c r="X582" s="164" t="s">
        <v>1444</v>
      </c>
      <c r="Y582" s="165">
        <v>114.06</v>
      </c>
      <c r="Z582" s="165">
        <v>114.06</v>
      </c>
      <c r="AA582" s="165">
        <v>0.21</v>
      </c>
      <c r="AB582" s="165">
        <v>0.59</v>
      </c>
      <c r="AC582" s="164" t="s">
        <v>3605</v>
      </c>
      <c r="AD582" s="3" t="s">
        <v>680</v>
      </c>
      <c r="AE582" s="3">
        <v>3</v>
      </c>
      <c r="AF582" s="210">
        <v>44012</v>
      </c>
      <c r="AG582" s="3">
        <v>580</v>
      </c>
      <c r="AH582" s="211">
        <v>44095.015911770832</v>
      </c>
      <c r="AI582" s="3">
        <v>4</v>
      </c>
      <c r="AJ582" s="3" t="s">
        <v>4835</v>
      </c>
      <c r="AK582" s="3" t="s">
        <v>4836</v>
      </c>
      <c r="AL582" s="194" t="s">
        <v>3605</v>
      </c>
      <c r="AM582" s="3" t="s">
        <v>199</v>
      </c>
      <c r="AN582" s="194" t="s">
        <v>1444</v>
      </c>
      <c r="AO582" s="163">
        <v>44012</v>
      </c>
      <c r="AP582" s="165">
        <v>114.06</v>
      </c>
      <c r="AQ582" s="217">
        <v>0.8</v>
      </c>
      <c r="AR582" s="165">
        <v>114.86</v>
      </c>
      <c r="AS582">
        <v>0</v>
      </c>
      <c r="AT582">
        <v>0.8</v>
      </c>
      <c r="AU582" t="s">
        <v>35</v>
      </c>
      <c r="AV582">
        <v>2556</v>
      </c>
      <c r="AW582" t="s">
        <v>199</v>
      </c>
      <c r="AX582">
        <v>180</v>
      </c>
      <c r="AY582" t="s">
        <v>4837</v>
      </c>
      <c r="AZ582">
        <v>80</v>
      </c>
      <c r="BA582" s="185">
        <f t="shared" si="66"/>
        <v>0</v>
      </c>
      <c r="BB582" s="185">
        <f t="shared" si="67"/>
        <v>0</v>
      </c>
      <c r="BC582">
        <v>4</v>
      </c>
      <c r="BD582" s="163">
        <v>44095.015913078707</v>
      </c>
      <c r="BE582">
        <v>4</v>
      </c>
      <c r="BF582" s="163">
        <v>44095.015913078707</v>
      </c>
      <c r="BG582" t="s">
        <v>680</v>
      </c>
      <c r="BH582">
        <v>3</v>
      </c>
      <c r="BI582" s="164" t="s">
        <v>1444</v>
      </c>
      <c r="BJ582">
        <v>1</v>
      </c>
      <c r="BK582" s="195">
        <v>44012</v>
      </c>
      <c r="BL582" s="195">
        <v>44012</v>
      </c>
      <c r="BM582" s="3">
        <v>180</v>
      </c>
      <c r="BN582" s="3" t="s">
        <v>4842</v>
      </c>
      <c r="BO582" s="1" t="s">
        <v>4837</v>
      </c>
      <c r="BP582" s="165">
        <v>0.8</v>
      </c>
      <c r="BQ582" s="165">
        <v>114.86</v>
      </c>
      <c r="BR582" s="185">
        <f t="shared" si="68"/>
        <v>0</v>
      </c>
      <c r="BS582" s="185">
        <f t="shared" si="69"/>
        <v>0</v>
      </c>
    </row>
    <row r="583" spans="1:71">
      <c r="A583" s="3">
        <v>581</v>
      </c>
      <c r="B583" s="3" t="s">
        <v>680</v>
      </c>
      <c r="C583" s="3">
        <v>3</v>
      </c>
      <c r="D583" s="3" t="s">
        <v>199</v>
      </c>
      <c r="E583" s="164" t="s">
        <v>1445</v>
      </c>
      <c r="F583" s="165">
        <v>166.66</v>
      </c>
      <c r="G583" s="165">
        <v>166.66</v>
      </c>
      <c r="H583" s="165">
        <v>1.04</v>
      </c>
      <c r="I583" s="164" t="s">
        <v>4831</v>
      </c>
      <c r="J583" s="196">
        <v>44007</v>
      </c>
      <c r="K583" s="196">
        <v>41426</v>
      </c>
      <c r="L583" s="196">
        <v>44012</v>
      </c>
      <c r="M583">
        <v>1.5</v>
      </c>
      <c r="N583">
        <v>5</v>
      </c>
      <c r="O583">
        <v>0.03</v>
      </c>
      <c r="P583" s="194" t="s">
        <v>3606</v>
      </c>
      <c r="Q583" s="208">
        <f t="shared" si="63"/>
        <v>3.4245205479452055E-2</v>
      </c>
      <c r="R583" s="216">
        <f t="shared" si="65"/>
        <v>1.07</v>
      </c>
      <c r="S583" s="207">
        <f t="shared" si="64"/>
        <v>-4.2452054794520563E-3</v>
      </c>
      <c r="T583" s="1">
        <v>581</v>
      </c>
      <c r="U583" s="1" t="s">
        <v>680</v>
      </c>
      <c r="V583" s="1">
        <v>3</v>
      </c>
      <c r="W583" s="1" t="s">
        <v>199</v>
      </c>
      <c r="X583" s="164" t="s">
        <v>1445</v>
      </c>
      <c r="Y583" s="165">
        <v>166.66</v>
      </c>
      <c r="Z583" s="165">
        <v>166.66</v>
      </c>
      <c r="AA583" s="165">
        <v>1.04</v>
      </c>
      <c r="AB583" s="165">
        <v>0.03</v>
      </c>
      <c r="AC583" s="164" t="s">
        <v>3606</v>
      </c>
      <c r="AD583" s="3" t="s">
        <v>680</v>
      </c>
      <c r="AE583" s="3">
        <v>3</v>
      </c>
      <c r="AF583" s="210">
        <v>44012</v>
      </c>
      <c r="AG583" s="3">
        <v>581</v>
      </c>
      <c r="AH583" s="211">
        <v>44095.015911770832</v>
      </c>
      <c r="AI583" s="3">
        <v>4</v>
      </c>
      <c r="AJ583" s="3" t="s">
        <v>4835</v>
      </c>
      <c r="AK583" s="3" t="s">
        <v>4836</v>
      </c>
      <c r="AL583" s="194" t="s">
        <v>3606</v>
      </c>
      <c r="AM583" s="3" t="s">
        <v>199</v>
      </c>
      <c r="AN583" s="194" t="s">
        <v>1445</v>
      </c>
      <c r="AO583" s="163">
        <v>44012</v>
      </c>
      <c r="AP583" s="165">
        <v>166.66</v>
      </c>
      <c r="AQ583" s="217">
        <v>1.07</v>
      </c>
      <c r="AR583" s="165">
        <v>167.73</v>
      </c>
      <c r="AS583">
        <v>0</v>
      </c>
      <c r="AT583">
        <v>1.07</v>
      </c>
      <c r="AU583" t="s">
        <v>35</v>
      </c>
      <c r="AV583">
        <v>2556</v>
      </c>
      <c r="AW583" t="s">
        <v>199</v>
      </c>
      <c r="AX583">
        <v>180</v>
      </c>
      <c r="AY583" t="s">
        <v>4837</v>
      </c>
      <c r="AZ583">
        <v>80</v>
      </c>
      <c r="BA583" s="185">
        <f t="shared" si="66"/>
        <v>0</v>
      </c>
      <c r="BB583" s="185">
        <f t="shared" si="67"/>
        <v>0</v>
      </c>
      <c r="BC583">
        <v>4</v>
      </c>
      <c r="BD583" s="163">
        <v>44095.015913078707</v>
      </c>
      <c r="BE583">
        <v>4</v>
      </c>
      <c r="BF583" s="163">
        <v>44095.015913078707</v>
      </c>
      <c r="BG583" t="s">
        <v>680</v>
      </c>
      <c r="BH583">
        <v>3</v>
      </c>
      <c r="BI583" s="164" t="s">
        <v>1445</v>
      </c>
      <c r="BJ583">
        <v>1</v>
      </c>
      <c r="BK583" s="195">
        <v>44012</v>
      </c>
      <c r="BL583" s="195">
        <v>44012</v>
      </c>
      <c r="BM583" s="3">
        <v>180</v>
      </c>
      <c r="BN583" s="3" t="s">
        <v>4842</v>
      </c>
      <c r="BO583" s="1" t="s">
        <v>4837</v>
      </c>
      <c r="BP583" s="165">
        <v>1.07</v>
      </c>
      <c r="BQ583" s="165">
        <v>167.73</v>
      </c>
      <c r="BR583" s="185">
        <f t="shared" si="68"/>
        <v>0</v>
      </c>
      <c r="BS583" s="185">
        <f t="shared" si="69"/>
        <v>0</v>
      </c>
    </row>
    <row r="584" spans="1:71">
      <c r="A584" s="3">
        <v>582</v>
      </c>
      <c r="B584" s="3" t="s">
        <v>680</v>
      </c>
      <c r="C584" s="3">
        <v>3</v>
      </c>
      <c r="D584" s="3" t="s">
        <v>199</v>
      </c>
      <c r="E584" s="164" t="s">
        <v>1446</v>
      </c>
      <c r="F584" s="165">
        <v>50482.39</v>
      </c>
      <c r="G584" s="165">
        <v>45482.39</v>
      </c>
      <c r="H584" s="165">
        <v>115.58</v>
      </c>
      <c r="I584" s="164" t="s">
        <v>4831</v>
      </c>
      <c r="J584" s="196">
        <v>44007</v>
      </c>
      <c r="K584" s="196">
        <v>41426</v>
      </c>
      <c r="L584" s="196">
        <v>44012</v>
      </c>
      <c r="M584">
        <v>1.5</v>
      </c>
      <c r="N584">
        <v>5</v>
      </c>
      <c r="O584">
        <v>10.37</v>
      </c>
      <c r="P584" s="194" t="s">
        <v>3607</v>
      </c>
      <c r="Q584" s="208">
        <f t="shared" si="63"/>
        <v>10.373093835616437</v>
      </c>
      <c r="R584" s="216">
        <f t="shared" si="65"/>
        <v>125.95</v>
      </c>
      <c r="S584" s="207">
        <f t="shared" si="64"/>
        <v>-3.0938356164380565E-3</v>
      </c>
      <c r="T584" s="1">
        <v>582</v>
      </c>
      <c r="U584" s="1" t="s">
        <v>680</v>
      </c>
      <c r="V584" s="1">
        <v>3</v>
      </c>
      <c r="W584" s="1" t="s">
        <v>199</v>
      </c>
      <c r="X584" s="164" t="s">
        <v>1446</v>
      </c>
      <c r="Y584" s="165">
        <v>50482.39</v>
      </c>
      <c r="Z584" s="165">
        <v>45482.39</v>
      </c>
      <c r="AA584" s="165">
        <v>115.58</v>
      </c>
      <c r="AB584" s="165">
        <v>10.37</v>
      </c>
      <c r="AC584" s="164" t="s">
        <v>3607</v>
      </c>
      <c r="AD584" s="3" t="s">
        <v>680</v>
      </c>
      <c r="AE584" s="3">
        <v>3</v>
      </c>
      <c r="AF584" s="210">
        <v>44012</v>
      </c>
      <c r="AG584" s="3">
        <v>582</v>
      </c>
      <c r="AH584" s="211">
        <v>44095.015911770832</v>
      </c>
      <c r="AI584" s="3">
        <v>4</v>
      </c>
      <c r="AJ584" s="3" t="s">
        <v>4835</v>
      </c>
      <c r="AK584" s="3" t="s">
        <v>4836</v>
      </c>
      <c r="AL584" s="194" t="s">
        <v>3607</v>
      </c>
      <c r="AM584" s="3" t="s">
        <v>199</v>
      </c>
      <c r="AN584" s="194" t="s">
        <v>1446</v>
      </c>
      <c r="AO584" s="163">
        <v>44012</v>
      </c>
      <c r="AP584" s="165">
        <v>45482.39</v>
      </c>
      <c r="AQ584" s="217">
        <v>125.95</v>
      </c>
      <c r="AR584" s="165">
        <v>45608.34</v>
      </c>
      <c r="AS584">
        <v>0</v>
      </c>
      <c r="AT584">
        <v>125.95</v>
      </c>
      <c r="AU584" t="s">
        <v>35</v>
      </c>
      <c r="AV584">
        <v>2556</v>
      </c>
      <c r="AW584" t="s">
        <v>199</v>
      </c>
      <c r="AX584">
        <v>180</v>
      </c>
      <c r="AY584" t="s">
        <v>4837</v>
      </c>
      <c r="AZ584">
        <v>80</v>
      </c>
      <c r="BA584" s="185">
        <f t="shared" si="66"/>
        <v>0</v>
      </c>
      <c r="BB584" s="185">
        <f t="shared" si="67"/>
        <v>0</v>
      </c>
      <c r="BC584">
        <v>4</v>
      </c>
      <c r="BD584" s="163">
        <v>44095.015913078707</v>
      </c>
      <c r="BE584">
        <v>4</v>
      </c>
      <c r="BF584" s="163">
        <v>44095.015913078707</v>
      </c>
      <c r="BG584" t="s">
        <v>680</v>
      </c>
      <c r="BH584">
        <v>3</v>
      </c>
      <c r="BI584" s="164" t="s">
        <v>1446</v>
      </c>
      <c r="BJ584">
        <v>1</v>
      </c>
      <c r="BK584" s="195">
        <v>44012</v>
      </c>
      <c r="BL584" s="195">
        <v>44012</v>
      </c>
      <c r="BM584" s="3">
        <v>180</v>
      </c>
      <c r="BN584" s="3" t="s">
        <v>4842</v>
      </c>
      <c r="BO584" s="1" t="s">
        <v>4837</v>
      </c>
      <c r="BP584" s="165">
        <v>125.95</v>
      </c>
      <c r="BQ584" s="165">
        <v>45608.34</v>
      </c>
      <c r="BR584" s="185">
        <f t="shared" si="68"/>
        <v>0</v>
      </c>
      <c r="BS584" s="185">
        <f t="shared" si="69"/>
        <v>0</v>
      </c>
    </row>
    <row r="585" spans="1:71">
      <c r="A585" s="3">
        <v>583</v>
      </c>
      <c r="B585" s="3" t="s">
        <v>680</v>
      </c>
      <c r="C585" s="3">
        <v>3</v>
      </c>
      <c r="D585" s="3" t="s">
        <v>199</v>
      </c>
      <c r="E585" s="164" t="s">
        <v>1447</v>
      </c>
      <c r="F585" s="165">
        <v>6949.81</v>
      </c>
      <c r="G585" s="165">
        <v>6949.81</v>
      </c>
      <c r="H585" s="165">
        <v>15.75</v>
      </c>
      <c r="I585" s="164" t="s">
        <v>4831</v>
      </c>
      <c r="J585" s="196">
        <v>44007</v>
      </c>
      <c r="K585" s="196">
        <v>41426</v>
      </c>
      <c r="L585" s="196">
        <v>44012</v>
      </c>
      <c r="M585">
        <v>1.5</v>
      </c>
      <c r="N585">
        <v>5</v>
      </c>
      <c r="O585">
        <v>1.42</v>
      </c>
      <c r="P585" s="194" t="s">
        <v>3608</v>
      </c>
      <c r="Q585" s="208">
        <f t="shared" si="63"/>
        <v>1.4280431506849314</v>
      </c>
      <c r="R585" s="216">
        <f t="shared" si="65"/>
        <v>17.170000000000002</v>
      </c>
      <c r="S585" s="207">
        <f t="shared" si="64"/>
        <v>-8.0431506849314438E-3</v>
      </c>
      <c r="T585" s="1">
        <v>583</v>
      </c>
      <c r="U585" s="1" t="s">
        <v>680</v>
      </c>
      <c r="V585" s="1">
        <v>3</v>
      </c>
      <c r="W585" s="1" t="s">
        <v>199</v>
      </c>
      <c r="X585" s="164" t="s">
        <v>1447</v>
      </c>
      <c r="Y585" s="165">
        <v>6949.81</v>
      </c>
      <c r="Z585" s="165">
        <v>6949.81</v>
      </c>
      <c r="AA585" s="165">
        <v>15.75</v>
      </c>
      <c r="AB585" s="165">
        <v>1.42</v>
      </c>
      <c r="AC585" s="164" t="s">
        <v>3608</v>
      </c>
      <c r="AD585" s="3" t="s">
        <v>680</v>
      </c>
      <c r="AE585" s="3">
        <v>3</v>
      </c>
      <c r="AF585" s="210">
        <v>44012</v>
      </c>
      <c r="AG585" s="3">
        <v>583</v>
      </c>
      <c r="AH585" s="211">
        <v>44095.015911770832</v>
      </c>
      <c r="AI585" s="3">
        <v>4</v>
      </c>
      <c r="AJ585" s="3" t="s">
        <v>4835</v>
      </c>
      <c r="AK585" s="3" t="s">
        <v>4836</v>
      </c>
      <c r="AL585" s="194" t="s">
        <v>3608</v>
      </c>
      <c r="AM585" s="3" t="s">
        <v>199</v>
      </c>
      <c r="AN585" s="194" t="s">
        <v>1447</v>
      </c>
      <c r="AO585" s="163">
        <v>44012</v>
      </c>
      <c r="AP585" s="165">
        <v>6949.81</v>
      </c>
      <c r="AQ585" s="217">
        <v>17.170000000000002</v>
      </c>
      <c r="AR585" s="165">
        <v>6966.98</v>
      </c>
      <c r="AS585">
        <v>0</v>
      </c>
      <c r="AT585">
        <v>17.170000000000002</v>
      </c>
      <c r="AU585" t="s">
        <v>35</v>
      </c>
      <c r="AV585">
        <v>2556</v>
      </c>
      <c r="AW585" t="s">
        <v>199</v>
      </c>
      <c r="AX585">
        <v>180</v>
      </c>
      <c r="AY585" t="s">
        <v>4837</v>
      </c>
      <c r="AZ585">
        <v>80</v>
      </c>
      <c r="BA585" s="185">
        <f t="shared" si="66"/>
        <v>0</v>
      </c>
      <c r="BB585" s="185">
        <f t="shared" si="67"/>
        <v>0</v>
      </c>
      <c r="BC585">
        <v>4</v>
      </c>
      <c r="BD585" s="163">
        <v>44095.015913078707</v>
      </c>
      <c r="BE585">
        <v>4</v>
      </c>
      <c r="BF585" s="163">
        <v>44095.015913078707</v>
      </c>
      <c r="BG585" t="s">
        <v>680</v>
      </c>
      <c r="BH585">
        <v>3</v>
      </c>
      <c r="BI585" s="164" t="s">
        <v>1447</v>
      </c>
      <c r="BJ585">
        <v>1</v>
      </c>
      <c r="BK585" s="195">
        <v>44012</v>
      </c>
      <c r="BL585" s="195">
        <v>44012</v>
      </c>
      <c r="BM585" s="3">
        <v>180</v>
      </c>
      <c r="BN585" s="3" t="s">
        <v>4842</v>
      </c>
      <c r="BO585" s="1" t="s">
        <v>4837</v>
      </c>
      <c r="BP585" s="165">
        <v>17.170000000000002</v>
      </c>
      <c r="BQ585" s="165">
        <v>6966.98</v>
      </c>
      <c r="BR585" s="185">
        <f t="shared" si="68"/>
        <v>0</v>
      </c>
      <c r="BS585" s="185">
        <f t="shared" si="69"/>
        <v>0</v>
      </c>
    </row>
    <row r="586" spans="1:71">
      <c r="A586" s="3">
        <v>584</v>
      </c>
      <c r="B586" s="3" t="s">
        <v>680</v>
      </c>
      <c r="C586" s="3">
        <v>3</v>
      </c>
      <c r="D586" s="3" t="s">
        <v>199</v>
      </c>
      <c r="E586" s="164" t="s">
        <v>1448</v>
      </c>
      <c r="F586" s="165">
        <v>109752.43</v>
      </c>
      <c r="G586" s="165">
        <v>109752.43</v>
      </c>
      <c r="H586" s="165">
        <v>616.11</v>
      </c>
      <c r="I586" s="164" t="s">
        <v>4831</v>
      </c>
      <c r="J586" s="196">
        <v>44007</v>
      </c>
      <c r="K586" s="196">
        <v>41426</v>
      </c>
      <c r="L586" s="196">
        <v>44012</v>
      </c>
      <c r="M586">
        <v>1.5</v>
      </c>
      <c r="N586">
        <v>5</v>
      </c>
      <c r="O586">
        <v>22.55</v>
      </c>
      <c r="P586" s="194" t="s">
        <v>3609</v>
      </c>
      <c r="Q586" s="208">
        <f t="shared" si="63"/>
        <v>22.551869178082192</v>
      </c>
      <c r="R586" s="216">
        <f t="shared" si="65"/>
        <v>638.66</v>
      </c>
      <c r="S586" s="207">
        <f t="shared" si="64"/>
        <v>-1.8691780821917803E-3</v>
      </c>
      <c r="T586" s="1">
        <v>584</v>
      </c>
      <c r="U586" s="1" t="s">
        <v>680</v>
      </c>
      <c r="V586" s="1">
        <v>3</v>
      </c>
      <c r="W586" s="1" t="s">
        <v>199</v>
      </c>
      <c r="X586" s="164" t="s">
        <v>1448</v>
      </c>
      <c r="Y586" s="165">
        <v>109752.43</v>
      </c>
      <c r="Z586" s="165">
        <v>109752.43</v>
      </c>
      <c r="AA586" s="165">
        <v>616.11</v>
      </c>
      <c r="AB586" s="165">
        <v>22.55</v>
      </c>
      <c r="AC586" s="164" t="s">
        <v>3609</v>
      </c>
      <c r="AD586" s="3" t="s">
        <v>680</v>
      </c>
      <c r="AE586" s="3">
        <v>3</v>
      </c>
      <c r="AF586" s="210">
        <v>44012</v>
      </c>
      <c r="AG586" s="3">
        <v>584</v>
      </c>
      <c r="AH586" s="211">
        <v>44095.015911770832</v>
      </c>
      <c r="AI586" s="3">
        <v>4</v>
      </c>
      <c r="AJ586" s="3" t="s">
        <v>4835</v>
      </c>
      <c r="AK586" s="3" t="s">
        <v>4836</v>
      </c>
      <c r="AL586" s="194" t="s">
        <v>3609</v>
      </c>
      <c r="AM586" s="3" t="s">
        <v>199</v>
      </c>
      <c r="AN586" s="194" t="s">
        <v>1448</v>
      </c>
      <c r="AO586" s="163">
        <v>44012</v>
      </c>
      <c r="AP586" s="165">
        <v>109752.43</v>
      </c>
      <c r="AQ586" s="217">
        <v>638.66</v>
      </c>
      <c r="AR586" s="165">
        <v>110391.09</v>
      </c>
      <c r="AS586">
        <v>0</v>
      </c>
      <c r="AT586">
        <v>638.66</v>
      </c>
      <c r="AU586" t="s">
        <v>35</v>
      </c>
      <c r="AV586">
        <v>2556</v>
      </c>
      <c r="AW586" t="s">
        <v>199</v>
      </c>
      <c r="AX586">
        <v>180</v>
      </c>
      <c r="AY586" t="s">
        <v>4837</v>
      </c>
      <c r="AZ586">
        <v>80</v>
      </c>
      <c r="BA586" s="185">
        <f t="shared" si="66"/>
        <v>0</v>
      </c>
      <c r="BB586" s="185">
        <f t="shared" si="67"/>
        <v>0</v>
      </c>
      <c r="BC586">
        <v>4</v>
      </c>
      <c r="BD586" s="163">
        <v>44095.015913078707</v>
      </c>
      <c r="BE586">
        <v>4</v>
      </c>
      <c r="BF586" s="163">
        <v>44095.015913078707</v>
      </c>
      <c r="BG586" t="s">
        <v>680</v>
      </c>
      <c r="BH586">
        <v>3</v>
      </c>
      <c r="BI586" s="164" t="s">
        <v>1448</v>
      </c>
      <c r="BJ586">
        <v>1</v>
      </c>
      <c r="BK586" s="195">
        <v>44012</v>
      </c>
      <c r="BL586" s="195">
        <v>44012</v>
      </c>
      <c r="BM586" s="3">
        <v>180</v>
      </c>
      <c r="BN586" s="3" t="s">
        <v>4842</v>
      </c>
      <c r="BO586" s="1" t="s">
        <v>4837</v>
      </c>
      <c r="BP586" s="165">
        <v>638.66</v>
      </c>
      <c r="BQ586" s="165">
        <v>110391.09</v>
      </c>
      <c r="BR586" s="185">
        <f t="shared" si="68"/>
        <v>0</v>
      </c>
      <c r="BS586" s="185">
        <f t="shared" si="69"/>
        <v>0</v>
      </c>
    </row>
    <row r="587" spans="1:71">
      <c r="A587" s="3">
        <v>585</v>
      </c>
      <c r="B587" s="3" t="s">
        <v>680</v>
      </c>
      <c r="C587" s="3">
        <v>3</v>
      </c>
      <c r="D587" s="3" t="s">
        <v>199</v>
      </c>
      <c r="E587" s="164" t="s">
        <v>1450</v>
      </c>
      <c r="F587" s="165">
        <v>675438.7</v>
      </c>
      <c r="G587" s="165">
        <v>675438.7</v>
      </c>
      <c r="H587" s="165">
        <v>3093.91</v>
      </c>
      <c r="I587" s="164" t="s">
        <v>4831</v>
      </c>
      <c r="J587" s="196">
        <v>44007</v>
      </c>
      <c r="K587" s="196">
        <v>41426</v>
      </c>
      <c r="L587" s="196">
        <v>44012</v>
      </c>
      <c r="M587">
        <v>1.5</v>
      </c>
      <c r="N587">
        <v>5</v>
      </c>
      <c r="O587">
        <v>138.78</v>
      </c>
      <c r="P587" s="194" t="s">
        <v>3610</v>
      </c>
      <c r="Q587" s="208">
        <f t="shared" si="63"/>
        <v>138.78877397260274</v>
      </c>
      <c r="R587" s="216">
        <f t="shared" si="65"/>
        <v>3232.69</v>
      </c>
      <c r="S587" s="207">
        <f t="shared" si="64"/>
        <v>-8.7739726027393772E-3</v>
      </c>
      <c r="T587" s="1">
        <v>585</v>
      </c>
      <c r="U587" s="1" t="s">
        <v>680</v>
      </c>
      <c r="V587" s="1">
        <v>3</v>
      </c>
      <c r="W587" s="1" t="s">
        <v>199</v>
      </c>
      <c r="X587" s="164" t="s">
        <v>1450</v>
      </c>
      <c r="Y587" s="165">
        <v>675438.7</v>
      </c>
      <c r="Z587" s="165">
        <v>675438.7</v>
      </c>
      <c r="AA587" s="165">
        <v>3093.91</v>
      </c>
      <c r="AB587" s="165">
        <v>138.78</v>
      </c>
      <c r="AC587" s="164" t="s">
        <v>3610</v>
      </c>
      <c r="AD587" s="3" t="s">
        <v>680</v>
      </c>
      <c r="AE587" s="3">
        <v>3</v>
      </c>
      <c r="AF587" s="210">
        <v>44012</v>
      </c>
      <c r="AG587" s="3">
        <v>585</v>
      </c>
      <c r="AH587" s="211">
        <v>44095.015911770832</v>
      </c>
      <c r="AI587" s="3">
        <v>4</v>
      </c>
      <c r="AJ587" s="3" t="s">
        <v>4835</v>
      </c>
      <c r="AK587" s="3" t="s">
        <v>4836</v>
      </c>
      <c r="AL587" s="194" t="s">
        <v>3610</v>
      </c>
      <c r="AM587" s="3" t="s">
        <v>199</v>
      </c>
      <c r="AN587" s="194" t="s">
        <v>1450</v>
      </c>
      <c r="AO587" s="163">
        <v>44012</v>
      </c>
      <c r="AP587" s="165">
        <v>675438.7</v>
      </c>
      <c r="AQ587" s="217">
        <v>3232.69</v>
      </c>
      <c r="AR587" s="165">
        <v>678671.39</v>
      </c>
      <c r="AS587">
        <v>0</v>
      </c>
      <c r="AT587">
        <v>3232.69</v>
      </c>
      <c r="AU587" t="s">
        <v>35</v>
      </c>
      <c r="AV587">
        <v>2556</v>
      </c>
      <c r="AW587" t="s">
        <v>199</v>
      </c>
      <c r="AX587">
        <v>180</v>
      </c>
      <c r="AY587" t="s">
        <v>4837</v>
      </c>
      <c r="AZ587">
        <v>80</v>
      </c>
      <c r="BA587" s="185">
        <f t="shared" si="66"/>
        <v>0</v>
      </c>
      <c r="BB587" s="185">
        <f t="shared" si="67"/>
        <v>0</v>
      </c>
      <c r="BC587">
        <v>4</v>
      </c>
      <c r="BD587" s="163">
        <v>44095.015913078707</v>
      </c>
      <c r="BE587">
        <v>4</v>
      </c>
      <c r="BF587" s="163">
        <v>44095.015913078707</v>
      </c>
      <c r="BG587" t="s">
        <v>680</v>
      </c>
      <c r="BH587">
        <v>3</v>
      </c>
      <c r="BI587" s="164" t="s">
        <v>1450</v>
      </c>
      <c r="BJ587">
        <v>1</v>
      </c>
      <c r="BK587" s="195">
        <v>44012</v>
      </c>
      <c r="BL587" s="195">
        <v>44012</v>
      </c>
      <c r="BM587" s="3">
        <v>180</v>
      </c>
      <c r="BN587" s="3" t="s">
        <v>4842</v>
      </c>
      <c r="BO587" s="1" t="s">
        <v>4837</v>
      </c>
      <c r="BP587" s="165">
        <v>3232.69</v>
      </c>
      <c r="BQ587" s="165">
        <v>678671.39</v>
      </c>
      <c r="BR587" s="185">
        <f t="shared" si="68"/>
        <v>0</v>
      </c>
      <c r="BS587" s="185">
        <f t="shared" si="69"/>
        <v>0</v>
      </c>
    </row>
    <row r="588" spans="1:71">
      <c r="A588" s="3">
        <v>586</v>
      </c>
      <c r="B588" s="3" t="s">
        <v>680</v>
      </c>
      <c r="C588" s="3">
        <v>3</v>
      </c>
      <c r="D588" s="3" t="s">
        <v>199</v>
      </c>
      <c r="E588" s="164" t="s">
        <v>1451</v>
      </c>
      <c r="F588" s="165">
        <v>28540.12</v>
      </c>
      <c r="G588" s="165">
        <v>28540.12</v>
      </c>
      <c r="H588" s="165">
        <v>87.85</v>
      </c>
      <c r="I588" s="164" t="s">
        <v>4831</v>
      </c>
      <c r="J588" s="196">
        <v>44007</v>
      </c>
      <c r="K588" s="196">
        <v>41426</v>
      </c>
      <c r="L588" s="196">
        <v>44012</v>
      </c>
      <c r="M588">
        <v>1.5</v>
      </c>
      <c r="N588">
        <v>5</v>
      </c>
      <c r="O588">
        <v>5.86</v>
      </c>
      <c r="P588" s="194" t="s">
        <v>3611</v>
      </c>
      <c r="Q588" s="208">
        <f t="shared" si="63"/>
        <v>5.864408219178082</v>
      </c>
      <c r="R588" s="216">
        <f t="shared" si="65"/>
        <v>93.71</v>
      </c>
      <c r="S588" s="207">
        <f t="shared" si="64"/>
        <v>-4.4082191780816515E-3</v>
      </c>
      <c r="T588" s="1">
        <v>586</v>
      </c>
      <c r="U588" s="1" t="s">
        <v>680</v>
      </c>
      <c r="V588" s="1">
        <v>3</v>
      </c>
      <c r="W588" s="1" t="s">
        <v>199</v>
      </c>
      <c r="X588" s="164" t="s">
        <v>1451</v>
      </c>
      <c r="Y588" s="165">
        <v>28540.12</v>
      </c>
      <c r="Z588" s="165">
        <v>28540.12</v>
      </c>
      <c r="AA588" s="165">
        <v>87.85</v>
      </c>
      <c r="AB588" s="165">
        <v>5.86</v>
      </c>
      <c r="AC588" s="164" t="s">
        <v>3611</v>
      </c>
      <c r="AD588" s="3" t="s">
        <v>680</v>
      </c>
      <c r="AE588" s="3">
        <v>3</v>
      </c>
      <c r="AF588" s="210">
        <v>44012</v>
      </c>
      <c r="AG588" s="3">
        <v>586</v>
      </c>
      <c r="AH588" s="211">
        <v>44095.015911770832</v>
      </c>
      <c r="AI588" s="3">
        <v>4</v>
      </c>
      <c r="AJ588" s="3" t="s">
        <v>4835</v>
      </c>
      <c r="AK588" s="3" t="s">
        <v>4836</v>
      </c>
      <c r="AL588" s="194" t="s">
        <v>3611</v>
      </c>
      <c r="AM588" s="3" t="s">
        <v>199</v>
      </c>
      <c r="AN588" s="194" t="s">
        <v>1451</v>
      </c>
      <c r="AO588" s="163">
        <v>44012</v>
      </c>
      <c r="AP588" s="165">
        <v>28540.12</v>
      </c>
      <c r="AQ588" s="217">
        <v>93.71</v>
      </c>
      <c r="AR588" s="165">
        <v>28633.83</v>
      </c>
      <c r="AS588">
        <v>0</v>
      </c>
      <c r="AT588">
        <v>93.71</v>
      </c>
      <c r="AU588" t="s">
        <v>35</v>
      </c>
      <c r="AV588">
        <v>2556</v>
      </c>
      <c r="AW588" t="s">
        <v>199</v>
      </c>
      <c r="AX588">
        <v>180</v>
      </c>
      <c r="AY588" t="s">
        <v>4837</v>
      </c>
      <c r="AZ588">
        <v>80</v>
      </c>
      <c r="BA588" s="185">
        <f t="shared" si="66"/>
        <v>0</v>
      </c>
      <c r="BB588" s="185">
        <f t="shared" si="67"/>
        <v>0</v>
      </c>
      <c r="BC588">
        <v>4</v>
      </c>
      <c r="BD588" s="163">
        <v>44095.015913078707</v>
      </c>
      <c r="BE588">
        <v>4</v>
      </c>
      <c r="BF588" s="163">
        <v>44095.015913078707</v>
      </c>
      <c r="BG588" t="s">
        <v>680</v>
      </c>
      <c r="BH588">
        <v>3</v>
      </c>
      <c r="BI588" s="164" t="s">
        <v>1451</v>
      </c>
      <c r="BJ588">
        <v>1</v>
      </c>
      <c r="BK588" s="195">
        <v>44012</v>
      </c>
      <c r="BL588" s="195">
        <v>44012</v>
      </c>
      <c r="BM588" s="3">
        <v>180</v>
      </c>
      <c r="BN588" s="3" t="s">
        <v>4842</v>
      </c>
      <c r="BO588" s="1" t="s">
        <v>4837</v>
      </c>
      <c r="BP588" s="165">
        <v>93.71</v>
      </c>
      <c r="BQ588" s="165">
        <v>28633.83</v>
      </c>
      <c r="BR588" s="185">
        <f t="shared" si="68"/>
        <v>0</v>
      </c>
      <c r="BS588" s="185">
        <f t="shared" si="69"/>
        <v>0</v>
      </c>
    </row>
    <row r="589" spans="1:71">
      <c r="A589" s="3">
        <v>587</v>
      </c>
      <c r="B589" s="3" t="s">
        <v>680</v>
      </c>
      <c r="C589" s="3">
        <v>3</v>
      </c>
      <c r="D589" s="3" t="s">
        <v>199</v>
      </c>
      <c r="E589" s="164" t="s">
        <v>1452</v>
      </c>
      <c r="F589" s="165">
        <v>2635.23</v>
      </c>
      <c r="G589" s="165">
        <v>2635.23</v>
      </c>
      <c r="H589" s="165">
        <v>0</v>
      </c>
      <c r="I589" s="164" t="s">
        <v>4831</v>
      </c>
      <c r="J589" s="196">
        <v>43830</v>
      </c>
      <c r="K589" s="196">
        <v>41426</v>
      </c>
      <c r="L589" s="196">
        <v>44012</v>
      </c>
      <c r="M589">
        <v>1.5</v>
      </c>
      <c r="N589">
        <v>182</v>
      </c>
      <c r="O589">
        <v>19.71</v>
      </c>
      <c r="P589" s="194" t="s">
        <v>3612</v>
      </c>
      <c r="Q589" s="208">
        <f t="shared" si="63"/>
        <v>19.710076438356165</v>
      </c>
      <c r="R589" s="216">
        <f t="shared" si="65"/>
        <v>19.71</v>
      </c>
      <c r="S589" s="207">
        <f t="shared" si="64"/>
        <v>-7.6438356163777144E-5</v>
      </c>
      <c r="T589" s="1">
        <v>587</v>
      </c>
      <c r="U589" s="1" t="s">
        <v>680</v>
      </c>
      <c r="V589" s="1">
        <v>3</v>
      </c>
      <c r="W589" s="1" t="s">
        <v>199</v>
      </c>
      <c r="X589" s="164" t="s">
        <v>1452</v>
      </c>
      <c r="Y589" s="165">
        <v>2635.23</v>
      </c>
      <c r="Z589" s="165">
        <v>2635.23</v>
      </c>
      <c r="AA589" s="165">
        <v>0</v>
      </c>
      <c r="AB589" s="165">
        <v>19.71</v>
      </c>
      <c r="AC589" s="164" t="s">
        <v>3612</v>
      </c>
      <c r="AD589" s="3" t="s">
        <v>680</v>
      </c>
      <c r="AE589" s="3">
        <v>3</v>
      </c>
      <c r="AF589" s="210">
        <v>44012</v>
      </c>
      <c r="AG589" s="3">
        <v>587</v>
      </c>
      <c r="AH589" s="211">
        <v>44095.015911770832</v>
      </c>
      <c r="AI589" s="3">
        <v>4</v>
      </c>
      <c r="AJ589" s="3" t="s">
        <v>4835</v>
      </c>
      <c r="AK589" s="3" t="s">
        <v>4836</v>
      </c>
      <c r="AL589" s="194" t="s">
        <v>3612</v>
      </c>
      <c r="AM589" s="3" t="s">
        <v>199</v>
      </c>
      <c r="AN589" s="194" t="s">
        <v>1452</v>
      </c>
      <c r="AO589" s="163">
        <v>44012</v>
      </c>
      <c r="AP589" s="165">
        <v>2635.23</v>
      </c>
      <c r="AQ589" s="217">
        <v>19.71</v>
      </c>
      <c r="AR589" s="165">
        <v>2654.94</v>
      </c>
      <c r="AS589">
        <v>0</v>
      </c>
      <c r="AT589">
        <v>19.71</v>
      </c>
      <c r="AU589" t="s">
        <v>35</v>
      </c>
      <c r="AV589">
        <v>2556</v>
      </c>
      <c r="AW589" t="s">
        <v>199</v>
      </c>
      <c r="AX589">
        <v>180</v>
      </c>
      <c r="AY589" t="s">
        <v>4837</v>
      </c>
      <c r="AZ589">
        <v>80</v>
      </c>
      <c r="BA589" s="185">
        <f t="shared" si="66"/>
        <v>0</v>
      </c>
      <c r="BB589" s="185">
        <f t="shared" si="67"/>
        <v>0</v>
      </c>
      <c r="BC589">
        <v>4</v>
      </c>
      <c r="BD589" s="163">
        <v>44095.015913078707</v>
      </c>
      <c r="BE589">
        <v>4</v>
      </c>
      <c r="BF589" s="163">
        <v>44095.015913078707</v>
      </c>
      <c r="BG589" t="s">
        <v>680</v>
      </c>
      <c r="BH589">
        <v>3</v>
      </c>
      <c r="BI589" s="164" t="s">
        <v>1452</v>
      </c>
      <c r="BJ589">
        <v>1</v>
      </c>
      <c r="BK589" s="195">
        <v>44012</v>
      </c>
      <c r="BL589" s="195">
        <v>44012</v>
      </c>
      <c r="BM589" s="3">
        <v>180</v>
      </c>
      <c r="BN589" s="3" t="s">
        <v>4842</v>
      </c>
      <c r="BO589" s="1" t="s">
        <v>4837</v>
      </c>
      <c r="BP589" s="165">
        <v>19.71</v>
      </c>
      <c r="BQ589" s="165">
        <v>2654.94</v>
      </c>
      <c r="BR589" s="185">
        <f t="shared" si="68"/>
        <v>0</v>
      </c>
      <c r="BS589" s="185">
        <f t="shared" si="69"/>
        <v>0</v>
      </c>
    </row>
    <row r="590" spans="1:71">
      <c r="A590" s="3">
        <v>588</v>
      </c>
      <c r="B590" s="3" t="s">
        <v>680</v>
      </c>
      <c r="C590" s="3">
        <v>3</v>
      </c>
      <c r="D590" s="3" t="s">
        <v>199</v>
      </c>
      <c r="E590" s="164" t="s">
        <v>1453</v>
      </c>
      <c r="F590" s="165">
        <v>3382.29</v>
      </c>
      <c r="G590" s="165">
        <v>3382.29</v>
      </c>
      <c r="H590" s="165">
        <v>0</v>
      </c>
      <c r="I590" s="164" t="s">
        <v>4831</v>
      </c>
      <c r="J590" s="196">
        <v>43830</v>
      </c>
      <c r="K590" s="196">
        <v>41426</v>
      </c>
      <c r="L590" s="196">
        <v>44012</v>
      </c>
      <c r="M590">
        <v>1.5</v>
      </c>
      <c r="N590">
        <v>182</v>
      </c>
      <c r="O590">
        <v>25.29</v>
      </c>
      <c r="P590" s="194" t="s">
        <v>3613</v>
      </c>
      <c r="Q590" s="208">
        <f t="shared" si="63"/>
        <v>25.297675890410957</v>
      </c>
      <c r="R590" s="216">
        <f t="shared" si="65"/>
        <v>25.29</v>
      </c>
      <c r="S590" s="207">
        <f t="shared" si="64"/>
        <v>-7.6758904109581749E-3</v>
      </c>
      <c r="T590" s="1">
        <v>588</v>
      </c>
      <c r="U590" s="1" t="s">
        <v>680</v>
      </c>
      <c r="V590" s="1">
        <v>3</v>
      </c>
      <c r="W590" s="1" t="s">
        <v>199</v>
      </c>
      <c r="X590" s="164" t="s">
        <v>1453</v>
      </c>
      <c r="Y590" s="165">
        <v>3382.29</v>
      </c>
      <c r="Z590" s="165">
        <v>3382.29</v>
      </c>
      <c r="AA590" s="165">
        <v>0</v>
      </c>
      <c r="AB590" s="165">
        <v>25.29</v>
      </c>
      <c r="AC590" s="164" t="s">
        <v>3613</v>
      </c>
      <c r="AD590" s="3" t="s">
        <v>680</v>
      </c>
      <c r="AE590" s="3">
        <v>3</v>
      </c>
      <c r="AF590" s="210">
        <v>44012</v>
      </c>
      <c r="AG590" s="3">
        <v>588</v>
      </c>
      <c r="AH590" s="211">
        <v>44095.015911770832</v>
      </c>
      <c r="AI590" s="3">
        <v>4</v>
      </c>
      <c r="AJ590" s="3" t="s">
        <v>4835</v>
      </c>
      <c r="AK590" s="3" t="s">
        <v>4836</v>
      </c>
      <c r="AL590" s="194" t="s">
        <v>3613</v>
      </c>
      <c r="AM590" s="3" t="s">
        <v>199</v>
      </c>
      <c r="AN590" s="194" t="s">
        <v>1453</v>
      </c>
      <c r="AO590" s="163">
        <v>44012</v>
      </c>
      <c r="AP590" s="165">
        <v>3382.29</v>
      </c>
      <c r="AQ590" s="217">
        <v>25.29</v>
      </c>
      <c r="AR590" s="165">
        <v>3407.58</v>
      </c>
      <c r="AS590">
        <v>0</v>
      </c>
      <c r="AT590">
        <v>25.29</v>
      </c>
      <c r="AU590" t="s">
        <v>35</v>
      </c>
      <c r="AV590">
        <v>2556</v>
      </c>
      <c r="AW590" t="s">
        <v>199</v>
      </c>
      <c r="AX590">
        <v>180</v>
      </c>
      <c r="AY590" t="s">
        <v>4837</v>
      </c>
      <c r="AZ590">
        <v>80</v>
      </c>
      <c r="BA590" s="185">
        <f t="shared" si="66"/>
        <v>0</v>
      </c>
      <c r="BB590" s="185">
        <f t="shared" si="67"/>
        <v>0</v>
      </c>
      <c r="BC590">
        <v>4</v>
      </c>
      <c r="BD590" s="163">
        <v>44095.015913078707</v>
      </c>
      <c r="BE590">
        <v>4</v>
      </c>
      <c r="BF590" s="163">
        <v>44095.015913078707</v>
      </c>
      <c r="BG590" t="s">
        <v>680</v>
      </c>
      <c r="BH590">
        <v>3</v>
      </c>
      <c r="BI590" s="164" t="s">
        <v>1453</v>
      </c>
      <c r="BJ590">
        <v>1</v>
      </c>
      <c r="BK590" s="195">
        <v>44012</v>
      </c>
      <c r="BL590" s="195">
        <v>44012</v>
      </c>
      <c r="BM590" s="3">
        <v>180</v>
      </c>
      <c r="BN590" s="3" t="s">
        <v>4842</v>
      </c>
      <c r="BO590" s="1" t="s">
        <v>4837</v>
      </c>
      <c r="BP590" s="165">
        <v>25.29</v>
      </c>
      <c r="BQ590" s="165">
        <v>3407.58</v>
      </c>
      <c r="BR590" s="185">
        <f t="shared" si="68"/>
        <v>0</v>
      </c>
      <c r="BS590" s="185">
        <f t="shared" si="69"/>
        <v>0</v>
      </c>
    </row>
    <row r="591" spans="1:71">
      <c r="A591" s="3">
        <v>589</v>
      </c>
      <c r="B591" s="3" t="s">
        <v>680</v>
      </c>
      <c r="C591" s="3">
        <v>3</v>
      </c>
      <c r="D591" s="3" t="s">
        <v>199</v>
      </c>
      <c r="E591" s="164" t="s">
        <v>1454</v>
      </c>
      <c r="F591" s="165">
        <v>4714.79</v>
      </c>
      <c r="G591" s="165">
        <v>4714.79</v>
      </c>
      <c r="H591" s="165">
        <v>51.69</v>
      </c>
      <c r="I591" s="164" t="s">
        <v>4831</v>
      </c>
      <c r="J591" s="196">
        <v>44007</v>
      </c>
      <c r="K591" s="196">
        <v>41426</v>
      </c>
      <c r="L591" s="196">
        <v>44012</v>
      </c>
      <c r="M591">
        <v>1.5</v>
      </c>
      <c r="N591">
        <v>5</v>
      </c>
      <c r="O591">
        <v>0.96</v>
      </c>
      <c r="P591" s="194" t="s">
        <v>3614</v>
      </c>
      <c r="Q591" s="208">
        <f t="shared" si="63"/>
        <v>0.96879246575342459</v>
      </c>
      <c r="R591" s="216">
        <f t="shared" si="65"/>
        <v>52.65</v>
      </c>
      <c r="S591" s="207">
        <f t="shared" si="64"/>
        <v>-8.7924657534246276E-3</v>
      </c>
      <c r="T591" s="1">
        <v>589</v>
      </c>
      <c r="U591" s="1" t="s">
        <v>680</v>
      </c>
      <c r="V591" s="1">
        <v>3</v>
      </c>
      <c r="W591" s="1" t="s">
        <v>199</v>
      </c>
      <c r="X591" s="164" t="s">
        <v>1454</v>
      </c>
      <c r="Y591" s="165">
        <v>4714.79</v>
      </c>
      <c r="Z591" s="165">
        <v>4714.79</v>
      </c>
      <c r="AA591" s="165">
        <v>51.69</v>
      </c>
      <c r="AB591" s="165">
        <v>0.96</v>
      </c>
      <c r="AC591" s="164" t="s">
        <v>3614</v>
      </c>
      <c r="AD591" s="3" t="s">
        <v>680</v>
      </c>
      <c r="AE591" s="3">
        <v>3</v>
      </c>
      <c r="AF591" s="210">
        <v>44012</v>
      </c>
      <c r="AG591" s="3">
        <v>589</v>
      </c>
      <c r="AH591" s="211">
        <v>44095.015911770832</v>
      </c>
      <c r="AI591" s="3">
        <v>4</v>
      </c>
      <c r="AJ591" s="3" t="s">
        <v>4835</v>
      </c>
      <c r="AK591" s="3" t="s">
        <v>4836</v>
      </c>
      <c r="AL591" s="194" t="s">
        <v>3614</v>
      </c>
      <c r="AM591" s="3" t="s">
        <v>199</v>
      </c>
      <c r="AN591" s="194" t="s">
        <v>1454</v>
      </c>
      <c r="AO591" s="163">
        <v>44012</v>
      </c>
      <c r="AP591" s="165">
        <v>4714.79</v>
      </c>
      <c r="AQ591" s="217">
        <v>52.65</v>
      </c>
      <c r="AR591" s="165">
        <v>4767.4399999999996</v>
      </c>
      <c r="AS591">
        <v>0</v>
      </c>
      <c r="AT591">
        <v>52.65</v>
      </c>
      <c r="AU591" t="s">
        <v>35</v>
      </c>
      <c r="AV591">
        <v>2556</v>
      </c>
      <c r="AW591" t="s">
        <v>199</v>
      </c>
      <c r="AX591">
        <v>180</v>
      </c>
      <c r="AY591" t="s">
        <v>4837</v>
      </c>
      <c r="AZ591">
        <v>80</v>
      </c>
      <c r="BA591" s="185">
        <f t="shared" si="66"/>
        <v>0</v>
      </c>
      <c r="BB591" s="185">
        <f t="shared" si="67"/>
        <v>0</v>
      </c>
      <c r="BC591">
        <v>4</v>
      </c>
      <c r="BD591" s="163">
        <v>44095.015913078707</v>
      </c>
      <c r="BE591">
        <v>4</v>
      </c>
      <c r="BF591" s="163">
        <v>44095.015913078707</v>
      </c>
      <c r="BG591" t="s">
        <v>680</v>
      </c>
      <c r="BH591">
        <v>3</v>
      </c>
      <c r="BI591" s="164" t="s">
        <v>1454</v>
      </c>
      <c r="BJ591">
        <v>1</v>
      </c>
      <c r="BK591" s="195">
        <v>44012</v>
      </c>
      <c r="BL591" s="195">
        <v>44012</v>
      </c>
      <c r="BM591" s="3">
        <v>180</v>
      </c>
      <c r="BN591" s="3" t="s">
        <v>4842</v>
      </c>
      <c r="BO591" s="1" t="s">
        <v>4837</v>
      </c>
      <c r="BP591" s="165">
        <v>52.65</v>
      </c>
      <c r="BQ591" s="165">
        <v>4767.4399999999996</v>
      </c>
      <c r="BR591" s="185">
        <f t="shared" si="68"/>
        <v>0</v>
      </c>
      <c r="BS591" s="185">
        <f t="shared" si="69"/>
        <v>0</v>
      </c>
    </row>
    <row r="592" spans="1:71">
      <c r="A592" s="3">
        <v>590</v>
      </c>
      <c r="B592" s="3" t="s">
        <v>680</v>
      </c>
      <c r="C592" s="3">
        <v>3</v>
      </c>
      <c r="D592" s="3" t="s">
        <v>199</v>
      </c>
      <c r="E592" s="164" t="s">
        <v>1455</v>
      </c>
      <c r="F592" s="165">
        <v>2421.41</v>
      </c>
      <c r="G592" s="165">
        <v>2421.41</v>
      </c>
      <c r="H592" s="165">
        <v>0</v>
      </c>
      <c r="I592" s="164" t="s">
        <v>4831</v>
      </c>
      <c r="J592" s="196">
        <v>43830</v>
      </c>
      <c r="K592" s="196">
        <v>41426</v>
      </c>
      <c r="L592" s="196">
        <v>44012</v>
      </c>
      <c r="M592">
        <v>1.5</v>
      </c>
      <c r="N592">
        <v>182</v>
      </c>
      <c r="O592">
        <v>18.11</v>
      </c>
      <c r="P592" s="194" t="s">
        <v>3615</v>
      </c>
      <c r="Q592" s="208">
        <f t="shared" si="63"/>
        <v>18.110819999999997</v>
      </c>
      <c r="R592" s="216">
        <f t="shared" si="65"/>
        <v>18.11</v>
      </c>
      <c r="S592" s="207">
        <f t="shared" si="64"/>
        <v>-8.1999999999737838E-4</v>
      </c>
      <c r="T592" s="1">
        <v>590</v>
      </c>
      <c r="U592" s="1" t="s">
        <v>680</v>
      </c>
      <c r="V592" s="1">
        <v>3</v>
      </c>
      <c r="W592" s="1" t="s">
        <v>199</v>
      </c>
      <c r="X592" s="164" t="s">
        <v>1455</v>
      </c>
      <c r="Y592" s="165">
        <v>2421.41</v>
      </c>
      <c r="Z592" s="165">
        <v>2421.41</v>
      </c>
      <c r="AA592" s="165">
        <v>0</v>
      </c>
      <c r="AB592" s="165">
        <v>18.11</v>
      </c>
      <c r="AC592" s="164" t="s">
        <v>3615</v>
      </c>
      <c r="AD592" s="3" t="s">
        <v>680</v>
      </c>
      <c r="AE592" s="3">
        <v>3</v>
      </c>
      <c r="AF592" s="210">
        <v>44012</v>
      </c>
      <c r="AG592" s="3">
        <v>590</v>
      </c>
      <c r="AH592" s="211">
        <v>44095.015911770832</v>
      </c>
      <c r="AI592" s="3">
        <v>4</v>
      </c>
      <c r="AJ592" s="3" t="s">
        <v>4835</v>
      </c>
      <c r="AK592" s="3" t="s">
        <v>4836</v>
      </c>
      <c r="AL592" s="194" t="s">
        <v>3615</v>
      </c>
      <c r="AM592" s="3" t="s">
        <v>199</v>
      </c>
      <c r="AN592" s="194" t="s">
        <v>1455</v>
      </c>
      <c r="AO592" s="163">
        <v>44012</v>
      </c>
      <c r="AP592" s="165">
        <v>2421.41</v>
      </c>
      <c r="AQ592" s="217">
        <v>18.11</v>
      </c>
      <c r="AR592" s="165">
        <v>2439.52</v>
      </c>
      <c r="AS592">
        <v>0</v>
      </c>
      <c r="AT592">
        <v>18.11</v>
      </c>
      <c r="AU592" t="s">
        <v>35</v>
      </c>
      <c r="AV592">
        <v>2556</v>
      </c>
      <c r="AW592" t="s">
        <v>199</v>
      </c>
      <c r="AX592">
        <v>180</v>
      </c>
      <c r="AY592" t="s">
        <v>4837</v>
      </c>
      <c r="AZ592">
        <v>80</v>
      </c>
      <c r="BA592" s="185">
        <f t="shared" si="66"/>
        <v>0</v>
      </c>
      <c r="BB592" s="185">
        <f t="shared" si="67"/>
        <v>0</v>
      </c>
      <c r="BC592">
        <v>4</v>
      </c>
      <c r="BD592" s="163">
        <v>44095.015913078707</v>
      </c>
      <c r="BE592">
        <v>4</v>
      </c>
      <c r="BF592" s="163">
        <v>44095.015913078707</v>
      </c>
      <c r="BG592" t="s">
        <v>680</v>
      </c>
      <c r="BH592">
        <v>3</v>
      </c>
      <c r="BI592" s="164" t="s">
        <v>1455</v>
      </c>
      <c r="BJ592">
        <v>1</v>
      </c>
      <c r="BK592" s="195">
        <v>44012</v>
      </c>
      <c r="BL592" s="195">
        <v>44012</v>
      </c>
      <c r="BM592" s="3">
        <v>180</v>
      </c>
      <c r="BN592" s="3" t="s">
        <v>4842</v>
      </c>
      <c r="BO592" s="1" t="s">
        <v>4837</v>
      </c>
      <c r="BP592" s="165">
        <v>18.11</v>
      </c>
      <c r="BQ592" s="165">
        <v>2439.52</v>
      </c>
      <c r="BR592" s="185">
        <f t="shared" si="68"/>
        <v>0</v>
      </c>
      <c r="BS592" s="185">
        <f t="shared" si="69"/>
        <v>0</v>
      </c>
    </row>
    <row r="593" spans="1:71">
      <c r="A593" s="3">
        <v>591</v>
      </c>
      <c r="B593" s="3" t="s">
        <v>680</v>
      </c>
      <c r="C593" s="3">
        <v>3</v>
      </c>
      <c r="D593" s="3" t="s">
        <v>199</v>
      </c>
      <c r="E593" s="164" t="s">
        <v>1456</v>
      </c>
      <c r="F593" s="165">
        <v>10537.3</v>
      </c>
      <c r="G593" s="165">
        <v>10537.3</v>
      </c>
      <c r="H593" s="165">
        <v>29.17</v>
      </c>
      <c r="I593" s="164" t="s">
        <v>4831</v>
      </c>
      <c r="J593" s="196">
        <v>44007</v>
      </c>
      <c r="K593" s="196">
        <v>41426</v>
      </c>
      <c r="L593" s="196">
        <v>44012</v>
      </c>
      <c r="M593">
        <v>1.5</v>
      </c>
      <c r="N593">
        <v>5</v>
      </c>
      <c r="O593">
        <v>2.16</v>
      </c>
      <c r="P593" s="194" t="s">
        <v>3616</v>
      </c>
      <c r="Q593" s="208">
        <f t="shared" si="63"/>
        <v>2.1651986301369863</v>
      </c>
      <c r="R593" s="216">
        <f t="shared" si="65"/>
        <v>31.330000000000002</v>
      </c>
      <c r="S593" s="207">
        <f t="shared" si="64"/>
        <v>-5.198630136986182E-3</v>
      </c>
      <c r="T593" s="1">
        <v>591</v>
      </c>
      <c r="U593" s="1" t="s">
        <v>680</v>
      </c>
      <c r="V593" s="1">
        <v>3</v>
      </c>
      <c r="W593" s="1" t="s">
        <v>199</v>
      </c>
      <c r="X593" s="164" t="s">
        <v>1456</v>
      </c>
      <c r="Y593" s="165">
        <v>10537.3</v>
      </c>
      <c r="Z593" s="165">
        <v>10537.3</v>
      </c>
      <c r="AA593" s="165">
        <v>29.17</v>
      </c>
      <c r="AB593" s="165">
        <v>2.16</v>
      </c>
      <c r="AC593" s="164" t="s">
        <v>3616</v>
      </c>
      <c r="AD593" s="3" t="s">
        <v>680</v>
      </c>
      <c r="AE593" s="3">
        <v>3</v>
      </c>
      <c r="AF593" s="210">
        <v>44012</v>
      </c>
      <c r="AG593" s="3">
        <v>591</v>
      </c>
      <c r="AH593" s="211">
        <v>44095.015911770832</v>
      </c>
      <c r="AI593" s="3">
        <v>4</v>
      </c>
      <c r="AJ593" s="3" t="s">
        <v>4835</v>
      </c>
      <c r="AK593" s="3" t="s">
        <v>4836</v>
      </c>
      <c r="AL593" s="194" t="s">
        <v>3616</v>
      </c>
      <c r="AM593" s="3" t="s">
        <v>199</v>
      </c>
      <c r="AN593" s="194" t="s">
        <v>1456</v>
      </c>
      <c r="AO593" s="163">
        <v>44012</v>
      </c>
      <c r="AP593" s="165">
        <v>10537.3</v>
      </c>
      <c r="AQ593" s="217">
        <v>31.33</v>
      </c>
      <c r="AR593" s="165">
        <v>10568.63</v>
      </c>
      <c r="AS593">
        <v>0</v>
      </c>
      <c r="AT593">
        <v>31.33</v>
      </c>
      <c r="AU593" t="s">
        <v>35</v>
      </c>
      <c r="AV593">
        <v>2556</v>
      </c>
      <c r="AW593" t="s">
        <v>199</v>
      </c>
      <c r="AX593">
        <v>180</v>
      </c>
      <c r="AY593" t="s">
        <v>4837</v>
      </c>
      <c r="AZ593">
        <v>80</v>
      </c>
      <c r="BA593" s="185">
        <f t="shared" si="66"/>
        <v>0</v>
      </c>
      <c r="BB593" s="185">
        <f t="shared" si="67"/>
        <v>0</v>
      </c>
      <c r="BC593">
        <v>4</v>
      </c>
      <c r="BD593" s="163">
        <v>44095.015913078707</v>
      </c>
      <c r="BE593">
        <v>4</v>
      </c>
      <c r="BF593" s="163">
        <v>44095.015913078707</v>
      </c>
      <c r="BG593" t="s">
        <v>680</v>
      </c>
      <c r="BH593">
        <v>3</v>
      </c>
      <c r="BI593" s="164" t="s">
        <v>1456</v>
      </c>
      <c r="BJ593">
        <v>1</v>
      </c>
      <c r="BK593" s="195">
        <v>44012</v>
      </c>
      <c r="BL593" s="195">
        <v>44012</v>
      </c>
      <c r="BM593" s="3">
        <v>180</v>
      </c>
      <c r="BN593" s="3" t="s">
        <v>4842</v>
      </c>
      <c r="BO593" s="1" t="s">
        <v>4837</v>
      </c>
      <c r="BP593" s="165">
        <v>31.33</v>
      </c>
      <c r="BQ593" s="165">
        <v>10568.63</v>
      </c>
      <c r="BR593" s="185">
        <f t="shared" si="68"/>
        <v>0</v>
      </c>
      <c r="BS593" s="185">
        <f t="shared" si="69"/>
        <v>0</v>
      </c>
    </row>
    <row r="594" spans="1:71">
      <c r="A594" s="3">
        <v>592</v>
      </c>
      <c r="B594" s="3" t="s">
        <v>680</v>
      </c>
      <c r="C594" s="3">
        <v>3</v>
      </c>
      <c r="D594" s="3" t="s">
        <v>199</v>
      </c>
      <c r="E594" s="164" t="s">
        <v>1458</v>
      </c>
      <c r="F594" s="165">
        <v>415171.42</v>
      </c>
      <c r="G594" s="165">
        <v>415171.42</v>
      </c>
      <c r="H594" s="165">
        <v>474.51</v>
      </c>
      <c r="I594" s="164" t="s">
        <v>4831</v>
      </c>
      <c r="J594" s="196">
        <v>44007</v>
      </c>
      <c r="K594" s="196">
        <v>41426</v>
      </c>
      <c r="L594" s="196">
        <v>44012</v>
      </c>
      <c r="M594">
        <v>1.5</v>
      </c>
      <c r="N594">
        <v>5</v>
      </c>
      <c r="O594">
        <v>85.3</v>
      </c>
      <c r="P594" s="194" t="s">
        <v>3617</v>
      </c>
      <c r="Q594" s="208">
        <f t="shared" si="63"/>
        <v>85.309195890410962</v>
      </c>
      <c r="R594" s="216">
        <f t="shared" si="65"/>
        <v>559.80999999999995</v>
      </c>
      <c r="S594" s="207">
        <f t="shared" si="64"/>
        <v>-9.19589041096458E-3</v>
      </c>
      <c r="T594" s="1">
        <v>592</v>
      </c>
      <c r="U594" s="1" t="s">
        <v>680</v>
      </c>
      <c r="V594" s="1">
        <v>3</v>
      </c>
      <c r="W594" s="1" t="s">
        <v>199</v>
      </c>
      <c r="X594" s="164" t="s">
        <v>1458</v>
      </c>
      <c r="Y594" s="165">
        <v>415171.42</v>
      </c>
      <c r="Z594" s="165">
        <v>415171.42</v>
      </c>
      <c r="AA594" s="165">
        <v>474.51</v>
      </c>
      <c r="AB594" s="165">
        <v>85.3</v>
      </c>
      <c r="AC594" s="164" t="s">
        <v>3617</v>
      </c>
      <c r="AD594" s="3" t="s">
        <v>680</v>
      </c>
      <c r="AE594" s="3">
        <v>3</v>
      </c>
      <c r="AF594" s="210">
        <v>44012</v>
      </c>
      <c r="AG594" s="3">
        <v>592</v>
      </c>
      <c r="AH594" s="211">
        <v>44095.015911770832</v>
      </c>
      <c r="AI594" s="3">
        <v>4</v>
      </c>
      <c r="AJ594" s="3" t="s">
        <v>4835</v>
      </c>
      <c r="AK594" s="3" t="s">
        <v>4836</v>
      </c>
      <c r="AL594" s="194" t="s">
        <v>3617</v>
      </c>
      <c r="AM594" s="3" t="s">
        <v>199</v>
      </c>
      <c r="AN594" s="194" t="s">
        <v>1458</v>
      </c>
      <c r="AO594" s="163">
        <v>44012</v>
      </c>
      <c r="AP594" s="165">
        <v>415171.42</v>
      </c>
      <c r="AQ594" s="217">
        <v>559.80999999999995</v>
      </c>
      <c r="AR594" s="165">
        <v>415731.23</v>
      </c>
      <c r="AS594">
        <v>0</v>
      </c>
      <c r="AT594">
        <v>559.80999999999995</v>
      </c>
      <c r="AU594" t="s">
        <v>35</v>
      </c>
      <c r="AV594">
        <v>2556</v>
      </c>
      <c r="AW594" t="s">
        <v>199</v>
      </c>
      <c r="AX594">
        <v>180</v>
      </c>
      <c r="AY594" t="s">
        <v>4837</v>
      </c>
      <c r="AZ594">
        <v>80</v>
      </c>
      <c r="BA594" s="185">
        <f t="shared" si="66"/>
        <v>0</v>
      </c>
      <c r="BB594" s="185">
        <f t="shared" si="67"/>
        <v>0</v>
      </c>
      <c r="BC594">
        <v>4</v>
      </c>
      <c r="BD594" s="163">
        <v>44095.015913078707</v>
      </c>
      <c r="BE594">
        <v>4</v>
      </c>
      <c r="BF594" s="163">
        <v>44095.015913078707</v>
      </c>
      <c r="BG594" t="s">
        <v>680</v>
      </c>
      <c r="BH594">
        <v>3</v>
      </c>
      <c r="BI594" s="164" t="s">
        <v>1458</v>
      </c>
      <c r="BJ594">
        <v>1</v>
      </c>
      <c r="BK594" s="195">
        <v>44012</v>
      </c>
      <c r="BL594" s="195">
        <v>44012</v>
      </c>
      <c r="BM594" s="3">
        <v>180</v>
      </c>
      <c r="BN594" s="3" t="s">
        <v>4842</v>
      </c>
      <c r="BO594" s="1" t="s">
        <v>4837</v>
      </c>
      <c r="BP594" s="165">
        <v>559.80999999999995</v>
      </c>
      <c r="BQ594" s="165">
        <v>415731.23</v>
      </c>
      <c r="BR594" s="185">
        <f t="shared" si="68"/>
        <v>0</v>
      </c>
      <c r="BS594" s="185">
        <f t="shared" si="69"/>
        <v>0</v>
      </c>
    </row>
    <row r="595" spans="1:71">
      <c r="A595" s="3">
        <v>593</v>
      </c>
      <c r="B595" s="3" t="s">
        <v>680</v>
      </c>
      <c r="C595" s="3">
        <v>3</v>
      </c>
      <c r="D595" s="3" t="s">
        <v>199</v>
      </c>
      <c r="E595" s="164" t="s">
        <v>1460</v>
      </c>
      <c r="F595" s="165">
        <v>190.38</v>
      </c>
      <c r="G595" s="165">
        <v>190.38</v>
      </c>
      <c r="H595" s="165">
        <v>1.97</v>
      </c>
      <c r="I595" s="164" t="s">
        <v>4831</v>
      </c>
      <c r="J595" s="196">
        <v>44007</v>
      </c>
      <c r="K595" s="196">
        <v>41426</v>
      </c>
      <c r="L595" s="196">
        <v>44012</v>
      </c>
      <c r="M595">
        <v>1.5</v>
      </c>
      <c r="N595">
        <v>5</v>
      </c>
      <c r="O595">
        <v>0.03</v>
      </c>
      <c r="P595" s="194" t="s">
        <v>3618</v>
      </c>
      <c r="Q595" s="208">
        <f t="shared" si="63"/>
        <v>3.9119178082191779E-2</v>
      </c>
      <c r="R595" s="216">
        <f t="shared" si="65"/>
        <v>2</v>
      </c>
      <c r="S595" s="207">
        <f t="shared" si="64"/>
        <v>-9.1191780821917798E-3</v>
      </c>
      <c r="T595" s="1">
        <v>593</v>
      </c>
      <c r="U595" s="1" t="s">
        <v>680</v>
      </c>
      <c r="V595" s="1">
        <v>3</v>
      </c>
      <c r="W595" s="1" t="s">
        <v>199</v>
      </c>
      <c r="X595" s="164" t="s">
        <v>1460</v>
      </c>
      <c r="Y595" s="165">
        <v>190.38</v>
      </c>
      <c r="Z595" s="165">
        <v>190.38</v>
      </c>
      <c r="AA595" s="165">
        <v>1.97</v>
      </c>
      <c r="AB595" s="165">
        <v>0.03</v>
      </c>
      <c r="AC595" s="164" t="s">
        <v>3618</v>
      </c>
      <c r="AD595" s="3" t="s">
        <v>680</v>
      </c>
      <c r="AE595" s="3">
        <v>3</v>
      </c>
      <c r="AF595" s="210">
        <v>44012</v>
      </c>
      <c r="AG595" s="3">
        <v>593</v>
      </c>
      <c r="AH595" s="211">
        <v>44095.015911770832</v>
      </c>
      <c r="AI595" s="3">
        <v>4</v>
      </c>
      <c r="AJ595" s="3" t="s">
        <v>4835</v>
      </c>
      <c r="AK595" s="3" t="s">
        <v>4836</v>
      </c>
      <c r="AL595" s="194" t="s">
        <v>3618</v>
      </c>
      <c r="AM595" s="3" t="s">
        <v>199</v>
      </c>
      <c r="AN595" s="194" t="s">
        <v>1460</v>
      </c>
      <c r="AO595" s="163">
        <v>44012</v>
      </c>
      <c r="AP595" s="165">
        <v>190.38</v>
      </c>
      <c r="AQ595" s="217">
        <v>2</v>
      </c>
      <c r="AR595" s="165">
        <v>192.38</v>
      </c>
      <c r="AS595">
        <v>0</v>
      </c>
      <c r="AT595">
        <v>2</v>
      </c>
      <c r="AU595" t="s">
        <v>35</v>
      </c>
      <c r="AV595">
        <v>2556</v>
      </c>
      <c r="AW595" t="s">
        <v>199</v>
      </c>
      <c r="AX595">
        <v>180</v>
      </c>
      <c r="AY595" t="s">
        <v>4837</v>
      </c>
      <c r="AZ595">
        <v>80</v>
      </c>
      <c r="BA595" s="185">
        <f t="shared" si="66"/>
        <v>0</v>
      </c>
      <c r="BB595" s="185">
        <f t="shared" si="67"/>
        <v>0</v>
      </c>
      <c r="BC595">
        <v>4</v>
      </c>
      <c r="BD595" s="163">
        <v>44095.015913078707</v>
      </c>
      <c r="BE595">
        <v>4</v>
      </c>
      <c r="BF595" s="163">
        <v>44095.015913078707</v>
      </c>
      <c r="BG595" t="s">
        <v>680</v>
      </c>
      <c r="BH595">
        <v>3</v>
      </c>
      <c r="BI595" s="164" t="s">
        <v>1460</v>
      </c>
      <c r="BJ595">
        <v>1</v>
      </c>
      <c r="BK595" s="195">
        <v>44012</v>
      </c>
      <c r="BL595" s="195">
        <v>44012</v>
      </c>
      <c r="BM595" s="3">
        <v>180</v>
      </c>
      <c r="BN595" s="3" t="s">
        <v>4842</v>
      </c>
      <c r="BO595" s="1" t="s">
        <v>4837</v>
      </c>
      <c r="BP595" s="165">
        <v>2</v>
      </c>
      <c r="BQ595" s="165">
        <v>192.38</v>
      </c>
      <c r="BR595" s="185">
        <f t="shared" si="68"/>
        <v>0</v>
      </c>
      <c r="BS595" s="185">
        <f t="shared" si="69"/>
        <v>0</v>
      </c>
    </row>
    <row r="596" spans="1:71">
      <c r="A596" s="3">
        <v>594</v>
      </c>
      <c r="B596" s="3" t="s">
        <v>680</v>
      </c>
      <c r="C596" s="3">
        <v>3</v>
      </c>
      <c r="D596" s="3" t="s">
        <v>199</v>
      </c>
      <c r="E596" s="164" t="s">
        <v>1461</v>
      </c>
      <c r="F596" s="165">
        <v>414.03</v>
      </c>
      <c r="G596" s="165">
        <v>414.03</v>
      </c>
      <c r="H596" s="165">
        <v>0</v>
      </c>
      <c r="I596" s="164" t="s">
        <v>4831</v>
      </c>
      <c r="J596" s="196">
        <v>43830</v>
      </c>
      <c r="K596" s="196">
        <v>41426</v>
      </c>
      <c r="L596" s="196">
        <v>44012</v>
      </c>
      <c r="M596">
        <v>1.5</v>
      </c>
      <c r="N596">
        <v>182</v>
      </c>
      <c r="O596">
        <v>3.09</v>
      </c>
      <c r="P596" s="194" t="s">
        <v>3619</v>
      </c>
      <c r="Q596" s="208">
        <f t="shared" si="63"/>
        <v>3.0967175342465749</v>
      </c>
      <c r="R596" s="216">
        <f t="shared" si="65"/>
        <v>3.09</v>
      </c>
      <c r="S596" s="207">
        <f t="shared" si="64"/>
        <v>-6.7175342465750632E-3</v>
      </c>
      <c r="T596" s="1">
        <v>594</v>
      </c>
      <c r="U596" s="1" t="s">
        <v>680</v>
      </c>
      <c r="V596" s="1">
        <v>3</v>
      </c>
      <c r="W596" s="1" t="s">
        <v>199</v>
      </c>
      <c r="X596" s="164" t="s">
        <v>1461</v>
      </c>
      <c r="Y596" s="165">
        <v>414.03</v>
      </c>
      <c r="Z596" s="165">
        <v>414.03</v>
      </c>
      <c r="AA596" s="165">
        <v>0</v>
      </c>
      <c r="AB596" s="165">
        <v>3.09</v>
      </c>
      <c r="AC596" s="164" t="s">
        <v>3619</v>
      </c>
      <c r="AD596" s="3" t="s">
        <v>680</v>
      </c>
      <c r="AE596" s="3">
        <v>3</v>
      </c>
      <c r="AF596" s="210">
        <v>44012</v>
      </c>
      <c r="AG596" s="3">
        <v>594</v>
      </c>
      <c r="AH596" s="211">
        <v>44095.015911770832</v>
      </c>
      <c r="AI596" s="3">
        <v>4</v>
      </c>
      <c r="AJ596" s="3" t="s">
        <v>4835</v>
      </c>
      <c r="AK596" s="3" t="s">
        <v>4836</v>
      </c>
      <c r="AL596" s="194" t="s">
        <v>3619</v>
      </c>
      <c r="AM596" s="3" t="s">
        <v>199</v>
      </c>
      <c r="AN596" s="194" t="s">
        <v>1461</v>
      </c>
      <c r="AO596" s="163">
        <v>44012</v>
      </c>
      <c r="AP596" s="165">
        <v>414.03</v>
      </c>
      <c r="AQ596" s="217">
        <v>3.09</v>
      </c>
      <c r="AR596" s="165">
        <v>417.12</v>
      </c>
      <c r="AS596">
        <v>0</v>
      </c>
      <c r="AT596">
        <v>3.09</v>
      </c>
      <c r="AU596" t="s">
        <v>35</v>
      </c>
      <c r="AV596">
        <v>2556</v>
      </c>
      <c r="AW596" t="s">
        <v>199</v>
      </c>
      <c r="AX596">
        <v>180</v>
      </c>
      <c r="AY596" t="s">
        <v>4837</v>
      </c>
      <c r="AZ596">
        <v>80</v>
      </c>
      <c r="BA596" s="185">
        <f t="shared" si="66"/>
        <v>0</v>
      </c>
      <c r="BB596" s="185">
        <f t="shared" si="67"/>
        <v>0</v>
      </c>
      <c r="BC596">
        <v>4</v>
      </c>
      <c r="BD596" s="163">
        <v>44095.015913078707</v>
      </c>
      <c r="BE596">
        <v>4</v>
      </c>
      <c r="BF596" s="163">
        <v>44095.015913078707</v>
      </c>
      <c r="BG596" t="s">
        <v>680</v>
      </c>
      <c r="BH596">
        <v>3</v>
      </c>
      <c r="BI596" s="164" t="s">
        <v>1461</v>
      </c>
      <c r="BJ596">
        <v>1</v>
      </c>
      <c r="BK596" s="195">
        <v>44012</v>
      </c>
      <c r="BL596" s="195">
        <v>44012</v>
      </c>
      <c r="BM596" s="3">
        <v>180</v>
      </c>
      <c r="BN596" s="3" t="s">
        <v>4842</v>
      </c>
      <c r="BO596" s="1" t="s">
        <v>4837</v>
      </c>
      <c r="BP596" s="165">
        <v>3.09</v>
      </c>
      <c r="BQ596" s="165">
        <v>417.12</v>
      </c>
      <c r="BR596" s="185">
        <f t="shared" si="68"/>
        <v>0</v>
      </c>
      <c r="BS596" s="185">
        <f t="shared" si="69"/>
        <v>0</v>
      </c>
    </row>
    <row r="597" spans="1:71">
      <c r="A597" s="3">
        <v>595</v>
      </c>
      <c r="B597" s="3" t="s">
        <v>680</v>
      </c>
      <c r="C597" s="3">
        <v>3</v>
      </c>
      <c r="D597" s="3" t="s">
        <v>199</v>
      </c>
      <c r="E597" s="164" t="s">
        <v>1462</v>
      </c>
      <c r="F597" s="165">
        <v>28932.81</v>
      </c>
      <c r="G597" s="165">
        <v>28932.81</v>
      </c>
      <c r="H597" s="165">
        <v>101.4</v>
      </c>
      <c r="I597" s="164" t="s">
        <v>4831</v>
      </c>
      <c r="J597" s="196">
        <v>44007</v>
      </c>
      <c r="K597" s="196">
        <v>41426</v>
      </c>
      <c r="L597" s="196">
        <v>44012</v>
      </c>
      <c r="M597">
        <v>1.5</v>
      </c>
      <c r="N597">
        <v>5</v>
      </c>
      <c r="O597">
        <v>5.94</v>
      </c>
      <c r="P597" s="194" t="s">
        <v>3620</v>
      </c>
      <c r="Q597" s="208">
        <f t="shared" si="63"/>
        <v>5.9450979452054797</v>
      </c>
      <c r="R597" s="216">
        <f t="shared" si="65"/>
        <v>107.34</v>
      </c>
      <c r="S597" s="207">
        <f t="shared" si="64"/>
        <v>-5.0979452054793484E-3</v>
      </c>
      <c r="T597" s="1">
        <v>595</v>
      </c>
      <c r="U597" s="1" t="s">
        <v>680</v>
      </c>
      <c r="V597" s="1">
        <v>3</v>
      </c>
      <c r="W597" s="1" t="s">
        <v>199</v>
      </c>
      <c r="X597" s="164" t="s">
        <v>1462</v>
      </c>
      <c r="Y597" s="165">
        <v>28932.81</v>
      </c>
      <c r="Z597" s="165">
        <v>28932.81</v>
      </c>
      <c r="AA597" s="165">
        <v>101.4</v>
      </c>
      <c r="AB597" s="165">
        <v>5.94</v>
      </c>
      <c r="AC597" s="164" t="s">
        <v>3620</v>
      </c>
      <c r="AD597" s="3" t="s">
        <v>680</v>
      </c>
      <c r="AE597" s="3">
        <v>3</v>
      </c>
      <c r="AF597" s="210">
        <v>44012</v>
      </c>
      <c r="AG597" s="3">
        <v>595</v>
      </c>
      <c r="AH597" s="211">
        <v>44095.015911770832</v>
      </c>
      <c r="AI597" s="3">
        <v>4</v>
      </c>
      <c r="AJ597" s="3" t="s">
        <v>4835</v>
      </c>
      <c r="AK597" s="3" t="s">
        <v>4836</v>
      </c>
      <c r="AL597" s="194" t="s">
        <v>3620</v>
      </c>
      <c r="AM597" s="3" t="s">
        <v>199</v>
      </c>
      <c r="AN597" s="194" t="s">
        <v>1462</v>
      </c>
      <c r="AO597" s="163">
        <v>44012</v>
      </c>
      <c r="AP597" s="165">
        <v>28932.81</v>
      </c>
      <c r="AQ597" s="217">
        <v>107.34</v>
      </c>
      <c r="AR597" s="165">
        <v>29040.15</v>
      </c>
      <c r="AS597">
        <v>0</v>
      </c>
      <c r="AT597">
        <v>107.34</v>
      </c>
      <c r="AU597" t="s">
        <v>35</v>
      </c>
      <c r="AV597">
        <v>2556</v>
      </c>
      <c r="AW597" t="s">
        <v>199</v>
      </c>
      <c r="AX597">
        <v>180</v>
      </c>
      <c r="AY597" t="s">
        <v>4837</v>
      </c>
      <c r="AZ597">
        <v>80</v>
      </c>
      <c r="BA597" s="185">
        <f t="shared" si="66"/>
        <v>0</v>
      </c>
      <c r="BB597" s="185">
        <f t="shared" si="67"/>
        <v>0</v>
      </c>
      <c r="BC597">
        <v>4</v>
      </c>
      <c r="BD597" s="163">
        <v>44095.015913078707</v>
      </c>
      <c r="BE597">
        <v>4</v>
      </c>
      <c r="BF597" s="163">
        <v>44095.015913078707</v>
      </c>
      <c r="BG597" t="s">
        <v>680</v>
      </c>
      <c r="BH597">
        <v>3</v>
      </c>
      <c r="BI597" s="164" t="s">
        <v>1462</v>
      </c>
      <c r="BJ597">
        <v>1</v>
      </c>
      <c r="BK597" s="195">
        <v>44012</v>
      </c>
      <c r="BL597" s="195">
        <v>44012</v>
      </c>
      <c r="BM597" s="3">
        <v>180</v>
      </c>
      <c r="BN597" s="3" t="s">
        <v>4842</v>
      </c>
      <c r="BO597" s="1" t="s">
        <v>4837</v>
      </c>
      <c r="BP597" s="165">
        <v>107.34</v>
      </c>
      <c r="BQ597" s="165">
        <v>29040.15</v>
      </c>
      <c r="BR597" s="185">
        <f t="shared" si="68"/>
        <v>0</v>
      </c>
      <c r="BS597" s="185">
        <f t="shared" si="69"/>
        <v>0</v>
      </c>
    </row>
    <row r="598" spans="1:71">
      <c r="A598" s="3">
        <v>596</v>
      </c>
      <c r="B598" s="3" t="s">
        <v>680</v>
      </c>
      <c r="C598" s="3">
        <v>3</v>
      </c>
      <c r="D598" s="3" t="s">
        <v>199</v>
      </c>
      <c r="E598" s="164" t="s">
        <v>1463</v>
      </c>
      <c r="F598" s="165">
        <v>105.52</v>
      </c>
      <c r="G598" s="165">
        <v>105.52</v>
      </c>
      <c r="H598" s="165">
        <v>0</v>
      </c>
      <c r="I598" s="164" t="s">
        <v>4831</v>
      </c>
      <c r="J598" s="196">
        <v>43830</v>
      </c>
      <c r="K598" s="196">
        <v>41426</v>
      </c>
      <c r="L598" s="196">
        <v>44012</v>
      </c>
      <c r="M598">
        <v>1.5</v>
      </c>
      <c r="N598">
        <v>182</v>
      </c>
      <c r="O598">
        <v>0.78</v>
      </c>
      <c r="P598" s="194" t="s">
        <v>3621</v>
      </c>
      <c r="Q598" s="208">
        <f t="shared" si="63"/>
        <v>0.78923178082191781</v>
      </c>
      <c r="R598" s="216">
        <f t="shared" si="65"/>
        <v>0.78</v>
      </c>
      <c r="S598" s="207">
        <f t="shared" si="64"/>
        <v>-9.2317808219177788E-3</v>
      </c>
      <c r="T598" s="1">
        <v>596</v>
      </c>
      <c r="U598" s="1" t="s">
        <v>680</v>
      </c>
      <c r="V598" s="1">
        <v>3</v>
      </c>
      <c r="W598" s="1" t="s">
        <v>199</v>
      </c>
      <c r="X598" s="164" t="s">
        <v>1463</v>
      </c>
      <c r="Y598" s="165">
        <v>105.52</v>
      </c>
      <c r="Z598" s="165">
        <v>105.52</v>
      </c>
      <c r="AA598" s="165">
        <v>0</v>
      </c>
      <c r="AB598" s="165">
        <v>0.78</v>
      </c>
      <c r="AC598" s="164" t="s">
        <v>3621</v>
      </c>
      <c r="AD598" s="3" t="s">
        <v>680</v>
      </c>
      <c r="AE598" s="3">
        <v>3</v>
      </c>
      <c r="AF598" s="210">
        <v>44012</v>
      </c>
      <c r="AG598" s="3">
        <v>596</v>
      </c>
      <c r="AH598" s="211">
        <v>44095.015911770832</v>
      </c>
      <c r="AI598" s="3">
        <v>4</v>
      </c>
      <c r="AJ598" s="3" t="s">
        <v>4835</v>
      </c>
      <c r="AK598" s="3" t="s">
        <v>4836</v>
      </c>
      <c r="AL598" s="194" t="s">
        <v>3621</v>
      </c>
      <c r="AM598" s="3" t="s">
        <v>199</v>
      </c>
      <c r="AN598" s="194" t="s">
        <v>1463</v>
      </c>
      <c r="AO598" s="163">
        <v>44012</v>
      </c>
      <c r="AP598" s="165">
        <v>105.52</v>
      </c>
      <c r="AQ598" s="217">
        <v>0.78</v>
      </c>
      <c r="AR598" s="165">
        <v>106.3</v>
      </c>
      <c r="AS598">
        <v>0</v>
      </c>
      <c r="AT598">
        <v>0.78</v>
      </c>
      <c r="AU598" t="s">
        <v>35</v>
      </c>
      <c r="AV598">
        <v>2556</v>
      </c>
      <c r="AW598" t="s">
        <v>199</v>
      </c>
      <c r="AX598">
        <v>180</v>
      </c>
      <c r="AY598" t="s">
        <v>4837</v>
      </c>
      <c r="AZ598">
        <v>80</v>
      </c>
      <c r="BA598" s="185">
        <f t="shared" si="66"/>
        <v>0</v>
      </c>
      <c r="BB598" s="185">
        <f t="shared" si="67"/>
        <v>0</v>
      </c>
      <c r="BC598">
        <v>4</v>
      </c>
      <c r="BD598" s="163">
        <v>44095.015913078707</v>
      </c>
      <c r="BE598">
        <v>4</v>
      </c>
      <c r="BF598" s="163">
        <v>44095.015913078707</v>
      </c>
      <c r="BG598" t="s">
        <v>680</v>
      </c>
      <c r="BH598">
        <v>3</v>
      </c>
      <c r="BI598" s="164" t="s">
        <v>1463</v>
      </c>
      <c r="BJ598">
        <v>1</v>
      </c>
      <c r="BK598" s="195">
        <v>44012</v>
      </c>
      <c r="BL598" s="195">
        <v>44012</v>
      </c>
      <c r="BM598" s="3">
        <v>180</v>
      </c>
      <c r="BN598" s="3" t="s">
        <v>4842</v>
      </c>
      <c r="BO598" s="1" t="s">
        <v>4837</v>
      </c>
      <c r="BP598" s="165">
        <v>0.78</v>
      </c>
      <c r="BQ598" s="165">
        <v>106.3</v>
      </c>
      <c r="BR598" s="185">
        <f t="shared" si="68"/>
        <v>0</v>
      </c>
      <c r="BS598" s="185">
        <f t="shared" si="69"/>
        <v>0</v>
      </c>
    </row>
    <row r="599" spans="1:71">
      <c r="A599" s="3">
        <v>597</v>
      </c>
      <c r="B599" s="3" t="s">
        <v>680</v>
      </c>
      <c r="C599" s="3">
        <v>3</v>
      </c>
      <c r="D599" s="3" t="s">
        <v>199</v>
      </c>
      <c r="E599" s="164" t="s">
        <v>1464</v>
      </c>
      <c r="F599" s="165">
        <v>564.53</v>
      </c>
      <c r="G599" s="165">
        <v>564.53</v>
      </c>
      <c r="H599" s="165">
        <v>0</v>
      </c>
      <c r="I599" s="164" t="s">
        <v>4831</v>
      </c>
      <c r="J599" s="196">
        <v>43830</v>
      </c>
      <c r="K599" s="196">
        <v>41426</v>
      </c>
      <c r="L599" s="196">
        <v>44012</v>
      </c>
      <c r="M599">
        <v>1.5</v>
      </c>
      <c r="N599">
        <v>182</v>
      </c>
      <c r="O599">
        <v>4.22</v>
      </c>
      <c r="P599" s="194" t="s">
        <v>3622</v>
      </c>
      <c r="Q599" s="208">
        <f t="shared" si="63"/>
        <v>4.2223750684931511</v>
      </c>
      <c r="R599" s="216">
        <f t="shared" si="65"/>
        <v>4.22</v>
      </c>
      <c r="S599" s="207">
        <f t="shared" si="64"/>
        <v>-2.3750684931513888E-3</v>
      </c>
      <c r="T599" s="1">
        <v>597</v>
      </c>
      <c r="U599" s="1" t="s">
        <v>680</v>
      </c>
      <c r="V599" s="1">
        <v>3</v>
      </c>
      <c r="W599" s="1" t="s">
        <v>199</v>
      </c>
      <c r="X599" s="164" t="s">
        <v>1464</v>
      </c>
      <c r="Y599" s="165">
        <v>564.53</v>
      </c>
      <c r="Z599" s="165">
        <v>564.53</v>
      </c>
      <c r="AA599" s="165">
        <v>0</v>
      </c>
      <c r="AB599" s="165">
        <v>4.22</v>
      </c>
      <c r="AC599" s="164" t="s">
        <v>3622</v>
      </c>
      <c r="AD599" s="3" t="s">
        <v>680</v>
      </c>
      <c r="AE599" s="3">
        <v>3</v>
      </c>
      <c r="AF599" s="210">
        <v>44012</v>
      </c>
      <c r="AG599" s="3">
        <v>597</v>
      </c>
      <c r="AH599" s="211">
        <v>44095.015911770832</v>
      </c>
      <c r="AI599" s="3">
        <v>4</v>
      </c>
      <c r="AJ599" s="3" t="s">
        <v>4835</v>
      </c>
      <c r="AK599" s="3" t="s">
        <v>4836</v>
      </c>
      <c r="AL599" s="194" t="s">
        <v>3622</v>
      </c>
      <c r="AM599" s="3" t="s">
        <v>199</v>
      </c>
      <c r="AN599" s="194" t="s">
        <v>1464</v>
      </c>
      <c r="AO599" s="163">
        <v>44012</v>
      </c>
      <c r="AP599" s="165">
        <v>564.53</v>
      </c>
      <c r="AQ599" s="217">
        <v>4.22</v>
      </c>
      <c r="AR599" s="165">
        <v>568.75</v>
      </c>
      <c r="AS599">
        <v>0</v>
      </c>
      <c r="AT599">
        <v>4.22</v>
      </c>
      <c r="AU599" t="s">
        <v>35</v>
      </c>
      <c r="AV599">
        <v>2556</v>
      </c>
      <c r="AW599" t="s">
        <v>199</v>
      </c>
      <c r="AX599">
        <v>180</v>
      </c>
      <c r="AY599" t="s">
        <v>4837</v>
      </c>
      <c r="AZ599">
        <v>80</v>
      </c>
      <c r="BA599" s="185">
        <f t="shared" si="66"/>
        <v>0</v>
      </c>
      <c r="BB599" s="185">
        <f t="shared" si="67"/>
        <v>0</v>
      </c>
      <c r="BC599">
        <v>4</v>
      </c>
      <c r="BD599" s="163">
        <v>44095.015913078707</v>
      </c>
      <c r="BE599">
        <v>4</v>
      </c>
      <c r="BF599" s="163">
        <v>44095.015913078707</v>
      </c>
      <c r="BG599" t="s">
        <v>680</v>
      </c>
      <c r="BH599">
        <v>3</v>
      </c>
      <c r="BI599" s="164" t="s">
        <v>1464</v>
      </c>
      <c r="BJ599">
        <v>1</v>
      </c>
      <c r="BK599" s="195">
        <v>44012</v>
      </c>
      <c r="BL599" s="195">
        <v>44012</v>
      </c>
      <c r="BM599" s="3">
        <v>180</v>
      </c>
      <c r="BN599" s="3" t="s">
        <v>4842</v>
      </c>
      <c r="BO599" s="1" t="s">
        <v>4837</v>
      </c>
      <c r="BP599" s="165">
        <v>4.22</v>
      </c>
      <c r="BQ599" s="165">
        <v>568.75</v>
      </c>
      <c r="BR599" s="185">
        <f t="shared" si="68"/>
        <v>0</v>
      </c>
      <c r="BS599" s="185">
        <f t="shared" si="69"/>
        <v>0</v>
      </c>
    </row>
    <row r="600" spans="1:71">
      <c r="A600" s="3">
        <v>598</v>
      </c>
      <c r="B600" s="3" t="s">
        <v>680</v>
      </c>
      <c r="C600" s="3">
        <v>3</v>
      </c>
      <c r="D600" s="3" t="s">
        <v>199</v>
      </c>
      <c r="E600" s="164" t="s">
        <v>1465</v>
      </c>
      <c r="F600" s="165">
        <v>1698.15</v>
      </c>
      <c r="G600" s="165">
        <v>1698.15</v>
      </c>
      <c r="H600" s="165">
        <v>0</v>
      </c>
      <c r="I600" s="164" t="s">
        <v>4831</v>
      </c>
      <c r="J600" s="196">
        <v>43830</v>
      </c>
      <c r="K600" s="196">
        <v>41426</v>
      </c>
      <c r="L600" s="196">
        <v>44012</v>
      </c>
      <c r="M600">
        <v>1.5</v>
      </c>
      <c r="N600">
        <v>182</v>
      </c>
      <c r="O600">
        <v>12.7</v>
      </c>
      <c r="P600" s="194" t="s">
        <v>3623</v>
      </c>
      <c r="Q600" s="208">
        <f t="shared" si="63"/>
        <v>12.701231506849316</v>
      </c>
      <c r="R600" s="216">
        <f t="shared" si="65"/>
        <v>12.7</v>
      </c>
      <c r="S600" s="207">
        <f t="shared" si="64"/>
        <v>-1.2315068493169434E-3</v>
      </c>
      <c r="T600" s="1">
        <v>598</v>
      </c>
      <c r="U600" s="1" t="s">
        <v>680</v>
      </c>
      <c r="V600" s="1">
        <v>3</v>
      </c>
      <c r="W600" s="1" t="s">
        <v>199</v>
      </c>
      <c r="X600" s="164" t="s">
        <v>1465</v>
      </c>
      <c r="Y600" s="165">
        <v>1698.15</v>
      </c>
      <c r="Z600" s="165">
        <v>1698.15</v>
      </c>
      <c r="AA600" s="165">
        <v>0</v>
      </c>
      <c r="AB600" s="165">
        <v>12.7</v>
      </c>
      <c r="AC600" s="164" t="s">
        <v>3623</v>
      </c>
      <c r="AD600" s="3" t="s">
        <v>680</v>
      </c>
      <c r="AE600" s="3">
        <v>3</v>
      </c>
      <c r="AF600" s="210">
        <v>44012</v>
      </c>
      <c r="AG600" s="3">
        <v>598</v>
      </c>
      <c r="AH600" s="211">
        <v>44095.015911770832</v>
      </c>
      <c r="AI600" s="3">
        <v>4</v>
      </c>
      <c r="AJ600" s="3" t="s">
        <v>4835</v>
      </c>
      <c r="AK600" s="3" t="s">
        <v>4836</v>
      </c>
      <c r="AL600" s="194" t="s">
        <v>3623</v>
      </c>
      <c r="AM600" s="3" t="s">
        <v>199</v>
      </c>
      <c r="AN600" s="194" t="s">
        <v>1465</v>
      </c>
      <c r="AO600" s="163">
        <v>44012</v>
      </c>
      <c r="AP600" s="165">
        <v>1698.15</v>
      </c>
      <c r="AQ600" s="217">
        <v>12.7</v>
      </c>
      <c r="AR600" s="165">
        <v>1710.85</v>
      </c>
      <c r="AS600">
        <v>0</v>
      </c>
      <c r="AT600">
        <v>12.7</v>
      </c>
      <c r="AU600" t="s">
        <v>35</v>
      </c>
      <c r="AV600">
        <v>2556</v>
      </c>
      <c r="AW600" t="s">
        <v>199</v>
      </c>
      <c r="AX600">
        <v>180</v>
      </c>
      <c r="AY600" t="s">
        <v>4837</v>
      </c>
      <c r="AZ600">
        <v>80</v>
      </c>
      <c r="BA600" s="185">
        <f t="shared" si="66"/>
        <v>0</v>
      </c>
      <c r="BB600" s="185">
        <f t="shared" si="67"/>
        <v>0</v>
      </c>
      <c r="BC600">
        <v>4</v>
      </c>
      <c r="BD600" s="163">
        <v>44095.015913078707</v>
      </c>
      <c r="BE600">
        <v>4</v>
      </c>
      <c r="BF600" s="163">
        <v>44095.015913078707</v>
      </c>
      <c r="BG600" t="s">
        <v>680</v>
      </c>
      <c r="BH600">
        <v>3</v>
      </c>
      <c r="BI600" s="164" t="s">
        <v>1465</v>
      </c>
      <c r="BJ600">
        <v>1</v>
      </c>
      <c r="BK600" s="195">
        <v>44012</v>
      </c>
      <c r="BL600" s="195">
        <v>44012</v>
      </c>
      <c r="BM600" s="3">
        <v>180</v>
      </c>
      <c r="BN600" s="3" t="s">
        <v>4842</v>
      </c>
      <c r="BO600" s="1" t="s">
        <v>4837</v>
      </c>
      <c r="BP600" s="165">
        <v>12.7</v>
      </c>
      <c r="BQ600" s="165">
        <v>1710.85</v>
      </c>
      <c r="BR600" s="185">
        <f t="shared" si="68"/>
        <v>0</v>
      </c>
      <c r="BS600" s="185">
        <f t="shared" si="69"/>
        <v>0</v>
      </c>
    </row>
    <row r="601" spans="1:71">
      <c r="A601" s="3">
        <v>599</v>
      </c>
      <c r="B601" s="3" t="s">
        <v>680</v>
      </c>
      <c r="C601" s="3">
        <v>3</v>
      </c>
      <c r="D601" s="3" t="s">
        <v>199</v>
      </c>
      <c r="E601" s="164" t="s">
        <v>1467</v>
      </c>
      <c r="F601" s="165">
        <v>22984.23</v>
      </c>
      <c r="G601" s="165">
        <v>22984.23</v>
      </c>
      <c r="H601" s="165">
        <v>169.15</v>
      </c>
      <c r="I601" s="164" t="s">
        <v>4831</v>
      </c>
      <c r="J601" s="196">
        <v>44007</v>
      </c>
      <c r="K601" s="196">
        <v>41426</v>
      </c>
      <c r="L601" s="196">
        <v>44012</v>
      </c>
      <c r="M601">
        <v>1.5</v>
      </c>
      <c r="N601">
        <v>5</v>
      </c>
      <c r="O601">
        <v>4.72</v>
      </c>
      <c r="P601" s="194" t="s">
        <v>3624</v>
      </c>
      <c r="Q601" s="208">
        <f t="shared" si="63"/>
        <v>4.7227869863013696</v>
      </c>
      <c r="R601" s="216">
        <f t="shared" si="65"/>
        <v>173.87</v>
      </c>
      <c r="S601" s="207">
        <f t="shared" si="64"/>
        <v>-2.7869863013698648E-3</v>
      </c>
      <c r="T601" s="1">
        <v>599</v>
      </c>
      <c r="U601" s="1" t="s">
        <v>680</v>
      </c>
      <c r="V601" s="1">
        <v>3</v>
      </c>
      <c r="W601" s="1" t="s">
        <v>199</v>
      </c>
      <c r="X601" s="164" t="s">
        <v>1467</v>
      </c>
      <c r="Y601" s="165">
        <v>22984.23</v>
      </c>
      <c r="Z601" s="165">
        <v>22984.23</v>
      </c>
      <c r="AA601" s="165">
        <v>169.15</v>
      </c>
      <c r="AB601" s="165">
        <v>4.72</v>
      </c>
      <c r="AC601" s="164" t="s">
        <v>3624</v>
      </c>
      <c r="AD601" s="3" t="s">
        <v>680</v>
      </c>
      <c r="AE601" s="3">
        <v>3</v>
      </c>
      <c r="AF601" s="210">
        <v>44012</v>
      </c>
      <c r="AG601" s="3">
        <v>599</v>
      </c>
      <c r="AH601" s="211">
        <v>44095.015911770832</v>
      </c>
      <c r="AI601" s="3">
        <v>4</v>
      </c>
      <c r="AJ601" s="3" t="s">
        <v>4835</v>
      </c>
      <c r="AK601" s="3" t="s">
        <v>4836</v>
      </c>
      <c r="AL601" s="194" t="s">
        <v>3624</v>
      </c>
      <c r="AM601" s="3" t="s">
        <v>199</v>
      </c>
      <c r="AN601" s="194" t="s">
        <v>1467</v>
      </c>
      <c r="AO601" s="163">
        <v>44012</v>
      </c>
      <c r="AP601" s="165">
        <v>22984.23</v>
      </c>
      <c r="AQ601" s="217">
        <v>173.87</v>
      </c>
      <c r="AR601" s="165">
        <v>23158.1</v>
      </c>
      <c r="AS601">
        <v>0</v>
      </c>
      <c r="AT601">
        <v>173.87</v>
      </c>
      <c r="AU601" t="s">
        <v>35</v>
      </c>
      <c r="AV601">
        <v>2556</v>
      </c>
      <c r="AW601" t="s">
        <v>199</v>
      </c>
      <c r="AX601">
        <v>180</v>
      </c>
      <c r="AY601" t="s">
        <v>4837</v>
      </c>
      <c r="AZ601">
        <v>80</v>
      </c>
      <c r="BA601" s="185">
        <f t="shared" si="66"/>
        <v>0</v>
      </c>
      <c r="BB601" s="185">
        <f t="shared" si="67"/>
        <v>0</v>
      </c>
      <c r="BC601">
        <v>4</v>
      </c>
      <c r="BD601" s="163">
        <v>44095.015913078707</v>
      </c>
      <c r="BE601">
        <v>4</v>
      </c>
      <c r="BF601" s="163">
        <v>44095.015913078707</v>
      </c>
      <c r="BG601" t="s">
        <v>680</v>
      </c>
      <c r="BH601">
        <v>3</v>
      </c>
      <c r="BI601" s="164" t="s">
        <v>1467</v>
      </c>
      <c r="BJ601">
        <v>1</v>
      </c>
      <c r="BK601" s="195">
        <v>44012</v>
      </c>
      <c r="BL601" s="195">
        <v>44012</v>
      </c>
      <c r="BM601" s="3">
        <v>180</v>
      </c>
      <c r="BN601" s="3" t="s">
        <v>4842</v>
      </c>
      <c r="BO601" s="1" t="s">
        <v>4837</v>
      </c>
      <c r="BP601" s="165">
        <v>173.87</v>
      </c>
      <c r="BQ601" s="165">
        <v>23158.1</v>
      </c>
      <c r="BR601" s="185">
        <f t="shared" si="68"/>
        <v>0</v>
      </c>
      <c r="BS601" s="185">
        <f t="shared" si="69"/>
        <v>0</v>
      </c>
    </row>
    <row r="602" spans="1:71">
      <c r="A602" s="3">
        <v>600</v>
      </c>
      <c r="B602" s="3" t="s">
        <v>680</v>
      </c>
      <c r="C602" s="3">
        <v>3</v>
      </c>
      <c r="D602" s="3" t="s">
        <v>199</v>
      </c>
      <c r="E602" s="164" t="s">
        <v>1468</v>
      </c>
      <c r="F602" s="165">
        <v>16775.66</v>
      </c>
      <c r="G602" s="165">
        <v>16775.66</v>
      </c>
      <c r="H602" s="165">
        <v>0</v>
      </c>
      <c r="I602" s="164" t="s">
        <v>4831</v>
      </c>
      <c r="J602" s="196">
        <v>43830</v>
      </c>
      <c r="K602" s="196">
        <v>41426</v>
      </c>
      <c r="L602" s="196">
        <v>44012</v>
      </c>
      <c r="M602">
        <v>1.5</v>
      </c>
      <c r="N602">
        <v>182</v>
      </c>
      <c r="O602">
        <v>125.47</v>
      </c>
      <c r="P602" s="194" t="s">
        <v>3625</v>
      </c>
      <c r="Q602" s="208">
        <f t="shared" si="63"/>
        <v>125.47274465753424</v>
      </c>
      <c r="R602" s="216">
        <f t="shared" si="65"/>
        <v>125.47</v>
      </c>
      <c r="S602" s="207">
        <f t="shared" si="64"/>
        <v>-2.7446575342366941E-3</v>
      </c>
      <c r="T602" s="1">
        <v>600</v>
      </c>
      <c r="U602" s="1" t="s">
        <v>680</v>
      </c>
      <c r="V602" s="1">
        <v>3</v>
      </c>
      <c r="W602" s="1" t="s">
        <v>199</v>
      </c>
      <c r="X602" s="164" t="s">
        <v>1468</v>
      </c>
      <c r="Y602" s="165">
        <v>16775.66</v>
      </c>
      <c r="Z602" s="165">
        <v>16775.66</v>
      </c>
      <c r="AA602" s="165">
        <v>0</v>
      </c>
      <c r="AB602" s="165">
        <v>125.47</v>
      </c>
      <c r="AC602" s="164" t="s">
        <v>3625</v>
      </c>
      <c r="AD602" s="3" t="s">
        <v>680</v>
      </c>
      <c r="AE602" s="3">
        <v>3</v>
      </c>
      <c r="AF602" s="210">
        <v>44012</v>
      </c>
      <c r="AG602" s="3">
        <v>600</v>
      </c>
      <c r="AH602" s="211">
        <v>44095.015911770832</v>
      </c>
      <c r="AI602" s="3">
        <v>4</v>
      </c>
      <c r="AJ602" s="3" t="s">
        <v>4835</v>
      </c>
      <c r="AK602" s="3" t="s">
        <v>4836</v>
      </c>
      <c r="AL602" s="194" t="s">
        <v>3625</v>
      </c>
      <c r="AM602" s="3" t="s">
        <v>199</v>
      </c>
      <c r="AN602" s="194" t="s">
        <v>1468</v>
      </c>
      <c r="AO602" s="163">
        <v>44012</v>
      </c>
      <c r="AP602" s="165">
        <v>16775.66</v>
      </c>
      <c r="AQ602" s="217">
        <v>125.47</v>
      </c>
      <c r="AR602" s="165">
        <v>16901.13</v>
      </c>
      <c r="AS602">
        <v>0</v>
      </c>
      <c r="AT602">
        <v>125.47</v>
      </c>
      <c r="AU602" t="s">
        <v>35</v>
      </c>
      <c r="AV602">
        <v>2556</v>
      </c>
      <c r="AW602" t="s">
        <v>199</v>
      </c>
      <c r="AX602">
        <v>180</v>
      </c>
      <c r="AY602" t="s">
        <v>4837</v>
      </c>
      <c r="AZ602">
        <v>80</v>
      </c>
      <c r="BA602" s="185">
        <f t="shared" si="66"/>
        <v>0</v>
      </c>
      <c r="BB602" s="185">
        <f t="shared" si="67"/>
        <v>0</v>
      </c>
      <c r="BC602">
        <v>4</v>
      </c>
      <c r="BD602" s="163">
        <v>44095.015913078707</v>
      </c>
      <c r="BE602">
        <v>4</v>
      </c>
      <c r="BF602" s="163">
        <v>44095.015913078707</v>
      </c>
      <c r="BG602" t="s">
        <v>680</v>
      </c>
      <c r="BH602">
        <v>3</v>
      </c>
      <c r="BI602" s="164" t="s">
        <v>1468</v>
      </c>
      <c r="BJ602">
        <v>1</v>
      </c>
      <c r="BK602" s="195">
        <v>44012</v>
      </c>
      <c r="BL602" s="195">
        <v>44012</v>
      </c>
      <c r="BM602" s="3">
        <v>180</v>
      </c>
      <c r="BN602" s="3" t="s">
        <v>4842</v>
      </c>
      <c r="BO602" s="1" t="s">
        <v>4837</v>
      </c>
      <c r="BP602" s="165">
        <v>125.47</v>
      </c>
      <c r="BQ602" s="165">
        <v>16901.13</v>
      </c>
      <c r="BR602" s="185">
        <f t="shared" si="68"/>
        <v>0</v>
      </c>
      <c r="BS602" s="185">
        <f t="shared" si="69"/>
        <v>0</v>
      </c>
    </row>
    <row r="603" spans="1:71">
      <c r="A603" s="3">
        <v>601</v>
      </c>
      <c r="B603" s="3" t="s">
        <v>680</v>
      </c>
      <c r="C603" s="3">
        <v>3</v>
      </c>
      <c r="D603" s="3" t="s">
        <v>199</v>
      </c>
      <c r="E603" s="164" t="s">
        <v>1471</v>
      </c>
      <c r="F603" s="165">
        <v>240.96</v>
      </c>
      <c r="G603" s="165">
        <v>240.96</v>
      </c>
      <c r="H603" s="165">
        <v>0</v>
      </c>
      <c r="I603" s="164" t="s">
        <v>4831</v>
      </c>
      <c r="J603" s="196">
        <v>43830</v>
      </c>
      <c r="K603" s="196">
        <v>41426</v>
      </c>
      <c r="L603" s="196">
        <v>44012</v>
      </c>
      <c r="M603">
        <v>1.5</v>
      </c>
      <c r="N603">
        <v>182</v>
      </c>
      <c r="O603">
        <v>1.8</v>
      </c>
      <c r="P603" s="194" t="s">
        <v>3560</v>
      </c>
      <c r="Q603" s="208">
        <f t="shared" si="63"/>
        <v>1.8022487671232876</v>
      </c>
      <c r="R603" s="216">
        <f t="shared" si="65"/>
        <v>1.8</v>
      </c>
      <c r="S603" s="207">
        <f t="shared" si="64"/>
        <v>-2.2487671232875872E-3</v>
      </c>
      <c r="T603" s="1">
        <v>601</v>
      </c>
      <c r="U603" s="1" t="s">
        <v>680</v>
      </c>
      <c r="V603" s="1">
        <v>3</v>
      </c>
      <c r="W603" s="1" t="s">
        <v>199</v>
      </c>
      <c r="X603" s="164" t="s">
        <v>1471</v>
      </c>
      <c r="Y603" s="165">
        <v>240.96</v>
      </c>
      <c r="Z603" s="165">
        <v>240.96</v>
      </c>
      <c r="AA603" s="165">
        <v>0</v>
      </c>
      <c r="AB603" s="165">
        <v>1.8</v>
      </c>
      <c r="AC603" s="164" t="s">
        <v>3560</v>
      </c>
      <c r="AD603" s="3" t="s">
        <v>680</v>
      </c>
      <c r="AE603" s="3">
        <v>3</v>
      </c>
      <c r="AF603" s="210">
        <v>44012</v>
      </c>
      <c r="AG603" s="3">
        <v>601</v>
      </c>
      <c r="AH603" s="211">
        <v>44095.015911770832</v>
      </c>
      <c r="AI603" s="3">
        <v>4</v>
      </c>
      <c r="AJ603" s="3" t="s">
        <v>4835</v>
      </c>
      <c r="AK603" s="3" t="s">
        <v>4836</v>
      </c>
      <c r="AL603" s="194" t="s">
        <v>3560</v>
      </c>
      <c r="AM603" s="3" t="s">
        <v>199</v>
      </c>
      <c r="AN603" s="194" t="s">
        <v>1471</v>
      </c>
      <c r="AO603" s="163">
        <v>44012</v>
      </c>
      <c r="AP603" s="165">
        <v>240.96</v>
      </c>
      <c r="AQ603" s="217">
        <v>1.8</v>
      </c>
      <c r="AR603" s="165">
        <v>242.76</v>
      </c>
      <c r="AS603">
        <v>0</v>
      </c>
      <c r="AT603">
        <v>1.8</v>
      </c>
      <c r="AU603" t="s">
        <v>35</v>
      </c>
      <c r="AV603">
        <v>2556</v>
      </c>
      <c r="AW603" t="s">
        <v>199</v>
      </c>
      <c r="AX603">
        <v>180</v>
      </c>
      <c r="AY603" t="s">
        <v>4837</v>
      </c>
      <c r="AZ603">
        <v>80</v>
      </c>
      <c r="BA603" s="185">
        <f t="shared" si="66"/>
        <v>0</v>
      </c>
      <c r="BB603" s="185">
        <f t="shared" si="67"/>
        <v>0</v>
      </c>
      <c r="BC603">
        <v>4</v>
      </c>
      <c r="BD603" s="163">
        <v>44095.015913078707</v>
      </c>
      <c r="BE603">
        <v>4</v>
      </c>
      <c r="BF603" s="163">
        <v>44095.015913078707</v>
      </c>
      <c r="BG603" t="s">
        <v>680</v>
      </c>
      <c r="BH603">
        <v>3</v>
      </c>
      <c r="BI603" s="164" t="s">
        <v>1471</v>
      </c>
      <c r="BJ603">
        <v>1</v>
      </c>
      <c r="BK603" s="195">
        <v>44012</v>
      </c>
      <c r="BL603" s="195">
        <v>44012</v>
      </c>
      <c r="BM603" s="3">
        <v>180</v>
      </c>
      <c r="BN603" s="3" t="s">
        <v>4842</v>
      </c>
      <c r="BO603" s="1" t="s">
        <v>4837</v>
      </c>
      <c r="BP603" s="165">
        <v>1.8</v>
      </c>
      <c r="BQ603" s="165">
        <v>242.76</v>
      </c>
      <c r="BR603" s="185">
        <f t="shared" si="68"/>
        <v>0</v>
      </c>
      <c r="BS603" s="185">
        <f t="shared" si="69"/>
        <v>0</v>
      </c>
    </row>
    <row r="604" spans="1:71">
      <c r="A604" s="3">
        <v>602</v>
      </c>
      <c r="B604" s="3" t="s">
        <v>680</v>
      </c>
      <c r="C604" s="3">
        <v>3</v>
      </c>
      <c r="D604" s="3" t="s">
        <v>199</v>
      </c>
      <c r="E604" s="164" t="s">
        <v>1472</v>
      </c>
      <c r="F604" s="165">
        <v>257.68</v>
      </c>
      <c r="G604" s="165">
        <v>257.68</v>
      </c>
      <c r="H604" s="165">
        <v>0</v>
      </c>
      <c r="I604" s="164" t="s">
        <v>4831</v>
      </c>
      <c r="J604" s="196">
        <v>43830</v>
      </c>
      <c r="K604" s="196">
        <v>41426</v>
      </c>
      <c r="L604" s="196">
        <v>44012</v>
      </c>
      <c r="M604">
        <v>1.5</v>
      </c>
      <c r="N604">
        <v>182</v>
      </c>
      <c r="O604">
        <v>1.92</v>
      </c>
      <c r="P604" s="194" t="s">
        <v>3626</v>
      </c>
      <c r="Q604" s="208">
        <f t="shared" si="63"/>
        <v>1.9273052054794519</v>
      </c>
      <c r="R604" s="216">
        <f t="shared" si="65"/>
        <v>1.92</v>
      </c>
      <c r="S604" s="207">
        <f t="shared" si="64"/>
        <v>-7.3052054794520149E-3</v>
      </c>
      <c r="T604" s="1">
        <v>602</v>
      </c>
      <c r="U604" s="1" t="s">
        <v>680</v>
      </c>
      <c r="V604" s="1">
        <v>3</v>
      </c>
      <c r="W604" s="1" t="s">
        <v>199</v>
      </c>
      <c r="X604" s="164" t="s">
        <v>1472</v>
      </c>
      <c r="Y604" s="165">
        <v>257.68</v>
      </c>
      <c r="Z604" s="165">
        <v>257.68</v>
      </c>
      <c r="AA604" s="165">
        <v>0</v>
      </c>
      <c r="AB604" s="165">
        <v>1.92</v>
      </c>
      <c r="AC604" s="164" t="s">
        <v>3626</v>
      </c>
      <c r="AD604" s="3" t="s">
        <v>680</v>
      </c>
      <c r="AE604" s="3">
        <v>3</v>
      </c>
      <c r="AF604" s="210">
        <v>44012</v>
      </c>
      <c r="AG604" s="3">
        <v>602</v>
      </c>
      <c r="AH604" s="211">
        <v>44095.015911770832</v>
      </c>
      <c r="AI604" s="3">
        <v>4</v>
      </c>
      <c r="AJ604" s="3" t="s">
        <v>4835</v>
      </c>
      <c r="AK604" s="3" t="s">
        <v>4836</v>
      </c>
      <c r="AL604" s="194" t="s">
        <v>3626</v>
      </c>
      <c r="AM604" s="3" t="s">
        <v>199</v>
      </c>
      <c r="AN604" s="194" t="s">
        <v>1472</v>
      </c>
      <c r="AO604" s="163">
        <v>44012</v>
      </c>
      <c r="AP604" s="165">
        <v>257.68</v>
      </c>
      <c r="AQ604" s="217">
        <v>1.92</v>
      </c>
      <c r="AR604" s="165">
        <v>259.60000000000002</v>
      </c>
      <c r="AS604">
        <v>0</v>
      </c>
      <c r="AT604">
        <v>1.92</v>
      </c>
      <c r="AU604" t="s">
        <v>35</v>
      </c>
      <c r="AV604">
        <v>2556</v>
      </c>
      <c r="AW604" t="s">
        <v>199</v>
      </c>
      <c r="AX604">
        <v>180</v>
      </c>
      <c r="AY604" t="s">
        <v>4837</v>
      </c>
      <c r="AZ604">
        <v>80</v>
      </c>
      <c r="BA604" s="185">
        <f t="shared" si="66"/>
        <v>0</v>
      </c>
      <c r="BB604" s="185">
        <f t="shared" si="67"/>
        <v>0</v>
      </c>
      <c r="BC604">
        <v>4</v>
      </c>
      <c r="BD604" s="163">
        <v>44095.015913078707</v>
      </c>
      <c r="BE604">
        <v>4</v>
      </c>
      <c r="BF604" s="163">
        <v>44095.015913078707</v>
      </c>
      <c r="BG604" t="s">
        <v>680</v>
      </c>
      <c r="BH604">
        <v>3</v>
      </c>
      <c r="BI604" s="164" t="s">
        <v>1472</v>
      </c>
      <c r="BJ604">
        <v>1</v>
      </c>
      <c r="BK604" s="195">
        <v>44012</v>
      </c>
      <c r="BL604" s="195">
        <v>44012</v>
      </c>
      <c r="BM604" s="3">
        <v>180</v>
      </c>
      <c r="BN604" s="3" t="s">
        <v>4842</v>
      </c>
      <c r="BO604" s="1" t="s">
        <v>4837</v>
      </c>
      <c r="BP604" s="165">
        <v>1.92</v>
      </c>
      <c r="BQ604" s="165">
        <v>259.60000000000002</v>
      </c>
      <c r="BR604" s="185">
        <f t="shared" si="68"/>
        <v>0</v>
      </c>
      <c r="BS604" s="185">
        <f t="shared" si="69"/>
        <v>0</v>
      </c>
    </row>
    <row r="605" spans="1:71">
      <c r="A605" s="3">
        <v>603</v>
      </c>
      <c r="B605" s="3" t="s">
        <v>680</v>
      </c>
      <c r="C605" s="3">
        <v>3</v>
      </c>
      <c r="D605" s="3" t="s">
        <v>199</v>
      </c>
      <c r="E605" s="164" t="s">
        <v>1473</v>
      </c>
      <c r="F605" s="165">
        <v>45105.23</v>
      </c>
      <c r="G605" s="165">
        <v>45105.23</v>
      </c>
      <c r="H605" s="165">
        <v>381.07</v>
      </c>
      <c r="I605" s="164" t="s">
        <v>4831</v>
      </c>
      <c r="J605" s="196">
        <v>44007</v>
      </c>
      <c r="K605" s="196">
        <v>41426</v>
      </c>
      <c r="L605" s="196">
        <v>44012</v>
      </c>
      <c r="M605">
        <v>1.5</v>
      </c>
      <c r="N605">
        <v>5</v>
      </c>
      <c r="O605">
        <v>9.26</v>
      </c>
      <c r="P605" s="194" t="s">
        <v>3627</v>
      </c>
      <c r="Q605" s="208">
        <f t="shared" si="63"/>
        <v>9.268197945205479</v>
      </c>
      <c r="R605" s="216">
        <f t="shared" si="65"/>
        <v>390.33</v>
      </c>
      <c r="S605" s="207">
        <f t="shared" si="64"/>
        <v>-8.197945205479229E-3</v>
      </c>
      <c r="T605" s="1">
        <v>603</v>
      </c>
      <c r="U605" s="1" t="s">
        <v>680</v>
      </c>
      <c r="V605" s="1">
        <v>3</v>
      </c>
      <c r="W605" s="1" t="s">
        <v>199</v>
      </c>
      <c r="X605" s="164" t="s">
        <v>1473</v>
      </c>
      <c r="Y605" s="165">
        <v>45105.23</v>
      </c>
      <c r="Z605" s="165">
        <v>45105.23</v>
      </c>
      <c r="AA605" s="165">
        <v>381.07</v>
      </c>
      <c r="AB605" s="165">
        <v>9.26</v>
      </c>
      <c r="AC605" s="164" t="s">
        <v>3627</v>
      </c>
      <c r="AD605" s="3" t="s">
        <v>680</v>
      </c>
      <c r="AE605" s="3">
        <v>3</v>
      </c>
      <c r="AF605" s="210">
        <v>44012</v>
      </c>
      <c r="AG605" s="3">
        <v>603</v>
      </c>
      <c r="AH605" s="211">
        <v>44095.015911770832</v>
      </c>
      <c r="AI605" s="3">
        <v>4</v>
      </c>
      <c r="AJ605" s="3" t="s">
        <v>4835</v>
      </c>
      <c r="AK605" s="3" t="s">
        <v>4836</v>
      </c>
      <c r="AL605" s="194" t="s">
        <v>3627</v>
      </c>
      <c r="AM605" s="3" t="s">
        <v>199</v>
      </c>
      <c r="AN605" s="194" t="s">
        <v>1473</v>
      </c>
      <c r="AO605" s="163">
        <v>44012</v>
      </c>
      <c r="AP605" s="165">
        <v>45105.23</v>
      </c>
      <c r="AQ605" s="217">
        <v>390.33</v>
      </c>
      <c r="AR605" s="165">
        <v>45495.56</v>
      </c>
      <c r="AS605">
        <v>0</v>
      </c>
      <c r="AT605">
        <v>390.33</v>
      </c>
      <c r="AU605" t="s">
        <v>35</v>
      </c>
      <c r="AV605">
        <v>2556</v>
      </c>
      <c r="AW605" t="s">
        <v>199</v>
      </c>
      <c r="AX605">
        <v>180</v>
      </c>
      <c r="AY605" t="s">
        <v>4837</v>
      </c>
      <c r="AZ605">
        <v>80</v>
      </c>
      <c r="BA605" s="185">
        <f t="shared" si="66"/>
        <v>0</v>
      </c>
      <c r="BB605" s="185">
        <f t="shared" si="67"/>
        <v>0</v>
      </c>
      <c r="BC605">
        <v>4</v>
      </c>
      <c r="BD605" s="163">
        <v>44095.015913078707</v>
      </c>
      <c r="BE605">
        <v>4</v>
      </c>
      <c r="BF605" s="163">
        <v>44095.015913078707</v>
      </c>
      <c r="BG605" t="s">
        <v>680</v>
      </c>
      <c r="BH605">
        <v>3</v>
      </c>
      <c r="BI605" s="164" t="s">
        <v>1473</v>
      </c>
      <c r="BJ605">
        <v>1</v>
      </c>
      <c r="BK605" s="195">
        <v>44012</v>
      </c>
      <c r="BL605" s="195">
        <v>44012</v>
      </c>
      <c r="BM605" s="3">
        <v>180</v>
      </c>
      <c r="BN605" s="3" t="s">
        <v>4842</v>
      </c>
      <c r="BO605" s="1" t="s">
        <v>4837</v>
      </c>
      <c r="BP605" s="165">
        <v>390.33</v>
      </c>
      <c r="BQ605" s="165">
        <v>45495.56</v>
      </c>
      <c r="BR605" s="185">
        <f t="shared" si="68"/>
        <v>0</v>
      </c>
      <c r="BS605" s="185">
        <f t="shared" si="69"/>
        <v>0</v>
      </c>
    </row>
    <row r="606" spans="1:71">
      <c r="A606" s="3">
        <v>604</v>
      </c>
      <c r="B606" s="3" t="s">
        <v>680</v>
      </c>
      <c r="C606" s="3">
        <v>3</v>
      </c>
      <c r="D606" s="3" t="s">
        <v>199</v>
      </c>
      <c r="E606" s="164" t="s">
        <v>1474</v>
      </c>
      <c r="F606" s="165">
        <v>189.22</v>
      </c>
      <c r="G606" s="165">
        <v>189.22</v>
      </c>
      <c r="H606" s="165">
        <v>0</v>
      </c>
      <c r="I606" s="164" t="s">
        <v>4831</v>
      </c>
      <c r="J606" s="196">
        <v>43830</v>
      </c>
      <c r="K606" s="196">
        <v>41426</v>
      </c>
      <c r="L606" s="196">
        <v>44012</v>
      </c>
      <c r="M606">
        <v>1.5</v>
      </c>
      <c r="N606">
        <v>182</v>
      </c>
      <c r="O606">
        <v>1.41</v>
      </c>
      <c r="P606" s="194" t="s">
        <v>3628</v>
      </c>
      <c r="Q606" s="208">
        <f t="shared" si="63"/>
        <v>1.4152619178082191</v>
      </c>
      <c r="R606" s="216">
        <f t="shared" si="65"/>
        <v>1.41</v>
      </c>
      <c r="S606" s="207">
        <f t="shared" si="64"/>
        <v>-5.2619178082191631E-3</v>
      </c>
      <c r="T606" s="1">
        <v>604</v>
      </c>
      <c r="U606" s="1" t="s">
        <v>680</v>
      </c>
      <c r="V606" s="1">
        <v>3</v>
      </c>
      <c r="W606" s="1" t="s">
        <v>199</v>
      </c>
      <c r="X606" s="164" t="s">
        <v>1474</v>
      </c>
      <c r="Y606" s="165">
        <v>189.22</v>
      </c>
      <c r="Z606" s="165">
        <v>189.22</v>
      </c>
      <c r="AA606" s="165">
        <v>0</v>
      </c>
      <c r="AB606" s="165">
        <v>1.41</v>
      </c>
      <c r="AC606" s="164" t="s">
        <v>3628</v>
      </c>
      <c r="AD606" s="3" t="s">
        <v>680</v>
      </c>
      <c r="AE606" s="3">
        <v>3</v>
      </c>
      <c r="AF606" s="210">
        <v>44012</v>
      </c>
      <c r="AG606" s="3">
        <v>604</v>
      </c>
      <c r="AH606" s="211">
        <v>44095.015911770832</v>
      </c>
      <c r="AI606" s="3">
        <v>4</v>
      </c>
      <c r="AJ606" s="3" t="s">
        <v>4835</v>
      </c>
      <c r="AK606" s="3" t="s">
        <v>4836</v>
      </c>
      <c r="AL606" s="194" t="s">
        <v>3628</v>
      </c>
      <c r="AM606" s="3" t="s">
        <v>199</v>
      </c>
      <c r="AN606" s="194" t="s">
        <v>1474</v>
      </c>
      <c r="AO606" s="163">
        <v>44012</v>
      </c>
      <c r="AP606" s="165">
        <v>189.22</v>
      </c>
      <c r="AQ606" s="217">
        <v>1.41</v>
      </c>
      <c r="AR606" s="165">
        <v>190.63</v>
      </c>
      <c r="AS606">
        <v>0</v>
      </c>
      <c r="AT606">
        <v>1.41</v>
      </c>
      <c r="AU606" t="s">
        <v>35</v>
      </c>
      <c r="AV606">
        <v>2556</v>
      </c>
      <c r="AW606" t="s">
        <v>199</v>
      </c>
      <c r="AX606">
        <v>180</v>
      </c>
      <c r="AY606" t="s">
        <v>4837</v>
      </c>
      <c r="AZ606">
        <v>80</v>
      </c>
      <c r="BA606" s="185">
        <f t="shared" si="66"/>
        <v>0</v>
      </c>
      <c r="BB606" s="185">
        <f t="shared" si="67"/>
        <v>0</v>
      </c>
      <c r="BC606">
        <v>4</v>
      </c>
      <c r="BD606" s="163">
        <v>44095.015913078707</v>
      </c>
      <c r="BE606">
        <v>4</v>
      </c>
      <c r="BF606" s="163">
        <v>44095.015913078707</v>
      </c>
      <c r="BG606" t="s">
        <v>680</v>
      </c>
      <c r="BH606">
        <v>3</v>
      </c>
      <c r="BI606" s="164" t="s">
        <v>1474</v>
      </c>
      <c r="BJ606">
        <v>1</v>
      </c>
      <c r="BK606" s="195">
        <v>44012</v>
      </c>
      <c r="BL606" s="195">
        <v>44012</v>
      </c>
      <c r="BM606" s="3">
        <v>180</v>
      </c>
      <c r="BN606" s="3" t="s">
        <v>4842</v>
      </c>
      <c r="BO606" s="1" t="s">
        <v>4837</v>
      </c>
      <c r="BP606" s="165">
        <v>1.41</v>
      </c>
      <c r="BQ606" s="165">
        <v>190.63</v>
      </c>
      <c r="BR606" s="185">
        <f t="shared" si="68"/>
        <v>0</v>
      </c>
      <c r="BS606" s="185">
        <f t="shared" si="69"/>
        <v>0</v>
      </c>
    </row>
    <row r="607" spans="1:71">
      <c r="A607" s="3">
        <v>605</v>
      </c>
      <c r="B607" s="3" t="s">
        <v>680</v>
      </c>
      <c r="C607" s="3">
        <v>3</v>
      </c>
      <c r="D607" s="3" t="s">
        <v>199</v>
      </c>
      <c r="E607" s="164" t="s">
        <v>1475</v>
      </c>
      <c r="F607" s="165">
        <v>227029.53</v>
      </c>
      <c r="G607" s="165">
        <v>227029.53</v>
      </c>
      <c r="H607" s="165">
        <v>553.76</v>
      </c>
      <c r="I607" s="164" t="s">
        <v>4831</v>
      </c>
      <c r="J607" s="196">
        <v>44007</v>
      </c>
      <c r="K607" s="196">
        <v>41426</v>
      </c>
      <c r="L607" s="196">
        <v>44012</v>
      </c>
      <c r="M607">
        <v>1.5</v>
      </c>
      <c r="N607">
        <v>5</v>
      </c>
      <c r="O607">
        <v>46.64</v>
      </c>
      <c r="P607" s="194" t="s">
        <v>3629</v>
      </c>
      <c r="Q607" s="208">
        <f t="shared" si="63"/>
        <v>46.649903424657531</v>
      </c>
      <c r="R607" s="216">
        <f t="shared" si="65"/>
        <v>600.4</v>
      </c>
      <c r="S607" s="207">
        <f t="shared" si="64"/>
        <v>-9.9034246575300244E-3</v>
      </c>
      <c r="T607" s="1">
        <v>605</v>
      </c>
      <c r="U607" s="1" t="s">
        <v>680</v>
      </c>
      <c r="V607" s="1">
        <v>3</v>
      </c>
      <c r="W607" s="1" t="s">
        <v>199</v>
      </c>
      <c r="X607" s="164" t="s">
        <v>1475</v>
      </c>
      <c r="Y607" s="165">
        <v>227029.53</v>
      </c>
      <c r="Z607" s="165">
        <v>227029.53</v>
      </c>
      <c r="AA607" s="165">
        <v>553.76</v>
      </c>
      <c r="AB607" s="165">
        <v>46.64</v>
      </c>
      <c r="AC607" s="164" t="s">
        <v>3629</v>
      </c>
      <c r="AD607" s="3" t="s">
        <v>680</v>
      </c>
      <c r="AE607" s="3">
        <v>3</v>
      </c>
      <c r="AF607" s="210">
        <v>44012</v>
      </c>
      <c r="AG607" s="3">
        <v>605</v>
      </c>
      <c r="AH607" s="211">
        <v>44095.015911770832</v>
      </c>
      <c r="AI607" s="3">
        <v>4</v>
      </c>
      <c r="AJ607" s="3" t="s">
        <v>4835</v>
      </c>
      <c r="AK607" s="3" t="s">
        <v>4836</v>
      </c>
      <c r="AL607" s="194" t="s">
        <v>3629</v>
      </c>
      <c r="AM607" s="3" t="s">
        <v>199</v>
      </c>
      <c r="AN607" s="194" t="s">
        <v>1475</v>
      </c>
      <c r="AO607" s="163">
        <v>44012</v>
      </c>
      <c r="AP607" s="165">
        <v>227029.53</v>
      </c>
      <c r="AQ607" s="217">
        <v>600.4</v>
      </c>
      <c r="AR607" s="165">
        <v>227629.93</v>
      </c>
      <c r="AS607">
        <v>0</v>
      </c>
      <c r="AT607">
        <v>600.4</v>
      </c>
      <c r="AU607" t="s">
        <v>35</v>
      </c>
      <c r="AV607">
        <v>2556</v>
      </c>
      <c r="AW607" t="s">
        <v>199</v>
      </c>
      <c r="AX607">
        <v>180</v>
      </c>
      <c r="AY607" t="s">
        <v>4837</v>
      </c>
      <c r="AZ607">
        <v>80</v>
      </c>
      <c r="BA607" s="185">
        <f t="shared" si="66"/>
        <v>0</v>
      </c>
      <c r="BB607" s="185">
        <f t="shared" si="67"/>
        <v>0</v>
      </c>
      <c r="BC607">
        <v>4</v>
      </c>
      <c r="BD607" s="163">
        <v>44095.015913078707</v>
      </c>
      <c r="BE607">
        <v>4</v>
      </c>
      <c r="BF607" s="163">
        <v>44095.015913078707</v>
      </c>
      <c r="BG607" t="s">
        <v>680</v>
      </c>
      <c r="BH607">
        <v>3</v>
      </c>
      <c r="BI607" s="164" t="s">
        <v>1475</v>
      </c>
      <c r="BJ607">
        <v>1</v>
      </c>
      <c r="BK607" s="195">
        <v>44012</v>
      </c>
      <c r="BL607" s="195">
        <v>44012</v>
      </c>
      <c r="BM607" s="3">
        <v>180</v>
      </c>
      <c r="BN607" s="3" t="s">
        <v>4842</v>
      </c>
      <c r="BO607" s="1" t="s">
        <v>4837</v>
      </c>
      <c r="BP607" s="165">
        <v>600.4</v>
      </c>
      <c r="BQ607" s="165">
        <v>227629.93</v>
      </c>
      <c r="BR607" s="185">
        <f t="shared" si="68"/>
        <v>0</v>
      </c>
      <c r="BS607" s="185">
        <f t="shared" si="69"/>
        <v>0</v>
      </c>
    </row>
    <row r="608" spans="1:71">
      <c r="A608" s="3">
        <v>606</v>
      </c>
      <c r="B608" s="3" t="s">
        <v>680</v>
      </c>
      <c r="C608" s="3">
        <v>3</v>
      </c>
      <c r="D608" s="3" t="s">
        <v>199</v>
      </c>
      <c r="E608" s="164" t="s">
        <v>1477</v>
      </c>
      <c r="F608" s="165">
        <v>4428.55</v>
      </c>
      <c r="G608" s="165">
        <v>4428.55</v>
      </c>
      <c r="H608" s="165">
        <v>41.81</v>
      </c>
      <c r="I608" s="164" t="s">
        <v>4831</v>
      </c>
      <c r="J608" s="196">
        <v>44007</v>
      </c>
      <c r="K608" s="196">
        <v>41426</v>
      </c>
      <c r="L608" s="196">
        <v>44012</v>
      </c>
      <c r="M608">
        <v>1.5</v>
      </c>
      <c r="N608">
        <v>5</v>
      </c>
      <c r="O608">
        <v>0.91</v>
      </c>
      <c r="P608" s="194" t="s">
        <v>3630</v>
      </c>
      <c r="Q608" s="208">
        <f t="shared" si="63"/>
        <v>0.90997602739726025</v>
      </c>
      <c r="R608" s="216">
        <f t="shared" si="65"/>
        <v>42.72</v>
      </c>
      <c r="S608" s="207">
        <f t="shared" si="64"/>
        <v>2.3972602739785742E-5</v>
      </c>
      <c r="T608" s="1">
        <v>606</v>
      </c>
      <c r="U608" s="1" t="s">
        <v>680</v>
      </c>
      <c r="V608" s="1">
        <v>3</v>
      </c>
      <c r="W608" s="1" t="s">
        <v>199</v>
      </c>
      <c r="X608" s="164" t="s">
        <v>1477</v>
      </c>
      <c r="Y608" s="165">
        <v>4428.55</v>
      </c>
      <c r="Z608" s="165">
        <v>4428.55</v>
      </c>
      <c r="AA608" s="165">
        <v>41.81</v>
      </c>
      <c r="AB608" s="165">
        <v>0.91</v>
      </c>
      <c r="AC608" s="164" t="s">
        <v>3630</v>
      </c>
      <c r="AD608" s="3" t="s">
        <v>680</v>
      </c>
      <c r="AE608" s="3">
        <v>3</v>
      </c>
      <c r="AF608" s="210">
        <v>44012</v>
      </c>
      <c r="AG608" s="3">
        <v>606</v>
      </c>
      <c r="AH608" s="211">
        <v>44095.015911770832</v>
      </c>
      <c r="AI608" s="3">
        <v>4</v>
      </c>
      <c r="AJ608" s="3" t="s">
        <v>4835</v>
      </c>
      <c r="AK608" s="3" t="s">
        <v>4836</v>
      </c>
      <c r="AL608" s="194" t="s">
        <v>3630</v>
      </c>
      <c r="AM608" s="3" t="s">
        <v>199</v>
      </c>
      <c r="AN608" s="194" t="s">
        <v>1477</v>
      </c>
      <c r="AO608" s="163">
        <v>44012</v>
      </c>
      <c r="AP608" s="165">
        <v>4428.55</v>
      </c>
      <c r="AQ608" s="217">
        <v>42.72</v>
      </c>
      <c r="AR608" s="165">
        <v>4471.2700000000004</v>
      </c>
      <c r="AS608">
        <v>0</v>
      </c>
      <c r="AT608">
        <v>42.72</v>
      </c>
      <c r="AU608" t="s">
        <v>35</v>
      </c>
      <c r="AV608">
        <v>2556</v>
      </c>
      <c r="AW608" t="s">
        <v>199</v>
      </c>
      <c r="AX608">
        <v>180</v>
      </c>
      <c r="AY608" t="s">
        <v>4837</v>
      </c>
      <c r="AZ608">
        <v>80</v>
      </c>
      <c r="BA608" s="185">
        <f t="shared" si="66"/>
        <v>0</v>
      </c>
      <c r="BB608" s="185">
        <f t="shared" si="67"/>
        <v>0</v>
      </c>
      <c r="BC608">
        <v>4</v>
      </c>
      <c r="BD608" s="163">
        <v>44095.015913078707</v>
      </c>
      <c r="BE608">
        <v>4</v>
      </c>
      <c r="BF608" s="163">
        <v>44095.015913078707</v>
      </c>
      <c r="BG608" t="s">
        <v>680</v>
      </c>
      <c r="BH608">
        <v>3</v>
      </c>
      <c r="BI608" s="164" t="s">
        <v>1477</v>
      </c>
      <c r="BJ608">
        <v>1</v>
      </c>
      <c r="BK608" s="195">
        <v>44012</v>
      </c>
      <c r="BL608" s="195">
        <v>44012</v>
      </c>
      <c r="BM608" s="3">
        <v>180</v>
      </c>
      <c r="BN608" s="3" t="s">
        <v>4842</v>
      </c>
      <c r="BO608" s="1" t="s">
        <v>4837</v>
      </c>
      <c r="BP608" s="165">
        <v>42.72</v>
      </c>
      <c r="BQ608" s="165">
        <v>4471.2700000000004</v>
      </c>
      <c r="BR608" s="185">
        <f t="shared" si="68"/>
        <v>0</v>
      </c>
      <c r="BS608" s="185">
        <f t="shared" si="69"/>
        <v>0</v>
      </c>
    </row>
    <row r="609" spans="1:71">
      <c r="A609" s="3">
        <v>607</v>
      </c>
      <c r="B609" s="3" t="s">
        <v>680</v>
      </c>
      <c r="C609" s="3">
        <v>3</v>
      </c>
      <c r="D609" s="3" t="s">
        <v>199</v>
      </c>
      <c r="E609" s="164" t="s">
        <v>1478</v>
      </c>
      <c r="F609" s="165">
        <v>4228.4399999999996</v>
      </c>
      <c r="G609" s="165">
        <v>4228.4399999999996</v>
      </c>
      <c r="H609" s="165">
        <v>46.77</v>
      </c>
      <c r="I609" s="164" t="s">
        <v>4831</v>
      </c>
      <c r="J609" s="196">
        <v>44007</v>
      </c>
      <c r="K609" s="196">
        <v>41426</v>
      </c>
      <c r="L609" s="196">
        <v>44012</v>
      </c>
      <c r="M609">
        <v>1.5</v>
      </c>
      <c r="N609">
        <v>5</v>
      </c>
      <c r="O609">
        <v>0.86</v>
      </c>
      <c r="P609" s="194" t="s">
        <v>3631</v>
      </c>
      <c r="Q609" s="208">
        <f t="shared" si="63"/>
        <v>0.8688575342465753</v>
      </c>
      <c r="R609" s="216">
        <f t="shared" si="65"/>
        <v>47.63</v>
      </c>
      <c r="S609" s="207">
        <f t="shared" si="64"/>
        <v>-8.857534246575316E-3</v>
      </c>
      <c r="T609" s="1">
        <v>607</v>
      </c>
      <c r="U609" s="1" t="s">
        <v>680</v>
      </c>
      <c r="V609" s="1">
        <v>3</v>
      </c>
      <c r="W609" s="1" t="s">
        <v>199</v>
      </c>
      <c r="X609" s="164" t="s">
        <v>1478</v>
      </c>
      <c r="Y609" s="165">
        <v>4228.4399999999996</v>
      </c>
      <c r="Z609" s="165">
        <v>4228.4399999999996</v>
      </c>
      <c r="AA609" s="165">
        <v>46.77</v>
      </c>
      <c r="AB609" s="165">
        <v>0.86</v>
      </c>
      <c r="AC609" s="164" t="s">
        <v>3631</v>
      </c>
      <c r="AD609" s="3" t="s">
        <v>680</v>
      </c>
      <c r="AE609" s="3">
        <v>3</v>
      </c>
      <c r="AF609" s="210">
        <v>44012</v>
      </c>
      <c r="AG609" s="3">
        <v>607</v>
      </c>
      <c r="AH609" s="211">
        <v>44095.015911770832</v>
      </c>
      <c r="AI609" s="3">
        <v>4</v>
      </c>
      <c r="AJ609" s="3" t="s">
        <v>4835</v>
      </c>
      <c r="AK609" s="3" t="s">
        <v>4836</v>
      </c>
      <c r="AL609" s="194" t="s">
        <v>3631</v>
      </c>
      <c r="AM609" s="3" t="s">
        <v>199</v>
      </c>
      <c r="AN609" s="194" t="s">
        <v>1478</v>
      </c>
      <c r="AO609" s="163">
        <v>44012</v>
      </c>
      <c r="AP609" s="165">
        <v>4228.4399999999996</v>
      </c>
      <c r="AQ609" s="217">
        <v>47.63</v>
      </c>
      <c r="AR609" s="165">
        <v>4276.07</v>
      </c>
      <c r="AS609">
        <v>0</v>
      </c>
      <c r="AT609">
        <v>47.63</v>
      </c>
      <c r="AU609" t="s">
        <v>35</v>
      </c>
      <c r="AV609">
        <v>2556</v>
      </c>
      <c r="AW609" t="s">
        <v>199</v>
      </c>
      <c r="AX609">
        <v>180</v>
      </c>
      <c r="AY609" t="s">
        <v>4837</v>
      </c>
      <c r="AZ609">
        <v>80</v>
      </c>
      <c r="BA609" s="185">
        <f t="shared" si="66"/>
        <v>0</v>
      </c>
      <c r="BB609" s="185">
        <f t="shared" si="67"/>
        <v>0</v>
      </c>
      <c r="BC609">
        <v>4</v>
      </c>
      <c r="BD609" s="163">
        <v>44095.015913078707</v>
      </c>
      <c r="BE609">
        <v>4</v>
      </c>
      <c r="BF609" s="163">
        <v>44095.015913078707</v>
      </c>
      <c r="BG609" t="s">
        <v>680</v>
      </c>
      <c r="BH609">
        <v>3</v>
      </c>
      <c r="BI609" s="164" t="s">
        <v>1478</v>
      </c>
      <c r="BJ609">
        <v>1</v>
      </c>
      <c r="BK609" s="195">
        <v>44012</v>
      </c>
      <c r="BL609" s="195">
        <v>44012</v>
      </c>
      <c r="BM609" s="3">
        <v>180</v>
      </c>
      <c r="BN609" s="3" t="s">
        <v>4842</v>
      </c>
      <c r="BO609" s="1" t="s">
        <v>4837</v>
      </c>
      <c r="BP609" s="165">
        <v>47.63</v>
      </c>
      <c r="BQ609" s="165">
        <v>4276.07</v>
      </c>
      <c r="BR609" s="185">
        <f t="shared" si="68"/>
        <v>0</v>
      </c>
      <c r="BS609" s="185">
        <f t="shared" si="69"/>
        <v>0</v>
      </c>
    </row>
    <row r="610" spans="1:71">
      <c r="A610" s="3">
        <v>608</v>
      </c>
      <c r="B610" s="3" t="s">
        <v>680</v>
      </c>
      <c r="C610" s="3">
        <v>3</v>
      </c>
      <c r="D610" s="3" t="s">
        <v>199</v>
      </c>
      <c r="E610" s="164" t="s">
        <v>1479</v>
      </c>
      <c r="F610" s="165">
        <v>568.38</v>
      </c>
      <c r="G610" s="165">
        <v>568.38</v>
      </c>
      <c r="H610" s="165">
        <v>3.09</v>
      </c>
      <c r="I610" s="164" t="s">
        <v>4831</v>
      </c>
      <c r="J610" s="196">
        <v>44007</v>
      </c>
      <c r="K610" s="196">
        <v>41426</v>
      </c>
      <c r="L610" s="196">
        <v>44012</v>
      </c>
      <c r="M610">
        <v>1.5</v>
      </c>
      <c r="N610">
        <v>5</v>
      </c>
      <c r="O610">
        <v>0.11</v>
      </c>
      <c r="P610" s="194" t="s">
        <v>3632</v>
      </c>
      <c r="Q610" s="208">
        <f t="shared" si="63"/>
        <v>0.11679041095890409</v>
      </c>
      <c r="R610" s="216">
        <f t="shared" si="65"/>
        <v>3.1999999999999997</v>
      </c>
      <c r="S610" s="207">
        <f t="shared" si="64"/>
        <v>-6.7904109589040917E-3</v>
      </c>
      <c r="T610" s="1">
        <v>608</v>
      </c>
      <c r="U610" s="1" t="s">
        <v>680</v>
      </c>
      <c r="V610" s="1">
        <v>3</v>
      </c>
      <c r="W610" s="1" t="s">
        <v>199</v>
      </c>
      <c r="X610" s="164" t="s">
        <v>1479</v>
      </c>
      <c r="Y610" s="165">
        <v>568.38</v>
      </c>
      <c r="Z610" s="165">
        <v>568.38</v>
      </c>
      <c r="AA610" s="165">
        <v>3.09</v>
      </c>
      <c r="AB610" s="165">
        <v>0.11</v>
      </c>
      <c r="AC610" s="164" t="s">
        <v>3632</v>
      </c>
      <c r="AD610" s="3" t="s">
        <v>680</v>
      </c>
      <c r="AE610" s="3">
        <v>3</v>
      </c>
      <c r="AF610" s="210">
        <v>44012</v>
      </c>
      <c r="AG610" s="3">
        <v>608</v>
      </c>
      <c r="AH610" s="211">
        <v>44095.015911770832</v>
      </c>
      <c r="AI610" s="3">
        <v>4</v>
      </c>
      <c r="AJ610" s="3" t="s">
        <v>4835</v>
      </c>
      <c r="AK610" s="3" t="s">
        <v>4836</v>
      </c>
      <c r="AL610" s="194" t="s">
        <v>3632</v>
      </c>
      <c r="AM610" s="3" t="s">
        <v>199</v>
      </c>
      <c r="AN610" s="194" t="s">
        <v>1479</v>
      </c>
      <c r="AO610" s="163">
        <v>44012</v>
      </c>
      <c r="AP610" s="165">
        <v>568.38</v>
      </c>
      <c r="AQ610" s="217">
        <v>3.2</v>
      </c>
      <c r="AR610" s="165">
        <v>571.58000000000004</v>
      </c>
      <c r="AS610">
        <v>0</v>
      </c>
      <c r="AT610">
        <v>3.2</v>
      </c>
      <c r="AU610" t="s">
        <v>35</v>
      </c>
      <c r="AV610">
        <v>2556</v>
      </c>
      <c r="AW610" t="s">
        <v>199</v>
      </c>
      <c r="AX610">
        <v>180</v>
      </c>
      <c r="AY610" t="s">
        <v>4837</v>
      </c>
      <c r="AZ610">
        <v>80</v>
      </c>
      <c r="BA610" s="185">
        <f t="shared" si="66"/>
        <v>0</v>
      </c>
      <c r="BB610" s="185">
        <f t="shared" si="67"/>
        <v>0</v>
      </c>
      <c r="BC610">
        <v>4</v>
      </c>
      <c r="BD610" s="163">
        <v>44095.015913078707</v>
      </c>
      <c r="BE610">
        <v>4</v>
      </c>
      <c r="BF610" s="163">
        <v>44095.015913078707</v>
      </c>
      <c r="BG610" t="s">
        <v>680</v>
      </c>
      <c r="BH610">
        <v>3</v>
      </c>
      <c r="BI610" s="164" t="s">
        <v>1479</v>
      </c>
      <c r="BJ610">
        <v>1</v>
      </c>
      <c r="BK610" s="195">
        <v>44012</v>
      </c>
      <c r="BL610" s="195">
        <v>44012</v>
      </c>
      <c r="BM610" s="3">
        <v>180</v>
      </c>
      <c r="BN610" s="3" t="s">
        <v>4842</v>
      </c>
      <c r="BO610" s="1" t="s">
        <v>4837</v>
      </c>
      <c r="BP610" s="165">
        <v>3.2</v>
      </c>
      <c r="BQ610" s="165">
        <v>571.58000000000004</v>
      </c>
      <c r="BR610" s="185">
        <f t="shared" si="68"/>
        <v>0</v>
      </c>
      <c r="BS610" s="185">
        <f t="shared" si="69"/>
        <v>0</v>
      </c>
    </row>
    <row r="611" spans="1:71">
      <c r="A611" s="3">
        <v>609</v>
      </c>
      <c r="B611" s="3" t="s">
        <v>680</v>
      </c>
      <c r="C611" s="3">
        <v>3</v>
      </c>
      <c r="D611" s="3" t="s">
        <v>199</v>
      </c>
      <c r="E611" s="164" t="s">
        <v>1481</v>
      </c>
      <c r="F611" s="165">
        <v>192.54</v>
      </c>
      <c r="G611" s="165">
        <v>192.54</v>
      </c>
      <c r="H611" s="165">
        <v>0</v>
      </c>
      <c r="I611" s="164" t="s">
        <v>4831</v>
      </c>
      <c r="J611" s="196">
        <v>43830</v>
      </c>
      <c r="K611" s="196">
        <v>41426</v>
      </c>
      <c r="L611" s="196">
        <v>44012</v>
      </c>
      <c r="M611">
        <v>1.5</v>
      </c>
      <c r="N611">
        <v>182</v>
      </c>
      <c r="O611">
        <v>1.44</v>
      </c>
      <c r="P611" s="194" t="s">
        <v>3633</v>
      </c>
      <c r="Q611" s="208">
        <f t="shared" si="63"/>
        <v>1.4400936986301369</v>
      </c>
      <c r="R611" s="216">
        <f t="shared" si="65"/>
        <v>1.44</v>
      </c>
      <c r="S611" s="207">
        <f t="shared" si="64"/>
        <v>-9.3698630136973549E-5</v>
      </c>
      <c r="T611" s="1">
        <v>609</v>
      </c>
      <c r="U611" s="1" t="s">
        <v>680</v>
      </c>
      <c r="V611" s="1">
        <v>3</v>
      </c>
      <c r="W611" s="1" t="s">
        <v>199</v>
      </c>
      <c r="X611" s="164" t="s">
        <v>1481</v>
      </c>
      <c r="Y611" s="165">
        <v>192.54</v>
      </c>
      <c r="Z611" s="165">
        <v>192.54</v>
      </c>
      <c r="AA611" s="165">
        <v>0</v>
      </c>
      <c r="AB611" s="165">
        <v>1.44</v>
      </c>
      <c r="AC611" s="164" t="s">
        <v>3633</v>
      </c>
      <c r="AD611" s="3" t="s">
        <v>680</v>
      </c>
      <c r="AE611" s="3">
        <v>3</v>
      </c>
      <c r="AF611" s="210">
        <v>44012</v>
      </c>
      <c r="AG611" s="3">
        <v>609</v>
      </c>
      <c r="AH611" s="211">
        <v>44095.015911770832</v>
      </c>
      <c r="AI611" s="3">
        <v>4</v>
      </c>
      <c r="AJ611" s="3" t="s">
        <v>4835</v>
      </c>
      <c r="AK611" s="3" t="s">
        <v>4836</v>
      </c>
      <c r="AL611" s="194" t="s">
        <v>3633</v>
      </c>
      <c r="AM611" s="3" t="s">
        <v>199</v>
      </c>
      <c r="AN611" s="194" t="s">
        <v>1481</v>
      </c>
      <c r="AO611" s="163">
        <v>44012</v>
      </c>
      <c r="AP611" s="165">
        <v>192.54</v>
      </c>
      <c r="AQ611" s="217">
        <v>1.44</v>
      </c>
      <c r="AR611" s="165">
        <v>193.98</v>
      </c>
      <c r="AS611">
        <v>0</v>
      </c>
      <c r="AT611">
        <v>1.44</v>
      </c>
      <c r="AU611" t="s">
        <v>35</v>
      </c>
      <c r="AV611">
        <v>2556</v>
      </c>
      <c r="AW611" t="s">
        <v>199</v>
      </c>
      <c r="AX611">
        <v>180</v>
      </c>
      <c r="AY611" t="s">
        <v>4837</v>
      </c>
      <c r="AZ611">
        <v>80</v>
      </c>
      <c r="BA611" s="185">
        <f t="shared" si="66"/>
        <v>0</v>
      </c>
      <c r="BB611" s="185">
        <f t="shared" si="67"/>
        <v>0</v>
      </c>
      <c r="BC611">
        <v>4</v>
      </c>
      <c r="BD611" s="163">
        <v>44095.015913078707</v>
      </c>
      <c r="BE611">
        <v>4</v>
      </c>
      <c r="BF611" s="163">
        <v>44095.015913078707</v>
      </c>
      <c r="BG611" t="s">
        <v>680</v>
      </c>
      <c r="BH611">
        <v>3</v>
      </c>
      <c r="BI611" s="164" t="s">
        <v>1481</v>
      </c>
      <c r="BJ611">
        <v>1</v>
      </c>
      <c r="BK611" s="195">
        <v>44012</v>
      </c>
      <c r="BL611" s="195">
        <v>44012</v>
      </c>
      <c r="BM611" s="3">
        <v>180</v>
      </c>
      <c r="BN611" s="3" t="s">
        <v>4842</v>
      </c>
      <c r="BO611" s="1" t="s">
        <v>4837</v>
      </c>
      <c r="BP611" s="165">
        <v>1.44</v>
      </c>
      <c r="BQ611" s="165">
        <v>193.98</v>
      </c>
      <c r="BR611" s="185">
        <f t="shared" si="68"/>
        <v>0</v>
      </c>
      <c r="BS611" s="185">
        <f t="shared" si="69"/>
        <v>0</v>
      </c>
    </row>
    <row r="612" spans="1:71">
      <c r="A612" s="3">
        <v>610</v>
      </c>
      <c r="B612" s="3" t="s">
        <v>680</v>
      </c>
      <c r="C612" s="3">
        <v>3</v>
      </c>
      <c r="D612" s="3" t="s">
        <v>199</v>
      </c>
      <c r="E612" s="164" t="s">
        <v>1482</v>
      </c>
      <c r="F612" s="165">
        <v>110.72</v>
      </c>
      <c r="G612" s="165">
        <v>110.72</v>
      </c>
      <c r="H612" s="165">
        <v>0.35</v>
      </c>
      <c r="I612" s="164" t="s">
        <v>4831</v>
      </c>
      <c r="J612" s="196">
        <v>43852</v>
      </c>
      <c r="K612" s="196">
        <v>41426</v>
      </c>
      <c r="L612" s="196">
        <v>44012</v>
      </c>
      <c r="M612">
        <v>1.5</v>
      </c>
      <c r="N612">
        <v>160</v>
      </c>
      <c r="O612">
        <v>0.72</v>
      </c>
      <c r="P612" s="194" t="s">
        <v>3634</v>
      </c>
      <c r="Q612" s="208">
        <f t="shared" si="63"/>
        <v>0.72802191780821901</v>
      </c>
      <c r="R612" s="216">
        <f t="shared" si="65"/>
        <v>1.0699999999999998</v>
      </c>
      <c r="S612" s="207">
        <f t="shared" si="64"/>
        <v>-8.0219178082190368E-3</v>
      </c>
      <c r="T612" s="1">
        <v>610</v>
      </c>
      <c r="U612" s="1" t="s">
        <v>680</v>
      </c>
      <c r="V612" s="1">
        <v>3</v>
      </c>
      <c r="W612" s="1" t="s">
        <v>199</v>
      </c>
      <c r="X612" s="164" t="s">
        <v>1482</v>
      </c>
      <c r="Y612" s="165">
        <v>110.72</v>
      </c>
      <c r="Z612" s="165">
        <v>110.72</v>
      </c>
      <c r="AA612" s="165">
        <v>0.35</v>
      </c>
      <c r="AB612" s="165">
        <v>0.72</v>
      </c>
      <c r="AC612" s="164" t="s">
        <v>3634</v>
      </c>
      <c r="AD612" s="3" t="s">
        <v>680</v>
      </c>
      <c r="AE612" s="3">
        <v>3</v>
      </c>
      <c r="AF612" s="210">
        <v>44012</v>
      </c>
      <c r="AG612" s="3">
        <v>610</v>
      </c>
      <c r="AH612" s="211">
        <v>44095.015911770832</v>
      </c>
      <c r="AI612" s="3">
        <v>4</v>
      </c>
      <c r="AJ612" s="3" t="s">
        <v>4835</v>
      </c>
      <c r="AK612" s="3" t="s">
        <v>4836</v>
      </c>
      <c r="AL612" s="194" t="s">
        <v>3634</v>
      </c>
      <c r="AM612" s="3" t="s">
        <v>199</v>
      </c>
      <c r="AN612" s="194" t="s">
        <v>1482</v>
      </c>
      <c r="AO612" s="163">
        <v>44012</v>
      </c>
      <c r="AP612" s="165">
        <v>110.72</v>
      </c>
      <c r="AQ612" s="217">
        <v>1.07</v>
      </c>
      <c r="AR612" s="165">
        <v>111.79</v>
      </c>
      <c r="AS612">
        <v>0</v>
      </c>
      <c r="AT612">
        <v>1.07</v>
      </c>
      <c r="AU612" t="s">
        <v>35</v>
      </c>
      <c r="AV612">
        <v>2556</v>
      </c>
      <c r="AW612" t="s">
        <v>199</v>
      </c>
      <c r="AX612">
        <v>180</v>
      </c>
      <c r="AY612" t="s">
        <v>4837</v>
      </c>
      <c r="AZ612">
        <v>80</v>
      </c>
      <c r="BA612" s="185">
        <f t="shared" si="66"/>
        <v>0</v>
      </c>
      <c r="BB612" s="185">
        <f t="shared" si="67"/>
        <v>0</v>
      </c>
      <c r="BC612">
        <v>4</v>
      </c>
      <c r="BD612" s="163">
        <v>44095.015913078707</v>
      </c>
      <c r="BE612">
        <v>4</v>
      </c>
      <c r="BF612" s="163">
        <v>44095.015913078707</v>
      </c>
      <c r="BG612" t="s">
        <v>680</v>
      </c>
      <c r="BH612">
        <v>3</v>
      </c>
      <c r="BI612" s="164" t="s">
        <v>1482</v>
      </c>
      <c r="BJ612">
        <v>1</v>
      </c>
      <c r="BK612" s="195">
        <v>44012</v>
      </c>
      <c r="BL612" s="195">
        <v>44012</v>
      </c>
      <c r="BM612" s="3">
        <v>180</v>
      </c>
      <c r="BN612" s="3" t="s">
        <v>4842</v>
      </c>
      <c r="BO612" s="1" t="s">
        <v>4837</v>
      </c>
      <c r="BP612" s="165">
        <v>1.07</v>
      </c>
      <c r="BQ612" s="165">
        <v>111.79</v>
      </c>
      <c r="BR612" s="185">
        <f t="shared" si="68"/>
        <v>0</v>
      </c>
      <c r="BS612" s="185">
        <f t="shared" si="69"/>
        <v>0</v>
      </c>
    </row>
    <row r="613" spans="1:71">
      <c r="A613" s="3">
        <v>611</v>
      </c>
      <c r="B613" s="3" t="s">
        <v>680</v>
      </c>
      <c r="C613" s="3">
        <v>3</v>
      </c>
      <c r="D613" s="3" t="s">
        <v>199</v>
      </c>
      <c r="E613" s="164" t="s">
        <v>1483</v>
      </c>
      <c r="F613" s="165">
        <v>129.79</v>
      </c>
      <c r="G613" s="165">
        <v>129.79</v>
      </c>
      <c r="H613" s="165">
        <v>0</v>
      </c>
      <c r="I613" s="164" t="s">
        <v>4831</v>
      </c>
      <c r="J613" s="196">
        <v>43830</v>
      </c>
      <c r="K613" s="196">
        <v>41426</v>
      </c>
      <c r="L613" s="196">
        <v>44012</v>
      </c>
      <c r="M613">
        <v>1.5</v>
      </c>
      <c r="N613">
        <v>182</v>
      </c>
      <c r="O613">
        <v>0.97</v>
      </c>
      <c r="P613" s="194" t="s">
        <v>3635</v>
      </c>
      <c r="Q613" s="208">
        <f t="shared" si="63"/>
        <v>0.97075808219178072</v>
      </c>
      <c r="R613" s="216">
        <f t="shared" si="65"/>
        <v>0.97</v>
      </c>
      <c r="S613" s="207">
        <f t="shared" si="64"/>
        <v>-7.580821917807512E-4</v>
      </c>
      <c r="T613" s="1">
        <v>611</v>
      </c>
      <c r="U613" s="1" t="s">
        <v>680</v>
      </c>
      <c r="V613" s="1">
        <v>3</v>
      </c>
      <c r="W613" s="1" t="s">
        <v>199</v>
      </c>
      <c r="X613" s="164" t="s">
        <v>1483</v>
      </c>
      <c r="Y613" s="165">
        <v>129.79</v>
      </c>
      <c r="Z613" s="165">
        <v>129.79</v>
      </c>
      <c r="AA613" s="165">
        <v>0</v>
      </c>
      <c r="AB613" s="165">
        <v>0.97</v>
      </c>
      <c r="AC613" s="164" t="s">
        <v>3635</v>
      </c>
      <c r="AD613" s="3" t="s">
        <v>680</v>
      </c>
      <c r="AE613" s="3">
        <v>3</v>
      </c>
      <c r="AF613" s="210">
        <v>44012</v>
      </c>
      <c r="AG613" s="3">
        <v>611</v>
      </c>
      <c r="AH613" s="211">
        <v>44095.015911770832</v>
      </c>
      <c r="AI613" s="3">
        <v>4</v>
      </c>
      <c r="AJ613" s="3" t="s">
        <v>4835</v>
      </c>
      <c r="AK613" s="3" t="s">
        <v>4836</v>
      </c>
      <c r="AL613" s="194" t="s">
        <v>3635</v>
      </c>
      <c r="AM613" s="3" t="s">
        <v>199</v>
      </c>
      <c r="AN613" s="194" t="s">
        <v>1483</v>
      </c>
      <c r="AO613" s="163">
        <v>44012</v>
      </c>
      <c r="AP613" s="165">
        <v>129.79</v>
      </c>
      <c r="AQ613" s="217">
        <v>0.97</v>
      </c>
      <c r="AR613" s="165">
        <v>130.76</v>
      </c>
      <c r="AS613">
        <v>0</v>
      </c>
      <c r="AT613">
        <v>0.97</v>
      </c>
      <c r="AU613" t="s">
        <v>35</v>
      </c>
      <c r="AV613">
        <v>2556</v>
      </c>
      <c r="AW613" t="s">
        <v>199</v>
      </c>
      <c r="AX613">
        <v>180</v>
      </c>
      <c r="AY613" t="s">
        <v>4837</v>
      </c>
      <c r="AZ613">
        <v>80</v>
      </c>
      <c r="BA613" s="185">
        <f t="shared" si="66"/>
        <v>0</v>
      </c>
      <c r="BB613" s="185">
        <f t="shared" si="67"/>
        <v>0</v>
      </c>
      <c r="BC613">
        <v>4</v>
      </c>
      <c r="BD613" s="163">
        <v>44095.015913078707</v>
      </c>
      <c r="BE613">
        <v>4</v>
      </c>
      <c r="BF613" s="163">
        <v>44095.015913078707</v>
      </c>
      <c r="BG613" t="s">
        <v>680</v>
      </c>
      <c r="BH613">
        <v>3</v>
      </c>
      <c r="BI613" s="164" t="s">
        <v>1483</v>
      </c>
      <c r="BJ613">
        <v>1</v>
      </c>
      <c r="BK613" s="195">
        <v>44012</v>
      </c>
      <c r="BL613" s="195">
        <v>44012</v>
      </c>
      <c r="BM613" s="3">
        <v>180</v>
      </c>
      <c r="BN613" s="3" t="s">
        <v>4842</v>
      </c>
      <c r="BO613" s="1" t="s">
        <v>4837</v>
      </c>
      <c r="BP613" s="165">
        <v>0.97</v>
      </c>
      <c r="BQ613" s="165">
        <v>130.76</v>
      </c>
      <c r="BR613" s="185">
        <f t="shared" si="68"/>
        <v>0</v>
      </c>
      <c r="BS613" s="185">
        <f t="shared" si="69"/>
        <v>0</v>
      </c>
    </row>
    <row r="614" spans="1:71">
      <c r="A614" s="3">
        <v>612</v>
      </c>
      <c r="B614" s="3" t="s">
        <v>680</v>
      </c>
      <c r="C614" s="3">
        <v>3</v>
      </c>
      <c r="D614" s="3" t="s">
        <v>199</v>
      </c>
      <c r="E614" s="164" t="s">
        <v>1484</v>
      </c>
      <c r="F614" s="165">
        <v>84965.85</v>
      </c>
      <c r="G614" s="165">
        <v>84965.85</v>
      </c>
      <c r="H614" s="165">
        <v>304.18</v>
      </c>
      <c r="I614" s="164" t="s">
        <v>4831</v>
      </c>
      <c r="J614" s="196">
        <v>43990</v>
      </c>
      <c r="K614" s="196">
        <v>41426</v>
      </c>
      <c r="L614" s="196">
        <v>44012</v>
      </c>
      <c r="M614">
        <v>1.5</v>
      </c>
      <c r="N614">
        <v>22</v>
      </c>
      <c r="O614">
        <v>76.81</v>
      </c>
      <c r="P614" s="194" t="s">
        <v>3636</v>
      </c>
      <c r="Q614" s="208">
        <f t="shared" si="63"/>
        <v>76.818439726027407</v>
      </c>
      <c r="R614" s="216">
        <f t="shared" si="65"/>
        <v>380.99</v>
      </c>
      <c r="S614" s="207">
        <f t="shared" si="64"/>
        <v>-8.4397260274045038E-3</v>
      </c>
      <c r="T614" s="1">
        <v>612</v>
      </c>
      <c r="U614" s="1" t="s">
        <v>680</v>
      </c>
      <c r="V614" s="1">
        <v>3</v>
      </c>
      <c r="W614" s="1" t="s">
        <v>199</v>
      </c>
      <c r="X614" s="164" t="s">
        <v>1484</v>
      </c>
      <c r="Y614" s="165">
        <v>84965.85</v>
      </c>
      <c r="Z614" s="165">
        <v>84965.85</v>
      </c>
      <c r="AA614" s="165">
        <v>304.18</v>
      </c>
      <c r="AB614" s="165">
        <v>76.81</v>
      </c>
      <c r="AC614" s="164" t="s">
        <v>3636</v>
      </c>
      <c r="AD614" s="3" t="s">
        <v>680</v>
      </c>
      <c r="AE614" s="3">
        <v>3</v>
      </c>
      <c r="AF614" s="210">
        <v>44012</v>
      </c>
      <c r="AG614" s="3">
        <v>612</v>
      </c>
      <c r="AH614" s="211">
        <v>44095.015911770832</v>
      </c>
      <c r="AI614" s="3">
        <v>4</v>
      </c>
      <c r="AJ614" s="3" t="s">
        <v>4835</v>
      </c>
      <c r="AK614" s="3" t="s">
        <v>4836</v>
      </c>
      <c r="AL614" s="194" t="s">
        <v>3636</v>
      </c>
      <c r="AM614" s="3" t="s">
        <v>199</v>
      </c>
      <c r="AN614" s="194" t="s">
        <v>1484</v>
      </c>
      <c r="AO614" s="163">
        <v>44012</v>
      </c>
      <c r="AP614" s="165">
        <v>84965.85</v>
      </c>
      <c r="AQ614" s="217">
        <v>380.99</v>
      </c>
      <c r="AR614" s="165">
        <v>85346.84</v>
      </c>
      <c r="AS614">
        <v>0</v>
      </c>
      <c r="AT614">
        <v>380.99</v>
      </c>
      <c r="AU614" t="s">
        <v>35</v>
      </c>
      <c r="AV614">
        <v>2556</v>
      </c>
      <c r="AW614" t="s">
        <v>199</v>
      </c>
      <c r="AX614">
        <v>180</v>
      </c>
      <c r="AY614" t="s">
        <v>4837</v>
      </c>
      <c r="AZ614">
        <v>80</v>
      </c>
      <c r="BA614" s="185">
        <f t="shared" si="66"/>
        <v>0</v>
      </c>
      <c r="BB614" s="185">
        <f t="shared" si="67"/>
        <v>0</v>
      </c>
      <c r="BC614">
        <v>4</v>
      </c>
      <c r="BD614" s="163">
        <v>44095.015913078707</v>
      </c>
      <c r="BE614">
        <v>4</v>
      </c>
      <c r="BF614" s="163">
        <v>44095.015913078707</v>
      </c>
      <c r="BG614" t="s">
        <v>680</v>
      </c>
      <c r="BH614">
        <v>3</v>
      </c>
      <c r="BI614" s="164" t="s">
        <v>1484</v>
      </c>
      <c r="BJ614">
        <v>1</v>
      </c>
      <c r="BK614" s="195">
        <v>44012</v>
      </c>
      <c r="BL614" s="195">
        <v>44012</v>
      </c>
      <c r="BM614" s="3">
        <v>180</v>
      </c>
      <c r="BN614" s="3" t="s">
        <v>4842</v>
      </c>
      <c r="BO614" s="1" t="s">
        <v>4837</v>
      </c>
      <c r="BP614" s="165">
        <v>380.99</v>
      </c>
      <c r="BQ614" s="165">
        <v>85346.84</v>
      </c>
      <c r="BR614" s="185">
        <f t="shared" si="68"/>
        <v>0</v>
      </c>
      <c r="BS614" s="185">
        <f t="shared" si="69"/>
        <v>0</v>
      </c>
    </row>
    <row r="615" spans="1:71">
      <c r="A615" s="3">
        <v>613</v>
      </c>
      <c r="B615" s="3" t="s">
        <v>680</v>
      </c>
      <c r="C615" s="3">
        <v>3</v>
      </c>
      <c r="D615" s="3" t="s">
        <v>199</v>
      </c>
      <c r="E615" s="164" t="s">
        <v>1485</v>
      </c>
      <c r="F615" s="165">
        <v>13756.11</v>
      </c>
      <c r="G615" s="165">
        <v>13756.11</v>
      </c>
      <c r="H615" s="165">
        <v>13.83</v>
      </c>
      <c r="I615" s="164" t="s">
        <v>4831</v>
      </c>
      <c r="J615" s="196">
        <v>44007</v>
      </c>
      <c r="K615" s="196">
        <v>41426</v>
      </c>
      <c r="L615" s="196">
        <v>44012</v>
      </c>
      <c r="M615">
        <v>1.5</v>
      </c>
      <c r="N615">
        <v>5</v>
      </c>
      <c r="O615">
        <v>2.82</v>
      </c>
      <c r="P615" s="194" t="s">
        <v>3637</v>
      </c>
      <c r="Q615" s="208">
        <f t="shared" si="63"/>
        <v>2.8265979452054797</v>
      </c>
      <c r="R615" s="216">
        <f t="shared" si="65"/>
        <v>16.649999999999999</v>
      </c>
      <c r="S615" s="207">
        <f t="shared" si="64"/>
        <v>-6.5979452054798493E-3</v>
      </c>
      <c r="T615" s="1">
        <v>613</v>
      </c>
      <c r="U615" s="1" t="s">
        <v>680</v>
      </c>
      <c r="V615" s="1">
        <v>3</v>
      </c>
      <c r="W615" s="1" t="s">
        <v>199</v>
      </c>
      <c r="X615" s="164" t="s">
        <v>1485</v>
      </c>
      <c r="Y615" s="165">
        <v>13756.11</v>
      </c>
      <c r="Z615" s="165">
        <v>13756.11</v>
      </c>
      <c r="AA615" s="165">
        <v>13.83</v>
      </c>
      <c r="AB615" s="165">
        <v>2.82</v>
      </c>
      <c r="AC615" s="164" t="s">
        <v>3637</v>
      </c>
      <c r="AD615" s="3" t="s">
        <v>680</v>
      </c>
      <c r="AE615" s="3">
        <v>3</v>
      </c>
      <c r="AF615" s="210">
        <v>44012</v>
      </c>
      <c r="AG615" s="3">
        <v>613</v>
      </c>
      <c r="AH615" s="211">
        <v>44095.015911770832</v>
      </c>
      <c r="AI615" s="3">
        <v>4</v>
      </c>
      <c r="AJ615" s="3" t="s">
        <v>4835</v>
      </c>
      <c r="AK615" s="3" t="s">
        <v>4836</v>
      </c>
      <c r="AL615" s="194" t="s">
        <v>3637</v>
      </c>
      <c r="AM615" s="3" t="s">
        <v>199</v>
      </c>
      <c r="AN615" s="194" t="s">
        <v>1485</v>
      </c>
      <c r="AO615" s="163">
        <v>44012</v>
      </c>
      <c r="AP615" s="165">
        <v>13756.11</v>
      </c>
      <c r="AQ615" s="217">
        <v>16.649999999999999</v>
      </c>
      <c r="AR615" s="165">
        <v>13772.76</v>
      </c>
      <c r="AS615">
        <v>0</v>
      </c>
      <c r="AT615">
        <v>16.649999999999999</v>
      </c>
      <c r="AU615" t="s">
        <v>35</v>
      </c>
      <c r="AV615">
        <v>2556</v>
      </c>
      <c r="AW615" t="s">
        <v>199</v>
      </c>
      <c r="AX615">
        <v>180</v>
      </c>
      <c r="AY615" t="s">
        <v>4837</v>
      </c>
      <c r="AZ615">
        <v>80</v>
      </c>
      <c r="BA615" s="185">
        <f t="shared" si="66"/>
        <v>0</v>
      </c>
      <c r="BB615" s="185">
        <f t="shared" si="67"/>
        <v>0</v>
      </c>
      <c r="BC615">
        <v>4</v>
      </c>
      <c r="BD615" s="163">
        <v>44095.015913078707</v>
      </c>
      <c r="BE615">
        <v>4</v>
      </c>
      <c r="BF615" s="163">
        <v>44095.015913078707</v>
      </c>
      <c r="BG615" t="s">
        <v>680</v>
      </c>
      <c r="BH615">
        <v>3</v>
      </c>
      <c r="BI615" s="164" t="s">
        <v>1485</v>
      </c>
      <c r="BJ615">
        <v>1</v>
      </c>
      <c r="BK615" s="195">
        <v>44012</v>
      </c>
      <c r="BL615" s="195">
        <v>44012</v>
      </c>
      <c r="BM615" s="3">
        <v>180</v>
      </c>
      <c r="BN615" s="3" t="s">
        <v>4842</v>
      </c>
      <c r="BO615" s="1" t="s">
        <v>4837</v>
      </c>
      <c r="BP615" s="165">
        <v>16.649999999999999</v>
      </c>
      <c r="BQ615" s="165">
        <v>13772.76</v>
      </c>
      <c r="BR615" s="185">
        <f t="shared" si="68"/>
        <v>0</v>
      </c>
      <c r="BS615" s="185">
        <f t="shared" si="69"/>
        <v>0</v>
      </c>
    </row>
    <row r="616" spans="1:71">
      <c r="A616" s="3">
        <v>614</v>
      </c>
      <c r="B616" s="3" t="s">
        <v>680</v>
      </c>
      <c r="C616" s="3">
        <v>3</v>
      </c>
      <c r="D616" s="3" t="s">
        <v>199</v>
      </c>
      <c r="E616" s="164" t="s">
        <v>1486</v>
      </c>
      <c r="F616" s="165">
        <v>124.73</v>
      </c>
      <c r="G616" s="165">
        <v>124.73</v>
      </c>
      <c r="H616" s="165">
        <v>0</v>
      </c>
      <c r="I616" s="164" t="s">
        <v>4831</v>
      </c>
      <c r="J616" s="196">
        <v>43830</v>
      </c>
      <c r="K616" s="196">
        <v>41426</v>
      </c>
      <c r="L616" s="196">
        <v>44012</v>
      </c>
      <c r="M616">
        <v>1.5</v>
      </c>
      <c r="N616">
        <v>182</v>
      </c>
      <c r="O616">
        <v>0.93</v>
      </c>
      <c r="P616" s="194" t="s">
        <v>3638</v>
      </c>
      <c r="Q616" s="208">
        <f t="shared" si="63"/>
        <v>0.93291205479452055</v>
      </c>
      <c r="R616" s="216">
        <f t="shared" si="65"/>
        <v>0.93</v>
      </c>
      <c r="S616" s="207">
        <f t="shared" si="64"/>
        <v>-2.9120547945205022E-3</v>
      </c>
      <c r="T616" s="1">
        <v>614</v>
      </c>
      <c r="U616" s="1" t="s">
        <v>680</v>
      </c>
      <c r="V616" s="1">
        <v>3</v>
      </c>
      <c r="W616" s="1" t="s">
        <v>199</v>
      </c>
      <c r="X616" s="164" t="s">
        <v>1486</v>
      </c>
      <c r="Y616" s="165">
        <v>124.73</v>
      </c>
      <c r="Z616" s="165">
        <v>124.73</v>
      </c>
      <c r="AA616" s="165">
        <v>0</v>
      </c>
      <c r="AB616" s="165">
        <v>0.93</v>
      </c>
      <c r="AC616" s="164" t="s">
        <v>3638</v>
      </c>
      <c r="AD616" s="3" t="s">
        <v>680</v>
      </c>
      <c r="AE616" s="3">
        <v>3</v>
      </c>
      <c r="AF616" s="210">
        <v>44012</v>
      </c>
      <c r="AG616" s="3">
        <v>614</v>
      </c>
      <c r="AH616" s="211">
        <v>44095.015911770832</v>
      </c>
      <c r="AI616" s="3">
        <v>4</v>
      </c>
      <c r="AJ616" s="3" t="s">
        <v>4835</v>
      </c>
      <c r="AK616" s="3" t="s">
        <v>4836</v>
      </c>
      <c r="AL616" s="194" t="s">
        <v>3638</v>
      </c>
      <c r="AM616" s="3" t="s">
        <v>199</v>
      </c>
      <c r="AN616" s="194" t="s">
        <v>1486</v>
      </c>
      <c r="AO616" s="163">
        <v>44012</v>
      </c>
      <c r="AP616" s="165">
        <v>124.73</v>
      </c>
      <c r="AQ616" s="217">
        <v>0.93</v>
      </c>
      <c r="AR616" s="165">
        <v>125.66</v>
      </c>
      <c r="AS616">
        <v>0</v>
      </c>
      <c r="AT616">
        <v>0.93</v>
      </c>
      <c r="AU616" t="s">
        <v>35</v>
      </c>
      <c r="AV616">
        <v>2556</v>
      </c>
      <c r="AW616" t="s">
        <v>199</v>
      </c>
      <c r="AX616">
        <v>180</v>
      </c>
      <c r="AY616" t="s">
        <v>4837</v>
      </c>
      <c r="AZ616">
        <v>80</v>
      </c>
      <c r="BA616" s="185">
        <f t="shared" si="66"/>
        <v>0</v>
      </c>
      <c r="BB616" s="185">
        <f t="shared" si="67"/>
        <v>0</v>
      </c>
      <c r="BC616">
        <v>4</v>
      </c>
      <c r="BD616" s="163">
        <v>44095.015913078707</v>
      </c>
      <c r="BE616">
        <v>4</v>
      </c>
      <c r="BF616" s="163">
        <v>44095.015913078707</v>
      </c>
      <c r="BG616" t="s">
        <v>680</v>
      </c>
      <c r="BH616">
        <v>3</v>
      </c>
      <c r="BI616" s="164" t="s">
        <v>1486</v>
      </c>
      <c r="BJ616">
        <v>1</v>
      </c>
      <c r="BK616" s="195">
        <v>44012</v>
      </c>
      <c r="BL616" s="195">
        <v>44012</v>
      </c>
      <c r="BM616" s="3">
        <v>180</v>
      </c>
      <c r="BN616" s="3" t="s">
        <v>4842</v>
      </c>
      <c r="BO616" s="1" t="s">
        <v>4837</v>
      </c>
      <c r="BP616" s="165">
        <v>0.93</v>
      </c>
      <c r="BQ616" s="165">
        <v>125.66</v>
      </c>
      <c r="BR616" s="185">
        <f t="shared" si="68"/>
        <v>0</v>
      </c>
      <c r="BS616" s="185">
        <f t="shared" si="69"/>
        <v>0</v>
      </c>
    </row>
    <row r="617" spans="1:71">
      <c r="A617" s="3">
        <v>615</v>
      </c>
      <c r="B617" s="3" t="s">
        <v>680</v>
      </c>
      <c r="C617" s="3">
        <v>3</v>
      </c>
      <c r="D617" s="3" t="s">
        <v>199</v>
      </c>
      <c r="E617" s="164" t="s">
        <v>1488</v>
      </c>
      <c r="F617" s="165">
        <v>262.54000000000002</v>
      </c>
      <c r="G617" s="165">
        <v>262.54000000000002</v>
      </c>
      <c r="H617" s="165">
        <v>0</v>
      </c>
      <c r="I617" s="164" t="s">
        <v>4831</v>
      </c>
      <c r="J617" s="196">
        <v>43830</v>
      </c>
      <c r="K617" s="196">
        <v>41426</v>
      </c>
      <c r="L617" s="196">
        <v>44012</v>
      </c>
      <c r="M617">
        <v>1.5</v>
      </c>
      <c r="N617">
        <v>182</v>
      </c>
      <c r="O617">
        <v>1.96</v>
      </c>
      <c r="P617" s="194" t="s">
        <v>3560</v>
      </c>
      <c r="Q617" s="208">
        <f t="shared" si="63"/>
        <v>1.9636553424657537</v>
      </c>
      <c r="R617" s="216">
        <f t="shared" si="65"/>
        <v>1.96</v>
      </c>
      <c r="S617" s="207">
        <f t="shared" si="64"/>
        <v>-3.6553424657537192E-3</v>
      </c>
      <c r="T617" s="1">
        <v>615</v>
      </c>
      <c r="U617" s="1" t="s">
        <v>680</v>
      </c>
      <c r="V617" s="1">
        <v>3</v>
      </c>
      <c r="W617" s="1" t="s">
        <v>199</v>
      </c>
      <c r="X617" s="164" t="s">
        <v>1488</v>
      </c>
      <c r="Y617" s="165">
        <v>262.54000000000002</v>
      </c>
      <c r="Z617" s="165">
        <v>262.54000000000002</v>
      </c>
      <c r="AA617" s="165">
        <v>0</v>
      </c>
      <c r="AB617" s="165">
        <v>1.96</v>
      </c>
      <c r="AC617" s="164" t="s">
        <v>3560</v>
      </c>
      <c r="AD617" s="3" t="s">
        <v>680</v>
      </c>
      <c r="AE617" s="3">
        <v>3</v>
      </c>
      <c r="AF617" s="210">
        <v>44012</v>
      </c>
      <c r="AG617" s="3">
        <v>615</v>
      </c>
      <c r="AH617" s="211">
        <v>44095.015911770832</v>
      </c>
      <c r="AI617" s="3">
        <v>4</v>
      </c>
      <c r="AJ617" s="3" t="s">
        <v>4835</v>
      </c>
      <c r="AK617" s="3" t="s">
        <v>4836</v>
      </c>
      <c r="AL617" s="194" t="s">
        <v>3560</v>
      </c>
      <c r="AM617" s="3" t="s">
        <v>199</v>
      </c>
      <c r="AN617" s="194" t="s">
        <v>1488</v>
      </c>
      <c r="AO617" s="163">
        <v>44012</v>
      </c>
      <c r="AP617" s="165">
        <v>262.54000000000002</v>
      </c>
      <c r="AQ617" s="217">
        <v>1.96</v>
      </c>
      <c r="AR617" s="165">
        <v>264.5</v>
      </c>
      <c r="AS617">
        <v>0</v>
      </c>
      <c r="AT617">
        <v>1.96</v>
      </c>
      <c r="AU617" t="s">
        <v>35</v>
      </c>
      <c r="AV617">
        <v>2556</v>
      </c>
      <c r="AW617" t="s">
        <v>199</v>
      </c>
      <c r="AX617">
        <v>180</v>
      </c>
      <c r="AY617" t="s">
        <v>4837</v>
      </c>
      <c r="AZ617">
        <v>80</v>
      </c>
      <c r="BA617" s="185">
        <f t="shared" si="66"/>
        <v>0</v>
      </c>
      <c r="BB617" s="185">
        <f t="shared" si="67"/>
        <v>0</v>
      </c>
      <c r="BC617">
        <v>4</v>
      </c>
      <c r="BD617" s="163">
        <v>44095.015913078707</v>
      </c>
      <c r="BE617">
        <v>4</v>
      </c>
      <c r="BF617" s="163">
        <v>44095.015913078707</v>
      </c>
      <c r="BG617" t="s">
        <v>680</v>
      </c>
      <c r="BH617">
        <v>3</v>
      </c>
      <c r="BI617" s="164" t="s">
        <v>1488</v>
      </c>
      <c r="BJ617">
        <v>1</v>
      </c>
      <c r="BK617" s="195">
        <v>44012</v>
      </c>
      <c r="BL617" s="195">
        <v>44012</v>
      </c>
      <c r="BM617" s="3">
        <v>180</v>
      </c>
      <c r="BN617" s="3" t="s">
        <v>4842</v>
      </c>
      <c r="BO617" s="1" t="s">
        <v>4837</v>
      </c>
      <c r="BP617" s="165">
        <v>1.96</v>
      </c>
      <c r="BQ617" s="165">
        <v>264.5</v>
      </c>
      <c r="BR617" s="185">
        <f t="shared" si="68"/>
        <v>0</v>
      </c>
      <c r="BS617" s="185">
        <f t="shared" si="69"/>
        <v>0</v>
      </c>
    </row>
    <row r="618" spans="1:71">
      <c r="A618" s="3">
        <v>616</v>
      </c>
      <c r="B618" s="3" t="s">
        <v>680</v>
      </c>
      <c r="C618" s="3">
        <v>3</v>
      </c>
      <c r="D618" s="3" t="s">
        <v>199</v>
      </c>
      <c r="E618" s="164" t="s">
        <v>1489</v>
      </c>
      <c r="F618" s="165">
        <v>295.54000000000002</v>
      </c>
      <c r="G618" s="165">
        <v>295.54000000000002</v>
      </c>
      <c r="H618" s="165">
        <v>0</v>
      </c>
      <c r="I618" s="164" t="s">
        <v>4831</v>
      </c>
      <c r="J618" s="196">
        <v>43830</v>
      </c>
      <c r="K618" s="196">
        <v>41426</v>
      </c>
      <c r="L618" s="196">
        <v>44012</v>
      </c>
      <c r="M618">
        <v>1.5</v>
      </c>
      <c r="N618">
        <v>182</v>
      </c>
      <c r="O618">
        <v>2.21</v>
      </c>
      <c r="P618" s="194" t="s">
        <v>3639</v>
      </c>
      <c r="Q618" s="208">
        <f t="shared" si="63"/>
        <v>2.2104772602739731</v>
      </c>
      <c r="R618" s="216">
        <f t="shared" si="65"/>
        <v>2.21</v>
      </c>
      <c r="S618" s="207">
        <f t="shared" si="64"/>
        <v>-4.7726027397310133E-4</v>
      </c>
      <c r="T618" s="1">
        <v>616</v>
      </c>
      <c r="U618" s="1" t="s">
        <v>680</v>
      </c>
      <c r="V618" s="1">
        <v>3</v>
      </c>
      <c r="W618" s="1" t="s">
        <v>199</v>
      </c>
      <c r="X618" s="164" t="s">
        <v>1489</v>
      </c>
      <c r="Y618" s="165">
        <v>295.54000000000002</v>
      </c>
      <c r="Z618" s="165">
        <v>295.54000000000002</v>
      </c>
      <c r="AA618" s="165">
        <v>0</v>
      </c>
      <c r="AB618" s="165">
        <v>2.21</v>
      </c>
      <c r="AC618" s="164" t="s">
        <v>3639</v>
      </c>
      <c r="AD618" s="3" t="s">
        <v>680</v>
      </c>
      <c r="AE618" s="3">
        <v>3</v>
      </c>
      <c r="AF618" s="210">
        <v>44012</v>
      </c>
      <c r="AG618" s="3">
        <v>616</v>
      </c>
      <c r="AH618" s="211">
        <v>44095.015911770832</v>
      </c>
      <c r="AI618" s="3">
        <v>4</v>
      </c>
      <c r="AJ618" s="3" t="s">
        <v>4835</v>
      </c>
      <c r="AK618" s="3" t="s">
        <v>4836</v>
      </c>
      <c r="AL618" s="194" t="s">
        <v>3639</v>
      </c>
      <c r="AM618" s="3" t="s">
        <v>199</v>
      </c>
      <c r="AN618" s="194" t="s">
        <v>1489</v>
      </c>
      <c r="AO618" s="163">
        <v>44012</v>
      </c>
      <c r="AP618" s="165">
        <v>295.54000000000002</v>
      </c>
      <c r="AQ618" s="217">
        <v>2.21</v>
      </c>
      <c r="AR618" s="165">
        <v>297.75</v>
      </c>
      <c r="AS618">
        <v>0</v>
      </c>
      <c r="AT618">
        <v>2.21</v>
      </c>
      <c r="AU618" t="s">
        <v>35</v>
      </c>
      <c r="AV618">
        <v>2556</v>
      </c>
      <c r="AW618" t="s">
        <v>199</v>
      </c>
      <c r="AX618">
        <v>180</v>
      </c>
      <c r="AY618" t="s">
        <v>4837</v>
      </c>
      <c r="AZ618">
        <v>80</v>
      </c>
      <c r="BA618" s="185">
        <f t="shared" si="66"/>
        <v>0</v>
      </c>
      <c r="BB618" s="185">
        <f t="shared" si="67"/>
        <v>0</v>
      </c>
      <c r="BC618">
        <v>4</v>
      </c>
      <c r="BD618" s="163">
        <v>44095.015913078707</v>
      </c>
      <c r="BE618">
        <v>4</v>
      </c>
      <c r="BF618" s="163">
        <v>44095.015913078707</v>
      </c>
      <c r="BG618" t="s">
        <v>680</v>
      </c>
      <c r="BH618">
        <v>3</v>
      </c>
      <c r="BI618" s="164" t="s">
        <v>1489</v>
      </c>
      <c r="BJ618">
        <v>1</v>
      </c>
      <c r="BK618" s="195">
        <v>44012</v>
      </c>
      <c r="BL618" s="195">
        <v>44012</v>
      </c>
      <c r="BM618" s="3">
        <v>180</v>
      </c>
      <c r="BN618" s="3" t="s">
        <v>4842</v>
      </c>
      <c r="BO618" s="1" t="s">
        <v>4837</v>
      </c>
      <c r="BP618" s="165">
        <v>2.21</v>
      </c>
      <c r="BQ618" s="165">
        <v>297.75</v>
      </c>
      <c r="BR618" s="185">
        <f t="shared" si="68"/>
        <v>0</v>
      </c>
      <c r="BS618" s="185">
        <f t="shared" si="69"/>
        <v>0</v>
      </c>
    </row>
    <row r="619" spans="1:71">
      <c r="A619" s="3">
        <v>617</v>
      </c>
      <c r="B619" s="3" t="s">
        <v>680</v>
      </c>
      <c r="C619" s="3">
        <v>3</v>
      </c>
      <c r="D619" s="3" t="s">
        <v>199</v>
      </c>
      <c r="E619" s="164" t="s">
        <v>1490</v>
      </c>
      <c r="F619" s="165">
        <v>241.37</v>
      </c>
      <c r="G619" s="165">
        <v>241.37</v>
      </c>
      <c r="H619" s="165">
        <v>0</v>
      </c>
      <c r="I619" s="164" t="s">
        <v>4831</v>
      </c>
      <c r="J619" s="196">
        <v>43830</v>
      </c>
      <c r="K619" s="196">
        <v>41426</v>
      </c>
      <c r="L619" s="196">
        <v>44012</v>
      </c>
      <c r="M619">
        <v>1.5</v>
      </c>
      <c r="N619">
        <v>182</v>
      </c>
      <c r="O619">
        <v>1.8</v>
      </c>
      <c r="P619" s="194" t="s">
        <v>3640</v>
      </c>
      <c r="Q619" s="208">
        <f t="shared" si="63"/>
        <v>1.8053153424657533</v>
      </c>
      <c r="R619" s="216">
        <f t="shared" si="65"/>
        <v>1.8</v>
      </c>
      <c r="S619" s="207">
        <f t="shared" si="64"/>
        <v>-5.31534246575327E-3</v>
      </c>
      <c r="T619" s="1">
        <v>617</v>
      </c>
      <c r="U619" s="1" t="s">
        <v>680</v>
      </c>
      <c r="V619" s="1">
        <v>3</v>
      </c>
      <c r="W619" s="1" t="s">
        <v>199</v>
      </c>
      <c r="X619" s="164" t="s">
        <v>1490</v>
      </c>
      <c r="Y619" s="165">
        <v>241.37</v>
      </c>
      <c r="Z619" s="165">
        <v>241.37</v>
      </c>
      <c r="AA619" s="165">
        <v>0</v>
      </c>
      <c r="AB619" s="165">
        <v>1.8</v>
      </c>
      <c r="AC619" s="164" t="s">
        <v>3640</v>
      </c>
      <c r="AD619" s="3" t="s">
        <v>680</v>
      </c>
      <c r="AE619" s="3">
        <v>3</v>
      </c>
      <c r="AF619" s="210">
        <v>44012</v>
      </c>
      <c r="AG619" s="3">
        <v>617</v>
      </c>
      <c r="AH619" s="211">
        <v>44095.015911770832</v>
      </c>
      <c r="AI619" s="3">
        <v>4</v>
      </c>
      <c r="AJ619" s="3" t="s">
        <v>4835</v>
      </c>
      <c r="AK619" s="3" t="s">
        <v>4836</v>
      </c>
      <c r="AL619" s="194" t="s">
        <v>3640</v>
      </c>
      <c r="AM619" s="3" t="s">
        <v>199</v>
      </c>
      <c r="AN619" s="194" t="s">
        <v>1490</v>
      </c>
      <c r="AO619" s="163">
        <v>44012</v>
      </c>
      <c r="AP619" s="165">
        <v>241.37</v>
      </c>
      <c r="AQ619" s="217">
        <v>1.8</v>
      </c>
      <c r="AR619" s="165">
        <v>243.17</v>
      </c>
      <c r="AS619">
        <v>0</v>
      </c>
      <c r="AT619">
        <v>1.8</v>
      </c>
      <c r="AU619" t="s">
        <v>35</v>
      </c>
      <c r="AV619">
        <v>2556</v>
      </c>
      <c r="AW619" t="s">
        <v>199</v>
      </c>
      <c r="AX619">
        <v>180</v>
      </c>
      <c r="AY619" t="s">
        <v>4837</v>
      </c>
      <c r="AZ619">
        <v>80</v>
      </c>
      <c r="BA619" s="185">
        <f t="shared" si="66"/>
        <v>0</v>
      </c>
      <c r="BB619" s="185">
        <f t="shared" si="67"/>
        <v>0</v>
      </c>
      <c r="BC619">
        <v>4</v>
      </c>
      <c r="BD619" s="163">
        <v>44095.015913078707</v>
      </c>
      <c r="BE619">
        <v>4</v>
      </c>
      <c r="BF619" s="163">
        <v>44095.015913078707</v>
      </c>
      <c r="BG619" t="s">
        <v>680</v>
      </c>
      <c r="BH619">
        <v>3</v>
      </c>
      <c r="BI619" s="164" t="s">
        <v>1490</v>
      </c>
      <c r="BJ619">
        <v>1</v>
      </c>
      <c r="BK619" s="195">
        <v>44012</v>
      </c>
      <c r="BL619" s="195">
        <v>44012</v>
      </c>
      <c r="BM619" s="3">
        <v>180</v>
      </c>
      <c r="BN619" s="3" t="s">
        <v>4842</v>
      </c>
      <c r="BO619" s="1" t="s">
        <v>4837</v>
      </c>
      <c r="BP619" s="165">
        <v>1.8</v>
      </c>
      <c r="BQ619" s="165">
        <v>243.17</v>
      </c>
      <c r="BR619" s="185">
        <f t="shared" si="68"/>
        <v>0</v>
      </c>
      <c r="BS619" s="185">
        <f t="shared" si="69"/>
        <v>0</v>
      </c>
    </row>
    <row r="620" spans="1:71">
      <c r="A620" s="3">
        <v>618</v>
      </c>
      <c r="B620" s="3" t="s">
        <v>680</v>
      </c>
      <c r="C620" s="3">
        <v>3</v>
      </c>
      <c r="D620" s="3" t="s">
        <v>199</v>
      </c>
      <c r="E620" s="164" t="s">
        <v>1493</v>
      </c>
      <c r="F620" s="165">
        <v>31720.87</v>
      </c>
      <c r="G620" s="165">
        <v>31720.87</v>
      </c>
      <c r="H620" s="165">
        <v>79.349999999999994</v>
      </c>
      <c r="I620" s="164" t="s">
        <v>4831</v>
      </c>
      <c r="J620" s="196">
        <v>44007</v>
      </c>
      <c r="K620" s="196">
        <v>41426</v>
      </c>
      <c r="L620" s="196">
        <v>44012</v>
      </c>
      <c r="M620">
        <v>1.5</v>
      </c>
      <c r="N620">
        <v>5</v>
      </c>
      <c r="O620">
        <v>6.51</v>
      </c>
      <c r="P620" s="194" t="s">
        <v>3641</v>
      </c>
      <c r="Q620" s="208">
        <f t="shared" si="63"/>
        <v>6.51798698630137</v>
      </c>
      <c r="R620" s="216">
        <f t="shared" si="65"/>
        <v>85.86</v>
      </c>
      <c r="S620" s="207">
        <f t="shared" si="64"/>
        <v>-7.9869863013701803E-3</v>
      </c>
      <c r="T620" s="1">
        <v>618</v>
      </c>
      <c r="U620" s="1" t="s">
        <v>680</v>
      </c>
      <c r="V620" s="1">
        <v>3</v>
      </c>
      <c r="W620" s="1" t="s">
        <v>199</v>
      </c>
      <c r="X620" s="164" t="s">
        <v>1493</v>
      </c>
      <c r="Y620" s="165">
        <v>31720.87</v>
      </c>
      <c r="Z620" s="165">
        <v>31720.87</v>
      </c>
      <c r="AA620" s="165">
        <v>79.349999999999994</v>
      </c>
      <c r="AB620" s="165">
        <v>6.51</v>
      </c>
      <c r="AC620" s="164" t="s">
        <v>3641</v>
      </c>
      <c r="AD620" s="3" t="s">
        <v>680</v>
      </c>
      <c r="AE620" s="3">
        <v>3</v>
      </c>
      <c r="AF620" s="210">
        <v>44012</v>
      </c>
      <c r="AG620" s="3">
        <v>618</v>
      </c>
      <c r="AH620" s="211">
        <v>44095.015911770832</v>
      </c>
      <c r="AI620" s="3">
        <v>4</v>
      </c>
      <c r="AJ620" s="3" t="s">
        <v>4835</v>
      </c>
      <c r="AK620" s="3" t="s">
        <v>4836</v>
      </c>
      <c r="AL620" s="194" t="s">
        <v>3641</v>
      </c>
      <c r="AM620" s="3" t="s">
        <v>199</v>
      </c>
      <c r="AN620" s="194" t="s">
        <v>1493</v>
      </c>
      <c r="AO620" s="163">
        <v>44012</v>
      </c>
      <c r="AP620" s="165">
        <v>31720.87</v>
      </c>
      <c r="AQ620" s="217">
        <v>85.86</v>
      </c>
      <c r="AR620" s="165">
        <v>31806.73</v>
      </c>
      <c r="AS620">
        <v>0</v>
      </c>
      <c r="AT620">
        <v>85.86</v>
      </c>
      <c r="AU620" t="s">
        <v>35</v>
      </c>
      <c r="AV620">
        <v>2556</v>
      </c>
      <c r="AW620" t="s">
        <v>199</v>
      </c>
      <c r="AX620">
        <v>180</v>
      </c>
      <c r="AY620" t="s">
        <v>4837</v>
      </c>
      <c r="AZ620">
        <v>80</v>
      </c>
      <c r="BA620" s="185">
        <f t="shared" si="66"/>
        <v>0</v>
      </c>
      <c r="BB620" s="185">
        <f t="shared" si="67"/>
        <v>0</v>
      </c>
      <c r="BC620">
        <v>4</v>
      </c>
      <c r="BD620" s="163">
        <v>44095.015913078707</v>
      </c>
      <c r="BE620">
        <v>4</v>
      </c>
      <c r="BF620" s="163">
        <v>44095.015913078707</v>
      </c>
      <c r="BG620" t="s">
        <v>680</v>
      </c>
      <c r="BH620">
        <v>3</v>
      </c>
      <c r="BI620" s="164" t="s">
        <v>1493</v>
      </c>
      <c r="BJ620">
        <v>1</v>
      </c>
      <c r="BK620" s="195">
        <v>44012</v>
      </c>
      <c r="BL620" s="195">
        <v>44012</v>
      </c>
      <c r="BM620" s="3">
        <v>180</v>
      </c>
      <c r="BN620" s="3" t="s">
        <v>4842</v>
      </c>
      <c r="BO620" s="1" t="s">
        <v>4837</v>
      </c>
      <c r="BP620" s="165">
        <v>85.86</v>
      </c>
      <c r="BQ620" s="165">
        <v>31806.73</v>
      </c>
      <c r="BR620" s="185">
        <f t="shared" si="68"/>
        <v>0</v>
      </c>
      <c r="BS620" s="185">
        <f t="shared" si="69"/>
        <v>0</v>
      </c>
    </row>
    <row r="621" spans="1:71">
      <c r="A621" s="3">
        <v>619</v>
      </c>
      <c r="B621" s="3" t="s">
        <v>680</v>
      </c>
      <c r="C621" s="3">
        <v>3</v>
      </c>
      <c r="D621" s="3" t="s">
        <v>199</v>
      </c>
      <c r="E621" s="164" t="s">
        <v>1494</v>
      </c>
      <c r="F621" s="165">
        <v>896.6</v>
      </c>
      <c r="G621" s="165">
        <v>896.6</v>
      </c>
      <c r="H621" s="165">
        <v>9.7899999999999991</v>
      </c>
      <c r="I621" s="164" t="s">
        <v>4831</v>
      </c>
      <c r="J621" s="196">
        <v>43987</v>
      </c>
      <c r="K621" s="196">
        <v>41426</v>
      </c>
      <c r="L621" s="196">
        <v>44012</v>
      </c>
      <c r="M621">
        <v>1.5</v>
      </c>
      <c r="N621">
        <v>25</v>
      </c>
      <c r="O621">
        <v>0.92</v>
      </c>
      <c r="P621" s="194" t="s">
        <v>3642</v>
      </c>
      <c r="Q621" s="208">
        <f t="shared" si="63"/>
        <v>0.92116438356164387</v>
      </c>
      <c r="R621" s="216">
        <f t="shared" si="65"/>
        <v>10.709999999999999</v>
      </c>
      <c r="S621" s="207">
        <f t="shared" si="64"/>
        <v>-1.1643835616438336E-3</v>
      </c>
      <c r="T621" s="1">
        <v>619</v>
      </c>
      <c r="U621" s="1" t="s">
        <v>680</v>
      </c>
      <c r="V621" s="1">
        <v>3</v>
      </c>
      <c r="W621" s="1" t="s">
        <v>199</v>
      </c>
      <c r="X621" s="164" t="s">
        <v>1494</v>
      </c>
      <c r="Y621" s="165">
        <v>896.6</v>
      </c>
      <c r="Z621" s="165">
        <v>896.6</v>
      </c>
      <c r="AA621" s="165">
        <v>9.7899999999999991</v>
      </c>
      <c r="AB621" s="165">
        <v>0.92</v>
      </c>
      <c r="AC621" s="164" t="s">
        <v>3642</v>
      </c>
      <c r="AD621" s="3" t="s">
        <v>680</v>
      </c>
      <c r="AE621" s="3">
        <v>3</v>
      </c>
      <c r="AF621" s="210">
        <v>44012</v>
      </c>
      <c r="AG621" s="3">
        <v>619</v>
      </c>
      <c r="AH621" s="211">
        <v>44095.015911770832</v>
      </c>
      <c r="AI621" s="3">
        <v>4</v>
      </c>
      <c r="AJ621" s="3" t="s">
        <v>4835</v>
      </c>
      <c r="AK621" s="3" t="s">
        <v>4836</v>
      </c>
      <c r="AL621" s="194" t="s">
        <v>3642</v>
      </c>
      <c r="AM621" s="3" t="s">
        <v>199</v>
      </c>
      <c r="AN621" s="194" t="s">
        <v>1494</v>
      </c>
      <c r="AO621" s="163">
        <v>44012</v>
      </c>
      <c r="AP621" s="165">
        <v>896.6</v>
      </c>
      <c r="AQ621" s="217">
        <v>10.71</v>
      </c>
      <c r="AR621" s="165">
        <v>907.31</v>
      </c>
      <c r="AS621">
        <v>0</v>
      </c>
      <c r="AT621">
        <v>10.71</v>
      </c>
      <c r="AU621" t="s">
        <v>35</v>
      </c>
      <c r="AV621">
        <v>2556</v>
      </c>
      <c r="AW621" t="s">
        <v>199</v>
      </c>
      <c r="AX621">
        <v>180</v>
      </c>
      <c r="AY621" t="s">
        <v>4837</v>
      </c>
      <c r="AZ621">
        <v>80</v>
      </c>
      <c r="BA621" s="185">
        <f t="shared" si="66"/>
        <v>0</v>
      </c>
      <c r="BB621" s="185">
        <f t="shared" si="67"/>
        <v>0</v>
      </c>
      <c r="BC621">
        <v>4</v>
      </c>
      <c r="BD621" s="163">
        <v>44095.015913078707</v>
      </c>
      <c r="BE621">
        <v>4</v>
      </c>
      <c r="BF621" s="163">
        <v>44095.015913078707</v>
      </c>
      <c r="BG621" t="s">
        <v>680</v>
      </c>
      <c r="BH621">
        <v>3</v>
      </c>
      <c r="BI621" s="164" t="s">
        <v>1494</v>
      </c>
      <c r="BJ621">
        <v>1</v>
      </c>
      <c r="BK621" s="195">
        <v>44012</v>
      </c>
      <c r="BL621" s="195">
        <v>44012</v>
      </c>
      <c r="BM621" s="3">
        <v>180</v>
      </c>
      <c r="BN621" s="3" t="s">
        <v>4842</v>
      </c>
      <c r="BO621" s="1" t="s">
        <v>4837</v>
      </c>
      <c r="BP621" s="165">
        <v>10.71</v>
      </c>
      <c r="BQ621" s="165">
        <v>907.31</v>
      </c>
      <c r="BR621" s="185">
        <f t="shared" si="68"/>
        <v>0</v>
      </c>
      <c r="BS621" s="185">
        <f t="shared" si="69"/>
        <v>0</v>
      </c>
    </row>
    <row r="622" spans="1:71">
      <c r="A622" s="3">
        <v>620</v>
      </c>
      <c r="B622" s="3" t="s">
        <v>680</v>
      </c>
      <c r="C622" s="3">
        <v>3</v>
      </c>
      <c r="D622" s="3" t="s">
        <v>199</v>
      </c>
      <c r="E622" s="164" t="s">
        <v>1496</v>
      </c>
      <c r="F622" s="165">
        <v>68651.58</v>
      </c>
      <c r="G622" s="165">
        <v>68651.58</v>
      </c>
      <c r="H622" s="165">
        <v>208.19</v>
      </c>
      <c r="I622" s="164" t="s">
        <v>4831</v>
      </c>
      <c r="J622" s="196">
        <v>44007</v>
      </c>
      <c r="K622" s="196">
        <v>41426</v>
      </c>
      <c r="L622" s="196">
        <v>44012</v>
      </c>
      <c r="M622">
        <v>1.5</v>
      </c>
      <c r="N622">
        <v>5</v>
      </c>
      <c r="O622">
        <v>14.1</v>
      </c>
      <c r="P622" s="194" t="s">
        <v>3643</v>
      </c>
      <c r="Q622" s="208">
        <f t="shared" si="63"/>
        <v>14.106489041095889</v>
      </c>
      <c r="R622" s="216">
        <f t="shared" si="65"/>
        <v>222.29</v>
      </c>
      <c r="S622" s="207">
        <f t="shared" si="64"/>
        <v>-6.4890410958895473E-3</v>
      </c>
      <c r="T622" s="1">
        <v>620</v>
      </c>
      <c r="U622" s="1" t="s">
        <v>680</v>
      </c>
      <c r="V622" s="1">
        <v>3</v>
      </c>
      <c r="W622" s="1" t="s">
        <v>199</v>
      </c>
      <c r="X622" s="164" t="s">
        <v>1496</v>
      </c>
      <c r="Y622" s="165">
        <v>68651.58</v>
      </c>
      <c r="Z622" s="165">
        <v>68651.58</v>
      </c>
      <c r="AA622" s="165">
        <v>208.19</v>
      </c>
      <c r="AB622" s="165">
        <v>14.1</v>
      </c>
      <c r="AC622" s="164" t="s">
        <v>3643</v>
      </c>
      <c r="AD622" s="3" t="s">
        <v>680</v>
      </c>
      <c r="AE622" s="3">
        <v>3</v>
      </c>
      <c r="AF622" s="210">
        <v>44012</v>
      </c>
      <c r="AG622" s="3">
        <v>620</v>
      </c>
      <c r="AH622" s="211">
        <v>44095.015911770832</v>
      </c>
      <c r="AI622" s="3">
        <v>4</v>
      </c>
      <c r="AJ622" s="3" t="s">
        <v>4835</v>
      </c>
      <c r="AK622" s="3" t="s">
        <v>4836</v>
      </c>
      <c r="AL622" s="194" t="s">
        <v>3643</v>
      </c>
      <c r="AM622" s="3" t="s">
        <v>199</v>
      </c>
      <c r="AN622" s="194" t="s">
        <v>1496</v>
      </c>
      <c r="AO622" s="163">
        <v>44012</v>
      </c>
      <c r="AP622" s="165">
        <v>68651.58</v>
      </c>
      <c r="AQ622" s="217">
        <v>222.29</v>
      </c>
      <c r="AR622" s="165">
        <v>68873.87</v>
      </c>
      <c r="AS622">
        <v>0</v>
      </c>
      <c r="AT622">
        <v>222.29</v>
      </c>
      <c r="AU622" t="s">
        <v>35</v>
      </c>
      <c r="AV622">
        <v>2556</v>
      </c>
      <c r="AW622" t="s">
        <v>199</v>
      </c>
      <c r="AX622">
        <v>180</v>
      </c>
      <c r="AY622" t="s">
        <v>4837</v>
      </c>
      <c r="AZ622">
        <v>80</v>
      </c>
      <c r="BA622" s="185">
        <f t="shared" si="66"/>
        <v>0</v>
      </c>
      <c r="BB622" s="185">
        <f t="shared" si="67"/>
        <v>0</v>
      </c>
      <c r="BC622">
        <v>4</v>
      </c>
      <c r="BD622" s="163">
        <v>44095.015913078707</v>
      </c>
      <c r="BE622">
        <v>4</v>
      </c>
      <c r="BF622" s="163">
        <v>44095.015913078707</v>
      </c>
      <c r="BG622" t="s">
        <v>680</v>
      </c>
      <c r="BH622">
        <v>3</v>
      </c>
      <c r="BI622" s="164" t="s">
        <v>1496</v>
      </c>
      <c r="BJ622">
        <v>1</v>
      </c>
      <c r="BK622" s="195">
        <v>44012</v>
      </c>
      <c r="BL622" s="195">
        <v>44012</v>
      </c>
      <c r="BM622" s="3">
        <v>180</v>
      </c>
      <c r="BN622" s="3" t="s">
        <v>4842</v>
      </c>
      <c r="BO622" s="1" t="s">
        <v>4837</v>
      </c>
      <c r="BP622" s="165">
        <v>222.29</v>
      </c>
      <c r="BQ622" s="165">
        <v>68873.87</v>
      </c>
      <c r="BR622" s="185">
        <f t="shared" si="68"/>
        <v>0</v>
      </c>
      <c r="BS622" s="185">
        <f t="shared" si="69"/>
        <v>0</v>
      </c>
    </row>
    <row r="623" spans="1:71">
      <c r="A623" s="3">
        <v>621</v>
      </c>
      <c r="B623" s="3" t="s">
        <v>680</v>
      </c>
      <c r="C623" s="3">
        <v>3</v>
      </c>
      <c r="D623" s="3" t="s">
        <v>199</v>
      </c>
      <c r="E623" s="164" t="s">
        <v>1497</v>
      </c>
      <c r="F623" s="165">
        <v>6261.32</v>
      </c>
      <c r="G623" s="165">
        <v>6261.32</v>
      </c>
      <c r="H623" s="165">
        <v>110.66</v>
      </c>
      <c r="I623" s="164" t="s">
        <v>4831</v>
      </c>
      <c r="J623" s="196">
        <v>44007</v>
      </c>
      <c r="K623" s="196">
        <v>41426</v>
      </c>
      <c r="L623" s="196">
        <v>44012</v>
      </c>
      <c r="M623">
        <v>1.5</v>
      </c>
      <c r="N623">
        <v>5</v>
      </c>
      <c r="O623">
        <v>1.28</v>
      </c>
      <c r="P623" s="194" t="s">
        <v>3644</v>
      </c>
      <c r="Q623" s="208">
        <f t="shared" si="63"/>
        <v>1.286572602739726</v>
      </c>
      <c r="R623" s="216">
        <f t="shared" si="65"/>
        <v>111.94</v>
      </c>
      <c r="S623" s="207">
        <f t="shared" si="64"/>
        <v>-6.5726027397259301E-3</v>
      </c>
      <c r="T623" s="1">
        <v>621</v>
      </c>
      <c r="U623" s="1" t="s">
        <v>680</v>
      </c>
      <c r="V623" s="1">
        <v>3</v>
      </c>
      <c r="W623" s="1" t="s">
        <v>199</v>
      </c>
      <c r="X623" s="164" t="s">
        <v>1497</v>
      </c>
      <c r="Y623" s="165">
        <v>6261.32</v>
      </c>
      <c r="Z623" s="165">
        <v>6261.32</v>
      </c>
      <c r="AA623" s="165">
        <v>110.66</v>
      </c>
      <c r="AB623" s="165">
        <v>1.28</v>
      </c>
      <c r="AC623" s="164" t="s">
        <v>3644</v>
      </c>
      <c r="AD623" s="3" t="s">
        <v>680</v>
      </c>
      <c r="AE623" s="3">
        <v>3</v>
      </c>
      <c r="AF623" s="210">
        <v>44012</v>
      </c>
      <c r="AG623" s="3">
        <v>621</v>
      </c>
      <c r="AH623" s="211">
        <v>44095.015911770832</v>
      </c>
      <c r="AI623" s="3">
        <v>4</v>
      </c>
      <c r="AJ623" s="3" t="s">
        <v>4835</v>
      </c>
      <c r="AK623" s="3" t="s">
        <v>4836</v>
      </c>
      <c r="AL623" s="194" t="s">
        <v>3644</v>
      </c>
      <c r="AM623" s="3" t="s">
        <v>199</v>
      </c>
      <c r="AN623" s="194" t="s">
        <v>1497</v>
      </c>
      <c r="AO623" s="163">
        <v>44012</v>
      </c>
      <c r="AP623" s="165">
        <v>6261.32</v>
      </c>
      <c r="AQ623" s="217">
        <v>111.94</v>
      </c>
      <c r="AR623" s="165">
        <v>6373.26</v>
      </c>
      <c r="AS623">
        <v>0</v>
      </c>
      <c r="AT623">
        <v>111.94</v>
      </c>
      <c r="AU623" t="s">
        <v>35</v>
      </c>
      <c r="AV623">
        <v>2556</v>
      </c>
      <c r="AW623" t="s">
        <v>199</v>
      </c>
      <c r="AX623">
        <v>180</v>
      </c>
      <c r="AY623" t="s">
        <v>4837</v>
      </c>
      <c r="AZ623">
        <v>80</v>
      </c>
      <c r="BA623" s="185">
        <f t="shared" si="66"/>
        <v>0</v>
      </c>
      <c r="BB623" s="185">
        <f t="shared" si="67"/>
        <v>0</v>
      </c>
      <c r="BC623">
        <v>4</v>
      </c>
      <c r="BD623" s="163">
        <v>44095.015913078707</v>
      </c>
      <c r="BE623">
        <v>4</v>
      </c>
      <c r="BF623" s="163">
        <v>44095.015913078707</v>
      </c>
      <c r="BG623" t="s">
        <v>680</v>
      </c>
      <c r="BH623">
        <v>3</v>
      </c>
      <c r="BI623" s="164" t="s">
        <v>1497</v>
      </c>
      <c r="BJ623">
        <v>1</v>
      </c>
      <c r="BK623" s="195">
        <v>44012</v>
      </c>
      <c r="BL623" s="195">
        <v>44012</v>
      </c>
      <c r="BM623" s="3">
        <v>180</v>
      </c>
      <c r="BN623" s="3" t="s">
        <v>4842</v>
      </c>
      <c r="BO623" s="1" t="s">
        <v>4837</v>
      </c>
      <c r="BP623" s="165">
        <v>111.94</v>
      </c>
      <c r="BQ623" s="165">
        <v>6373.26</v>
      </c>
      <c r="BR623" s="185">
        <f t="shared" si="68"/>
        <v>0</v>
      </c>
      <c r="BS623" s="185">
        <f t="shared" si="69"/>
        <v>0</v>
      </c>
    </row>
    <row r="624" spans="1:71">
      <c r="A624" s="3">
        <v>622</v>
      </c>
      <c r="B624" s="3" t="s">
        <v>680</v>
      </c>
      <c r="C624" s="3">
        <v>3</v>
      </c>
      <c r="D624" s="3" t="s">
        <v>199</v>
      </c>
      <c r="E624" s="164" t="s">
        <v>1498</v>
      </c>
      <c r="F624" s="165">
        <v>3058.34</v>
      </c>
      <c r="G624" s="165">
        <v>3058.34</v>
      </c>
      <c r="H624" s="165">
        <v>22.31</v>
      </c>
      <c r="I624" s="164" t="s">
        <v>4831</v>
      </c>
      <c r="J624" s="196">
        <v>44007</v>
      </c>
      <c r="K624" s="196">
        <v>41426</v>
      </c>
      <c r="L624" s="196">
        <v>44012</v>
      </c>
      <c r="M624">
        <v>1.5</v>
      </c>
      <c r="N624">
        <v>5</v>
      </c>
      <c r="O624">
        <v>0.62</v>
      </c>
      <c r="P624" s="194" t="s">
        <v>3645</v>
      </c>
      <c r="Q624" s="208">
        <f t="shared" si="63"/>
        <v>0.62842602739726039</v>
      </c>
      <c r="R624" s="216">
        <f t="shared" si="65"/>
        <v>22.93</v>
      </c>
      <c r="S624" s="207">
        <f t="shared" si="64"/>
        <v>-8.4260273972603938E-3</v>
      </c>
      <c r="T624" s="1">
        <v>622</v>
      </c>
      <c r="U624" s="1" t="s">
        <v>680</v>
      </c>
      <c r="V624" s="1">
        <v>3</v>
      </c>
      <c r="W624" s="1" t="s">
        <v>199</v>
      </c>
      <c r="X624" s="164" t="s">
        <v>1498</v>
      </c>
      <c r="Y624" s="165">
        <v>3058.34</v>
      </c>
      <c r="Z624" s="165">
        <v>3058.34</v>
      </c>
      <c r="AA624" s="165">
        <v>22.31</v>
      </c>
      <c r="AB624" s="165">
        <v>0.62</v>
      </c>
      <c r="AC624" s="164" t="s">
        <v>3645</v>
      </c>
      <c r="AD624" s="3" t="s">
        <v>680</v>
      </c>
      <c r="AE624" s="3">
        <v>3</v>
      </c>
      <c r="AF624" s="210">
        <v>44012</v>
      </c>
      <c r="AG624" s="3">
        <v>622</v>
      </c>
      <c r="AH624" s="211">
        <v>44095.015911770832</v>
      </c>
      <c r="AI624" s="3">
        <v>4</v>
      </c>
      <c r="AJ624" s="3" t="s">
        <v>4835</v>
      </c>
      <c r="AK624" s="3" t="s">
        <v>4836</v>
      </c>
      <c r="AL624" s="194" t="s">
        <v>3645</v>
      </c>
      <c r="AM624" s="3" t="s">
        <v>199</v>
      </c>
      <c r="AN624" s="194" t="s">
        <v>1498</v>
      </c>
      <c r="AO624" s="163">
        <v>44012</v>
      </c>
      <c r="AP624" s="165">
        <v>3058.34</v>
      </c>
      <c r="AQ624" s="217">
        <v>22.93</v>
      </c>
      <c r="AR624" s="165">
        <v>3081.27</v>
      </c>
      <c r="AS624">
        <v>0</v>
      </c>
      <c r="AT624">
        <v>22.93</v>
      </c>
      <c r="AU624" t="s">
        <v>35</v>
      </c>
      <c r="AV624">
        <v>2556</v>
      </c>
      <c r="AW624" t="s">
        <v>199</v>
      </c>
      <c r="AX624">
        <v>180</v>
      </c>
      <c r="AY624" t="s">
        <v>4837</v>
      </c>
      <c r="AZ624">
        <v>80</v>
      </c>
      <c r="BA624" s="185">
        <f t="shared" si="66"/>
        <v>0</v>
      </c>
      <c r="BB624" s="185">
        <f t="shared" si="67"/>
        <v>0</v>
      </c>
      <c r="BC624">
        <v>4</v>
      </c>
      <c r="BD624" s="163">
        <v>44095.015913078707</v>
      </c>
      <c r="BE624">
        <v>4</v>
      </c>
      <c r="BF624" s="163">
        <v>44095.015913078707</v>
      </c>
      <c r="BG624" t="s">
        <v>680</v>
      </c>
      <c r="BH624">
        <v>3</v>
      </c>
      <c r="BI624" s="164" t="s">
        <v>1498</v>
      </c>
      <c r="BJ624">
        <v>1</v>
      </c>
      <c r="BK624" s="195">
        <v>44012</v>
      </c>
      <c r="BL624" s="195">
        <v>44012</v>
      </c>
      <c r="BM624" s="3">
        <v>180</v>
      </c>
      <c r="BN624" s="3" t="s">
        <v>4842</v>
      </c>
      <c r="BO624" s="1" t="s">
        <v>4837</v>
      </c>
      <c r="BP624" s="165">
        <v>22.93</v>
      </c>
      <c r="BQ624" s="165">
        <v>3081.27</v>
      </c>
      <c r="BR624" s="185">
        <f t="shared" si="68"/>
        <v>0</v>
      </c>
      <c r="BS624" s="185">
        <f t="shared" si="69"/>
        <v>0</v>
      </c>
    </row>
    <row r="625" spans="1:71">
      <c r="A625" s="3">
        <v>623</v>
      </c>
      <c r="B625" s="3" t="s">
        <v>680</v>
      </c>
      <c r="C625" s="3">
        <v>3</v>
      </c>
      <c r="D625" s="3" t="s">
        <v>199</v>
      </c>
      <c r="E625" s="164" t="s">
        <v>1499</v>
      </c>
      <c r="F625" s="165">
        <v>452.65</v>
      </c>
      <c r="G625" s="165">
        <v>452.65</v>
      </c>
      <c r="H625" s="165">
        <v>0</v>
      </c>
      <c r="I625" s="164" t="s">
        <v>4831</v>
      </c>
      <c r="J625" s="196">
        <v>43830</v>
      </c>
      <c r="K625" s="196">
        <v>41426</v>
      </c>
      <c r="L625" s="196">
        <v>44012</v>
      </c>
      <c r="M625">
        <v>1.5</v>
      </c>
      <c r="N625">
        <v>182</v>
      </c>
      <c r="O625">
        <v>3.38</v>
      </c>
      <c r="P625" s="194" t="s">
        <v>3646</v>
      </c>
      <c r="Q625" s="208">
        <f t="shared" si="63"/>
        <v>3.3855739726027392</v>
      </c>
      <c r="R625" s="216">
        <f t="shared" si="65"/>
        <v>3.38</v>
      </c>
      <c r="S625" s="207">
        <f t="shared" si="64"/>
        <v>-5.5739726027392855E-3</v>
      </c>
      <c r="T625" s="1">
        <v>623</v>
      </c>
      <c r="U625" s="1" t="s">
        <v>680</v>
      </c>
      <c r="V625" s="1">
        <v>3</v>
      </c>
      <c r="W625" s="1" t="s">
        <v>199</v>
      </c>
      <c r="X625" s="164" t="s">
        <v>1499</v>
      </c>
      <c r="Y625" s="165">
        <v>452.65</v>
      </c>
      <c r="Z625" s="165">
        <v>452.65</v>
      </c>
      <c r="AA625" s="165">
        <v>0</v>
      </c>
      <c r="AB625" s="165">
        <v>3.38</v>
      </c>
      <c r="AC625" s="164" t="s">
        <v>3646</v>
      </c>
      <c r="AD625" s="3" t="s">
        <v>680</v>
      </c>
      <c r="AE625" s="3">
        <v>3</v>
      </c>
      <c r="AF625" s="210">
        <v>44012</v>
      </c>
      <c r="AG625" s="3">
        <v>623</v>
      </c>
      <c r="AH625" s="211">
        <v>44095.015911770832</v>
      </c>
      <c r="AI625" s="3">
        <v>4</v>
      </c>
      <c r="AJ625" s="3" t="s">
        <v>4835</v>
      </c>
      <c r="AK625" s="3" t="s">
        <v>4836</v>
      </c>
      <c r="AL625" s="194" t="s">
        <v>3646</v>
      </c>
      <c r="AM625" s="3" t="s">
        <v>199</v>
      </c>
      <c r="AN625" s="194" t="s">
        <v>1499</v>
      </c>
      <c r="AO625" s="163">
        <v>44012</v>
      </c>
      <c r="AP625" s="165">
        <v>452.65</v>
      </c>
      <c r="AQ625" s="217">
        <v>3.38</v>
      </c>
      <c r="AR625" s="165">
        <v>456.03</v>
      </c>
      <c r="AS625">
        <v>0</v>
      </c>
      <c r="AT625">
        <v>3.38</v>
      </c>
      <c r="AU625" t="s">
        <v>35</v>
      </c>
      <c r="AV625">
        <v>2556</v>
      </c>
      <c r="AW625" t="s">
        <v>199</v>
      </c>
      <c r="AX625">
        <v>180</v>
      </c>
      <c r="AY625" t="s">
        <v>4837</v>
      </c>
      <c r="AZ625">
        <v>80</v>
      </c>
      <c r="BA625" s="185">
        <f t="shared" si="66"/>
        <v>0</v>
      </c>
      <c r="BB625" s="185">
        <f t="shared" si="67"/>
        <v>0</v>
      </c>
      <c r="BC625">
        <v>4</v>
      </c>
      <c r="BD625" s="163">
        <v>44095.015913078707</v>
      </c>
      <c r="BE625">
        <v>4</v>
      </c>
      <c r="BF625" s="163">
        <v>44095.015913078707</v>
      </c>
      <c r="BG625" t="s">
        <v>680</v>
      </c>
      <c r="BH625">
        <v>3</v>
      </c>
      <c r="BI625" s="164" t="s">
        <v>1499</v>
      </c>
      <c r="BJ625">
        <v>1</v>
      </c>
      <c r="BK625" s="195">
        <v>44012</v>
      </c>
      <c r="BL625" s="195">
        <v>44012</v>
      </c>
      <c r="BM625" s="3">
        <v>180</v>
      </c>
      <c r="BN625" s="3" t="s">
        <v>4842</v>
      </c>
      <c r="BO625" s="1" t="s">
        <v>4837</v>
      </c>
      <c r="BP625" s="165">
        <v>3.38</v>
      </c>
      <c r="BQ625" s="165">
        <v>456.03</v>
      </c>
      <c r="BR625" s="185">
        <f t="shared" si="68"/>
        <v>0</v>
      </c>
      <c r="BS625" s="185">
        <f t="shared" si="69"/>
        <v>0</v>
      </c>
    </row>
    <row r="626" spans="1:71">
      <c r="A626" s="3">
        <v>624</v>
      </c>
      <c r="B626" s="3" t="s">
        <v>680</v>
      </c>
      <c r="C626" s="3">
        <v>3</v>
      </c>
      <c r="D626" s="3" t="s">
        <v>199</v>
      </c>
      <c r="E626" s="164" t="s">
        <v>1500</v>
      </c>
      <c r="F626" s="165">
        <v>1665.77</v>
      </c>
      <c r="G626" s="165">
        <v>1665.77</v>
      </c>
      <c r="H626" s="165">
        <v>0</v>
      </c>
      <c r="I626" s="164" t="s">
        <v>4831</v>
      </c>
      <c r="J626" s="196">
        <v>43830</v>
      </c>
      <c r="K626" s="196">
        <v>41426</v>
      </c>
      <c r="L626" s="196">
        <v>44012</v>
      </c>
      <c r="M626">
        <v>1.5</v>
      </c>
      <c r="N626">
        <v>182</v>
      </c>
      <c r="O626">
        <v>12.45</v>
      </c>
      <c r="P626" s="194" t="s">
        <v>3647</v>
      </c>
      <c r="Q626" s="208">
        <f t="shared" si="63"/>
        <v>12.459046849315067</v>
      </c>
      <c r="R626" s="216">
        <f t="shared" si="65"/>
        <v>12.45</v>
      </c>
      <c r="S626" s="207">
        <f t="shared" si="64"/>
        <v>-9.0468493150677176E-3</v>
      </c>
      <c r="T626" s="1">
        <v>624</v>
      </c>
      <c r="U626" s="1" t="s">
        <v>680</v>
      </c>
      <c r="V626" s="1">
        <v>3</v>
      </c>
      <c r="W626" s="1" t="s">
        <v>199</v>
      </c>
      <c r="X626" s="164" t="s">
        <v>1500</v>
      </c>
      <c r="Y626" s="165">
        <v>1665.77</v>
      </c>
      <c r="Z626" s="165">
        <v>1665.77</v>
      </c>
      <c r="AA626" s="165">
        <v>0</v>
      </c>
      <c r="AB626" s="165">
        <v>12.45</v>
      </c>
      <c r="AC626" s="164" t="s">
        <v>3647</v>
      </c>
      <c r="AD626" s="3" t="s">
        <v>680</v>
      </c>
      <c r="AE626" s="3">
        <v>3</v>
      </c>
      <c r="AF626" s="210">
        <v>44012</v>
      </c>
      <c r="AG626" s="3">
        <v>624</v>
      </c>
      <c r="AH626" s="211">
        <v>44095.015911770832</v>
      </c>
      <c r="AI626" s="3">
        <v>4</v>
      </c>
      <c r="AJ626" s="3" t="s">
        <v>4835</v>
      </c>
      <c r="AK626" s="3" t="s">
        <v>4836</v>
      </c>
      <c r="AL626" s="194" t="s">
        <v>3647</v>
      </c>
      <c r="AM626" s="3" t="s">
        <v>199</v>
      </c>
      <c r="AN626" s="194" t="s">
        <v>1500</v>
      </c>
      <c r="AO626" s="163">
        <v>44012</v>
      </c>
      <c r="AP626" s="165">
        <v>1665.77</v>
      </c>
      <c r="AQ626" s="217">
        <v>12.45</v>
      </c>
      <c r="AR626" s="165">
        <v>1678.22</v>
      </c>
      <c r="AS626">
        <v>0</v>
      </c>
      <c r="AT626">
        <v>12.45</v>
      </c>
      <c r="AU626" t="s">
        <v>35</v>
      </c>
      <c r="AV626">
        <v>2556</v>
      </c>
      <c r="AW626" t="s">
        <v>199</v>
      </c>
      <c r="AX626">
        <v>180</v>
      </c>
      <c r="AY626" t="s">
        <v>4837</v>
      </c>
      <c r="AZ626">
        <v>80</v>
      </c>
      <c r="BA626" s="185">
        <f t="shared" si="66"/>
        <v>0</v>
      </c>
      <c r="BB626" s="185">
        <f t="shared" si="67"/>
        <v>0</v>
      </c>
      <c r="BC626">
        <v>4</v>
      </c>
      <c r="BD626" s="163">
        <v>44095.015913078707</v>
      </c>
      <c r="BE626">
        <v>4</v>
      </c>
      <c r="BF626" s="163">
        <v>44095.015913078707</v>
      </c>
      <c r="BG626" t="s">
        <v>680</v>
      </c>
      <c r="BH626">
        <v>3</v>
      </c>
      <c r="BI626" s="164" t="s">
        <v>1500</v>
      </c>
      <c r="BJ626">
        <v>1</v>
      </c>
      <c r="BK626" s="195">
        <v>44012</v>
      </c>
      <c r="BL626" s="195">
        <v>44012</v>
      </c>
      <c r="BM626" s="3">
        <v>180</v>
      </c>
      <c r="BN626" s="3" t="s">
        <v>4842</v>
      </c>
      <c r="BO626" s="1" t="s">
        <v>4837</v>
      </c>
      <c r="BP626" s="165">
        <v>12.45</v>
      </c>
      <c r="BQ626" s="165">
        <v>1678.22</v>
      </c>
      <c r="BR626" s="185">
        <f t="shared" si="68"/>
        <v>0</v>
      </c>
      <c r="BS626" s="185">
        <f t="shared" si="69"/>
        <v>0</v>
      </c>
    </row>
    <row r="627" spans="1:71">
      <c r="A627" s="3">
        <v>625</v>
      </c>
      <c r="B627" s="3" t="s">
        <v>680</v>
      </c>
      <c r="C627" s="3">
        <v>3</v>
      </c>
      <c r="D627" s="3" t="s">
        <v>199</v>
      </c>
      <c r="E627" s="164" t="s">
        <v>1501</v>
      </c>
      <c r="F627" s="165">
        <v>1613.09</v>
      </c>
      <c r="G627" s="165">
        <v>1613.09</v>
      </c>
      <c r="H627" s="165">
        <v>0</v>
      </c>
      <c r="I627" s="164" t="s">
        <v>4831</v>
      </c>
      <c r="J627" s="196">
        <v>43830</v>
      </c>
      <c r="K627" s="196">
        <v>41426</v>
      </c>
      <c r="L627" s="196">
        <v>44012</v>
      </c>
      <c r="M627">
        <v>1.5</v>
      </c>
      <c r="N627">
        <v>182</v>
      </c>
      <c r="O627">
        <v>12.06</v>
      </c>
      <c r="P627" s="194" t="s">
        <v>3648</v>
      </c>
      <c r="Q627" s="208">
        <f t="shared" si="63"/>
        <v>12.065029315068491</v>
      </c>
      <c r="R627" s="216">
        <f t="shared" si="65"/>
        <v>12.06</v>
      </c>
      <c r="S627" s="207">
        <f t="shared" si="64"/>
        <v>-5.0293150684908028E-3</v>
      </c>
      <c r="T627" s="1">
        <v>625</v>
      </c>
      <c r="U627" s="1" t="s">
        <v>680</v>
      </c>
      <c r="V627" s="1">
        <v>3</v>
      </c>
      <c r="W627" s="1" t="s">
        <v>199</v>
      </c>
      <c r="X627" s="164" t="s">
        <v>1501</v>
      </c>
      <c r="Y627" s="165">
        <v>1613.09</v>
      </c>
      <c r="Z627" s="165">
        <v>1613.09</v>
      </c>
      <c r="AA627" s="165">
        <v>0</v>
      </c>
      <c r="AB627" s="165">
        <v>12.06</v>
      </c>
      <c r="AC627" s="164" t="s">
        <v>3648</v>
      </c>
      <c r="AD627" s="3" t="s">
        <v>680</v>
      </c>
      <c r="AE627" s="3">
        <v>3</v>
      </c>
      <c r="AF627" s="210">
        <v>44012</v>
      </c>
      <c r="AG627" s="3">
        <v>625</v>
      </c>
      <c r="AH627" s="211">
        <v>44095.015911770832</v>
      </c>
      <c r="AI627" s="3">
        <v>4</v>
      </c>
      <c r="AJ627" s="3" t="s">
        <v>4835</v>
      </c>
      <c r="AK627" s="3" t="s">
        <v>4836</v>
      </c>
      <c r="AL627" s="194" t="s">
        <v>3648</v>
      </c>
      <c r="AM627" s="3" t="s">
        <v>199</v>
      </c>
      <c r="AN627" s="194" t="s">
        <v>1501</v>
      </c>
      <c r="AO627" s="163">
        <v>44012</v>
      </c>
      <c r="AP627" s="165">
        <v>1613.09</v>
      </c>
      <c r="AQ627" s="217">
        <v>12.06</v>
      </c>
      <c r="AR627" s="165">
        <v>1625.15</v>
      </c>
      <c r="AS627">
        <v>0</v>
      </c>
      <c r="AT627">
        <v>12.06</v>
      </c>
      <c r="AU627" t="s">
        <v>35</v>
      </c>
      <c r="AV627">
        <v>2556</v>
      </c>
      <c r="AW627" t="s">
        <v>199</v>
      </c>
      <c r="AX627">
        <v>180</v>
      </c>
      <c r="AY627" t="s">
        <v>4837</v>
      </c>
      <c r="AZ627">
        <v>80</v>
      </c>
      <c r="BA627" s="185">
        <f t="shared" si="66"/>
        <v>0</v>
      </c>
      <c r="BB627" s="185">
        <f t="shared" si="67"/>
        <v>0</v>
      </c>
      <c r="BC627">
        <v>4</v>
      </c>
      <c r="BD627" s="163">
        <v>44095.015913078707</v>
      </c>
      <c r="BE627">
        <v>4</v>
      </c>
      <c r="BF627" s="163">
        <v>44095.015913078707</v>
      </c>
      <c r="BG627" t="s">
        <v>680</v>
      </c>
      <c r="BH627">
        <v>3</v>
      </c>
      <c r="BI627" s="164" t="s">
        <v>1501</v>
      </c>
      <c r="BJ627">
        <v>1</v>
      </c>
      <c r="BK627" s="195">
        <v>44012</v>
      </c>
      <c r="BL627" s="195">
        <v>44012</v>
      </c>
      <c r="BM627" s="3">
        <v>180</v>
      </c>
      <c r="BN627" s="3" t="s">
        <v>4842</v>
      </c>
      <c r="BO627" s="1" t="s">
        <v>4837</v>
      </c>
      <c r="BP627" s="165">
        <v>12.06</v>
      </c>
      <c r="BQ627" s="165">
        <v>1625.15</v>
      </c>
      <c r="BR627" s="185">
        <f t="shared" si="68"/>
        <v>0</v>
      </c>
      <c r="BS627" s="185">
        <f t="shared" si="69"/>
        <v>0</v>
      </c>
    </row>
    <row r="628" spans="1:71">
      <c r="A628" s="3">
        <v>626</v>
      </c>
      <c r="B628" s="3" t="s">
        <v>680</v>
      </c>
      <c r="C628" s="3">
        <v>3</v>
      </c>
      <c r="D628" s="3" t="s">
        <v>199</v>
      </c>
      <c r="E628" s="164" t="s">
        <v>1502</v>
      </c>
      <c r="F628" s="165">
        <v>39415.17</v>
      </c>
      <c r="G628" s="165">
        <v>39415.17</v>
      </c>
      <c r="H628" s="165">
        <v>90.05</v>
      </c>
      <c r="I628" s="164" t="s">
        <v>4831</v>
      </c>
      <c r="J628" s="196">
        <v>44007</v>
      </c>
      <c r="K628" s="196">
        <v>41426</v>
      </c>
      <c r="L628" s="196">
        <v>44012</v>
      </c>
      <c r="M628">
        <v>1.5</v>
      </c>
      <c r="N628">
        <v>5</v>
      </c>
      <c r="O628">
        <v>8.09</v>
      </c>
      <c r="P628" s="194" t="s">
        <v>3649</v>
      </c>
      <c r="Q628" s="208">
        <f t="shared" si="63"/>
        <v>8.0990075342465744</v>
      </c>
      <c r="R628" s="216">
        <f t="shared" si="65"/>
        <v>98.14</v>
      </c>
      <c r="S628" s="207">
        <f t="shared" si="64"/>
        <v>-9.0075342465745223E-3</v>
      </c>
      <c r="T628" s="1">
        <v>626</v>
      </c>
      <c r="U628" s="1" t="s">
        <v>680</v>
      </c>
      <c r="V628" s="1">
        <v>3</v>
      </c>
      <c r="W628" s="1" t="s">
        <v>199</v>
      </c>
      <c r="X628" s="164" t="s">
        <v>1502</v>
      </c>
      <c r="Y628" s="165">
        <v>39415.17</v>
      </c>
      <c r="Z628" s="165">
        <v>39415.17</v>
      </c>
      <c r="AA628" s="165">
        <v>90.05</v>
      </c>
      <c r="AB628" s="165">
        <v>8.09</v>
      </c>
      <c r="AC628" s="164" t="s">
        <v>3649</v>
      </c>
      <c r="AD628" s="3" t="s">
        <v>680</v>
      </c>
      <c r="AE628" s="3">
        <v>3</v>
      </c>
      <c r="AF628" s="210">
        <v>44012</v>
      </c>
      <c r="AG628" s="3">
        <v>626</v>
      </c>
      <c r="AH628" s="211">
        <v>44095.015911770832</v>
      </c>
      <c r="AI628" s="3">
        <v>4</v>
      </c>
      <c r="AJ628" s="3" t="s">
        <v>4835</v>
      </c>
      <c r="AK628" s="3" t="s">
        <v>4836</v>
      </c>
      <c r="AL628" s="194" t="s">
        <v>3649</v>
      </c>
      <c r="AM628" s="3" t="s">
        <v>199</v>
      </c>
      <c r="AN628" s="194" t="s">
        <v>1502</v>
      </c>
      <c r="AO628" s="163">
        <v>44012</v>
      </c>
      <c r="AP628" s="165">
        <v>39415.17</v>
      </c>
      <c r="AQ628" s="217">
        <v>98.14</v>
      </c>
      <c r="AR628" s="165">
        <v>39513.31</v>
      </c>
      <c r="AS628">
        <v>0</v>
      </c>
      <c r="AT628">
        <v>98.14</v>
      </c>
      <c r="AU628" t="s">
        <v>35</v>
      </c>
      <c r="AV628">
        <v>2556</v>
      </c>
      <c r="AW628" t="s">
        <v>199</v>
      </c>
      <c r="AX628">
        <v>180</v>
      </c>
      <c r="AY628" t="s">
        <v>4837</v>
      </c>
      <c r="AZ628">
        <v>80</v>
      </c>
      <c r="BA628" s="185">
        <f t="shared" si="66"/>
        <v>0</v>
      </c>
      <c r="BB628" s="185">
        <f t="shared" si="67"/>
        <v>0</v>
      </c>
      <c r="BC628">
        <v>4</v>
      </c>
      <c r="BD628" s="163">
        <v>44095.015913078707</v>
      </c>
      <c r="BE628">
        <v>4</v>
      </c>
      <c r="BF628" s="163">
        <v>44095.015913078707</v>
      </c>
      <c r="BG628" t="s">
        <v>680</v>
      </c>
      <c r="BH628">
        <v>3</v>
      </c>
      <c r="BI628" s="164" t="s">
        <v>1502</v>
      </c>
      <c r="BJ628">
        <v>1</v>
      </c>
      <c r="BK628" s="195">
        <v>44012</v>
      </c>
      <c r="BL628" s="195">
        <v>44012</v>
      </c>
      <c r="BM628" s="3">
        <v>180</v>
      </c>
      <c r="BN628" s="3" t="s">
        <v>4842</v>
      </c>
      <c r="BO628" s="1" t="s">
        <v>4837</v>
      </c>
      <c r="BP628" s="165">
        <v>98.14</v>
      </c>
      <c r="BQ628" s="165">
        <v>39513.31</v>
      </c>
      <c r="BR628" s="185">
        <f t="shared" si="68"/>
        <v>0</v>
      </c>
      <c r="BS628" s="185">
        <f t="shared" si="69"/>
        <v>0</v>
      </c>
    </row>
    <row r="629" spans="1:71">
      <c r="A629" s="3">
        <v>627</v>
      </c>
      <c r="B629" s="3" t="s">
        <v>680</v>
      </c>
      <c r="C629" s="3">
        <v>3</v>
      </c>
      <c r="D629" s="3" t="s">
        <v>199</v>
      </c>
      <c r="E629" s="164" t="s">
        <v>1503</v>
      </c>
      <c r="F629" s="165">
        <v>13127.32</v>
      </c>
      <c r="G629" s="165">
        <v>13127.32</v>
      </c>
      <c r="H629" s="165">
        <v>47.98</v>
      </c>
      <c r="I629" s="164" t="s">
        <v>4831</v>
      </c>
      <c r="J629" s="196">
        <v>44007</v>
      </c>
      <c r="K629" s="196">
        <v>41426</v>
      </c>
      <c r="L629" s="196">
        <v>44012</v>
      </c>
      <c r="M629">
        <v>1.5</v>
      </c>
      <c r="N629">
        <v>5</v>
      </c>
      <c r="O629">
        <v>2.69</v>
      </c>
      <c r="P629" s="194" t="s">
        <v>3650</v>
      </c>
      <c r="Q629" s="208">
        <f t="shared" si="63"/>
        <v>2.6973945205479453</v>
      </c>
      <c r="R629" s="216">
        <f t="shared" si="65"/>
        <v>50.669999999999995</v>
      </c>
      <c r="S629" s="207">
        <f t="shared" si="64"/>
        <v>-7.3945205479453158E-3</v>
      </c>
      <c r="T629" s="1">
        <v>627</v>
      </c>
      <c r="U629" s="1" t="s">
        <v>680</v>
      </c>
      <c r="V629" s="1">
        <v>3</v>
      </c>
      <c r="W629" s="1" t="s">
        <v>199</v>
      </c>
      <c r="X629" s="164" t="s">
        <v>1503</v>
      </c>
      <c r="Y629" s="165">
        <v>13127.32</v>
      </c>
      <c r="Z629" s="165">
        <v>13127.32</v>
      </c>
      <c r="AA629" s="165">
        <v>47.98</v>
      </c>
      <c r="AB629" s="165">
        <v>2.69</v>
      </c>
      <c r="AC629" s="164" t="s">
        <v>3650</v>
      </c>
      <c r="AD629" s="3" t="s">
        <v>680</v>
      </c>
      <c r="AE629" s="3">
        <v>3</v>
      </c>
      <c r="AF629" s="210">
        <v>44012</v>
      </c>
      <c r="AG629" s="3">
        <v>627</v>
      </c>
      <c r="AH629" s="211">
        <v>44095.015911770832</v>
      </c>
      <c r="AI629" s="3">
        <v>4</v>
      </c>
      <c r="AJ629" s="3" t="s">
        <v>4835</v>
      </c>
      <c r="AK629" s="3" t="s">
        <v>4836</v>
      </c>
      <c r="AL629" s="194" t="s">
        <v>3650</v>
      </c>
      <c r="AM629" s="3" t="s">
        <v>199</v>
      </c>
      <c r="AN629" s="194" t="s">
        <v>1503</v>
      </c>
      <c r="AO629" s="163">
        <v>44012</v>
      </c>
      <c r="AP629" s="165">
        <v>13127.32</v>
      </c>
      <c r="AQ629" s="217">
        <v>50.67</v>
      </c>
      <c r="AR629" s="165">
        <v>13177.99</v>
      </c>
      <c r="AS629">
        <v>0</v>
      </c>
      <c r="AT629">
        <v>50.67</v>
      </c>
      <c r="AU629" t="s">
        <v>35</v>
      </c>
      <c r="AV629">
        <v>2556</v>
      </c>
      <c r="AW629" t="s">
        <v>199</v>
      </c>
      <c r="AX629">
        <v>180</v>
      </c>
      <c r="AY629" t="s">
        <v>4837</v>
      </c>
      <c r="AZ629">
        <v>80</v>
      </c>
      <c r="BA629" s="185">
        <f t="shared" si="66"/>
        <v>0</v>
      </c>
      <c r="BB629" s="185">
        <f t="shared" si="67"/>
        <v>0</v>
      </c>
      <c r="BC629">
        <v>4</v>
      </c>
      <c r="BD629" s="163">
        <v>44095.015913078707</v>
      </c>
      <c r="BE629">
        <v>4</v>
      </c>
      <c r="BF629" s="163">
        <v>44095.015913078707</v>
      </c>
      <c r="BG629" t="s">
        <v>680</v>
      </c>
      <c r="BH629">
        <v>3</v>
      </c>
      <c r="BI629" s="164" t="s">
        <v>1503</v>
      </c>
      <c r="BJ629">
        <v>1</v>
      </c>
      <c r="BK629" s="195">
        <v>44012</v>
      </c>
      <c r="BL629" s="195">
        <v>44012</v>
      </c>
      <c r="BM629" s="3">
        <v>180</v>
      </c>
      <c r="BN629" s="3" t="s">
        <v>4842</v>
      </c>
      <c r="BO629" s="1" t="s">
        <v>4837</v>
      </c>
      <c r="BP629" s="165">
        <v>50.67</v>
      </c>
      <c r="BQ629" s="165">
        <v>13177.99</v>
      </c>
      <c r="BR629" s="185">
        <f t="shared" si="68"/>
        <v>0</v>
      </c>
      <c r="BS629" s="185">
        <f t="shared" si="69"/>
        <v>0</v>
      </c>
    </row>
    <row r="630" spans="1:71">
      <c r="A630" s="3">
        <v>628</v>
      </c>
      <c r="B630" s="3" t="s">
        <v>680</v>
      </c>
      <c r="C630" s="3">
        <v>3</v>
      </c>
      <c r="D630" s="3" t="s">
        <v>199</v>
      </c>
      <c r="E630" s="164" t="s">
        <v>1504</v>
      </c>
      <c r="F630" s="165">
        <v>156.66999999999999</v>
      </c>
      <c r="G630" s="165">
        <v>156.66999999999999</v>
      </c>
      <c r="H630" s="165">
        <v>0</v>
      </c>
      <c r="I630" s="164" t="s">
        <v>4831</v>
      </c>
      <c r="J630" s="196">
        <v>43830</v>
      </c>
      <c r="K630" s="196">
        <v>41426</v>
      </c>
      <c r="L630" s="196">
        <v>44012</v>
      </c>
      <c r="M630">
        <v>1.5</v>
      </c>
      <c r="N630">
        <v>182</v>
      </c>
      <c r="O630">
        <v>1.17</v>
      </c>
      <c r="P630" s="194" t="s">
        <v>3651</v>
      </c>
      <c r="Q630" s="208">
        <f t="shared" si="63"/>
        <v>1.1718057534246575</v>
      </c>
      <c r="R630" s="216">
        <f t="shared" si="65"/>
        <v>1.17</v>
      </c>
      <c r="S630" s="207">
        <f t="shared" si="64"/>
        <v>-1.8057534246576079E-3</v>
      </c>
      <c r="T630" s="1">
        <v>628</v>
      </c>
      <c r="U630" s="1" t="s">
        <v>680</v>
      </c>
      <c r="V630" s="1">
        <v>3</v>
      </c>
      <c r="W630" s="1" t="s">
        <v>199</v>
      </c>
      <c r="X630" s="164" t="s">
        <v>1504</v>
      </c>
      <c r="Y630" s="165">
        <v>156.66999999999999</v>
      </c>
      <c r="Z630" s="165">
        <v>156.66999999999999</v>
      </c>
      <c r="AA630" s="165">
        <v>0</v>
      </c>
      <c r="AB630" s="165">
        <v>1.17</v>
      </c>
      <c r="AC630" s="164" t="s">
        <v>3651</v>
      </c>
      <c r="AD630" s="3" t="s">
        <v>680</v>
      </c>
      <c r="AE630" s="3">
        <v>3</v>
      </c>
      <c r="AF630" s="210">
        <v>44012</v>
      </c>
      <c r="AG630" s="3">
        <v>628</v>
      </c>
      <c r="AH630" s="211">
        <v>44095.015911770832</v>
      </c>
      <c r="AI630" s="3">
        <v>4</v>
      </c>
      <c r="AJ630" s="3" t="s">
        <v>4835</v>
      </c>
      <c r="AK630" s="3" t="s">
        <v>4836</v>
      </c>
      <c r="AL630" s="194" t="s">
        <v>3651</v>
      </c>
      <c r="AM630" s="3" t="s">
        <v>199</v>
      </c>
      <c r="AN630" s="194" t="s">
        <v>1504</v>
      </c>
      <c r="AO630" s="163">
        <v>44012</v>
      </c>
      <c r="AP630" s="165">
        <v>156.66999999999999</v>
      </c>
      <c r="AQ630" s="217">
        <v>1.17</v>
      </c>
      <c r="AR630" s="165">
        <v>157.84</v>
      </c>
      <c r="AS630">
        <v>0</v>
      </c>
      <c r="AT630">
        <v>1.17</v>
      </c>
      <c r="AU630" t="s">
        <v>35</v>
      </c>
      <c r="AV630">
        <v>2556</v>
      </c>
      <c r="AW630" t="s">
        <v>199</v>
      </c>
      <c r="AX630">
        <v>180</v>
      </c>
      <c r="AY630" t="s">
        <v>4837</v>
      </c>
      <c r="AZ630">
        <v>80</v>
      </c>
      <c r="BA630" s="185">
        <f t="shared" si="66"/>
        <v>0</v>
      </c>
      <c r="BB630" s="185">
        <f t="shared" si="67"/>
        <v>0</v>
      </c>
      <c r="BC630">
        <v>4</v>
      </c>
      <c r="BD630" s="163">
        <v>44095.015913078707</v>
      </c>
      <c r="BE630">
        <v>4</v>
      </c>
      <c r="BF630" s="163">
        <v>44095.015913078707</v>
      </c>
      <c r="BG630" t="s">
        <v>680</v>
      </c>
      <c r="BH630">
        <v>3</v>
      </c>
      <c r="BI630" s="164" t="s">
        <v>1504</v>
      </c>
      <c r="BJ630">
        <v>1</v>
      </c>
      <c r="BK630" s="195">
        <v>44012</v>
      </c>
      <c r="BL630" s="195">
        <v>44012</v>
      </c>
      <c r="BM630" s="3">
        <v>180</v>
      </c>
      <c r="BN630" s="3" t="s">
        <v>4842</v>
      </c>
      <c r="BO630" s="1" t="s">
        <v>4837</v>
      </c>
      <c r="BP630" s="165">
        <v>1.17</v>
      </c>
      <c r="BQ630" s="165">
        <v>157.84</v>
      </c>
      <c r="BR630" s="185">
        <f t="shared" si="68"/>
        <v>0</v>
      </c>
      <c r="BS630" s="185">
        <f t="shared" si="69"/>
        <v>0</v>
      </c>
    </row>
    <row r="631" spans="1:71">
      <c r="A631" s="3">
        <v>629</v>
      </c>
      <c r="B631" s="3" t="s">
        <v>680</v>
      </c>
      <c r="C631" s="3">
        <v>3</v>
      </c>
      <c r="D631" s="3" t="s">
        <v>199</v>
      </c>
      <c r="E631" s="164" t="s">
        <v>1505</v>
      </c>
      <c r="F631" s="165">
        <v>142494.06</v>
      </c>
      <c r="G631" s="165">
        <v>142494.06</v>
      </c>
      <c r="H631" s="165">
        <v>1197.33</v>
      </c>
      <c r="I631" s="164" t="s">
        <v>4831</v>
      </c>
      <c r="J631" s="196">
        <v>44007</v>
      </c>
      <c r="K631" s="196">
        <v>41426</v>
      </c>
      <c r="L631" s="196">
        <v>44012</v>
      </c>
      <c r="M631">
        <v>1.5</v>
      </c>
      <c r="N631">
        <v>5</v>
      </c>
      <c r="O631">
        <v>29.27</v>
      </c>
      <c r="P631" s="194" t="s">
        <v>3652</v>
      </c>
      <c r="Q631" s="208">
        <f t="shared" si="63"/>
        <v>29.279601369863013</v>
      </c>
      <c r="R631" s="216">
        <f t="shared" si="65"/>
        <v>1226.5999999999999</v>
      </c>
      <c r="S631" s="207">
        <f t="shared" si="64"/>
        <v>-9.6013698630130762E-3</v>
      </c>
      <c r="T631" s="1">
        <v>629</v>
      </c>
      <c r="U631" s="1" t="s">
        <v>680</v>
      </c>
      <c r="V631" s="1">
        <v>3</v>
      </c>
      <c r="W631" s="1" t="s">
        <v>199</v>
      </c>
      <c r="X631" s="164" t="s">
        <v>1505</v>
      </c>
      <c r="Y631" s="165">
        <v>142494.06</v>
      </c>
      <c r="Z631" s="165">
        <v>142494.06</v>
      </c>
      <c r="AA631" s="165">
        <v>1197.33</v>
      </c>
      <c r="AB631" s="165">
        <v>29.27</v>
      </c>
      <c r="AC631" s="164" t="s">
        <v>3652</v>
      </c>
      <c r="AD631" s="3" t="s">
        <v>680</v>
      </c>
      <c r="AE631" s="3">
        <v>3</v>
      </c>
      <c r="AF631" s="210">
        <v>44012</v>
      </c>
      <c r="AG631" s="3">
        <v>629</v>
      </c>
      <c r="AH631" s="211">
        <v>44095.015911770832</v>
      </c>
      <c r="AI631" s="3">
        <v>4</v>
      </c>
      <c r="AJ631" s="3" t="s">
        <v>4835</v>
      </c>
      <c r="AK631" s="3" t="s">
        <v>4836</v>
      </c>
      <c r="AL631" s="194" t="s">
        <v>3652</v>
      </c>
      <c r="AM631" s="3" t="s">
        <v>199</v>
      </c>
      <c r="AN631" s="194" t="s">
        <v>1505</v>
      </c>
      <c r="AO631" s="163">
        <v>44012</v>
      </c>
      <c r="AP631" s="165">
        <v>142494.06</v>
      </c>
      <c r="AQ631" s="217">
        <v>1226.5999999999999</v>
      </c>
      <c r="AR631" s="165">
        <v>143720.66</v>
      </c>
      <c r="AS631">
        <v>0</v>
      </c>
      <c r="AT631">
        <v>1226.5999999999999</v>
      </c>
      <c r="AU631" t="s">
        <v>35</v>
      </c>
      <c r="AV631">
        <v>2556</v>
      </c>
      <c r="AW631" t="s">
        <v>199</v>
      </c>
      <c r="AX631">
        <v>180</v>
      </c>
      <c r="AY631" t="s">
        <v>4837</v>
      </c>
      <c r="AZ631">
        <v>80</v>
      </c>
      <c r="BA631" s="185">
        <f t="shared" si="66"/>
        <v>0</v>
      </c>
      <c r="BB631" s="185">
        <f t="shared" si="67"/>
        <v>0</v>
      </c>
      <c r="BC631">
        <v>4</v>
      </c>
      <c r="BD631" s="163">
        <v>44095.015913078707</v>
      </c>
      <c r="BE631">
        <v>4</v>
      </c>
      <c r="BF631" s="163">
        <v>44095.015913078707</v>
      </c>
      <c r="BG631" t="s">
        <v>680</v>
      </c>
      <c r="BH631">
        <v>3</v>
      </c>
      <c r="BI631" s="164" t="s">
        <v>1505</v>
      </c>
      <c r="BJ631">
        <v>1</v>
      </c>
      <c r="BK631" s="195">
        <v>44012</v>
      </c>
      <c r="BL631" s="195">
        <v>44012</v>
      </c>
      <c r="BM631" s="3">
        <v>180</v>
      </c>
      <c r="BN631" s="3" t="s">
        <v>4842</v>
      </c>
      <c r="BO631" s="1" t="s">
        <v>4837</v>
      </c>
      <c r="BP631" s="165">
        <v>1226.5999999999999</v>
      </c>
      <c r="BQ631" s="165">
        <v>143720.66</v>
      </c>
      <c r="BR631" s="185">
        <f t="shared" si="68"/>
        <v>0</v>
      </c>
      <c r="BS631" s="185">
        <f t="shared" si="69"/>
        <v>0</v>
      </c>
    </row>
    <row r="632" spans="1:71">
      <c r="A632" s="3">
        <v>630</v>
      </c>
      <c r="B632" s="3" t="s">
        <v>680</v>
      </c>
      <c r="C632" s="3">
        <v>3</v>
      </c>
      <c r="D632" s="3" t="s">
        <v>199</v>
      </c>
      <c r="E632" s="164" t="s">
        <v>1506</v>
      </c>
      <c r="F632" s="165">
        <v>192.16</v>
      </c>
      <c r="G632" s="165">
        <v>192.16</v>
      </c>
      <c r="H632" s="165">
        <v>0</v>
      </c>
      <c r="I632" s="164" t="s">
        <v>4831</v>
      </c>
      <c r="J632" s="196">
        <v>43830</v>
      </c>
      <c r="K632" s="196">
        <v>41426</v>
      </c>
      <c r="L632" s="196">
        <v>44012</v>
      </c>
      <c r="M632">
        <v>1.5</v>
      </c>
      <c r="N632">
        <v>182</v>
      </c>
      <c r="O632">
        <v>1.43</v>
      </c>
      <c r="P632" s="194" t="s">
        <v>3653</v>
      </c>
      <c r="Q632" s="208">
        <f t="shared" si="63"/>
        <v>1.437251506849315</v>
      </c>
      <c r="R632" s="216">
        <f t="shared" si="65"/>
        <v>1.43</v>
      </c>
      <c r="S632" s="207">
        <f t="shared" si="64"/>
        <v>-7.2515068493150814E-3</v>
      </c>
      <c r="T632" s="1">
        <v>630</v>
      </c>
      <c r="U632" s="1" t="s">
        <v>680</v>
      </c>
      <c r="V632" s="1">
        <v>3</v>
      </c>
      <c r="W632" s="1" t="s">
        <v>199</v>
      </c>
      <c r="X632" s="164" t="s">
        <v>1506</v>
      </c>
      <c r="Y632" s="165">
        <v>192.16</v>
      </c>
      <c r="Z632" s="165">
        <v>192.16</v>
      </c>
      <c r="AA632" s="165">
        <v>0</v>
      </c>
      <c r="AB632" s="165">
        <v>1.43</v>
      </c>
      <c r="AC632" s="164" t="s">
        <v>3653</v>
      </c>
      <c r="AD632" s="3" t="s">
        <v>680</v>
      </c>
      <c r="AE632" s="3">
        <v>3</v>
      </c>
      <c r="AF632" s="210">
        <v>44012</v>
      </c>
      <c r="AG632" s="3">
        <v>630</v>
      </c>
      <c r="AH632" s="211">
        <v>44095.015911770832</v>
      </c>
      <c r="AI632" s="3">
        <v>4</v>
      </c>
      <c r="AJ632" s="3" t="s">
        <v>4835</v>
      </c>
      <c r="AK632" s="3" t="s">
        <v>4836</v>
      </c>
      <c r="AL632" s="194" t="s">
        <v>3653</v>
      </c>
      <c r="AM632" s="3" t="s">
        <v>199</v>
      </c>
      <c r="AN632" s="194" t="s">
        <v>1506</v>
      </c>
      <c r="AO632" s="163">
        <v>44012</v>
      </c>
      <c r="AP632" s="165">
        <v>192.16</v>
      </c>
      <c r="AQ632" s="217">
        <v>1.43</v>
      </c>
      <c r="AR632" s="165">
        <v>193.59</v>
      </c>
      <c r="AS632">
        <v>0</v>
      </c>
      <c r="AT632">
        <v>1.43</v>
      </c>
      <c r="AU632" t="s">
        <v>35</v>
      </c>
      <c r="AV632">
        <v>2556</v>
      </c>
      <c r="AW632" t="s">
        <v>199</v>
      </c>
      <c r="AX632">
        <v>180</v>
      </c>
      <c r="AY632" t="s">
        <v>4837</v>
      </c>
      <c r="AZ632">
        <v>80</v>
      </c>
      <c r="BA632" s="185">
        <f t="shared" si="66"/>
        <v>0</v>
      </c>
      <c r="BB632" s="185">
        <f t="shared" si="67"/>
        <v>0</v>
      </c>
      <c r="BC632">
        <v>4</v>
      </c>
      <c r="BD632" s="163">
        <v>44095.015913078707</v>
      </c>
      <c r="BE632">
        <v>4</v>
      </c>
      <c r="BF632" s="163">
        <v>44095.015913078707</v>
      </c>
      <c r="BG632" t="s">
        <v>680</v>
      </c>
      <c r="BH632">
        <v>3</v>
      </c>
      <c r="BI632" s="164" t="s">
        <v>1506</v>
      </c>
      <c r="BJ632">
        <v>1</v>
      </c>
      <c r="BK632" s="195">
        <v>44012</v>
      </c>
      <c r="BL632" s="195">
        <v>44012</v>
      </c>
      <c r="BM632" s="3">
        <v>180</v>
      </c>
      <c r="BN632" s="3" t="s">
        <v>4842</v>
      </c>
      <c r="BO632" s="1" t="s">
        <v>4837</v>
      </c>
      <c r="BP632" s="165">
        <v>1.43</v>
      </c>
      <c r="BQ632" s="165">
        <v>193.59</v>
      </c>
      <c r="BR632" s="185">
        <f t="shared" si="68"/>
        <v>0</v>
      </c>
      <c r="BS632" s="185">
        <f t="shared" si="69"/>
        <v>0</v>
      </c>
    </row>
    <row r="633" spans="1:71">
      <c r="A633" s="3">
        <v>631</v>
      </c>
      <c r="B633" s="3" t="s">
        <v>680</v>
      </c>
      <c r="C633" s="3">
        <v>3</v>
      </c>
      <c r="D633" s="3" t="s">
        <v>199</v>
      </c>
      <c r="E633" s="164" t="s">
        <v>1508</v>
      </c>
      <c r="F633" s="165">
        <v>1096.3499999999999</v>
      </c>
      <c r="G633" s="165">
        <v>1096.3499999999999</v>
      </c>
      <c r="H633" s="165">
        <v>6.34</v>
      </c>
      <c r="I633" s="164" t="s">
        <v>4831</v>
      </c>
      <c r="J633" s="196">
        <v>44007</v>
      </c>
      <c r="K633" s="196">
        <v>41426</v>
      </c>
      <c r="L633" s="196">
        <v>44012</v>
      </c>
      <c r="M633">
        <v>1.5</v>
      </c>
      <c r="N633">
        <v>5</v>
      </c>
      <c r="O633">
        <v>0.22</v>
      </c>
      <c r="P633" s="194" t="s">
        <v>3654</v>
      </c>
      <c r="Q633" s="208">
        <f t="shared" si="63"/>
        <v>0.22527739726027396</v>
      </c>
      <c r="R633" s="216">
        <f t="shared" si="65"/>
        <v>6.56</v>
      </c>
      <c r="S633" s="207">
        <f t="shared" si="64"/>
        <v>-5.2773972602739583E-3</v>
      </c>
      <c r="T633" s="1">
        <v>631</v>
      </c>
      <c r="U633" s="1" t="s">
        <v>680</v>
      </c>
      <c r="V633" s="1">
        <v>3</v>
      </c>
      <c r="W633" s="1" t="s">
        <v>199</v>
      </c>
      <c r="X633" s="164" t="s">
        <v>1508</v>
      </c>
      <c r="Y633" s="165">
        <v>1096.3499999999999</v>
      </c>
      <c r="Z633" s="165">
        <v>1096.3499999999999</v>
      </c>
      <c r="AA633" s="165">
        <v>6.34</v>
      </c>
      <c r="AB633" s="165">
        <v>0.22</v>
      </c>
      <c r="AC633" s="164" t="s">
        <v>3654</v>
      </c>
      <c r="AD633" s="3" t="s">
        <v>680</v>
      </c>
      <c r="AE633" s="3">
        <v>3</v>
      </c>
      <c r="AF633" s="210">
        <v>44012</v>
      </c>
      <c r="AG633" s="3">
        <v>631</v>
      </c>
      <c r="AH633" s="211">
        <v>44095.015911770832</v>
      </c>
      <c r="AI633" s="3">
        <v>4</v>
      </c>
      <c r="AJ633" s="3" t="s">
        <v>4835</v>
      </c>
      <c r="AK633" s="3" t="s">
        <v>4836</v>
      </c>
      <c r="AL633" s="194" t="s">
        <v>3654</v>
      </c>
      <c r="AM633" s="3" t="s">
        <v>199</v>
      </c>
      <c r="AN633" s="194" t="s">
        <v>1508</v>
      </c>
      <c r="AO633" s="163">
        <v>44012</v>
      </c>
      <c r="AP633" s="165">
        <v>1096.3499999999999</v>
      </c>
      <c r="AQ633" s="217">
        <v>6.56</v>
      </c>
      <c r="AR633" s="165">
        <v>1102.9100000000001</v>
      </c>
      <c r="AS633">
        <v>0</v>
      </c>
      <c r="AT633">
        <v>6.56</v>
      </c>
      <c r="AU633" t="s">
        <v>35</v>
      </c>
      <c r="AV633">
        <v>2556</v>
      </c>
      <c r="AW633" t="s">
        <v>199</v>
      </c>
      <c r="AX633">
        <v>180</v>
      </c>
      <c r="AY633" t="s">
        <v>4837</v>
      </c>
      <c r="AZ633">
        <v>80</v>
      </c>
      <c r="BA633" s="185">
        <f t="shared" si="66"/>
        <v>0</v>
      </c>
      <c r="BB633" s="185">
        <f t="shared" si="67"/>
        <v>0</v>
      </c>
      <c r="BC633">
        <v>4</v>
      </c>
      <c r="BD633" s="163">
        <v>44095.015913078707</v>
      </c>
      <c r="BE633">
        <v>4</v>
      </c>
      <c r="BF633" s="163">
        <v>44095.015913078707</v>
      </c>
      <c r="BG633" t="s">
        <v>680</v>
      </c>
      <c r="BH633">
        <v>3</v>
      </c>
      <c r="BI633" s="164" t="s">
        <v>1508</v>
      </c>
      <c r="BJ633">
        <v>1</v>
      </c>
      <c r="BK633" s="195">
        <v>44012</v>
      </c>
      <c r="BL633" s="195">
        <v>44012</v>
      </c>
      <c r="BM633" s="3">
        <v>180</v>
      </c>
      <c r="BN633" s="3" t="s">
        <v>4842</v>
      </c>
      <c r="BO633" s="1" t="s">
        <v>4837</v>
      </c>
      <c r="BP633" s="165">
        <v>6.56</v>
      </c>
      <c r="BQ633" s="165">
        <v>1102.9100000000001</v>
      </c>
      <c r="BR633" s="185">
        <f t="shared" si="68"/>
        <v>0</v>
      </c>
      <c r="BS633" s="185">
        <f t="shared" si="69"/>
        <v>0</v>
      </c>
    </row>
    <row r="634" spans="1:71">
      <c r="A634" s="3">
        <v>632</v>
      </c>
      <c r="B634" s="3" t="s">
        <v>680</v>
      </c>
      <c r="C634" s="3">
        <v>3</v>
      </c>
      <c r="D634" s="3" t="s">
        <v>199</v>
      </c>
      <c r="E634" s="164" t="s">
        <v>1509</v>
      </c>
      <c r="F634" s="165">
        <v>140087.97</v>
      </c>
      <c r="G634" s="165">
        <v>140087.97</v>
      </c>
      <c r="H634" s="165">
        <v>608.27</v>
      </c>
      <c r="I634" s="164" t="s">
        <v>4831</v>
      </c>
      <c r="J634" s="196">
        <v>44007</v>
      </c>
      <c r="K634" s="196">
        <v>41426</v>
      </c>
      <c r="L634" s="196">
        <v>44012</v>
      </c>
      <c r="M634">
        <v>1.5</v>
      </c>
      <c r="N634">
        <v>5</v>
      </c>
      <c r="O634">
        <v>28.78</v>
      </c>
      <c r="P634" s="194" t="s">
        <v>3655</v>
      </c>
      <c r="Q634" s="208">
        <f t="shared" si="63"/>
        <v>28.785199315068496</v>
      </c>
      <c r="R634" s="216">
        <f t="shared" si="65"/>
        <v>637.04999999999995</v>
      </c>
      <c r="S634" s="207">
        <f t="shared" si="64"/>
        <v>-5.1993150684950251E-3</v>
      </c>
      <c r="T634" s="1">
        <v>632</v>
      </c>
      <c r="U634" s="1" t="s">
        <v>680</v>
      </c>
      <c r="V634" s="1">
        <v>3</v>
      </c>
      <c r="W634" s="1" t="s">
        <v>199</v>
      </c>
      <c r="X634" s="164" t="s">
        <v>1509</v>
      </c>
      <c r="Y634" s="165">
        <v>140087.97</v>
      </c>
      <c r="Z634" s="165">
        <v>140087.97</v>
      </c>
      <c r="AA634" s="165">
        <v>608.27</v>
      </c>
      <c r="AB634" s="165">
        <v>28.78</v>
      </c>
      <c r="AC634" s="164" t="s">
        <v>3655</v>
      </c>
      <c r="AD634" s="3" t="s">
        <v>680</v>
      </c>
      <c r="AE634" s="3">
        <v>3</v>
      </c>
      <c r="AF634" s="210">
        <v>44012</v>
      </c>
      <c r="AG634" s="3">
        <v>632</v>
      </c>
      <c r="AH634" s="211">
        <v>44095.015911770832</v>
      </c>
      <c r="AI634" s="3">
        <v>4</v>
      </c>
      <c r="AJ634" s="3" t="s">
        <v>4835</v>
      </c>
      <c r="AK634" s="3" t="s">
        <v>4836</v>
      </c>
      <c r="AL634" s="194" t="s">
        <v>3655</v>
      </c>
      <c r="AM634" s="3" t="s">
        <v>199</v>
      </c>
      <c r="AN634" s="194" t="s">
        <v>1509</v>
      </c>
      <c r="AO634" s="163">
        <v>44012</v>
      </c>
      <c r="AP634" s="165">
        <v>140087.97</v>
      </c>
      <c r="AQ634" s="217">
        <v>637.04999999999995</v>
      </c>
      <c r="AR634" s="165">
        <v>140725.01999999999</v>
      </c>
      <c r="AS634">
        <v>0</v>
      </c>
      <c r="AT634">
        <v>637.04999999999995</v>
      </c>
      <c r="AU634" t="s">
        <v>35</v>
      </c>
      <c r="AV634">
        <v>2556</v>
      </c>
      <c r="AW634" t="s">
        <v>199</v>
      </c>
      <c r="AX634">
        <v>180</v>
      </c>
      <c r="AY634" t="s">
        <v>4837</v>
      </c>
      <c r="AZ634">
        <v>80</v>
      </c>
      <c r="BA634" s="185">
        <f t="shared" si="66"/>
        <v>0</v>
      </c>
      <c r="BB634" s="185">
        <f t="shared" si="67"/>
        <v>0</v>
      </c>
      <c r="BC634">
        <v>4</v>
      </c>
      <c r="BD634" s="163">
        <v>44095.015913078707</v>
      </c>
      <c r="BE634">
        <v>4</v>
      </c>
      <c r="BF634" s="163">
        <v>44095.015913078707</v>
      </c>
      <c r="BG634" t="s">
        <v>680</v>
      </c>
      <c r="BH634">
        <v>3</v>
      </c>
      <c r="BI634" s="164" t="s">
        <v>1509</v>
      </c>
      <c r="BJ634">
        <v>1</v>
      </c>
      <c r="BK634" s="195">
        <v>44012</v>
      </c>
      <c r="BL634" s="195">
        <v>44012</v>
      </c>
      <c r="BM634" s="3">
        <v>180</v>
      </c>
      <c r="BN634" s="3" t="s">
        <v>4842</v>
      </c>
      <c r="BO634" s="1" t="s">
        <v>4837</v>
      </c>
      <c r="BP634" s="165">
        <v>637.04999999999995</v>
      </c>
      <c r="BQ634" s="165">
        <v>140725.01999999999</v>
      </c>
      <c r="BR634" s="185">
        <f t="shared" si="68"/>
        <v>0</v>
      </c>
      <c r="BS634" s="185">
        <f t="shared" si="69"/>
        <v>0</v>
      </c>
    </row>
    <row r="635" spans="1:71">
      <c r="A635" s="3">
        <v>633</v>
      </c>
      <c r="B635" s="3" t="s">
        <v>680</v>
      </c>
      <c r="C635" s="3">
        <v>3</v>
      </c>
      <c r="D635" s="3" t="s">
        <v>199</v>
      </c>
      <c r="E635" s="164" t="s">
        <v>1511</v>
      </c>
      <c r="F635" s="165">
        <v>109289.14</v>
      </c>
      <c r="G635" s="165">
        <v>109289.14</v>
      </c>
      <c r="H635" s="165">
        <v>1916.51</v>
      </c>
      <c r="I635" s="164" t="s">
        <v>4831</v>
      </c>
      <c r="J635" s="196">
        <v>44007</v>
      </c>
      <c r="K635" s="196">
        <v>41426</v>
      </c>
      <c r="L635" s="196">
        <v>44012</v>
      </c>
      <c r="M635">
        <v>1.5</v>
      </c>
      <c r="N635">
        <v>5</v>
      </c>
      <c r="O635">
        <v>22.45</v>
      </c>
      <c r="P635" s="194" t="s">
        <v>3656</v>
      </c>
      <c r="Q635" s="208">
        <f t="shared" si="63"/>
        <v>22.456672602739726</v>
      </c>
      <c r="R635" s="216">
        <f t="shared" si="65"/>
        <v>1938.96</v>
      </c>
      <c r="S635" s="207">
        <f t="shared" si="64"/>
        <v>-6.6726027397265852E-3</v>
      </c>
      <c r="T635" s="1">
        <v>633</v>
      </c>
      <c r="U635" s="1" t="s">
        <v>680</v>
      </c>
      <c r="V635" s="1">
        <v>3</v>
      </c>
      <c r="W635" s="1" t="s">
        <v>199</v>
      </c>
      <c r="X635" s="164" t="s">
        <v>1511</v>
      </c>
      <c r="Y635" s="165">
        <v>109289.14</v>
      </c>
      <c r="Z635" s="165">
        <v>109289.14</v>
      </c>
      <c r="AA635" s="165">
        <v>1916.51</v>
      </c>
      <c r="AB635" s="165">
        <v>22.45</v>
      </c>
      <c r="AC635" s="164" t="s">
        <v>3656</v>
      </c>
      <c r="AD635" s="3" t="s">
        <v>680</v>
      </c>
      <c r="AE635" s="3">
        <v>3</v>
      </c>
      <c r="AF635" s="210">
        <v>44012</v>
      </c>
      <c r="AG635" s="3">
        <v>633</v>
      </c>
      <c r="AH635" s="211">
        <v>44095.015911770832</v>
      </c>
      <c r="AI635" s="3">
        <v>4</v>
      </c>
      <c r="AJ635" s="3" t="s">
        <v>4835</v>
      </c>
      <c r="AK635" s="3" t="s">
        <v>4836</v>
      </c>
      <c r="AL635" s="194" t="s">
        <v>3656</v>
      </c>
      <c r="AM635" s="3" t="s">
        <v>199</v>
      </c>
      <c r="AN635" s="194" t="s">
        <v>1511</v>
      </c>
      <c r="AO635" s="163">
        <v>44012</v>
      </c>
      <c r="AP635" s="165">
        <v>109289.14</v>
      </c>
      <c r="AQ635" s="217">
        <v>1938.96</v>
      </c>
      <c r="AR635" s="165">
        <v>111228.1</v>
      </c>
      <c r="AS635">
        <v>0</v>
      </c>
      <c r="AT635">
        <v>1938.96</v>
      </c>
      <c r="AU635" t="s">
        <v>35</v>
      </c>
      <c r="AV635">
        <v>2556</v>
      </c>
      <c r="AW635" t="s">
        <v>199</v>
      </c>
      <c r="AX635">
        <v>180</v>
      </c>
      <c r="AY635" t="s">
        <v>4837</v>
      </c>
      <c r="AZ635">
        <v>80</v>
      </c>
      <c r="BA635" s="185">
        <f t="shared" si="66"/>
        <v>0</v>
      </c>
      <c r="BB635" s="185">
        <f t="shared" si="67"/>
        <v>0</v>
      </c>
      <c r="BC635">
        <v>4</v>
      </c>
      <c r="BD635" s="163">
        <v>44095.015913078707</v>
      </c>
      <c r="BE635">
        <v>4</v>
      </c>
      <c r="BF635" s="163">
        <v>44095.015913078707</v>
      </c>
      <c r="BG635" t="s">
        <v>680</v>
      </c>
      <c r="BH635">
        <v>3</v>
      </c>
      <c r="BI635" s="164" t="s">
        <v>1511</v>
      </c>
      <c r="BJ635">
        <v>1</v>
      </c>
      <c r="BK635" s="195">
        <v>44012</v>
      </c>
      <c r="BL635" s="195">
        <v>44012</v>
      </c>
      <c r="BM635" s="3">
        <v>180</v>
      </c>
      <c r="BN635" s="3" t="s">
        <v>4842</v>
      </c>
      <c r="BO635" s="1" t="s">
        <v>4837</v>
      </c>
      <c r="BP635" s="165">
        <v>1938.96</v>
      </c>
      <c r="BQ635" s="165">
        <v>111228.1</v>
      </c>
      <c r="BR635" s="185">
        <f t="shared" si="68"/>
        <v>0</v>
      </c>
      <c r="BS635" s="185">
        <f t="shared" si="69"/>
        <v>0</v>
      </c>
    </row>
    <row r="636" spans="1:71">
      <c r="A636" s="3">
        <v>634</v>
      </c>
      <c r="B636" s="3" t="s">
        <v>680</v>
      </c>
      <c r="C636" s="3">
        <v>3</v>
      </c>
      <c r="D636" s="3" t="s">
        <v>199</v>
      </c>
      <c r="E636" s="164" t="s">
        <v>1512</v>
      </c>
      <c r="F636" s="165">
        <v>101418.28</v>
      </c>
      <c r="G636" s="165">
        <v>101418.28</v>
      </c>
      <c r="H636" s="165">
        <v>339.89</v>
      </c>
      <c r="I636" s="164" t="s">
        <v>4831</v>
      </c>
      <c r="J636" s="196">
        <v>44007</v>
      </c>
      <c r="K636" s="196">
        <v>41426</v>
      </c>
      <c r="L636" s="196">
        <v>44012</v>
      </c>
      <c r="M636">
        <v>1.5</v>
      </c>
      <c r="N636">
        <v>5</v>
      </c>
      <c r="O636">
        <v>20.83</v>
      </c>
      <c r="P636" s="194" t="s">
        <v>3657</v>
      </c>
      <c r="Q636" s="208">
        <f t="shared" si="63"/>
        <v>20.839372602739722</v>
      </c>
      <c r="R636" s="216">
        <f t="shared" si="65"/>
        <v>360.71999999999997</v>
      </c>
      <c r="S636" s="207">
        <f t="shared" si="64"/>
        <v>-9.3726027397238454E-3</v>
      </c>
      <c r="T636" s="1">
        <v>634</v>
      </c>
      <c r="U636" s="1" t="s">
        <v>680</v>
      </c>
      <c r="V636" s="1">
        <v>3</v>
      </c>
      <c r="W636" s="1" t="s">
        <v>199</v>
      </c>
      <c r="X636" s="164" t="s">
        <v>1512</v>
      </c>
      <c r="Y636" s="165">
        <v>101418.28</v>
      </c>
      <c r="Z636" s="165">
        <v>101418.28</v>
      </c>
      <c r="AA636" s="165">
        <v>339.89</v>
      </c>
      <c r="AB636" s="165">
        <v>20.83</v>
      </c>
      <c r="AC636" s="164" t="s">
        <v>3657</v>
      </c>
      <c r="AD636" s="3" t="s">
        <v>680</v>
      </c>
      <c r="AE636" s="3">
        <v>3</v>
      </c>
      <c r="AF636" s="210">
        <v>44012</v>
      </c>
      <c r="AG636" s="3">
        <v>634</v>
      </c>
      <c r="AH636" s="211">
        <v>44095.015911770832</v>
      </c>
      <c r="AI636" s="3">
        <v>4</v>
      </c>
      <c r="AJ636" s="3" t="s">
        <v>4835</v>
      </c>
      <c r="AK636" s="3" t="s">
        <v>4836</v>
      </c>
      <c r="AL636" s="194" t="s">
        <v>3657</v>
      </c>
      <c r="AM636" s="3" t="s">
        <v>199</v>
      </c>
      <c r="AN636" s="194" t="s">
        <v>1512</v>
      </c>
      <c r="AO636" s="163">
        <v>44012</v>
      </c>
      <c r="AP636" s="165">
        <v>101418.28</v>
      </c>
      <c r="AQ636" s="217">
        <v>360.72</v>
      </c>
      <c r="AR636" s="165">
        <v>101779</v>
      </c>
      <c r="AS636">
        <v>0</v>
      </c>
      <c r="AT636">
        <v>360.72</v>
      </c>
      <c r="AU636" t="s">
        <v>35</v>
      </c>
      <c r="AV636">
        <v>2556</v>
      </c>
      <c r="AW636" t="s">
        <v>199</v>
      </c>
      <c r="AX636">
        <v>180</v>
      </c>
      <c r="AY636" t="s">
        <v>4837</v>
      </c>
      <c r="AZ636">
        <v>80</v>
      </c>
      <c r="BA636" s="185">
        <f t="shared" si="66"/>
        <v>0</v>
      </c>
      <c r="BB636" s="185">
        <f t="shared" si="67"/>
        <v>0</v>
      </c>
      <c r="BC636">
        <v>4</v>
      </c>
      <c r="BD636" s="163">
        <v>44095.015913078707</v>
      </c>
      <c r="BE636">
        <v>4</v>
      </c>
      <c r="BF636" s="163">
        <v>44095.015913078707</v>
      </c>
      <c r="BG636" t="s">
        <v>680</v>
      </c>
      <c r="BH636">
        <v>3</v>
      </c>
      <c r="BI636" s="164" t="s">
        <v>1512</v>
      </c>
      <c r="BJ636">
        <v>1</v>
      </c>
      <c r="BK636" s="195">
        <v>44012</v>
      </c>
      <c r="BL636" s="195">
        <v>44012</v>
      </c>
      <c r="BM636" s="3">
        <v>180</v>
      </c>
      <c r="BN636" s="3" t="s">
        <v>4842</v>
      </c>
      <c r="BO636" s="1" t="s">
        <v>4837</v>
      </c>
      <c r="BP636" s="165">
        <v>360.72</v>
      </c>
      <c r="BQ636" s="165">
        <v>101779</v>
      </c>
      <c r="BR636" s="185">
        <f t="shared" si="68"/>
        <v>0</v>
      </c>
      <c r="BS636" s="185">
        <f t="shared" si="69"/>
        <v>0</v>
      </c>
    </row>
    <row r="637" spans="1:71">
      <c r="A637" s="3">
        <v>635</v>
      </c>
      <c r="B637" s="3" t="s">
        <v>680</v>
      </c>
      <c r="C637" s="3">
        <v>3</v>
      </c>
      <c r="D637" s="3" t="s">
        <v>199</v>
      </c>
      <c r="E637" s="164" t="s">
        <v>1513</v>
      </c>
      <c r="F637" s="165">
        <v>247.41</v>
      </c>
      <c r="G637" s="165">
        <v>247.41</v>
      </c>
      <c r="H637" s="165">
        <v>1.4</v>
      </c>
      <c r="I637" s="164" t="s">
        <v>4831</v>
      </c>
      <c r="J637" s="196">
        <v>44007</v>
      </c>
      <c r="K637" s="196">
        <v>41426</v>
      </c>
      <c r="L637" s="196">
        <v>44012</v>
      </c>
      <c r="M637">
        <v>1.5</v>
      </c>
      <c r="N637">
        <v>5</v>
      </c>
      <c r="O637">
        <v>0.05</v>
      </c>
      <c r="P637" s="194" t="s">
        <v>3658</v>
      </c>
      <c r="Q637" s="208">
        <f t="shared" si="63"/>
        <v>5.0837671232876712E-2</v>
      </c>
      <c r="R637" s="216">
        <f t="shared" si="65"/>
        <v>1.45</v>
      </c>
      <c r="S637" s="207">
        <f t="shared" si="64"/>
        <v>-8.3767123287670914E-4</v>
      </c>
      <c r="T637" s="1">
        <v>635</v>
      </c>
      <c r="U637" s="1" t="s">
        <v>680</v>
      </c>
      <c r="V637" s="1">
        <v>3</v>
      </c>
      <c r="W637" s="1" t="s">
        <v>199</v>
      </c>
      <c r="X637" s="164" t="s">
        <v>1513</v>
      </c>
      <c r="Y637" s="165">
        <v>247.41</v>
      </c>
      <c r="Z637" s="165">
        <v>247.41</v>
      </c>
      <c r="AA637" s="165">
        <v>1.4</v>
      </c>
      <c r="AB637" s="165">
        <v>0.05</v>
      </c>
      <c r="AC637" s="164" t="s">
        <v>3658</v>
      </c>
      <c r="AD637" s="3" t="s">
        <v>680</v>
      </c>
      <c r="AE637" s="3">
        <v>3</v>
      </c>
      <c r="AF637" s="210">
        <v>44012</v>
      </c>
      <c r="AG637" s="3">
        <v>635</v>
      </c>
      <c r="AH637" s="211">
        <v>44095.015911770832</v>
      </c>
      <c r="AI637" s="3">
        <v>4</v>
      </c>
      <c r="AJ637" s="3" t="s">
        <v>4835</v>
      </c>
      <c r="AK637" s="3" t="s">
        <v>4836</v>
      </c>
      <c r="AL637" s="194" t="s">
        <v>3658</v>
      </c>
      <c r="AM637" s="3" t="s">
        <v>199</v>
      </c>
      <c r="AN637" s="194" t="s">
        <v>1513</v>
      </c>
      <c r="AO637" s="163">
        <v>44012</v>
      </c>
      <c r="AP637" s="165">
        <v>247.41</v>
      </c>
      <c r="AQ637" s="217">
        <v>1.45</v>
      </c>
      <c r="AR637" s="165">
        <v>248.86</v>
      </c>
      <c r="AS637">
        <v>0</v>
      </c>
      <c r="AT637">
        <v>1.45</v>
      </c>
      <c r="AU637" t="s">
        <v>35</v>
      </c>
      <c r="AV637">
        <v>2556</v>
      </c>
      <c r="AW637" t="s">
        <v>199</v>
      </c>
      <c r="AX637">
        <v>180</v>
      </c>
      <c r="AY637" t="s">
        <v>4837</v>
      </c>
      <c r="AZ637">
        <v>80</v>
      </c>
      <c r="BA637" s="185">
        <f t="shared" si="66"/>
        <v>0</v>
      </c>
      <c r="BB637" s="185">
        <f t="shared" si="67"/>
        <v>0</v>
      </c>
      <c r="BC637">
        <v>4</v>
      </c>
      <c r="BD637" s="163">
        <v>44095.015913078707</v>
      </c>
      <c r="BE637">
        <v>4</v>
      </c>
      <c r="BF637" s="163">
        <v>44095.015913078707</v>
      </c>
      <c r="BG637" t="s">
        <v>680</v>
      </c>
      <c r="BH637">
        <v>3</v>
      </c>
      <c r="BI637" s="164" t="s">
        <v>1513</v>
      </c>
      <c r="BJ637">
        <v>1</v>
      </c>
      <c r="BK637" s="195">
        <v>44012</v>
      </c>
      <c r="BL637" s="195">
        <v>44012</v>
      </c>
      <c r="BM637" s="3">
        <v>180</v>
      </c>
      <c r="BN637" s="3" t="s">
        <v>4842</v>
      </c>
      <c r="BO637" s="1" t="s">
        <v>4837</v>
      </c>
      <c r="BP637" s="165">
        <v>1.45</v>
      </c>
      <c r="BQ637" s="165">
        <v>248.86</v>
      </c>
      <c r="BR637" s="185">
        <f t="shared" si="68"/>
        <v>0</v>
      </c>
      <c r="BS637" s="185">
        <f t="shared" si="69"/>
        <v>0</v>
      </c>
    </row>
    <row r="638" spans="1:71">
      <c r="A638" s="3">
        <v>636</v>
      </c>
      <c r="B638" s="3" t="s">
        <v>680</v>
      </c>
      <c r="C638" s="3">
        <v>3</v>
      </c>
      <c r="D638" s="3" t="s">
        <v>199</v>
      </c>
      <c r="E638" s="164" t="s">
        <v>1514</v>
      </c>
      <c r="F638" s="165">
        <v>83410.87</v>
      </c>
      <c r="G638" s="165">
        <v>83410.87</v>
      </c>
      <c r="H638" s="165">
        <v>288.12</v>
      </c>
      <c r="I638" s="164" t="s">
        <v>4831</v>
      </c>
      <c r="J638" s="196">
        <v>43991</v>
      </c>
      <c r="K638" s="196">
        <v>41426</v>
      </c>
      <c r="L638" s="196">
        <v>44012</v>
      </c>
      <c r="M638">
        <v>1.5</v>
      </c>
      <c r="N638">
        <v>21</v>
      </c>
      <c r="O638">
        <v>71.98</v>
      </c>
      <c r="P638" s="194" t="s">
        <v>3659</v>
      </c>
      <c r="Q638" s="208">
        <f t="shared" si="63"/>
        <v>71.984723424657531</v>
      </c>
      <c r="R638" s="216">
        <f t="shared" si="65"/>
        <v>360.1</v>
      </c>
      <c r="S638" s="207">
        <f t="shared" si="64"/>
        <v>-4.7234246575271754E-3</v>
      </c>
      <c r="T638" s="1">
        <v>636</v>
      </c>
      <c r="U638" s="1" t="s">
        <v>680</v>
      </c>
      <c r="V638" s="1">
        <v>3</v>
      </c>
      <c r="W638" s="1" t="s">
        <v>199</v>
      </c>
      <c r="X638" s="164" t="s">
        <v>1514</v>
      </c>
      <c r="Y638" s="165">
        <v>83410.87</v>
      </c>
      <c r="Z638" s="165">
        <v>83410.87</v>
      </c>
      <c r="AA638" s="165">
        <v>288.12</v>
      </c>
      <c r="AB638" s="165">
        <v>71.98</v>
      </c>
      <c r="AC638" s="164" t="s">
        <v>3659</v>
      </c>
      <c r="AD638" s="3" t="s">
        <v>680</v>
      </c>
      <c r="AE638" s="3">
        <v>3</v>
      </c>
      <c r="AF638" s="210">
        <v>44012</v>
      </c>
      <c r="AG638" s="3">
        <v>636</v>
      </c>
      <c r="AH638" s="211">
        <v>44095.015911770832</v>
      </c>
      <c r="AI638" s="3">
        <v>4</v>
      </c>
      <c r="AJ638" s="3" t="s">
        <v>4835</v>
      </c>
      <c r="AK638" s="3" t="s">
        <v>4836</v>
      </c>
      <c r="AL638" s="194" t="s">
        <v>3659</v>
      </c>
      <c r="AM638" s="3" t="s">
        <v>199</v>
      </c>
      <c r="AN638" s="194" t="s">
        <v>1514</v>
      </c>
      <c r="AO638" s="163">
        <v>44012</v>
      </c>
      <c r="AP638" s="165">
        <v>83410.87</v>
      </c>
      <c r="AQ638" s="217">
        <v>360.1</v>
      </c>
      <c r="AR638" s="165">
        <v>83770.97</v>
      </c>
      <c r="AS638">
        <v>0</v>
      </c>
      <c r="AT638">
        <v>360.1</v>
      </c>
      <c r="AU638" t="s">
        <v>35</v>
      </c>
      <c r="AV638">
        <v>2556</v>
      </c>
      <c r="AW638" t="s">
        <v>199</v>
      </c>
      <c r="AX638">
        <v>180</v>
      </c>
      <c r="AY638" t="s">
        <v>4837</v>
      </c>
      <c r="AZ638">
        <v>80</v>
      </c>
      <c r="BA638" s="185">
        <f t="shared" si="66"/>
        <v>0</v>
      </c>
      <c r="BB638" s="185">
        <f t="shared" si="67"/>
        <v>0</v>
      </c>
      <c r="BC638">
        <v>4</v>
      </c>
      <c r="BD638" s="163">
        <v>44095.015913078707</v>
      </c>
      <c r="BE638">
        <v>4</v>
      </c>
      <c r="BF638" s="163">
        <v>44095.015913078707</v>
      </c>
      <c r="BG638" t="s">
        <v>680</v>
      </c>
      <c r="BH638">
        <v>3</v>
      </c>
      <c r="BI638" s="164" t="s">
        <v>1514</v>
      </c>
      <c r="BJ638">
        <v>1</v>
      </c>
      <c r="BK638" s="195">
        <v>44012</v>
      </c>
      <c r="BL638" s="195">
        <v>44012</v>
      </c>
      <c r="BM638" s="3">
        <v>180</v>
      </c>
      <c r="BN638" s="3" t="s">
        <v>4842</v>
      </c>
      <c r="BO638" s="1" t="s">
        <v>4837</v>
      </c>
      <c r="BP638" s="165">
        <v>360.1</v>
      </c>
      <c r="BQ638" s="165">
        <v>83770.97</v>
      </c>
      <c r="BR638" s="185">
        <f t="shared" si="68"/>
        <v>0</v>
      </c>
      <c r="BS638" s="185">
        <f t="shared" si="69"/>
        <v>0</v>
      </c>
    </row>
    <row r="639" spans="1:71">
      <c r="A639" s="3">
        <v>637</v>
      </c>
      <c r="B639" s="3" t="s">
        <v>680</v>
      </c>
      <c r="C639" s="3">
        <v>3</v>
      </c>
      <c r="D639" s="3" t="s">
        <v>199</v>
      </c>
      <c r="E639" s="164" t="s">
        <v>1515</v>
      </c>
      <c r="F639" s="165">
        <v>250.7</v>
      </c>
      <c r="G639" s="165">
        <v>250.7</v>
      </c>
      <c r="H639" s="165">
        <v>3.4</v>
      </c>
      <c r="I639" s="164" t="s">
        <v>4831</v>
      </c>
      <c r="J639" s="196">
        <v>44007</v>
      </c>
      <c r="K639" s="196">
        <v>41426</v>
      </c>
      <c r="L639" s="196">
        <v>44012</v>
      </c>
      <c r="M639">
        <v>1.5</v>
      </c>
      <c r="N639">
        <v>5</v>
      </c>
      <c r="O639">
        <v>0.05</v>
      </c>
      <c r="P639" s="194" t="s">
        <v>3660</v>
      </c>
      <c r="Q639" s="208">
        <f t="shared" si="63"/>
        <v>5.1513698630136981E-2</v>
      </c>
      <c r="R639" s="216">
        <f t="shared" si="65"/>
        <v>3.4499999999999997</v>
      </c>
      <c r="S639" s="207">
        <f t="shared" si="64"/>
        <v>-1.5136986301369781E-3</v>
      </c>
      <c r="T639" s="1">
        <v>637</v>
      </c>
      <c r="U639" s="1" t="s">
        <v>680</v>
      </c>
      <c r="V639" s="1">
        <v>3</v>
      </c>
      <c r="W639" s="1" t="s">
        <v>199</v>
      </c>
      <c r="X639" s="164" t="s">
        <v>1515</v>
      </c>
      <c r="Y639" s="165">
        <v>250.7</v>
      </c>
      <c r="Z639" s="165">
        <v>250.7</v>
      </c>
      <c r="AA639" s="165">
        <v>3.4</v>
      </c>
      <c r="AB639" s="165">
        <v>0.05</v>
      </c>
      <c r="AC639" s="164" t="s">
        <v>3660</v>
      </c>
      <c r="AD639" s="3" t="s">
        <v>680</v>
      </c>
      <c r="AE639" s="3">
        <v>3</v>
      </c>
      <c r="AF639" s="210">
        <v>44012</v>
      </c>
      <c r="AG639" s="3">
        <v>637</v>
      </c>
      <c r="AH639" s="211">
        <v>44095.015911770832</v>
      </c>
      <c r="AI639" s="3">
        <v>4</v>
      </c>
      <c r="AJ639" s="3" t="s">
        <v>4835</v>
      </c>
      <c r="AK639" s="3" t="s">
        <v>4836</v>
      </c>
      <c r="AL639" s="194" t="s">
        <v>3660</v>
      </c>
      <c r="AM639" s="3" t="s">
        <v>199</v>
      </c>
      <c r="AN639" s="194" t="s">
        <v>1515</v>
      </c>
      <c r="AO639" s="163">
        <v>44012</v>
      </c>
      <c r="AP639" s="165">
        <v>250.7</v>
      </c>
      <c r="AQ639" s="217">
        <v>3.45</v>
      </c>
      <c r="AR639" s="165">
        <v>254.15</v>
      </c>
      <c r="AS639">
        <v>0</v>
      </c>
      <c r="AT639">
        <v>3.45</v>
      </c>
      <c r="AU639" t="s">
        <v>35</v>
      </c>
      <c r="AV639">
        <v>2556</v>
      </c>
      <c r="AW639" t="s">
        <v>199</v>
      </c>
      <c r="AX639">
        <v>180</v>
      </c>
      <c r="AY639" t="s">
        <v>4837</v>
      </c>
      <c r="AZ639">
        <v>80</v>
      </c>
      <c r="BA639" s="185">
        <f t="shared" si="66"/>
        <v>0</v>
      </c>
      <c r="BB639" s="185">
        <f t="shared" si="67"/>
        <v>0</v>
      </c>
      <c r="BC639">
        <v>4</v>
      </c>
      <c r="BD639" s="163">
        <v>44095.015913078707</v>
      </c>
      <c r="BE639">
        <v>4</v>
      </c>
      <c r="BF639" s="163">
        <v>44095.015913078707</v>
      </c>
      <c r="BG639" t="s">
        <v>680</v>
      </c>
      <c r="BH639">
        <v>3</v>
      </c>
      <c r="BI639" s="164" t="s">
        <v>1515</v>
      </c>
      <c r="BJ639">
        <v>1</v>
      </c>
      <c r="BK639" s="195">
        <v>44012</v>
      </c>
      <c r="BL639" s="195">
        <v>44012</v>
      </c>
      <c r="BM639" s="3">
        <v>180</v>
      </c>
      <c r="BN639" s="3" t="s">
        <v>4842</v>
      </c>
      <c r="BO639" s="1" t="s">
        <v>4837</v>
      </c>
      <c r="BP639" s="165">
        <v>3.45</v>
      </c>
      <c r="BQ639" s="165">
        <v>254.15</v>
      </c>
      <c r="BR639" s="185">
        <f t="shared" si="68"/>
        <v>0</v>
      </c>
      <c r="BS639" s="185">
        <f t="shared" si="69"/>
        <v>0</v>
      </c>
    </row>
    <row r="640" spans="1:71">
      <c r="A640" s="3">
        <v>638</v>
      </c>
      <c r="B640" s="3" t="s">
        <v>680</v>
      </c>
      <c r="C640" s="3">
        <v>3</v>
      </c>
      <c r="D640" s="3" t="s">
        <v>199</v>
      </c>
      <c r="E640" s="164" t="s">
        <v>1516</v>
      </c>
      <c r="F640" s="165">
        <v>14742.9</v>
      </c>
      <c r="G640" s="165">
        <v>14742.9</v>
      </c>
      <c r="H640" s="165">
        <v>0</v>
      </c>
      <c r="I640" s="164" t="s">
        <v>4831</v>
      </c>
      <c r="J640" s="196">
        <v>43830</v>
      </c>
      <c r="K640" s="196">
        <v>41426</v>
      </c>
      <c r="L640" s="196">
        <v>44012</v>
      </c>
      <c r="M640">
        <v>1.5</v>
      </c>
      <c r="N640">
        <v>182</v>
      </c>
      <c r="O640">
        <v>110.26</v>
      </c>
      <c r="P640" s="194" t="s">
        <v>3661</v>
      </c>
      <c r="Q640" s="208">
        <f t="shared" si="63"/>
        <v>110.26881369863013</v>
      </c>
      <c r="R640" s="216">
        <f t="shared" si="65"/>
        <v>110.26</v>
      </c>
      <c r="S640" s="207">
        <f t="shared" si="64"/>
        <v>-8.8136986301208253E-3</v>
      </c>
      <c r="T640" s="1">
        <v>638</v>
      </c>
      <c r="U640" s="1" t="s">
        <v>680</v>
      </c>
      <c r="V640" s="1">
        <v>3</v>
      </c>
      <c r="W640" s="1" t="s">
        <v>199</v>
      </c>
      <c r="X640" s="164" t="s">
        <v>1516</v>
      </c>
      <c r="Y640" s="165">
        <v>14742.9</v>
      </c>
      <c r="Z640" s="165">
        <v>14742.9</v>
      </c>
      <c r="AA640" s="165">
        <v>0</v>
      </c>
      <c r="AB640" s="165">
        <v>110.26</v>
      </c>
      <c r="AC640" s="164" t="s">
        <v>3661</v>
      </c>
      <c r="AD640" s="3" t="s">
        <v>680</v>
      </c>
      <c r="AE640" s="3">
        <v>3</v>
      </c>
      <c r="AF640" s="210">
        <v>44012</v>
      </c>
      <c r="AG640" s="3">
        <v>638</v>
      </c>
      <c r="AH640" s="211">
        <v>44095.015911770832</v>
      </c>
      <c r="AI640" s="3">
        <v>4</v>
      </c>
      <c r="AJ640" s="3" t="s">
        <v>4835</v>
      </c>
      <c r="AK640" s="3" t="s">
        <v>4836</v>
      </c>
      <c r="AL640" s="194" t="s">
        <v>3661</v>
      </c>
      <c r="AM640" s="3" t="s">
        <v>199</v>
      </c>
      <c r="AN640" s="194" t="s">
        <v>1516</v>
      </c>
      <c r="AO640" s="163">
        <v>44012</v>
      </c>
      <c r="AP640" s="165">
        <v>14742.9</v>
      </c>
      <c r="AQ640" s="217">
        <v>110.26</v>
      </c>
      <c r="AR640" s="165">
        <v>14853.16</v>
      </c>
      <c r="AS640">
        <v>0</v>
      </c>
      <c r="AT640">
        <v>110.26</v>
      </c>
      <c r="AU640" t="s">
        <v>35</v>
      </c>
      <c r="AV640">
        <v>2556</v>
      </c>
      <c r="AW640" t="s">
        <v>199</v>
      </c>
      <c r="AX640">
        <v>180</v>
      </c>
      <c r="AY640" t="s">
        <v>4837</v>
      </c>
      <c r="AZ640">
        <v>80</v>
      </c>
      <c r="BA640" s="185">
        <f t="shared" si="66"/>
        <v>0</v>
      </c>
      <c r="BB640" s="185">
        <f t="shared" si="67"/>
        <v>0</v>
      </c>
      <c r="BC640">
        <v>4</v>
      </c>
      <c r="BD640" s="163">
        <v>44095.015913078707</v>
      </c>
      <c r="BE640">
        <v>4</v>
      </c>
      <c r="BF640" s="163">
        <v>44095.015913078707</v>
      </c>
      <c r="BG640" t="s">
        <v>680</v>
      </c>
      <c r="BH640">
        <v>3</v>
      </c>
      <c r="BI640" s="164" t="s">
        <v>1516</v>
      </c>
      <c r="BJ640">
        <v>1</v>
      </c>
      <c r="BK640" s="195">
        <v>44012</v>
      </c>
      <c r="BL640" s="195">
        <v>44012</v>
      </c>
      <c r="BM640" s="3">
        <v>180</v>
      </c>
      <c r="BN640" s="3" t="s">
        <v>4842</v>
      </c>
      <c r="BO640" s="1" t="s">
        <v>4837</v>
      </c>
      <c r="BP640" s="165">
        <v>110.26</v>
      </c>
      <c r="BQ640" s="165">
        <v>14853.16</v>
      </c>
      <c r="BR640" s="185">
        <f t="shared" si="68"/>
        <v>0</v>
      </c>
      <c r="BS640" s="185">
        <f t="shared" si="69"/>
        <v>0</v>
      </c>
    </row>
    <row r="641" spans="1:71">
      <c r="A641" s="3">
        <v>639</v>
      </c>
      <c r="B641" s="3" t="s">
        <v>680</v>
      </c>
      <c r="C641" s="3">
        <v>3</v>
      </c>
      <c r="D641" s="3" t="s">
        <v>199</v>
      </c>
      <c r="E641" s="164" t="s">
        <v>1517</v>
      </c>
      <c r="F641" s="165">
        <v>42183.97</v>
      </c>
      <c r="G641" s="165">
        <v>42183.97</v>
      </c>
      <c r="H641" s="165">
        <v>160.05000000000001</v>
      </c>
      <c r="I641" s="164" t="s">
        <v>4831</v>
      </c>
      <c r="J641" s="196">
        <v>43931</v>
      </c>
      <c r="K641" s="196">
        <v>41426</v>
      </c>
      <c r="L641" s="196">
        <v>44012</v>
      </c>
      <c r="M641">
        <v>1.5</v>
      </c>
      <c r="N641">
        <v>81</v>
      </c>
      <c r="O641">
        <v>140.41999999999999</v>
      </c>
      <c r="P641" s="194" t="s">
        <v>3662</v>
      </c>
      <c r="Q641" s="208">
        <f t="shared" si="63"/>
        <v>140.42061246575344</v>
      </c>
      <c r="R641" s="216">
        <f t="shared" si="65"/>
        <v>300.47000000000003</v>
      </c>
      <c r="S641" s="207">
        <f t="shared" si="64"/>
        <v>-6.1246575344853227E-4</v>
      </c>
      <c r="T641" s="1">
        <v>639</v>
      </c>
      <c r="U641" s="1" t="s">
        <v>680</v>
      </c>
      <c r="V641" s="1">
        <v>3</v>
      </c>
      <c r="W641" s="1" t="s">
        <v>199</v>
      </c>
      <c r="X641" s="164" t="s">
        <v>1517</v>
      </c>
      <c r="Y641" s="165">
        <v>42183.97</v>
      </c>
      <c r="Z641" s="165">
        <v>42183.97</v>
      </c>
      <c r="AA641" s="165">
        <v>160.05000000000001</v>
      </c>
      <c r="AB641" s="165">
        <v>140.41999999999999</v>
      </c>
      <c r="AC641" s="164" t="s">
        <v>3662</v>
      </c>
      <c r="AD641" s="3" t="s">
        <v>680</v>
      </c>
      <c r="AE641" s="3">
        <v>3</v>
      </c>
      <c r="AF641" s="210">
        <v>44012</v>
      </c>
      <c r="AG641" s="3">
        <v>639</v>
      </c>
      <c r="AH641" s="211">
        <v>44095.015911770832</v>
      </c>
      <c r="AI641" s="3">
        <v>4</v>
      </c>
      <c r="AJ641" s="3" t="s">
        <v>4835</v>
      </c>
      <c r="AK641" s="3" t="s">
        <v>4836</v>
      </c>
      <c r="AL641" s="194" t="s">
        <v>3662</v>
      </c>
      <c r="AM641" s="3" t="s">
        <v>199</v>
      </c>
      <c r="AN641" s="194" t="s">
        <v>1517</v>
      </c>
      <c r="AO641" s="163">
        <v>44012</v>
      </c>
      <c r="AP641" s="165">
        <v>42183.97</v>
      </c>
      <c r="AQ641" s="217">
        <v>300.47000000000003</v>
      </c>
      <c r="AR641" s="165">
        <v>42484.44</v>
      </c>
      <c r="AS641">
        <v>0</v>
      </c>
      <c r="AT641">
        <v>300.47000000000003</v>
      </c>
      <c r="AU641" t="s">
        <v>35</v>
      </c>
      <c r="AV641">
        <v>2556</v>
      </c>
      <c r="AW641" t="s">
        <v>199</v>
      </c>
      <c r="AX641">
        <v>180</v>
      </c>
      <c r="AY641" t="s">
        <v>4837</v>
      </c>
      <c r="AZ641">
        <v>80</v>
      </c>
      <c r="BA641" s="185">
        <f t="shared" si="66"/>
        <v>0</v>
      </c>
      <c r="BB641" s="185">
        <f t="shared" si="67"/>
        <v>0</v>
      </c>
      <c r="BC641">
        <v>4</v>
      </c>
      <c r="BD641" s="163">
        <v>44095.015913078707</v>
      </c>
      <c r="BE641">
        <v>4</v>
      </c>
      <c r="BF641" s="163">
        <v>44095.015913078707</v>
      </c>
      <c r="BG641" t="s">
        <v>680</v>
      </c>
      <c r="BH641">
        <v>3</v>
      </c>
      <c r="BI641" s="164" t="s">
        <v>1517</v>
      </c>
      <c r="BJ641">
        <v>1</v>
      </c>
      <c r="BK641" s="195">
        <v>44012</v>
      </c>
      <c r="BL641" s="195">
        <v>44012</v>
      </c>
      <c r="BM641" s="3">
        <v>180</v>
      </c>
      <c r="BN641" s="3" t="s">
        <v>4842</v>
      </c>
      <c r="BO641" s="1" t="s">
        <v>4837</v>
      </c>
      <c r="BP641" s="165">
        <v>300.47000000000003</v>
      </c>
      <c r="BQ641" s="165">
        <v>42484.44</v>
      </c>
      <c r="BR641" s="185">
        <f t="shared" si="68"/>
        <v>0</v>
      </c>
      <c r="BS641" s="185">
        <f t="shared" si="69"/>
        <v>0</v>
      </c>
    </row>
    <row r="642" spans="1:71">
      <c r="A642" s="3">
        <v>640</v>
      </c>
      <c r="B642" s="3" t="s">
        <v>680</v>
      </c>
      <c r="C642" s="3">
        <v>3</v>
      </c>
      <c r="D642" s="3" t="s">
        <v>199</v>
      </c>
      <c r="E642" s="164" t="s">
        <v>1519</v>
      </c>
      <c r="F642" s="165">
        <v>198.73</v>
      </c>
      <c r="G642" s="165">
        <v>198.73</v>
      </c>
      <c r="H642" s="165">
        <v>1.06</v>
      </c>
      <c r="I642" s="164" t="s">
        <v>4831</v>
      </c>
      <c r="J642" s="196">
        <v>44007</v>
      </c>
      <c r="K642" s="196">
        <v>41426</v>
      </c>
      <c r="L642" s="196">
        <v>44012</v>
      </c>
      <c r="M642">
        <v>1.5</v>
      </c>
      <c r="N642">
        <v>5</v>
      </c>
      <c r="O642">
        <v>0.04</v>
      </c>
      <c r="P642" s="194" t="s">
        <v>3663</v>
      </c>
      <c r="Q642" s="208">
        <f t="shared" si="63"/>
        <v>4.083493150684931E-2</v>
      </c>
      <c r="R642" s="216">
        <f t="shared" si="65"/>
        <v>1.1000000000000001</v>
      </c>
      <c r="S642" s="207">
        <f t="shared" si="64"/>
        <v>-8.3493150684930961E-4</v>
      </c>
      <c r="T642" s="1">
        <v>640</v>
      </c>
      <c r="U642" s="1" t="s">
        <v>680</v>
      </c>
      <c r="V642" s="1">
        <v>3</v>
      </c>
      <c r="W642" s="1" t="s">
        <v>199</v>
      </c>
      <c r="X642" s="164" t="s">
        <v>1519</v>
      </c>
      <c r="Y642" s="165">
        <v>198.73</v>
      </c>
      <c r="Z642" s="165">
        <v>198.73</v>
      </c>
      <c r="AA642" s="165">
        <v>1.06</v>
      </c>
      <c r="AB642" s="165">
        <v>0.04</v>
      </c>
      <c r="AC642" s="164" t="s">
        <v>3663</v>
      </c>
      <c r="AD642" s="3" t="s">
        <v>680</v>
      </c>
      <c r="AE642" s="3">
        <v>3</v>
      </c>
      <c r="AF642" s="210">
        <v>44012</v>
      </c>
      <c r="AG642" s="3">
        <v>640</v>
      </c>
      <c r="AH642" s="211">
        <v>44095.015911770832</v>
      </c>
      <c r="AI642" s="3">
        <v>4</v>
      </c>
      <c r="AJ642" s="3" t="s">
        <v>4835</v>
      </c>
      <c r="AK642" s="3" t="s">
        <v>4836</v>
      </c>
      <c r="AL642" s="194" t="s">
        <v>3663</v>
      </c>
      <c r="AM642" s="3" t="s">
        <v>199</v>
      </c>
      <c r="AN642" s="194" t="s">
        <v>1519</v>
      </c>
      <c r="AO642" s="163">
        <v>44012</v>
      </c>
      <c r="AP642" s="165">
        <v>198.73</v>
      </c>
      <c r="AQ642" s="217">
        <v>1.1000000000000001</v>
      </c>
      <c r="AR642" s="165">
        <v>199.83</v>
      </c>
      <c r="AS642">
        <v>0</v>
      </c>
      <c r="AT642">
        <v>1.1000000000000001</v>
      </c>
      <c r="AU642" t="s">
        <v>35</v>
      </c>
      <c r="AV642">
        <v>2556</v>
      </c>
      <c r="AW642" t="s">
        <v>199</v>
      </c>
      <c r="AX642">
        <v>180</v>
      </c>
      <c r="AY642" t="s">
        <v>4837</v>
      </c>
      <c r="AZ642">
        <v>80</v>
      </c>
      <c r="BA642" s="185">
        <f t="shared" si="66"/>
        <v>0</v>
      </c>
      <c r="BB642" s="185">
        <f t="shared" si="67"/>
        <v>0</v>
      </c>
      <c r="BC642">
        <v>4</v>
      </c>
      <c r="BD642" s="163">
        <v>44095.015913078707</v>
      </c>
      <c r="BE642">
        <v>4</v>
      </c>
      <c r="BF642" s="163">
        <v>44095.015913078707</v>
      </c>
      <c r="BG642" t="s">
        <v>680</v>
      </c>
      <c r="BH642">
        <v>3</v>
      </c>
      <c r="BI642" s="164" t="s">
        <v>1519</v>
      </c>
      <c r="BJ642">
        <v>1</v>
      </c>
      <c r="BK642" s="195">
        <v>44012</v>
      </c>
      <c r="BL642" s="195">
        <v>44012</v>
      </c>
      <c r="BM642" s="3">
        <v>180</v>
      </c>
      <c r="BN642" s="3" t="s">
        <v>4842</v>
      </c>
      <c r="BO642" s="1" t="s">
        <v>4837</v>
      </c>
      <c r="BP642" s="165">
        <v>1.1000000000000001</v>
      </c>
      <c r="BQ642" s="165">
        <v>199.83</v>
      </c>
      <c r="BR642" s="185">
        <f t="shared" si="68"/>
        <v>0</v>
      </c>
      <c r="BS642" s="185">
        <f t="shared" si="69"/>
        <v>0</v>
      </c>
    </row>
    <row r="643" spans="1:71">
      <c r="A643" s="3">
        <v>641</v>
      </c>
      <c r="B643" s="3" t="s">
        <v>680</v>
      </c>
      <c r="C643" s="3">
        <v>3</v>
      </c>
      <c r="D643" s="3" t="s">
        <v>199</v>
      </c>
      <c r="E643" s="164" t="s">
        <v>1521</v>
      </c>
      <c r="F643" s="165">
        <v>149</v>
      </c>
      <c r="G643" s="165">
        <v>149</v>
      </c>
      <c r="H643" s="165">
        <v>0</v>
      </c>
      <c r="I643" s="164" t="s">
        <v>4831</v>
      </c>
      <c r="J643" s="196">
        <v>43830</v>
      </c>
      <c r="K643" s="196">
        <v>41426</v>
      </c>
      <c r="L643" s="196">
        <v>44012</v>
      </c>
      <c r="M643">
        <v>1.5</v>
      </c>
      <c r="N643">
        <v>182</v>
      </c>
      <c r="O643">
        <v>1.1100000000000001</v>
      </c>
      <c r="P643" s="194" t="s">
        <v>3664</v>
      </c>
      <c r="Q643" s="208">
        <f t="shared" ref="Q643:Q706" si="70">F643*M643*N643/36500</f>
        <v>1.1144383561643836</v>
      </c>
      <c r="R643" s="216">
        <f t="shared" si="65"/>
        <v>1.1100000000000001</v>
      </c>
      <c r="S643" s="207">
        <f t="shared" ref="S643:S706" si="71">O643-Q643</f>
        <v>-4.4383561643834835E-3</v>
      </c>
      <c r="T643" s="1">
        <v>641</v>
      </c>
      <c r="U643" s="1" t="s">
        <v>680</v>
      </c>
      <c r="V643" s="1">
        <v>3</v>
      </c>
      <c r="W643" s="1" t="s">
        <v>199</v>
      </c>
      <c r="X643" s="164" t="s">
        <v>1521</v>
      </c>
      <c r="Y643" s="165">
        <v>149</v>
      </c>
      <c r="Z643" s="165">
        <v>149</v>
      </c>
      <c r="AA643" s="165">
        <v>0</v>
      </c>
      <c r="AB643" s="165">
        <v>1.1100000000000001</v>
      </c>
      <c r="AC643" s="164" t="s">
        <v>3664</v>
      </c>
      <c r="AD643" s="3" t="s">
        <v>680</v>
      </c>
      <c r="AE643" s="3">
        <v>3</v>
      </c>
      <c r="AF643" s="210">
        <v>44012</v>
      </c>
      <c r="AG643" s="3">
        <v>641</v>
      </c>
      <c r="AH643" s="211">
        <v>44095.015911770832</v>
      </c>
      <c r="AI643" s="3">
        <v>4</v>
      </c>
      <c r="AJ643" s="3" t="s">
        <v>4835</v>
      </c>
      <c r="AK643" s="3" t="s">
        <v>4836</v>
      </c>
      <c r="AL643" s="194" t="s">
        <v>3664</v>
      </c>
      <c r="AM643" s="3" t="s">
        <v>199</v>
      </c>
      <c r="AN643" s="194" t="s">
        <v>1521</v>
      </c>
      <c r="AO643" s="163">
        <v>44012</v>
      </c>
      <c r="AP643" s="165">
        <v>149</v>
      </c>
      <c r="AQ643" s="217">
        <v>1.1100000000000001</v>
      </c>
      <c r="AR643" s="165">
        <v>150.11000000000001</v>
      </c>
      <c r="AS643">
        <v>0</v>
      </c>
      <c r="AT643">
        <v>1.1100000000000001</v>
      </c>
      <c r="AU643" t="s">
        <v>35</v>
      </c>
      <c r="AV643">
        <v>2556</v>
      </c>
      <c r="AW643" t="s">
        <v>199</v>
      </c>
      <c r="AX643">
        <v>180</v>
      </c>
      <c r="AY643" t="s">
        <v>4837</v>
      </c>
      <c r="AZ643">
        <v>80</v>
      </c>
      <c r="BA643" s="185">
        <f t="shared" si="66"/>
        <v>0</v>
      </c>
      <c r="BB643" s="185">
        <f t="shared" si="67"/>
        <v>0</v>
      </c>
      <c r="BC643">
        <v>4</v>
      </c>
      <c r="BD643" s="163">
        <v>44095.015913078707</v>
      </c>
      <c r="BE643">
        <v>4</v>
      </c>
      <c r="BF643" s="163">
        <v>44095.015913078707</v>
      </c>
      <c r="BG643" t="s">
        <v>680</v>
      </c>
      <c r="BH643">
        <v>3</v>
      </c>
      <c r="BI643" s="164" t="s">
        <v>1521</v>
      </c>
      <c r="BJ643">
        <v>1</v>
      </c>
      <c r="BK643" s="195">
        <v>44012</v>
      </c>
      <c r="BL643" s="195">
        <v>44012</v>
      </c>
      <c r="BM643" s="3">
        <v>180</v>
      </c>
      <c r="BN643" s="3" t="s">
        <v>4842</v>
      </c>
      <c r="BO643" s="1" t="s">
        <v>4837</v>
      </c>
      <c r="BP643" s="165">
        <v>1.1100000000000001</v>
      </c>
      <c r="BQ643" s="165">
        <v>150.11000000000001</v>
      </c>
      <c r="BR643" s="185">
        <f t="shared" si="68"/>
        <v>0</v>
      </c>
      <c r="BS643" s="185">
        <f t="shared" si="69"/>
        <v>0</v>
      </c>
    </row>
    <row r="644" spans="1:71">
      <c r="A644" s="3">
        <v>642</v>
      </c>
      <c r="B644" s="3" t="s">
        <v>680</v>
      </c>
      <c r="C644" s="3">
        <v>3</v>
      </c>
      <c r="D644" s="3" t="s">
        <v>199</v>
      </c>
      <c r="E644" s="164" t="s">
        <v>1522</v>
      </c>
      <c r="F644" s="165">
        <v>88838.06</v>
      </c>
      <c r="G644" s="165">
        <v>88838.06</v>
      </c>
      <c r="H644" s="165">
        <v>270.3</v>
      </c>
      <c r="I644" s="164" t="s">
        <v>4831</v>
      </c>
      <c r="J644" s="196">
        <v>44007</v>
      </c>
      <c r="K644" s="196">
        <v>41426</v>
      </c>
      <c r="L644" s="196">
        <v>44012</v>
      </c>
      <c r="M644">
        <v>1.5</v>
      </c>
      <c r="N644">
        <v>5</v>
      </c>
      <c r="O644">
        <v>18.25</v>
      </c>
      <c r="P644" s="194" t="s">
        <v>3665</v>
      </c>
      <c r="Q644" s="208">
        <f t="shared" si="70"/>
        <v>18.254395890410958</v>
      </c>
      <c r="R644" s="216">
        <f t="shared" ref="R644:R707" si="72">H644+O644</f>
        <v>288.55</v>
      </c>
      <c r="S644" s="207">
        <f t="shared" si="71"/>
        <v>-4.3958904109580033E-3</v>
      </c>
      <c r="T644" s="1">
        <v>642</v>
      </c>
      <c r="U644" s="1" t="s">
        <v>680</v>
      </c>
      <c r="V644" s="1">
        <v>3</v>
      </c>
      <c r="W644" s="1" t="s">
        <v>199</v>
      </c>
      <c r="X644" s="164" t="s">
        <v>1522</v>
      </c>
      <c r="Y644" s="165">
        <v>88838.06</v>
      </c>
      <c r="Z644" s="165">
        <v>88838.06</v>
      </c>
      <c r="AA644" s="165">
        <v>270.3</v>
      </c>
      <c r="AB644" s="165">
        <v>18.25</v>
      </c>
      <c r="AC644" s="164" t="s">
        <v>3665</v>
      </c>
      <c r="AD644" s="3" t="s">
        <v>680</v>
      </c>
      <c r="AE644" s="3">
        <v>3</v>
      </c>
      <c r="AF644" s="210">
        <v>44012</v>
      </c>
      <c r="AG644" s="3">
        <v>642</v>
      </c>
      <c r="AH644" s="211">
        <v>44095.015911770832</v>
      </c>
      <c r="AI644" s="3">
        <v>4</v>
      </c>
      <c r="AJ644" s="3" t="s">
        <v>4835</v>
      </c>
      <c r="AK644" s="3" t="s">
        <v>4836</v>
      </c>
      <c r="AL644" s="194" t="s">
        <v>3665</v>
      </c>
      <c r="AM644" s="3" t="s">
        <v>199</v>
      </c>
      <c r="AN644" s="194" t="s">
        <v>1522</v>
      </c>
      <c r="AO644" s="163">
        <v>44012</v>
      </c>
      <c r="AP644" s="165">
        <v>88838.06</v>
      </c>
      <c r="AQ644" s="217">
        <v>288.55</v>
      </c>
      <c r="AR644" s="165">
        <v>89126.61</v>
      </c>
      <c r="AS644">
        <v>0</v>
      </c>
      <c r="AT644">
        <v>288.55</v>
      </c>
      <c r="AU644" t="s">
        <v>35</v>
      </c>
      <c r="AV644">
        <v>2556</v>
      </c>
      <c r="AW644" t="s">
        <v>199</v>
      </c>
      <c r="AX644">
        <v>180</v>
      </c>
      <c r="AY644" t="s">
        <v>4837</v>
      </c>
      <c r="AZ644">
        <v>80</v>
      </c>
      <c r="BA644" s="185">
        <f t="shared" ref="BA644:BA707" si="73">R644-AQ644</f>
        <v>0</v>
      </c>
      <c r="BB644" s="185">
        <f t="shared" ref="BB644:BB707" si="74">G644+AQ644-AR644</f>
        <v>0</v>
      </c>
      <c r="BC644">
        <v>4</v>
      </c>
      <c r="BD644" s="163">
        <v>44095.015913078707</v>
      </c>
      <c r="BE644">
        <v>4</v>
      </c>
      <c r="BF644" s="163">
        <v>44095.015913078707</v>
      </c>
      <c r="BG644" t="s">
        <v>680</v>
      </c>
      <c r="BH644">
        <v>3</v>
      </c>
      <c r="BI644" s="164" t="s">
        <v>1522</v>
      </c>
      <c r="BJ644">
        <v>1</v>
      </c>
      <c r="BK644" s="195">
        <v>44012</v>
      </c>
      <c r="BL644" s="195">
        <v>44012</v>
      </c>
      <c r="BM644" s="3">
        <v>180</v>
      </c>
      <c r="BN644" s="3" t="s">
        <v>4842</v>
      </c>
      <c r="BO644" s="1" t="s">
        <v>4837</v>
      </c>
      <c r="BP644" s="165">
        <v>288.55</v>
      </c>
      <c r="BQ644" s="165">
        <v>89126.61</v>
      </c>
      <c r="BR644" s="185">
        <f t="shared" ref="BR644:BR707" si="75">R644-BP644</f>
        <v>0</v>
      </c>
      <c r="BS644" s="185">
        <f t="shared" ref="BS644:BS707" si="76">G644+R644-BQ644</f>
        <v>0</v>
      </c>
    </row>
    <row r="645" spans="1:71">
      <c r="A645" s="3">
        <v>643</v>
      </c>
      <c r="B645" s="3" t="s">
        <v>680</v>
      </c>
      <c r="C645" s="3">
        <v>3</v>
      </c>
      <c r="D645" s="3" t="s">
        <v>199</v>
      </c>
      <c r="E645" s="164" t="s">
        <v>1525</v>
      </c>
      <c r="F645" s="165">
        <v>5502.58</v>
      </c>
      <c r="G645" s="165">
        <v>5502.58</v>
      </c>
      <c r="H645" s="165">
        <v>70.59</v>
      </c>
      <c r="I645" s="164" t="s">
        <v>4831</v>
      </c>
      <c r="J645" s="196">
        <v>44007</v>
      </c>
      <c r="K645" s="196">
        <v>41426</v>
      </c>
      <c r="L645" s="196">
        <v>44012</v>
      </c>
      <c r="M645">
        <v>1.5</v>
      </c>
      <c r="N645">
        <v>5</v>
      </c>
      <c r="O645">
        <v>1.1299999999999999</v>
      </c>
      <c r="P645" s="194" t="s">
        <v>3666</v>
      </c>
      <c r="Q645" s="208">
        <f t="shared" si="70"/>
        <v>1.130667123287671</v>
      </c>
      <c r="R645" s="216">
        <f t="shared" si="72"/>
        <v>71.72</v>
      </c>
      <c r="S645" s="207">
        <f t="shared" si="71"/>
        <v>-6.6712328767115636E-4</v>
      </c>
      <c r="T645" s="1">
        <v>643</v>
      </c>
      <c r="U645" s="1" t="s">
        <v>680</v>
      </c>
      <c r="V645" s="1">
        <v>3</v>
      </c>
      <c r="W645" s="1" t="s">
        <v>199</v>
      </c>
      <c r="X645" s="164" t="s">
        <v>1525</v>
      </c>
      <c r="Y645" s="165">
        <v>5502.58</v>
      </c>
      <c r="Z645" s="165">
        <v>5502.58</v>
      </c>
      <c r="AA645" s="165">
        <v>70.59</v>
      </c>
      <c r="AB645" s="165">
        <v>1.1299999999999999</v>
      </c>
      <c r="AC645" s="164" t="s">
        <v>3666</v>
      </c>
      <c r="AD645" s="3" t="s">
        <v>680</v>
      </c>
      <c r="AE645" s="3">
        <v>3</v>
      </c>
      <c r="AF645" s="210">
        <v>44012</v>
      </c>
      <c r="AG645" s="3">
        <v>643</v>
      </c>
      <c r="AH645" s="211">
        <v>44095.015911770832</v>
      </c>
      <c r="AI645" s="3">
        <v>4</v>
      </c>
      <c r="AJ645" s="3" t="s">
        <v>4835</v>
      </c>
      <c r="AK645" s="3" t="s">
        <v>4836</v>
      </c>
      <c r="AL645" s="194" t="s">
        <v>3666</v>
      </c>
      <c r="AM645" s="3" t="s">
        <v>199</v>
      </c>
      <c r="AN645" s="194" t="s">
        <v>1525</v>
      </c>
      <c r="AO645" s="163">
        <v>44012</v>
      </c>
      <c r="AP645" s="165">
        <v>5502.58</v>
      </c>
      <c r="AQ645" s="217">
        <v>71.72</v>
      </c>
      <c r="AR645" s="165">
        <v>5574.3</v>
      </c>
      <c r="AS645">
        <v>0</v>
      </c>
      <c r="AT645">
        <v>71.72</v>
      </c>
      <c r="AU645" t="s">
        <v>35</v>
      </c>
      <c r="AV645">
        <v>2556</v>
      </c>
      <c r="AW645" t="s">
        <v>199</v>
      </c>
      <c r="AX645">
        <v>180</v>
      </c>
      <c r="AY645" t="s">
        <v>4837</v>
      </c>
      <c r="AZ645">
        <v>80</v>
      </c>
      <c r="BA645" s="185">
        <f t="shared" si="73"/>
        <v>0</v>
      </c>
      <c r="BB645" s="185">
        <f t="shared" si="74"/>
        <v>0</v>
      </c>
      <c r="BC645">
        <v>4</v>
      </c>
      <c r="BD645" s="163">
        <v>44095.015913078707</v>
      </c>
      <c r="BE645">
        <v>4</v>
      </c>
      <c r="BF645" s="163">
        <v>44095.015913078707</v>
      </c>
      <c r="BG645" t="s">
        <v>680</v>
      </c>
      <c r="BH645">
        <v>3</v>
      </c>
      <c r="BI645" s="164" t="s">
        <v>1525</v>
      </c>
      <c r="BJ645">
        <v>1</v>
      </c>
      <c r="BK645" s="195">
        <v>44012</v>
      </c>
      <c r="BL645" s="195">
        <v>44012</v>
      </c>
      <c r="BM645" s="3">
        <v>180</v>
      </c>
      <c r="BN645" s="3" t="s">
        <v>4842</v>
      </c>
      <c r="BO645" s="1" t="s">
        <v>4837</v>
      </c>
      <c r="BP645" s="165">
        <v>71.72</v>
      </c>
      <c r="BQ645" s="165">
        <v>5574.3</v>
      </c>
      <c r="BR645" s="185">
        <f t="shared" si="75"/>
        <v>0</v>
      </c>
      <c r="BS645" s="185">
        <f t="shared" si="76"/>
        <v>0</v>
      </c>
    </row>
    <row r="646" spans="1:71">
      <c r="A646" s="3">
        <v>644</v>
      </c>
      <c r="B646" s="3" t="s">
        <v>680</v>
      </c>
      <c r="C646" s="3">
        <v>3</v>
      </c>
      <c r="D646" s="3" t="s">
        <v>199</v>
      </c>
      <c r="E646" s="164" t="s">
        <v>1526</v>
      </c>
      <c r="F646" s="165">
        <v>2205.8200000000002</v>
      </c>
      <c r="G646" s="165">
        <v>2205.8200000000002</v>
      </c>
      <c r="H646" s="165">
        <v>0</v>
      </c>
      <c r="I646" s="164" t="s">
        <v>4831</v>
      </c>
      <c r="J646" s="196">
        <v>43830</v>
      </c>
      <c r="K646" s="196">
        <v>41426</v>
      </c>
      <c r="L646" s="196">
        <v>44012</v>
      </c>
      <c r="M646">
        <v>1.5</v>
      </c>
      <c r="N646">
        <v>182</v>
      </c>
      <c r="O646">
        <v>16.489999999999998</v>
      </c>
      <c r="P646" s="194" t="s">
        <v>3667</v>
      </c>
      <c r="Q646" s="208">
        <f t="shared" si="70"/>
        <v>16.498324931506851</v>
      </c>
      <c r="R646" s="216">
        <f t="shared" si="72"/>
        <v>16.489999999999998</v>
      </c>
      <c r="S646" s="207">
        <f t="shared" si="71"/>
        <v>-8.3249315068520957E-3</v>
      </c>
      <c r="T646" s="1">
        <v>644</v>
      </c>
      <c r="U646" s="1" t="s">
        <v>680</v>
      </c>
      <c r="V646" s="1">
        <v>3</v>
      </c>
      <c r="W646" s="1" t="s">
        <v>199</v>
      </c>
      <c r="X646" s="164" t="s">
        <v>1526</v>
      </c>
      <c r="Y646" s="165">
        <v>2205.8200000000002</v>
      </c>
      <c r="Z646" s="165">
        <v>2205.8200000000002</v>
      </c>
      <c r="AA646" s="165">
        <v>0</v>
      </c>
      <c r="AB646" s="165">
        <v>16.489999999999998</v>
      </c>
      <c r="AC646" s="164" t="s">
        <v>3667</v>
      </c>
      <c r="AD646" s="3" t="s">
        <v>680</v>
      </c>
      <c r="AE646" s="3">
        <v>3</v>
      </c>
      <c r="AF646" s="210">
        <v>44012</v>
      </c>
      <c r="AG646" s="3">
        <v>644</v>
      </c>
      <c r="AH646" s="211">
        <v>44095.015911770832</v>
      </c>
      <c r="AI646" s="3">
        <v>4</v>
      </c>
      <c r="AJ646" s="3" t="s">
        <v>4835</v>
      </c>
      <c r="AK646" s="3" t="s">
        <v>4836</v>
      </c>
      <c r="AL646" s="194" t="s">
        <v>3667</v>
      </c>
      <c r="AM646" s="3" t="s">
        <v>199</v>
      </c>
      <c r="AN646" s="194" t="s">
        <v>1526</v>
      </c>
      <c r="AO646" s="163">
        <v>44012</v>
      </c>
      <c r="AP646" s="165">
        <v>2205.8200000000002</v>
      </c>
      <c r="AQ646" s="217">
        <v>16.489999999999998</v>
      </c>
      <c r="AR646" s="165">
        <v>2222.31</v>
      </c>
      <c r="AS646">
        <v>0</v>
      </c>
      <c r="AT646">
        <v>16.489999999999998</v>
      </c>
      <c r="AU646" t="s">
        <v>35</v>
      </c>
      <c r="AV646">
        <v>2556</v>
      </c>
      <c r="AW646" t="s">
        <v>199</v>
      </c>
      <c r="AX646">
        <v>180</v>
      </c>
      <c r="AY646" t="s">
        <v>4837</v>
      </c>
      <c r="AZ646">
        <v>80</v>
      </c>
      <c r="BA646" s="185">
        <f t="shared" si="73"/>
        <v>0</v>
      </c>
      <c r="BB646" s="185">
        <f t="shared" si="74"/>
        <v>0</v>
      </c>
      <c r="BC646">
        <v>4</v>
      </c>
      <c r="BD646" s="163">
        <v>44095.015913078707</v>
      </c>
      <c r="BE646">
        <v>4</v>
      </c>
      <c r="BF646" s="163">
        <v>44095.015913078707</v>
      </c>
      <c r="BG646" t="s">
        <v>680</v>
      </c>
      <c r="BH646">
        <v>3</v>
      </c>
      <c r="BI646" s="164" t="s">
        <v>1526</v>
      </c>
      <c r="BJ646">
        <v>1</v>
      </c>
      <c r="BK646" s="195">
        <v>44012</v>
      </c>
      <c r="BL646" s="195">
        <v>44012</v>
      </c>
      <c r="BM646" s="3">
        <v>180</v>
      </c>
      <c r="BN646" s="3" t="s">
        <v>4842</v>
      </c>
      <c r="BO646" s="1" t="s">
        <v>4837</v>
      </c>
      <c r="BP646" s="165">
        <v>16.489999999999998</v>
      </c>
      <c r="BQ646" s="165">
        <v>2222.31</v>
      </c>
      <c r="BR646" s="185">
        <f t="shared" si="75"/>
        <v>0</v>
      </c>
      <c r="BS646" s="185">
        <f t="shared" si="76"/>
        <v>0</v>
      </c>
    </row>
    <row r="647" spans="1:71">
      <c r="A647" s="3">
        <v>645</v>
      </c>
      <c r="B647" s="3" t="s">
        <v>680</v>
      </c>
      <c r="C647" s="3">
        <v>3</v>
      </c>
      <c r="D647" s="3" t="s">
        <v>199</v>
      </c>
      <c r="E647" s="164" t="s">
        <v>1527</v>
      </c>
      <c r="F647" s="165">
        <v>563.36</v>
      </c>
      <c r="G647" s="165">
        <v>563.36</v>
      </c>
      <c r="H647" s="165">
        <v>0</v>
      </c>
      <c r="I647" s="164" t="s">
        <v>4831</v>
      </c>
      <c r="J647" s="196">
        <v>43830</v>
      </c>
      <c r="K647" s="196">
        <v>41426</v>
      </c>
      <c r="L647" s="196">
        <v>44012</v>
      </c>
      <c r="M647">
        <v>1.5</v>
      </c>
      <c r="N647">
        <v>182</v>
      </c>
      <c r="O647">
        <v>4.21</v>
      </c>
      <c r="P647" s="194" t="s">
        <v>3668</v>
      </c>
      <c r="Q647" s="208">
        <f t="shared" si="70"/>
        <v>4.2136241095890412</v>
      </c>
      <c r="R647" s="216">
        <f t="shared" si="72"/>
        <v>4.21</v>
      </c>
      <c r="S647" s="207">
        <f t="shared" si="71"/>
        <v>-3.6241095890412467E-3</v>
      </c>
      <c r="T647" s="1">
        <v>645</v>
      </c>
      <c r="U647" s="1" t="s">
        <v>680</v>
      </c>
      <c r="V647" s="1">
        <v>3</v>
      </c>
      <c r="W647" s="1" t="s">
        <v>199</v>
      </c>
      <c r="X647" s="164" t="s">
        <v>1527</v>
      </c>
      <c r="Y647" s="165">
        <v>563.36</v>
      </c>
      <c r="Z647" s="165">
        <v>563.36</v>
      </c>
      <c r="AA647" s="165">
        <v>0</v>
      </c>
      <c r="AB647" s="165">
        <v>4.21</v>
      </c>
      <c r="AC647" s="164" t="s">
        <v>3668</v>
      </c>
      <c r="AD647" s="3" t="s">
        <v>680</v>
      </c>
      <c r="AE647" s="3">
        <v>3</v>
      </c>
      <c r="AF647" s="210">
        <v>44012</v>
      </c>
      <c r="AG647" s="3">
        <v>645</v>
      </c>
      <c r="AH647" s="211">
        <v>44095.015911770832</v>
      </c>
      <c r="AI647" s="3">
        <v>4</v>
      </c>
      <c r="AJ647" s="3" t="s">
        <v>4835</v>
      </c>
      <c r="AK647" s="3" t="s">
        <v>4836</v>
      </c>
      <c r="AL647" s="194" t="s">
        <v>3668</v>
      </c>
      <c r="AM647" s="3" t="s">
        <v>199</v>
      </c>
      <c r="AN647" s="194" t="s">
        <v>1527</v>
      </c>
      <c r="AO647" s="163">
        <v>44012</v>
      </c>
      <c r="AP647" s="165">
        <v>563.36</v>
      </c>
      <c r="AQ647" s="217">
        <v>4.21</v>
      </c>
      <c r="AR647" s="165">
        <v>567.57000000000005</v>
      </c>
      <c r="AS647">
        <v>0</v>
      </c>
      <c r="AT647">
        <v>4.21</v>
      </c>
      <c r="AU647" t="s">
        <v>35</v>
      </c>
      <c r="AV647">
        <v>2556</v>
      </c>
      <c r="AW647" t="s">
        <v>199</v>
      </c>
      <c r="AX647">
        <v>180</v>
      </c>
      <c r="AY647" t="s">
        <v>4837</v>
      </c>
      <c r="AZ647">
        <v>80</v>
      </c>
      <c r="BA647" s="185">
        <f t="shared" si="73"/>
        <v>0</v>
      </c>
      <c r="BB647" s="185">
        <f t="shared" si="74"/>
        <v>0</v>
      </c>
      <c r="BC647">
        <v>4</v>
      </c>
      <c r="BD647" s="163">
        <v>44095.015913078707</v>
      </c>
      <c r="BE647">
        <v>4</v>
      </c>
      <c r="BF647" s="163">
        <v>44095.015913078707</v>
      </c>
      <c r="BG647" t="s">
        <v>680</v>
      </c>
      <c r="BH647">
        <v>3</v>
      </c>
      <c r="BI647" s="164" t="s">
        <v>1527</v>
      </c>
      <c r="BJ647">
        <v>1</v>
      </c>
      <c r="BK647" s="195">
        <v>44012</v>
      </c>
      <c r="BL647" s="195">
        <v>44012</v>
      </c>
      <c r="BM647" s="3">
        <v>180</v>
      </c>
      <c r="BN647" s="3" t="s">
        <v>4842</v>
      </c>
      <c r="BO647" s="1" t="s">
        <v>4837</v>
      </c>
      <c r="BP647" s="165">
        <v>4.21</v>
      </c>
      <c r="BQ647" s="165">
        <v>567.57000000000005</v>
      </c>
      <c r="BR647" s="185">
        <f t="shared" si="75"/>
        <v>0</v>
      </c>
      <c r="BS647" s="185">
        <f t="shared" si="76"/>
        <v>0</v>
      </c>
    </row>
    <row r="648" spans="1:71">
      <c r="A648" s="3">
        <v>646</v>
      </c>
      <c r="B648" s="3" t="s">
        <v>680</v>
      </c>
      <c r="C648" s="3">
        <v>3</v>
      </c>
      <c r="D648" s="3" t="s">
        <v>199</v>
      </c>
      <c r="E648" s="164" t="s">
        <v>1529</v>
      </c>
      <c r="F648" s="165">
        <v>618.33000000000004</v>
      </c>
      <c r="G648" s="165">
        <v>618.33000000000004</v>
      </c>
      <c r="H648" s="165">
        <v>0</v>
      </c>
      <c r="I648" s="164" t="s">
        <v>4831</v>
      </c>
      <c r="J648" s="196">
        <v>43830</v>
      </c>
      <c r="K648" s="196">
        <v>41426</v>
      </c>
      <c r="L648" s="196">
        <v>44012</v>
      </c>
      <c r="M648">
        <v>1.5</v>
      </c>
      <c r="N648">
        <v>182</v>
      </c>
      <c r="O648">
        <v>4.62</v>
      </c>
      <c r="P648" s="194" t="s">
        <v>3669</v>
      </c>
      <c r="Q648" s="208">
        <f t="shared" si="70"/>
        <v>4.6247695890410965</v>
      </c>
      <c r="R648" s="216">
        <f t="shared" si="72"/>
        <v>4.62</v>
      </c>
      <c r="S648" s="207">
        <f t="shared" si="71"/>
        <v>-4.7695890410963671E-3</v>
      </c>
      <c r="T648" s="1">
        <v>646</v>
      </c>
      <c r="U648" s="1" t="s">
        <v>680</v>
      </c>
      <c r="V648" s="1">
        <v>3</v>
      </c>
      <c r="W648" s="1" t="s">
        <v>199</v>
      </c>
      <c r="X648" s="164" t="s">
        <v>1529</v>
      </c>
      <c r="Y648" s="165">
        <v>618.33000000000004</v>
      </c>
      <c r="Z648" s="165">
        <v>618.33000000000004</v>
      </c>
      <c r="AA648" s="165">
        <v>0</v>
      </c>
      <c r="AB648" s="165">
        <v>4.62</v>
      </c>
      <c r="AC648" s="164" t="s">
        <v>3669</v>
      </c>
      <c r="AD648" s="3" t="s">
        <v>680</v>
      </c>
      <c r="AE648" s="3">
        <v>3</v>
      </c>
      <c r="AF648" s="210">
        <v>44012</v>
      </c>
      <c r="AG648" s="3">
        <v>646</v>
      </c>
      <c r="AH648" s="211">
        <v>44095.015911770832</v>
      </c>
      <c r="AI648" s="3">
        <v>4</v>
      </c>
      <c r="AJ648" s="3" t="s">
        <v>4835</v>
      </c>
      <c r="AK648" s="3" t="s">
        <v>4836</v>
      </c>
      <c r="AL648" s="194" t="s">
        <v>3669</v>
      </c>
      <c r="AM648" s="3" t="s">
        <v>199</v>
      </c>
      <c r="AN648" s="194" t="s">
        <v>1529</v>
      </c>
      <c r="AO648" s="163">
        <v>44012</v>
      </c>
      <c r="AP648" s="165">
        <v>618.33000000000004</v>
      </c>
      <c r="AQ648" s="217">
        <v>4.62</v>
      </c>
      <c r="AR648" s="165">
        <v>622.95000000000005</v>
      </c>
      <c r="AS648">
        <v>0</v>
      </c>
      <c r="AT648">
        <v>4.62</v>
      </c>
      <c r="AU648" t="s">
        <v>35</v>
      </c>
      <c r="AV648">
        <v>2556</v>
      </c>
      <c r="AW648" t="s">
        <v>199</v>
      </c>
      <c r="AX648">
        <v>180</v>
      </c>
      <c r="AY648" t="s">
        <v>4837</v>
      </c>
      <c r="AZ648">
        <v>80</v>
      </c>
      <c r="BA648" s="185">
        <f t="shared" si="73"/>
        <v>0</v>
      </c>
      <c r="BB648" s="185">
        <f t="shared" si="74"/>
        <v>0</v>
      </c>
      <c r="BC648">
        <v>4</v>
      </c>
      <c r="BD648" s="163">
        <v>44095.015913078707</v>
      </c>
      <c r="BE648">
        <v>4</v>
      </c>
      <c r="BF648" s="163">
        <v>44095.015913078707</v>
      </c>
      <c r="BG648" t="s">
        <v>680</v>
      </c>
      <c r="BH648">
        <v>3</v>
      </c>
      <c r="BI648" s="164" t="s">
        <v>1529</v>
      </c>
      <c r="BJ648">
        <v>1</v>
      </c>
      <c r="BK648" s="195">
        <v>44012</v>
      </c>
      <c r="BL648" s="195">
        <v>44012</v>
      </c>
      <c r="BM648" s="3">
        <v>180</v>
      </c>
      <c r="BN648" s="3" t="s">
        <v>4842</v>
      </c>
      <c r="BO648" s="1" t="s">
        <v>4837</v>
      </c>
      <c r="BP648" s="165">
        <v>4.62</v>
      </c>
      <c r="BQ648" s="165">
        <v>622.95000000000005</v>
      </c>
      <c r="BR648" s="185">
        <f t="shared" si="75"/>
        <v>0</v>
      </c>
      <c r="BS648" s="185">
        <f t="shared" si="76"/>
        <v>0</v>
      </c>
    </row>
    <row r="649" spans="1:71">
      <c r="A649" s="3">
        <v>647</v>
      </c>
      <c r="B649" s="3" t="s">
        <v>680</v>
      </c>
      <c r="C649" s="3">
        <v>3</v>
      </c>
      <c r="D649" s="3" t="s">
        <v>199</v>
      </c>
      <c r="E649" s="164" t="s">
        <v>1531</v>
      </c>
      <c r="F649" s="165">
        <v>1354.76</v>
      </c>
      <c r="G649" s="165">
        <v>1354.76</v>
      </c>
      <c r="H649" s="165">
        <v>0</v>
      </c>
      <c r="I649" s="164" t="s">
        <v>4831</v>
      </c>
      <c r="J649" s="196">
        <v>43830</v>
      </c>
      <c r="K649" s="196">
        <v>41426</v>
      </c>
      <c r="L649" s="196">
        <v>44012</v>
      </c>
      <c r="M649">
        <v>1.5</v>
      </c>
      <c r="N649">
        <v>182</v>
      </c>
      <c r="O649">
        <v>10.130000000000001</v>
      </c>
      <c r="P649" s="194" t="s">
        <v>3670</v>
      </c>
      <c r="Q649" s="208">
        <f t="shared" si="70"/>
        <v>10.132862465753425</v>
      </c>
      <c r="R649" s="216">
        <f t="shared" si="72"/>
        <v>10.130000000000001</v>
      </c>
      <c r="S649" s="207">
        <f t="shared" si="71"/>
        <v>-2.8624657534237485E-3</v>
      </c>
      <c r="T649" s="1">
        <v>647</v>
      </c>
      <c r="U649" s="1" t="s">
        <v>680</v>
      </c>
      <c r="V649" s="1">
        <v>3</v>
      </c>
      <c r="W649" s="1" t="s">
        <v>199</v>
      </c>
      <c r="X649" s="164" t="s">
        <v>1531</v>
      </c>
      <c r="Y649" s="165">
        <v>1354.76</v>
      </c>
      <c r="Z649" s="165">
        <v>1354.76</v>
      </c>
      <c r="AA649" s="165">
        <v>0</v>
      </c>
      <c r="AB649" s="165">
        <v>10.130000000000001</v>
      </c>
      <c r="AC649" s="164" t="s">
        <v>3670</v>
      </c>
      <c r="AD649" s="3" t="s">
        <v>680</v>
      </c>
      <c r="AE649" s="3">
        <v>3</v>
      </c>
      <c r="AF649" s="210">
        <v>44012</v>
      </c>
      <c r="AG649" s="3">
        <v>647</v>
      </c>
      <c r="AH649" s="211">
        <v>44095.015911770832</v>
      </c>
      <c r="AI649" s="3">
        <v>4</v>
      </c>
      <c r="AJ649" s="3" t="s">
        <v>4835</v>
      </c>
      <c r="AK649" s="3" t="s">
        <v>4836</v>
      </c>
      <c r="AL649" s="194" t="s">
        <v>3670</v>
      </c>
      <c r="AM649" s="3" t="s">
        <v>199</v>
      </c>
      <c r="AN649" s="194" t="s">
        <v>1531</v>
      </c>
      <c r="AO649" s="163">
        <v>44012</v>
      </c>
      <c r="AP649" s="165">
        <v>1354.76</v>
      </c>
      <c r="AQ649" s="217">
        <v>10.130000000000001</v>
      </c>
      <c r="AR649" s="165">
        <v>1364.89</v>
      </c>
      <c r="AS649">
        <v>0</v>
      </c>
      <c r="AT649">
        <v>10.130000000000001</v>
      </c>
      <c r="AU649" t="s">
        <v>35</v>
      </c>
      <c r="AV649">
        <v>2556</v>
      </c>
      <c r="AW649" t="s">
        <v>199</v>
      </c>
      <c r="AX649">
        <v>180</v>
      </c>
      <c r="AY649" t="s">
        <v>4837</v>
      </c>
      <c r="AZ649">
        <v>80</v>
      </c>
      <c r="BA649" s="185">
        <f t="shared" si="73"/>
        <v>0</v>
      </c>
      <c r="BB649" s="185">
        <f t="shared" si="74"/>
        <v>0</v>
      </c>
      <c r="BC649">
        <v>4</v>
      </c>
      <c r="BD649" s="163">
        <v>44095.015913078707</v>
      </c>
      <c r="BE649">
        <v>4</v>
      </c>
      <c r="BF649" s="163">
        <v>44095.015913078707</v>
      </c>
      <c r="BG649" t="s">
        <v>680</v>
      </c>
      <c r="BH649">
        <v>3</v>
      </c>
      <c r="BI649" s="164" t="s">
        <v>1531</v>
      </c>
      <c r="BJ649">
        <v>1</v>
      </c>
      <c r="BK649" s="195">
        <v>44012</v>
      </c>
      <c r="BL649" s="195">
        <v>44012</v>
      </c>
      <c r="BM649" s="3">
        <v>180</v>
      </c>
      <c r="BN649" s="3" t="s">
        <v>4842</v>
      </c>
      <c r="BO649" s="1" t="s">
        <v>4837</v>
      </c>
      <c r="BP649" s="165">
        <v>10.130000000000001</v>
      </c>
      <c r="BQ649" s="165">
        <v>1364.89</v>
      </c>
      <c r="BR649" s="185">
        <f t="shared" si="75"/>
        <v>0</v>
      </c>
      <c r="BS649" s="185">
        <f t="shared" si="76"/>
        <v>0</v>
      </c>
    </row>
    <row r="650" spans="1:71">
      <c r="A650" s="3">
        <v>648</v>
      </c>
      <c r="B650" s="3" t="s">
        <v>680</v>
      </c>
      <c r="C650" s="3">
        <v>3</v>
      </c>
      <c r="D650" s="3" t="s">
        <v>199</v>
      </c>
      <c r="E650" s="164" t="s">
        <v>1533</v>
      </c>
      <c r="F650" s="165">
        <v>856.72</v>
      </c>
      <c r="G650" s="165">
        <v>856.72</v>
      </c>
      <c r="H650" s="165">
        <v>5.78</v>
      </c>
      <c r="I650" s="164" t="s">
        <v>4831</v>
      </c>
      <c r="J650" s="196">
        <v>44007</v>
      </c>
      <c r="K650" s="196">
        <v>41426</v>
      </c>
      <c r="L650" s="196">
        <v>44012</v>
      </c>
      <c r="M650">
        <v>1.5</v>
      </c>
      <c r="N650">
        <v>5</v>
      </c>
      <c r="O650">
        <v>0.17</v>
      </c>
      <c r="P650" s="194" t="s">
        <v>3671</v>
      </c>
      <c r="Q650" s="208">
        <f t="shared" si="70"/>
        <v>0.17603835616438354</v>
      </c>
      <c r="R650" s="216">
        <f t="shared" si="72"/>
        <v>5.95</v>
      </c>
      <c r="S650" s="207">
        <f t="shared" si="71"/>
        <v>-6.0383561643835293E-3</v>
      </c>
      <c r="T650" s="1">
        <v>648</v>
      </c>
      <c r="U650" s="1" t="s">
        <v>680</v>
      </c>
      <c r="V650" s="1">
        <v>3</v>
      </c>
      <c r="W650" s="1" t="s">
        <v>199</v>
      </c>
      <c r="X650" s="164" t="s">
        <v>1533</v>
      </c>
      <c r="Y650" s="165">
        <v>856.72</v>
      </c>
      <c r="Z650" s="165">
        <v>856.72</v>
      </c>
      <c r="AA650" s="165">
        <v>5.78</v>
      </c>
      <c r="AB650" s="165">
        <v>0.17</v>
      </c>
      <c r="AC650" s="164" t="s">
        <v>3671</v>
      </c>
      <c r="AD650" s="3" t="s">
        <v>680</v>
      </c>
      <c r="AE650" s="3">
        <v>3</v>
      </c>
      <c r="AF650" s="210">
        <v>44012</v>
      </c>
      <c r="AG650" s="3">
        <v>648</v>
      </c>
      <c r="AH650" s="211">
        <v>44095.015911770832</v>
      </c>
      <c r="AI650" s="3">
        <v>4</v>
      </c>
      <c r="AJ650" s="3" t="s">
        <v>4835</v>
      </c>
      <c r="AK650" s="3" t="s">
        <v>4836</v>
      </c>
      <c r="AL650" s="194" t="s">
        <v>3671</v>
      </c>
      <c r="AM650" s="3" t="s">
        <v>199</v>
      </c>
      <c r="AN650" s="194" t="s">
        <v>1533</v>
      </c>
      <c r="AO650" s="163">
        <v>44012</v>
      </c>
      <c r="AP650" s="165">
        <v>856.72</v>
      </c>
      <c r="AQ650" s="217">
        <v>5.95</v>
      </c>
      <c r="AR650" s="165">
        <v>862.67</v>
      </c>
      <c r="AS650">
        <v>0</v>
      </c>
      <c r="AT650">
        <v>5.95</v>
      </c>
      <c r="AU650" t="s">
        <v>35</v>
      </c>
      <c r="AV650">
        <v>2556</v>
      </c>
      <c r="AW650" t="s">
        <v>199</v>
      </c>
      <c r="AX650">
        <v>180</v>
      </c>
      <c r="AY650" t="s">
        <v>4837</v>
      </c>
      <c r="AZ650">
        <v>80</v>
      </c>
      <c r="BA650" s="185">
        <f t="shared" si="73"/>
        <v>0</v>
      </c>
      <c r="BB650" s="185">
        <f t="shared" si="74"/>
        <v>0</v>
      </c>
      <c r="BC650">
        <v>4</v>
      </c>
      <c r="BD650" s="163">
        <v>44095.015913078707</v>
      </c>
      <c r="BE650">
        <v>4</v>
      </c>
      <c r="BF650" s="163">
        <v>44095.015913078707</v>
      </c>
      <c r="BG650" t="s">
        <v>680</v>
      </c>
      <c r="BH650">
        <v>3</v>
      </c>
      <c r="BI650" s="164" t="s">
        <v>1533</v>
      </c>
      <c r="BJ650">
        <v>1</v>
      </c>
      <c r="BK650" s="195">
        <v>44012</v>
      </c>
      <c r="BL650" s="195">
        <v>44012</v>
      </c>
      <c r="BM650" s="3">
        <v>180</v>
      </c>
      <c r="BN650" s="3" t="s">
        <v>4842</v>
      </c>
      <c r="BO650" s="1" t="s">
        <v>4837</v>
      </c>
      <c r="BP650" s="165">
        <v>5.95</v>
      </c>
      <c r="BQ650" s="165">
        <v>862.67</v>
      </c>
      <c r="BR650" s="185">
        <f t="shared" si="75"/>
        <v>0</v>
      </c>
      <c r="BS650" s="185">
        <f t="shared" si="76"/>
        <v>0</v>
      </c>
    </row>
    <row r="651" spans="1:71">
      <c r="A651" s="3">
        <v>649</v>
      </c>
      <c r="B651" s="3" t="s">
        <v>680</v>
      </c>
      <c r="C651" s="3">
        <v>3</v>
      </c>
      <c r="D651" s="3" t="s">
        <v>199</v>
      </c>
      <c r="E651" s="164" t="s">
        <v>1534</v>
      </c>
      <c r="F651" s="165">
        <v>492.07</v>
      </c>
      <c r="G651" s="165">
        <v>492.07</v>
      </c>
      <c r="H651" s="165">
        <v>0</v>
      </c>
      <c r="I651" s="164" t="s">
        <v>4831</v>
      </c>
      <c r="J651" s="196">
        <v>43830</v>
      </c>
      <c r="K651" s="196">
        <v>41426</v>
      </c>
      <c r="L651" s="196">
        <v>44012</v>
      </c>
      <c r="M651">
        <v>1.5</v>
      </c>
      <c r="N651">
        <v>182</v>
      </c>
      <c r="O651">
        <v>3.68</v>
      </c>
      <c r="P651" s="194" t="s">
        <v>3672</v>
      </c>
      <c r="Q651" s="208">
        <f t="shared" si="70"/>
        <v>3.6804139726027403</v>
      </c>
      <c r="R651" s="216">
        <f t="shared" si="72"/>
        <v>3.68</v>
      </c>
      <c r="S651" s="207">
        <f t="shared" si="71"/>
        <v>-4.1397260274012027E-4</v>
      </c>
      <c r="T651" s="1">
        <v>649</v>
      </c>
      <c r="U651" s="1" t="s">
        <v>680</v>
      </c>
      <c r="V651" s="1">
        <v>3</v>
      </c>
      <c r="W651" s="1" t="s">
        <v>199</v>
      </c>
      <c r="X651" s="164" t="s">
        <v>1534</v>
      </c>
      <c r="Y651" s="165">
        <v>492.07</v>
      </c>
      <c r="Z651" s="165">
        <v>492.07</v>
      </c>
      <c r="AA651" s="165">
        <v>0</v>
      </c>
      <c r="AB651" s="165">
        <v>3.68</v>
      </c>
      <c r="AC651" s="164" t="s">
        <v>3672</v>
      </c>
      <c r="AD651" s="3" t="s">
        <v>680</v>
      </c>
      <c r="AE651" s="3">
        <v>3</v>
      </c>
      <c r="AF651" s="210">
        <v>44012</v>
      </c>
      <c r="AG651" s="3">
        <v>649</v>
      </c>
      <c r="AH651" s="211">
        <v>44095.015911770832</v>
      </c>
      <c r="AI651" s="3">
        <v>4</v>
      </c>
      <c r="AJ651" s="3" t="s">
        <v>4835</v>
      </c>
      <c r="AK651" s="3" t="s">
        <v>4836</v>
      </c>
      <c r="AL651" s="194" t="s">
        <v>3672</v>
      </c>
      <c r="AM651" s="3" t="s">
        <v>199</v>
      </c>
      <c r="AN651" s="194" t="s">
        <v>1534</v>
      </c>
      <c r="AO651" s="163">
        <v>44012</v>
      </c>
      <c r="AP651" s="165">
        <v>492.07</v>
      </c>
      <c r="AQ651" s="217">
        <v>3.68</v>
      </c>
      <c r="AR651" s="165">
        <v>495.75</v>
      </c>
      <c r="AS651">
        <v>0</v>
      </c>
      <c r="AT651">
        <v>3.68</v>
      </c>
      <c r="AU651" t="s">
        <v>35</v>
      </c>
      <c r="AV651">
        <v>2556</v>
      </c>
      <c r="AW651" t="s">
        <v>199</v>
      </c>
      <c r="AX651">
        <v>180</v>
      </c>
      <c r="AY651" t="s">
        <v>4837</v>
      </c>
      <c r="AZ651">
        <v>80</v>
      </c>
      <c r="BA651" s="185">
        <f t="shared" si="73"/>
        <v>0</v>
      </c>
      <c r="BB651" s="185">
        <f t="shared" si="74"/>
        <v>0</v>
      </c>
      <c r="BC651">
        <v>4</v>
      </c>
      <c r="BD651" s="163">
        <v>44095.015913078707</v>
      </c>
      <c r="BE651">
        <v>4</v>
      </c>
      <c r="BF651" s="163">
        <v>44095.015913078707</v>
      </c>
      <c r="BG651" t="s">
        <v>680</v>
      </c>
      <c r="BH651">
        <v>3</v>
      </c>
      <c r="BI651" s="164" t="s">
        <v>1534</v>
      </c>
      <c r="BJ651">
        <v>1</v>
      </c>
      <c r="BK651" s="195">
        <v>44012</v>
      </c>
      <c r="BL651" s="195">
        <v>44012</v>
      </c>
      <c r="BM651" s="3">
        <v>180</v>
      </c>
      <c r="BN651" s="3" t="s">
        <v>4842</v>
      </c>
      <c r="BO651" s="1" t="s">
        <v>4837</v>
      </c>
      <c r="BP651" s="165">
        <v>3.68</v>
      </c>
      <c r="BQ651" s="165">
        <v>495.75</v>
      </c>
      <c r="BR651" s="185">
        <f t="shared" si="75"/>
        <v>0</v>
      </c>
      <c r="BS651" s="185">
        <f t="shared" si="76"/>
        <v>0</v>
      </c>
    </row>
    <row r="652" spans="1:71">
      <c r="A652" s="3">
        <v>650</v>
      </c>
      <c r="B652" s="3" t="s">
        <v>680</v>
      </c>
      <c r="C652" s="3">
        <v>3</v>
      </c>
      <c r="D652" s="3" t="s">
        <v>199</v>
      </c>
      <c r="E652" s="164" t="s">
        <v>1535</v>
      </c>
      <c r="F652" s="165">
        <v>32885.07</v>
      </c>
      <c r="G652" s="165">
        <v>32885.07</v>
      </c>
      <c r="H652" s="165">
        <v>152.62</v>
      </c>
      <c r="I652" s="164" t="s">
        <v>4831</v>
      </c>
      <c r="J652" s="196">
        <v>44007</v>
      </c>
      <c r="K652" s="196">
        <v>41426</v>
      </c>
      <c r="L652" s="196">
        <v>44012</v>
      </c>
      <c r="M652">
        <v>1.5</v>
      </c>
      <c r="N652">
        <v>5</v>
      </c>
      <c r="O652">
        <v>6.75</v>
      </c>
      <c r="P652" s="194" t="s">
        <v>3673</v>
      </c>
      <c r="Q652" s="208">
        <f t="shared" si="70"/>
        <v>6.757206164383561</v>
      </c>
      <c r="R652" s="216">
        <f t="shared" si="72"/>
        <v>159.37</v>
      </c>
      <c r="S652" s="207">
        <f t="shared" si="71"/>
        <v>-7.2061643835610312E-3</v>
      </c>
      <c r="T652" s="1">
        <v>650</v>
      </c>
      <c r="U652" s="1" t="s">
        <v>680</v>
      </c>
      <c r="V652" s="1">
        <v>3</v>
      </c>
      <c r="W652" s="1" t="s">
        <v>199</v>
      </c>
      <c r="X652" s="164" t="s">
        <v>1535</v>
      </c>
      <c r="Y652" s="165">
        <v>32885.07</v>
      </c>
      <c r="Z652" s="165">
        <v>32885.07</v>
      </c>
      <c r="AA652" s="165">
        <v>152.62</v>
      </c>
      <c r="AB652" s="165">
        <v>6.75</v>
      </c>
      <c r="AC652" s="164" t="s">
        <v>3673</v>
      </c>
      <c r="AD652" s="3" t="s">
        <v>680</v>
      </c>
      <c r="AE652" s="3">
        <v>3</v>
      </c>
      <c r="AF652" s="210">
        <v>44012</v>
      </c>
      <c r="AG652" s="3">
        <v>650</v>
      </c>
      <c r="AH652" s="211">
        <v>44095.015911770832</v>
      </c>
      <c r="AI652" s="3">
        <v>4</v>
      </c>
      <c r="AJ652" s="3" t="s">
        <v>4835</v>
      </c>
      <c r="AK652" s="3" t="s">
        <v>4836</v>
      </c>
      <c r="AL652" s="194" t="s">
        <v>3673</v>
      </c>
      <c r="AM652" s="3" t="s">
        <v>199</v>
      </c>
      <c r="AN652" s="194" t="s">
        <v>1535</v>
      </c>
      <c r="AO652" s="163">
        <v>44012</v>
      </c>
      <c r="AP652" s="165">
        <v>32885.07</v>
      </c>
      <c r="AQ652" s="217">
        <v>159.37</v>
      </c>
      <c r="AR652" s="165">
        <v>33044.44</v>
      </c>
      <c r="AS652">
        <v>0</v>
      </c>
      <c r="AT652">
        <v>159.37</v>
      </c>
      <c r="AU652" t="s">
        <v>35</v>
      </c>
      <c r="AV652">
        <v>2556</v>
      </c>
      <c r="AW652" t="s">
        <v>199</v>
      </c>
      <c r="AX652">
        <v>180</v>
      </c>
      <c r="AY652" t="s">
        <v>4837</v>
      </c>
      <c r="AZ652">
        <v>80</v>
      </c>
      <c r="BA652" s="185">
        <f t="shared" si="73"/>
        <v>0</v>
      </c>
      <c r="BB652" s="185">
        <f t="shared" si="74"/>
        <v>0</v>
      </c>
      <c r="BC652">
        <v>4</v>
      </c>
      <c r="BD652" s="163">
        <v>44095.015913078707</v>
      </c>
      <c r="BE652">
        <v>4</v>
      </c>
      <c r="BF652" s="163">
        <v>44095.015913078707</v>
      </c>
      <c r="BG652" t="s">
        <v>680</v>
      </c>
      <c r="BH652">
        <v>3</v>
      </c>
      <c r="BI652" s="164" t="s">
        <v>1535</v>
      </c>
      <c r="BJ652">
        <v>1</v>
      </c>
      <c r="BK652" s="195">
        <v>44012</v>
      </c>
      <c r="BL652" s="195">
        <v>44012</v>
      </c>
      <c r="BM652" s="3">
        <v>180</v>
      </c>
      <c r="BN652" s="3" t="s">
        <v>4842</v>
      </c>
      <c r="BO652" s="1" t="s">
        <v>4837</v>
      </c>
      <c r="BP652" s="165">
        <v>159.37</v>
      </c>
      <c r="BQ652" s="165">
        <v>33044.44</v>
      </c>
      <c r="BR652" s="185">
        <f t="shared" si="75"/>
        <v>0</v>
      </c>
      <c r="BS652" s="185">
        <f t="shared" si="76"/>
        <v>0</v>
      </c>
    </row>
    <row r="653" spans="1:71">
      <c r="A653" s="3">
        <v>651</v>
      </c>
      <c r="B653" s="3" t="s">
        <v>680</v>
      </c>
      <c r="C653" s="3">
        <v>3</v>
      </c>
      <c r="D653" s="3" t="s">
        <v>199</v>
      </c>
      <c r="E653" s="164" t="s">
        <v>1537</v>
      </c>
      <c r="F653" s="165">
        <v>4155.9799999999996</v>
      </c>
      <c r="G653" s="165">
        <v>4155.9799999999996</v>
      </c>
      <c r="H653" s="165">
        <v>0</v>
      </c>
      <c r="I653" s="164" t="s">
        <v>4831</v>
      </c>
      <c r="J653" s="196">
        <v>43830</v>
      </c>
      <c r="K653" s="196">
        <v>41426</v>
      </c>
      <c r="L653" s="196">
        <v>44012</v>
      </c>
      <c r="M653">
        <v>1.5</v>
      </c>
      <c r="N653">
        <v>182</v>
      </c>
      <c r="O653">
        <v>31.08</v>
      </c>
      <c r="P653" s="194" t="s">
        <v>3674</v>
      </c>
      <c r="Q653" s="208">
        <f t="shared" si="70"/>
        <v>31.084453150684926</v>
      </c>
      <c r="R653" s="216">
        <f t="shared" si="72"/>
        <v>31.08</v>
      </c>
      <c r="S653" s="207">
        <f t="shared" si="71"/>
        <v>-4.4531506849274649E-3</v>
      </c>
      <c r="T653" s="1">
        <v>651</v>
      </c>
      <c r="U653" s="1" t="s">
        <v>680</v>
      </c>
      <c r="V653" s="1">
        <v>3</v>
      </c>
      <c r="W653" s="1" t="s">
        <v>199</v>
      </c>
      <c r="X653" s="164" t="s">
        <v>1537</v>
      </c>
      <c r="Y653" s="165">
        <v>4155.9799999999996</v>
      </c>
      <c r="Z653" s="165">
        <v>4155.9799999999996</v>
      </c>
      <c r="AA653" s="165">
        <v>0</v>
      </c>
      <c r="AB653" s="165">
        <v>31.08</v>
      </c>
      <c r="AC653" s="164" t="s">
        <v>3674</v>
      </c>
      <c r="AD653" s="3" t="s">
        <v>680</v>
      </c>
      <c r="AE653" s="3">
        <v>3</v>
      </c>
      <c r="AF653" s="210">
        <v>44012</v>
      </c>
      <c r="AG653" s="3">
        <v>651</v>
      </c>
      <c r="AH653" s="211">
        <v>44095.015911770832</v>
      </c>
      <c r="AI653" s="3">
        <v>4</v>
      </c>
      <c r="AJ653" s="3" t="s">
        <v>4835</v>
      </c>
      <c r="AK653" s="3" t="s">
        <v>4836</v>
      </c>
      <c r="AL653" s="194" t="s">
        <v>3674</v>
      </c>
      <c r="AM653" s="3" t="s">
        <v>199</v>
      </c>
      <c r="AN653" s="194" t="s">
        <v>1537</v>
      </c>
      <c r="AO653" s="163">
        <v>44012</v>
      </c>
      <c r="AP653" s="165">
        <v>4155.9799999999996</v>
      </c>
      <c r="AQ653" s="217">
        <v>31.08</v>
      </c>
      <c r="AR653" s="165">
        <v>4187.0600000000004</v>
      </c>
      <c r="AS653">
        <v>0</v>
      </c>
      <c r="AT653">
        <v>31.08</v>
      </c>
      <c r="AU653" t="s">
        <v>35</v>
      </c>
      <c r="AV653">
        <v>2556</v>
      </c>
      <c r="AW653" t="s">
        <v>199</v>
      </c>
      <c r="AX653">
        <v>180</v>
      </c>
      <c r="AY653" t="s">
        <v>4837</v>
      </c>
      <c r="AZ653">
        <v>80</v>
      </c>
      <c r="BA653" s="185">
        <f t="shared" si="73"/>
        <v>0</v>
      </c>
      <c r="BB653" s="185">
        <f t="shared" si="74"/>
        <v>0</v>
      </c>
      <c r="BC653">
        <v>4</v>
      </c>
      <c r="BD653" s="163">
        <v>44095.015913078707</v>
      </c>
      <c r="BE653">
        <v>4</v>
      </c>
      <c r="BF653" s="163">
        <v>44095.015913078707</v>
      </c>
      <c r="BG653" t="s">
        <v>680</v>
      </c>
      <c r="BH653">
        <v>3</v>
      </c>
      <c r="BI653" s="164" t="s">
        <v>1537</v>
      </c>
      <c r="BJ653">
        <v>1</v>
      </c>
      <c r="BK653" s="195">
        <v>44012</v>
      </c>
      <c r="BL653" s="195">
        <v>44012</v>
      </c>
      <c r="BM653" s="3">
        <v>180</v>
      </c>
      <c r="BN653" s="3" t="s">
        <v>4842</v>
      </c>
      <c r="BO653" s="1" t="s">
        <v>4837</v>
      </c>
      <c r="BP653" s="165">
        <v>31.08</v>
      </c>
      <c r="BQ653" s="165">
        <v>4187.0600000000004</v>
      </c>
      <c r="BR653" s="185">
        <f t="shared" si="75"/>
        <v>0</v>
      </c>
      <c r="BS653" s="185">
        <f t="shared" si="76"/>
        <v>0</v>
      </c>
    </row>
    <row r="654" spans="1:71">
      <c r="A654" s="3">
        <v>652</v>
      </c>
      <c r="B654" s="3" t="s">
        <v>680</v>
      </c>
      <c r="C654" s="3">
        <v>3</v>
      </c>
      <c r="D654" s="3" t="s">
        <v>199</v>
      </c>
      <c r="E654" s="164" t="s">
        <v>1538</v>
      </c>
      <c r="F654" s="165">
        <v>200.95</v>
      </c>
      <c r="G654" s="165">
        <v>200.95</v>
      </c>
      <c r="H654" s="165">
        <v>0</v>
      </c>
      <c r="I654" s="164" t="s">
        <v>4831</v>
      </c>
      <c r="J654" s="196">
        <v>43830</v>
      </c>
      <c r="K654" s="196">
        <v>41426</v>
      </c>
      <c r="L654" s="196">
        <v>44012</v>
      </c>
      <c r="M654">
        <v>1.5</v>
      </c>
      <c r="N654">
        <v>182</v>
      </c>
      <c r="O654">
        <v>1.5</v>
      </c>
      <c r="P654" s="194" t="s">
        <v>3675</v>
      </c>
      <c r="Q654" s="208">
        <f t="shared" si="70"/>
        <v>1.5029958904109586</v>
      </c>
      <c r="R654" s="216">
        <f t="shared" si="72"/>
        <v>1.5</v>
      </c>
      <c r="S654" s="207">
        <f t="shared" si="71"/>
        <v>-2.9958904109586015E-3</v>
      </c>
      <c r="T654" s="1">
        <v>652</v>
      </c>
      <c r="U654" s="1" t="s">
        <v>680</v>
      </c>
      <c r="V654" s="1">
        <v>3</v>
      </c>
      <c r="W654" s="1" t="s">
        <v>199</v>
      </c>
      <c r="X654" s="164" t="s">
        <v>1538</v>
      </c>
      <c r="Y654" s="165">
        <v>200.95</v>
      </c>
      <c r="Z654" s="165">
        <v>200.95</v>
      </c>
      <c r="AA654" s="165">
        <v>0</v>
      </c>
      <c r="AB654" s="165">
        <v>1.5</v>
      </c>
      <c r="AC654" s="164" t="s">
        <v>3675</v>
      </c>
      <c r="AD654" s="3" t="s">
        <v>680</v>
      </c>
      <c r="AE654" s="3">
        <v>3</v>
      </c>
      <c r="AF654" s="210">
        <v>44012</v>
      </c>
      <c r="AG654" s="3">
        <v>652</v>
      </c>
      <c r="AH654" s="211">
        <v>44095.015911770832</v>
      </c>
      <c r="AI654" s="3">
        <v>4</v>
      </c>
      <c r="AJ654" s="3" t="s">
        <v>4835</v>
      </c>
      <c r="AK654" s="3" t="s">
        <v>4836</v>
      </c>
      <c r="AL654" s="194" t="s">
        <v>3675</v>
      </c>
      <c r="AM654" s="3" t="s">
        <v>199</v>
      </c>
      <c r="AN654" s="194" t="s">
        <v>1538</v>
      </c>
      <c r="AO654" s="163">
        <v>44012</v>
      </c>
      <c r="AP654" s="165">
        <v>200.95</v>
      </c>
      <c r="AQ654" s="217">
        <v>1.5</v>
      </c>
      <c r="AR654" s="165">
        <v>202.45</v>
      </c>
      <c r="AS654">
        <v>0</v>
      </c>
      <c r="AT654">
        <v>1.5</v>
      </c>
      <c r="AU654" t="s">
        <v>35</v>
      </c>
      <c r="AV654">
        <v>2556</v>
      </c>
      <c r="AW654" t="s">
        <v>199</v>
      </c>
      <c r="AX654">
        <v>180</v>
      </c>
      <c r="AY654" t="s">
        <v>4837</v>
      </c>
      <c r="AZ654">
        <v>80</v>
      </c>
      <c r="BA654" s="185">
        <f t="shared" si="73"/>
        <v>0</v>
      </c>
      <c r="BB654" s="185">
        <f t="shared" si="74"/>
        <v>0</v>
      </c>
      <c r="BC654">
        <v>4</v>
      </c>
      <c r="BD654" s="163">
        <v>44095.015913078707</v>
      </c>
      <c r="BE654">
        <v>4</v>
      </c>
      <c r="BF654" s="163">
        <v>44095.015913078707</v>
      </c>
      <c r="BG654" t="s">
        <v>680</v>
      </c>
      <c r="BH654">
        <v>3</v>
      </c>
      <c r="BI654" s="164" t="s">
        <v>1538</v>
      </c>
      <c r="BJ654">
        <v>1</v>
      </c>
      <c r="BK654" s="195">
        <v>44012</v>
      </c>
      <c r="BL654" s="195">
        <v>44012</v>
      </c>
      <c r="BM654" s="3">
        <v>180</v>
      </c>
      <c r="BN654" s="3" t="s">
        <v>4842</v>
      </c>
      <c r="BO654" s="1" t="s">
        <v>4837</v>
      </c>
      <c r="BP654" s="165">
        <v>1.5</v>
      </c>
      <c r="BQ654" s="165">
        <v>202.45</v>
      </c>
      <c r="BR654" s="185">
        <f t="shared" si="75"/>
        <v>0</v>
      </c>
      <c r="BS654" s="185">
        <f t="shared" si="76"/>
        <v>0</v>
      </c>
    </row>
    <row r="655" spans="1:71">
      <c r="A655" s="3">
        <v>653</v>
      </c>
      <c r="B655" s="3" t="s">
        <v>680</v>
      </c>
      <c r="C655" s="3">
        <v>3</v>
      </c>
      <c r="D655" s="3" t="s">
        <v>199</v>
      </c>
      <c r="E655" s="164" t="s">
        <v>1539</v>
      </c>
      <c r="F655" s="165">
        <v>1807.83</v>
      </c>
      <c r="G655" s="165">
        <v>1807.83</v>
      </c>
      <c r="H655" s="165">
        <v>38.729999999999997</v>
      </c>
      <c r="I655" s="164" t="s">
        <v>4831</v>
      </c>
      <c r="J655" s="196">
        <v>44007</v>
      </c>
      <c r="K655" s="196">
        <v>41426</v>
      </c>
      <c r="L655" s="196">
        <v>44012</v>
      </c>
      <c r="M655">
        <v>1.5</v>
      </c>
      <c r="N655">
        <v>5</v>
      </c>
      <c r="O655">
        <v>0.37</v>
      </c>
      <c r="P655" s="194" t="s">
        <v>3676</v>
      </c>
      <c r="Q655" s="208">
        <f t="shared" si="70"/>
        <v>0.37147191780821914</v>
      </c>
      <c r="R655" s="216">
        <f t="shared" si="72"/>
        <v>39.099999999999994</v>
      </c>
      <c r="S655" s="207">
        <f t="shared" si="71"/>
        <v>-1.4719178082191475E-3</v>
      </c>
      <c r="T655" s="1">
        <v>653</v>
      </c>
      <c r="U655" s="1" t="s">
        <v>680</v>
      </c>
      <c r="V655" s="1">
        <v>3</v>
      </c>
      <c r="W655" s="1" t="s">
        <v>199</v>
      </c>
      <c r="X655" s="164" t="s">
        <v>1539</v>
      </c>
      <c r="Y655" s="165">
        <v>1807.83</v>
      </c>
      <c r="Z655" s="165">
        <v>1807.83</v>
      </c>
      <c r="AA655" s="165">
        <v>38.729999999999997</v>
      </c>
      <c r="AB655" s="165">
        <v>0.37</v>
      </c>
      <c r="AC655" s="164" t="s">
        <v>3676</v>
      </c>
      <c r="AD655" s="3" t="s">
        <v>680</v>
      </c>
      <c r="AE655" s="3">
        <v>3</v>
      </c>
      <c r="AF655" s="210">
        <v>44012</v>
      </c>
      <c r="AG655" s="3">
        <v>653</v>
      </c>
      <c r="AH655" s="211">
        <v>44095.015911770832</v>
      </c>
      <c r="AI655" s="3">
        <v>4</v>
      </c>
      <c r="AJ655" s="3" t="s">
        <v>4835</v>
      </c>
      <c r="AK655" s="3" t="s">
        <v>4836</v>
      </c>
      <c r="AL655" s="194" t="s">
        <v>3676</v>
      </c>
      <c r="AM655" s="3" t="s">
        <v>199</v>
      </c>
      <c r="AN655" s="194" t="s">
        <v>1539</v>
      </c>
      <c r="AO655" s="163">
        <v>44012</v>
      </c>
      <c r="AP655" s="165">
        <v>1807.83</v>
      </c>
      <c r="AQ655" s="217">
        <v>39.1</v>
      </c>
      <c r="AR655" s="165">
        <v>1846.93</v>
      </c>
      <c r="AS655">
        <v>0</v>
      </c>
      <c r="AT655">
        <v>39.1</v>
      </c>
      <c r="AU655" t="s">
        <v>35</v>
      </c>
      <c r="AV655">
        <v>2556</v>
      </c>
      <c r="AW655" t="s">
        <v>199</v>
      </c>
      <c r="AX655">
        <v>180</v>
      </c>
      <c r="AY655" t="s">
        <v>4837</v>
      </c>
      <c r="AZ655">
        <v>80</v>
      </c>
      <c r="BA655" s="185">
        <f t="shared" si="73"/>
        <v>0</v>
      </c>
      <c r="BB655" s="185">
        <f t="shared" si="74"/>
        <v>0</v>
      </c>
      <c r="BC655">
        <v>4</v>
      </c>
      <c r="BD655" s="163">
        <v>44095.015913078707</v>
      </c>
      <c r="BE655">
        <v>4</v>
      </c>
      <c r="BF655" s="163">
        <v>44095.015913078707</v>
      </c>
      <c r="BG655" t="s">
        <v>680</v>
      </c>
      <c r="BH655">
        <v>3</v>
      </c>
      <c r="BI655" s="164" t="s">
        <v>1539</v>
      </c>
      <c r="BJ655">
        <v>1</v>
      </c>
      <c r="BK655" s="195">
        <v>44012</v>
      </c>
      <c r="BL655" s="195">
        <v>44012</v>
      </c>
      <c r="BM655" s="3">
        <v>180</v>
      </c>
      <c r="BN655" s="3" t="s">
        <v>4842</v>
      </c>
      <c r="BO655" s="1" t="s">
        <v>4837</v>
      </c>
      <c r="BP655" s="165">
        <v>39.1</v>
      </c>
      <c r="BQ655" s="165">
        <v>1846.93</v>
      </c>
      <c r="BR655" s="185">
        <f t="shared" si="75"/>
        <v>0</v>
      </c>
      <c r="BS655" s="185">
        <f t="shared" si="76"/>
        <v>0</v>
      </c>
    </row>
    <row r="656" spans="1:71">
      <c r="A656" s="3">
        <v>654</v>
      </c>
      <c r="B656" s="3" t="s">
        <v>680</v>
      </c>
      <c r="C656" s="3">
        <v>3</v>
      </c>
      <c r="D656" s="3" t="s">
        <v>199</v>
      </c>
      <c r="E656" s="164" t="s">
        <v>1540</v>
      </c>
      <c r="F656" s="165">
        <v>1175.9000000000001</v>
      </c>
      <c r="G656" s="165">
        <v>1175.9000000000001</v>
      </c>
      <c r="H656" s="165">
        <v>0</v>
      </c>
      <c r="I656" s="164" t="s">
        <v>4831</v>
      </c>
      <c r="J656" s="196">
        <v>43830</v>
      </c>
      <c r="K656" s="196">
        <v>41426</v>
      </c>
      <c r="L656" s="196">
        <v>44012</v>
      </c>
      <c r="M656">
        <v>1.5</v>
      </c>
      <c r="N656">
        <v>182</v>
      </c>
      <c r="O656">
        <v>8.7899999999999991</v>
      </c>
      <c r="P656" s="194" t="s">
        <v>3677</v>
      </c>
      <c r="Q656" s="208">
        <f t="shared" si="70"/>
        <v>8.7950876712328778</v>
      </c>
      <c r="R656" s="216">
        <f t="shared" si="72"/>
        <v>8.7899999999999991</v>
      </c>
      <c r="S656" s="207">
        <f t="shared" si="71"/>
        <v>-5.0876712328786766E-3</v>
      </c>
      <c r="T656" s="1">
        <v>654</v>
      </c>
      <c r="U656" s="1" t="s">
        <v>680</v>
      </c>
      <c r="V656" s="1">
        <v>3</v>
      </c>
      <c r="W656" s="1" t="s">
        <v>199</v>
      </c>
      <c r="X656" s="164" t="s">
        <v>1540</v>
      </c>
      <c r="Y656" s="165">
        <v>1175.9000000000001</v>
      </c>
      <c r="Z656" s="165">
        <v>1175.9000000000001</v>
      </c>
      <c r="AA656" s="165">
        <v>0</v>
      </c>
      <c r="AB656" s="165">
        <v>8.7899999999999991</v>
      </c>
      <c r="AC656" s="164" t="s">
        <v>3677</v>
      </c>
      <c r="AD656" s="3" t="s">
        <v>680</v>
      </c>
      <c r="AE656" s="3">
        <v>3</v>
      </c>
      <c r="AF656" s="210">
        <v>44012</v>
      </c>
      <c r="AG656" s="3">
        <v>654</v>
      </c>
      <c r="AH656" s="211">
        <v>44095.015911770832</v>
      </c>
      <c r="AI656" s="3">
        <v>4</v>
      </c>
      <c r="AJ656" s="3" t="s">
        <v>4835</v>
      </c>
      <c r="AK656" s="3" t="s">
        <v>4836</v>
      </c>
      <c r="AL656" s="194" t="s">
        <v>3677</v>
      </c>
      <c r="AM656" s="3" t="s">
        <v>199</v>
      </c>
      <c r="AN656" s="194" t="s">
        <v>1540</v>
      </c>
      <c r="AO656" s="163">
        <v>44012</v>
      </c>
      <c r="AP656" s="165">
        <v>1175.9000000000001</v>
      </c>
      <c r="AQ656" s="217">
        <v>8.7899999999999991</v>
      </c>
      <c r="AR656" s="165">
        <v>1184.69</v>
      </c>
      <c r="AS656">
        <v>0</v>
      </c>
      <c r="AT656">
        <v>8.7899999999999991</v>
      </c>
      <c r="AU656" t="s">
        <v>35</v>
      </c>
      <c r="AV656">
        <v>2556</v>
      </c>
      <c r="AW656" t="s">
        <v>199</v>
      </c>
      <c r="AX656">
        <v>180</v>
      </c>
      <c r="AY656" t="s">
        <v>4837</v>
      </c>
      <c r="AZ656">
        <v>80</v>
      </c>
      <c r="BA656" s="185">
        <f t="shared" si="73"/>
        <v>0</v>
      </c>
      <c r="BB656" s="185">
        <f t="shared" si="74"/>
        <v>0</v>
      </c>
      <c r="BC656">
        <v>4</v>
      </c>
      <c r="BD656" s="163">
        <v>44095.015913078707</v>
      </c>
      <c r="BE656">
        <v>4</v>
      </c>
      <c r="BF656" s="163">
        <v>44095.015913078707</v>
      </c>
      <c r="BG656" t="s">
        <v>680</v>
      </c>
      <c r="BH656">
        <v>3</v>
      </c>
      <c r="BI656" s="164" t="s">
        <v>1540</v>
      </c>
      <c r="BJ656">
        <v>1</v>
      </c>
      <c r="BK656" s="195">
        <v>44012</v>
      </c>
      <c r="BL656" s="195">
        <v>44012</v>
      </c>
      <c r="BM656" s="3">
        <v>180</v>
      </c>
      <c r="BN656" s="3" t="s">
        <v>4842</v>
      </c>
      <c r="BO656" s="1" t="s">
        <v>4837</v>
      </c>
      <c r="BP656" s="165">
        <v>8.7899999999999991</v>
      </c>
      <c r="BQ656" s="165">
        <v>1184.69</v>
      </c>
      <c r="BR656" s="185">
        <f t="shared" si="75"/>
        <v>0</v>
      </c>
      <c r="BS656" s="185">
        <f t="shared" si="76"/>
        <v>0</v>
      </c>
    </row>
    <row r="657" spans="1:71">
      <c r="A657" s="3">
        <v>655</v>
      </c>
      <c r="B657" s="3" t="s">
        <v>680</v>
      </c>
      <c r="C657" s="3">
        <v>3</v>
      </c>
      <c r="D657" s="3" t="s">
        <v>199</v>
      </c>
      <c r="E657" s="164" t="s">
        <v>1541</v>
      </c>
      <c r="F657" s="165">
        <v>1792.18</v>
      </c>
      <c r="G657" s="165">
        <v>1792.18</v>
      </c>
      <c r="H657" s="165">
        <v>0</v>
      </c>
      <c r="I657" s="164" t="s">
        <v>4831</v>
      </c>
      <c r="J657" s="196">
        <v>43830</v>
      </c>
      <c r="K657" s="196">
        <v>41426</v>
      </c>
      <c r="L657" s="196">
        <v>44012</v>
      </c>
      <c r="M657">
        <v>1.5</v>
      </c>
      <c r="N657">
        <v>182</v>
      </c>
      <c r="O657">
        <v>13.4</v>
      </c>
      <c r="P657" s="194" t="s">
        <v>3678</v>
      </c>
      <c r="Q657" s="208">
        <f t="shared" si="70"/>
        <v>13.404524383561645</v>
      </c>
      <c r="R657" s="216">
        <f t="shared" si="72"/>
        <v>13.4</v>
      </c>
      <c r="S657" s="207">
        <f t="shared" si="71"/>
        <v>-4.5243835616446404E-3</v>
      </c>
      <c r="T657" s="1">
        <v>655</v>
      </c>
      <c r="U657" s="1" t="s">
        <v>680</v>
      </c>
      <c r="V657" s="1">
        <v>3</v>
      </c>
      <c r="W657" s="1" t="s">
        <v>199</v>
      </c>
      <c r="X657" s="164" t="s">
        <v>1541</v>
      </c>
      <c r="Y657" s="165">
        <v>1792.18</v>
      </c>
      <c r="Z657" s="165">
        <v>1792.18</v>
      </c>
      <c r="AA657" s="165">
        <v>0</v>
      </c>
      <c r="AB657" s="165">
        <v>13.4</v>
      </c>
      <c r="AC657" s="164" t="s">
        <v>3678</v>
      </c>
      <c r="AD657" s="3" t="s">
        <v>680</v>
      </c>
      <c r="AE657" s="3">
        <v>3</v>
      </c>
      <c r="AF657" s="210">
        <v>44012</v>
      </c>
      <c r="AG657" s="3">
        <v>655</v>
      </c>
      <c r="AH657" s="211">
        <v>44095.015911770832</v>
      </c>
      <c r="AI657" s="3">
        <v>4</v>
      </c>
      <c r="AJ657" s="3" t="s">
        <v>4835</v>
      </c>
      <c r="AK657" s="3" t="s">
        <v>4836</v>
      </c>
      <c r="AL657" s="194" t="s">
        <v>3678</v>
      </c>
      <c r="AM657" s="3" t="s">
        <v>199</v>
      </c>
      <c r="AN657" s="194" t="s">
        <v>1541</v>
      </c>
      <c r="AO657" s="163">
        <v>44012</v>
      </c>
      <c r="AP657" s="165">
        <v>1792.18</v>
      </c>
      <c r="AQ657" s="217">
        <v>13.4</v>
      </c>
      <c r="AR657" s="165">
        <v>1805.58</v>
      </c>
      <c r="AS657">
        <v>0</v>
      </c>
      <c r="AT657">
        <v>13.4</v>
      </c>
      <c r="AU657" t="s">
        <v>35</v>
      </c>
      <c r="AV657">
        <v>2556</v>
      </c>
      <c r="AW657" t="s">
        <v>199</v>
      </c>
      <c r="AX657">
        <v>180</v>
      </c>
      <c r="AY657" t="s">
        <v>4837</v>
      </c>
      <c r="AZ657">
        <v>80</v>
      </c>
      <c r="BA657" s="185">
        <f t="shared" si="73"/>
        <v>0</v>
      </c>
      <c r="BB657" s="185">
        <f t="shared" si="74"/>
        <v>0</v>
      </c>
      <c r="BC657">
        <v>4</v>
      </c>
      <c r="BD657" s="163">
        <v>44095.015913078707</v>
      </c>
      <c r="BE657">
        <v>4</v>
      </c>
      <c r="BF657" s="163">
        <v>44095.015913078707</v>
      </c>
      <c r="BG657" t="s">
        <v>680</v>
      </c>
      <c r="BH657">
        <v>3</v>
      </c>
      <c r="BI657" s="164" t="s">
        <v>1541</v>
      </c>
      <c r="BJ657">
        <v>1</v>
      </c>
      <c r="BK657" s="195">
        <v>44012</v>
      </c>
      <c r="BL657" s="195">
        <v>44012</v>
      </c>
      <c r="BM657" s="3">
        <v>180</v>
      </c>
      <c r="BN657" s="3" t="s">
        <v>4842</v>
      </c>
      <c r="BO657" s="1" t="s">
        <v>4837</v>
      </c>
      <c r="BP657" s="165">
        <v>13.4</v>
      </c>
      <c r="BQ657" s="165">
        <v>1805.58</v>
      </c>
      <c r="BR657" s="185">
        <f t="shared" si="75"/>
        <v>0</v>
      </c>
      <c r="BS657" s="185">
        <f t="shared" si="76"/>
        <v>0</v>
      </c>
    </row>
    <row r="658" spans="1:71">
      <c r="A658" s="3">
        <v>656</v>
      </c>
      <c r="B658" s="3" t="s">
        <v>680</v>
      </c>
      <c r="C658" s="3">
        <v>3</v>
      </c>
      <c r="D658" s="3" t="s">
        <v>199</v>
      </c>
      <c r="E658" s="164" t="s">
        <v>1542</v>
      </c>
      <c r="F658" s="165">
        <v>4871.4399999999996</v>
      </c>
      <c r="G658" s="165">
        <v>4871.4399999999996</v>
      </c>
      <c r="H658" s="165">
        <v>62.47</v>
      </c>
      <c r="I658" s="164" t="s">
        <v>4831</v>
      </c>
      <c r="J658" s="196">
        <v>44007</v>
      </c>
      <c r="K658" s="196">
        <v>41426</v>
      </c>
      <c r="L658" s="196">
        <v>44012</v>
      </c>
      <c r="M658">
        <v>1.5</v>
      </c>
      <c r="N658">
        <v>5</v>
      </c>
      <c r="O658">
        <v>1</v>
      </c>
      <c r="P658" s="194" t="s">
        <v>3679</v>
      </c>
      <c r="Q658" s="208">
        <f t="shared" si="70"/>
        <v>1.0009808219178082</v>
      </c>
      <c r="R658" s="216">
        <f t="shared" si="72"/>
        <v>63.47</v>
      </c>
      <c r="S658" s="207">
        <f t="shared" si="71"/>
        <v>-9.8082191780823891E-4</v>
      </c>
      <c r="T658" s="1">
        <v>656</v>
      </c>
      <c r="U658" s="1" t="s">
        <v>680</v>
      </c>
      <c r="V658" s="1">
        <v>3</v>
      </c>
      <c r="W658" s="1" t="s">
        <v>199</v>
      </c>
      <c r="X658" s="164" t="s">
        <v>1542</v>
      </c>
      <c r="Y658" s="165">
        <v>4871.4399999999996</v>
      </c>
      <c r="Z658" s="165">
        <v>4871.4399999999996</v>
      </c>
      <c r="AA658" s="165">
        <v>62.47</v>
      </c>
      <c r="AB658" s="165">
        <v>1</v>
      </c>
      <c r="AC658" s="164" t="s">
        <v>3679</v>
      </c>
      <c r="AD658" s="3" t="s">
        <v>680</v>
      </c>
      <c r="AE658" s="3">
        <v>3</v>
      </c>
      <c r="AF658" s="210">
        <v>44012</v>
      </c>
      <c r="AG658" s="3">
        <v>656</v>
      </c>
      <c r="AH658" s="211">
        <v>44095.015911770832</v>
      </c>
      <c r="AI658" s="3">
        <v>4</v>
      </c>
      <c r="AJ658" s="3" t="s">
        <v>4835</v>
      </c>
      <c r="AK658" s="3" t="s">
        <v>4836</v>
      </c>
      <c r="AL658" s="194" t="s">
        <v>3679</v>
      </c>
      <c r="AM658" s="3" t="s">
        <v>199</v>
      </c>
      <c r="AN658" s="194" t="s">
        <v>1542</v>
      </c>
      <c r="AO658" s="163">
        <v>44012</v>
      </c>
      <c r="AP658" s="165">
        <v>4871.4399999999996</v>
      </c>
      <c r="AQ658" s="217">
        <v>63.47</v>
      </c>
      <c r="AR658" s="165">
        <v>4934.91</v>
      </c>
      <c r="AS658">
        <v>0</v>
      </c>
      <c r="AT658">
        <v>63.47</v>
      </c>
      <c r="AU658" t="s">
        <v>35</v>
      </c>
      <c r="AV658">
        <v>2556</v>
      </c>
      <c r="AW658" t="s">
        <v>199</v>
      </c>
      <c r="AX658">
        <v>180</v>
      </c>
      <c r="AY658" t="s">
        <v>4837</v>
      </c>
      <c r="AZ658">
        <v>80</v>
      </c>
      <c r="BA658" s="185">
        <f t="shared" si="73"/>
        <v>0</v>
      </c>
      <c r="BB658" s="185">
        <f t="shared" si="74"/>
        <v>0</v>
      </c>
      <c r="BC658">
        <v>4</v>
      </c>
      <c r="BD658" s="163">
        <v>44095.015913078707</v>
      </c>
      <c r="BE658">
        <v>4</v>
      </c>
      <c r="BF658" s="163">
        <v>44095.015913078707</v>
      </c>
      <c r="BG658" t="s">
        <v>680</v>
      </c>
      <c r="BH658">
        <v>3</v>
      </c>
      <c r="BI658" s="164" t="s">
        <v>1542</v>
      </c>
      <c r="BJ658">
        <v>1</v>
      </c>
      <c r="BK658" s="195">
        <v>44012</v>
      </c>
      <c r="BL658" s="195">
        <v>44012</v>
      </c>
      <c r="BM658" s="3">
        <v>180</v>
      </c>
      <c r="BN658" s="3" t="s">
        <v>4842</v>
      </c>
      <c r="BO658" s="1" t="s">
        <v>4837</v>
      </c>
      <c r="BP658" s="165">
        <v>63.47</v>
      </c>
      <c r="BQ658" s="165">
        <v>4934.91</v>
      </c>
      <c r="BR658" s="185">
        <f t="shared" si="75"/>
        <v>0</v>
      </c>
      <c r="BS658" s="185">
        <f t="shared" si="76"/>
        <v>0</v>
      </c>
    </row>
    <row r="659" spans="1:71">
      <c r="A659" s="3">
        <v>657</v>
      </c>
      <c r="B659" s="3" t="s">
        <v>680</v>
      </c>
      <c r="C659" s="3">
        <v>3</v>
      </c>
      <c r="D659" s="3" t="s">
        <v>199</v>
      </c>
      <c r="E659" s="164" t="s">
        <v>1543</v>
      </c>
      <c r="F659" s="165">
        <v>201.91</v>
      </c>
      <c r="G659" s="165">
        <v>201.91</v>
      </c>
      <c r="H659" s="165">
        <v>0</v>
      </c>
      <c r="I659" s="164" t="s">
        <v>4831</v>
      </c>
      <c r="J659" s="196">
        <v>43830</v>
      </c>
      <c r="K659" s="196">
        <v>41426</v>
      </c>
      <c r="L659" s="196">
        <v>44012</v>
      </c>
      <c r="M659">
        <v>1.5</v>
      </c>
      <c r="N659">
        <v>182</v>
      </c>
      <c r="O659">
        <v>1.51</v>
      </c>
      <c r="P659" s="194" t="s">
        <v>3680</v>
      </c>
      <c r="Q659" s="208">
        <f t="shared" si="70"/>
        <v>1.5101761643835616</v>
      </c>
      <c r="R659" s="216">
        <f t="shared" si="72"/>
        <v>1.51</v>
      </c>
      <c r="S659" s="207">
        <f t="shared" si="71"/>
        <v>-1.7616438356160558E-4</v>
      </c>
      <c r="T659" s="1">
        <v>657</v>
      </c>
      <c r="U659" s="1" t="s">
        <v>680</v>
      </c>
      <c r="V659" s="1">
        <v>3</v>
      </c>
      <c r="W659" s="1" t="s">
        <v>199</v>
      </c>
      <c r="X659" s="164" t="s">
        <v>1543</v>
      </c>
      <c r="Y659" s="165">
        <v>201.91</v>
      </c>
      <c r="Z659" s="165">
        <v>201.91</v>
      </c>
      <c r="AA659" s="165">
        <v>0</v>
      </c>
      <c r="AB659" s="165">
        <v>1.51</v>
      </c>
      <c r="AC659" s="164" t="s">
        <v>3680</v>
      </c>
      <c r="AD659" s="3" t="s">
        <v>680</v>
      </c>
      <c r="AE659" s="3">
        <v>3</v>
      </c>
      <c r="AF659" s="210">
        <v>44012</v>
      </c>
      <c r="AG659" s="3">
        <v>657</v>
      </c>
      <c r="AH659" s="211">
        <v>44095.015911770832</v>
      </c>
      <c r="AI659" s="3">
        <v>4</v>
      </c>
      <c r="AJ659" s="3" t="s">
        <v>4835</v>
      </c>
      <c r="AK659" s="3" t="s">
        <v>4836</v>
      </c>
      <c r="AL659" s="194" t="s">
        <v>3680</v>
      </c>
      <c r="AM659" s="3" t="s">
        <v>199</v>
      </c>
      <c r="AN659" s="194" t="s">
        <v>1543</v>
      </c>
      <c r="AO659" s="163">
        <v>44012</v>
      </c>
      <c r="AP659" s="165">
        <v>201.91</v>
      </c>
      <c r="AQ659" s="217">
        <v>1.51</v>
      </c>
      <c r="AR659" s="165">
        <v>203.42</v>
      </c>
      <c r="AS659">
        <v>0</v>
      </c>
      <c r="AT659">
        <v>1.51</v>
      </c>
      <c r="AU659" t="s">
        <v>35</v>
      </c>
      <c r="AV659">
        <v>2556</v>
      </c>
      <c r="AW659" t="s">
        <v>199</v>
      </c>
      <c r="AX659">
        <v>180</v>
      </c>
      <c r="AY659" t="s">
        <v>4837</v>
      </c>
      <c r="AZ659">
        <v>80</v>
      </c>
      <c r="BA659" s="185">
        <f t="shared" si="73"/>
        <v>0</v>
      </c>
      <c r="BB659" s="185">
        <f t="shared" si="74"/>
        <v>0</v>
      </c>
      <c r="BC659">
        <v>4</v>
      </c>
      <c r="BD659" s="163">
        <v>44095.015913078707</v>
      </c>
      <c r="BE659">
        <v>4</v>
      </c>
      <c r="BF659" s="163">
        <v>44095.015913078707</v>
      </c>
      <c r="BG659" t="s">
        <v>680</v>
      </c>
      <c r="BH659">
        <v>3</v>
      </c>
      <c r="BI659" s="164" t="s">
        <v>1543</v>
      </c>
      <c r="BJ659">
        <v>1</v>
      </c>
      <c r="BK659" s="195">
        <v>44012</v>
      </c>
      <c r="BL659" s="195">
        <v>44012</v>
      </c>
      <c r="BM659" s="3">
        <v>180</v>
      </c>
      <c r="BN659" s="3" t="s">
        <v>4842</v>
      </c>
      <c r="BO659" s="1" t="s">
        <v>4837</v>
      </c>
      <c r="BP659" s="165">
        <v>1.51</v>
      </c>
      <c r="BQ659" s="165">
        <v>203.42</v>
      </c>
      <c r="BR659" s="185">
        <f t="shared" si="75"/>
        <v>0</v>
      </c>
      <c r="BS659" s="185">
        <f t="shared" si="76"/>
        <v>0</v>
      </c>
    </row>
    <row r="660" spans="1:71">
      <c r="A660" s="3">
        <v>658</v>
      </c>
      <c r="B660" s="3" t="s">
        <v>680</v>
      </c>
      <c r="C660" s="3">
        <v>3</v>
      </c>
      <c r="D660" s="3" t="s">
        <v>199</v>
      </c>
      <c r="E660" s="164" t="s">
        <v>1544</v>
      </c>
      <c r="F660" s="165">
        <v>377.8</v>
      </c>
      <c r="G660" s="165">
        <v>377.8</v>
      </c>
      <c r="H660" s="165">
        <v>1.27</v>
      </c>
      <c r="I660" s="164" t="s">
        <v>4831</v>
      </c>
      <c r="J660" s="196">
        <v>44007</v>
      </c>
      <c r="K660" s="196">
        <v>41426</v>
      </c>
      <c r="L660" s="196">
        <v>44012</v>
      </c>
      <c r="M660">
        <v>1.5</v>
      </c>
      <c r="N660">
        <v>5</v>
      </c>
      <c r="O660">
        <v>7.0000000000000007E-2</v>
      </c>
      <c r="P660" s="194" t="s">
        <v>3681</v>
      </c>
      <c r="Q660" s="208">
        <f t="shared" si="70"/>
        <v>7.7630136986301376E-2</v>
      </c>
      <c r="R660" s="216">
        <f t="shared" si="72"/>
        <v>1.34</v>
      </c>
      <c r="S660" s="207">
        <f t="shared" si="71"/>
        <v>-7.6301369863013696E-3</v>
      </c>
      <c r="T660" s="1">
        <v>658</v>
      </c>
      <c r="U660" s="1" t="s">
        <v>680</v>
      </c>
      <c r="V660" s="1">
        <v>3</v>
      </c>
      <c r="W660" s="1" t="s">
        <v>199</v>
      </c>
      <c r="X660" s="164" t="s">
        <v>1544</v>
      </c>
      <c r="Y660" s="165">
        <v>377.8</v>
      </c>
      <c r="Z660" s="165">
        <v>377.8</v>
      </c>
      <c r="AA660" s="165">
        <v>1.27</v>
      </c>
      <c r="AB660" s="165">
        <v>7.0000000000000007E-2</v>
      </c>
      <c r="AC660" s="164" t="s">
        <v>3681</v>
      </c>
      <c r="AD660" s="3" t="s">
        <v>680</v>
      </c>
      <c r="AE660" s="3">
        <v>3</v>
      </c>
      <c r="AF660" s="210">
        <v>44012</v>
      </c>
      <c r="AG660" s="3">
        <v>658</v>
      </c>
      <c r="AH660" s="211">
        <v>44095.015911770832</v>
      </c>
      <c r="AI660" s="3">
        <v>4</v>
      </c>
      <c r="AJ660" s="3" t="s">
        <v>4835</v>
      </c>
      <c r="AK660" s="3" t="s">
        <v>4836</v>
      </c>
      <c r="AL660" s="194" t="s">
        <v>3681</v>
      </c>
      <c r="AM660" s="3" t="s">
        <v>199</v>
      </c>
      <c r="AN660" s="194" t="s">
        <v>1544</v>
      </c>
      <c r="AO660" s="163">
        <v>44012</v>
      </c>
      <c r="AP660" s="165">
        <v>377.8</v>
      </c>
      <c r="AQ660" s="217">
        <v>1.34</v>
      </c>
      <c r="AR660" s="165">
        <v>379.14</v>
      </c>
      <c r="AS660">
        <v>0</v>
      </c>
      <c r="AT660">
        <v>1.34</v>
      </c>
      <c r="AU660" t="s">
        <v>35</v>
      </c>
      <c r="AV660">
        <v>2556</v>
      </c>
      <c r="AW660" t="s">
        <v>199</v>
      </c>
      <c r="AX660">
        <v>180</v>
      </c>
      <c r="AY660" t="s">
        <v>4837</v>
      </c>
      <c r="AZ660">
        <v>80</v>
      </c>
      <c r="BA660" s="185">
        <f t="shared" si="73"/>
        <v>0</v>
      </c>
      <c r="BB660" s="185">
        <f t="shared" si="74"/>
        <v>0</v>
      </c>
      <c r="BC660">
        <v>4</v>
      </c>
      <c r="BD660" s="163">
        <v>44095.015913078707</v>
      </c>
      <c r="BE660">
        <v>4</v>
      </c>
      <c r="BF660" s="163">
        <v>44095.015913078707</v>
      </c>
      <c r="BG660" t="s">
        <v>680</v>
      </c>
      <c r="BH660">
        <v>3</v>
      </c>
      <c r="BI660" s="164" t="s">
        <v>1544</v>
      </c>
      <c r="BJ660">
        <v>1</v>
      </c>
      <c r="BK660" s="195">
        <v>44012</v>
      </c>
      <c r="BL660" s="195">
        <v>44012</v>
      </c>
      <c r="BM660" s="3">
        <v>180</v>
      </c>
      <c r="BN660" s="3" t="s">
        <v>4842</v>
      </c>
      <c r="BO660" s="1" t="s">
        <v>4837</v>
      </c>
      <c r="BP660" s="165">
        <v>1.34</v>
      </c>
      <c r="BQ660" s="165">
        <v>379.14</v>
      </c>
      <c r="BR660" s="185">
        <f t="shared" si="75"/>
        <v>0</v>
      </c>
      <c r="BS660" s="185">
        <f t="shared" si="76"/>
        <v>0</v>
      </c>
    </row>
    <row r="661" spans="1:71">
      <c r="A661" s="3">
        <v>659</v>
      </c>
      <c r="B661" s="3" t="s">
        <v>680</v>
      </c>
      <c r="C661" s="3">
        <v>3</v>
      </c>
      <c r="D661" s="3" t="s">
        <v>199</v>
      </c>
      <c r="E661" s="164" t="s">
        <v>1546</v>
      </c>
      <c r="F661" s="165">
        <v>357.9</v>
      </c>
      <c r="G661" s="165">
        <v>357.9</v>
      </c>
      <c r="H661" s="165">
        <v>4.6399999999999997</v>
      </c>
      <c r="I661" s="164" t="s">
        <v>4831</v>
      </c>
      <c r="J661" s="196">
        <v>44007</v>
      </c>
      <c r="K661" s="196">
        <v>41426</v>
      </c>
      <c r="L661" s="196">
        <v>44012</v>
      </c>
      <c r="M661">
        <v>1.5</v>
      </c>
      <c r="N661">
        <v>5</v>
      </c>
      <c r="O661">
        <v>7.0000000000000007E-2</v>
      </c>
      <c r="P661" s="194" t="s">
        <v>3682</v>
      </c>
      <c r="Q661" s="208">
        <f t="shared" si="70"/>
        <v>7.354109589041094E-2</v>
      </c>
      <c r="R661" s="216">
        <f t="shared" si="72"/>
        <v>4.71</v>
      </c>
      <c r="S661" s="207">
        <f t="shared" si="71"/>
        <v>-3.5410958904109335E-3</v>
      </c>
      <c r="T661" s="1">
        <v>659</v>
      </c>
      <c r="U661" s="1" t="s">
        <v>680</v>
      </c>
      <c r="V661" s="1">
        <v>3</v>
      </c>
      <c r="W661" s="1" t="s">
        <v>199</v>
      </c>
      <c r="X661" s="164" t="s">
        <v>1546</v>
      </c>
      <c r="Y661" s="165">
        <v>357.9</v>
      </c>
      <c r="Z661" s="165">
        <v>357.9</v>
      </c>
      <c r="AA661" s="165">
        <v>4.6399999999999997</v>
      </c>
      <c r="AB661" s="165">
        <v>7.0000000000000007E-2</v>
      </c>
      <c r="AC661" s="164" t="s">
        <v>3682</v>
      </c>
      <c r="AD661" s="3" t="s">
        <v>680</v>
      </c>
      <c r="AE661" s="3">
        <v>3</v>
      </c>
      <c r="AF661" s="210">
        <v>44012</v>
      </c>
      <c r="AG661" s="3">
        <v>659</v>
      </c>
      <c r="AH661" s="211">
        <v>44095.015911770832</v>
      </c>
      <c r="AI661" s="3">
        <v>4</v>
      </c>
      <c r="AJ661" s="3" t="s">
        <v>4835</v>
      </c>
      <c r="AK661" s="3" t="s">
        <v>4836</v>
      </c>
      <c r="AL661" s="194" t="s">
        <v>3682</v>
      </c>
      <c r="AM661" s="3" t="s">
        <v>199</v>
      </c>
      <c r="AN661" s="194" t="s">
        <v>1546</v>
      </c>
      <c r="AO661" s="163">
        <v>44012</v>
      </c>
      <c r="AP661" s="165">
        <v>357.9</v>
      </c>
      <c r="AQ661" s="217">
        <v>4.71</v>
      </c>
      <c r="AR661" s="165">
        <v>362.61</v>
      </c>
      <c r="AS661">
        <v>0</v>
      </c>
      <c r="AT661">
        <v>4.71</v>
      </c>
      <c r="AU661" t="s">
        <v>35</v>
      </c>
      <c r="AV661">
        <v>2556</v>
      </c>
      <c r="AW661" t="s">
        <v>199</v>
      </c>
      <c r="AX661">
        <v>180</v>
      </c>
      <c r="AY661" t="s">
        <v>4837</v>
      </c>
      <c r="AZ661">
        <v>80</v>
      </c>
      <c r="BA661" s="185">
        <f t="shared" si="73"/>
        <v>0</v>
      </c>
      <c r="BB661" s="185">
        <f t="shared" si="74"/>
        <v>0</v>
      </c>
      <c r="BC661">
        <v>4</v>
      </c>
      <c r="BD661" s="163">
        <v>44095.015913078707</v>
      </c>
      <c r="BE661">
        <v>4</v>
      </c>
      <c r="BF661" s="163">
        <v>44095.015913078707</v>
      </c>
      <c r="BG661" t="s">
        <v>680</v>
      </c>
      <c r="BH661">
        <v>3</v>
      </c>
      <c r="BI661" s="164" t="s">
        <v>1546</v>
      </c>
      <c r="BJ661">
        <v>1</v>
      </c>
      <c r="BK661" s="195">
        <v>44012</v>
      </c>
      <c r="BL661" s="195">
        <v>44012</v>
      </c>
      <c r="BM661" s="3">
        <v>180</v>
      </c>
      <c r="BN661" s="3" t="s">
        <v>4842</v>
      </c>
      <c r="BO661" s="1" t="s">
        <v>4837</v>
      </c>
      <c r="BP661" s="165">
        <v>4.71</v>
      </c>
      <c r="BQ661" s="165">
        <v>362.61</v>
      </c>
      <c r="BR661" s="185">
        <f t="shared" si="75"/>
        <v>0</v>
      </c>
      <c r="BS661" s="185">
        <f t="shared" si="76"/>
        <v>0</v>
      </c>
    </row>
    <row r="662" spans="1:71">
      <c r="A662" s="3">
        <v>660</v>
      </c>
      <c r="B662" s="3" t="s">
        <v>680</v>
      </c>
      <c r="C662" s="3">
        <v>3</v>
      </c>
      <c r="D662" s="3" t="s">
        <v>199</v>
      </c>
      <c r="E662" s="164" t="s">
        <v>1549</v>
      </c>
      <c r="F662" s="165">
        <v>40288.76</v>
      </c>
      <c r="G662" s="165">
        <v>40288.76</v>
      </c>
      <c r="H662" s="165">
        <v>151.74</v>
      </c>
      <c r="I662" s="164" t="s">
        <v>4831</v>
      </c>
      <c r="J662" s="196">
        <v>44007</v>
      </c>
      <c r="K662" s="196">
        <v>41426</v>
      </c>
      <c r="L662" s="196">
        <v>44012</v>
      </c>
      <c r="M662">
        <v>1.5</v>
      </c>
      <c r="N662">
        <v>5</v>
      </c>
      <c r="O662">
        <v>8.27</v>
      </c>
      <c r="P662" s="194" t="s">
        <v>3683</v>
      </c>
      <c r="Q662" s="208">
        <f t="shared" si="70"/>
        <v>8.278512328767123</v>
      </c>
      <c r="R662" s="216">
        <f t="shared" si="72"/>
        <v>160.01000000000002</v>
      </c>
      <c r="S662" s="207">
        <f t="shared" si="71"/>
        <v>-8.5123287671233783E-3</v>
      </c>
      <c r="T662" s="1">
        <v>660</v>
      </c>
      <c r="U662" s="1" t="s">
        <v>680</v>
      </c>
      <c r="V662" s="1">
        <v>3</v>
      </c>
      <c r="W662" s="1" t="s">
        <v>199</v>
      </c>
      <c r="X662" s="164" t="s">
        <v>1549</v>
      </c>
      <c r="Y662" s="165">
        <v>40288.76</v>
      </c>
      <c r="Z662" s="165">
        <v>40288.76</v>
      </c>
      <c r="AA662" s="165">
        <v>151.74</v>
      </c>
      <c r="AB662" s="165">
        <v>8.27</v>
      </c>
      <c r="AC662" s="164" t="s">
        <v>3683</v>
      </c>
      <c r="AD662" s="3" t="s">
        <v>680</v>
      </c>
      <c r="AE662" s="3">
        <v>3</v>
      </c>
      <c r="AF662" s="210">
        <v>44012</v>
      </c>
      <c r="AG662" s="3">
        <v>660</v>
      </c>
      <c r="AH662" s="211">
        <v>44095.015911770832</v>
      </c>
      <c r="AI662" s="3">
        <v>4</v>
      </c>
      <c r="AJ662" s="3" t="s">
        <v>4835</v>
      </c>
      <c r="AK662" s="3" t="s">
        <v>4836</v>
      </c>
      <c r="AL662" s="194" t="s">
        <v>3683</v>
      </c>
      <c r="AM662" s="3" t="s">
        <v>199</v>
      </c>
      <c r="AN662" s="194" t="s">
        <v>1549</v>
      </c>
      <c r="AO662" s="163">
        <v>44012</v>
      </c>
      <c r="AP662" s="165">
        <v>40288.76</v>
      </c>
      <c r="AQ662" s="217">
        <v>160.01</v>
      </c>
      <c r="AR662" s="165">
        <v>40448.769999999997</v>
      </c>
      <c r="AS662">
        <v>0</v>
      </c>
      <c r="AT662">
        <v>160.01</v>
      </c>
      <c r="AU662" t="s">
        <v>35</v>
      </c>
      <c r="AV662">
        <v>2556</v>
      </c>
      <c r="AW662" t="s">
        <v>199</v>
      </c>
      <c r="AX662">
        <v>180</v>
      </c>
      <c r="AY662" t="s">
        <v>4837</v>
      </c>
      <c r="AZ662">
        <v>80</v>
      </c>
      <c r="BA662" s="185">
        <f t="shared" si="73"/>
        <v>0</v>
      </c>
      <c r="BB662" s="185">
        <f t="shared" si="74"/>
        <v>0</v>
      </c>
      <c r="BC662">
        <v>4</v>
      </c>
      <c r="BD662" s="163">
        <v>44095.015913078707</v>
      </c>
      <c r="BE662">
        <v>4</v>
      </c>
      <c r="BF662" s="163">
        <v>44095.015913078707</v>
      </c>
      <c r="BG662" t="s">
        <v>680</v>
      </c>
      <c r="BH662">
        <v>3</v>
      </c>
      <c r="BI662" s="164" t="s">
        <v>1549</v>
      </c>
      <c r="BJ662">
        <v>1</v>
      </c>
      <c r="BK662" s="195">
        <v>44012</v>
      </c>
      <c r="BL662" s="195">
        <v>44012</v>
      </c>
      <c r="BM662" s="3">
        <v>180</v>
      </c>
      <c r="BN662" s="3" t="s">
        <v>4842</v>
      </c>
      <c r="BO662" s="1" t="s">
        <v>4837</v>
      </c>
      <c r="BP662" s="165">
        <v>160.01</v>
      </c>
      <c r="BQ662" s="165">
        <v>40448.769999999997</v>
      </c>
      <c r="BR662" s="185">
        <f t="shared" si="75"/>
        <v>0</v>
      </c>
      <c r="BS662" s="185">
        <f t="shared" si="76"/>
        <v>0</v>
      </c>
    </row>
    <row r="663" spans="1:71">
      <c r="A663" s="3">
        <v>661</v>
      </c>
      <c r="B663" s="3" t="s">
        <v>680</v>
      </c>
      <c r="C663" s="3">
        <v>3</v>
      </c>
      <c r="D663" s="3" t="s">
        <v>199</v>
      </c>
      <c r="E663" s="164" t="s">
        <v>1550</v>
      </c>
      <c r="F663" s="165">
        <v>269.04000000000002</v>
      </c>
      <c r="G663" s="165">
        <v>269.04000000000002</v>
      </c>
      <c r="H663" s="165">
        <v>0</v>
      </c>
      <c r="I663" s="164" t="s">
        <v>4831</v>
      </c>
      <c r="J663" s="196">
        <v>43830</v>
      </c>
      <c r="K663" s="196">
        <v>41426</v>
      </c>
      <c r="L663" s="196">
        <v>44012</v>
      </c>
      <c r="M663">
        <v>1.5</v>
      </c>
      <c r="N663">
        <v>182</v>
      </c>
      <c r="O663">
        <v>2.0099999999999998</v>
      </c>
      <c r="P663" s="194" t="s">
        <v>3684</v>
      </c>
      <c r="Q663" s="208">
        <f t="shared" si="70"/>
        <v>2.0122717808219184</v>
      </c>
      <c r="R663" s="216">
        <f t="shared" si="72"/>
        <v>2.0099999999999998</v>
      </c>
      <c r="S663" s="207">
        <f t="shared" si="71"/>
        <v>-2.2717808219185898E-3</v>
      </c>
      <c r="T663" s="1">
        <v>661</v>
      </c>
      <c r="U663" s="1" t="s">
        <v>680</v>
      </c>
      <c r="V663" s="1">
        <v>3</v>
      </c>
      <c r="W663" s="1" t="s">
        <v>199</v>
      </c>
      <c r="X663" s="164" t="s">
        <v>1550</v>
      </c>
      <c r="Y663" s="165">
        <v>269.04000000000002</v>
      </c>
      <c r="Z663" s="165">
        <v>269.04000000000002</v>
      </c>
      <c r="AA663" s="165">
        <v>0</v>
      </c>
      <c r="AB663" s="165">
        <v>2.0099999999999998</v>
      </c>
      <c r="AC663" s="164" t="s">
        <v>3684</v>
      </c>
      <c r="AD663" s="3" t="s">
        <v>680</v>
      </c>
      <c r="AE663" s="3">
        <v>3</v>
      </c>
      <c r="AF663" s="210">
        <v>44012</v>
      </c>
      <c r="AG663" s="3">
        <v>661</v>
      </c>
      <c r="AH663" s="211">
        <v>44095.015911770832</v>
      </c>
      <c r="AI663" s="3">
        <v>4</v>
      </c>
      <c r="AJ663" s="3" t="s">
        <v>4835</v>
      </c>
      <c r="AK663" s="3" t="s">
        <v>4836</v>
      </c>
      <c r="AL663" s="194" t="s">
        <v>3684</v>
      </c>
      <c r="AM663" s="3" t="s">
        <v>199</v>
      </c>
      <c r="AN663" s="194" t="s">
        <v>1550</v>
      </c>
      <c r="AO663" s="163">
        <v>44012</v>
      </c>
      <c r="AP663" s="165">
        <v>269.04000000000002</v>
      </c>
      <c r="AQ663" s="217">
        <v>2.0099999999999998</v>
      </c>
      <c r="AR663" s="165">
        <v>271.05</v>
      </c>
      <c r="AS663">
        <v>0</v>
      </c>
      <c r="AT663">
        <v>2.0099999999999998</v>
      </c>
      <c r="AU663" t="s">
        <v>35</v>
      </c>
      <c r="AV663">
        <v>2556</v>
      </c>
      <c r="AW663" t="s">
        <v>199</v>
      </c>
      <c r="AX663">
        <v>180</v>
      </c>
      <c r="AY663" t="s">
        <v>4837</v>
      </c>
      <c r="AZ663">
        <v>80</v>
      </c>
      <c r="BA663" s="185">
        <f t="shared" si="73"/>
        <v>0</v>
      </c>
      <c r="BB663" s="185">
        <f t="shared" si="74"/>
        <v>0</v>
      </c>
      <c r="BC663">
        <v>4</v>
      </c>
      <c r="BD663" s="163">
        <v>44095.015913078707</v>
      </c>
      <c r="BE663">
        <v>4</v>
      </c>
      <c r="BF663" s="163">
        <v>44095.015913078707</v>
      </c>
      <c r="BG663" t="s">
        <v>680</v>
      </c>
      <c r="BH663">
        <v>3</v>
      </c>
      <c r="BI663" s="164" t="s">
        <v>1550</v>
      </c>
      <c r="BJ663">
        <v>1</v>
      </c>
      <c r="BK663" s="195">
        <v>44012</v>
      </c>
      <c r="BL663" s="195">
        <v>44012</v>
      </c>
      <c r="BM663" s="3">
        <v>180</v>
      </c>
      <c r="BN663" s="3" t="s">
        <v>4842</v>
      </c>
      <c r="BO663" s="1" t="s">
        <v>4837</v>
      </c>
      <c r="BP663" s="165">
        <v>2.0099999999999998</v>
      </c>
      <c r="BQ663" s="165">
        <v>271.05</v>
      </c>
      <c r="BR663" s="185">
        <f t="shared" si="75"/>
        <v>0</v>
      </c>
      <c r="BS663" s="185">
        <f t="shared" si="76"/>
        <v>0</v>
      </c>
    </row>
    <row r="664" spans="1:71">
      <c r="A664" s="3">
        <v>662</v>
      </c>
      <c r="B664" s="3" t="s">
        <v>680</v>
      </c>
      <c r="C664" s="3">
        <v>3</v>
      </c>
      <c r="D664" s="3" t="s">
        <v>199</v>
      </c>
      <c r="E664" s="164" t="s">
        <v>1551</v>
      </c>
      <c r="F664" s="165">
        <v>336.8</v>
      </c>
      <c r="G664" s="165">
        <v>336.8</v>
      </c>
      <c r="H664" s="165">
        <v>0</v>
      </c>
      <c r="I664" s="164" t="s">
        <v>4831</v>
      </c>
      <c r="J664" s="196">
        <v>43830</v>
      </c>
      <c r="K664" s="196">
        <v>41426</v>
      </c>
      <c r="L664" s="196">
        <v>44012</v>
      </c>
      <c r="M664">
        <v>1.5</v>
      </c>
      <c r="N664">
        <v>182</v>
      </c>
      <c r="O664">
        <v>2.5099999999999998</v>
      </c>
      <c r="P664" s="194" t="s">
        <v>3685</v>
      </c>
      <c r="Q664" s="208">
        <f t="shared" si="70"/>
        <v>2.5190794520547946</v>
      </c>
      <c r="R664" s="216">
        <f t="shared" si="72"/>
        <v>2.5099999999999998</v>
      </c>
      <c r="S664" s="207">
        <f t="shared" si="71"/>
        <v>-9.0794520547947677E-3</v>
      </c>
      <c r="T664" s="1">
        <v>662</v>
      </c>
      <c r="U664" s="1" t="s">
        <v>680</v>
      </c>
      <c r="V664" s="1">
        <v>3</v>
      </c>
      <c r="W664" s="1" t="s">
        <v>199</v>
      </c>
      <c r="X664" s="164" t="s">
        <v>1551</v>
      </c>
      <c r="Y664" s="165">
        <v>336.8</v>
      </c>
      <c r="Z664" s="165">
        <v>336.8</v>
      </c>
      <c r="AA664" s="165">
        <v>0</v>
      </c>
      <c r="AB664" s="165">
        <v>2.5099999999999998</v>
      </c>
      <c r="AC664" s="164" t="s">
        <v>3685</v>
      </c>
      <c r="AD664" s="3" t="s">
        <v>680</v>
      </c>
      <c r="AE664" s="3">
        <v>3</v>
      </c>
      <c r="AF664" s="210">
        <v>44012</v>
      </c>
      <c r="AG664" s="3">
        <v>662</v>
      </c>
      <c r="AH664" s="211">
        <v>44095.015911770832</v>
      </c>
      <c r="AI664" s="3">
        <v>4</v>
      </c>
      <c r="AJ664" s="3" t="s">
        <v>4835</v>
      </c>
      <c r="AK664" s="3" t="s">
        <v>4836</v>
      </c>
      <c r="AL664" s="194" t="s">
        <v>3685</v>
      </c>
      <c r="AM664" s="3" t="s">
        <v>199</v>
      </c>
      <c r="AN664" s="194" t="s">
        <v>1551</v>
      </c>
      <c r="AO664" s="163">
        <v>44012</v>
      </c>
      <c r="AP664" s="165">
        <v>336.8</v>
      </c>
      <c r="AQ664" s="217">
        <v>2.5099999999999998</v>
      </c>
      <c r="AR664" s="165">
        <v>339.31</v>
      </c>
      <c r="AS664">
        <v>0</v>
      </c>
      <c r="AT664">
        <v>2.5099999999999998</v>
      </c>
      <c r="AU664" t="s">
        <v>35</v>
      </c>
      <c r="AV664">
        <v>2556</v>
      </c>
      <c r="AW664" t="s">
        <v>199</v>
      </c>
      <c r="AX664">
        <v>180</v>
      </c>
      <c r="AY664" t="s">
        <v>4837</v>
      </c>
      <c r="AZ664">
        <v>80</v>
      </c>
      <c r="BA664" s="185">
        <f t="shared" si="73"/>
        <v>0</v>
      </c>
      <c r="BB664" s="185">
        <f t="shared" si="74"/>
        <v>0</v>
      </c>
      <c r="BC664">
        <v>4</v>
      </c>
      <c r="BD664" s="163">
        <v>44095.015913078707</v>
      </c>
      <c r="BE664">
        <v>4</v>
      </c>
      <c r="BF664" s="163">
        <v>44095.015913078707</v>
      </c>
      <c r="BG664" t="s">
        <v>680</v>
      </c>
      <c r="BH664">
        <v>3</v>
      </c>
      <c r="BI664" s="164" t="s">
        <v>1551</v>
      </c>
      <c r="BJ664">
        <v>1</v>
      </c>
      <c r="BK664" s="195">
        <v>44012</v>
      </c>
      <c r="BL664" s="195">
        <v>44012</v>
      </c>
      <c r="BM664" s="3">
        <v>180</v>
      </c>
      <c r="BN664" s="3" t="s">
        <v>4842</v>
      </c>
      <c r="BO664" s="1" t="s">
        <v>4837</v>
      </c>
      <c r="BP664" s="165">
        <v>2.5099999999999998</v>
      </c>
      <c r="BQ664" s="165">
        <v>339.31</v>
      </c>
      <c r="BR664" s="185">
        <f t="shared" si="75"/>
        <v>0</v>
      </c>
      <c r="BS664" s="185">
        <f t="shared" si="76"/>
        <v>0</v>
      </c>
    </row>
    <row r="665" spans="1:71">
      <c r="A665" s="3">
        <v>663</v>
      </c>
      <c r="B665" s="3" t="s">
        <v>680</v>
      </c>
      <c r="C665" s="3">
        <v>3</v>
      </c>
      <c r="D665" s="3" t="s">
        <v>199</v>
      </c>
      <c r="E665" s="164" t="s">
        <v>1552</v>
      </c>
      <c r="F665" s="165">
        <v>4733.63</v>
      </c>
      <c r="G665" s="165">
        <v>4733.63</v>
      </c>
      <c r="H665" s="165">
        <v>36.74</v>
      </c>
      <c r="I665" s="164" t="s">
        <v>4831</v>
      </c>
      <c r="J665" s="196">
        <v>44007</v>
      </c>
      <c r="K665" s="196">
        <v>41426</v>
      </c>
      <c r="L665" s="196">
        <v>44012</v>
      </c>
      <c r="M665">
        <v>1.5</v>
      </c>
      <c r="N665">
        <v>5</v>
      </c>
      <c r="O665">
        <v>0.97</v>
      </c>
      <c r="P665" s="194" t="s">
        <v>3686</v>
      </c>
      <c r="Q665" s="208">
        <f t="shared" si="70"/>
        <v>0.97266369863013691</v>
      </c>
      <c r="R665" s="216">
        <f t="shared" si="72"/>
        <v>37.71</v>
      </c>
      <c r="S665" s="207">
        <f t="shared" si="71"/>
        <v>-2.6636986301369348E-3</v>
      </c>
      <c r="T665" s="1">
        <v>663</v>
      </c>
      <c r="U665" s="1" t="s">
        <v>680</v>
      </c>
      <c r="V665" s="1">
        <v>3</v>
      </c>
      <c r="W665" s="1" t="s">
        <v>199</v>
      </c>
      <c r="X665" s="164" t="s">
        <v>1552</v>
      </c>
      <c r="Y665" s="165">
        <v>4733.63</v>
      </c>
      <c r="Z665" s="165">
        <v>4733.63</v>
      </c>
      <c r="AA665" s="165">
        <v>36.74</v>
      </c>
      <c r="AB665" s="165">
        <v>0.97</v>
      </c>
      <c r="AC665" s="164" t="s">
        <v>3686</v>
      </c>
      <c r="AD665" s="3" t="s">
        <v>680</v>
      </c>
      <c r="AE665" s="3">
        <v>3</v>
      </c>
      <c r="AF665" s="210">
        <v>44012</v>
      </c>
      <c r="AG665" s="3">
        <v>663</v>
      </c>
      <c r="AH665" s="211">
        <v>44095.015911770832</v>
      </c>
      <c r="AI665" s="3">
        <v>4</v>
      </c>
      <c r="AJ665" s="3" t="s">
        <v>4835</v>
      </c>
      <c r="AK665" s="3" t="s">
        <v>4836</v>
      </c>
      <c r="AL665" s="194" t="s">
        <v>3686</v>
      </c>
      <c r="AM665" s="3" t="s">
        <v>199</v>
      </c>
      <c r="AN665" s="194" t="s">
        <v>1552</v>
      </c>
      <c r="AO665" s="163">
        <v>44012</v>
      </c>
      <c r="AP665" s="165">
        <v>4733.63</v>
      </c>
      <c r="AQ665" s="217">
        <v>37.71</v>
      </c>
      <c r="AR665" s="165">
        <v>4771.34</v>
      </c>
      <c r="AS665">
        <v>0</v>
      </c>
      <c r="AT665">
        <v>37.71</v>
      </c>
      <c r="AU665" t="s">
        <v>35</v>
      </c>
      <c r="AV665">
        <v>2556</v>
      </c>
      <c r="AW665" t="s">
        <v>199</v>
      </c>
      <c r="AX665">
        <v>180</v>
      </c>
      <c r="AY665" t="s">
        <v>4837</v>
      </c>
      <c r="AZ665">
        <v>80</v>
      </c>
      <c r="BA665" s="185">
        <f t="shared" si="73"/>
        <v>0</v>
      </c>
      <c r="BB665" s="185">
        <f t="shared" si="74"/>
        <v>0</v>
      </c>
      <c r="BC665">
        <v>4</v>
      </c>
      <c r="BD665" s="163">
        <v>44095.015913078707</v>
      </c>
      <c r="BE665">
        <v>4</v>
      </c>
      <c r="BF665" s="163">
        <v>44095.015913078707</v>
      </c>
      <c r="BG665" t="s">
        <v>680</v>
      </c>
      <c r="BH665">
        <v>3</v>
      </c>
      <c r="BI665" s="164" t="s">
        <v>1552</v>
      </c>
      <c r="BJ665">
        <v>1</v>
      </c>
      <c r="BK665" s="195">
        <v>44012</v>
      </c>
      <c r="BL665" s="195">
        <v>44012</v>
      </c>
      <c r="BM665" s="3">
        <v>180</v>
      </c>
      <c r="BN665" s="3" t="s">
        <v>4842</v>
      </c>
      <c r="BO665" s="1" t="s">
        <v>4837</v>
      </c>
      <c r="BP665" s="165">
        <v>37.71</v>
      </c>
      <c r="BQ665" s="165">
        <v>4771.34</v>
      </c>
      <c r="BR665" s="185">
        <f t="shared" si="75"/>
        <v>0</v>
      </c>
      <c r="BS665" s="185">
        <f t="shared" si="76"/>
        <v>0</v>
      </c>
    </row>
    <row r="666" spans="1:71">
      <c r="A666" s="3">
        <v>664</v>
      </c>
      <c r="B666" s="3" t="s">
        <v>680</v>
      </c>
      <c r="C666" s="3">
        <v>3</v>
      </c>
      <c r="D666" s="3" t="s">
        <v>199</v>
      </c>
      <c r="E666" s="164" t="s">
        <v>1553</v>
      </c>
      <c r="F666" s="165">
        <v>183294.09</v>
      </c>
      <c r="G666" s="165">
        <v>183294.09</v>
      </c>
      <c r="H666" s="165">
        <v>602.85</v>
      </c>
      <c r="I666" s="164" t="s">
        <v>4831</v>
      </c>
      <c r="J666" s="196">
        <v>44007</v>
      </c>
      <c r="K666" s="196">
        <v>41426</v>
      </c>
      <c r="L666" s="196">
        <v>44012</v>
      </c>
      <c r="M666">
        <v>1.5</v>
      </c>
      <c r="N666">
        <v>5</v>
      </c>
      <c r="O666">
        <v>37.659999999999997</v>
      </c>
      <c r="P666" s="194" t="s">
        <v>3687</v>
      </c>
      <c r="Q666" s="208">
        <f t="shared" si="70"/>
        <v>37.663169178082192</v>
      </c>
      <c r="R666" s="216">
        <f t="shared" si="72"/>
        <v>640.51</v>
      </c>
      <c r="S666" s="207">
        <f t="shared" si="71"/>
        <v>-3.1691780821958559E-3</v>
      </c>
      <c r="T666" s="1">
        <v>664</v>
      </c>
      <c r="U666" s="1" t="s">
        <v>680</v>
      </c>
      <c r="V666" s="1">
        <v>3</v>
      </c>
      <c r="W666" s="1" t="s">
        <v>199</v>
      </c>
      <c r="X666" s="164" t="s">
        <v>1553</v>
      </c>
      <c r="Y666" s="165">
        <v>183294.09</v>
      </c>
      <c r="Z666" s="165">
        <v>183294.09</v>
      </c>
      <c r="AA666" s="165">
        <v>602.85</v>
      </c>
      <c r="AB666" s="165">
        <v>37.659999999999997</v>
      </c>
      <c r="AC666" s="164" t="s">
        <v>3687</v>
      </c>
      <c r="AD666" s="3" t="s">
        <v>680</v>
      </c>
      <c r="AE666" s="3">
        <v>3</v>
      </c>
      <c r="AF666" s="210">
        <v>44012</v>
      </c>
      <c r="AG666" s="3">
        <v>664</v>
      </c>
      <c r="AH666" s="211">
        <v>44095.015911770832</v>
      </c>
      <c r="AI666" s="3">
        <v>4</v>
      </c>
      <c r="AJ666" s="3" t="s">
        <v>4835</v>
      </c>
      <c r="AK666" s="3" t="s">
        <v>4836</v>
      </c>
      <c r="AL666" s="194" t="s">
        <v>3687</v>
      </c>
      <c r="AM666" s="3" t="s">
        <v>199</v>
      </c>
      <c r="AN666" s="194" t="s">
        <v>1553</v>
      </c>
      <c r="AO666" s="163">
        <v>44012</v>
      </c>
      <c r="AP666" s="165">
        <v>183294.09</v>
      </c>
      <c r="AQ666" s="217">
        <v>640.51</v>
      </c>
      <c r="AR666" s="165">
        <v>183934.6</v>
      </c>
      <c r="AS666">
        <v>0</v>
      </c>
      <c r="AT666">
        <v>640.51</v>
      </c>
      <c r="AU666" t="s">
        <v>35</v>
      </c>
      <c r="AV666">
        <v>2556</v>
      </c>
      <c r="AW666" t="s">
        <v>199</v>
      </c>
      <c r="AX666">
        <v>180</v>
      </c>
      <c r="AY666" t="s">
        <v>4837</v>
      </c>
      <c r="AZ666">
        <v>80</v>
      </c>
      <c r="BA666" s="185">
        <f t="shared" si="73"/>
        <v>0</v>
      </c>
      <c r="BB666" s="185">
        <f t="shared" si="74"/>
        <v>0</v>
      </c>
      <c r="BC666">
        <v>4</v>
      </c>
      <c r="BD666" s="163">
        <v>44095.015913078707</v>
      </c>
      <c r="BE666">
        <v>4</v>
      </c>
      <c r="BF666" s="163">
        <v>44095.015913078707</v>
      </c>
      <c r="BG666" t="s">
        <v>680</v>
      </c>
      <c r="BH666">
        <v>3</v>
      </c>
      <c r="BI666" s="164" t="s">
        <v>1553</v>
      </c>
      <c r="BJ666">
        <v>1</v>
      </c>
      <c r="BK666" s="195">
        <v>44012</v>
      </c>
      <c r="BL666" s="195">
        <v>44012</v>
      </c>
      <c r="BM666" s="3">
        <v>180</v>
      </c>
      <c r="BN666" s="3" t="s">
        <v>4842</v>
      </c>
      <c r="BO666" s="1" t="s">
        <v>4837</v>
      </c>
      <c r="BP666" s="165">
        <v>640.51</v>
      </c>
      <c r="BQ666" s="165">
        <v>183934.6</v>
      </c>
      <c r="BR666" s="185">
        <f t="shared" si="75"/>
        <v>0</v>
      </c>
      <c r="BS666" s="185">
        <f t="shared" si="76"/>
        <v>0</v>
      </c>
    </row>
    <row r="667" spans="1:71">
      <c r="A667" s="3">
        <v>665</v>
      </c>
      <c r="B667" s="3" t="s">
        <v>680</v>
      </c>
      <c r="C667" s="3">
        <v>3</v>
      </c>
      <c r="D667" s="3" t="s">
        <v>199</v>
      </c>
      <c r="E667" s="164" t="s">
        <v>1554</v>
      </c>
      <c r="F667" s="165">
        <v>375.93</v>
      </c>
      <c r="G667" s="165">
        <v>375.93</v>
      </c>
      <c r="H667" s="165">
        <v>0</v>
      </c>
      <c r="I667" s="164" t="s">
        <v>4831</v>
      </c>
      <c r="J667" s="196">
        <v>43830</v>
      </c>
      <c r="K667" s="196">
        <v>41426</v>
      </c>
      <c r="L667" s="196">
        <v>44012</v>
      </c>
      <c r="M667">
        <v>1.5</v>
      </c>
      <c r="N667">
        <v>182</v>
      </c>
      <c r="O667">
        <v>2.81</v>
      </c>
      <c r="P667" s="194" t="s">
        <v>3688</v>
      </c>
      <c r="Q667" s="208">
        <f t="shared" si="70"/>
        <v>2.8117504109589042</v>
      </c>
      <c r="R667" s="216">
        <f t="shared" si="72"/>
        <v>2.81</v>
      </c>
      <c r="S667" s="207">
        <f t="shared" si="71"/>
        <v>-1.7504109589041583E-3</v>
      </c>
      <c r="T667" s="1">
        <v>665</v>
      </c>
      <c r="U667" s="1" t="s">
        <v>680</v>
      </c>
      <c r="V667" s="1">
        <v>3</v>
      </c>
      <c r="W667" s="1" t="s">
        <v>199</v>
      </c>
      <c r="X667" s="164" t="s">
        <v>1554</v>
      </c>
      <c r="Y667" s="165">
        <v>375.93</v>
      </c>
      <c r="Z667" s="165">
        <v>375.93</v>
      </c>
      <c r="AA667" s="165">
        <v>0</v>
      </c>
      <c r="AB667" s="165">
        <v>2.81</v>
      </c>
      <c r="AC667" s="164" t="s">
        <v>3688</v>
      </c>
      <c r="AD667" s="3" t="s">
        <v>680</v>
      </c>
      <c r="AE667" s="3">
        <v>3</v>
      </c>
      <c r="AF667" s="210">
        <v>44012</v>
      </c>
      <c r="AG667" s="3">
        <v>665</v>
      </c>
      <c r="AH667" s="211">
        <v>44095.015911770832</v>
      </c>
      <c r="AI667" s="3">
        <v>4</v>
      </c>
      <c r="AJ667" s="3" t="s">
        <v>4835</v>
      </c>
      <c r="AK667" s="3" t="s">
        <v>4836</v>
      </c>
      <c r="AL667" s="194" t="s">
        <v>3688</v>
      </c>
      <c r="AM667" s="3" t="s">
        <v>199</v>
      </c>
      <c r="AN667" s="194" t="s">
        <v>1554</v>
      </c>
      <c r="AO667" s="163">
        <v>44012</v>
      </c>
      <c r="AP667" s="165">
        <v>375.93</v>
      </c>
      <c r="AQ667" s="217">
        <v>2.81</v>
      </c>
      <c r="AR667" s="165">
        <v>378.74</v>
      </c>
      <c r="AS667">
        <v>0</v>
      </c>
      <c r="AT667">
        <v>2.81</v>
      </c>
      <c r="AU667" t="s">
        <v>35</v>
      </c>
      <c r="AV667">
        <v>2556</v>
      </c>
      <c r="AW667" t="s">
        <v>199</v>
      </c>
      <c r="AX667">
        <v>180</v>
      </c>
      <c r="AY667" t="s">
        <v>4837</v>
      </c>
      <c r="AZ667">
        <v>80</v>
      </c>
      <c r="BA667" s="185">
        <f t="shared" si="73"/>
        <v>0</v>
      </c>
      <c r="BB667" s="185">
        <f t="shared" si="74"/>
        <v>0</v>
      </c>
      <c r="BC667">
        <v>4</v>
      </c>
      <c r="BD667" s="163">
        <v>44095.015913078707</v>
      </c>
      <c r="BE667">
        <v>4</v>
      </c>
      <c r="BF667" s="163">
        <v>44095.015913078707</v>
      </c>
      <c r="BG667" t="s">
        <v>680</v>
      </c>
      <c r="BH667">
        <v>3</v>
      </c>
      <c r="BI667" s="164" t="s">
        <v>1554</v>
      </c>
      <c r="BJ667">
        <v>1</v>
      </c>
      <c r="BK667" s="195">
        <v>44012</v>
      </c>
      <c r="BL667" s="195">
        <v>44012</v>
      </c>
      <c r="BM667" s="3">
        <v>180</v>
      </c>
      <c r="BN667" s="3" t="s">
        <v>4842</v>
      </c>
      <c r="BO667" s="1" t="s">
        <v>4837</v>
      </c>
      <c r="BP667" s="165">
        <v>2.81</v>
      </c>
      <c r="BQ667" s="165">
        <v>378.74</v>
      </c>
      <c r="BR667" s="185">
        <f t="shared" si="75"/>
        <v>0</v>
      </c>
      <c r="BS667" s="185">
        <f t="shared" si="76"/>
        <v>0</v>
      </c>
    </row>
    <row r="668" spans="1:71">
      <c r="A668" s="3">
        <v>666</v>
      </c>
      <c r="B668" s="3" t="s">
        <v>680</v>
      </c>
      <c r="C668" s="3">
        <v>3</v>
      </c>
      <c r="D668" s="3" t="s">
        <v>199</v>
      </c>
      <c r="E668" s="164" t="s">
        <v>1556</v>
      </c>
      <c r="F668" s="165">
        <v>22665.39</v>
      </c>
      <c r="G668" s="165">
        <v>22665.39</v>
      </c>
      <c r="H668" s="165">
        <v>218.25</v>
      </c>
      <c r="I668" s="164" t="s">
        <v>4831</v>
      </c>
      <c r="J668" s="196">
        <v>44007</v>
      </c>
      <c r="K668" s="196">
        <v>41426</v>
      </c>
      <c r="L668" s="196">
        <v>44012</v>
      </c>
      <c r="M668">
        <v>1.5</v>
      </c>
      <c r="N668">
        <v>5</v>
      </c>
      <c r="O668">
        <v>4.6500000000000004</v>
      </c>
      <c r="P668" s="194" t="s">
        <v>3689</v>
      </c>
      <c r="Q668" s="208">
        <f t="shared" si="70"/>
        <v>4.6572719178082185</v>
      </c>
      <c r="R668" s="216">
        <f t="shared" si="72"/>
        <v>222.9</v>
      </c>
      <c r="S668" s="207">
        <f t="shared" si="71"/>
        <v>-7.2719178082181202E-3</v>
      </c>
      <c r="T668" s="1">
        <v>666</v>
      </c>
      <c r="U668" s="1" t="s">
        <v>680</v>
      </c>
      <c r="V668" s="1">
        <v>3</v>
      </c>
      <c r="W668" s="1" t="s">
        <v>199</v>
      </c>
      <c r="X668" s="164" t="s">
        <v>1556</v>
      </c>
      <c r="Y668" s="165">
        <v>22665.39</v>
      </c>
      <c r="Z668" s="165">
        <v>22665.39</v>
      </c>
      <c r="AA668" s="165">
        <v>218.25</v>
      </c>
      <c r="AB668" s="165">
        <v>4.6500000000000004</v>
      </c>
      <c r="AC668" s="164" t="s">
        <v>3689</v>
      </c>
      <c r="AD668" s="3" t="s">
        <v>680</v>
      </c>
      <c r="AE668" s="3">
        <v>3</v>
      </c>
      <c r="AF668" s="210">
        <v>44012</v>
      </c>
      <c r="AG668" s="3">
        <v>666</v>
      </c>
      <c r="AH668" s="211">
        <v>44095.015911770832</v>
      </c>
      <c r="AI668" s="3">
        <v>4</v>
      </c>
      <c r="AJ668" s="3" t="s">
        <v>4835</v>
      </c>
      <c r="AK668" s="3" t="s">
        <v>4836</v>
      </c>
      <c r="AL668" s="194" t="s">
        <v>3689</v>
      </c>
      <c r="AM668" s="3" t="s">
        <v>199</v>
      </c>
      <c r="AN668" s="194" t="s">
        <v>1556</v>
      </c>
      <c r="AO668" s="163">
        <v>44012</v>
      </c>
      <c r="AP668" s="165">
        <v>22665.39</v>
      </c>
      <c r="AQ668" s="217">
        <v>222.9</v>
      </c>
      <c r="AR668" s="165">
        <v>22888.29</v>
      </c>
      <c r="AS668">
        <v>0</v>
      </c>
      <c r="AT668">
        <v>222.9</v>
      </c>
      <c r="AU668" t="s">
        <v>35</v>
      </c>
      <c r="AV668">
        <v>2556</v>
      </c>
      <c r="AW668" t="s">
        <v>199</v>
      </c>
      <c r="AX668">
        <v>180</v>
      </c>
      <c r="AY668" t="s">
        <v>4837</v>
      </c>
      <c r="AZ668">
        <v>80</v>
      </c>
      <c r="BA668" s="185">
        <f t="shared" si="73"/>
        <v>0</v>
      </c>
      <c r="BB668" s="185">
        <f t="shared" si="74"/>
        <v>0</v>
      </c>
      <c r="BC668">
        <v>4</v>
      </c>
      <c r="BD668" s="163">
        <v>44095.015913078707</v>
      </c>
      <c r="BE668">
        <v>4</v>
      </c>
      <c r="BF668" s="163">
        <v>44095.015913078707</v>
      </c>
      <c r="BG668" t="s">
        <v>680</v>
      </c>
      <c r="BH668">
        <v>3</v>
      </c>
      <c r="BI668" s="164" t="s">
        <v>1556</v>
      </c>
      <c r="BJ668">
        <v>1</v>
      </c>
      <c r="BK668" s="195">
        <v>44012</v>
      </c>
      <c r="BL668" s="195">
        <v>44012</v>
      </c>
      <c r="BM668" s="3">
        <v>180</v>
      </c>
      <c r="BN668" s="3" t="s">
        <v>4842</v>
      </c>
      <c r="BO668" s="1" t="s">
        <v>4837</v>
      </c>
      <c r="BP668" s="165">
        <v>222.9</v>
      </c>
      <c r="BQ668" s="165">
        <v>22888.29</v>
      </c>
      <c r="BR668" s="185">
        <f t="shared" si="75"/>
        <v>0</v>
      </c>
      <c r="BS668" s="185">
        <f t="shared" si="76"/>
        <v>0</v>
      </c>
    </row>
    <row r="669" spans="1:71">
      <c r="A669" s="3">
        <v>667</v>
      </c>
      <c r="B669" s="3" t="s">
        <v>680</v>
      </c>
      <c r="C669" s="3">
        <v>3</v>
      </c>
      <c r="D669" s="3" t="s">
        <v>199</v>
      </c>
      <c r="E669" s="164" t="s">
        <v>1557</v>
      </c>
      <c r="F669" s="165">
        <v>1830.43</v>
      </c>
      <c r="G669" s="165">
        <v>1830.43</v>
      </c>
      <c r="H669" s="165">
        <v>0</v>
      </c>
      <c r="I669" s="164" t="s">
        <v>4831</v>
      </c>
      <c r="J669" s="196">
        <v>43830</v>
      </c>
      <c r="K669" s="196">
        <v>41426</v>
      </c>
      <c r="L669" s="196">
        <v>44012</v>
      </c>
      <c r="M669">
        <v>1.5</v>
      </c>
      <c r="N669">
        <v>182</v>
      </c>
      <c r="O669">
        <v>13.69</v>
      </c>
      <c r="P669" s="194" t="s">
        <v>3690</v>
      </c>
      <c r="Q669" s="208">
        <f t="shared" si="70"/>
        <v>13.690613424657535</v>
      </c>
      <c r="R669" s="216">
        <f t="shared" si="72"/>
        <v>13.69</v>
      </c>
      <c r="S669" s="207">
        <f t="shared" si="71"/>
        <v>-6.1342465753533304E-4</v>
      </c>
      <c r="T669" s="1">
        <v>667</v>
      </c>
      <c r="U669" s="1" t="s">
        <v>680</v>
      </c>
      <c r="V669" s="1">
        <v>3</v>
      </c>
      <c r="W669" s="1" t="s">
        <v>199</v>
      </c>
      <c r="X669" s="164" t="s">
        <v>1557</v>
      </c>
      <c r="Y669" s="165">
        <v>1830.43</v>
      </c>
      <c r="Z669" s="165">
        <v>1830.43</v>
      </c>
      <c r="AA669" s="165">
        <v>0</v>
      </c>
      <c r="AB669" s="165">
        <v>13.69</v>
      </c>
      <c r="AC669" s="164" t="s">
        <v>3690</v>
      </c>
      <c r="AD669" s="3" t="s">
        <v>680</v>
      </c>
      <c r="AE669" s="3">
        <v>3</v>
      </c>
      <c r="AF669" s="210">
        <v>44012</v>
      </c>
      <c r="AG669" s="3">
        <v>667</v>
      </c>
      <c r="AH669" s="211">
        <v>44095.015911770832</v>
      </c>
      <c r="AI669" s="3">
        <v>4</v>
      </c>
      <c r="AJ669" s="3" t="s">
        <v>4835</v>
      </c>
      <c r="AK669" s="3" t="s">
        <v>4836</v>
      </c>
      <c r="AL669" s="194" t="s">
        <v>3690</v>
      </c>
      <c r="AM669" s="3" t="s">
        <v>199</v>
      </c>
      <c r="AN669" s="194" t="s">
        <v>1557</v>
      </c>
      <c r="AO669" s="163">
        <v>44012</v>
      </c>
      <c r="AP669" s="165">
        <v>1830.43</v>
      </c>
      <c r="AQ669" s="217">
        <v>13.69</v>
      </c>
      <c r="AR669" s="165">
        <v>1844.12</v>
      </c>
      <c r="AS669">
        <v>0</v>
      </c>
      <c r="AT669">
        <v>13.69</v>
      </c>
      <c r="AU669" t="s">
        <v>35</v>
      </c>
      <c r="AV669">
        <v>2556</v>
      </c>
      <c r="AW669" t="s">
        <v>199</v>
      </c>
      <c r="AX669">
        <v>180</v>
      </c>
      <c r="AY669" t="s">
        <v>4837</v>
      </c>
      <c r="AZ669">
        <v>80</v>
      </c>
      <c r="BA669" s="185">
        <f t="shared" si="73"/>
        <v>0</v>
      </c>
      <c r="BB669" s="185">
        <f t="shared" si="74"/>
        <v>0</v>
      </c>
      <c r="BC669">
        <v>4</v>
      </c>
      <c r="BD669" s="163">
        <v>44095.015913078707</v>
      </c>
      <c r="BE669">
        <v>4</v>
      </c>
      <c r="BF669" s="163">
        <v>44095.015913078707</v>
      </c>
      <c r="BG669" t="s">
        <v>680</v>
      </c>
      <c r="BH669">
        <v>3</v>
      </c>
      <c r="BI669" s="164" t="s">
        <v>1557</v>
      </c>
      <c r="BJ669">
        <v>1</v>
      </c>
      <c r="BK669" s="195">
        <v>44012</v>
      </c>
      <c r="BL669" s="195">
        <v>44012</v>
      </c>
      <c r="BM669" s="3">
        <v>180</v>
      </c>
      <c r="BN669" s="3" t="s">
        <v>4842</v>
      </c>
      <c r="BO669" s="1" t="s">
        <v>4837</v>
      </c>
      <c r="BP669" s="165">
        <v>13.69</v>
      </c>
      <c r="BQ669" s="165">
        <v>1844.12</v>
      </c>
      <c r="BR669" s="185">
        <f t="shared" si="75"/>
        <v>0</v>
      </c>
      <c r="BS669" s="185">
        <f t="shared" si="76"/>
        <v>0</v>
      </c>
    </row>
    <row r="670" spans="1:71">
      <c r="A670" s="3">
        <v>668</v>
      </c>
      <c r="B670" s="3" t="s">
        <v>680</v>
      </c>
      <c r="C670" s="3">
        <v>3</v>
      </c>
      <c r="D670" s="3" t="s">
        <v>199</v>
      </c>
      <c r="E670" s="164" t="s">
        <v>1559</v>
      </c>
      <c r="F670" s="165">
        <v>100274</v>
      </c>
      <c r="G670" s="165">
        <v>100274</v>
      </c>
      <c r="H670" s="165">
        <v>84.14</v>
      </c>
      <c r="I670" s="164" t="s">
        <v>4831</v>
      </c>
      <c r="J670" s="196">
        <v>44007</v>
      </c>
      <c r="K670" s="196">
        <v>41426</v>
      </c>
      <c r="L670" s="196">
        <v>44012</v>
      </c>
      <c r="M670">
        <v>1.5</v>
      </c>
      <c r="N670">
        <v>5</v>
      </c>
      <c r="O670">
        <v>20.6</v>
      </c>
      <c r="P670" s="194" t="s">
        <v>3691</v>
      </c>
      <c r="Q670" s="208">
        <f t="shared" si="70"/>
        <v>20.604246575342465</v>
      </c>
      <c r="R670" s="216">
        <f t="shared" si="72"/>
        <v>104.74000000000001</v>
      </c>
      <c r="S670" s="207">
        <f t="shared" si="71"/>
        <v>-4.2465753424636432E-3</v>
      </c>
      <c r="T670" s="1">
        <v>668</v>
      </c>
      <c r="U670" s="1" t="s">
        <v>680</v>
      </c>
      <c r="V670" s="1">
        <v>3</v>
      </c>
      <c r="W670" s="1" t="s">
        <v>199</v>
      </c>
      <c r="X670" s="164" t="s">
        <v>1559</v>
      </c>
      <c r="Y670" s="165">
        <v>100274</v>
      </c>
      <c r="Z670" s="165">
        <v>100274</v>
      </c>
      <c r="AA670" s="165">
        <v>84.14</v>
      </c>
      <c r="AB670" s="165">
        <v>20.6</v>
      </c>
      <c r="AC670" s="164" t="s">
        <v>3691</v>
      </c>
      <c r="AD670" s="3" t="s">
        <v>680</v>
      </c>
      <c r="AE670" s="3">
        <v>3</v>
      </c>
      <c r="AF670" s="210">
        <v>44012</v>
      </c>
      <c r="AG670" s="3">
        <v>668</v>
      </c>
      <c r="AH670" s="211">
        <v>44095.015911770832</v>
      </c>
      <c r="AI670" s="3">
        <v>4</v>
      </c>
      <c r="AJ670" s="3" t="s">
        <v>4835</v>
      </c>
      <c r="AK670" s="3" t="s">
        <v>4836</v>
      </c>
      <c r="AL670" s="194" t="s">
        <v>3691</v>
      </c>
      <c r="AM670" s="3" t="s">
        <v>199</v>
      </c>
      <c r="AN670" s="194" t="s">
        <v>1559</v>
      </c>
      <c r="AO670" s="163">
        <v>44012</v>
      </c>
      <c r="AP670" s="165">
        <v>100274</v>
      </c>
      <c r="AQ670" s="217">
        <v>104.74</v>
      </c>
      <c r="AR670" s="165">
        <v>100378.74</v>
      </c>
      <c r="AS670">
        <v>0</v>
      </c>
      <c r="AT670">
        <v>104.74</v>
      </c>
      <c r="AU670" t="s">
        <v>35</v>
      </c>
      <c r="AV670">
        <v>2556</v>
      </c>
      <c r="AW670" t="s">
        <v>199</v>
      </c>
      <c r="AX670">
        <v>180</v>
      </c>
      <c r="AY670" t="s">
        <v>4837</v>
      </c>
      <c r="AZ670">
        <v>80</v>
      </c>
      <c r="BA670" s="185">
        <f t="shared" si="73"/>
        <v>0</v>
      </c>
      <c r="BB670" s="185">
        <f t="shared" si="74"/>
        <v>0</v>
      </c>
      <c r="BC670">
        <v>4</v>
      </c>
      <c r="BD670" s="163">
        <v>44095.015913078707</v>
      </c>
      <c r="BE670">
        <v>4</v>
      </c>
      <c r="BF670" s="163">
        <v>44095.015913078707</v>
      </c>
      <c r="BG670" t="s">
        <v>680</v>
      </c>
      <c r="BH670">
        <v>3</v>
      </c>
      <c r="BI670" s="164" t="s">
        <v>1559</v>
      </c>
      <c r="BJ670">
        <v>1</v>
      </c>
      <c r="BK670" s="195">
        <v>44012</v>
      </c>
      <c r="BL670" s="195">
        <v>44012</v>
      </c>
      <c r="BM670" s="3">
        <v>180</v>
      </c>
      <c r="BN670" s="3" t="s">
        <v>4842</v>
      </c>
      <c r="BO670" s="1" t="s">
        <v>4837</v>
      </c>
      <c r="BP670" s="165">
        <v>104.74</v>
      </c>
      <c r="BQ670" s="165">
        <v>100378.74</v>
      </c>
      <c r="BR670" s="185">
        <f t="shared" si="75"/>
        <v>0</v>
      </c>
      <c r="BS670" s="185">
        <f t="shared" si="76"/>
        <v>0</v>
      </c>
    </row>
    <row r="671" spans="1:71">
      <c r="A671" s="3">
        <v>669</v>
      </c>
      <c r="B671" s="3" t="s">
        <v>680</v>
      </c>
      <c r="C671" s="3">
        <v>3</v>
      </c>
      <c r="D671" s="3" t="s">
        <v>199</v>
      </c>
      <c r="E671" s="164" t="s">
        <v>1560</v>
      </c>
      <c r="F671" s="165">
        <v>213.08</v>
      </c>
      <c r="G671" s="165">
        <v>213.08</v>
      </c>
      <c r="H671" s="165">
        <v>1</v>
      </c>
      <c r="I671" s="164" t="s">
        <v>4831</v>
      </c>
      <c r="J671" s="196">
        <v>43839</v>
      </c>
      <c r="K671" s="196">
        <v>41426</v>
      </c>
      <c r="L671" s="196">
        <v>44012</v>
      </c>
      <c r="M671">
        <v>1.5</v>
      </c>
      <c r="N671">
        <v>173</v>
      </c>
      <c r="O671">
        <v>1.51</v>
      </c>
      <c r="P671" s="194" t="s">
        <v>3692</v>
      </c>
      <c r="Q671" s="208">
        <f t="shared" si="70"/>
        <v>1.5149112328767125</v>
      </c>
      <c r="R671" s="216">
        <f t="shared" si="72"/>
        <v>2.5099999999999998</v>
      </c>
      <c r="S671" s="207">
        <f t="shared" si="71"/>
        <v>-4.911232876712468E-3</v>
      </c>
      <c r="T671" s="1">
        <v>669</v>
      </c>
      <c r="U671" s="1" t="s">
        <v>680</v>
      </c>
      <c r="V671" s="1">
        <v>3</v>
      </c>
      <c r="W671" s="1" t="s">
        <v>199</v>
      </c>
      <c r="X671" s="164" t="s">
        <v>1560</v>
      </c>
      <c r="Y671" s="165">
        <v>213.08</v>
      </c>
      <c r="Z671" s="165">
        <v>213.08</v>
      </c>
      <c r="AA671" s="165">
        <v>1</v>
      </c>
      <c r="AB671" s="165">
        <v>1.51</v>
      </c>
      <c r="AC671" s="164" t="s">
        <v>3692</v>
      </c>
      <c r="AD671" s="3" t="s">
        <v>680</v>
      </c>
      <c r="AE671" s="3">
        <v>3</v>
      </c>
      <c r="AF671" s="210">
        <v>44012</v>
      </c>
      <c r="AG671" s="3">
        <v>669</v>
      </c>
      <c r="AH671" s="211">
        <v>44095.015911770832</v>
      </c>
      <c r="AI671" s="3">
        <v>4</v>
      </c>
      <c r="AJ671" s="3" t="s">
        <v>4835</v>
      </c>
      <c r="AK671" s="3" t="s">
        <v>4836</v>
      </c>
      <c r="AL671" s="194" t="s">
        <v>3692</v>
      </c>
      <c r="AM671" s="3" t="s">
        <v>199</v>
      </c>
      <c r="AN671" s="194" t="s">
        <v>1560</v>
      </c>
      <c r="AO671" s="163">
        <v>44012</v>
      </c>
      <c r="AP671" s="165">
        <v>213.08</v>
      </c>
      <c r="AQ671" s="217">
        <v>2.5099999999999998</v>
      </c>
      <c r="AR671" s="165">
        <v>215.59</v>
      </c>
      <c r="AS671">
        <v>0</v>
      </c>
      <c r="AT671">
        <v>2.5099999999999998</v>
      </c>
      <c r="AU671" t="s">
        <v>35</v>
      </c>
      <c r="AV671">
        <v>2556</v>
      </c>
      <c r="AW671" t="s">
        <v>199</v>
      </c>
      <c r="AX671">
        <v>180</v>
      </c>
      <c r="AY671" t="s">
        <v>4837</v>
      </c>
      <c r="AZ671">
        <v>80</v>
      </c>
      <c r="BA671" s="185">
        <f t="shared" si="73"/>
        <v>0</v>
      </c>
      <c r="BB671" s="185">
        <f t="shared" si="74"/>
        <v>0</v>
      </c>
      <c r="BC671">
        <v>4</v>
      </c>
      <c r="BD671" s="163">
        <v>44095.015913078707</v>
      </c>
      <c r="BE671">
        <v>4</v>
      </c>
      <c r="BF671" s="163">
        <v>44095.015913078707</v>
      </c>
      <c r="BG671" t="s">
        <v>680</v>
      </c>
      <c r="BH671">
        <v>3</v>
      </c>
      <c r="BI671" s="164" t="s">
        <v>1560</v>
      </c>
      <c r="BJ671">
        <v>1</v>
      </c>
      <c r="BK671" s="195">
        <v>44012</v>
      </c>
      <c r="BL671" s="195">
        <v>44012</v>
      </c>
      <c r="BM671" s="3">
        <v>180</v>
      </c>
      <c r="BN671" s="3" t="s">
        <v>4842</v>
      </c>
      <c r="BO671" s="1" t="s">
        <v>4837</v>
      </c>
      <c r="BP671" s="165">
        <v>2.5099999999999998</v>
      </c>
      <c r="BQ671" s="165">
        <v>215.59</v>
      </c>
      <c r="BR671" s="185">
        <f t="shared" si="75"/>
        <v>0</v>
      </c>
      <c r="BS671" s="185">
        <f t="shared" si="76"/>
        <v>0</v>
      </c>
    </row>
    <row r="672" spans="1:71">
      <c r="A672" s="3">
        <v>670</v>
      </c>
      <c r="B672" s="3" t="s">
        <v>680</v>
      </c>
      <c r="C672" s="3">
        <v>3</v>
      </c>
      <c r="D672" s="3" t="s">
        <v>199</v>
      </c>
      <c r="E672" s="164" t="s">
        <v>1561</v>
      </c>
      <c r="F672" s="165">
        <v>850.6</v>
      </c>
      <c r="G672" s="165">
        <v>850.6</v>
      </c>
      <c r="H672" s="165">
        <v>0</v>
      </c>
      <c r="I672" s="164" t="s">
        <v>4831</v>
      </c>
      <c r="J672" s="196">
        <v>43830</v>
      </c>
      <c r="K672" s="196">
        <v>41426</v>
      </c>
      <c r="L672" s="196">
        <v>44012</v>
      </c>
      <c r="M672">
        <v>1.5</v>
      </c>
      <c r="N672">
        <v>182</v>
      </c>
      <c r="O672">
        <v>6.36</v>
      </c>
      <c r="P672" s="194" t="s">
        <v>3693</v>
      </c>
      <c r="Q672" s="208">
        <f t="shared" si="70"/>
        <v>6.36202191780822</v>
      </c>
      <c r="R672" s="216">
        <f t="shared" si="72"/>
        <v>6.36</v>
      </c>
      <c r="S672" s="207">
        <f t="shared" si="71"/>
        <v>-2.0219178082196976E-3</v>
      </c>
      <c r="T672" s="1">
        <v>670</v>
      </c>
      <c r="U672" s="1" t="s">
        <v>680</v>
      </c>
      <c r="V672" s="1">
        <v>3</v>
      </c>
      <c r="W672" s="1" t="s">
        <v>199</v>
      </c>
      <c r="X672" s="164" t="s">
        <v>1561</v>
      </c>
      <c r="Y672" s="165">
        <v>850.6</v>
      </c>
      <c r="Z672" s="165">
        <v>850.6</v>
      </c>
      <c r="AA672" s="165">
        <v>0</v>
      </c>
      <c r="AB672" s="165">
        <v>6.36</v>
      </c>
      <c r="AC672" s="164" t="s">
        <v>3693</v>
      </c>
      <c r="AD672" s="3" t="s">
        <v>680</v>
      </c>
      <c r="AE672" s="3">
        <v>3</v>
      </c>
      <c r="AF672" s="210">
        <v>44012</v>
      </c>
      <c r="AG672" s="3">
        <v>670</v>
      </c>
      <c r="AH672" s="211">
        <v>44095.015911770832</v>
      </c>
      <c r="AI672" s="3">
        <v>4</v>
      </c>
      <c r="AJ672" s="3" t="s">
        <v>4835</v>
      </c>
      <c r="AK672" s="3" t="s">
        <v>4836</v>
      </c>
      <c r="AL672" s="194" t="s">
        <v>3693</v>
      </c>
      <c r="AM672" s="3" t="s">
        <v>199</v>
      </c>
      <c r="AN672" s="194" t="s">
        <v>1561</v>
      </c>
      <c r="AO672" s="163">
        <v>44012</v>
      </c>
      <c r="AP672" s="165">
        <v>850.6</v>
      </c>
      <c r="AQ672" s="217">
        <v>6.36</v>
      </c>
      <c r="AR672" s="165">
        <v>856.96</v>
      </c>
      <c r="AS672">
        <v>0</v>
      </c>
      <c r="AT672">
        <v>6.36</v>
      </c>
      <c r="AU672" t="s">
        <v>35</v>
      </c>
      <c r="AV672">
        <v>2556</v>
      </c>
      <c r="AW672" t="s">
        <v>199</v>
      </c>
      <c r="AX672">
        <v>180</v>
      </c>
      <c r="AY672" t="s">
        <v>4837</v>
      </c>
      <c r="AZ672">
        <v>80</v>
      </c>
      <c r="BA672" s="185">
        <f t="shared" si="73"/>
        <v>0</v>
      </c>
      <c r="BB672" s="185">
        <f t="shared" si="74"/>
        <v>0</v>
      </c>
      <c r="BC672">
        <v>4</v>
      </c>
      <c r="BD672" s="163">
        <v>44095.015913078707</v>
      </c>
      <c r="BE672">
        <v>4</v>
      </c>
      <c r="BF672" s="163">
        <v>44095.015913078707</v>
      </c>
      <c r="BG672" t="s">
        <v>680</v>
      </c>
      <c r="BH672">
        <v>3</v>
      </c>
      <c r="BI672" s="164" t="s">
        <v>1561</v>
      </c>
      <c r="BJ672">
        <v>1</v>
      </c>
      <c r="BK672" s="195">
        <v>44012</v>
      </c>
      <c r="BL672" s="195">
        <v>44012</v>
      </c>
      <c r="BM672" s="3">
        <v>180</v>
      </c>
      <c r="BN672" s="3" t="s">
        <v>4842</v>
      </c>
      <c r="BO672" s="1" t="s">
        <v>4837</v>
      </c>
      <c r="BP672" s="165">
        <v>6.36</v>
      </c>
      <c r="BQ672" s="165">
        <v>856.96</v>
      </c>
      <c r="BR672" s="185">
        <f t="shared" si="75"/>
        <v>0</v>
      </c>
      <c r="BS672" s="185">
        <f t="shared" si="76"/>
        <v>0</v>
      </c>
    </row>
    <row r="673" spans="1:71">
      <c r="A673" s="3">
        <v>671</v>
      </c>
      <c r="B673" s="3" t="s">
        <v>680</v>
      </c>
      <c r="C673" s="3">
        <v>3</v>
      </c>
      <c r="D673" s="3" t="s">
        <v>199</v>
      </c>
      <c r="E673" s="164" t="s">
        <v>1562</v>
      </c>
      <c r="F673" s="165">
        <v>16838.82</v>
      </c>
      <c r="G673" s="165">
        <v>16838.82</v>
      </c>
      <c r="H673" s="165">
        <v>49.91</v>
      </c>
      <c r="I673" s="164" t="s">
        <v>4831</v>
      </c>
      <c r="J673" s="196">
        <v>44007</v>
      </c>
      <c r="K673" s="196">
        <v>41426</v>
      </c>
      <c r="L673" s="196">
        <v>44012</v>
      </c>
      <c r="M673">
        <v>1.5</v>
      </c>
      <c r="N673">
        <v>5</v>
      </c>
      <c r="O673">
        <v>3.46</v>
      </c>
      <c r="P673" s="194" t="s">
        <v>3694</v>
      </c>
      <c r="Q673" s="208">
        <f t="shared" si="70"/>
        <v>3.4600315068493148</v>
      </c>
      <c r="R673" s="216">
        <f t="shared" si="72"/>
        <v>53.37</v>
      </c>
      <c r="S673" s="207">
        <f t="shared" si="71"/>
        <v>-3.1506849314855145E-5</v>
      </c>
      <c r="T673" s="1">
        <v>671</v>
      </c>
      <c r="U673" s="1" t="s">
        <v>680</v>
      </c>
      <c r="V673" s="1">
        <v>3</v>
      </c>
      <c r="W673" s="1" t="s">
        <v>199</v>
      </c>
      <c r="X673" s="164" t="s">
        <v>1562</v>
      </c>
      <c r="Y673" s="165">
        <v>16838.82</v>
      </c>
      <c r="Z673" s="165">
        <v>16838.82</v>
      </c>
      <c r="AA673" s="165">
        <v>49.91</v>
      </c>
      <c r="AB673" s="165">
        <v>3.46</v>
      </c>
      <c r="AC673" s="164" t="s">
        <v>3694</v>
      </c>
      <c r="AD673" s="3" t="s">
        <v>680</v>
      </c>
      <c r="AE673" s="3">
        <v>3</v>
      </c>
      <c r="AF673" s="210">
        <v>44012</v>
      </c>
      <c r="AG673" s="3">
        <v>671</v>
      </c>
      <c r="AH673" s="211">
        <v>44095.015911770832</v>
      </c>
      <c r="AI673" s="3">
        <v>4</v>
      </c>
      <c r="AJ673" s="3" t="s">
        <v>4835</v>
      </c>
      <c r="AK673" s="3" t="s">
        <v>4836</v>
      </c>
      <c r="AL673" s="194" t="s">
        <v>3694</v>
      </c>
      <c r="AM673" s="3" t="s">
        <v>199</v>
      </c>
      <c r="AN673" s="194" t="s">
        <v>1562</v>
      </c>
      <c r="AO673" s="163">
        <v>44012</v>
      </c>
      <c r="AP673" s="165">
        <v>16838.82</v>
      </c>
      <c r="AQ673" s="217">
        <v>53.37</v>
      </c>
      <c r="AR673" s="165">
        <v>16892.189999999999</v>
      </c>
      <c r="AS673">
        <v>0</v>
      </c>
      <c r="AT673">
        <v>53.37</v>
      </c>
      <c r="AU673" t="s">
        <v>35</v>
      </c>
      <c r="AV673">
        <v>2556</v>
      </c>
      <c r="AW673" t="s">
        <v>199</v>
      </c>
      <c r="AX673">
        <v>180</v>
      </c>
      <c r="AY673" t="s">
        <v>4837</v>
      </c>
      <c r="AZ673">
        <v>80</v>
      </c>
      <c r="BA673" s="185">
        <f t="shared" si="73"/>
        <v>0</v>
      </c>
      <c r="BB673" s="185">
        <f t="shared" si="74"/>
        <v>0</v>
      </c>
      <c r="BC673">
        <v>4</v>
      </c>
      <c r="BD673" s="163">
        <v>44095.015913078707</v>
      </c>
      <c r="BE673">
        <v>4</v>
      </c>
      <c r="BF673" s="163">
        <v>44095.015913078707</v>
      </c>
      <c r="BG673" t="s">
        <v>680</v>
      </c>
      <c r="BH673">
        <v>3</v>
      </c>
      <c r="BI673" s="164" t="s">
        <v>1562</v>
      </c>
      <c r="BJ673">
        <v>1</v>
      </c>
      <c r="BK673" s="195">
        <v>44012</v>
      </c>
      <c r="BL673" s="195">
        <v>44012</v>
      </c>
      <c r="BM673" s="3">
        <v>180</v>
      </c>
      <c r="BN673" s="3" t="s">
        <v>4842</v>
      </c>
      <c r="BO673" s="1" t="s">
        <v>4837</v>
      </c>
      <c r="BP673" s="165">
        <v>53.37</v>
      </c>
      <c r="BQ673" s="165">
        <v>16892.189999999999</v>
      </c>
      <c r="BR673" s="185">
        <f t="shared" si="75"/>
        <v>0</v>
      </c>
      <c r="BS673" s="185">
        <f t="shared" si="76"/>
        <v>0</v>
      </c>
    </row>
    <row r="674" spans="1:71">
      <c r="A674" s="3">
        <v>672</v>
      </c>
      <c r="B674" s="3" t="s">
        <v>680</v>
      </c>
      <c r="C674" s="3">
        <v>3</v>
      </c>
      <c r="D674" s="3" t="s">
        <v>199</v>
      </c>
      <c r="E674" s="164" t="s">
        <v>1563</v>
      </c>
      <c r="F674" s="165">
        <v>208.52</v>
      </c>
      <c r="G674" s="165">
        <v>208.52</v>
      </c>
      <c r="H674" s="165">
        <v>13.28</v>
      </c>
      <c r="I674" s="164" t="s">
        <v>4831</v>
      </c>
      <c r="J674" s="196">
        <v>43966</v>
      </c>
      <c r="K674" s="196">
        <v>41426</v>
      </c>
      <c r="L674" s="196">
        <v>44012</v>
      </c>
      <c r="M674">
        <v>1.5</v>
      </c>
      <c r="N674">
        <v>46</v>
      </c>
      <c r="O674">
        <v>0.39</v>
      </c>
      <c r="P674" s="194" t="s">
        <v>3695</v>
      </c>
      <c r="Q674" s="208">
        <f t="shared" si="70"/>
        <v>0.39418849315068494</v>
      </c>
      <c r="R674" s="216">
        <f t="shared" si="72"/>
        <v>13.67</v>
      </c>
      <c r="S674" s="207">
        <f t="shared" si="71"/>
        <v>-4.1884931506849243E-3</v>
      </c>
      <c r="T674" s="1">
        <v>672</v>
      </c>
      <c r="U674" s="1" t="s">
        <v>680</v>
      </c>
      <c r="V674" s="1">
        <v>3</v>
      </c>
      <c r="W674" s="1" t="s">
        <v>199</v>
      </c>
      <c r="X674" s="164" t="s">
        <v>1563</v>
      </c>
      <c r="Y674" s="165">
        <v>208.52</v>
      </c>
      <c r="Z674" s="165">
        <v>208.52</v>
      </c>
      <c r="AA674" s="165">
        <v>13.28</v>
      </c>
      <c r="AB674" s="165">
        <v>0.39</v>
      </c>
      <c r="AC674" s="164" t="s">
        <v>3695</v>
      </c>
      <c r="AD674" s="3" t="s">
        <v>680</v>
      </c>
      <c r="AE674" s="3">
        <v>3</v>
      </c>
      <c r="AF674" s="210">
        <v>44012</v>
      </c>
      <c r="AG674" s="3">
        <v>672</v>
      </c>
      <c r="AH674" s="211">
        <v>44095.015911770832</v>
      </c>
      <c r="AI674" s="3">
        <v>4</v>
      </c>
      <c r="AJ674" s="3" t="s">
        <v>4835</v>
      </c>
      <c r="AK674" s="3" t="s">
        <v>4836</v>
      </c>
      <c r="AL674" s="194" t="s">
        <v>3695</v>
      </c>
      <c r="AM674" s="3" t="s">
        <v>199</v>
      </c>
      <c r="AN674" s="194" t="s">
        <v>1563</v>
      </c>
      <c r="AO674" s="163">
        <v>44012</v>
      </c>
      <c r="AP674" s="165">
        <v>208.52</v>
      </c>
      <c r="AQ674" s="217">
        <v>13.67</v>
      </c>
      <c r="AR674" s="165">
        <v>222.19</v>
      </c>
      <c r="AS674">
        <v>0</v>
      </c>
      <c r="AT674">
        <v>13.67</v>
      </c>
      <c r="AU674" t="s">
        <v>35</v>
      </c>
      <c r="AV674">
        <v>2556</v>
      </c>
      <c r="AW674" t="s">
        <v>199</v>
      </c>
      <c r="AX674">
        <v>180</v>
      </c>
      <c r="AY674" t="s">
        <v>4837</v>
      </c>
      <c r="AZ674">
        <v>80</v>
      </c>
      <c r="BA674" s="185">
        <f t="shared" si="73"/>
        <v>0</v>
      </c>
      <c r="BB674" s="185">
        <f t="shared" si="74"/>
        <v>0</v>
      </c>
      <c r="BC674">
        <v>4</v>
      </c>
      <c r="BD674" s="163">
        <v>44095.015913078707</v>
      </c>
      <c r="BE674">
        <v>4</v>
      </c>
      <c r="BF674" s="163">
        <v>44095.015913078707</v>
      </c>
      <c r="BG674" t="s">
        <v>680</v>
      </c>
      <c r="BH674">
        <v>3</v>
      </c>
      <c r="BI674" s="164" t="s">
        <v>1563</v>
      </c>
      <c r="BJ674">
        <v>1</v>
      </c>
      <c r="BK674" s="195">
        <v>44012</v>
      </c>
      <c r="BL674" s="195">
        <v>44012</v>
      </c>
      <c r="BM674" s="3">
        <v>180</v>
      </c>
      <c r="BN674" s="3" t="s">
        <v>4842</v>
      </c>
      <c r="BO674" s="1" t="s">
        <v>4837</v>
      </c>
      <c r="BP674" s="165">
        <v>13.67</v>
      </c>
      <c r="BQ674" s="165">
        <v>222.19</v>
      </c>
      <c r="BR674" s="185">
        <f t="shared" si="75"/>
        <v>0</v>
      </c>
      <c r="BS674" s="185">
        <f t="shared" si="76"/>
        <v>0</v>
      </c>
    </row>
    <row r="675" spans="1:71">
      <c r="A675" s="3">
        <v>673</v>
      </c>
      <c r="B675" s="3" t="s">
        <v>680</v>
      </c>
      <c r="C675" s="3">
        <v>3</v>
      </c>
      <c r="D675" s="3" t="s">
        <v>199</v>
      </c>
      <c r="E675" s="164" t="s">
        <v>1564</v>
      </c>
      <c r="F675" s="165">
        <v>363424.27</v>
      </c>
      <c r="G675" s="165">
        <v>363424.27</v>
      </c>
      <c r="H675" s="165">
        <v>1795.89</v>
      </c>
      <c r="I675" s="164" t="s">
        <v>4831</v>
      </c>
      <c r="J675" s="196">
        <v>44007</v>
      </c>
      <c r="K675" s="196">
        <v>41426</v>
      </c>
      <c r="L675" s="196">
        <v>44012</v>
      </c>
      <c r="M675">
        <v>1.5</v>
      </c>
      <c r="N675">
        <v>5</v>
      </c>
      <c r="O675">
        <v>74.67</v>
      </c>
      <c r="P675" s="194" t="s">
        <v>3696</v>
      </c>
      <c r="Q675" s="208">
        <f t="shared" si="70"/>
        <v>74.676219863013714</v>
      </c>
      <c r="R675" s="216">
        <f t="shared" si="72"/>
        <v>1870.5600000000002</v>
      </c>
      <c r="S675" s="207">
        <f t="shared" si="71"/>
        <v>-6.2198630137118016E-3</v>
      </c>
      <c r="T675" s="1">
        <v>673</v>
      </c>
      <c r="U675" s="1" t="s">
        <v>680</v>
      </c>
      <c r="V675" s="1">
        <v>3</v>
      </c>
      <c r="W675" s="1" t="s">
        <v>199</v>
      </c>
      <c r="X675" s="164" t="s">
        <v>1564</v>
      </c>
      <c r="Y675" s="165">
        <v>363424.27</v>
      </c>
      <c r="Z675" s="165">
        <v>363424.27</v>
      </c>
      <c r="AA675" s="165">
        <v>1795.89</v>
      </c>
      <c r="AB675" s="165">
        <v>74.67</v>
      </c>
      <c r="AC675" s="164" t="s">
        <v>3696</v>
      </c>
      <c r="AD675" s="3" t="s">
        <v>680</v>
      </c>
      <c r="AE675" s="3">
        <v>3</v>
      </c>
      <c r="AF675" s="210">
        <v>44012</v>
      </c>
      <c r="AG675" s="3">
        <v>673</v>
      </c>
      <c r="AH675" s="211">
        <v>44095.015911770832</v>
      </c>
      <c r="AI675" s="3">
        <v>4</v>
      </c>
      <c r="AJ675" s="3" t="s">
        <v>4835</v>
      </c>
      <c r="AK675" s="3" t="s">
        <v>4836</v>
      </c>
      <c r="AL675" s="194" t="s">
        <v>3696</v>
      </c>
      <c r="AM675" s="3" t="s">
        <v>199</v>
      </c>
      <c r="AN675" s="194" t="s">
        <v>1564</v>
      </c>
      <c r="AO675" s="163">
        <v>44012</v>
      </c>
      <c r="AP675" s="165">
        <v>363424.27</v>
      </c>
      <c r="AQ675" s="217">
        <v>1870.56</v>
      </c>
      <c r="AR675" s="165">
        <v>365294.83</v>
      </c>
      <c r="AS675">
        <v>0</v>
      </c>
      <c r="AT675">
        <v>1870.56</v>
      </c>
      <c r="AU675" t="s">
        <v>35</v>
      </c>
      <c r="AV675">
        <v>2556</v>
      </c>
      <c r="AW675" t="s">
        <v>199</v>
      </c>
      <c r="AX675">
        <v>180</v>
      </c>
      <c r="AY675" t="s">
        <v>4837</v>
      </c>
      <c r="AZ675">
        <v>80</v>
      </c>
      <c r="BA675" s="185">
        <f t="shared" si="73"/>
        <v>0</v>
      </c>
      <c r="BB675" s="185">
        <f t="shared" si="74"/>
        <v>0</v>
      </c>
      <c r="BC675">
        <v>4</v>
      </c>
      <c r="BD675" s="163">
        <v>44095.015913078707</v>
      </c>
      <c r="BE675">
        <v>4</v>
      </c>
      <c r="BF675" s="163">
        <v>44095.015913078707</v>
      </c>
      <c r="BG675" t="s">
        <v>680</v>
      </c>
      <c r="BH675">
        <v>3</v>
      </c>
      <c r="BI675" s="164" t="s">
        <v>1564</v>
      </c>
      <c r="BJ675">
        <v>1</v>
      </c>
      <c r="BK675" s="195">
        <v>44012</v>
      </c>
      <c r="BL675" s="195">
        <v>44012</v>
      </c>
      <c r="BM675" s="3">
        <v>180</v>
      </c>
      <c r="BN675" s="3" t="s">
        <v>4842</v>
      </c>
      <c r="BO675" s="1" t="s">
        <v>4837</v>
      </c>
      <c r="BP675" s="165">
        <v>1870.56</v>
      </c>
      <c r="BQ675" s="165">
        <v>365294.83</v>
      </c>
      <c r="BR675" s="185">
        <f t="shared" si="75"/>
        <v>0</v>
      </c>
      <c r="BS675" s="185">
        <f t="shared" si="76"/>
        <v>0</v>
      </c>
    </row>
    <row r="676" spans="1:71">
      <c r="A676" s="3">
        <v>674</v>
      </c>
      <c r="B676" s="3" t="s">
        <v>680</v>
      </c>
      <c r="C676" s="3">
        <v>3</v>
      </c>
      <c r="D676" s="3" t="s">
        <v>199</v>
      </c>
      <c r="E676" s="164" t="s">
        <v>1565</v>
      </c>
      <c r="F676" s="165">
        <v>6950.63</v>
      </c>
      <c r="G676" s="165">
        <v>6950.63</v>
      </c>
      <c r="H676" s="165">
        <v>35.56</v>
      </c>
      <c r="I676" s="164" t="s">
        <v>4831</v>
      </c>
      <c r="J676" s="196">
        <v>44007</v>
      </c>
      <c r="K676" s="196">
        <v>41426</v>
      </c>
      <c r="L676" s="196">
        <v>44012</v>
      </c>
      <c r="M676">
        <v>1.5</v>
      </c>
      <c r="N676">
        <v>5</v>
      </c>
      <c r="O676">
        <v>1.42</v>
      </c>
      <c r="P676" s="194" t="s">
        <v>3697</v>
      </c>
      <c r="Q676" s="208">
        <f t="shared" si="70"/>
        <v>1.4282116438356165</v>
      </c>
      <c r="R676" s="216">
        <f t="shared" si="72"/>
        <v>36.980000000000004</v>
      </c>
      <c r="S676" s="207">
        <f t="shared" si="71"/>
        <v>-8.2116438356165666E-3</v>
      </c>
      <c r="T676" s="1">
        <v>674</v>
      </c>
      <c r="U676" s="1" t="s">
        <v>680</v>
      </c>
      <c r="V676" s="1">
        <v>3</v>
      </c>
      <c r="W676" s="1" t="s">
        <v>199</v>
      </c>
      <c r="X676" s="164" t="s">
        <v>1565</v>
      </c>
      <c r="Y676" s="165">
        <v>6950.63</v>
      </c>
      <c r="Z676" s="165">
        <v>6950.63</v>
      </c>
      <c r="AA676" s="165">
        <v>35.56</v>
      </c>
      <c r="AB676" s="165">
        <v>1.42</v>
      </c>
      <c r="AC676" s="164" t="s">
        <v>3697</v>
      </c>
      <c r="AD676" s="3" t="s">
        <v>680</v>
      </c>
      <c r="AE676" s="3">
        <v>3</v>
      </c>
      <c r="AF676" s="210">
        <v>44012</v>
      </c>
      <c r="AG676" s="3">
        <v>674</v>
      </c>
      <c r="AH676" s="211">
        <v>44095.015911770832</v>
      </c>
      <c r="AI676" s="3">
        <v>4</v>
      </c>
      <c r="AJ676" s="3" t="s">
        <v>4835</v>
      </c>
      <c r="AK676" s="3" t="s">
        <v>4836</v>
      </c>
      <c r="AL676" s="194" t="s">
        <v>3697</v>
      </c>
      <c r="AM676" s="3" t="s">
        <v>199</v>
      </c>
      <c r="AN676" s="194" t="s">
        <v>1565</v>
      </c>
      <c r="AO676" s="163">
        <v>44012</v>
      </c>
      <c r="AP676" s="165">
        <v>6950.63</v>
      </c>
      <c r="AQ676" s="217">
        <v>36.979999999999997</v>
      </c>
      <c r="AR676" s="165">
        <v>6987.61</v>
      </c>
      <c r="AS676">
        <v>0</v>
      </c>
      <c r="AT676">
        <v>36.979999999999997</v>
      </c>
      <c r="AU676" t="s">
        <v>35</v>
      </c>
      <c r="AV676">
        <v>2556</v>
      </c>
      <c r="AW676" t="s">
        <v>199</v>
      </c>
      <c r="AX676">
        <v>180</v>
      </c>
      <c r="AY676" t="s">
        <v>4837</v>
      </c>
      <c r="AZ676">
        <v>80</v>
      </c>
      <c r="BA676" s="185">
        <f t="shared" si="73"/>
        <v>0</v>
      </c>
      <c r="BB676" s="185">
        <f t="shared" si="74"/>
        <v>0</v>
      </c>
      <c r="BC676">
        <v>4</v>
      </c>
      <c r="BD676" s="163">
        <v>44095.015913078707</v>
      </c>
      <c r="BE676">
        <v>4</v>
      </c>
      <c r="BF676" s="163">
        <v>44095.015913078707</v>
      </c>
      <c r="BG676" t="s">
        <v>680</v>
      </c>
      <c r="BH676">
        <v>3</v>
      </c>
      <c r="BI676" s="164" t="s">
        <v>1565</v>
      </c>
      <c r="BJ676">
        <v>1</v>
      </c>
      <c r="BK676" s="195">
        <v>44012</v>
      </c>
      <c r="BL676" s="195">
        <v>44012</v>
      </c>
      <c r="BM676" s="3">
        <v>180</v>
      </c>
      <c r="BN676" s="3" t="s">
        <v>4842</v>
      </c>
      <c r="BO676" s="1" t="s">
        <v>4837</v>
      </c>
      <c r="BP676" s="165">
        <v>36.979999999999997</v>
      </c>
      <c r="BQ676" s="165">
        <v>6987.61</v>
      </c>
      <c r="BR676" s="185">
        <f t="shared" si="75"/>
        <v>0</v>
      </c>
      <c r="BS676" s="185">
        <f t="shared" si="76"/>
        <v>0</v>
      </c>
    </row>
    <row r="677" spans="1:71">
      <c r="A677" s="3">
        <v>675</v>
      </c>
      <c r="B677" s="3" t="s">
        <v>680</v>
      </c>
      <c r="C677" s="3">
        <v>3</v>
      </c>
      <c r="D677" s="3" t="s">
        <v>199</v>
      </c>
      <c r="E677" s="164" t="s">
        <v>1566</v>
      </c>
      <c r="F677" s="165">
        <v>9853.1</v>
      </c>
      <c r="G677" s="165">
        <v>9853.1</v>
      </c>
      <c r="H677" s="165">
        <v>80.319999999999993</v>
      </c>
      <c r="I677" s="164" t="s">
        <v>4831</v>
      </c>
      <c r="J677" s="196">
        <v>44007</v>
      </c>
      <c r="K677" s="196">
        <v>41426</v>
      </c>
      <c r="L677" s="196">
        <v>44012</v>
      </c>
      <c r="M677">
        <v>1.5</v>
      </c>
      <c r="N677">
        <v>5</v>
      </c>
      <c r="O677">
        <v>2.02</v>
      </c>
      <c r="P677" s="194" t="s">
        <v>3698</v>
      </c>
      <c r="Q677" s="208">
        <f t="shared" si="70"/>
        <v>2.0246095890410958</v>
      </c>
      <c r="R677" s="216">
        <f t="shared" si="72"/>
        <v>82.339999999999989</v>
      </c>
      <c r="S677" s="207">
        <f t="shared" si="71"/>
        <v>-4.609589041095763E-3</v>
      </c>
      <c r="T677" s="1">
        <v>675</v>
      </c>
      <c r="U677" s="1" t="s">
        <v>680</v>
      </c>
      <c r="V677" s="1">
        <v>3</v>
      </c>
      <c r="W677" s="1" t="s">
        <v>199</v>
      </c>
      <c r="X677" s="164" t="s">
        <v>1566</v>
      </c>
      <c r="Y677" s="165">
        <v>9853.1</v>
      </c>
      <c r="Z677" s="165">
        <v>9853.1</v>
      </c>
      <c r="AA677" s="165">
        <v>80.319999999999993</v>
      </c>
      <c r="AB677" s="165">
        <v>2.02</v>
      </c>
      <c r="AC677" s="164" t="s">
        <v>3698</v>
      </c>
      <c r="AD677" s="3" t="s">
        <v>680</v>
      </c>
      <c r="AE677" s="3">
        <v>3</v>
      </c>
      <c r="AF677" s="210">
        <v>44012</v>
      </c>
      <c r="AG677" s="3">
        <v>675</v>
      </c>
      <c r="AH677" s="211">
        <v>44095.015911770832</v>
      </c>
      <c r="AI677" s="3">
        <v>4</v>
      </c>
      <c r="AJ677" s="3" t="s">
        <v>4835</v>
      </c>
      <c r="AK677" s="3" t="s">
        <v>4836</v>
      </c>
      <c r="AL677" s="194" t="s">
        <v>3698</v>
      </c>
      <c r="AM677" s="3" t="s">
        <v>199</v>
      </c>
      <c r="AN677" s="194" t="s">
        <v>1566</v>
      </c>
      <c r="AO677" s="163">
        <v>44012</v>
      </c>
      <c r="AP677" s="165">
        <v>9853.1</v>
      </c>
      <c r="AQ677" s="217">
        <v>82.34</v>
      </c>
      <c r="AR677" s="165">
        <v>9935.44</v>
      </c>
      <c r="AS677">
        <v>0</v>
      </c>
      <c r="AT677">
        <v>82.34</v>
      </c>
      <c r="AU677" t="s">
        <v>35</v>
      </c>
      <c r="AV677">
        <v>2556</v>
      </c>
      <c r="AW677" t="s">
        <v>199</v>
      </c>
      <c r="AX677">
        <v>180</v>
      </c>
      <c r="AY677" t="s">
        <v>4837</v>
      </c>
      <c r="AZ677">
        <v>80</v>
      </c>
      <c r="BA677" s="185">
        <f t="shared" si="73"/>
        <v>0</v>
      </c>
      <c r="BB677" s="185">
        <f t="shared" si="74"/>
        <v>0</v>
      </c>
      <c r="BC677">
        <v>4</v>
      </c>
      <c r="BD677" s="163">
        <v>44095.015913078707</v>
      </c>
      <c r="BE677">
        <v>4</v>
      </c>
      <c r="BF677" s="163">
        <v>44095.015913078707</v>
      </c>
      <c r="BG677" t="s">
        <v>680</v>
      </c>
      <c r="BH677">
        <v>3</v>
      </c>
      <c r="BI677" s="164" t="s">
        <v>1566</v>
      </c>
      <c r="BJ677">
        <v>1</v>
      </c>
      <c r="BK677" s="195">
        <v>44012</v>
      </c>
      <c r="BL677" s="195">
        <v>44012</v>
      </c>
      <c r="BM677" s="3">
        <v>180</v>
      </c>
      <c r="BN677" s="3" t="s">
        <v>4842</v>
      </c>
      <c r="BO677" s="1" t="s">
        <v>4837</v>
      </c>
      <c r="BP677" s="165">
        <v>82.34</v>
      </c>
      <c r="BQ677" s="165">
        <v>9935.44</v>
      </c>
      <c r="BR677" s="185">
        <f t="shared" si="75"/>
        <v>0</v>
      </c>
      <c r="BS677" s="185">
        <f t="shared" si="76"/>
        <v>0</v>
      </c>
    </row>
    <row r="678" spans="1:71">
      <c r="A678" s="3">
        <v>676</v>
      </c>
      <c r="B678" s="3" t="s">
        <v>680</v>
      </c>
      <c r="C678" s="3">
        <v>3</v>
      </c>
      <c r="D678" s="3" t="s">
        <v>199</v>
      </c>
      <c r="E678" s="164" t="s">
        <v>1568</v>
      </c>
      <c r="F678" s="165">
        <v>1224.3599999999999</v>
      </c>
      <c r="G678" s="165">
        <v>1224.3599999999999</v>
      </c>
      <c r="H678" s="165">
        <v>2.52</v>
      </c>
      <c r="I678" s="164" t="s">
        <v>4831</v>
      </c>
      <c r="J678" s="196">
        <v>44007</v>
      </c>
      <c r="K678" s="196">
        <v>41426</v>
      </c>
      <c r="L678" s="196">
        <v>44012</v>
      </c>
      <c r="M678">
        <v>1.5</v>
      </c>
      <c r="N678">
        <v>5</v>
      </c>
      <c r="O678">
        <v>0.25</v>
      </c>
      <c r="P678" s="194" t="s">
        <v>3699</v>
      </c>
      <c r="Q678" s="208">
        <f t="shared" si="70"/>
        <v>0.25158082191780823</v>
      </c>
      <c r="R678" s="216">
        <f t="shared" si="72"/>
        <v>2.77</v>
      </c>
      <c r="S678" s="207">
        <f t="shared" si="71"/>
        <v>-1.5808219178082283E-3</v>
      </c>
      <c r="T678" s="1">
        <v>676</v>
      </c>
      <c r="U678" s="1" t="s">
        <v>680</v>
      </c>
      <c r="V678" s="1">
        <v>3</v>
      </c>
      <c r="W678" s="1" t="s">
        <v>199</v>
      </c>
      <c r="X678" s="164" t="s">
        <v>1568</v>
      </c>
      <c r="Y678" s="165">
        <v>1224.3599999999999</v>
      </c>
      <c r="Z678" s="165">
        <v>1224.3599999999999</v>
      </c>
      <c r="AA678" s="165">
        <v>2.52</v>
      </c>
      <c r="AB678" s="165">
        <v>0.25</v>
      </c>
      <c r="AC678" s="164" t="s">
        <v>3699</v>
      </c>
      <c r="AD678" s="3" t="s">
        <v>680</v>
      </c>
      <c r="AE678" s="3">
        <v>3</v>
      </c>
      <c r="AF678" s="210">
        <v>44012</v>
      </c>
      <c r="AG678" s="3">
        <v>676</v>
      </c>
      <c r="AH678" s="211">
        <v>44095.015911770832</v>
      </c>
      <c r="AI678" s="3">
        <v>4</v>
      </c>
      <c r="AJ678" s="3" t="s">
        <v>4835</v>
      </c>
      <c r="AK678" s="3" t="s">
        <v>4836</v>
      </c>
      <c r="AL678" s="194" t="s">
        <v>3699</v>
      </c>
      <c r="AM678" s="3" t="s">
        <v>199</v>
      </c>
      <c r="AN678" s="194" t="s">
        <v>1568</v>
      </c>
      <c r="AO678" s="163">
        <v>44012</v>
      </c>
      <c r="AP678" s="165">
        <v>1224.3599999999999</v>
      </c>
      <c r="AQ678" s="217">
        <v>2.77</v>
      </c>
      <c r="AR678" s="165">
        <v>1227.1300000000001</v>
      </c>
      <c r="AS678">
        <v>0</v>
      </c>
      <c r="AT678">
        <v>2.77</v>
      </c>
      <c r="AU678" t="s">
        <v>35</v>
      </c>
      <c r="AV678">
        <v>2556</v>
      </c>
      <c r="AW678" t="s">
        <v>199</v>
      </c>
      <c r="AX678">
        <v>180</v>
      </c>
      <c r="AY678" t="s">
        <v>4837</v>
      </c>
      <c r="AZ678">
        <v>80</v>
      </c>
      <c r="BA678" s="185">
        <f t="shared" si="73"/>
        <v>0</v>
      </c>
      <c r="BB678" s="185">
        <f t="shared" si="74"/>
        <v>0</v>
      </c>
      <c r="BC678">
        <v>4</v>
      </c>
      <c r="BD678" s="163">
        <v>44095.015913078707</v>
      </c>
      <c r="BE678">
        <v>4</v>
      </c>
      <c r="BF678" s="163">
        <v>44095.015913078707</v>
      </c>
      <c r="BG678" t="s">
        <v>680</v>
      </c>
      <c r="BH678">
        <v>3</v>
      </c>
      <c r="BI678" s="164" t="s">
        <v>1568</v>
      </c>
      <c r="BJ678">
        <v>1</v>
      </c>
      <c r="BK678" s="195">
        <v>44012</v>
      </c>
      <c r="BL678" s="195">
        <v>44012</v>
      </c>
      <c r="BM678" s="3">
        <v>180</v>
      </c>
      <c r="BN678" s="3" t="s">
        <v>4842</v>
      </c>
      <c r="BO678" s="1" t="s">
        <v>4837</v>
      </c>
      <c r="BP678" s="165">
        <v>2.77</v>
      </c>
      <c r="BQ678" s="165">
        <v>1227.1300000000001</v>
      </c>
      <c r="BR678" s="185">
        <f t="shared" si="75"/>
        <v>0</v>
      </c>
      <c r="BS678" s="185">
        <f t="shared" si="76"/>
        <v>0</v>
      </c>
    </row>
    <row r="679" spans="1:71">
      <c r="A679" s="3">
        <v>677</v>
      </c>
      <c r="B679" s="3" t="s">
        <v>680</v>
      </c>
      <c r="C679" s="3">
        <v>3</v>
      </c>
      <c r="D679" s="3" t="s">
        <v>199</v>
      </c>
      <c r="E679" s="164" t="s">
        <v>1569</v>
      </c>
      <c r="F679" s="165">
        <v>10111715.83</v>
      </c>
      <c r="G679" s="165">
        <v>10111715.83</v>
      </c>
      <c r="H679" s="165">
        <v>46210.9</v>
      </c>
      <c r="I679" s="164" t="s">
        <v>4831</v>
      </c>
      <c r="J679" s="196">
        <v>43992</v>
      </c>
      <c r="K679" s="196">
        <v>41426</v>
      </c>
      <c r="L679" s="196">
        <v>44012</v>
      </c>
      <c r="M679">
        <v>1.5</v>
      </c>
      <c r="N679">
        <v>20</v>
      </c>
      <c r="O679">
        <v>8310.99</v>
      </c>
      <c r="P679" s="194" t="s">
        <v>3027</v>
      </c>
      <c r="Q679" s="208">
        <f t="shared" si="70"/>
        <v>8310.9993123287677</v>
      </c>
      <c r="R679" s="216">
        <f t="shared" si="72"/>
        <v>54521.89</v>
      </c>
      <c r="S679" s="207">
        <f t="shared" si="71"/>
        <v>-9.312328767919098E-3</v>
      </c>
      <c r="T679" s="1">
        <v>677</v>
      </c>
      <c r="U679" s="1" t="s">
        <v>680</v>
      </c>
      <c r="V679" s="1">
        <v>3</v>
      </c>
      <c r="W679" s="1" t="s">
        <v>199</v>
      </c>
      <c r="X679" s="164" t="s">
        <v>1569</v>
      </c>
      <c r="Y679" s="165">
        <v>10111715.83</v>
      </c>
      <c r="Z679" s="165">
        <v>10111715.83</v>
      </c>
      <c r="AA679" s="165">
        <v>46210.9</v>
      </c>
      <c r="AB679" s="165">
        <v>8310.99</v>
      </c>
      <c r="AC679" s="164" t="s">
        <v>3027</v>
      </c>
      <c r="AD679" s="3" t="s">
        <v>680</v>
      </c>
      <c r="AE679" s="3">
        <v>3</v>
      </c>
      <c r="AF679" s="210">
        <v>44012</v>
      </c>
      <c r="AG679" s="3">
        <v>677</v>
      </c>
      <c r="AH679" s="211">
        <v>44095.015911770832</v>
      </c>
      <c r="AI679" s="3">
        <v>4</v>
      </c>
      <c r="AJ679" s="3" t="s">
        <v>4835</v>
      </c>
      <c r="AK679" s="3" t="s">
        <v>4836</v>
      </c>
      <c r="AL679" s="194" t="s">
        <v>3027</v>
      </c>
      <c r="AM679" s="3" t="s">
        <v>199</v>
      </c>
      <c r="AN679" s="194" t="s">
        <v>1569</v>
      </c>
      <c r="AO679" s="163">
        <v>44012</v>
      </c>
      <c r="AP679" s="165">
        <v>10111715.83</v>
      </c>
      <c r="AQ679" s="217">
        <v>54521.89</v>
      </c>
      <c r="AR679" s="165">
        <v>10166237.720000001</v>
      </c>
      <c r="AS679">
        <v>0</v>
      </c>
      <c r="AT679">
        <v>54521.89</v>
      </c>
      <c r="AU679" t="s">
        <v>35</v>
      </c>
      <c r="AV679">
        <v>2556</v>
      </c>
      <c r="AW679" t="s">
        <v>199</v>
      </c>
      <c r="AX679">
        <v>180</v>
      </c>
      <c r="AY679" t="s">
        <v>4837</v>
      </c>
      <c r="AZ679">
        <v>80</v>
      </c>
      <c r="BA679" s="185">
        <f t="shared" si="73"/>
        <v>0</v>
      </c>
      <c r="BB679" s="185">
        <f t="shared" si="74"/>
        <v>0</v>
      </c>
      <c r="BC679">
        <v>4</v>
      </c>
      <c r="BD679" s="163">
        <v>44095.015913078707</v>
      </c>
      <c r="BE679">
        <v>4</v>
      </c>
      <c r="BF679" s="163">
        <v>44095.015913078707</v>
      </c>
      <c r="BG679" t="s">
        <v>680</v>
      </c>
      <c r="BH679">
        <v>3</v>
      </c>
      <c r="BI679" s="164" t="s">
        <v>1569</v>
      </c>
      <c r="BJ679">
        <v>1</v>
      </c>
      <c r="BK679" s="195">
        <v>44012</v>
      </c>
      <c r="BL679" s="195">
        <v>44012</v>
      </c>
      <c r="BM679" s="3">
        <v>180</v>
      </c>
      <c r="BN679" s="3" t="s">
        <v>4842</v>
      </c>
      <c r="BO679" s="1" t="s">
        <v>4837</v>
      </c>
      <c r="BP679" s="165">
        <v>54521.89</v>
      </c>
      <c r="BQ679" s="165">
        <v>10166237.720000001</v>
      </c>
      <c r="BR679" s="185">
        <f t="shared" si="75"/>
        <v>0</v>
      </c>
      <c r="BS679" s="185">
        <f t="shared" si="76"/>
        <v>0</v>
      </c>
    </row>
    <row r="680" spans="1:71">
      <c r="A680" s="3">
        <v>678</v>
      </c>
      <c r="B680" s="3" t="s">
        <v>680</v>
      </c>
      <c r="C680" s="3">
        <v>3</v>
      </c>
      <c r="D680" s="3" t="s">
        <v>199</v>
      </c>
      <c r="E680" s="164" t="s">
        <v>1570</v>
      </c>
      <c r="F680" s="165">
        <v>2212.88</v>
      </c>
      <c r="G680" s="165">
        <v>2212.88</v>
      </c>
      <c r="H680" s="165">
        <v>15.35</v>
      </c>
      <c r="I680" s="164" t="s">
        <v>4831</v>
      </c>
      <c r="J680" s="196">
        <v>44007</v>
      </c>
      <c r="K680" s="196">
        <v>41426</v>
      </c>
      <c r="L680" s="196">
        <v>44012</v>
      </c>
      <c r="M680">
        <v>1.5</v>
      </c>
      <c r="N680">
        <v>5</v>
      </c>
      <c r="O680">
        <v>0.45</v>
      </c>
      <c r="P680" s="194" t="s">
        <v>3700</v>
      </c>
      <c r="Q680" s="208">
        <f t="shared" si="70"/>
        <v>0.45470136986301374</v>
      </c>
      <c r="R680" s="216">
        <f t="shared" si="72"/>
        <v>15.799999999999999</v>
      </c>
      <c r="S680" s="207">
        <f t="shared" si="71"/>
        <v>-4.7013698630137268E-3</v>
      </c>
      <c r="T680" s="1">
        <v>678</v>
      </c>
      <c r="U680" s="1" t="s">
        <v>680</v>
      </c>
      <c r="V680" s="1">
        <v>3</v>
      </c>
      <c r="W680" s="1" t="s">
        <v>199</v>
      </c>
      <c r="X680" s="164" t="s">
        <v>1570</v>
      </c>
      <c r="Y680" s="165">
        <v>2212.88</v>
      </c>
      <c r="Z680" s="165">
        <v>2212.88</v>
      </c>
      <c r="AA680" s="165">
        <v>15.35</v>
      </c>
      <c r="AB680" s="165">
        <v>0.45</v>
      </c>
      <c r="AC680" s="164" t="s">
        <v>3700</v>
      </c>
      <c r="AD680" s="3" t="s">
        <v>680</v>
      </c>
      <c r="AE680" s="3">
        <v>3</v>
      </c>
      <c r="AF680" s="210">
        <v>44012</v>
      </c>
      <c r="AG680" s="3">
        <v>678</v>
      </c>
      <c r="AH680" s="211">
        <v>44095.015911770832</v>
      </c>
      <c r="AI680" s="3">
        <v>4</v>
      </c>
      <c r="AJ680" s="3" t="s">
        <v>4835</v>
      </c>
      <c r="AK680" s="3" t="s">
        <v>4836</v>
      </c>
      <c r="AL680" s="194" t="s">
        <v>3700</v>
      </c>
      <c r="AM680" s="3" t="s">
        <v>199</v>
      </c>
      <c r="AN680" s="194" t="s">
        <v>1570</v>
      </c>
      <c r="AO680" s="163">
        <v>44012</v>
      </c>
      <c r="AP680" s="165">
        <v>2212.88</v>
      </c>
      <c r="AQ680" s="217">
        <v>15.8</v>
      </c>
      <c r="AR680" s="165">
        <v>2228.6799999999998</v>
      </c>
      <c r="AS680">
        <v>0</v>
      </c>
      <c r="AT680">
        <v>15.8</v>
      </c>
      <c r="AU680" t="s">
        <v>35</v>
      </c>
      <c r="AV680">
        <v>2556</v>
      </c>
      <c r="AW680" t="s">
        <v>199</v>
      </c>
      <c r="AX680">
        <v>180</v>
      </c>
      <c r="AY680" t="s">
        <v>4837</v>
      </c>
      <c r="AZ680">
        <v>80</v>
      </c>
      <c r="BA680" s="185">
        <f t="shared" si="73"/>
        <v>0</v>
      </c>
      <c r="BB680" s="185">
        <f t="shared" si="74"/>
        <v>0</v>
      </c>
      <c r="BC680">
        <v>4</v>
      </c>
      <c r="BD680" s="163">
        <v>44095.015913078707</v>
      </c>
      <c r="BE680">
        <v>4</v>
      </c>
      <c r="BF680" s="163">
        <v>44095.015913078707</v>
      </c>
      <c r="BG680" t="s">
        <v>680</v>
      </c>
      <c r="BH680">
        <v>3</v>
      </c>
      <c r="BI680" s="164" t="s">
        <v>1570</v>
      </c>
      <c r="BJ680">
        <v>1</v>
      </c>
      <c r="BK680" s="195">
        <v>44012</v>
      </c>
      <c r="BL680" s="195">
        <v>44012</v>
      </c>
      <c r="BM680" s="3">
        <v>180</v>
      </c>
      <c r="BN680" s="3" t="s">
        <v>4842</v>
      </c>
      <c r="BO680" s="1" t="s">
        <v>4837</v>
      </c>
      <c r="BP680" s="165">
        <v>15.8</v>
      </c>
      <c r="BQ680" s="165">
        <v>2228.6799999999998</v>
      </c>
      <c r="BR680" s="185">
        <f t="shared" si="75"/>
        <v>0</v>
      </c>
      <c r="BS680" s="185">
        <f t="shared" si="76"/>
        <v>0</v>
      </c>
    </row>
    <row r="681" spans="1:71">
      <c r="A681" s="3">
        <v>679</v>
      </c>
      <c r="B681" s="3" t="s">
        <v>680</v>
      </c>
      <c r="C681" s="3">
        <v>3</v>
      </c>
      <c r="D681" s="3" t="s">
        <v>199</v>
      </c>
      <c r="E681" s="164" t="s">
        <v>1571</v>
      </c>
      <c r="F681" s="165">
        <v>2767.21</v>
      </c>
      <c r="G681" s="165">
        <v>2767.21</v>
      </c>
      <c r="H681" s="165">
        <v>0</v>
      </c>
      <c r="I681" s="164" t="s">
        <v>4831</v>
      </c>
      <c r="J681" s="196">
        <v>43830</v>
      </c>
      <c r="K681" s="196">
        <v>41426</v>
      </c>
      <c r="L681" s="196">
        <v>44012</v>
      </c>
      <c r="M681">
        <v>1.5</v>
      </c>
      <c r="N681">
        <v>182</v>
      </c>
      <c r="O681">
        <v>20.69</v>
      </c>
      <c r="P681" s="194" t="s">
        <v>3701</v>
      </c>
      <c r="Q681" s="208">
        <f t="shared" si="70"/>
        <v>20.697214520547949</v>
      </c>
      <c r="R681" s="216">
        <f t="shared" si="72"/>
        <v>20.69</v>
      </c>
      <c r="S681" s="207">
        <f t="shared" si="71"/>
        <v>-7.2145205479472452E-3</v>
      </c>
      <c r="T681" s="1">
        <v>679</v>
      </c>
      <c r="U681" s="1" t="s">
        <v>680</v>
      </c>
      <c r="V681" s="1">
        <v>3</v>
      </c>
      <c r="W681" s="1" t="s">
        <v>199</v>
      </c>
      <c r="X681" s="164" t="s">
        <v>1571</v>
      </c>
      <c r="Y681" s="165">
        <v>2767.21</v>
      </c>
      <c r="Z681" s="165">
        <v>2767.21</v>
      </c>
      <c r="AA681" s="165">
        <v>0</v>
      </c>
      <c r="AB681" s="165">
        <v>20.69</v>
      </c>
      <c r="AC681" s="164" t="s">
        <v>3701</v>
      </c>
      <c r="AD681" s="3" t="s">
        <v>680</v>
      </c>
      <c r="AE681" s="3">
        <v>3</v>
      </c>
      <c r="AF681" s="210">
        <v>44012</v>
      </c>
      <c r="AG681" s="3">
        <v>679</v>
      </c>
      <c r="AH681" s="211">
        <v>44095.015911770832</v>
      </c>
      <c r="AI681" s="3">
        <v>4</v>
      </c>
      <c r="AJ681" s="3" t="s">
        <v>4835</v>
      </c>
      <c r="AK681" s="3" t="s">
        <v>4836</v>
      </c>
      <c r="AL681" s="194" t="s">
        <v>3701</v>
      </c>
      <c r="AM681" s="3" t="s">
        <v>199</v>
      </c>
      <c r="AN681" s="194" t="s">
        <v>1571</v>
      </c>
      <c r="AO681" s="163">
        <v>44012</v>
      </c>
      <c r="AP681" s="165">
        <v>2767.21</v>
      </c>
      <c r="AQ681" s="217">
        <v>20.69</v>
      </c>
      <c r="AR681" s="165">
        <v>2787.9</v>
      </c>
      <c r="AS681">
        <v>0</v>
      </c>
      <c r="AT681">
        <v>20.69</v>
      </c>
      <c r="AU681" t="s">
        <v>35</v>
      </c>
      <c r="AV681">
        <v>2556</v>
      </c>
      <c r="AW681" t="s">
        <v>199</v>
      </c>
      <c r="AX681">
        <v>180</v>
      </c>
      <c r="AY681" t="s">
        <v>4837</v>
      </c>
      <c r="AZ681">
        <v>80</v>
      </c>
      <c r="BA681" s="185">
        <f t="shared" si="73"/>
        <v>0</v>
      </c>
      <c r="BB681" s="185">
        <f t="shared" si="74"/>
        <v>0</v>
      </c>
      <c r="BC681">
        <v>4</v>
      </c>
      <c r="BD681" s="163">
        <v>44095.015913078707</v>
      </c>
      <c r="BE681">
        <v>4</v>
      </c>
      <c r="BF681" s="163">
        <v>44095.015913078707</v>
      </c>
      <c r="BG681" t="s">
        <v>680</v>
      </c>
      <c r="BH681">
        <v>3</v>
      </c>
      <c r="BI681" s="164" t="s">
        <v>1571</v>
      </c>
      <c r="BJ681">
        <v>1</v>
      </c>
      <c r="BK681" s="195">
        <v>44012</v>
      </c>
      <c r="BL681" s="195">
        <v>44012</v>
      </c>
      <c r="BM681" s="3">
        <v>180</v>
      </c>
      <c r="BN681" s="3" t="s">
        <v>4842</v>
      </c>
      <c r="BO681" s="1" t="s">
        <v>4837</v>
      </c>
      <c r="BP681" s="165">
        <v>20.69</v>
      </c>
      <c r="BQ681" s="165">
        <v>2787.9</v>
      </c>
      <c r="BR681" s="185">
        <f t="shared" si="75"/>
        <v>0</v>
      </c>
      <c r="BS681" s="185">
        <f t="shared" si="76"/>
        <v>0</v>
      </c>
    </row>
    <row r="682" spans="1:71">
      <c r="A682" s="3">
        <v>680</v>
      </c>
      <c r="B682" s="3" t="s">
        <v>680</v>
      </c>
      <c r="C682" s="3">
        <v>3</v>
      </c>
      <c r="D682" s="3" t="s">
        <v>199</v>
      </c>
      <c r="E682" s="164" t="s">
        <v>1572</v>
      </c>
      <c r="F682" s="165">
        <v>347.51</v>
      </c>
      <c r="G682" s="165">
        <v>347.51</v>
      </c>
      <c r="H682" s="165">
        <v>0</v>
      </c>
      <c r="I682" s="164" t="s">
        <v>4831</v>
      </c>
      <c r="J682" s="196">
        <v>43830</v>
      </c>
      <c r="K682" s="196">
        <v>41426</v>
      </c>
      <c r="L682" s="196">
        <v>44012</v>
      </c>
      <c r="M682">
        <v>1.5</v>
      </c>
      <c r="N682">
        <v>182</v>
      </c>
      <c r="O682">
        <v>2.59</v>
      </c>
      <c r="P682" s="194" t="s">
        <v>3702</v>
      </c>
      <c r="Q682" s="208">
        <f t="shared" si="70"/>
        <v>2.5991843835616439</v>
      </c>
      <c r="R682" s="216">
        <f t="shared" si="72"/>
        <v>2.59</v>
      </c>
      <c r="S682" s="207">
        <f t="shared" si="71"/>
        <v>-9.1843835616440828E-3</v>
      </c>
      <c r="T682" s="1">
        <v>680</v>
      </c>
      <c r="U682" s="1" t="s">
        <v>680</v>
      </c>
      <c r="V682" s="1">
        <v>3</v>
      </c>
      <c r="W682" s="1" t="s">
        <v>199</v>
      </c>
      <c r="X682" s="164" t="s">
        <v>1572</v>
      </c>
      <c r="Y682" s="165">
        <v>347.51</v>
      </c>
      <c r="Z682" s="165">
        <v>347.51</v>
      </c>
      <c r="AA682" s="165">
        <v>0</v>
      </c>
      <c r="AB682" s="165">
        <v>2.59</v>
      </c>
      <c r="AC682" s="164" t="s">
        <v>3702</v>
      </c>
      <c r="AD682" s="3" t="s">
        <v>680</v>
      </c>
      <c r="AE682" s="3">
        <v>3</v>
      </c>
      <c r="AF682" s="210">
        <v>44012</v>
      </c>
      <c r="AG682" s="3">
        <v>680</v>
      </c>
      <c r="AH682" s="211">
        <v>44095.015911770832</v>
      </c>
      <c r="AI682" s="3">
        <v>4</v>
      </c>
      <c r="AJ682" s="3" t="s">
        <v>4835</v>
      </c>
      <c r="AK682" s="3" t="s">
        <v>4836</v>
      </c>
      <c r="AL682" s="194" t="s">
        <v>3702</v>
      </c>
      <c r="AM682" s="3" t="s">
        <v>199</v>
      </c>
      <c r="AN682" s="194" t="s">
        <v>1572</v>
      </c>
      <c r="AO682" s="163">
        <v>44012</v>
      </c>
      <c r="AP682" s="165">
        <v>347.51</v>
      </c>
      <c r="AQ682" s="217">
        <v>2.59</v>
      </c>
      <c r="AR682" s="165">
        <v>350.1</v>
      </c>
      <c r="AS682">
        <v>0</v>
      </c>
      <c r="AT682">
        <v>2.59</v>
      </c>
      <c r="AU682" t="s">
        <v>35</v>
      </c>
      <c r="AV682">
        <v>2556</v>
      </c>
      <c r="AW682" t="s">
        <v>199</v>
      </c>
      <c r="AX682">
        <v>180</v>
      </c>
      <c r="AY682" t="s">
        <v>4837</v>
      </c>
      <c r="AZ682">
        <v>80</v>
      </c>
      <c r="BA682" s="185">
        <f t="shared" si="73"/>
        <v>0</v>
      </c>
      <c r="BB682" s="185">
        <f t="shared" si="74"/>
        <v>0</v>
      </c>
      <c r="BC682">
        <v>4</v>
      </c>
      <c r="BD682" s="163">
        <v>44095.015913078707</v>
      </c>
      <c r="BE682">
        <v>4</v>
      </c>
      <c r="BF682" s="163">
        <v>44095.015913078707</v>
      </c>
      <c r="BG682" t="s">
        <v>680</v>
      </c>
      <c r="BH682">
        <v>3</v>
      </c>
      <c r="BI682" s="164" t="s">
        <v>1572</v>
      </c>
      <c r="BJ682">
        <v>1</v>
      </c>
      <c r="BK682" s="195">
        <v>44012</v>
      </c>
      <c r="BL682" s="195">
        <v>44012</v>
      </c>
      <c r="BM682" s="3">
        <v>180</v>
      </c>
      <c r="BN682" s="3" t="s">
        <v>4842</v>
      </c>
      <c r="BO682" s="1" t="s">
        <v>4837</v>
      </c>
      <c r="BP682" s="165">
        <v>2.59</v>
      </c>
      <c r="BQ682" s="165">
        <v>350.1</v>
      </c>
      <c r="BR682" s="185">
        <f t="shared" si="75"/>
        <v>0</v>
      </c>
      <c r="BS682" s="185">
        <f t="shared" si="76"/>
        <v>0</v>
      </c>
    </row>
    <row r="683" spans="1:71">
      <c r="A683" s="3">
        <v>681</v>
      </c>
      <c r="B683" s="3" t="s">
        <v>680</v>
      </c>
      <c r="C683" s="3">
        <v>3</v>
      </c>
      <c r="D683" s="3" t="s">
        <v>199</v>
      </c>
      <c r="E683" s="164" t="s">
        <v>1573</v>
      </c>
      <c r="F683" s="165">
        <v>12485.01</v>
      </c>
      <c r="G683" s="165">
        <v>12485.01</v>
      </c>
      <c r="H683" s="165">
        <v>1.91</v>
      </c>
      <c r="I683" s="164" t="s">
        <v>4831</v>
      </c>
      <c r="J683" s="196">
        <v>44007</v>
      </c>
      <c r="K683" s="196">
        <v>41426</v>
      </c>
      <c r="L683" s="196">
        <v>44012</v>
      </c>
      <c r="M683">
        <v>1.5</v>
      </c>
      <c r="N683">
        <v>5</v>
      </c>
      <c r="O683">
        <v>2.56</v>
      </c>
      <c r="P683" s="194" t="s">
        <v>3703</v>
      </c>
      <c r="Q683" s="208">
        <f t="shared" si="70"/>
        <v>2.5654130136986302</v>
      </c>
      <c r="R683" s="216">
        <f t="shared" si="72"/>
        <v>4.47</v>
      </c>
      <c r="S683" s="207">
        <f t="shared" si="71"/>
        <v>-5.4130136986301203E-3</v>
      </c>
      <c r="T683" s="1">
        <v>681</v>
      </c>
      <c r="U683" s="1" t="s">
        <v>680</v>
      </c>
      <c r="V683" s="1">
        <v>3</v>
      </c>
      <c r="W683" s="1" t="s">
        <v>199</v>
      </c>
      <c r="X683" s="164" t="s">
        <v>1573</v>
      </c>
      <c r="Y683" s="165">
        <v>12485.01</v>
      </c>
      <c r="Z683" s="165">
        <v>12485.01</v>
      </c>
      <c r="AA683" s="165">
        <v>1.91</v>
      </c>
      <c r="AB683" s="165">
        <v>2.56</v>
      </c>
      <c r="AC683" s="164" t="s">
        <v>3703</v>
      </c>
      <c r="AD683" s="3" t="s">
        <v>680</v>
      </c>
      <c r="AE683" s="3">
        <v>3</v>
      </c>
      <c r="AF683" s="210">
        <v>44012</v>
      </c>
      <c r="AG683" s="3">
        <v>681</v>
      </c>
      <c r="AH683" s="211">
        <v>44095.015911770832</v>
      </c>
      <c r="AI683" s="3">
        <v>4</v>
      </c>
      <c r="AJ683" s="3" t="s">
        <v>4835</v>
      </c>
      <c r="AK683" s="3" t="s">
        <v>4836</v>
      </c>
      <c r="AL683" s="194" t="s">
        <v>3703</v>
      </c>
      <c r="AM683" s="3" t="s">
        <v>199</v>
      </c>
      <c r="AN683" s="194" t="s">
        <v>1573</v>
      </c>
      <c r="AO683" s="163">
        <v>44012</v>
      </c>
      <c r="AP683" s="165">
        <v>12485.01</v>
      </c>
      <c r="AQ683" s="217">
        <v>4.47</v>
      </c>
      <c r="AR683" s="165">
        <v>12489.48</v>
      </c>
      <c r="AS683">
        <v>0</v>
      </c>
      <c r="AT683">
        <v>4.47</v>
      </c>
      <c r="AU683" t="s">
        <v>35</v>
      </c>
      <c r="AV683">
        <v>2556</v>
      </c>
      <c r="AW683" t="s">
        <v>199</v>
      </c>
      <c r="AX683">
        <v>180</v>
      </c>
      <c r="AY683" t="s">
        <v>4837</v>
      </c>
      <c r="AZ683">
        <v>80</v>
      </c>
      <c r="BA683" s="185">
        <f t="shared" si="73"/>
        <v>0</v>
      </c>
      <c r="BB683" s="185">
        <f t="shared" si="74"/>
        <v>0</v>
      </c>
      <c r="BC683">
        <v>4</v>
      </c>
      <c r="BD683" s="163">
        <v>44095.015913078707</v>
      </c>
      <c r="BE683">
        <v>4</v>
      </c>
      <c r="BF683" s="163">
        <v>44095.015913078707</v>
      </c>
      <c r="BG683" t="s">
        <v>680</v>
      </c>
      <c r="BH683">
        <v>3</v>
      </c>
      <c r="BI683" s="164" t="s">
        <v>1573</v>
      </c>
      <c r="BJ683">
        <v>1</v>
      </c>
      <c r="BK683" s="195">
        <v>44012</v>
      </c>
      <c r="BL683" s="195">
        <v>44012</v>
      </c>
      <c r="BM683" s="3">
        <v>180</v>
      </c>
      <c r="BN683" s="3" t="s">
        <v>4842</v>
      </c>
      <c r="BO683" s="1" t="s">
        <v>4837</v>
      </c>
      <c r="BP683" s="165">
        <v>4.47</v>
      </c>
      <c r="BQ683" s="165">
        <v>12489.48</v>
      </c>
      <c r="BR683" s="185">
        <f t="shared" si="75"/>
        <v>0</v>
      </c>
      <c r="BS683" s="185">
        <f t="shared" si="76"/>
        <v>0</v>
      </c>
    </row>
    <row r="684" spans="1:71">
      <c r="A684" s="3">
        <v>682</v>
      </c>
      <c r="B684" s="3" t="s">
        <v>680</v>
      </c>
      <c r="C684" s="3">
        <v>3</v>
      </c>
      <c r="D684" s="3" t="s">
        <v>199</v>
      </c>
      <c r="E684" s="164" t="s">
        <v>1574</v>
      </c>
      <c r="F684" s="165">
        <v>238.88</v>
      </c>
      <c r="G684" s="165">
        <v>238.88</v>
      </c>
      <c r="H684" s="165">
        <v>0</v>
      </c>
      <c r="I684" s="164" t="s">
        <v>4831</v>
      </c>
      <c r="J684" s="196">
        <v>43830</v>
      </c>
      <c r="K684" s="196">
        <v>41426</v>
      </c>
      <c r="L684" s="196">
        <v>44012</v>
      </c>
      <c r="M684">
        <v>1.5</v>
      </c>
      <c r="N684">
        <v>182</v>
      </c>
      <c r="O684">
        <v>1.78</v>
      </c>
      <c r="P684" s="194" t="s">
        <v>3704</v>
      </c>
      <c r="Q684" s="208">
        <f t="shared" si="70"/>
        <v>1.786691506849315</v>
      </c>
      <c r="R684" s="216">
        <f t="shared" si="72"/>
        <v>1.78</v>
      </c>
      <c r="S684" s="207">
        <f t="shared" si="71"/>
        <v>-6.6915068493149654E-3</v>
      </c>
      <c r="T684" s="1">
        <v>682</v>
      </c>
      <c r="U684" s="1" t="s">
        <v>680</v>
      </c>
      <c r="V684" s="1">
        <v>3</v>
      </c>
      <c r="W684" s="1" t="s">
        <v>199</v>
      </c>
      <c r="X684" s="164" t="s">
        <v>1574</v>
      </c>
      <c r="Y684" s="165">
        <v>238.88</v>
      </c>
      <c r="Z684" s="165">
        <v>238.88</v>
      </c>
      <c r="AA684" s="165">
        <v>0</v>
      </c>
      <c r="AB684" s="165">
        <v>1.78</v>
      </c>
      <c r="AC684" s="164" t="s">
        <v>3704</v>
      </c>
      <c r="AD684" s="3" t="s">
        <v>680</v>
      </c>
      <c r="AE684" s="3">
        <v>3</v>
      </c>
      <c r="AF684" s="210">
        <v>44012</v>
      </c>
      <c r="AG684" s="3">
        <v>682</v>
      </c>
      <c r="AH684" s="211">
        <v>44095.015911770832</v>
      </c>
      <c r="AI684" s="3">
        <v>4</v>
      </c>
      <c r="AJ684" s="3" t="s">
        <v>4835</v>
      </c>
      <c r="AK684" s="3" t="s">
        <v>4836</v>
      </c>
      <c r="AL684" s="194" t="s">
        <v>3704</v>
      </c>
      <c r="AM684" s="3" t="s">
        <v>199</v>
      </c>
      <c r="AN684" s="194" t="s">
        <v>1574</v>
      </c>
      <c r="AO684" s="163">
        <v>44012</v>
      </c>
      <c r="AP684" s="165">
        <v>238.88</v>
      </c>
      <c r="AQ684" s="217">
        <v>1.78</v>
      </c>
      <c r="AR684" s="165">
        <v>240.66</v>
      </c>
      <c r="AS684">
        <v>0</v>
      </c>
      <c r="AT684">
        <v>1.78</v>
      </c>
      <c r="AU684" t="s">
        <v>35</v>
      </c>
      <c r="AV684">
        <v>2556</v>
      </c>
      <c r="AW684" t="s">
        <v>199</v>
      </c>
      <c r="AX684">
        <v>180</v>
      </c>
      <c r="AY684" t="s">
        <v>4837</v>
      </c>
      <c r="AZ684">
        <v>80</v>
      </c>
      <c r="BA684" s="185">
        <f t="shared" si="73"/>
        <v>0</v>
      </c>
      <c r="BB684" s="185">
        <f t="shared" si="74"/>
        <v>0</v>
      </c>
      <c r="BC684">
        <v>4</v>
      </c>
      <c r="BD684" s="163">
        <v>44095.015913078707</v>
      </c>
      <c r="BE684">
        <v>4</v>
      </c>
      <c r="BF684" s="163">
        <v>44095.015913078707</v>
      </c>
      <c r="BG684" t="s">
        <v>680</v>
      </c>
      <c r="BH684">
        <v>3</v>
      </c>
      <c r="BI684" s="164" t="s">
        <v>1574</v>
      </c>
      <c r="BJ684">
        <v>1</v>
      </c>
      <c r="BK684" s="195">
        <v>44012</v>
      </c>
      <c r="BL684" s="195">
        <v>44012</v>
      </c>
      <c r="BM684" s="3">
        <v>180</v>
      </c>
      <c r="BN684" s="3" t="s">
        <v>4842</v>
      </c>
      <c r="BO684" s="1" t="s">
        <v>4837</v>
      </c>
      <c r="BP684" s="165">
        <v>1.78</v>
      </c>
      <c r="BQ684" s="165">
        <v>240.66</v>
      </c>
      <c r="BR684" s="185">
        <f t="shared" si="75"/>
        <v>0</v>
      </c>
      <c r="BS684" s="185">
        <f t="shared" si="76"/>
        <v>0</v>
      </c>
    </row>
    <row r="685" spans="1:71">
      <c r="A685" s="3">
        <v>683</v>
      </c>
      <c r="B685" s="3" t="s">
        <v>680</v>
      </c>
      <c r="C685" s="3">
        <v>3</v>
      </c>
      <c r="D685" s="3" t="s">
        <v>199</v>
      </c>
      <c r="E685" s="164" t="s">
        <v>1575</v>
      </c>
      <c r="F685" s="165">
        <v>83422.28</v>
      </c>
      <c r="G685" s="165">
        <v>83422.28</v>
      </c>
      <c r="H685" s="165">
        <v>373.56</v>
      </c>
      <c r="I685" s="164" t="s">
        <v>4831</v>
      </c>
      <c r="J685" s="196">
        <v>44007</v>
      </c>
      <c r="K685" s="196">
        <v>41426</v>
      </c>
      <c r="L685" s="196">
        <v>44012</v>
      </c>
      <c r="M685">
        <v>1.5</v>
      </c>
      <c r="N685">
        <v>5</v>
      </c>
      <c r="O685">
        <v>17.14</v>
      </c>
      <c r="P685" s="194" t="s">
        <v>3705</v>
      </c>
      <c r="Q685" s="208">
        <f t="shared" si="70"/>
        <v>17.141564383561644</v>
      </c>
      <c r="R685" s="216">
        <f t="shared" si="72"/>
        <v>390.7</v>
      </c>
      <c r="S685" s="207">
        <f t="shared" si="71"/>
        <v>-1.5643835616430124E-3</v>
      </c>
      <c r="T685" s="1">
        <v>683</v>
      </c>
      <c r="U685" s="1" t="s">
        <v>680</v>
      </c>
      <c r="V685" s="1">
        <v>3</v>
      </c>
      <c r="W685" s="1" t="s">
        <v>199</v>
      </c>
      <c r="X685" s="164" t="s">
        <v>1575</v>
      </c>
      <c r="Y685" s="165">
        <v>83422.28</v>
      </c>
      <c r="Z685" s="165">
        <v>83422.28</v>
      </c>
      <c r="AA685" s="165">
        <v>373.56</v>
      </c>
      <c r="AB685" s="165">
        <v>17.14</v>
      </c>
      <c r="AC685" s="164" t="s">
        <v>3705</v>
      </c>
      <c r="AD685" s="3" t="s">
        <v>680</v>
      </c>
      <c r="AE685" s="3">
        <v>3</v>
      </c>
      <c r="AF685" s="210">
        <v>44012</v>
      </c>
      <c r="AG685" s="3">
        <v>683</v>
      </c>
      <c r="AH685" s="211">
        <v>44095.015911770832</v>
      </c>
      <c r="AI685" s="3">
        <v>4</v>
      </c>
      <c r="AJ685" s="3" t="s">
        <v>4835</v>
      </c>
      <c r="AK685" s="3" t="s">
        <v>4836</v>
      </c>
      <c r="AL685" s="194" t="s">
        <v>3705</v>
      </c>
      <c r="AM685" s="3" t="s">
        <v>199</v>
      </c>
      <c r="AN685" s="194" t="s">
        <v>1575</v>
      </c>
      <c r="AO685" s="163">
        <v>44012</v>
      </c>
      <c r="AP685" s="165">
        <v>83422.28</v>
      </c>
      <c r="AQ685" s="217">
        <v>390.7</v>
      </c>
      <c r="AR685" s="165">
        <v>83812.98</v>
      </c>
      <c r="AS685">
        <v>0</v>
      </c>
      <c r="AT685">
        <v>390.7</v>
      </c>
      <c r="AU685" t="s">
        <v>35</v>
      </c>
      <c r="AV685">
        <v>2556</v>
      </c>
      <c r="AW685" t="s">
        <v>199</v>
      </c>
      <c r="AX685">
        <v>180</v>
      </c>
      <c r="AY685" t="s">
        <v>4837</v>
      </c>
      <c r="AZ685">
        <v>80</v>
      </c>
      <c r="BA685" s="185">
        <f t="shared" si="73"/>
        <v>0</v>
      </c>
      <c r="BB685" s="185">
        <f t="shared" si="74"/>
        <v>0</v>
      </c>
      <c r="BC685">
        <v>4</v>
      </c>
      <c r="BD685" s="163">
        <v>44095.015913078707</v>
      </c>
      <c r="BE685">
        <v>4</v>
      </c>
      <c r="BF685" s="163">
        <v>44095.015913078707</v>
      </c>
      <c r="BG685" t="s">
        <v>680</v>
      </c>
      <c r="BH685">
        <v>3</v>
      </c>
      <c r="BI685" s="164" t="s">
        <v>1575</v>
      </c>
      <c r="BJ685">
        <v>1</v>
      </c>
      <c r="BK685" s="195">
        <v>44012</v>
      </c>
      <c r="BL685" s="195">
        <v>44012</v>
      </c>
      <c r="BM685" s="3">
        <v>180</v>
      </c>
      <c r="BN685" s="3" t="s">
        <v>4842</v>
      </c>
      <c r="BO685" s="1" t="s">
        <v>4837</v>
      </c>
      <c r="BP685" s="165">
        <v>390.7</v>
      </c>
      <c r="BQ685" s="165">
        <v>83812.98</v>
      </c>
      <c r="BR685" s="185">
        <f t="shared" si="75"/>
        <v>0</v>
      </c>
      <c r="BS685" s="185">
        <f t="shared" si="76"/>
        <v>0</v>
      </c>
    </row>
    <row r="686" spans="1:71">
      <c r="A686" s="3">
        <v>684</v>
      </c>
      <c r="B686" s="3" t="s">
        <v>680</v>
      </c>
      <c r="C686" s="3">
        <v>3</v>
      </c>
      <c r="D686" s="3" t="s">
        <v>199</v>
      </c>
      <c r="E686" s="164" t="s">
        <v>1576</v>
      </c>
      <c r="F686" s="165">
        <v>10101.700000000001</v>
      </c>
      <c r="G686" s="165">
        <v>10101.700000000001</v>
      </c>
      <c r="H686" s="165">
        <v>0</v>
      </c>
      <c r="I686" s="164" t="s">
        <v>4831</v>
      </c>
      <c r="J686" s="196">
        <v>43830</v>
      </c>
      <c r="K686" s="196">
        <v>41426</v>
      </c>
      <c r="L686" s="196">
        <v>44012</v>
      </c>
      <c r="M686">
        <v>1.5</v>
      </c>
      <c r="N686">
        <v>182</v>
      </c>
      <c r="O686">
        <v>75.55</v>
      </c>
      <c r="P686" s="194" t="s">
        <v>3706</v>
      </c>
      <c r="Q686" s="208">
        <f t="shared" si="70"/>
        <v>75.555180821917816</v>
      </c>
      <c r="R686" s="216">
        <f t="shared" si="72"/>
        <v>75.55</v>
      </c>
      <c r="S686" s="207">
        <f t="shared" si="71"/>
        <v>-5.1808219178184345E-3</v>
      </c>
      <c r="T686" s="1">
        <v>684</v>
      </c>
      <c r="U686" s="1" t="s">
        <v>680</v>
      </c>
      <c r="V686" s="1">
        <v>3</v>
      </c>
      <c r="W686" s="1" t="s">
        <v>199</v>
      </c>
      <c r="X686" s="164" t="s">
        <v>1576</v>
      </c>
      <c r="Y686" s="165">
        <v>10101.700000000001</v>
      </c>
      <c r="Z686" s="165">
        <v>10101.700000000001</v>
      </c>
      <c r="AA686" s="165">
        <v>0</v>
      </c>
      <c r="AB686" s="165">
        <v>75.55</v>
      </c>
      <c r="AC686" s="164" t="s">
        <v>3706</v>
      </c>
      <c r="AD686" s="3" t="s">
        <v>680</v>
      </c>
      <c r="AE686" s="3">
        <v>3</v>
      </c>
      <c r="AF686" s="210">
        <v>44012</v>
      </c>
      <c r="AG686" s="3">
        <v>684</v>
      </c>
      <c r="AH686" s="211">
        <v>44095.015911770832</v>
      </c>
      <c r="AI686" s="3">
        <v>4</v>
      </c>
      <c r="AJ686" s="3" t="s">
        <v>4835</v>
      </c>
      <c r="AK686" s="3" t="s">
        <v>4836</v>
      </c>
      <c r="AL686" s="194" t="s">
        <v>3706</v>
      </c>
      <c r="AM686" s="3" t="s">
        <v>199</v>
      </c>
      <c r="AN686" s="194" t="s">
        <v>1576</v>
      </c>
      <c r="AO686" s="163">
        <v>44012</v>
      </c>
      <c r="AP686" s="165">
        <v>10101.700000000001</v>
      </c>
      <c r="AQ686" s="217">
        <v>75.55</v>
      </c>
      <c r="AR686" s="165">
        <v>10177.25</v>
      </c>
      <c r="AS686">
        <v>0</v>
      </c>
      <c r="AT686">
        <v>75.55</v>
      </c>
      <c r="AU686" t="s">
        <v>35</v>
      </c>
      <c r="AV686">
        <v>2556</v>
      </c>
      <c r="AW686" t="s">
        <v>199</v>
      </c>
      <c r="AX686">
        <v>180</v>
      </c>
      <c r="AY686" t="s">
        <v>4837</v>
      </c>
      <c r="AZ686">
        <v>80</v>
      </c>
      <c r="BA686" s="185">
        <f t="shared" si="73"/>
        <v>0</v>
      </c>
      <c r="BB686" s="185">
        <f t="shared" si="74"/>
        <v>0</v>
      </c>
      <c r="BC686">
        <v>4</v>
      </c>
      <c r="BD686" s="163">
        <v>44095.015913078707</v>
      </c>
      <c r="BE686">
        <v>4</v>
      </c>
      <c r="BF686" s="163">
        <v>44095.015913078707</v>
      </c>
      <c r="BG686" t="s">
        <v>680</v>
      </c>
      <c r="BH686">
        <v>3</v>
      </c>
      <c r="BI686" s="164" t="s">
        <v>1576</v>
      </c>
      <c r="BJ686">
        <v>1</v>
      </c>
      <c r="BK686" s="195">
        <v>44012</v>
      </c>
      <c r="BL686" s="195">
        <v>44012</v>
      </c>
      <c r="BM686" s="3">
        <v>180</v>
      </c>
      <c r="BN686" s="3" t="s">
        <v>4842</v>
      </c>
      <c r="BO686" s="1" t="s">
        <v>4837</v>
      </c>
      <c r="BP686" s="165">
        <v>75.55</v>
      </c>
      <c r="BQ686" s="165">
        <v>10177.25</v>
      </c>
      <c r="BR686" s="185">
        <f t="shared" si="75"/>
        <v>0</v>
      </c>
      <c r="BS686" s="185">
        <f t="shared" si="76"/>
        <v>0</v>
      </c>
    </row>
    <row r="687" spans="1:71">
      <c r="A687" s="3">
        <v>685</v>
      </c>
      <c r="B687" s="3" t="s">
        <v>680</v>
      </c>
      <c r="C687" s="3">
        <v>3</v>
      </c>
      <c r="D687" s="3" t="s">
        <v>199</v>
      </c>
      <c r="E687" s="164" t="s">
        <v>1578</v>
      </c>
      <c r="F687" s="165">
        <v>124.39</v>
      </c>
      <c r="G687" s="165">
        <v>124.39</v>
      </c>
      <c r="H687" s="165">
        <v>0</v>
      </c>
      <c r="I687" s="164" t="s">
        <v>4831</v>
      </c>
      <c r="J687" s="196">
        <v>43830</v>
      </c>
      <c r="K687" s="196">
        <v>41426</v>
      </c>
      <c r="L687" s="196">
        <v>44012</v>
      </c>
      <c r="M687">
        <v>1.5</v>
      </c>
      <c r="N687">
        <v>182</v>
      </c>
      <c r="O687">
        <v>0.93</v>
      </c>
      <c r="P687" s="194" t="s">
        <v>3707</v>
      </c>
      <c r="Q687" s="208">
        <f t="shared" si="70"/>
        <v>0.93036904109589047</v>
      </c>
      <c r="R687" s="216">
        <f t="shared" si="72"/>
        <v>0.93</v>
      </c>
      <c r="S687" s="207">
        <f t="shared" si="71"/>
        <v>-3.6904109589042111E-4</v>
      </c>
      <c r="T687" s="1">
        <v>685</v>
      </c>
      <c r="U687" s="1" t="s">
        <v>680</v>
      </c>
      <c r="V687" s="1">
        <v>3</v>
      </c>
      <c r="W687" s="1" t="s">
        <v>199</v>
      </c>
      <c r="X687" s="164" t="s">
        <v>1578</v>
      </c>
      <c r="Y687" s="165">
        <v>124.39</v>
      </c>
      <c r="Z687" s="165">
        <v>124.39</v>
      </c>
      <c r="AA687" s="165">
        <v>0</v>
      </c>
      <c r="AB687" s="165">
        <v>0.93</v>
      </c>
      <c r="AC687" s="164" t="s">
        <v>3707</v>
      </c>
      <c r="AD687" s="3" t="s">
        <v>680</v>
      </c>
      <c r="AE687" s="3">
        <v>3</v>
      </c>
      <c r="AF687" s="210">
        <v>44012</v>
      </c>
      <c r="AG687" s="3">
        <v>685</v>
      </c>
      <c r="AH687" s="211">
        <v>44095.015911770832</v>
      </c>
      <c r="AI687" s="3">
        <v>4</v>
      </c>
      <c r="AJ687" s="3" t="s">
        <v>4835</v>
      </c>
      <c r="AK687" s="3" t="s">
        <v>4836</v>
      </c>
      <c r="AL687" s="194" t="s">
        <v>3707</v>
      </c>
      <c r="AM687" s="3" t="s">
        <v>199</v>
      </c>
      <c r="AN687" s="194" t="s">
        <v>1578</v>
      </c>
      <c r="AO687" s="163">
        <v>44012</v>
      </c>
      <c r="AP687" s="165">
        <v>124.39</v>
      </c>
      <c r="AQ687" s="217">
        <v>0.93</v>
      </c>
      <c r="AR687" s="165">
        <v>125.32</v>
      </c>
      <c r="AS687">
        <v>0</v>
      </c>
      <c r="AT687">
        <v>0.93</v>
      </c>
      <c r="AU687" t="s">
        <v>35</v>
      </c>
      <c r="AV687">
        <v>2556</v>
      </c>
      <c r="AW687" t="s">
        <v>199</v>
      </c>
      <c r="AX687">
        <v>180</v>
      </c>
      <c r="AY687" t="s">
        <v>4837</v>
      </c>
      <c r="AZ687">
        <v>80</v>
      </c>
      <c r="BA687" s="185">
        <f t="shared" si="73"/>
        <v>0</v>
      </c>
      <c r="BB687" s="185">
        <f t="shared" si="74"/>
        <v>0</v>
      </c>
      <c r="BC687">
        <v>4</v>
      </c>
      <c r="BD687" s="163">
        <v>44095.015913078707</v>
      </c>
      <c r="BE687">
        <v>4</v>
      </c>
      <c r="BF687" s="163">
        <v>44095.015913078707</v>
      </c>
      <c r="BG687" t="s">
        <v>680</v>
      </c>
      <c r="BH687">
        <v>3</v>
      </c>
      <c r="BI687" s="164" t="s">
        <v>1578</v>
      </c>
      <c r="BJ687">
        <v>1</v>
      </c>
      <c r="BK687" s="195">
        <v>44012</v>
      </c>
      <c r="BL687" s="195">
        <v>44012</v>
      </c>
      <c r="BM687" s="3">
        <v>180</v>
      </c>
      <c r="BN687" s="3" t="s">
        <v>4842</v>
      </c>
      <c r="BO687" s="1" t="s">
        <v>4837</v>
      </c>
      <c r="BP687" s="165">
        <v>0.93</v>
      </c>
      <c r="BQ687" s="165">
        <v>125.32</v>
      </c>
      <c r="BR687" s="185">
        <f t="shared" si="75"/>
        <v>0</v>
      </c>
      <c r="BS687" s="185">
        <f t="shared" si="76"/>
        <v>0</v>
      </c>
    </row>
    <row r="688" spans="1:71">
      <c r="A688" s="3">
        <v>686</v>
      </c>
      <c r="B688" s="3" t="s">
        <v>680</v>
      </c>
      <c r="C688" s="3">
        <v>3</v>
      </c>
      <c r="D688" s="3" t="s">
        <v>199</v>
      </c>
      <c r="E688" s="164" t="s">
        <v>1579</v>
      </c>
      <c r="F688" s="165">
        <v>852.95</v>
      </c>
      <c r="G688" s="165">
        <v>852.95</v>
      </c>
      <c r="H688" s="165">
        <v>0</v>
      </c>
      <c r="I688" s="164" t="s">
        <v>4831</v>
      </c>
      <c r="J688" s="196">
        <v>43830</v>
      </c>
      <c r="K688" s="196">
        <v>41426</v>
      </c>
      <c r="L688" s="196">
        <v>44012</v>
      </c>
      <c r="M688">
        <v>1.5</v>
      </c>
      <c r="N688">
        <v>182</v>
      </c>
      <c r="O688">
        <v>6.37</v>
      </c>
      <c r="P688" s="194" t="s">
        <v>3708</v>
      </c>
      <c r="Q688" s="208">
        <f t="shared" si="70"/>
        <v>6.3795986301369876</v>
      </c>
      <c r="R688" s="216">
        <f t="shared" si="72"/>
        <v>6.37</v>
      </c>
      <c r="S688" s="207">
        <f t="shared" si="71"/>
        <v>-9.5986301369874738E-3</v>
      </c>
      <c r="T688" s="1">
        <v>686</v>
      </c>
      <c r="U688" s="1" t="s">
        <v>680</v>
      </c>
      <c r="V688" s="1">
        <v>3</v>
      </c>
      <c r="W688" s="1" t="s">
        <v>199</v>
      </c>
      <c r="X688" s="164" t="s">
        <v>1579</v>
      </c>
      <c r="Y688" s="165">
        <v>852.95</v>
      </c>
      <c r="Z688" s="165">
        <v>852.95</v>
      </c>
      <c r="AA688" s="165">
        <v>0</v>
      </c>
      <c r="AB688" s="165">
        <v>6.37</v>
      </c>
      <c r="AC688" s="164" t="s">
        <v>3708</v>
      </c>
      <c r="AD688" s="3" t="s">
        <v>680</v>
      </c>
      <c r="AE688" s="3">
        <v>3</v>
      </c>
      <c r="AF688" s="210">
        <v>44012</v>
      </c>
      <c r="AG688" s="3">
        <v>686</v>
      </c>
      <c r="AH688" s="211">
        <v>44095.015911770832</v>
      </c>
      <c r="AI688" s="3">
        <v>4</v>
      </c>
      <c r="AJ688" s="3" t="s">
        <v>4835</v>
      </c>
      <c r="AK688" s="3" t="s">
        <v>4836</v>
      </c>
      <c r="AL688" s="194" t="s">
        <v>3708</v>
      </c>
      <c r="AM688" s="3" t="s">
        <v>199</v>
      </c>
      <c r="AN688" s="194" t="s">
        <v>1579</v>
      </c>
      <c r="AO688" s="163">
        <v>44012</v>
      </c>
      <c r="AP688" s="165">
        <v>852.95</v>
      </c>
      <c r="AQ688" s="217">
        <v>6.37</v>
      </c>
      <c r="AR688" s="165">
        <v>859.32</v>
      </c>
      <c r="AS688">
        <v>0</v>
      </c>
      <c r="AT688">
        <v>6.37</v>
      </c>
      <c r="AU688" t="s">
        <v>35</v>
      </c>
      <c r="AV688">
        <v>2556</v>
      </c>
      <c r="AW688" t="s">
        <v>199</v>
      </c>
      <c r="AX688">
        <v>180</v>
      </c>
      <c r="AY688" t="s">
        <v>4837</v>
      </c>
      <c r="AZ688">
        <v>80</v>
      </c>
      <c r="BA688" s="185">
        <f t="shared" si="73"/>
        <v>0</v>
      </c>
      <c r="BB688" s="185">
        <f t="shared" si="74"/>
        <v>0</v>
      </c>
      <c r="BC688">
        <v>4</v>
      </c>
      <c r="BD688" s="163">
        <v>44095.015913078707</v>
      </c>
      <c r="BE688">
        <v>4</v>
      </c>
      <c r="BF688" s="163">
        <v>44095.015913078707</v>
      </c>
      <c r="BG688" t="s">
        <v>680</v>
      </c>
      <c r="BH688">
        <v>3</v>
      </c>
      <c r="BI688" s="164" t="s">
        <v>1579</v>
      </c>
      <c r="BJ688">
        <v>1</v>
      </c>
      <c r="BK688" s="195">
        <v>44012</v>
      </c>
      <c r="BL688" s="195">
        <v>44012</v>
      </c>
      <c r="BM688" s="3">
        <v>180</v>
      </c>
      <c r="BN688" s="3" t="s">
        <v>4842</v>
      </c>
      <c r="BO688" s="1" t="s">
        <v>4837</v>
      </c>
      <c r="BP688" s="165">
        <v>6.37</v>
      </c>
      <c r="BQ688" s="165">
        <v>859.32</v>
      </c>
      <c r="BR688" s="185">
        <f t="shared" si="75"/>
        <v>0</v>
      </c>
      <c r="BS688" s="185">
        <f t="shared" si="76"/>
        <v>0</v>
      </c>
    </row>
    <row r="689" spans="1:71">
      <c r="A689" s="3">
        <v>687</v>
      </c>
      <c r="B689" s="3" t="s">
        <v>680</v>
      </c>
      <c r="C689" s="3">
        <v>3</v>
      </c>
      <c r="D689" s="3" t="s">
        <v>199</v>
      </c>
      <c r="E689" s="164" t="s">
        <v>1580</v>
      </c>
      <c r="F689" s="165">
        <v>37914.65</v>
      </c>
      <c r="G689" s="165">
        <v>37914.65</v>
      </c>
      <c r="H689" s="165">
        <v>88.7</v>
      </c>
      <c r="I689" s="164" t="s">
        <v>4831</v>
      </c>
      <c r="J689" s="196">
        <v>44007</v>
      </c>
      <c r="K689" s="196">
        <v>41426</v>
      </c>
      <c r="L689" s="196">
        <v>44012</v>
      </c>
      <c r="M689">
        <v>1.5</v>
      </c>
      <c r="N689">
        <v>5</v>
      </c>
      <c r="O689">
        <v>7.79</v>
      </c>
      <c r="P689" s="194" t="s">
        <v>3709</v>
      </c>
      <c r="Q689" s="208">
        <f t="shared" si="70"/>
        <v>7.7906815068493147</v>
      </c>
      <c r="R689" s="216">
        <f t="shared" si="72"/>
        <v>96.490000000000009</v>
      </c>
      <c r="S689" s="207">
        <f t="shared" si="71"/>
        <v>-6.8150684931467254E-4</v>
      </c>
      <c r="T689" s="1">
        <v>687</v>
      </c>
      <c r="U689" s="1" t="s">
        <v>680</v>
      </c>
      <c r="V689" s="1">
        <v>3</v>
      </c>
      <c r="W689" s="1" t="s">
        <v>199</v>
      </c>
      <c r="X689" s="164" t="s">
        <v>1580</v>
      </c>
      <c r="Y689" s="165">
        <v>37914.65</v>
      </c>
      <c r="Z689" s="165">
        <v>37914.65</v>
      </c>
      <c r="AA689" s="165">
        <v>88.7</v>
      </c>
      <c r="AB689" s="165">
        <v>7.79</v>
      </c>
      <c r="AC689" s="164" t="s">
        <v>3709</v>
      </c>
      <c r="AD689" s="3" t="s">
        <v>680</v>
      </c>
      <c r="AE689" s="3">
        <v>3</v>
      </c>
      <c r="AF689" s="210">
        <v>44012</v>
      </c>
      <c r="AG689" s="3">
        <v>687</v>
      </c>
      <c r="AH689" s="211">
        <v>44095.015911770832</v>
      </c>
      <c r="AI689" s="3">
        <v>4</v>
      </c>
      <c r="AJ689" s="3" t="s">
        <v>4835</v>
      </c>
      <c r="AK689" s="3" t="s">
        <v>4836</v>
      </c>
      <c r="AL689" s="194" t="s">
        <v>3709</v>
      </c>
      <c r="AM689" s="3" t="s">
        <v>199</v>
      </c>
      <c r="AN689" s="194" t="s">
        <v>1580</v>
      </c>
      <c r="AO689" s="163">
        <v>44012</v>
      </c>
      <c r="AP689" s="165">
        <v>37914.65</v>
      </c>
      <c r="AQ689" s="217">
        <v>96.49</v>
      </c>
      <c r="AR689" s="165">
        <v>38011.14</v>
      </c>
      <c r="AS689">
        <v>0</v>
      </c>
      <c r="AT689">
        <v>96.49</v>
      </c>
      <c r="AU689" t="s">
        <v>35</v>
      </c>
      <c r="AV689">
        <v>2556</v>
      </c>
      <c r="AW689" t="s">
        <v>199</v>
      </c>
      <c r="AX689">
        <v>180</v>
      </c>
      <c r="AY689" t="s">
        <v>4837</v>
      </c>
      <c r="AZ689">
        <v>80</v>
      </c>
      <c r="BA689" s="185">
        <f t="shared" si="73"/>
        <v>0</v>
      </c>
      <c r="BB689" s="185">
        <f t="shared" si="74"/>
        <v>0</v>
      </c>
      <c r="BC689">
        <v>4</v>
      </c>
      <c r="BD689" s="163">
        <v>44095.015913078707</v>
      </c>
      <c r="BE689">
        <v>4</v>
      </c>
      <c r="BF689" s="163">
        <v>44095.015913078707</v>
      </c>
      <c r="BG689" t="s">
        <v>680</v>
      </c>
      <c r="BH689">
        <v>3</v>
      </c>
      <c r="BI689" s="164" t="s">
        <v>1580</v>
      </c>
      <c r="BJ689">
        <v>1</v>
      </c>
      <c r="BK689" s="195">
        <v>44012</v>
      </c>
      <c r="BL689" s="195">
        <v>44012</v>
      </c>
      <c r="BM689" s="3">
        <v>180</v>
      </c>
      <c r="BN689" s="3" t="s">
        <v>4842</v>
      </c>
      <c r="BO689" s="1" t="s">
        <v>4837</v>
      </c>
      <c r="BP689" s="165">
        <v>96.49</v>
      </c>
      <c r="BQ689" s="165">
        <v>38011.14</v>
      </c>
      <c r="BR689" s="185">
        <f t="shared" si="75"/>
        <v>0</v>
      </c>
      <c r="BS689" s="185">
        <f t="shared" si="76"/>
        <v>0</v>
      </c>
    </row>
    <row r="690" spans="1:71">
      <c r="A690" s="3">
        <v>688</v>
      </c>
      <c r="B690" s="3" t="s">
        <v>680</v>
      </c>
      <c r="C690" s="3">
        <v>3</v>
      </c>
      <c r="D690" s="3" t="s">
        <v>199</v>
      </c>
      <c r="E690" s="164" t="s">
        <v>1581</v>
      </c>
      <c r="F690" s="165">
        <v>1588.84</v>
      </c>
      <c r="G690" s="165">
        <v>1588.84</v>
      </c>
      <c r="H690" s="165">
        <v>0</v>
      </c>
      <c r="I690" s="164" t="s">
        <v>4831</v>
      </c>
      <c r="J690" s="196">
        <v>43830</v>
      </c>
      <c r="K690" s="196">
        <v>41426</v>
      </c>
      <c r="L690" s="196">
        <v>44012</v>
      </c>
      <c r="M690">
        <v>1.5</v>
      </c>
      <c r="N690">
        <v>182</v>
      </c>
      <c r="O690">
        <v>11.88</v>
      </c>
      <c r="P690" s="194" t="s">
        <v>3710</v>
      </c>
      <c r="Q690" s="208">
        <f t="shared" si="70"/>
        <v>11.883652602739724</v>
      </c>
      <c r="R690" s="216">
        <f t="shared" si="72"/>
        <v>11.88</v>
      </c>
      <c r="S690" s="207">
        <f t="shared" si="71"/>
        <v>-3.652602739723676E-3</v>
      </c>
      <c r="T690" s="1">
        <v>688</v>
      </c>
      <c r="U690" s="1" t="s">
        <v>680</v>
      </c>
      <c r="V690" s="1">
        <v>3</v>
      </c>
      <c r="W690" s="1" t="s">
        <v>199</v>
      </c>
      <c r="X690" s="164" t="s">
        <v>1581</v>
      </c>
      <c r="Y690" s="165">
        <v>1588.84</v>
      </c>
      <c r="Z690" s="165">
        <v>1588.84</v>
      </c>
      <c r="AA690" s="165">
        <v>0</v>
      </c>
      <c r="AB690" s="165">
        <v>11.88</v>
      </c>
      <c r="AC690" s="164" t="s">
        <v>3710</v>
      </c>
      <c r="AD690" s="3" t="s">
        <v>680</v>
      </c>
      <c r="AE690" s="3">
        <v>3</v>
      </c>
      <c r="AF690" s="210">
        <v>44012</v>
      </c>
      <c r="AG690" s="3">
        <v>688</v>
      </c>
      <c r="AH690" s="211">
        <v>44095.015911770832</v>
      </c>
      <c r="AI690" s="3">
        <v>4</v>
      </c>
      <c r="AJ690" s="3" t="s">
        <v>4835</v>
      </c>
      <c r="AK690" s="3" t="s">
        <v>4836</v>
      </c>
      <c r="AL690" s="194" t="s">
        <v>3710</v>
      </c>
      <c r="AM690" s="3" t="s">
        <v>199</v>
      </c>
      <c r="AN690" s="194" t="s">
        <v>1581</v>
      </c>
      <c r="AO690" s="163">
        <v>44012</v>
      </c>
      <c r="AP690" s="165">
        <v>1588.84</v>
      </c>
      <c r="AQ690" s="217">
        <v>11.88</v>
      </c>
      <c r="AR690" s="165">
        <v>1600.72</v>
      </c>
      <c r="AS690">
        <v>0</v>
      </c>
      <c r="AT690">
        <v>11.88</v>
      </c>
      <c r="AU690" t="s">
        <v>35</v>
      </c>
      <c r="AV690">
        <v>2556</v>
      </c>
      <c r="AW690" t="s">
        <v>199</v>
      </c>
      <c r="AX690">
        <v>180</v>
      </c>
      <c r="AY690" t="s">
        <v>4837</v>
      </c>
      <c r="AZ690">
        <v>80</v>
      </c>
      <c r="BA690" s="185">
        <f t="shared" si="73"/>
        <v>0</v>
      </c>
      <c r="BB690" s="185">
        <f t="shared" si="74"/>
        <v>0</v>
      </c>
      <c r="BC690">
        <v>4</v>
      </c>
      <c r="BD690" s="163">
        <v>44095.015913078707</v>
      </c>
      <c r="BE690">
        <v>4</v>
      </c>
      <c r="BF690" s="163">
        <v>44095.015913078707</v>
      </c>
      <c r="BG690" t="s">
        <v>680</v>
      </c>
      <c r="BH690">
        <v>3</v>
      </c>
      <c r="BI690" s="164" t="s">
        <v>1581</v>
      </c>
      <c r="BJ690">
        <v>1</v>
      </c>
      <c r="BK690" s="195">
        <v>44012</v>
      </c>
      <c r="BL690" s="195">
        <v>44012</v>
      </c>
      <c r="BM690" s="3">
        <v>180</v>
      </c>
      <c r="BN690" s="3" t="s">
        <v>4842</v>
      </c>
      <c r="BO690" s="1" t="s">
        <v>4837</v>
      </c>
      <c r="BP690" s="165">
        <v>11.88</v>
      </c>
      <c r="BQ690" s="165">
        <v>1600.72</v>
      </c>
      <c r="BR690" s="185">
        <f t="shared" si="75"/>
        <v>0</v>
      </c>
      <c r="BS690" s="185">
        <f t="shared" si="76"/>
        <v>0</v>
      </c>
    </row>
    <row r="691" spans="1:71">
      <c r="A691" s="3">
        <v>689</v>
      </c>
      <c r="B691" s="3" t="s">
        <v>680</v>
      </c>
      <c r="C691" s="3">
        <v>3</v>
      </c>
      <c r="D691" s="3" t="s">
        <v>199</v>
      </c>
      <c r="E691" s="164" t="s">
        <v>1582</v>
      </c>
      <c r="F691" s="165">
        <v>297.77</v>
      </c>
      <c r="G691" s="165">
        <v>297.77</v>
      </c>
      <c r="H691" s="165">
        <v>1.53</v>
      </c>
      <c r="I691" s="164" t="s">
        <v>4831</v>
      </c>
      <c r="J691" s="196">
        <v>44007</v>
      </c>
      <c r="K691" s="196">
        <v>41426</v>
      </c>
      <c r="L691" s="196">
        <v>44012</v>
      </c>
      <c r="M691">
        <v>1.5</v>
      </c>
      <c r="N691">
        <v>5</v>
      </c>
      <c r="O691">
        <v>0.06</v>
      </c>
      <c r="P691" s="194" t="s">
        <v>3711</v>
      </c>
      <c r="Q691" s="208">
        <f t="shared" si="70"/>
        <v>6.1185616438356155E-2</v>
      </c>
      <c r="R691" s="216">
        <f t="shared" si="72"/>
        <v>1.59</v>
      </c>
      <c r="S691" s="207">
        <f t="shared" si="71"/>
        <v>-1.1856164383561574E-3</v>
      </c>
      <c r="T691" s="1">
        <v>689</v>
      </c>
      <c r="U691" s="1" t="s">
        <v>680</v>
      </c>
      <c r="V691" s="1">
        <v>3</v>
      </c>
      <c r="W691" s="1" t="s">
        <v>199</v>
      </c>
      <c r="X691" s="164" t="s">
        <v>1582</v>
      </c>
      <c r="Y691" s="165">
        <v>297.77</v>
      </c>
      <c r="Z691" s="165">
        <v>297.77</v>
      </c>
      <c r="AA691" s="165">
        <v>1.53</v>
      </c>
      <c r="AB691" s="165">
        <v>0.06</v>
      </c>
      <c r="AC691" s="164" t="s">
        <v>3711</v>
      </c>
      <c r="AD691" s="3" t="s">
        <v>680</v>
      </c>
      <c r="AE691" s="3">
        <v>3</v>
      </c>
      <c r="AF691" s="210">
        <v>44012</v>
      </c>
      <c r="AG691" s="3">
        <v>689</v>
      </c>
      <c r="AH691" s="211">
        <v>44095.015911770832</v>
      </c>
      <c r="AI691" s="3">
        <v>4</v>
      </c>
      <c r="AJ691" s="3" t="s">
        <v>4835</v>
      </c>
      <c r="AK691" s="3" t="s">
        <v>4836</v>
      </c>
      <c r="AL691" s="194" t="s">
        <v>3711</v>
      </c>
      <c r="AM691" s="3" t="s">
        <v>199</v>
      </c>
      <c r="AN691" s="194" t="s">
        <v>1582</v>
      </c>
      <c r="AO691" s="163">
        <v>44012</v>
      </c>
      <c r="AP691" s="165">
        <v>297.77</v>
      </c>
      <c r="AQ691" s="217">
        <v>1.59</v>
      </c>
      <c r="AR691" s="165">
        <v>299.36</v>
      </c>
      <c r="AS691">
        <v>0</v>
      </c>
      <c r="AT691">
        <v>1.59</v>
      </c>
      <c r="AU691" t="s">
        <v>35</v>
      </c>
      <c r="AV691">
        <v>2556</v>
      </c>
      <c r="AW691" t="s">
        <v>199</v>
      </c>
      <c r="AX691">
        <v>180</v>
      </c>
      <c r="AY691" t="s">
        <v>4837</v>
      </c>
      <c r="AZ691">
        <v>80</v>
      </c>
      <c r="BA691" s="185">
        <f t="shared" si="73"/>
        <v>0</v>
      </c>
      <c r="BB691" s="185">
        <f t="shared" si="74"/>
        <v>0</v>
      </c>
      <c r="BC691">
        <v>4</v>
      </c>
      <c r="BD691" s="163">
        <v>44095.015913078707</v>
      </c>
      <c r="BE691">
        <v>4</v>
      </c>
      <c r="BF691" s="163">
        <v>44095.015913078707</v>
      </c>
      <c r="BG691" t="s">
        <v>680</v>
      </c>
      <c r="BH691">
        <v>3</v>
      </c>
      <c r="BI691" s="164" t="s">
        <v>1582</v>
      </c>
      <c r="BJ691">
        <v>1</v>
      </c>
      <c r="BK691" s="195">
        <v>44012</v>
      </c>
      <c r="BL691" s="195">
        <v>44012</v>
      </c>
      <c r="BM691" s="3">
        <v>180</v>
      </c>
      <c r="BN691" s="3" t="s">
        <v>4842</v>
      </c>
      <c r="BO691" s="1" t="s">
        <v>4837</v>
      </c>
      <c r="BP691" s="165">
        <v>1.59</v>
      </c>
      <c r="BQ691" s="165">
        <v>299.36</v>
      </c>
      <c r="BR691" s="185">
        <f t="shared" si="75"/>
        <v>0</v>
      </c>
      <c r="BS691" s="185">
        <f t="shared" si="76"/>
        <v>0</v>
      </c>
    </row>
    <row r="692" spans="1:71">
      <c r="A692" s="3">
        <v>690</v>
      </c>
      <c r="B692" s="3" t="s">
        <v>680</v>
      </c>
      <c r="C692" s="3">
        <v>3</v>
      </c>
      <c r="D692" s="3" t="s">
        <v>199</v>
      </c>
      <c r="E692" s="164" t="s">
        <v>1583</v>
      </c>
      <c r="F692" s="165">
        <v>1190.72</v>
      </c>
      <c r="G692" s="165">
        <v>1190.72</v>
      </c>
      <c r="H692" s="165">
        <v>3.03</v>
      </c>
      <c r="I692" s="164" t="s">
        <v>4831</v>
      </c>
      <c r="J692" s="196">
        <v>44007</v>
      </c>
      <c r="K692" s="196">
        <v>41426</v>
      </c>
      <c r="L692" s="196">
        <v>44012</v>
      </c>
      <c r="M692">
        <v>1.5</v>
      </c>
      <c r="N692">
        <v>5</v>
      </c>
      <c r="O692">
        <v>0.24</v>
      </c>
      <c r="P692" s="194" t="s">
        <v>3712</v>
      </c>
      <c r="Q692" s="208">
        <f t="shared" si="70"/>
        <v>0.24466849315068492</v>
      </c>
      <c r="R692" s="216">
        <f t="shared" si="72"/>
        <v>3.2699999999999996</v>
      </c>
      <c r="S692" s="207">
        <f t="shared" si="71"/>
        <v>-4.6684931506849325E-3</v>
      </c>
      <c r="T692" s="1">
        <v>690</v>
      </c>
      <c r="U692" s="1" t="s">
        <v>680</v>
      </c>
      <c r="V692" s="1">
        <v>3</v>
      </c>
      <c r="W692" s="1" t="s">
        <v>199</v>
      </c>
      <c r="X692" s="164" t="s">
        <v>1583</v>
      </c>
      <c r="Y692" s="165">
        <v>1190.72</v>
      </c>
      <c r="Z692" s="165">
        <v>1190.72</v>
      </c>
      <c r="AA692" s="165">
        <v>3.03</v>
      </c>
      <c r="AB692" s="165">
        <v>0.24</v>
      </c>
      <c r="AC692" s="164" t="s">
        <v>3712</v>
      </c>
      <c r="AD692" s="3" t="s">
        <v>680</v>
      </c>
      <c r="AE692" s="3">
        <v>3</v>
      </c>
      <c r="AF692" s="210">
        <v>44012</v>
      </c>
      <c r="AG692" s="3">
        <v>690</v>
      </c>
      <c r="AH692" s="211">
        <v>44095.015911770832</v>
      </c>
      <c r="AI692" s="3">
        <v>4</v>
      </c>
      <c r="AJ692" s="3" t="s">
        <v>4835</v>
      </c>
      <c r="AK692" s="3" t="s">
        <v>4836</v>
      </c>
      <c r="AL692" s="194" t="s">
        <v>3712</v>
      </c>
      <c r="AM692" s="3" t="s">
        <v>199</v>
      </c>
      <c r="AN692" s="194" t="s">
        <v>1583</v>
      </c>
      <c r="AO692" s="163">
        <v>44012</v>
      </c>
      <c r="AP692" s="165">
        <v>1190.72</v>
      </c>
      <c r="AQ692" s="217">
        <v>3.27</v>
      </c>
      <c r="AR692" s="165">
        <v>1193.99</v>
      </c>
      <c r="AS692">
        <v>0</v>
      </c>
      <c r="AT692">
        <v>3.27</v>
      </c>
      <c r="AU692" t="s">
        <v>35</v>
      </c>
      <c r="AV692">
        <v>2556</v>
      </c>
      <c r="AW692" t="s">
        <v>199</v>
      </c>
      <c r="AX692">
        <v>180</v>
      </c>
      <c r="AY692" t="s">
        <v>4837</v>
      </c>
      <c r="AZ692">
        <v>80</v>
      </c>
      <c r="BA692" s="185">
        <f t="shared" si="73"/>
        <v>0</v>
      </c>
      <c r="BB692" s="185">
        <f t="shared" si="74"/>
        <v>0</v>
      </c>
      <c r="BC692">
        <v>4</v>
      </c>
      <c r="BD692" s="163">
        <v>44095.015913078707</v>
      </c>
      <c r="BE692">
        <v>4</v>
      </c>
      <c r="BF692" s="163">
        <v>44095.015913078707</v>
      </c>
      <c r="BG692" t="s">
        <v>680</v>
      </c>
      <c r="BH692">
        <v>3</v>
      </c>
      <c r="BI692" s="164" t="s">
        <v>1583</v>
      </c>
      <c r="BJ692">
        <v>1</v>
      </c>
      <c r="BK692" s="195">
        <v>44012</v>
      </c>
      <c r="BL692" s="195">
        <v>44012</v>
      </c>
      <c r="BM692" s="3">
        <v>180</v>
      </c>
      <c r="BN692" s="3" t="s">
        <v>4842</v>
      </c>
      <c r="BO692" s="1" t="s">
        <v>4837</v>
      </c>
      <c r="BP692" s="165">
        <v>3.27</v>
      </c>
      <c r="BQ692" s="165">
        <v>1193.99</v>
      </c>
      <c r="BR692" s="185">
        <f t="shared" si="75"/>
        <v>0</v>
      </c>
      <c r="BS692" s="185">
        <f t="shared" si="76"/>
        <v>0</v>
      </c>
    </row>
    <row r="693" spans="1:71">
      <c r="A693" s="3">
        <v>691</v>
      </c>
      <c r="B693" s="3" t="s">
        <v>680</v>
      </c>
      <c r="C693" s="3">
        <v>3</v>
      </c>
      <c r="D693" s="3" t="s">
        <v>199</v>
      </c>
      <c r="E693" s="164" t="s">
        <v>1588</v>
      </c>
      <c r="F693" s="165">
        <v>21278.36</v>
      </c>
      <c r="G693" s="165">
        <v>21278.36</v>
      </c>
      <c r="H693" s="165">
        <v>140.6</v>
      </c>
      <c r="I693" s="164" t="s">
        <v>4831</v>
      </c>
      <c r="J693" s="196">
        <v>44007</v>
      </c>
      <c r="K693" s="196">
        <v>41426</v>
      </c>
      <c r="L693" s="196">
        <v>44012</v>
      </c>
      <c r="M693">
        <v>1.5</v>
      </c>
      <c r="N693">
        <v>5</v>
      </c>
      <c r="O693">
        <v>4.37</v>
      </c>
      <c r="P693" s="194" t="s">
        <v>3713</v>
      </c>
      <c r="Q693" s="208">
        <f t="shared" si="70"/>
        <v>4.3722657534246583</v>
      </c>
      <c r="R693" s="216">
        <f t="shared" si="72"/>
        <v>144.97</v>
      </c>
      <c r="S693" s="207">
        <f t="shared" si="71"/>
        <v>-2.265753424658179E-3</v>
      </c>
      <c r="T693" s="1">
        <v>691</v>
      </c>
      <c r="U693" s="1" t="s">
        <v>680</v>
      </c>
      <c r="V693" s="1">
        <v>3</v>
      </c>
      <c r="W693" s="1" t="s">
        <v>199</v>
      </c>
      <c r="X693" s="164" t="s">
        <v>1588</v>
      </c>
      <c r="Y693" s="165">
        <v>21278.36</v>
      </c>
      <c r="Z693" s="165">
        <v>21278.36</v>
      </c>
      <c r="AA693" s="165">
        <v>140.6</v>
      </c>
      <c r="AB693" s="165">
        <v>4.37</v>
      </c>
      <c r="AC693" s="164" t="s">
        <v>3713</v>
      </c>
      <c r="AD693" s="3" t="s">
        <v>680</v>
      </c>
      <c r="AE693" s="3">
        <v>3</v>
      </c>
      <c r="AF693" s="210">
        <v>44012</v>
      </c>
      <c r="AG693" s="3">
        <v>691</v>
      </c>
      <c r="AH693" s="211">
        <v>44095.015911770832</v>
      </c>
      <c r="AI693" s="3">
        <v>4</v>
      </c>
      <c r="AJ693" s="3" t="s">
        <v>4835</v>
      </c>
      <c r="AK693" s="3" t="s">
        <v>4836</v>
      </c>
      <c r="AL693" s="194" t="s">
        <v>3713</v>
      </c>
      <c r="AM693" s="3" t="s">
        <v>199</v>
      </c>
      <c r="AN693" s="194" t="s">
        <v>1588</v>
      </c>
      <c r="AO693" s="163">
        <v>44012</v>
      </c>
      <c r="AP693" s="165">
        <v>21278.36</v>
      </c>
      <c r="AQ693" s="217">
        <v>144.97</v>
      </c>
      <c r="AR693" s="165">
        <v>21423.33</v>
      </c>
      <c r="AS693">
        <v>0</v>
      </c>
      <c r="AT693">
        <v>144.97</v>
      </c>
      <c r="AU693" t="s">
        <v>35</v>
      </c>
      <c r="AV693">
        <v>2556</v>
      </c>
      <c r="AW693" t="s">
        <v>199</v>
      </c>
      <c r="AX693">
        <v>180</v>
      </c>
      <c r="AY693" t="s">
        <v>4837</v>
      </c>
      <c r="AZ693">
        <v>80</v>
      </c>
      <c r="BA693" s="185">
        <f t="shared" si="73"/>
        <v>0</v>
      </c>
      <c r="BB693" s="185">
        <f t="shared" si="74"/>
        <v>0</v>
      </c>
      <c r="BC693">
        <v>4</v>
      </c>
      <c r="BD693" s="163">
        <v>44095.015913078707</v>
      </c>
      <c r="BE693">
        <v>4</v>
      </c>
      <c r="BF693" s="163">
        <v>44095.015913078707</v>
      </c>
      <c r="BG693" t="s">
        <v>680</v>
      </c>
      <c r="BH693">
        <v>3</v>
      </c>
      <c r="BI693" s="164" t="s">
        <v>1588</v>
      </c>
      <c r="BJ693">
        <v>1</v>
      </c>
      <c r="BK693" s="195">
        <v>44012</v>
      </c>
      <c r="BL693" s="195">
        <v>44012</v>
      </c>
      <c r="BM693" s="3">
        <v>180</v>
      </c>
      <c r="BN693" s="3" t="s">
        <v>4842</v>
      </c>
      <c r="BO693" s="1" t="s">
        <v>4837</v>
      </c>
      <c r="BP693" s="165">
        <v>144.97</v>
      </c>
      <c r="BQ693" s="165">
        <v>21423.33</v>
      </c>
      <c r="BR693" s="185">
        <f t="shared" si="75"/>
        <v>0</v>
      </c>
      <c r="BS693" s="185">
        <f t="shared" si="76"/>
        <v>0</v>
      </c>
    </row>
    <row r="694" spans="1:71">
      <c r="A694" s="3">
        <v>692</v>
      </c>
      <c r="B694" s="3" t="s">
        <v>680</v>
      </c>
      <c r="C694" s="3">
        <v>3</v>
      </c>
      <c r="D694" s="3" t="s">
        <v>199</v>
      </c>
      <c r="E694" s="164" t="s">
        <v>1589</v>
      </c>
      <c r="F694" s="165">
        <v>11788.47</v>
      </c>
      <c r="G694" s="165">
        <v>11788.47</v>
      </c>
      <c r="H694" s="165">
        <v>0</v>
      </c>
      <c r="I694" s="164" t="s">
        <v>4831</v>
      </c>
      <c r="J694" s="196">
        <v>43830</v>
      </c>
      <c r="K694" s="196">
        <v>41426</v>
      </c>
      <c r="L694" s="196">
        <v>44012</v>
      </c>
      <c r="M694">
        <v>1.5</v>
      </c>
      <c r="N694">
        <v>182</v>
      </c>
      <c r="O694">
        <v>88.17</v>
      </c>
      <c r="P694" s="194" t="s">
        <v>3714</v>
      </c>
      <c r="Q694" s="208">
        <f t="shared" si="70"/>
        <v>88.171296164383548</v>
      </c>
      <c r="R694" s="216">
        <f t="shared" si="72"/>
        <v>88.17</v>
      </c>
      <c r="S694" s="207">
        <f t="shared" si="71"/>
        <v>-1.2961643835467385E-3</v>
      </c>
      <c r="T694" s="1">
        <v>692</v>
      </c>
      <c r="U694" s="1" t="s">
        <v>680</v>
      </c>
      <c r="V694" s="1">
        <v>3</v>
      </c>
      <c r="W694" s="1" t="s">
        <v>199</v>
      </c>
      <c r="X694" s="164" t="s">
        <v>1589</v>
      </c>
      <c r="Y694" s="165">
        <v>11788.47</v>
      </c>
      <c r="Z694" s="165">
        <v>11788.47</v>
      </c>
      <c r="AA694" s="165">
        <v>0</v>
      </c>
      <c r="AB694" s="165">
        <v>88.17</v>
      </c>
      <c r="AC694" s="164" t="s">
        <v>3714</v>
      </c>
      <c r="AD694" s="3" t="s">
        <v>680</v>
      </c>
      <c r="AE694" s="3">
        <v>3</v>
      </c>
      <c r="AF694" s="210">
        <v>44012</v>
      </c>
      <c r="AG694" s="3">
        <v>692</v>
      </c>
      <c r="AH694" s="211">
        <v>44095.015911770832</v>
      </c>
      <c r="AI694" s="3">
        <v>4</v>
      </c>
      <c r="AJ694" s="3" t="s">
        <v>4835</v>
      </c>
      <c r="AK694" s="3" t="s">
        <v>4836</v>
      </c>
      <c r="AL694" s="194" t="s">
        <v>3714</v>
      </c>
      <c r="AM694" s="3" t="s">
        <v>199</v>
      </c>
      <c r="AN694" s="194" t="s">
        <v>1589</v>
      </c>
      <c r="AO694" s="163">
        <v>44012</v>
      </c>
      <c r="AP694" s="165">
        <v>11788.47</v>
      </c>
      <c r="AQ694" s="217">
        <v>88.17</v>
      </c>
      <c r="AR694" s="165">
        <v>11876.64</v>
      </c>
      <c r="AS694">
        <v>0</v>
      </c>
      <c r="AT694">
        <v>88.17</v>
      </c>
      <c r="AU694" t="s">
        <v>35</v>
      </c>
      <c r="AV694">
        <v>2556</v>
      </c>
      <c r="AW694" t="s">
        <v>199</v>
      </c>
      <c r="AX694">
        <v>180</v>
      </c>
      <c r="AY694" t="s">
        <v>4837</v>
      </c>
      <c r="AZ694">
        <v>80</v>
      </c>
      <c r="BA694" s="185">
        <f t="shared" si="73"/>
        <v>0</v>
      </c>
      <c r="BB694" s="185">
        <f t="shared" si="74"/>
        <v>0</v>
      </c>
      <c r="BC694">
        <v>4</v>
      </c>
      <c r="BD694" s="163">
        <v>44095.015913078707</v>
      </c>
      <c r="BE694">
        <v>4</v>
      </c>
      <c r="BF694" s="163">
        <v>44095.015913078707</v>
      </c>
      <c r="BG694" t="s">
        <v>680</v>
      </c>
      <c r="BH694">
        <v>3</v>
      </c>
      <c r="BI694" s="164" t="s">
        <v>1589</v>
      </c>
      <c r="BJ694">
        <v>1</v>
      </c>
      <c r="BK694" s="195">
        <v>44012</v>
      </c>
      <c r="BL694" s="195">
        <v>44012</v>
      </c>
      <c r="BM694" s="3">
        <v>180</v>
      </c>
      <c r="BN694" s="3" t="s">
        <v>4842</v>
      </c>
      <c r="BO694" s="1" t="s">
        <v>4837</v>
      </c>
      <c r="BP694" s="165">
        <v>88.17</v>
      </c>
      <c r="BQ694" s="165">
        <v>11876.64</v>
      </c>
      <c r="BR694" s="185">
        <f t="shared" si="75"/>
        <v>0</v>
      </c>
      <c r="BS694" s="185">
        <f t="shared" si="76"/>
        <v>0</v>
      </c>
    </row>
    <row r="695" spans="1:71">
      <c r="A695" s="3">
        <v>693</v>
      </c>
      <c r="B695" s="3" t="s">
        <v>680</v>
      </c>
      <c r="C695" s="3">
        <v>3</v>
      </c>
      <c r="D695" s="3" t="s">
        <v>199</v>
      </c>
      <c r="E695" s="164" t="s">
        <v>1590</v>
      </c>
      <c r="F695" s="165">
        <v>3169.65</v>
      </c>
      <c r="G695" s="165">
        <v>3169.65</v>
      </c>
      <c r="H695" s="165">
        <v>0</v>
      </c>
      <c r="I695" s="164" t="s">
        <v>4831</v>
      </c>
      <c r="J695" s="196">
        <v>43830</v>
      </c>
      <c r="K695" s="196">
        <v>41426</v>
      </c>
      <c r="L695" s="196">
        <v>44012</v>
      </c>
      <c r="M695">
        <v>1.5</v>
      </c>
      <c r="N695">
        <v>182</v>
      </c>
      <c r="O695">
        <v>23.7</v>
      </c>
      <c r="P695" s="194" t="s">
        <v>3715</v>
      </c>
      <c r="Q695" s="208">
        <f t="shared" si="70"/>
        <v>23.707245205479452</v>
      </c>
      <c r="R695" s="216">
        <f t="shared" si="72"/>
        <v>23.7</v>
      </c>
      <c r="S695" s="207">
        <f t="shared" si="71"/>
        <v>-7.2452054794531762E-3</v>
      </c>
      <c r="T695" s="1">
        <v>693</v>
      </c>
      <c r="U695" s="1" t="s">
        <v>680</v>
      </c>
      <c r="V695" s="1">
        <v>3</v>
      </c>
      <c r="W695" s="1" t="s">
        <v>199</v>
      </c>
      <c r="X695" s="164" t="s">
        <v>1590</v>
      </c>
      <c r="Y695" s="165">
        <v>3169.65</v>
      </c>
      <c r="Z695" s="165">
        <v>3169.65</v>
      </c>
      <c r="AA695" s="165">
        <v>0</v>
      </c>
      <c r="AB695" s="165">
        <v>23.7</v>
      </c>
      <c r="AC695" s="164" t="s">
        <v>3715</v>
      </c>
      <c r="AD695" s="3" t="s">
        <v>680</v>
      </c>
      <c r="AE695" s="3">
        <v>3</v>
      </c>
      <c r="AF695" s="210">
        <v>44012</v>
      </c>
      <c r="AG695" s="3">
        <v>693</v>
      </c>
      <c r="AH695" s="211">
        <v>44095.015911770832</v>
      </c>
      <c r="AI695" s="3">
        <v>4</v>
      </c>
      <c r="AJ695" s="3" t="s">
        <v>4835</v>
      </c>
      <c r="AK695" s="3" t="s">
        <v>4836</v>
      </c>
      <c r="AL695" s="194" t="s">
        <v>3715</v>
      </c>
      <c r="AM695" s="3" t="s">
        <v>199</v>
      </c>
      <c r="AN695" s="194" t="s">
        <v>1590</v>
      </c>
      <c r="AO695" s="163">
        <v>44012</v>
      </c>
      <c r="AP695" s="165">
        <v>3169.65</v>
      </c>
      <c r="AQ695" s="217">
        <v>23.7</v>
      </c>
      <c r="AR695" s="165">
        <v>3193.35</v>
      </c>
      <c r="AS695">
        <v>0</v>
      </c>
      <c r="AT695">
        <v>23.7</v>
      </c>
      <c r="AU695" t="s">
        <v>35</v>
      </c>
      <c r="AV695">
        <v>2556</v>
      </c>
      <c r="AW695" t="s">
        <v>199</v>
      </c>
      <c r="AX695">
        <v>180</v>
      </c>
      <c r="AY695" t="s">
        <v>4837</v>
      </c>
      <c r="AZ695">
        <v>80</v>
      </c>
      <c r="BA695" s="185">
        <f t="shared" si="73"/>
        <v>0</v>
      </c>
      <c r="BB695" s="185">
        <f t="shared" si="74"/>
        <v>0</v>
      </c>
      <c r="BC695">
        <v>4</v>
      </c>
      <c r="BD695" s="163">
        <v>44095.015913078707</v>
      </c>
      <c r="BE695">
        <v>4</v>
      </c>
      <c r="BF695" s="163">
        <v>44095.015913078707</v>
      </c>
      <c r="BG695" t="s">
        <v>680</v>
      </c>
      <c r="BH695">
        <v>3</v>
      </c>
      <c r="BI695" s="164" t="s">
        <v>1590</v>
      </c>
      <c r="BJ695">
        <v>1</v>
      </c>
      <c r="BK695" s="195">
        <v>44012</v>
      </c>
      <c r="BL695" s="195">
        <v>44012</v>
      </c>
      <c r="BM695" s="3">
        <v>180</v>
      </c>
      <c r="BN695" s="3" t="s">
        <v>4842</v>
      </c>
      <c r="BO695" s="1" t="s">
        <v>4837</v>
      </c>
      <c r="BP695" s="165">
        <v>23.7</v>
      </c>
      <c r="BQ695" s="165">
        <v>3193.35</v>
      </c>
      <c r="BR695" s="185">
        <f t="shared" si="75"/>
        <v>0</v>
      </c>
      <c r="BS695" s="185">
        <f t="shared" si="76"/>
        <v>0</v>
      </c>
    </row>
    <row r="696" spans="1:71">
      <c r="A696" s="3">
        <v>694</v>
      </c>
      <c r="B696" s="3" t="s">
        <v>680</v>
      </c>
      <c r="C696" s="3">
        <v>3</v>
      </c>
      <c r="D696" s="3" t="s">
        <v>199</v>
      </c>
      <c r="E696" s="164" t="s">
        <v>1591</v>
      </c>
      <c r="F696" s="165">
        <v>509.3</v>
      </c>
      <c r="G696" s="165">
        <v>509.3</v>
      </c>
      <c r="H696" s="165">
        <v>0</v>
      </c>
      <c r="I696" s="164" t="s">
        <v>4831</v>
      </c>
      <c r="J696" s="196">
        <v>43830</v>
      </c>
      <c r="K696" s="196">
        <v>41426</v>
      </c>
      <c r="L696" s="196">
        <v>44012</v>
      </c>
      <c r="M696">
        <v>1.5</v>
      </c>
      <c r="N696">
        <v>182</v>
      </c>
      <c r="O696">
        <v>3.8</v>
      </c>
      <c r="P696" s="194" t="s">
        <v>3716</v>
      </c>
      <c r="Q696" s="208">
        <f t="shared" si="70"/>
        <v>3.8092849315068493</v>
      </c>
      <c r="R696" s="216">
        <f t="shared" si="72"/>
        <v>3.8</v>
      </c>
      <c r="S696" s="207">
        <f t="shared" si="71"/>
        <v>-9.2849315068495031E-3</v>
      </c>
      <c r="T696" s="1">
        <v>694</v>
      </c>
      <c r="U696" s="1" t="s">
        <v>680</v>
      </c>
      <c r="V696" s="1">
        <v>3</v>
      </c>
      <c r="W696" s="1" t="s">
        <v>199</v>
      </c>
      <c r="X696" s="164" t="s">
        <v>1591</v>
      </c>
      <c r="Y696" s="165">
        <v>509.3</v>
      </c>
      <c r="Z696" s="165">
        <v>509.3</v>
      </c>
      <c r="AA696" s="165">
        <v>0</v>
      </c>
      <c r="AB696" s="165">
        <v>3.8</v>
      </c>
      <c r="AC696" s="164" t="s">
        <v>3716</v>
      </c>
      <c r="AD696" s="3" t="s">
        <v>680</v>
      </c>
      <c r="AE696" s="3">
        <v>3</v>
      </c>
      <c r="AF696" s="210">
        <v>44012</v>
      </c>
      <c r="AG696" s="3">
        <v>694</v>
      </c>
      <c r="AH696" s="211">
        <v>44095.015911770832</v>
      </c>
      <c r="AI696" s="3">
        <v>4</v>
      </c>
      <c r="AJ696" s="3" t="s">
        <v>4835</v>
      </c>
      <c r="AK696" s="3" t="s">
        <v>4836</v>
      </c>
      <c r="AL696" s="194" t="s">
        <v>3716</v>
      </c>
      <c r="AM696" s="3" t="s">
        <v>199</v>
      </c>
      <c r="AN696" s="194" t="s">
        <v>1591</v>
      </c>
      <c r="AO696" s="163">
        <v>44012</v>
      </c>
      <c r="AP696" s="165">
        <v>509.3</v>
      </c>
      <c r="AQ696" s="217">
        <v>3.8</v>
      </c>
      <c r="AR696" s="165">
        <v>513.1</v>
      </c>
      <c r="AS696">
        <v>0</v>
      </c>
      <c r="AT696">
        <v>3.8</v>
      </c>
      <c r="AU696" t="s">
        <v>35</v>
      </c>
      <c r="AV696">
        <v>2556</v>
      </c>
      <c r="AW696" t="s">
        <v>199</v>
      </c>
      <c r="AX696">
        <v>180</v>
      </c>
      <c r="AY696" t="s">
        <v>4837</v>
      </c>
      <c r="AZ696">
        <v>80</v>
      </c>
      <c r="BA696" s="185">
        <f t="shared" si="73"/>
        <v>0</v>
      </c>
      <c r="BB696" s="185">
        <f t="shared" si="74"/>
        <v>0</v>
      </c>
      <c r="BC696">
        <v>4</v>
      </c>
      <c r="BD696" s="163">
        <v>44095.015913078707</v>
      </c>
      <c r="BE696">
        <v>4</v>
      </c>
      <c r="BF696" s="163">
        <v>44095.015913078707</v>
      </c>
      <c r="BG696" t="s">
        <v>680</v>
      </c>
      <c r="BH696">
        <v>3</v>
      </c>
      <c r="BI696" s="164" t="s">
        <v>1591</v>
      </c>
      <c r="BJ696">
        <v>1</v>
      </c>
      <c r="BK696" s="195">
        <v>44012</v>
      </c>
      <c r="BL696" s="195">
        <v>44012</v>
      </c>
      <c r="BM696" s="3">
        <v>180</v>
      </c>
      <c r="BN696" s="3" t="s">
        <v>4842</v>
      </c>
      <c r="BO696" s="1" t="s">
        <v>4837</v>
      </c>
      <c r="BP696" s="165">
        <v>3.8</v>
      </c>
      <c r="BQ696" s="165">
        <v>513.1</v>
      </c>
      <c r="BR696" s="185">
        <f t="shared" si="75"/>
        <v>0</v>
      </c>
      <c r="BS696" s="185">
        <f t="shared" si="76"/>
        <v>0</v>
      </c>
    </row>
    <row r="697" spans="1:71">
      <c r="A697" s="3">
        <v>695</v>
      </c>
      <c r="B697" s="3" t="s">
        <v>680</v>
      </c>
      <c r="C697" s="3">
        <v>3</v>
      </c>
      <c r="D697" s="3" t="s">
        <v>199</v>
      </c>
      <c r="E697" s="164" t="s">
        <v>1592</v>
      </c>
      <c r="F697" s="165">
        <v>180.24</v>
      </c>
      <c r="G697" s="165">
        <v>180.24</v>
      </c>
      <c r="H697" s="165">
        <v>0</v>
      </c>
      <c r="I697" s="164" t="s">
        <v>4831</v>
      </c>
      <c r="J697" s="196">
        <v>43830</v>
      </c>
      <c r="K697" s="196">
        <v>41426</v>
      </c>
      <c r="L697" s="196">
        <v>44012</v>
      </c>
      <c r="M697">
        <v>1.5</v>
      </c>
      <c r="N697">
        <v>182</v>
      </c>
      <c r="O697">
        <v>1.34</v>
      </c>
      <c r="P697" s="194" t="s">
        <v>3717</v>
      </c>
      <c r="Q697" s="208">
        <f t="shared" si="70"/>
        <v>1.3480964383561644</v>
      </c>
      <c r="R697" s="216">
        <f t="shared" si="72"/>
        <v>1.34</v>
      </c>
      <c r="S697" s="207">
        <f t="shared" si="71"/>
        <v>-8.0964383561643594E-3</v>
      </c>
      <c r="T697" s="1">
        <v>695</v>
      </c>
      <c r="U697" s="1" t="s">
        <v>680</v>
      </c>
      <c r="V697" s="1">
        <v>3</v>
      </c>
      <c r="W697" s="1" t="s">
        <v>199</v>
      </c>
      <c r="X697" s="164" t="s">
        <v>1592</v>
      </c>
      <c r="Y697" s="165">
        <v>180.24</v>
      </c>
      <c r="Z697" s="165">
        <v>180.24</v>
      </c>
      <c r="AA697" s="165">
        <v>0</v>
      </c>
      <c r="AB697" s="165">
        <v>1.34</v>
      </c>
      <c r="AC697" s="164" t="s">
        <v>3717</v>
      </c>
      <c r="AD697" s="3" t="s">
        <v>680</v>
      </c>
      <c r="AE697" s="3">
        <v>3</v>
      </c>
      <c r="AF697" s="210">
        <v>44012</v>
      </c>
      <c r="AG697" s="3">
        <v>695</v>
      </c>
      <c r="AH697" s="211">
        <v>44095.015911770832</v>
      </c>
      <c r="AI697" s="3">
        <v>4</v>
      </c>
      <c r="AJ697" s="3" t="s">
        <v>4835</v>
      </c>
      <c r="AK697" s="3" t="s">
        <v>4836</v>
      </c>
      <c r="AL697" s="194" t="s">
        <v>3717</v>
      </c>
      <c r="AM697" s="3" t="s">
        <v>199</v>
      </c>
      <c r="AN697" s="194" t="s">
        <v>1592</v>
      </c>
      <c r="AO697" s="163">
        <v>44012</v>
      </c>
      <c r="AP697" s="165">
        <v>180.24</v>
      </c>
      <c r="AQ697" s="217">
        <v>1.34</v>
      </c>
      <c r="AR697" s="165">
        <v>181.58</v>
      </c>
      <c r="AS697">
        <v>0</v>
      </c>
      <c r="AT697">
        <v>1.34</v>
      </c>
      <c r="AU697" t="s">
        <v>35</v>
      </c>
      <c r="AV697">
        <v>2556</v>
      </c>
      <c r="AW697" t="s">
        <v>199</v>
      </c>
      <c r="AX697">
        <v>180</v>
      </c>
      <c r="AY697" t="s">
        <v>4837</v>
      </c>
      <c r="AZ697">
        <v>80</v>
      </c>
      <c r="BA697" s="185">
        <f t="shared" si="73"/>
        <v>0</v>
      </c>
      <c r="BB697" s="185">
        <f t="shared" si="74"/>
        <v>0</v>
      </c>
      <c r="BC697">
        <v>4</v>
      </c>
      <c r="BD697" s="163">
        <v>44095.015913078707</v>
      </c>
      <c r="BE697">
        <v>4</v>
      </c>
      <c r="BF697" s="163">
        <v>44095.015913078707</v>
      </c>
      <c r="BG697" t="s">
        <v>680</v>
      </c>
      <c r="BH697">
        <v>3</v>
      </c>
      <c r="BI697" s="164" t="s">
        <v>1592</v>
      </c>
      <c r="BJ697">
        <v>1</v>
      </c>
      <c r="BK697" s="195">
        <v>44012</v>
      </c>
      <c r="BL697" s="195">
        <v>44012</v>
      </c>
      <c r="BM697" s="3">
        <v>180</v>
      </c>
      <c r="BN697" s="3" t="s">
        <v>4842</v>
      </c>
      <c r="BO697" s="1" t="s">
        <v>4837</v>
      </c>
      <c r="BP697" s="165">
        <v>1.34</v>
      </c>
      <c r="BQ697" s="165">
        <v>181.58</v>
      </c>
      <c r="BR697" s="185">
        <f t="shared" si="75"/>
        <v>0</v>
      </c>
      <c r="BS697" s="185">
        <f t="shared" si="76"/>
        <v>0</v>
      </c>
    </row>
    <row r="698" spans="1:71">
      <c r="A698" s="3">
        <v>696</v>
      </c>
      <c r="B698" s="3" t="s">
        <v>680</v>
      </c>
      <c r="C698" s="3">
        <v>3</v>
      </c>
      <c r="D698" s="3" t="s">
        <v>199</v>
      </c>
      <c r="E698" s="164" t="s">
        <v>1593</v>
      </c>
      <c r="F698" s="165">
        <v>192.59</v>
      </c>
      <c r="G698" s="165">
        <v>192.59</v>
      </c>
      <c r="H698" s="165">
        <v>0</v>
      </c>
      <c r="I698" s="164" t="s">
        <v>4831</v>
      </c>
      <c r="J698" s="196">
        <v>43830</v>
      </c>
      <c r="K698" s="196">
        <v>41426</v>
      </c>
      <c r="L698" s="196">
        <v>44012</v>
      </c>
      <c r="M698">
        <v>1.5</v>
      </c>
      <c r="N698">
        <v>182</v>
      </c>
      <c r="O698">
        <v>1.44</v>
      </c>
      <c r="P698" s="194" t="s">
        <v>3718</v>
      </c>
      <c r="Q698" s="208">
        <f t="shared" si="70"/>
        <v>1.4404676712328768</v>
      </c>
      <c r="R698" s="216">
        <f t="shared" si="72"/>
        <v>1.44</v>
      </c>
      <c r="S698" s="207">
        <f t="shared" si="71"/>
        <v>-4.6767123287683177E-4</v>
      </c>
      <c r="T698" s="1">
        <v>696</v>
      </c>
      <c r="U698" s="1" t="s">
        <v>680</v>
      </c>
      <c r="V698" s="1">
        <v>3</v>
      </c>
      <c r="W698" s="1" t="s">
        <v>199</v>
      </c>
      <c r="X698" s="164" t="s">
        <v>1593</v>
      </c>
      <c r="Y698" s="165">
        <v>192.59</v>
      </c>
      <c r="Z698" s="165">
        <v>192.59</v>
      </c>
      <c r="AA698" s="165">
        <v>0</v>
      </c>
      <c r="AB698" s="165">
        <v>1.44</v>
      </c>
      <c r="AC698" s="164" t="s">
        <v>3718</v>
      </c>
      <c r="AD698" s="3" t="s">
        <v>680</v>
      </c>
      <c r="AE698" s="3">
        <v>3</v>
      </c>
      <c r="AF698" s="210">
        <v>44012</v>
      </c>
      <c r="AG698" s="3">
        <v>696</v>
      </c>
      <c r="AH698" s="211">
        <v>44095.015911770832</v>
      </c>
      <c r="AI698" s="3">
        <v>4</v>
      </c>
      <c r="AJ698" s="3" t="s">
        <v>4835</v>
      </c>
      <c r="AK698" s="3" t="s">
        <v>4836</v>
      </c>
      <c r="AL698" s="194" t="s">
        <v>3718</v>
      </c>
      <c r="AM698" s="3" t="s">
        <v>199</v>
      </c>
      <c r="AN698" s="194" t="s">
        <v>1593</v>
      </c>
      <c r="AO698" s="163">
        <v>44012</v>
      </c>
      <c r="AP698" s="165">
        <v>192.59</v>
      </c>
      <c r="AQ698" s="217">
        <v>1.44</v>
      </c>
      <c r="AR698" s="165">
        <v>194.03</v>
      </c>
      <c r="AS698">
        <v>0</v>
      </c>
      <c r="AT698">
        <v>1.44</v>
      </c>
      <c r="AU698" t="s">
        <v>35</v>
      </c>
      <c r="AV698">
        <v>2556</v>
      </c>
      <c r="AW698" t="s">
        <v>199</v>
      </c>
      <c r="AX698">
        <v>180</v>
      </c>
      <c r="AY698" t="s">
        <v>4837</v>
      </c>
      <c r="AZ698">
        <v>80</v>
      </c>
      <c r="BA698" s="185">
        <f t="shared" si="73"/>
        <v>0</v>
      </c>
      <c r="BB698" s="185">
        <f t="shared" si="74"/>
        <v>0</v>
      </c>
      <c r="BC698">
        <v>4</v>
      </c>
      <c r="BD698" s="163">
        <v>44095.015913078707</v>
      </c>
      <c r="BE698">
        <v>4</v>
      </c>
      <c r="BF698" s="163">
        <v>44095.015913078707</v>
      </c>
      <c r="BG698" t="s">
        <v>680</v>
      </c>
      <c r="BH698">
        <v>3</v>
      </c>
      <c r="BI698" s="164" t="s">
        <v>1593</v>
      </c>
      <c r="BJ698">
        <v>1</v>
      </c>
      <c r="BK698" s="195">
        <v>44012</v>
      </c>
      <c r="BL698" s="195">
        <v>44012</v>
      </c>
      <c r="BM698" s="3">
        <v>180</v>
      </c>
      <c r="BN698" s="3" t="s">
        <v>4842</v>
      </c>
      <c r="BO698" s="1" t="s">
        <v>4837</v>
      </c>
      <c r="BP698" s="165">
        <v>1.44</v>
      </c>
      <c r="BQ698" s="165">
        <v>194.03</v>
      </c>
      <c r="BR698" s="185">
        <f t="shared" si="75"/>
        <v>0</v>
      </c>
      <c r="BS698" s="185">
        <f t="shared" si="76"/>
        <v>0</v>
      </c>
    </row>
    <row r="699" spans="1:71">
      <c r="A699" s="3">
        <v>697</v>
      </c>
      <c r="B699" s="3" t="s">
        <v>680</v>
      </c>
      <c r="C699" s="3">
        <v>3</v>
      </c>
      <c r="D699" s="3" t="s">
        <v>199</v>
      </c>
      <c r="E699" s="164" t="s">
        <v>1594</v>
      </c>
      <c r="F699" s="165">
        <v>106.22</v>
      </c>
      <c r="G699" s="165">
        <v>106.22</v>
      </c>
      <c r="H699" s="165">
        <v>0</v>
      </c>
      <c r="I699" s="164" t="s">
        <v>4831</v>
      </c>
      <c r="J699" s="196">
        <v>43830</v>
      </c>
      <c r="K699" s="196">
        <v>41426</v>
      </c>
      <c r="L699" s="196">
        <v>44012</v>
      </c>
      <c r="M699">
        <v>1.5</v>
      </c>
      <c r="N699">
        <v>182</v>
      </c>
      <c r="O699">
        <v>0.79</v>
      </c>
      <c r="P699" s="194" t="s">
        <v>3719</v>
      </c>
      <c r="Q699" s="208">
        <f t="shared" si="70"/>
        <v>0.79446739726027393</v>
      </c>
      <c r="R699" s="216">
        <f t="shared" si="72"/>
        <v>0.79</v>
      </c>
      <c r="S699" s="207">
        <f t="shared" si="71"/>
        <v>-4.4673972602738976E-3</v>
      </c>
      <c r="T699" s="1">
        <v>697</v>
      </c>
      <c r="U699" s="1" t="s">
        <v>680</v>
      </c>
      <c r="V699" s="1">
        <v>3</v>
      </c>
      <c r="W699" s="1" t="s">
        <v>199</v>
      </c>
      <c r="X699" s="164" t="s">
        <v>1594</v>
      </c>
      <c r="Y699" s="165">
        <v>106.22</v>
      </c>
      <c r="Z699" s="165">
        <v>106.22</v>
      </c>
      <c r="AA699" s="165">
        <v>0</v>
      </c>
      <c r="AB699" s="165">
        <v>0.79</v>
      </c>
      <c r="AC699" s="164" t="s">
        <v>3719</v>
      </c>
      <c r="AD699" s="3" t="s">
        <v>680</v>
      </c>
      <c r="AE699" s="3">
        <v>3</v>
      </c>
      <c r="AF699" s="210">
        <v>44012</v>
      </c>
      <c r="AG699" s="3">
        <v>697</v>
      </c>
      <c r="AH699" s="211">
        <v>44095.015911770832</v>
      </c>
      <c r="AI699" s="3">
        <v>4</v>
      </c>
      <c r="AJ699" s="3" t="s">
        <v>4835</v>
      </c>
      <c r="AK699" s="3" t="s">
        <v>4836</v>
      </c>
      <c r="AL699" s="194" t="s">
        <v>3719</v>
      </c>
      <c r="AM699" s="3" t="s">
        <v>199</v>
      </c>
      <c r="AN699" s="194" t="s">
        <v>1594</v>
      </c>
      <c r="AO699" s="163">
        <v>44012</v>
      </c>
      <c r="AP699" s="165">
        <v>106.22</v>
      </c>
      <c r="AQ699" s="217">
        <v>0.79</v>
      </c>
      <c r="AR699" s="165">
        <v>107.01</v>
      </c>
      <c r="AS699">
        <v>0</v>
      </c>
      <c r="AT699">
        <v>0.79</v>
      </c>
      <c r="AU699" t="s">
        <v>35</v>
      </c>
      <c r="AV699">
        <v>2556</v>
      </c>
      <c r="AW699" t="s">
        <v>199</v>
      </c>
      <c r="AX699">
        <v>180</v>
      </c>
      <c r="AY699" t="s">
        <v>4837</v>
      </c>
      <c r="AZ699">
        <v>80</v>
      </c>
      <c r="BA699" s="185">
        <f t="shared" si="73"/>
        <v>0</v>
      </c>
      <c r="BB699" s="185">
        <f t="shared" si="74"/>
        <v>0</v>
      </c>
      <c r="BC699">
        <v>4</v>
      </c>
      <c r="BD699" s="163">
        <v>44095.015913078707</v>
      </c>
      <c r="BE699">
        <v>4</v>
      </c>
      <c r="BF699" s="163">
        <v>44095.015913078707</v>
      </c>
      <c r="BG699" t="s">
        <v>680</v>
      </c>
      <c r="BH699">
        <v>3</v>
      </c>
      <c r="BI699" s="164" t="s">
        <v>1594</v>
      </c>
      <c r="BJ699">
        <v>1</v>
      </c>
      <c r="BK699" s="195">
        <v>44012</v>
      </c>
      <c r="BL699" s="195">
        <v>44012</v>
      </c>
      <c r="BM699" s="3">
        <v>180</v>
      </c>
      <c r="BN699" s="3" t="s">
        <v>4842</v>
      </c>
      <c r="BO699" s="1" t="s">
        <v>4837</v>
      </c>
      <c r="BP699" s="165">
        <v>0.79</v>
      </c>
      <c r="BQ699" s="165">
        <v>107.01</v>
      </c>
      <c r="BR699" s="185">
        <f t="shared" si="75"/>
        <v>0</v>
      </c>
      <c r="BS699" s="185">
        <f t="shared" si="76"/>
        <v>0</v>
      </c>
    </row>
    <row r="700" spans="1:71">
      <c r="A700" s="3">
        <v>698</v>
      </c>
      <c r="B700" s="3" t="s">
        <v>680</v>
      </c>
      <c r="C700" s="3">
        <v>3</v>
      </c>
      <c r="D700" s="3" t="s">
        <v>199</v>
      </c>
      <c r="E700" s="164" t="s">
        <v>1595</v>
      </c>
      <c r="F700" s="165">
        <v>231.77</v>
      </c>
      <c r="G700" s="165">
        <v>231.77</v>
      </c>
      <c r="H700" s="165">
        <v>0</v>
      </c>
      <c r="I700" s="164" t="s">
        <v>4831</v>
      </c>
      <c r="J700" s="196">
        <v>43830</v>
      </c>
      <c r="K700" s="196">
        <v>41426</v>
      </c>
      <c r="L700" s="196">
        <v>44012</v>
      </c>
      <c r="M700">
        <v>1.5</v>
      </c>
      <c r="N700">
        <v>182</v>
      </c>
      <c r="O700">
        <v>1.73</v>
      </c>
      <c r="P700" s="194" t="s">
        <v>3720</v>
      </c>
      <c r="Q700" s="208">
        <f t="shared" si="70"/>
        <v>1.7335126027397263</v>
      </c>
      <c r="R700" s="216">
        <f t="shared" si="72"/>
        <v>1.73</v>
      </c>
      <c r="S700" s="207">
        <f t="shared" si="71"/>
        <v>-3.5126027397263115E-3</v>
      </c>
      <c r="T700" s="1">
        <v>698</v>
      </c>
      <c r="U700" s="1" t="s">
        <v>680</v>
      </c>
      <c r="V700" s="1">
        <v>3</v>
      </c>
      <c r="W700" s="1" t="s">
        <v>199</v>
      </c>
      <c r="X700" s="164" t="s">
        <v>1595</v>
      </c>
      <c r="Y700" s="165">
        <v>231.77</v>
      </c>
      <c r="Z700" s="165">
        <v>231.77</v>
      </c>
      <c r="AA700" s="165">
        <v>0</v>
      </c>
      <c r="AB700" s="165">
        <v>1.73</v>
      </c>
      <c r="AC700" s="164" t="s">
        <v>3720</v>
      </c>
      <c r="AD700" s="3" t="s">
        <v>680</v>
      </c>
      <c r="AE700" s="3">
        <v>3</v>
      </c>
      <c r="AF700" s="210">
        <v>44012</v>
      </c>
      <c r="AG700" s="3">
        <v>698</v>
      </c>
      <c r="AH700" s="211">
        <v>44095.015911770832</v>
      </c>
      <c r="AI700" s="3">
        <v>4</v>
      </c>
      <c r="AJ700" s="3" t="s">
        <v>4835</v>
      </c>
      <c r="AK700" s="3" t="s">
        <v>4836</v>
      </c>
      <c r="AL700" s="194" t="s">
        <v>3720</v>
      </c>
      <c r="AM700" s="3" t="s">
        <v>199</v>
      </c>
      <c r="AN700" s="194" t="s">
        <v>1595</v>
      </c>
      <c r="AO700" s="163">
        <v>44012</v>
      </c>
      <c r="AP700" s="165">
        <v>231.77</v>
      </c>
      <c r="AQ700" s="217">
        <v>1.73</v>
      </c>
      <c r="AR700" s="165">
        <v>233.5</v>
      </c>
      <c r="AS700">
        <v>0</v>
      </c>
      <c r="AT700">
        <v>1.73</v>
      </c>
      <c r="AU700" t="s">
        <v>35</v>
      </c>
      <c r="AV700">
        <v>2556</v>
      </c>
      <c r="AW700" t="s">
        <v>199</v>
      </c>
      <c r="AX700">
        <v>180</v>
      </c>
      <c r="AY700" t="s">
        <v>4837</v>
      </c>
      <c r="AZ700">
        <v>80</v>
      </c>
      <c r="BA700" s="185">
        <f t="shared" si="73"/>
        <v>0</v>
      </c>
      <c r="BB700" s="185">
        <f t="shared" si="74"/>
        <v>0</v>
      </c>
      <c r="BC700">
        <v>4</v>
      </c>
      <c r="BD700" s="163">
        <v>44095.015913078707</v>
      </c>
      <c r="BE700">
        <v>4</v>
      </c>
      <c r="BF700" s="163">
        <v>44095.015913078707</v>
      </c>
      <c r="BG700" t="s">
        <v>680</v>
      </c>
      <c r="BH700">
        <v>3</v>
      </c>
      <c r="BI700" s="164" t="s">
        <v>1595</v>
      </c>
      <c r="BJ700">
        <v>1</v>
      </c>
      <c r="BK700" s="195">
        <v>44012</v>
      </c>
      <c r="BL700" s="195">
        <v>44012</v>
      </c>
      <c r="BM700" s="3">
        <v>180</v>
      </c>
      <c r="BN700" s="3" t="s">
        <v>4842</v>
      </c>
      <c r="BO700" s="1" t="s">
        <v>4837</v>
      </c>
      <c r="BP700" s="165">
        <v>1.73</v>
      </c>
      <c r="BQ700" s="165">
        <v>233.5</v>
      </c>
      <c r="BR700" s="185">
        <f t="shared" si="75"/>
        <v>0</v>
      </c>
      <c r="BS700" s="185">
        <f t="shared" si="76"/>
        <v>0</v>
      </c>
    </row>
    <row r="701" spans="1:71">
      <c r="A701" s="3">
        <v>699</v>
      </c>
      <c r="B701" s="3" t="s">
        <v>680</v>
      </c>
      <c r="C701" s="3">
        <v>3</v>
      </c>
      <c r="D701" s="3" t="s">
        <v>199</v>
      </c>
      <c r="E701" s="164" t="s">
        <v>1597</v>
      </c>
      <c r="F701" s="165">
        <v>314.47000000000003</v>
      </c>
      <c r="G701" s="165">
        <v>314.47000000000003</v>
      </c>
      <c r="H701" s="165">
        <v>0</v>
      </c>
      <c r="I701" s="164" t="s">
        <v>4831</v>
      </c>
      <c r="J701" s="196">
        <v>43830</v>
      </c>
      <c r="K701" s="196">
        <v>41426</v>
      </c>
      <c r="L701" s="196">
        <v>44012</v>
      </c>
      <c r="M701">
        <v>1.5</v>
      </c>
      <c r="N701">
        <v>182</v>
      </c>
      <c r="O701">
        <v>2.35</v>
      </c>
      <c r="P701" s="194" t="s">
        <v>3721</v>
      </c>
      <c r="Q701" s="208">
        <f t="shared" si="70"/>
        <v>2.3520632876712333</v>
      </c>
      <c r="R701" s="216">
        <f t="shared" si="72"/>
        <v>2.35</v>
      </c>
      <c r="S701" s="207">
        <f t="shared" si="71"/>
        <v>-2.0632876712332049E-3</v>
      </c>
      <c r="T701" s="1">
        <v>699</v>
      </c>
      <c r="U701" s="1" t="s">
        <v>680</v>
      </c>
      <c r="V701" s="1">
        <v>3</v>
      </c>
      <c r="W701" s="1" t="s">
        <v>199</v>
      </c>
      <c r="X701" s="164" t="s">
        <v>1597</v>
      </c>
      <c r="Y701" s="165">
        <v>314.47000000000003</v>
      </c>
      <c r="Z701" s="165">
        <v>314.47000000000003</v>
      </c>
      <c r="AA701" s="165">
        <v>0</v>
      </c>
      <c r="AB701" s="165">
        <v>2.35</v>
      </c>
      <c r="AC701" s="164" t="s">
        <v>3721</v>
      </c>
      <c r="AD701" s="3" t="s">
        <v>680</v>
      </c>
      <c r="AE701" s="3">
        <v>3</v>
      </c>
      <c r="AF701" s="210">
        <v>44012</v>
      </c>
      <c r="AG701" s="3">
        <v>699</v>
      </c>
      <c r="AH701" s="211">
        <v>44095.015911770832</v>
      </c>
      <c r="AI701" s="3">
        <v>4</v>
      </c>
      <c r="AJ701" s="3" t="s">
        <v>4835</v>
      </c>
      <c r="AK701" s="3" t="s">
        <v>4836</v>
      </c>
      <c r="AL701" s="194" t="s">
        <v>3721</v>
      </c>
      <c r="AM701" s="3" t="s">
        <v>199</v>
      </c>
      <c r="AN701" s="194" t="s">
        <v>1597</v>
      </c>
      <c r="AO701" s="163">
        <v>44012</v>
      </c>
      <c r="AP701" s="165">
        <v>314.47000000000003</v>
      </c>
      <c r="AQ701" s="217">
        <v>2.35</v>
      </c>
      <c r="AR701" s="165">
        <v>316.82</v>
      </c>
      <c r="AS701">
        <v>0</v>
      </c>
      <c r="AT701">
        <v>2.35</v>
      </c>
      <c r="AU701" t="s">
        <v>35</v>
      </c>
      <c r="AV701">
        <v>2556</v>
      </c>
      <c r="AW701" t="s">
        <v>199</v>
      </c>
      <c r="AX701">
        <v>180</v>
      </c>
      <c r="AY701" t="s">
        <v>4837</v>
      </c>
      <c r="AZ701">
        <v>80</v>
      </c>
      <c r="BA701" s="185">
        <f t="shared" si="73"/>
        <v>0</v>
      </c>
      <c r="BB701" s="185">
        <f t="shared" si="74"/>
        <v>0</v>
      </c>
      <c r="BC701">
        <v>4</v>
      </c>
      <c r="BD701" s="163">
        <v>44095.015913078707</v>
      </c>
      <c r="BE701">
        <v>4</v>
      </c>
      <c r="BF701" s="163">
        <v>44095.015913078707</v>
      </c>
      <c r="BG701" t="s">
        <v>680</v>
      </c>
      <c r="BH701">
        <v>3</v>
      </c>
      <c r="BI701" s="164" t="s">
        <v>1597</v>
      </c>
      <c r="BJ701">
        <v>1</v>
      </c>
      <c r="BK701" s="195">
        <v>44012</v>
      </c>
      <c r="BL701" s="195">
        <v>44012</v>
      </c>
      <c r="BM701" s="3">
        <v>180</v>
      </c>
      <c r="BN701" s="3" t="s">
        <v>4842</v>
      </c>
      <c r="BO701" s="1" t="s">
        <v>4837</v>
      </c>
      <c r="BP701" s="165">
        <v>2.35</v>
      </c>
      <c r="BQ701" s="165">
        <v>316.82</v>
      </c>
      <c r="BR701" s="185">
        <f t="shared" si="75"/>
        <v>0</v>
      </c>
      <c r="BS701" s="185">
        <f t="shared" si="76"/>
        <v>0</v>
      </c>
    </row>
    <row r="702" spans="1:71">
      <c r="A702" s="3">
        <v>700</v>
      </c>
      <c r="B702" s="3" t="s">
        <v>680</v>
      </c>
      <c r="C702" s="3">
        <v>3</v>
      </c>
      <c r="D702" s="3" t="s">
        <v>199</v>
      </c>
      <c r="E702" s="164" t="s">
        <v>1598</v>
      </c>
      <c r="F702" s="165">
        <v>2126.31</v>
      </c>
      <c r="G702" s="165">
        <v>2126.31</v>
      </c>
      <c r="H702" s="165">
        <v>0</v>
      </c>
      <c r="I702" s="164" t="s">
        <v>4831</v>
      </c>
      <c r="J702" s="196">
        <v>43830</v>
      </c>
      <c r="K702" s="196">
        <v>41426</v>
      </c>
      <c r="L702" s="196">
        <v>44012</v>
      </c>
      <c r="M702">
        <v>1.5</v>
      </c>
      <c r="N702">
        <v>182</v>
      </c>
      <c r="O702">
        <v>15.9</v>
      </c>
      <c r="P702" s="194" t="s">
        <v>3722</v>
      </c>
      <c r="Q702" s="208">
        <f t="shared" si="70"/>
        <v>15.903633698630138</v>
      </c>
      <c r="R702" s="216">
        <f t="shared" si="72"/>
        <v>15.9</v>
      </c>
      <c r="S702" s="207">
        <f t="shared" si="71"/>
        <v>-3.6336986301375163E-3</v>
      </c>
      <c r="T702" s="1">
        <v>700</v>
      </c>
      <c r="U702" s="1" t="s">
        <v>680</v>
      </c>
      <c r="V702" s="1">
        <v>3</v>
      </c>
      <c r="W702" s="1" t="s">
        <v>199</v>
      </c>
      <c r="X702" s="164" t="s">
        <v>1598</v>
      </c>
      <c r="Y702" s="165">
        <v>2126.31</v>
      </c>
      <c r="Z702" s="165">
        <v>2126.31</v>
      </c>
      <c r="AA702" s="165">
        <v>0</v>
      </c>
      <c r="AB702" s="165">
        <v>15.9</v>
      </c>
      <c r="AC702" s="164" t="s">
        <v>3722</v>
      </c>
      <c r="AD702" s="3" t="s">
        <v>680</v>
      </c>
      <c r="AE702" s="3">
        <v>3</v>
      </c>
      <c r="AF702" s="210">
        <v>44012</v>
      </c>
      <c r="AG702" s="3">
        <v>700</v>
      </c>
      <c r="AH702" s="211">
        <v>44095.015911770832</v>
      </c>
      <c r="AI702" s="3">
        <v>4</v>
      </c>
      <c r="AJ702" s="3" t="s">
        <v>4835</v>
      </c>
      <c r="AK702" s="3" t="s">
        <v>4836</v>
      </c>
      <c r="AL702" s="194" t="s">
        <v>3722</v>
      </c>
      <c r="AM702" s="3" t="s">
        <v>199</v>
      </c>
      <c r="AN702" s="194" t="s">
        <v>1598</v>
      </c>
      <c r="AO702" s="163">
        <v>44012</v>
      </c>
      <c r="AP702" s="165">
        <v>2126.31</v>
      </c>
      <c r="AQ702" s="217">
        <v>15.9</v>
      </c>
      <c r="AR702" s="165">
        <v>2142.21</v>
      </c>
      <c r="AS702">
        <v>0</v>
      </c>
      <c r="AT702">
        <v>15.9</v>
      </c>
      <c r="AU702" t="s">
        <v>35</v>
      </c>
      <c r="AV702">
        <v>2556</v>
      </c>
      <c r="AW702" t="s">
        <v>199</v>
      </c>
      <c r="AX702">
        <v>180</v>
      </c>
      <c r="AY702" t="s">
        <v>4837</v>
      </c>
      <c r="AZ702">
        <v>80</v>
      </c>
      <c r="BA702" s="185">
        <f t="shared" si="73"/>
        <v>0</v>
      </c>
      <c r="BB702" s="185">
        <f t="shared" si="74"/>
        <v>0</v>
      </c>
      <c r="BC702">
        <v>4</v>
      </c>
      <c r="BD702" s="163">
        <v>44095.015913078707</v>
      </c>
      <c r="BE702">
        <v>4</v>
      </c>
      <c r="BF702" s="163">
        <v>44095.015913078707</v>
      </c>
      <c r="BG702" t="s">
        <v>680</v>
      </c>
      <c r="BH702">
        <v>3</v>
      </c>
      <c r="BI702" s="164" t="s">
        <v>1598</v>
      </c>
      <c r="BJ702">
        <v>1</v>
      </c>
      <c r="BK702" s="195">
        <v>44012</v>
      </c>
      <c r="BL702" s="195">
        <v>44012</v>
      </c>
      <c r="BM702" s="3">
        <v>180</v>
      </c>
      <c r="BN702" s="3" t="s">
        <v>4842</v>
      </c>
      <c r="BO702" s="1" t="s">
        <v>4837</v>
      </c>
      <c r="BP702" s="165">
        <v>15.9</v>
      </c>
      <c r="BQ702" s="165">
        <v>2142.21</v>
      </c>
      <c r="BR702" s="185">
        <f t="shared" si="75"/>
        <v>0</v>
      </c>
      <c r="BS702" s="185">
        <f t="shared" si="76"/>
        <v>0</v>
      </c>
    </row>
    <row r="703" spans="1:71">
      <c r="A703" s="3">
        <v>701</v>
      </c>
      <c r="B703" s="3" t="s">
        <v>680</v>
      </c>
      <c r="C703" s="3">
        <v>3</v>
      </c>
      <c r="D703" s="3" t="s">
        <v>199</v>
      </c>
      <c r="E703" s="164" t="s">
        <v>1599</v>
      </c>
      <c r="F703" s="165">
        <v>1222.24</v>
      </c>
      <c r="G703" s="165">
        <v>1222.24</v>
      </c>
      <c r="H703" s="165">
        <v>7.07</v>
      </c>
      <c r="I703" s="164" t="s">
        <v>4831</v>
      </c>
      <c r="J703" s="196">
        <v>44007</v>
      </c>
      <c r="K703" s="196">
        <v>41426</v>
      </c>
      <c r="L703" s="196">
        <v>44012</v>
      </c>
      <c r="M703">
        <v>1.5</v>
      </c>
      <c r="N703">
        <v>5</v>
      </c>
      <c r="O703">
        <v>0.25</v>
      </c>
      <c r="P703" s="194" t="s">
        <v>3723</v>
      </c>
      <c r="Q703" s="208">
        <f t="shared" si="70"/>
        <v>0.25114520547945207</v>
      </c>
      <c r="R703" s="216">
        <f t="shared" si="72"/>
        <v>7.32</v>
      </c>
      <c r="S703" s="207">
        <f t="shared" si="71"/>
        <v>-1.1452054794520716E-3</v>
      </c>
      <c r="T703" s="1">
        <v>701</v>
      </c>
      <c r="U703" s="1" t="s">
        <v>680</v>
      </c>
      <c r="V703" s="1">
        <v>3</v>
      </c>
      <c r="W703" s="1" t="s">
        <v>199</v>
      </c>
      <c r="X703" s="164" t="s">
        <v>1599</v>
      </c>
      <c r="Y703" s="165">
        <v>1222.24</v>
      </c>
      <c r="Z703" s="165">
        <v>1222.24</v>
      </c>
      <c r="AA703" s="165">
        <v>7.07</v>
      </c>
      <c r="AB703" s="165">
        <v>0.25</v>
      </c>
      <c r="AC703" s="164" t="s">
        <v>3723</v>
      </c>
      <c r="AD703" s="3" t="s">
        <v>680</v>
      </c>
      <c r="AE703" s="3">
        <v>3</v>
      </c>
      <c r="AF703" s="210">
        <v>44012</v>
      </c>
      <c r="AG703" s="3">
        <v>701</v>
      </c>
      <c r="AH703" s="211">
        <v>44095.015911770832</v>
      </c>
      <c r="AI703" s="3">
        <v>4</v>
      </c>
      <c r="AJ703" s="3" t="s">
        <v>4835</v>
      </c>
      <c r="AK703" s="3" t="s">
        <v>4836</v>
      </c>
      <c r="AL703" s="194" t="s">
        <v>3723</v>
      </c>
      <c r="AM703" s="3" t="s">
        <v>199</v>
      </c>
      <c r="AN703" s="194" t="s">
        <v>1599</v>
      </c>
      <c r="AO703" s="163">
        <v>44012</v>
      </c>
      <c r="AP703" s="165">
        <v>1222.24</v>
      </c>
      <c r="AQ703" s="217">
        <v>7.32</v>
      </c>
      <c r="AR703" s="165">
        <v>1229.56</v>
      </c>
      <c r="AS703">
        <v>0</v>
      </c>
      <c r="AT703">
        <v>7.32</v>
      </c>
      <c r="AU703" t="s">
        <v>35</v>
      </c>
      <c r="AV703">
        <v>2556</v>
      </c>
      <c r="AW703" t="s">
        <v>199</v>
      </c>
      <c r="AX703">
        <v>180</v>
      </c>
      <c r="AY703" t="s">
        <v>4837</v>
      </c>
      <c r="AZ703">
        <v>80</v>
      </c>
      <c r="BA703" s="185">
        <f t="shared" si="73"/>
        <v>0</v>
      </c>
      <c r="BB703" s="185">
        <f t="shared" si="74"/>
        <v>0</v>
      </c>
      <c r="BC703">
        <v>4</v>
      </c>
      <c r="BD703" s="163">
        <v>44095.015913078707</v>
      </c>
      <c r="BE703">
        <v>4</v>
      </c>
      <c r="BF703" s="163">
        <v>44095.015913078707</v>
      </c>
      <c r="BG703" t="s">
        <v>680</v>
      </c>
      <c r="BH703">
        <v>3</v>
      </c>
      <c r="BI703" s="164" t="s">
        <v>1599</v>
      </c>
      <c r="BJ703">
        <v>1</v>
      </c>
      <c r="BK703" s="195">
        <v>44012</v>
      </c>
      <c r="BL703" s="195">
        <v>44012</v>
      </c>
      <c r="BM703" s="3">
        <v>180</v>
      </c>
      <c r="BN703" s="3" t="s">
        <v>4842</v>
      </c>
      <c r="BO703" s="1" t="s">
        <v>4837</v>
      </c>
      <c r="BP703" s="165">
        <v>7.32</v>
      </c>
      <c r="BQ703" s="165">
        <v>1229.56</v>
      </c>
      <c r="BR703" s="185">
        <f t="shared" si="75"/>
        <v>0</v>
      </c>
      <c r="BS703" s="185">
        <f t="shared" si="76"/>
        <v>0</v>
      </c>
    </row>
    <row r="704" spans="1:71">
      <c r="A704" s="3">
        <v>702</v>
      </c>
      <c r="B704" s="3" t="s">
        <v>680</v>
      </c>
      <c r="C704" s="3">
        <v>3</v>
      </c>
      <c r="D704" s="3" t="s">
        <v>199</v>
      </c>
      <c r="E704" s="164" t="s">
        <v>1600</v>
      </c>
      <c r="F704" s="165">
        <v>4208.26</v>
      </c>
      <c r="G704" s="165">
        <v>4208.26</v>
      </c>
      <c r="H704" s="165">
        <v>30.33</v>
      </c>
      <c r="I704" s="164" t="s">
        <v>4831</v>
      </c>
      <c r="J704" s="196">
        <v>44007</v>
      </c>
      <c r="K704" s="196">
        <v>41426</v>
      </c>
      <c r="L704" s="196">
        <v>44012</v>
      </c>
      <c r="M704">
        <v>1.5</v>
      </c>
      <c r="N704">
        <v>5</v>
      </c>
      <c r="O704">
        <v>0.86</v>
      </c>
      <c r="P704" s="194" t="s">
        <v>3724</v>
      </c>
      <c r="Q704" s="208">
        <f t="shared" si="70"/>
        <v>0.86471095890410965</v>
      </c>
      <c r="R704" s="216">
        <f t="shared" si="72"/>
        <v>31.189999999999998</v>
      </c>
      <c r="S704" s="207">
        <f t="shared" si="71"/>
        <v>-4.7109589041096633E-3</v>
      </c>
      <c r="T704" s="1">
        <v>702</v>
      </c>
      <c r="U704" s="1" t="s">
        <v>680</v>
      </c>
      <c r="V704" s="1">
        <v>3</v>
      </c>
      <c r="W704" s="1" t="s">
        <v>199</v>
      </c>
      <c r="X704" s="164" t="s">
        <v>1600</v>
      </c>
      <c r="Y704" s="165">
        <v>4208.26</v>
      </c>
      <c r="Z704" s="165">
        <v>4208.26</v>
      </c>
      <c r="AA704" s="165">
        <v>30.33</v>
      </c>
      <c r="AB704" s="165">
        <v>0.86</v>
      </c>
      <c r="AC704" s="164" t="s">
        <v>3724</v>
      </c>
      <c r="AD704" s="3" t="s">
        <v>680</v>
      </c>
      <c r="AE704" s="3">
        <v>3</v>
      </c>
      <c r="AF704" s="210">
        <v>44012</v>
      </c>
      <c r="AG704" s="3">
        <v>702</v>
      </c>
      <c r="AH704" s="211">
        <v>44095.015911770832</v>
      </c>
      <c r="AI704" s="3">
        <v>4</v>
      </c>
      <c r="AJ704" s="3" t="s">
        <v>4835</v>
      </c>
      <c r="AK704" s="3" t="s">
        <v>4836</v>
      </c>
      <c r="AL704" s="194" t="s">
        <v>3724</v>
      </c>
      <c r="AM704" s="3" t="s">
        <v>199</v>
      </c>
      <c r="AN704" s="194" t="s">
        <v>1600</v>
      </c>
      <c r="AO704" s="163">
        <v>44012</v>
      </c>
      <c r="AP704" s="165">
        <v>4208.26</v>
      </c>
      <c r="AQ704" s="217">
        <v>31.19</v>
      </c>
      <c r="AR704" s="165">
        <v>4239.45</v>
      </c>
      <c r="AS704">
        <v>0</v>
      </c>
      <c r="AT704">
        <v>31.19</v>
      </c>
      <c r="AU704" t="s">
        <v>35</v>
      </c>
      <c r="AV704">
        <v>2556</v>
      </c>
      <c r="AW704" t="s">
        <v>199</v>
      </c>
      <c r="AX704">
        <v>180</v>
      </c>
      <c r="AY704" t="s">
        <v>4837</v>
      </c>
      <c r="AZ704">
        <v>80</v>
      </c>
      <c r="BA704" s="185">
        <f t="shared" si="73"/>
        <v>0</v>
      </c>
      <c r="BB704" s="185">
        <f t="shared" si="74"/>
        <v>0</v>
      </c>
      <c r="BC704">
        <v>4</v>
      </c>
      <c r="BD704" s="163">
        <v>44095.015913078707</v>
      </c>
      <c r="BE704">
        <v>4</v>
      </c>
      <c r="BF704" s="163">
        <v>44095.015913078707</v>
      </c>
      <c r="BG704" t="s">
        <v>680</v>
      </c>
      <c r="BH704">
        <v>3</v>
      </c>
      <c r="BI704" s="164" t="s">
        <v>1600</v>
      </c>
      <c r="BJ704">
        <v>1</v>
      </c>
      <c r="BK704" s="195">
        <v>44012</v>
      </c>
      <c r="BL704" s="195">
        <v>44012</v>
      </c>
      <c r="BM704" s="3">
        <v>180</v>
      </c>
      <c r="BN704" s="3" t="s">
        <v>4842</v>
      </c>
      <c r="BO704" s="1" t="s">
        <v>4837</v>
      </c>
      <c r="BP704" s="165">
        <v>31.19</v>
      </c>
      <c r="BQ704" s="165">
        <v>4239.45</v>
      </c>
      <c r="BR704" s="185">
        <f t="shared" si="75"/>
        <v>0</v>
      </c>
      <c r="BS704" s="185">
        <f t="shared" si="76"/>
        <v>0</v>
      </c>
    </row>
    <row r="705" spans="1:71">
      <c r="A705" s="3">
        <v>703</v>
      </c>
      <c r="B705" s="3" t="s">
        <v>680</v>
      </c>
      <c r="C705" s="3">
        <v>3</v>
      </c>
      <c r="D705" s="3" t="s">
        <v>199</v>
      </c>
      <c r="E705" s="164" t="s">
        <v>1602</v>
      </c>
      <c r="F705" s="165">
        <v>510.55</v>
      </c>
      <c r="G705" s="165">
        <v>510.55</v>
      </c>
      <c r="H705" s="165">
        <v>2.72</v>
      </c>
      <c r="I705" s="164" t="s">
        <v>4831</v>
      </c>
      <c r="J705" s="196">
        <v>44007</v>
      </c>
      <c r="K705" s="196">
        <v>41426</v>
      </c>
      <c r="L705" s="196">
        <v>44012</v>
      </c>
      <c r="M705">
        <v>1.5</v>
      </c>
      <c r="N705">
        <v>5</v>
      </c>
      <c r="O705">
        <v>0.1</v>
      </c>
      <c r="P705" s="194" t="s">
        <v>3725</v>
      </c>
      <c r="Q705" s="208">
        <f t="shared" si="70"/>
        <v>0.10490753424657534</v>
      </c>
      <c r="R705" s="216">
        <f t="shared" si="72"/>
        <v>2.8200000000000003</v>
      </c>
      <c r="S705" s="207">
        <f t="shared" si="71"/>
        <v>-4.9075342465753347E-3</v>
      </c>
      <c r="T705" s="1">
        <v>703</v>
      </c>
      <c r="U705" s="1" t="s">
        <v>680</v>
      </c>
      <c r="V705" s="1">
        <v>3</v>
      </c>
      <c r="W705" s="1" t="s">
        <v>199</v>
      </c>
      <c r="X705" s="164" t="s">
        <v>1602</v>
      </c>
      <c r="Y705" s="165">
        <v>510.55</v>
      </c>
      <c r="Z705" s="165">
        <v>510.55</v>
      </c>
      <c r="AA705" s="165">
        <v>2.72</v>
      </c>
      <c r="AB705" s="165">
        <v>0.1</v>
      </c>
      <c r="AC705" s="164" t="s">
        <v>3725</v>
      </c>
      <c r="AD705" s="3" t="s">
        <v>680</v>
      </c>
      <c r="AE705" s="3">
        <v>3</v>
      </c>
      <c r="AF705" s="210">
        <v>44012</v>
      </c>
      <c r="AG705" s="3">
        <v>703</v>
      </c>
      <c r="AH705" s="211">
        <v>44095.015911770832</v>
      </c>
      <c r="AI705" s="3">
        <v>4</v>
      </c>
      <c r="AJ705" s="3" t="s">
        <v>4835</v>
      </c>
      <c r="AK705" s="3" t="s">
        <v>4836</v>
      </c>
      <c r="AL705" s="194" t="s">
        <v>3725</v>
      </c>
      <c r="AM705" s="3" t="s">
        <v>199</v>
      </c>
      <c r="AN705" s="194" t="s">
        <v>1602</v>
      </c>
      <c r="AO705" s="163">
        <v>44012</v>
      </c>
      <c r="AP705" s="165">
        <v>510.55</v>
      </c>
      <c r="AQ705" s="217">
        <v>2.82</v>
      </c>
      <c r="AR705" s="165">
        <v>513.37</v>
      </c>
      <c r="AS705">
        <v>0</v>
      </c>
      <c r="AT705">
        <v>2.82</v>
      </c>
      <c r="AU705" t="s">
        <v>35</v>
      </c>
      <c r="AV705">
        <v>2556</v>
      </c>
      <c r="AW705" t="s">
        <v>199</v>
      </c>
      <c r="AX705">
        <v>180</v>
      </c>
      <c r="AY705" t="s">
        <v>4837</v>
      </c>
      <c r="AZ705">
        <v>80</v>
      </c>
      <c r="BA705" s="185">
        <f t="shared" si="73"/>
        <v>0</v>
      </c>
      <c r="BB705" s="185">
        <f t="shared" si="74"/>
        <v>0</v>
      </c>
      <c r="BC705">
        <v>4</v>
      </c>
      <c r="BD705" s="163">
        <v>44095.015913078707</v>
      </c>
      <c r="BE705">
        <v>4</v>
      </c>
      <c r="BF705" s="163">
        <v>44095.015913078707</v>
      </c>
      <c r="BG705" t="s">
        <v>680</v>
      </c>
      <c r="BH705">
        <v>3</v>
      </c>
      <c r="BI705" s="164" t="s">
        <v>1602</v>
      </c>
      <c r="BJ705">
        <v>1</v>
      </c>
      <c r="BK705" s="195">
        <v>44012</v>
      </c>
      <c r="BL705" s="195">
        <v>44012</v>
      </c>
      <c r="BM705" s="3">
        <v>180</v>
      </c>
      <c r="BN705" s="3" t="s">
        <v>4842</v>
      </c>
      <c r="BO705" s="1" t="s">
        <v>4837</v>
      </c>
      <c r="BP705" s="165">
        <v>2.82</v>
      </c>
      <c r="BQ705" s="165">
        <v>513.37</v>
      </c>
      <c r="BR705" s="185">
        <f t="shared" si="75"/>
        <v>0</v>
      </c>
      <c r="BS705" s="185">
        <f t="shared" si="76"/>
        <v>0</v>
      </c>
    </row>
    <row r="706" spans="1:71">
      <c r="A706" s="3">
        <v>704</v>
      </c>
      <c r="B706" s="3" t="s">
        <v>680</v>
      </c>
      <c r="C706" s="3">
        <v>3</v>
      </c>
      <c r="D706" s="3" t="s">
        <v>199</v>
      </c>
      <c r="E706" s="164" t="s">
        <v>1603</v>
      </c>
      <c r="F706" s="165">
        <v>333.54</v>
      </c>
      <c r="G706" s="165">
        <v>333.54</v>
      </c>
      <c r="H706" s="165">
        <v>4.83</v>
      </c>
      <c r="I706" s="164" t="s">
        <v>4831</v>
      </c>
      <c r="J706" s="196">
        <v>44007</v>
      </c>
      <c r="K706" s="196">
        <v>41426</v>
      </c>
      <c r="L706" s="196">
        <v>44012</v>
      </c>
      <c r="M706">
        <v>1.5</v>
      </c>
      <c r="N706">
        <v>5</v>
      </c>
      <c r="O706">
        <v>0.06</v>
      </c>
      <c r="P706" s="194" t="s">
        <v>3726</v>
      </c>
      <c r="Q706" s="208">
        <f t="shared" si="70"/>
        <v>6.8535616438356164E-2</v>
      </c>
      <c r="R706" s="216">
        <f t="shared" si="72"/>
        <v>4.8899999999999997</v>
      </c>
      <c r="S706" s="207">
        <f t="shared" si="71"/>
        <v>-8.5356164383561667E-3</v>
      </c>
      <c r="T706" s="1">
        <v>704</v>
      </c>
      <c r="U706" s="1" t="s">
        <v>680</v>
      </c>
      <c r="V706" s="1">
        <v>3</v>
      </c>
      <c r="W706" s="1" t="s">
        <v>199</v>
      </c>
      <c r="X706" s="164" t="s">
        <v>1603</v>
      </c>
      <c r="Y706" s="165">
        <v>333.54</v>
      </c>
      <c r="Z706" s="165">
        <v>333.54</v>
      </c>
      <c r="AA706" s="165">
        <v>4.83</v>
      </c>
      <c r="AB706" s="165">
        <v>0.06</v>
      </c>
      <c r="AC706" s="164" t="s">
        <v>3726</v>
      </c>
      <c r="AD706" s="3" t="s">
        <v>680</v>
      </c>
      <c r="AE706" s="3">
        <v>3</v>
      </c>
      <c r="AF706" s="210">
        <v>44012</v>
      </c>
      <c r="AG706" s="3">
        <v>704</v>
      </c>
      <c r="AH706" s="211">
        <v>44095.015911770832</v>
      </c>
      <c r="AI706" s="3">
        <v>4</v>
      </c>
      <c r="AJ706" s="3" t="s">
        <v>4835</v>
      </c>
      <c r="AK706" s="3" t="s">
        <v>4836</v>
      </c>
      <c r="AL706" s="194" t="s">
        <v>3726</v>
      </c>
      <c r="AM706" s="3" t="s">
        <v>199</v>
      </c>
      <c r="AN706" s="194" t="s">
        <v>1603</v>
      </c>
      <c r="AO706" s="163">
        <v>44012</v>
      </c>
      <c r="AP706" s="165">
        <v>333.54</v>
      </c>
      <c r="AQ706" s="217">
        <v>4.8899999999999997</v>
      </c>
      <c r="AR706" s="165">
        <v>338.43</v>
      </c>
      <c r="AS706">
        <v>0</v>
      </c>
      <c r="AT706">
        <v>4.8899999999999997</v>
      </c>
      <c r="AU706" t="s">
        <v>35</v>
      </c>
      <c r="AV706">
        <v>2556</v>
      </c>
      <c r="AW706" t="s">
        <v>199</v>
      </c>
      <c r="AX706">
        <v>180</v>
      </c>
      <c r="AY706" t="s">
        <v>4837</v>
      </c>
      <c r="AZ706">
        <v>80</v>
      </c>
      <c r="BA706" s="185">
        <f t="shared" si="73"/>
        <v>0</v>
      </c>
      <c r="BB706" s="185">
        <f t="shared" si="74"/>
        <v>0</v>
      </c>
      <c r="BC706">
        <v>4</v>
      </c>
      <c r="BD706" s="163">
        <v>44095.015913078707</v>
      </c>
      <c r="BE706">
        <v>4</v>
      </c>
      <c r="BF706" s="163">
        <v>44095.015913078707</v>
      </c>
      <c r="BG706" t="s">
        <v>680</v>
      </c>
      <c r="BH706">
        <v>3</v>
      </c>
      <c r="BI706" s="164" t="s">
        <v>1603</v>
      </c>
      <c r="BJ706">
        <v>1</v>
      </c>
      <c r="BK706" s="195">
        <v>44012</v>
      </c>
      <c r="BL706" s="195">
        <v>44012</v>
      </c>
      <c r="BM706" s="3">
        <v>180</v>
      </c>
      <c r="BN706" s="3" t="s">
        <v>4842</v>
      </c>
      <c r="BO706" s="1" t="s">
        <v>4837</v>
      </c>
      <c r="BP706" s="165">
        <v>4.8899999999999997</v>
      </c>
      <c r="BQ706" s="165">
        <v>338.43</v>
      </c>
      <c r="BR706" s="185">
        <f t="shared" si="75"/>
        <v>0</v>
      </c>
      <c r="BS706" s="185">
        <f t="shared" si="76"/>
        <v>0</v>
      </c>
    </row>
    <row r="707" spans="1:71">
      <c r="A707" s="3">
        <v>705</v>
      </c>
      <c r="B707" s="3" t="s">
        <v>680</v>
      </c>
      <c r="C707" s="3">
        <v>3</v>
      </c>
      <c r="D707" s="3" t="s">
        <v>199</v>
      </c>
      <c r="E707" s="164" t="s">
        <v>1604</v>
      </c>
      <c r="F707" s="165">
        <v>1004.66</v>
      </c>
      <c r="G707" s="165">
        <v>1004.66</v>
      </c>
      <c r="H707" s="165">
        <v>0</v>
      </c>
      <c r="I707" s="164" t="s">
        <v>4831</v>
      </c>
      <c r="J707" s="196">
        <v>43830</v>
      </c>
      <c r="K707" s="196">
        <v>41426</v>
      </c>
      <c r="L707" s="196">
        <v>44012</v>
      </c>
      <c r="M707">
        <v>1.5</v>
      </c>
      <c r="N707">
        <v>182</v>
      </c>
      <c r="O707">
        <v>7.51</v>
      </c>
      <c r="P707" s="194" t="s">
        <v>3727</v>
      </c>
      <c r="Q707" s="208">
        <f t="shared" ref="Q707:Q770" si="77">F707*M707*N707/36500</f>
        <v>7.5143063013698628</v>
      </c>
      <c r="R707" s="216">
        <f t="shared" si="72"/>
        <v>7.51</v>
      </c>
      <c r="S707" s="207">
        <f t="shared" ref="S707:S770" si="78">O707-Q707</f>
        <v>-4.306301369862986E-3</v>
      </c>
      <c r="T707" s="1">
        <v>705</v>
      </c>
      <c r="U707" s="1" t="s">
        <v>680</v>
      </c>
      <c r="V707" s="1">
        <v>3</v>
      </c>
      <c r="W707" s="1" t="s">
        <v>199</v>
      </c>
      <c r="X707" s="164" t="s">
        <v>1604</v>
      </c>
      <c r="Y707" s="165">
        <v>1004.66</v>
      </c>
      <c r="Z707" s="165">
        <v>1004.66</v>
      </c>
      <c r="AA707" s="165">
        <v>0</v>
      </c>
      <c r="AB707" s="165">
        <v>7.51</v>
      </c>
      <c r="AC707" s="164" t="s">
        <v>3727</v>
      </c>
      <c r="AD707" s="3" t="s">
        <v>680</v>
      </c>
      <c r="AE707" s="3">
        <v>3</v>
      </c>
      <c r="AF707" s="210">
        <v>44012</v>
      </c>
      <c r="AG707" s="3">
        <v>705</v>
      </c>
      <c r="AH707" s="211">
        <v>44095.015911770832</v>
      </c>
      <c r="AI707" s="3">
        <v>4</v>
      </c>
      <c r="AJ707" s="3" t="s">
        <v>4835</v>
      </c>
      <c r="AK707" s="3" t="s">
        <v>4836</v>
      </c>
      <c r="AL707" s="194" t="s">
        <v>3727</v>
      </c>
      <c r="AM707" s="3" t="s">
        <v>199</v>
      </c>
      <c r="AN707" s="194" t="s">
        <v>1604</v>
      </c>
      <c r="AO707" s="163">
        <v>44012</v>
      </c>
      <c r="AP707" s="165">
        <v>1004.66</v>
      </c>
      <c r="AQ707" s="217">
        <v>7.51</v>
      </c>
      <c r="AR707" s="165">
        <v>1012.17</v>
      </c>
      <c r="AS707">
        <v>0</v>
      </c>
      <c r="AT707">
        <v>7.51</v>
      </c>
      <c r="AU707" t="s">
        <v>35</v>
      </c>
      <c r="AV707">
        <v>2556</v>
      </c>
      <c r="AW707" t="s">
        <v>199</v>
      </c>
      <c r="AX707">
        <v>180</v>
      </c>
      <c r="AY707" t="s">
        <v>4837</v>
      </c>
      <c r="AZ707">
        <v>80</v>
      </c>
      <c r="BA707" s="185">
        <f t="shared" si="73"/>
        <v>0</v>
      </c>
      <c r="BB707" s="185">
        <f t="shared" si="74"/>
        <v>0</v>
      </c>
      <c r="BC707">
        <v>4</v>
      </c>
      <c r="BD707" s="163">
        <v>44095.015913078707</v>
      </c>
      <c r="BE707">
        <v>4</v>
      </c>
      <c r="BF707" s="163">
        <v>44095.015913078707</v>
      </c>
      <c r="BG707" t="s">
        <v>680</v>
      </c>
      <c r="BH707">
        <v>3</v>
      </c>
      <c r="BI707" s="164" t="s">
        <v>1604</v>
      </c>
      <c r="BJ707">
        <v>1</v>
      </c>
      <c r="BK707" s="195">
        <v>44012</v>
      </c>
      <c r="BL707" s="195">
        <v>44012</v>
      </c>
      <c r="BM707" s="3">
        <v>180</v>
      </c>
      <c r="BN707" s="3" t="s">
        <v>4842</v>
      </c>
      <c r="BO707" s="1" t="s">
        <v>4837</v>
      </c>
      <c r="BP707" s="165">
        <v>7.51</v>
      </c>
      <c r="BQ707" s="165">
        <v>1012.17</v>
      </c>
      <c r="BR707" s="185">
        <f t="shared" si="75"/>
        <v>0</v>
      </c>
      <c r="BS707" s="185">
        <f t="shared" si="76"/>
        <v>0</v>
      </c>
    </row>
    <row r="708" spans="1:71">
      <c r="A708" s="3">
        <v>706</v>
      </c>
      <c r="B708" s="3" t="s">
        <v>680</v>
      </c>
      <c r="C708" s="3">
        <v>3</v>
      </c>
      <c r="D708" s="3" t="s">
        <v>199</v>
      </c>
      <c r="E708" s="164" t="s">
        <v>1605</v>
      </c>
      <c r="F708" s="165">
        <v>1587.27</v>
      </c>
      <c r="G708" s="165">
        <v>1587.27</v>
      </c>
      <c r="H708" s="165">
        <v>0</v>
      </c>
      <c r="I708" s="164" t="s">
        <v>4831</v>
      </c>
      <c r="J708" s="196">
        <v>43830</v>
      </c>
      <c r="K708" s="196">
        <v>41426</v>
      </c>
      <c r="L708" s="196">
        <v>44012</v>
      </c>
      <c r="M708">
        <v>1.5</v>
      </c>
      <c r="N708">
        <v>182</v>
      </c>
      <c r="O708">
        <v>11.87</v>
      </c>
      <c r="P708" s="194" t="s">
        <v>3728</v>
      </c>
      <c r="Q708" s="208">
        <f t="shared" si="77"/>
        <v>11.871909863013698</v>
      </c>
      <c r="R708" s="216">
        <f t="shared" ref="R708:R771" si="79">H708+O708</f>
        <v>11.87</v>
      </c>
      <c r="S708" s="207">
        <f t="shared" si="78"/>
        <v>-1.909863013699109E-3</v>
      </c>
      <c r="T708" s="1">
        <v>706</v>
      </c>
      <c r="U708" s="1" t="s">
        <v>680</v>
      </c>
      <c r="V708" s="1">
        <v>3</v>
      </c>
      <c r="W708" s="1" t="s">
        <v>199</v>
      </c>
      <c r="X708" s="164" t="s">
        <v>1605</v>
      </c>
      <c r="Y708" s="165">
        <v>1587.27</v>
      </c>
      <c r="Z708" s="165">
        <v>1587.27</v>
      </c>
      <c r="AA708" s="165">
        <v>0</v>
      </c>
      <c r="AB708" s="165">
        <v>11.87</v>
      </c>
      <c r="AC708" s="164" t="s">
        <v>3728</v>
      </c>
      <c r="AD708" s="3" t="s">
        <v>680</v>
      </c>
      <c r="AE708" s="3">
        <v>3</v>
      </c>
      <c r="AF708" s="210">
        <v>44012</v>
      </c>
      <c r="AG708" s="3">
        <v>706</v>
      </c>
      <c r="AH708" s="211">
        <v>44095.015911770832</v>
      </c>
      <c r="AI708" s="3">
        <v>4</v>
      </c>
      <c r="AJ708" s="3" t="s">
        <v>4835</v>
      </c>
      <c r="AK708" s="3" t="s">
        <v>4836</v>
      </c>
      <c r="AL708" s="194" t="s">
        <v>3728</v>
      </c>
      <c r="AM708" s="3" t="s">
        <v>199</v>
      </c>
      <c r="AN708" s="194" t="s">
        <v>1605</v>
      </c>
      <c r="AO708" s="163">
        <v>44012</v>
      </c>
      <c r="AP708" s="165">
        <v>1587.27</v>
      </c>
      <c r="AQ708" s="217">
        <v>11.87</v>
      </c>
      <c r="AR708" s="165">
        <v>1599.14</v>
      </c>
      <c r="AS708">
        <v>0</v>
      </c>
      <c r="AT708">
        <v>11.87</v>
      </c>
      <c r="AU708" t="s">
        <v>35</v>
      </c>
      <c r="AV708">
        <v>2556</v>
      </c>
      <c r="AW708" t="s">
        <v>199</v>
      </c>
      <c r="AX708">
        <v>180</v>
      </c>
      <c r="AY708" t="s">
        <v>4837</v>
      </c>
      <c r="AZ708">
        <v>80</v>
      </c>
      <c r="BA708" s="185">
        <f t="shared" ref="BA708:BA771" si="80">R708-AQ708</f>
        <v>0</v>
      </c>
      <c r="BB708" s="185">
        <f t="shared" ref="BB708:BB771" si="81">G708+AQ708-AR708</f>
        <v>0</v>
      </c>
      <c r="BC708">
        <v>4</v>
      </c>
      <c r="BD708" s="163">
        <v>44095.015913078707</v>
      </c>
      <c r="BE708">
        <v>4</v>
      </c>
      <c r="BF708" s="163">
        <v>44095.015913078707</v>
      </c>
      <c r="BG708" t="s">
        <v>680</v>
      </c>
      <c r="BH708">
        <v>3</v>
      </c>
      <c r="BI708" s="164" t="s">
        <v>1605</v>
      </c>
      <c r="BJ708">
        <v>1</v>
      </c>
      <c r="BK708" s="195">
        <v>44012</v>
      </c>
      <c r="BL708" s="195">
        <v>44012</v>
      </c>
      <c r="BM708" s="3">
        <v>180</v>
      </c>
      <c r="BN708" s="3" t="s">
        <v>4842</v>
      </c>
      <c r="BO708" s="1" t="s">
        <v>4837</v>
      </c>
      <c r="BP708" s="165">
        <v>11.87</v>
      </c>
      <c r="BQ708" s="165">
        <v>1599.14</v>
      </c>
      <c r="BR708" s="185">
        <f t="shared" ref="BR708:BR771" si="82">R708-BP708</f>
        <v>0</v>
      </c>
      <c r="BS708" s="185">
        <f t="shared" ref="BS708:BS771" si="83">G708+R708-BQ708</f>
        <v>0</v>
      </c>
    </row>
    <row r="709" spans="1:71">
      <c r="A709" s="3">
        <v>707</v>
      </c>
      <c r="B709" s="3" t="s">
        <v>680</v>
      </c>
      <c r="C709" s="3">
        <v>3</v>
      </c>
      <c r="D709" s="3" t="s">
        <v>199</v>
      </c>
      <c r="E709" s="164" t="s">
        <v>1608</v>
      </c>
      <c r="F709" s="165">
        <v>93131.89</v>
      </c>
      <c r="G709" s="165">
        <v>93131.89</v>
      </c>
      <c r="H709" s="165">
        <v>206.52</v>
      </c>
      <c r="I709" s="164" t="s">
        <v>4831</v>
      </c>
      <c r="J709" s="196">
        <v>43913</v>
      </c>
      <c r="K709" s="196">
        <v>41426</v>
      </c>
      <c r="L709" s="196">
        <v>44012</v>
      </c>
      <c r="M709">
        <v>1.5</v>
      </c>
      <c r="N709">
        <v>99</v>
      </c>
      <c r="O709">
        <v>378.9</v>
      </c>
      <c r="P709" s="194" t="s">
        <v>3729</v>
      </c>
      <c r="Q709" s="208">
        <f t="shared" si="77"/>
        <v>378.90645657534242</v>
      </c>
      <c r="R709" s="216">
        <f t="shared" si="79"/>
        <v>585.41999999999996</v>
      </c>
      <c r="S709" s="207">
        <f t="shared" si="78"/>
        <v>-6.4565753424403738E-3</v>
      </c>
      <c r="T709" s="1">
        <v>707</v>
      </c>
      <c r="U709" s="1" t="s">
        <v>680</v>
      </c>
      <c r="V709" s="1">
        <v>3</v>
      </c>
      <c r="W709" s="1" t="s">
        <v>199</v>
      </c>
      <c r="X709" s="164" t="s">
        <v>1608</v>
      </c>
      <c r="Y709" s="165">
        <v>93131.89</v>
      </c>
      <c r="Z709" s="165">
        <v>93131.89</v>
      </c>
      <c r="AA709" s="165">
        <v>206.52</v>
      </c>
      <c r="AB709" s="165">
        <v>378.9</v>
      </c>
      <c r="AC709" s="164" t="s">
        <v>3729</v>
      </c>
      <c r="AD709" s="3" t="s">
        <v>680</v>
      </c>
      <c r="AE709" s="3">
        <v>3</v>
      </c>
      <c r="AF709" s="210">
        <v>44012</v>
      </c>
      <c r="AG709" s="3">
        <v>707</v>
      </c>
      <c r="AH709" s="211">
        <v>44095.015911770832</v>
      </c>
      <c r="AI709" s="3">
        <v>4</v>
      </c>
      <c r="AJ709" s="3" t="s">
        <v>4835</v>
      </c>
      <c r="AK709" s="3" t="s">
        <v>4836</v>
      </c>
      <c r="AL709" s="194" t="s">
        <v>3729</v>
      </c>
      <c r="AM709" s="3" t="s">
        <v>199</v>
      </c>
      <c r="AN709" s="194" t="s">
        <v>1608</v>
      </c>
      <c r="AO709" s="163">
        <v>44012</v>
      </c>
      <c r="AP709" s="165">
        <v>93131.89</v>
      </c>
      <c r="AQ709" s="217">
        <v>585.41999999999996</v>
      </c>
      <c r="AR709" s="165">
        <v>93717.31</v>
      </c>
      <c r="AS709">
        <v>0</v>
      </c>
      <c r="AT709">
        <v>585.41999999999996</v>
      </c>
      <c r="AU709" t="s">
        <v>35</v>
      </c>
      <c r="AV709">
        <v>2556</v>
      </c>
      <c r="AW709" t="s">
        <v>199</v>
      </c>
      <c r="AX709">
        <v>180</v>
      </c>
      <c r="AY709" t="s">
        <v>4837</v>
      </c>
      <c r="AZ709">
        <v>80</v>
      </c>
      <c r="BA709" s="185">
        <f t="shared" si="80"/>
        <v>0</v>
      </c>
      <c r="BB709" s="185">
        <f t="shared" si="81"/>
        <v>0</v>
      </c>
      <c r="BC709">
        <v>4</v>
      </c>
      <c r="BD709" s="163">
        <v>44095.015913078707</v>
      </c>
      <c r="BE709">
        <v>4</v>
      </c>
      <c r="BF709" s="163">
        <v>44095.015913078707</v>
      </c>
      <c r="BG709" t="s">
        <v>680</v>
      </c>
      <c r="BH709">
        <v>3</v>
      </c>
      <c r="BI709" s="164" t="s">
        <v>1608</v>
      </c>
      <c r="BJ709">
        <v>1</v>
      </c>
      <c r="BK709" s="195">
        <v>44012</v>
      </c>
      <c r="BL709" s="195">
        <v>44012</v>
      </c>
      <c r="BM709" s="3">
        <v>180</v>
      </c>
      <c r="BN709" s="3" t="s">
        <v>4842</v>
      </c>
      <c r="BO709" s="1" t="s">
        <v>4837</v>
      </c>
      <c r="BP709" s="165">
        <v>585.41999999999996</v>
      </c>
      <c r="BQ709" s="165">
        <v>93717.31</v>
      </c>
      <c r="BR709" s="185">
        <f t="shared" si="82"/>
        <v>0</v>
      </c>
      <c r="BS709" s="185">
        <f t="shared" si="83"/>
        <v>0</v>
      </c>
    </row>
    <row r="710" spans="1:71">
      <c r="A710" s="3">
        <v>708</v>
      </c>
      <c r="B710" s="3" t="s">
        <v>680</v>
      </c>
      <c r="C710" s="3">
        <v>3</v>
      </c>
      <c r="D710" s="3" t="s">
        <v>199</v>
      </c>
      <c r="E710" s="164" t="s">
        <v>1609</v>
      </c>
      <c r="F710" s="165">
        <v>370.71</v>
      </c>
      <c r="G710" s="165">
        <v>370.71</v>
      </c>
      <c r="H710" s="165">
        <v>0</v>
      </c>
      <c r="I710" s="164" t="s">
        <v>4831</v>
      </c>
      <c r="J710" s="196">
        <v>43830</v>
      </c>
      <c r="K710" s="196">
        <v>41426</v>
      </c>
      <c r="L710" s="196">
        <v>44012</v>
      </c>
      <c r="M710">
        <v>1.5</v>
      </c>
      <c r="N710">
        <v>182</v>
      </c>
      <c r="O710">
        <v>2.77</v>
      </c>
      <c r="P710" s="194" t="s">
        <v>3730</v>
      </c>
      <c r="Q710" s="208">
        <f t="shared" si="77"/>
        <v>2.7727076712328764</v>
      </c>
      <c r="R710" s="216">
        <f t="shared" si="79"/>
        <v>2.77</v>
      </c>
      <c r="S710" s="207">
        <f t="shared" si="78"/>
        <v>-2.7076712328764074E-3</v>
      </c>
      <c r="T710" s="1">
        <v>708</v>
      </c>
      <c r="U710" s="1" t="s">
        <v>680</v>
      </c>
      <c r="V710" s="1">
        <v>3</v>
      </c>
      <c r="W710" s="1" t="s">
        <v>199</v>
      </c>
      <c r="X710" s="164" t="s">
        <v>1609</v>
      </c>
      <c r="Y710" s="165">
        <v>370.71</v>
      </c>
      <c r="Z710" s="165">
        <v>370.71</v>
      </c>
      <c r="AA710" s="165">
        <v>0</v>
      </c>
      <c r="AB710" s="165">
        <v>2.77</v>
      </c>
      <c r="AC710" s="164" t="s">
        <v>3730</v>
      </c>
      <c r="AD710" s="3" t="s">
        <v>680</v>
      </c>
      <c r="AE710" s="3">
        <v>3</v>
      </c>
      <c r="AF710" s="210">
        <v>44012</v>
      </c>
      <c r="AG710" s="3">
        <v>708</v>
      </c>
      <c r="AH710" s="211">
        <v>44095.015911770832</v>
      </c>
      <c r="AI710" s="3">
        <v>4</v>
      </c>
      <c r="AJ710" s="3" t="s">
        <v>4835</v>
      </c>
      <c r="AK710" s="3" t="s">
        <v>4836</v>
      </c>
      <c r="AL710" s="194" t="s">
        <v>3730</v>
      </c>
      <c r="AM710" s="3" t="s">
        <v>199</v>
      </c>
      <c r="AN710" s="194" t="s">
        <v>1609</v>
      </c>
      <c r="AO710" s="163">
        <v>44012</v>
      </c>
      <c r="AP710" s="165">
        <v>370.71</v>
      </c>
      <c r="AQ710" s="217">
        <v>2.77</v>
      </c>
      <c r="AR710" s="165">
        <v>373.48</v>
      </c>
      <c r="AS710">
        <v>0</v>
      </c>
      <c r="AT710">
        <v>2.77</v>
      </c>
      <c r="AU710" t="s">
        <v>35</v>
      </c>
      <c r="AV710">
        <v>2556</v>
      </c>
      <c r="AW710" t="s">
        <v>199</v>
      </c>
      <c r="AX710">
        <v>180</v>
      </c>
      <c r="AY710" t="s">
        <v>4837</v>
      </c>
      <c r="AZ710">
        <v>80</v>
      </c>
      <c r="BA710" s="185">
        <f t="shared" si="80"/>
        <v>0</v>
      </c>
      <c r="BB710" s="185">
        <f t="shared" si="81"/>
        <v>0</v>
      </c>
      <c r="BC710">
        <v>4</v>
      </c>
      <c r="BD710" s="163">
        <v>44095.015913078707</v>
      </c>
      <c r="BE710">
        <v>4</v>
      </c>
      <c r="BF710" s="163">
        <v>44095.015913078707</v>
      </c>
      <c r="BG710" t="s">
        <v>680</v>
      </c>
      <c r="BH710">
        <v>3</v>
      </c>
      <c r="BI710" s="164" t="s">
        <v>1609</v>
      </c>
      <c r="BJ710">
        <v>1</v>
      </c>
      <c r="BK710" s="195">
        <v>44012</v>
      </c>
      <c r="BL710" s="195">
        <v>44012</v>
      </c>
      <c r="BM710" s="3">
        <v>180</v>
      </c>
      <c r="BN710" s="3" t="s">
        <v>4842</v>
      </c>
      <c r="BO710" s="1" t="s">
        <v>4837</v>
      </c>
      <c r="BP710" s="165">
        <v>2.77</v>
      </c>
      <c r="BQ710" s="165">
        <v>373.48</v>
      </c>
      <c r="BR710" s="185">
        <f t="shared" si="82"/>
        <v>0</v>
      </c>
      <c r="BS710" s="185">
        <f t="shared" si="83"/>
        <v>0</v>
      </c>
    </row>
    <row r="711" spans="1:71">
      <c r="A711" s="3">
        <v>709</v>
      </c>
      <c r="B711" s="3" t="s">
        <v>680</v>
      </c>
      <c r="C711" s="3">
        <v>3</v>
      </c>
      <c r="D711" s="3" t="s">
        <v>199</v>
      </c>
      <c r="E711" s="164" t="s">
        <v>1610</v>
      </c>
      <c r="F711" s="165">
        <v>1135.27</v>
      </c>
      <c r="G711" s="165">
        <v>1135.27</v>
      </c>
      <c r="H711" s="165">
        <v>11.81</v>
      </c>
      <c r="I711" s="164" t="s">
        <v>4831</v>
      </c>
      <c r="J711" s="196">
        <v>44007</v>
      </c>
      <c r="K711" s="196">
        <v>41426</v>
      </c>
      <c r="L711" s="196">
        <v>44012</v>
      </c>
      <c r="M711">
        <v>1.5</v>
      </c>
      <c r="N711">
        <v>5</v>
      </c>
      <c r="O711">
        <v>0.23</v>
      </c>
      <c r="P711" s="194" t="s">
        <v>3731</v>
      </c>
      <c r="Q711" s="208">
        <f t="shared" si="77"/>
        <v>0.23327465753424656</v>
      </c>
      <c r="R711" s="216">
        <f t="shared" si="79"/>
        <v>12.040000000000001</v>
      </c>
      <c r="S711" s="207">
        <f t="shared" si="78"/>
        <v>-3.27465753424655E-3</v>
      </c>
      <c r="T711" s="1">
        <v>709</v>
      </c>
      <c r="U711" s="1" t="s">
        <v>680</v>
      </c>
      <c r="V711" s="1">
        <v>3</v>
      </c>
      <c r="W711" s="1" t="s">
        <v>199</v>
      </c>
      <c r="X711" s="164" t="s">
        <v>1610</v>
      </c>
      <c r="Y711" s="165">
        <v>1135.27</v>
      </c>
      <c r="Z711" s="165">
        <v>1135.27</v>
      </c>
      <c r="AA711" s="165">
        <v>11.81</v>
      </c>
      <c r="AB711" s="165">
        <v>0.23</v>
      </c>
      <c r="AC711" s="164" t="s">
        <v>3731</v>
      </c>
      <c r="AD711" s="3" t="s">
        <v>680</v>
      </c>
      <c r="AE711" s="3">
        <v>3</v>
      </c>
      <c r="AF711" s="210">
        <v>44012</v>
      </c>
      <c r="AG711" s="3">
        <v>709</v>
      </c>
      <c r="AH711" s="211">
        <v>44095.015911770832</v>
      </c>
      <c r="AI711" s="3">
        <v>4</v>
      </c>
      <c r="AJ711" s="3" t="s">
        <v>4835</v>
      </c>
      <c r="AK711" s="3" t="s">
        <v>4836</v>
      </c>
      <c r="AL711" s="194" t="s">
        <v>3731</v>
      </c>
      <c r="AM711" s="3" t="s">
        <v>199</v>
      </c>
      <c r="AN711" s="194" t="s">
        <v>1610</v>
      </c>
      <c r="AO711" s="163">
        <v>44012</v>
      </c>
      <c r="AP711" s="165">
        <v>1135.27</v>
      </c>
      <c r="AQ711" s="217">
        <v>12.04</v>
      </c>
      <c r="AR711" s="165">
        <v>1147.31</v>
      </c>
      <c r="AS711">
        <v>0</v>
      </c>
      <c r="AT711">
        <v>12.04</v>
      </c>
      <c r="AU711" t="s">
        <v>35</v>
      </c>
      <c r="AV711">
        <v>2556</v>
      </c>
      <c r="AW711" t="s">
        <v>199</v>
      </c>
      <c r="AX711">
        <v>180</v>
      </c>
      <c r="AY711" t="s">
        <v>4837</v>
      </c>
      <c r="AZ711">
        <v>80</v>
      </c>
      <c r="BA711" s="185">
        <f t="shared" si="80"/>
        <v>0</v>
      </c>
      <c r="BB711" s="185">
        <f t="shared" si="81"/>
        <v>0</v>
      </c>
      <c r="BC711">
        <v>4</v>
      </c>
      <c r="BD711" s="163">
        <v>44095.015913078707</v>
      </c>
      <c r="BE711">
        <v>4</v>
      </c>
      <c r="BF711" s="163">
        <v>44095.015913078707</v>
      </c>
      <c r="BG711" t="s">
        <v>680</v>
      </c>
      <c r="BH711">
        <v>3</v>
      </c>
      <c r="BI711" s="164" t="s">
        <v>1610</v>
      </c>
      <c r="BJ711">
        <v>1</v>
      </c>
      <c r="BK711" s="195">
        <v>44012</v>
      </c>
      <c r="BL711" s="195">
        <v>44012</v>
      </c>
      <c r="BM711" s="3">
        <v>180</v>
      </c>
      <c r="BN711" s="3" t="s">
        <v>4842</v>
      </c>
      <c r="BO711" s="1" t="s">
        <v>4837</v>
      </c>
      <c r="BP711" s="165">
        <v>12.04</v>
      </c>
      <c r="BQ711" s="165">
        <v>1147.31</v>
      </c>
      <c r="BR711" s="185">
        <f t="shared" si="82"/>
        <v>0</v>
      </c>
      <c r="BS711" s="185">
        <f t="shared" si="83"/>
        <v>0</v>
      </c>
    </row>
    <row r="712" spans="1:71">
      <c r="A712" s="3">
        <v>710</v>
      </c>
      <c r="B712" s="3" t="s">
        <v>680</v>
      </c>
      <c r="C712" s="3">
        <v>3</v>
      </c>
      <c r="D712" s="3" t="s">
        <v>199</v>
      </c>
      <c r="E712" s="164" t="s">
        <v>1611</v>
      </c>
      <c r="F712" s="165">
        <v>508.5</v>
      </c>
      <c r="G712" s="165">
        <v>508.5</v>
      </c>
      <c r="H712" s="165">
        <v>0</v>
      </c>
      <c r="I712" s="164" t="s">
        <v>4831</v>
      </c>
      <c r="J712" s="196">
        <v>43830</v>
      </c>
      <c r="K712" s="196">
        <v>41426</v>
      </c>
      <c r="L712" s="196">
        <v>44012</v>
      </c>
      <c r="M712">
        <v>1.5</v>
      </c>
      <c r="N712">
        <v>182</v>
      </c>
      <c r="O712">
        <v>3.8</v>
      </c>
      <c r="P712" s="194" t="s">
        <v>3732</v>
      </c>
      <c r="Q712" s="208">
        <f t="shared" si="77"/>
        <v>3.8033013698630138</v>
      </c>
      <c r="R712" s="216">
        <f t="shared" si="79"/>
        <v>3.8</v>
      </c>
      <c r="S712" s="207">
        <f t="shared" si="78"/>
        <v>-3.301369863013992E-3</v>
      </c>
      <c r="T712" s="1">
        <v>710</v>
      </c>
      <c r="U712" s="1" t="s">
        <v>680</v>
      </c>
      <c r="V712" s="1">
        <v>3</v>
      </c>
      <c r="W712" s="1" t="s">
        <v>199</v>
      </c>
      <c r="X712" s="164" t="s">
        <v>1611</v>
      </c>
      <c r="Y712" s="165">
        <v>508.5</v>
      </c>
      <c r="Z712" s="165">
        <v>508.5</v>
      </c>
      <c r="AA712" s="165">
        <v>0</v>
      </c>
      <c r="AB712" s="165">
        <v>3.8</v>
      </c>
      <c r="AC712" s="164" t="s">
        <v>3732</v>
      </c>
      <c r="AD712" s="3" t="s">
        <v>680</v>
      </c>
      <c r="AE712" s="3">
        <v>3</v>
      </c>
      <c r="AF712" s="210">
        <v>44012</v>
      </c>
      <c r="AG712" s="3">
        <v>710</v>
      </c>
      <c r="AH712" s="211">
        <v>44095.015911770832</v>
      </c>
      <c r="AI712" s="3">
        <v>4</v>
      </c>
      <c r="AJ712" s="3" t="s">
        <v>4835</v>
      </c>
      <c r="AK712" s="3" t="s">
        <v>4836</v>
      </c>
      <c r="AL712" s="194" t="s">
        <v>3732</v>
      </c>
      <c r="AM712" s="3" t="s">
        <v>199</v>
      </c>
      <c r="AN712" s="194" t="s">
        <v>1611</v>
      </c>
      <c r="AO712" s="163">
        <v>44012</v>
      </c>
      <c r="AP712" s="165">
        <v>508.5</v>
      </c>
      <c r="AQ712" s="217">
        <v>3.8</v>
      </c>
      <c r="AR712" s="165">
        <v>512.29999999999995</v>
      </c>
      <c r="AS712">
        <v>0</v>
      </c>
      <c r="AT712">
        <v>3.8</v>
      </c>
      <c r="AU712" t="s">
        <v>35</v>
      </c>
      <c r="AV712">
        <v>2556</v>
      </c>
      <c r="AW712" t="s">
        <v>199</v>
      </c>
      <c r="AX712">
        <v>180</v>
      </c>
      <c r="AY712" t="s">
        <v>4837</v>
      </c>
      <c r="AZ712">
        <v>80</v>
      </c>
      <c r="BA712" s="185">
        <f t="shared" si="80"/>
        <v>0</v>
      </c>
      <c r="BB712" s="185">
        <f t="shared" si="81"/>
        <v>0</v>
      </c>
      <c r="BC712">
        <v>4</v>
      </c>
      <c r="BD712" s="163">
        <v>44095.015913078707</v>
      </c>
      <c r="BE712">
        <v>4</v>
      </c>
      <c r="BF712" s="163">
        <v>44095.015913078707</v>
      </c>
      <c r="BG712" t="s">
        <v>680</v>
      </c>
      <c r="BH712">
        <v>3</v>
      </c>
      <c r="BI712" s="164" t="s">
        <v>1611</v>
      </c>
      <c r="BJ712">
        <v>1</v>
      </c>
      <c r="BK712" s="195">
        <v>44012</v>
      </c>
      <c r="BL712" s="195">
        <v>44012</v>
      </c>
      <c r="BM712" s="3">
        <v>180</v>
      </c>
      <c r="BN712" s="3" t="s">
        <v>4842</v>
      </c>
      <c r="BO712" s="1" t="s">
        <v>4837</v>
      </c>
      <c r="BP712" s="165">
        <v>3.8</v>
      </c>
      <c r="BQ712" s="165">
        <v>512.29999999999995</v>
      </c>
      <c r="BR712" s="185">
        <f t="shared" si="82"/>
        <v>0</v>
      </c>
      <c r="BS712" s="185">
        <f t="shared" si="83"/>
        <v>0</v>
      </c>
    </row>
    <row r="713" spans="1:71">
      <c r="A713" s="3">
        <v>711</v>
      </c>
      <c r="B713" s="3" t="s">
        <v>680</v>
      </c>
      <c r="C713" s="3">
        <v>3</v>
      </c>
      <c r="D713" s="3" t="s">
        <v>199</v>
      </c>
      <c r="E713" s="164" t="s">
        <v>1613</v>
      </c>
      <c r="F713" s="165">
        <v>832.56</v>
      </c>
      <c r="G713" s="165">
        <v>832.56</v>
      </c>
      <c r="H713" s="165">
        <v>3.72</v>
      </c>
      <c r="I713" s="164" t="s">
        <v>4831</v>
      </c>
      <c r="J713" s="196">
        <v>44007</v>
      </c>
      <c r="K713" s="196">
        <v>41426</v>
      </c>
      <c r="L713" s="196">
        <v>44012</v>
      </c>
      <c r="M713">
        <v>1.5</v>
      </c>
      <c r="N713">
        <v>5</v>
      </c>
      <c r="O713">
        <v>0.17</v>
      </c>
      <c r="P713" s="194" t="s">
        <v>3733</v>
      </c>
      <c r="Q713" s="208">
        <f t="shared" si="77"/>
        <v>0.17107397260273971</v>
      </c>
      <c r="R713" s="216">
        <f t="shared" si="79"/>
        <v>3.89</v>
      </c>
      <c r="S713" s="207">
        <f t="shared" si="78"/>
        <v>-1.0739726027396979E-3</v>
      </c>
      <c r="T713" s="1">
        <v>711</v>
      </c>
      <c r="U713" s="1" t="s">
        <v>680</v>
      </c>
      <c r="V713" s="1">
        <v>3</v>
      </c>
      <c r="W713" s="1" t="s">
        <v>199</v>
      </c>
      <c r="X713" s="164" t="s">
        <v>1613</v>
      </c>
      <c r="Y713" s="165">
        <v>832.56</v>
      </c>
      <c r="Z713" s="165">
        <v>832.56</v>
      </c>
      <c r="AA713" s="165">
        <v>3.72</v>
      </c>
      <c r="AB713" s="165">
        <v>0.17</v>
      </c>
      <c r="AC713" s="164" t="s">
        <v>3733</v>
      </c>
      <c r="AD713" s="3" t="s">
        <v>680</v>
      </c>
      <c r="AE713" s="3">
        <v>3</v>
      </c>
      <c r="AF713" s="210">
        <v>44012</v>
      </c>
      <c r="AG713" s="3">
        <v>711</v>
      </c>
      <c r="AH713" s="211">
        <v>44095.015911770832</v>
      </c>
      <c r="AI713" s="3">
        <v>4</v>
      </c>
      <c r="AJ713" s="3" t="s">
        <v>4835</v>
      </c>
      <c r="AK713" s="3" t="s">
        <v>4836</v>
      </c>
      <c r="AL713" s="194" t="s">
        <v>3733</v>
      </c>
      <c r="AM713" s="3" t="s">
        <v>199</v>
      </c>
      <c r="AN713" s="194" t="s">
        <v>1613</v>
      </c>
      <c r="AO713" s="163">
        <v>44012</v>
      </c>
      <c r="AP713" s="165">
        <v>832.56</v>
      </c>
      <c r="AQ713" s="217">
        <v>3.89</v>
      </c>
      <c r="AR713" s="165">
        <v>836.45</v>
      </c>
      <c r="AS713">
        <v>0</v>
      </c>
      <c r="AT713">
        <v>3.89</v>
      </c>
      <c r="AU713" t="s">
        <v>35</v>
      </c>
      <c r="AV713">
        <v>2556</v>
      </c>
      <c r="AW713" t="s">
        <v>199</v>
      </c>
      <c r="AX713">
        <v>180</v>
      </c>
      <c r="AY713" t="s">
        <v>4837</v>
      </c>
      <c r="AZ713">
        <v>80</v>
      </c>
      <c r="BA713" s="185">
        <f t="shared" si="80"/>
        <v>0</v>
      </c>
      <c r="BB713" s="185">
        <f t="shared" si="81"/>
        <v>0</v>
      </c>
      <c r="BC713">
        <v>4</v>
      </c>
      <c r="BD713" s="163">
        <v>44095.015913078707</v>
      </c>
      <c r="BE713">
        <v>4</v>
      </c>
      <c r="BF713" s="163">
        <v>44095.015913078707</v>
      </c>
      <c r="BG713" t="s">
        <v>680</v>
      </c>
      <c r="BH713">
        <v>3</v>
      </c>
      <c r="BI713" s="164" t="s">
        <v>1613</v>
      </c>
      <c r="BJ713">
        <v>1</v>
      </c>
      <c r="BK713" s="195">
        <v>44012</v>
      </c>
      <c r="BL713" s="195">
        <v>44012</v>
      </c>
      <c r="BM713" s="3">
        <v>180</v>
      </c>
      <c r="BN713" s="3" t="s">
        <v>4842</v>
      </c>
      <c r="BO713" s="1" t="s">
        <v>4837</v>
      </c>
      <c r="BP713" s="165">
        <v>3.89</v>
      </c>
      <c r="BQ713" s="165">
        <v>836.45</v>
      </c>
      <c r="BR713" s="185">
        <f t="shared" si="82"/>
        <v>0</v>
      </c>
      <c r="BS713" s="185">
        <f t="shared" si="83"/>
        <v>0</v>
      </c>
    </row>
    <row r="714" spans="1:71">
      <c r="A714" s="3">
        <v>712</v>
      </c>
      <c r="B714" s="3" t="s">
        <v>680</v>
      </c>
      <c r="C714" s="3">
        <v>3</v>
      </c>
      <c r="D714" s="3" t="s">
        <v>199</v>
      </c>
      <c r="E714" s="164" t="s">
        <v>1614</v>
      </c>
      <c r="F714" s="165">
        <v>1398.31</v>
      </c>
      <c r="G714" s="165">
        <v>1398.31</v>
      </c>
      <c r="H714" s="165">
        <v>12.39</v>
      </c>
      <c r="I714" s="164" t="s">
        <v>4831</v>
      </c>
      <c r="J714" s="196">
        <v>44007</v>
      </c>
      <c r="K714" s="196">
        <v>41426</v>
      </c>
      <c r="L714" s="196">
        <v>44012</v>
      </c>
      <c r="M714">
        <v>1.5</v>
      </c>
      <c r="N714">
        <v>5</v>
      </c>
      <c r="O714">
        <v>0.28000000000000003</v>
      </c>
      <c r="P714" s="194" t="s">
        <v>3734</v>
      </c>
      <c r="Q714" s="208">
        <f t="shared" si="77"/>
        <v>0.28732397260273973</v>
      </c>
      <c r="R714" s="216">
        <f t="shared" si="79"/>
        <v>12.67</v>
      </c>
      <c r="S714" s="207">
        <f t="shared" si="78"/>
        <v>-7.3239726027397034E-3</v>
      </c>
      <c r="T714" s="1">
        <v>712</v>
      </c>
      <c r="U714" s="1" t="s">
        <v>680</v>
      </c>
      <c r="V714" s="1">
        <v>3</v>
      </c>
      <c r="W714" s="1" t="s">
        <v>199</v>
      </c>
      <c r="X714" s="164" t="s">
        <v>1614</v>
      </c>
      <c r="Y714" s="165">
        <v>1398.31</v>
      </c>
      <c r="Z714" s="165">
        <v>1398.31</v>
      </c>
      <c r="AA714" s="165">
        <v>12.39</v>
      </c>
      <c r="AB714" s="165">
        <v>0.28000000000000003</v>
      </c>
      <c r="AC714" s="164" t="s">
        <v>3734</v>
      </c>
      <c r="AD714" s="3" t="s">
        <v>680</v>
      </c>
      <c r="AE714" s="3">
        <v>3</v>
      </c>
      <c r="AF714" s="210">
        <v>44012</v>
      </c>
      <c r="AG714" s="3">
        <v>712</v>
      </c>
      <c r="AH714" s="211">
        <v>44095.015911770832</v>
      </c>
      <c r="AI714" s="3">
        <v>4</v>
      </c>
      <c r="AJ714" s="3" t="s">
        <v>4835</v>
      </c>
      <c r="AK714" s="3" t="s">
        <v>4836</v>
      </c>
      <c r="AL714" s="194" t="s">
        <v>3734</v>
      </c>
      <c r="AM714" s="3" t="s">
        <v>199</v>
      </c>
      <c r="AN714" s="194" t="s">
        <v>1614</v>
      </c>
      <c r="AO714" s="163">
        <v>44012</v>
      </c>
      <c r="AP714" s="165">
        <v>1398.31</v>
      </c>
      <c r="AQ714" s="217">
        <v>12.67</v>
      </c>
      <c r="AR714" s="165">
        <v>1410.98</v>
      </c>
      <c r="AS714">
        <v>0</v>
      </c>
      <c r="AT714">
        <v>12.67</v>
      </c>
      <c r="AU714" t="s">
        <v>35</v>
      </c>
      <c r="AV714">
        <v>2556</v>
      </c>
      <c r="AW714" t="s">
        <v>199</v>
      </c>
      <c r="AX714">
        <v>180</v>
      </c>
      <c r="AY714" t="s">
        <v>4837</v>
      </c>
      <c r="AZ714">
        <v>80</v>
      </c>
      <c r="BA714" s="185">
        <f t="shared" si="80"/>
        <v>0</v>
      </c>
      <c r="BB714" s="185">
        <f t="shared" si="81"/>
        <v>0</v>
      </c>
      <c r="BC714">
        <v>4</v>
      </c>
      <c r="BD714" s="163">
        <v>44095.015913078707</v>
      </c>
      <c r="BE714">
        <v>4</v>
      </c>
      <c r="BF714" s="163">
        <v>44095.015913078707</v>
      </c>
      <c r="BG714" t="s">
        <v>680</v>
      </c>
      <c r="BH714">
        <v>3</v>
      </c>
      <c r="BI714" s="164" t="s">
        <v>1614</v>
      </c>
      <c r="BJ714">
        <v>1</v>
      </c>
      <c r="BK714" s="195">
        <v>44012</v>
      </c>
      <c r="BL714" s="195">
        <v>44012</v>
      </c>
      <c r="BM714" s="3">
        <v>180</v>
      </c>
      <c r="BN714" s="3" t="s">
        <v>4842</v>
      </c>
      <c r="BO714" s="1" t="s">
        <v>4837</v>
      </c>
      <c r="BP714" s="165">
        <v>12.67</v>
      </c>
      <c r="BQ714" s="165">
        <v>1410.98</v>
      </c>
      <c r="BR714" s="185">
        <f t="shared" si="82"/>
        <v>0</v>
      </c>
      <c r="BS714" s="185">
        <f t="shared" si="83"/>
        <v>0</v>
      </c>
    </row>
    <row r="715" spans="1:71">
      <c r="A715" s="3">
        <v>713</v>
      </c>
      <c r="B715" s="3" t="s">
        <v>680</v>
      </c>
      <c r="C715" s="3">
        <v>3</v>
      </c>
      <c r="D715" s="3" t="s">
        <v>199</v>
      </c>
      <c r="E715" s="164" t="s">
        <v>1615</v>
      </c>
      <c r="F715" s="165">
        <v>147.25</v>
      </c>
      <c r="G715" s="165">
        <v>147.25</v>
      </c>
      <c r="H715" s="165">
        <v>1.36</v>
      </c>
      <c r="I715" s="164" t="s">
        <v>4831</v>
      </c>
      <c r="J715" s="196">
        <v>44007</v>
      </c>
      <c r="K715" s="196">
        <v>41426</v>
      </c>
      <c r="L715" s="196">
        <v>44012</v>
      </c>
      <c r="M715">
        <v>1.5</v>
      </c>
      <c r="N715">
        <v>5</v>
      </c>
      <c r="O715">
        <v>0.03</v>
      </c>
      <c r="P715" s="194" t="s">
        <v>3735</v>
      </c>
      <c r="Q715" s="208">
        <f t="shared" si="77"/>
        <v>3.0256849315068494E-2</v>
      </c>
      <c r="R715" s="216">
        <f t="shared" si="79"/>
        <v>1.3900000000000001</v>
      </c>
      <c r="S715" s="207">
        <f t="shared" si="78"/>
        <v>-2.5684931506849557E-4</v>
      </c>
      <c r="T715" s="1">
        <v>713</v>
      </c>
      <c r="U715" s="1" t="s">
        <v>680</v>
      </c>
      <c r="V715" s="1">
        <v>3</v>
      </c>
      <c r="W715" s="1" t="s">
        <v>199</v>
      </c>
      <c r="X715" s="164" t="s">
        <v>1615</v>
      </c>
      <c r="Y715" s="165">
        <v>147.25</v>
      </c>
      <c r="Z715" s="165">
        <v>147.25</v>
      </c>
      <c r="AA715" s="165">
        <v>1.36</v>
      </c>
      <c r="AB715" s="165">
        <v>0.03</v>
      </c>
      <c r="AC715" s="164" t="s">
        <v>3735</v>
      </c>
      <c r="AD715" s="3" t="s">
        <v>680</v>
      </c>
      <c r="AE715" s="3">
        <v>3</v>
      </c>
      <c r="AF715" s="210">
        <v>44012</v>
      </c>
      <c r="AG715" s="3">
        <v>713</v>
      </c>
      <c r="AH715" s="211">
        <v>44095.015911770832</v>
      </c>
      <c r="AI715" s="3">
        <v>4</v>
      </c>
      <c r="AJ715" s="3" t="s">
        <v>4835</v>
      </c>
      <c r="AK715" s="3" t="s">
        <v>4836</v>
      </c>
      <c r="AL715" s="194" t="s">
        <v>3735</v>
      </c>
      <c r="AM715" s="3" t="s">
        <v>199</v>
      </c>
      <c r="AN715" s="194" t="s">
        <v>1615</v>
      </c>
      <c r="AO715" s="163">
        <v>44012</v>
      </c>
      <c r="AP715" s="165">
        <v>147.25</v>
      </c>
      <c r="AQ715" s="217">
        <v>1.39</v>
      </c>
      <c r="AR715" s="165">
        <v>148.63999999999999</v>
      </c>
      <c r="AS715">
        <v>0</v>
      </c>
      <c r="AT715">
        <v>1.39</v>
      </c>
      <c r="AU715" t="s">
        <v>35</v>
      </c>
      <c r="AV715">
        <v>2556</v>
      </c>
      <c r="AW715" t="s">
        <v>199</v>
      </c>
      <c r="AX715">
        <v>180</v>
      </c>
      <c r="AY715" t="s">
        <v>4837</v>
      </c>
      <c r="AZ715">
        <v>80</v>
      </c>
      <c r="BA715" s="185">
        <f t="shared" si="80"/>
        <v>0</v>
      </c>
      <c r="BB715" s="185">
        <f t="shared" si="81"/>
        <v>0</v>
      </c>
      <c r="BC715">
        <v>4</v>
      </c>
      <c r="BD715" s="163">
        <v>44095.015913078707</v>
      </c>
      <c r="BE715">
        <v>4</v>
      </c>
      <c r="BF715" s="163">
        <v>44095.015913078707</v>
      </c>
      <c r="BG715" t="s">
        <v>680</v>
      </c>
      <c r="BH715">
        <v>3</v>
      </c>
      <c r="BI715" s="164" t="s">
        <v>1615</v>
      </c>
      <c r="BJ715">
        <v>1</v>
      </c>
      <c r="BK715" s="195">
        <v>44012</v>
      </c>
      <c r="BL715" s="195">
        <v>44012</v>
      </c>
      <c r="BM715" s="3">
        <v>180</v>
      </c>
      <c r="BN715" s="3" t="s">
        <v>4842</v>
      </c>
      <c r="BO715" s="1" t="s">
        <v>4837</v>
      </c>
      <c r="BP715" s="165">
        <v>1.39</v>
      </c>
      <c r="BQ715" s="165">
        <v>148.63999999999999</v>
      </c>
      <c r="BR715" s="185">
        <f t="shared" si="82"/>
        <v>0</v>
      </c>
      <c r="BS715" s="185">
        <f t="shared" si="83"/>
        <v>0</v>
      </c>
    </row>
    <row r="716" spans="1:71">
      <c r="A716" s="3">
        <v>714</v>
      </c>
      <c r="B716" s="3" t="s">
        <v>680</v>
      </c>
      <c r="C716" s="3">
        <v>3</v>
      </c>
      <c r="D716" s="3" t="s">
        <v>199</v>
      </c>
      <c r="E716" s="164" t="s">
        <v>1616</v>
      </c>
      <c r="F716" s="165">
        <v>1627.67</v>
      </c>
      <c r="G716" s="165">
        <v>1627.67</v>
      </c>
      <c r="H716" s="165">
        <v>5.05</v>
      </c>
      <c r="I716" s="164" t="s">
        <v>4831</v>
      </c>
      <c r="J716" s="196">
        <v>44007</v>
      </c>
      <c r="K716" s="196">
        <v>41426</v>
      </c>
      <c r="L716" s="196">
        <v>44012</v>
      </c>
      <c r="M716">
        <v>1.5</v>
      </c>
      <c r="N716">
        <v>5</v>
      </c>
      <c r="O716">
        <v>0.33</v>
      </c>
      <c r="P716" s="194" t="s">
        <v>3736</v>
      </c>
      <c r="Q716" s="208">
        <f t="shared" si="77"/>
        <v>0.33445273972602746</v>
      </c>
      <c r="R716" s="216">
        <f t="shared" si="79"/>
        <v>5.38</v>
      </c>
      <c r="S716" s="207">
        <f t="shared" si="78"/>
        <v>-4.4527397260274437E-3</v>
      </c>
      <c r="T716" s="1">
        <v>714</v>
      </c>
      <c r="U716" s="1" t="s">
        <v>680</v>
      </c>
      <c r="V716" s="1">
        <v>3</v>
      </c>
      <c r="W716" s="1" t="s">
        <v>199</v>
      </c>
      <c r="X716" s="164" t="s">
        <v>1616</v>
      </c>
      <c r="Y716" s="165">
        <v>1627.67</v>
      </c>
      <c r="Z716" s="165">
        <v>1627.67</v>
      </c>
      <c r="AA716" s="165">
        <v>5.05</v>
      </c>
      <c r="AB716" s="165">
        <v>0.33</v>
      </c>
      <c r="AC716" s="164" t="s">
        <v>3736</v>
      </c>
      <c r="AD716" s="3" t="s">
        <v>680</v>
      </c>
      <c r="AE716" s="3">
        <v>3</v>
      </c>
      <c r="AF716" s="210">
        <v>44012</v>
      </c>
      <c r="AG716" s="3">
        <v>714</v>
      </c>
      <c r="AH716" s="211">
        <v>44095.015911770832</v>
      </c>
      <c r="AI716" s="3">
        <v>4</v>
      </c>
      <c r="AJ716" s="3" t="s">
        <v>4835</v>
      </c>
      <c r="AK716" s="3" t="s">
        <v>4836</v>
      </c>
      <c r="AL716" s="194" t="s">
        <v>3736</v>
      </c>
      <c r="AM716" s="3" t="s">
        <v>199</v>
      </c>
      <c r="AN716" s="194" t="s">
        <v>1616</v>
      </c>
      <c r="AO716" s="163">
        <v>44012</v>
      </c>
      <c r="AP716" s="165">
        <v>1627.67</v>
      </c>
      <c r="AQ716" s="217">
        <v>5.38</v>
      </c>
      <c r="AR716" s="165">
        <v>1633.05</v>
      </c>
      <c r="AS716">
        <v>0</v>
      </c>
      <c r="AT716">
        <v>5.38</v>
      </c>
      <c r="AU716" t="s">
        <v>35</v>
      </c>
      <c r="AV716">
        <v>2556</v>
      </c>
      <c r="AW716" t="s">
        <v>199</v>
      </c>
      <c r="AX716">
        <v>180</v>
      </c>
      <c r="AY716" t="s">
        <v>4837</v>
      </c>
      <c r="AZ716">
        <v>80</v>
      </c>
      <c r="BA716" s="185">
        <f t="shared" si="80"/>
        <v>0</v>
      </c>
      <c r="BB716" s="185">
        <f t="shared" si="81"/>
        <v>0</v>
      </c>
      <c r="BC716">
        <v>4</v>
      </c>
      <c r="BD716" s="163">
        <v>44095.015913078707</v>
      </c>
      <c r="BE716">
        <v>4</v>
      </c>
      <c r="BF716" s="163">
        <v>44095.015913078707</v>
      </c>
      <c r="BG716" t="s">
        <v>680</v>
      </c>
      <c r="BH716">
        <v>3</v>
      </c>
      <c r="BI716" s="164" t="s">
        <v>1616</v>
      </c>
      <c r="BJ716">
        <v>1</v>
      </c>
      <c r="BK716" s="195">
        <v>44012</v>
      </c>
      <c r="BL716" s="195">
        <v>44012</v>
      </c>
      <c r="BM716" s="3">
        <v>180</v>
      </c>
      <c r="BN716" s="3" t="s">
        <v>4842</v>
      </c>
      <c r="BO716" s="1" t="s">
        <v>4837</v>
      </c>
      <c r="BP716" s="165">
        <v>5.38</v>
      </c>
      <c r="BQ716" s="165">
        <v>1633.05</v>
      </c>
      <c r="BR716" s="185">
        <f t="shared" si="82"/>
        <v>0</v>
      </c>
      <c r="BS716" s="185">
        <f t="shared" si="83"/>
        <v>0</v>
      </c>
    </row>
    <row r="717" spans="1:71">
      <c r="A717" s="3">
        <v>715</v>
      </c>
      <c r="B717" s="3" t="s">
        <v>680</v>
      </c>
      <c r="C717" s="3">
        <v>3</v>
      </c>
      <c r="D717" s="3" t="s">
        <v>199</v>
      </c>
      <c r="E717" s="164" t="s">
        <v>1617</v>
      </c>
      <c r="F717" s="165">
        <v>173.17</v>
      </c>
      <c r="G717" s="165">
        <v>173.17</v>
      </c>
      <c r="H717" s="165">
        <v>0</v>
      </c>
      <c r="I717" s="164" t="s">
        <v>4831</v>
      </c>
      <c r="J717" s="196">
        <v>43830</v>
      </c>
      <c r="K717" s="196">
        <v>41426</v>
      </c>
      <c r="L717" s="196">
        <v>44012</v>
      </c>
      <c r="M717">
        <v>1.5</v>
      </c>
      <c r="N717">
        <v>182</v>
      </c>
      <c r="O717">
        <v>1.29</v>
      </c>
      <c r="P717" s="194" t="s">
        <v>3737</v>
      </c>
      <c r="Q717" s="208">
        <f t="shared" si="77"/>
        <v>1.295216712328767</v>
      </c>
      <c r="R717" s="216">
        <f t="shared" si="79"/>
        <v>1.29</v>
      </c>
      <c r="S717" s="207">
        <f t="shared" si="78"/>
        <v>-5.2167123287669703E-3</v>
      </c>
      <c r="T717" s="1">
        <v>715</v>
      </c>
      <c r="U717" s="1" t="s">
        <v>680</v>
      </c>
      <c r="V717" s="1">
        <v>3</v>
      </c>
      <c r="W717" s="1" t="s">
        <v>199</v>
      </c>
      <c r="X717" s="164" t="s">
        <v>1617</v>
      </c>
      <c r="Y717" s="165">
        <v>173.17</v>
      </c>
      <c r="Z717" s="165">
        <v>173.17</v>
      </c>
      <c r="AA717" s="165">
        <v>0</v>
      </c>
      <c r="AB717" s="165">
        <v>1.29</v>
      </c>
      <c r="AC717" s="164" t="s">
        <v>3737</v>
      </c>
      <c r="AD717" s="3" t="s">
        <v>680</v>
      </c>
      <c r="AE717" s="3">
        <v>3</v>
      </c>
      <c r="AF717" s="210">
        <v>44012</v>
      </c>
      <c r="AG717" s="3">
        <v>715</v>
      </c>
      <c r="AH717" s="211">
        <v>44095.015911770832</v>
      </c>
      <c r="AI717" s="3">
        <v>4</v>
      </c>
      <c r="AJ717" s="3" t="s">
        <v>4835</v>
      </c>
      <c r="AK717" s="3" t="s">
        <v>4836</v>
      </c>
      <c r="AL717" s="194" t="s">
        <v>3737</v>
      </c>
      <c r="AM717" s="3" t="s">
        <v>199</v>
      </c>
      <c r="AN717" s="194" t="s">
        <v>1617</v>
      </c>
      <c r="AO717" s="163">
        <v>44012</v>
      </c>
      <c r="AP717" s="165">
        <v>173.17</v>
      </c>
      <c r="AQ717" s="217">
        <v>1.29</v>
      </c>
      <c r="AR717" s="165">
        <v>174.46</v>
      </c>
      <c r="AS717">
        <v>0</v>
      </c>
      <c r="AT717">
        <v>1.29</v>
      </c>
      <c r="AU717" t="s">
        <v>35</v>
      </c>
      <c r="AV717">
        <v>2556</v>
      </c>
      <c r="AW717" t="s">
        <v>199</v>
      </c>
      <c r="AX717">
        <v>180</v>
      </c>
      <c r="AY717" t="s">
        <v>4837</v>
      </c>
      <c r="AZ717">
        <v>80</v>
      </c>
      <c r="BA717" s="185">
        <f t="shared" si="80"/>
        <v>0</v>
      </c>
      <c r="BB717" s="185">
        <f t="shared" si="81"/>
        <v>0</v>
      </c>
      <c r="BC717">
        <v>4</v>
      </c>
      <c r="BD717" s="163">
        <v>44095.015913078707</v>
      </c>
      <c r="BE717">
        <v>4</v>
      </c>
      <c r="BF717" s="163">
        <v>44095.015913078707</v>
      </c>
      <c r="BG717" t="s">
        <v>680</v>
      </c>
      <c r="BH717">
        <v>3</v>
      </c>
      <c r="BI717" s="164" t="s">
        <v>1617</v>
      </c>
      <c r="BJ717">
        <v>1</v>
      </c>
      <c r="BK717" s="195">
        <v>44012</v>
      </c>
      <c r="BL717" s="195">
        <v>44012</v>
      </c>
      <c r="BM717" s="3">
        <v>180</v>
      </c>
      <c r="BN717" s="3" t="s">
        <v>4842</v>
      </c>
      <c r="BO717" s="1" t="s">
        <v>4837</v>
      </c>
      <c r="BP717" s="165">
        <v>1.29</v>
      </c>
      <c r="BQ717" s="165">
        <v>174.46</v>
      </c>
      <c r="BR717" s="185">
        <f t="shared" si="82"/>
        <v>0</v>
      </c>
      <c r="BS717" s="185">
        <f t="shared" si="83"/>
        <v>0</v>
      </c>
    </row>
    <row r="718" spans="1:71">
      <c r="A718" s="3">
        <v>716</v>
      </c>
      <c r="B718" s="3" t="s">
        <v>680</v>
      </c>
      <c r="C718" s="3">
        <v>3</v>
      </c>
      <c r="D718" s="3" t="s">
        <v>199</v>
      </c>
      <c r="E718" s="164" t="s">
        <v>1618</v>
      </c>
      <c r="F718" s="165">
        <v>134.30000000000001</v>
      </c>
      <c r="G718" s="165">
        <v>134.30000000000001</v>
      </c>
      <c r="H718" s="165">
        <v>0.96</v>
      </c>
      <c r="I718" s="164" t="s">
        <v>4831</v>
      </c>
      <c r="J718" s="196">
        <v>44007</v>
      </c>
      <c r="K718" s="196">
        <v>41426</v>
      </c>
      <c r="L718" s="196">
        <v>44012</v>
      </c>
      <c r="M718">
        <v>1.5</v>
      </c>
      <c r="N718">
        <v>5</v>
      </c>
      <c r="O718">
        <v>0.02</v>
      </c>
      <c r="P718" s="194" t="s">
        <v>3738</v>
      </c>
      <c r="Q718" s="208">
        <f t="shared" si="77"/>
        <v>2.7595890410958907E-2</v>
      </c>
      <c r="R718" s="216">
        <f t="shared" si="79"/>
        <v>0.98</v>
      </c>
      <c r="S718" s="207">
        <f t="shared" si="78"/>
        <v>-7.5958904109589068E-3</v>
      </c>
      <c r="T718" s="1">
        <v>716</v>
      </c>
      <c r="U718" s="1" t="s">
        <v>680</v>
      </c>
      <c r="V718" s="1">
        <v>3</v>
      </c>
      <c r="W718" s="1" t="s">
        <v>199</v>
      </c>
      <c r="X718" s="164" t="s">
        <v>1618</v>
      </c>
      <c r="Y718" s="165">
        <v>134.30000000000001</v>
      </c>
      <c r="Z718" s="165">
        <v>134.30000000000001</v>
      </c>
      <c r="AA718" s="165">
        <v>0.96</v>
      </c>
      <c r="AB718" s="165">
        <v>0.02</v>
      </c>
      <c r="AC718" s="164" t="s">
        <v>3738</v>
      </c>
      <c r="AD718" s="3" t="s">
        <v>680</v>
      </c>
      <c r="AE718" s="3">
        <v>3</v>
      </c>
      <c r="AF718" s="210">
        <v>44012</v>
      </c>
      <c r="AG718" s="3">
        <v>716</v>
      </c>
      <c r="AH718" s="211">
        <v>44095.015911770832</v>
      </c>
      <c r="AI718" s="3">
        <v>4</v>
      </c>
      <c r="AJ718" s="3" t="s">
        <v>4835</v>
      </c>
      <c r="AK718" s="3" t="s">
        <v>4836</v>
      </c>
      <c r="AL718" s="194" t="s">
        <v>3738</v>
      </c>
      <c r="AM718" s="3" t="s">
        <v>199</v>
      </c>
      <c r="AN718" s="194" t="s">
        <v>1618</v>
      </c>
      <c r="AO718" s="163">
        <v>44012</v>
      </c>
      <c r="AP718" s="165">
        <v>134.30000000000001</v>
      </c>
      <c r="AQ718" s="217">
        <v>0.98</v>
      </c>
      <c r="AR718" s="165">
        <v>135.28</v>
      </c>
      <c r="AS718">
        <v>0</v>
      </c>
      <c r="AT718">
        <v>0.98</v>
      </c>
      <c r="AU718" t="s">
        <v>35</v>
      </c>
      <c r="AV718">
        <v>2556</v>
      </c>
      <c r="AW718" t="s">
        <v>199</v>
      </c>
      <c r="AX718">
        <v>180</v>
      </c>
      <c r="AY718" t="s">
        <v>4837</v>
      </c>
      <c r="AZ718">
        <v>80</v>
      </c>
      <c r="BA718" s="185">
        <f t="shared" si="80"/>
        <v>0</v>
      </c>
      <c r="BB718" s="185">
        <f t="shared" si="81"/>
        <v>0</v>
      </c>
      <c r="BC718">
        <v>4</v>
      </c>
      <c r="BD718" s="163">
        <v>44095.015913078707</v>
      </c>
      <c r="BE718">
        <v>4</v>
      </c>
      <c r="BF718" s="163">
        <v>44095.015913078707</v>
      </c>
      <c r="BG718" t="s">
        <v>680</v>
      </c>
      <c r="BH718">
        <v>3</v>
      </c>
      <c r="BI718" s="164" t="s">
        <v>1618</v>
      </c>
      <c r="BJ718">
        <v>1</v>
      </c>
      <c r="BK718" s="195">
        <v>44012</v>
      </c>
      <c r="BL718" s="195">
        <v>44012</v>
      </c>
      <c r="BM718" s="3">
        <v>180</v>
      </c>
      <c r="BN718" s="3" t="s">
        <v>4842</v>
      </c>
      <c r="BO718" s="1" t="s">
        <v>4837</v>
      </c>
      <c r="BP718" s="165">
        <v>0.98</v>
      </c>
      <c r="BQ718" s="165">
        <v>135.28</v>
      </c>
      <c r="BR718" s="185">
        <f t="shared" si="82"/>
        <v>0</v>
      </c>
      <c r="BS718" s="185">
        <f t="shared" si="83"/>
        <v>0</v>
      </c>
    </row>
    <row r="719" spans="1:71">
      <c r="A719" s="3">
        <v>717</v>
      </c>
      <c r="B719" s="3" t="s">
        <v>680</v>
      </c>
      <c r="C719" s="3">
        <v>3</v>
      </c>
      <c r="D719" s="3" t="s">
        <v>199</v>
      </c>
      <c r="E719" s="164" t="s">
        <v>1619</v>
      </c>
      <c r="F719" s="165">
        <v>3164.68</v>
      </c>
      <c r="G719" s="165">
        <v>3164.68</v>
      </c>
      <c r="H719" s="165">
        <v>0</v>
      </c>
      <c r="I719" s="164" t="s">
        <v>4831</v>
      </c>
      <c r="J719" s="196">
        <v>43830</v>
      </c>
      <c r="K719" s="196">
        <v>41426</v>
      </c>
      <c r="L719" s="196">
        <v>44012</v>
      </c>
      <c r="M719">
        <v>1.5</v>
      </c>
      <c r="N719">
        <v>182</v>
      </c>
      <c r="O719">
        <v>23.67</v>
      </c>
      <c r="P719" s="194" t="s">
        <v>3739</v>
      </c>
      <c r="Q719" s="208">
        <f t="shared" si="77"/>
        <v>23.67007232876712</v>
      </c>
      <c r="R719" s="216">
        <f t="shared" si="79"/>
        <v>23.67</v>
      </c>
      <c r="S719" s="207">
        <f t="shared" si="78"/>
        <v>-7.23287671178241E-5</v>
      </c>
      <c r="T719" s="1">
        <v>717</v>
      </c>
      <c r="U719" s="1" t="s">
        <v>680</v>
      </c>
      <c r="V719" s="1">
        <v>3</v>
      </c>
      <c r="W719" s="1" t="s">
        <v>199</v>
      </c>
      <c r="X719" s="164" t="s">
        <v>1619</v>
      </c>
      <c r="Y719" s="165">
        <v>3164.68</v>
      </c>
      <c r="Z719" s="165">
        <v>3164.68</v>
      </c>
      <c r="AA719" s="165">
        <v>0</v>
      </c>
      <c r="AB719" s="165">
        <v>23.67</v>
      </c>
      <c r="AC719" s="164" t="s">
        <v>3739</v>
      </c>
      <c r="AD719" s="3" t="s">
        <v>680</v>
      </c>
      <c r="AE719" s="3">
        <v>3</v>
      </c>
      <c r="AF719" s="210">
        <v>44012</v>
      </c>
      <c r="AG719" s="3">
        <v>717</v>
      </c>
      <c r="AH719" s="211">
        <v>44095.015911770832</v>
      </c>
      <c r="AI719" s="3">
        <v>4</v>
      </c>
      <c r="AJ719" s="3" t="s">
        <v>4835</v>
      </c>
      <c r="AK719" s="3" t="s">
        <v>4836</v>
      </c>
      <c r="AL719" s="194" t="s">
        <v>3739</v>
      </c>
      <c r="AM719" s="3" t="s">
        <v>199</v>
      </c>
      <c r="AN719" s="194" t="s">
        <v>1619</v>
      </c>
      <c r="AO719" s="163">
        <v>44012</v>
      </c>
      <c r="AP719" s="165">
        <v>3164.68</v>
      </c>
      <c r="AQ719" s="217">
        <v>23.67</v>
      </c>
      <c r="AR719" s="165">
        <v>3188.35</v>
      </c>
      <c r="AS719">
        <v>0</v>
      </c>
      <c r="AT719">
        <v>23.67</v>
      </c>
      <c r="AU719" t="s">
        <v>35</v>
      </c>
      <c r="AV719">
        <v>2556</v>
      </c>
      <c r="AW719" t="s">
        <v>199</v>
      </c>
      <c r="AX719">
        <v>180</v>
      </c>
      <c r="AY719" t="s">
        <v>4837</v>
      </c>
      <c r="AZ719">
        <v>80</v>
      </c>
      <c r="BA719" s="185">
        <f t="shared" si="80"/>
        <v>0</v>
      </c>
      <c r="BB719" s="185">
        <f t="shared" si="81"/>
        <v>0</v>
      </c>
      <c r="BC719">
        <v>4</v>
      </c>
      <c r="BD719" s="163">
        <v>44095.015913078707</v>
      </c>
      <c r="BE719">
        <v>4</v>
      </c>
      <c r="BF719" s="163">
        <v>44095.015913078707</v>
      </c>
      <c r="BG719" t="s">
        <v>680</v>
      </c>
      <c r="BH719">
        <v>3</v>
      </c>
      <c r="BI719" s="164" t="s">
        <v>1619</v>
      </c>
      <c r="BJ719">
        <v>1</v>
      </c>
      <c r="BK719" s="195">
        <v>44012</v>
      </c>
      <c r="BL719" s="195">
        <v>44012</v>
      </c>
      <c r="BM719" s="3">
        <v>180</v>
      </c>
      <c r="BN719" s="3" t="s">
        <v>4842</v>
      </c>
      <c r="BO719" s="1" t="s">
        <v>4837</v>
      </c>
      <c r="BP719" s="165">
        <v>23.67</v>
      </c>
      <c r="BQ719" s="165">
        <v>3188.35</v>
      </c>
      <c r="BR719" s="185">
        <f t="shared" si="82"/>
        <v>0</v>
      </c>
      <c r="BS719" s="185">
        <f t="shared" si="83"/>
        <v>0</v>
      </c>
    </row>
    <row r="720" spans="1:71">
      <c r="A720" s="3">
        <v>718</v>
      </c>
      <c r="B720" s="3" t="s">
        <v>680</v>
      </c>
      <c r="C720" s="3">
        <v>3</v>
      </c>
      <c r="D720" s="3" t="s">
        <v>199</v>
      </c>
      <c r="E720" s="164" t="s">
        <v>1620</v>
      </c>
      <c r="F720" s="165">
        <v>284.29000000000002</v>
      </c>
      <c r="G720" s="165">
        <v>284.29000000000002</v>
      </c>
      <c r="H720" s="165">
        <v>0</v>
      </c>
      <c r="I720" s="164" t="s">
        <v>4831</v>
      </c>
      <c r="J720" s="196">
        <v>43830</v>
      </c>
      <c r="K720" s="196">
        <v>41426</v>
      </c>
      <c r="L720" s="196">
        <v>44012</v>
      </c>
      <c r="M720">
        <v>1.5</v>
      </c>
      <c r="N720">
        <v>182</v>
      </c>
      <c r="O720">
        <v>2.12</v>
      </c>
      <c r="P720" s="194" t="s">
        <v>3740</v>
      </c>
      <c r="Q720" s="208">
        <f t="shared" si="77"/>
        <v>2.1263334246575347</v>
      </c>
      <c r="R720" s="216">
        <f t="shared" si="79"/>
        <v>2.12</v>
      </c>
      <c r="S720" s="207">
        <f t="shared" si="78"/>
        <v>-6.3334246575346143E-3</v>
      </c>
      <c r="T720" s="1">
        <v>718</v>
      </c>
      <c r="U720" s="1" t="s">
        <v>680</v>
      </c>
      <c r="V720" s="1">
        <v>3</v>
      </c>
      <c r="W720" s="1" t="s">
        <v>199</v>
      </c>
      <c r="X720" s="164" t="s">
        <v>1620</v>
      </c>
      <c r="Y720" s="165">
        <v>284.29000000000002</v>
      </c>
      <c r="Z720" s="165">
        <v>284.29000000000002</v>
      </c>
      <c r="AA720" s="165">
        <v>0</v>
      </c>
      <c r="AB720" s="165">
        <v>2.12</v>
      </c>
      <c r="AC720" s="164" t="s">
        <v>3740</v>
      </c>
      <c r="AD720" s="3" t="s">
        <v>680</v>
      </c>
      <c r="AE720" s="3">
        <v>3</v>
      </c>
      <c r="AF720" s="210">
        <v>44012</v>
      </c>
      <c r="AG720" s="3">
        <v>718</v>
      </c>
      <c r="AH720" s="211">
        <v>44095.015911770832</v>
      </c>
      <c r="AI720" s="3">
        <v>4</v>
      </c>
      <c r="AJ720" s="3" t="s">
        <v>4835</v>
      </c>
      <c r="AK720" s="3" t="s">
        <v>4836</v>
      </c>
      <c r="AL720" s="194" t="s">
        <v>3740</v>
      </c>
      <c r="AM720" s="3" t="s">
        <v>199</v>
      </c>
      <c r="AN720" s="194" t="s">
        <v>1620</v>
      </c>
      <c r="AO720" s="163">
        <v>44012</v>
      </c>
      <c r="AP720" s="165">
        <v>284.29000000000002</v>
      </c>
      <c r="AQ720" s="217">
        <v>2.12</v>
      </c>
      <c r="AR720" s="165">
        <v>286.41000000000003</v>
      </c>
      <c r="AS720">
        <v>0</v>
      </c>
      <c r="AT720">
        <v>2.12</v>
      </c>
      <c r="AU720" t="s">
        <v>35</v>
      </c>
      <c r="AV720">
        <v>2556</v>
      </c>
      <c r="AW720" t="s">
        <v>199</v>
      </c>
      <c r="AX720">
        <v>180</v>
      </c>
      <c r="AY720" t="s">
        <v>4837</v>
      </c>
      <c r="AZ720">
        <v>80</v>
      </c>
      <c r="BA720" s="185">
        <f t="shared" si="80"/>
        <v>0</v>
      </c>
      <c r="BB720" s="185">
        <f t="shared" si="81"/>
        <v>0</v>
      </c>
      <c r="BC720">
        <v>4</v>
      </c>
      <c r="BD720" s="163">
        <v>44095.015913078707</v>
      </c>
      <c r="BE720">
        <v>4</v>
      </c>
      <c r="BF720" s="163">
        <v>44095.015913078707</v>
      </c>
      <c r="BG720" t="s">
        <v>680</v>
      </c>
      <c r="BH720">
        <v>3</v>
      </c>
      <c r="BI720" s="164" t="s">
        <v>1620</v>
      </c>
      <c r="BJ720">
        <v>1</v>
      </c>
      <c r="BK720" s="195">
        <v>44012</v>
      </c>
      <c r="BL720" s="195">
        <v>44012</v>
      </c>
      <c r="BM720" s="3">
        <v>180</v>
      </c>
      <c r="BN720" s="3" t="s">
        <v>4842</v>
      </c>
      <c r="BO720" s="1" t="s">
        <v>4837</v>
      </c>
      <c r="BP720" s="165">
        <v>2.12</v>
      </c>
      <c r="BQ720" s="165">
        <v>286.41000000000003</v>
      </c>
      <c r="BR720" s="185">
        <f t="shared" si="82"/>
        <v>0</v>
      </c>
      <c r="BS720" s="185">
        <f t="shared" si="83"/>
        <v>0</v>
      </c>
    </row>
    <row r="721" spans="1:71">
      <c r="A721" s="3">
        <v>719</v>
      </c>
      <c r="B721" s="3" t="s">
        <v>680</v>
      </c>
      <c r="C721" s="3">
        <v>3</v>
      </c>
      <c r="D721" s="3" t="s">
        <v>199</v>
      </c>
      <c r="E721" s="164" t="s">
        <v>1621</v>
      </c>
      <c r="F721" s="165">
        <v>350580.51</v>
      </c>
      <c r="G721" s="165">
        <v>350580.51</v>
      </c>
      <c r="H721" s="165">
        <v>1690.45</v>
      </c>
      <c r="I721" s="164" t="s">
        <v>4831</v>
      </c>
      <c r="J721" s="196">
        <v>44007</v>
      </c>
      <c r="K721" s="196">
        <v>41426</v>
      </c>
      <c r="L721" s="196">
        <v>44012</v>
      </c>
      <c r="M721">
        <v>1.5</v>
      </c>
      <c r="N721">
        <v>5</v>
      </c>
      <c r="O721">
        <v>72.03</v>
      </c>
      <c r="P721" s="194" t="s">
        <v>3741</v>
      </c>
      <c r="Q721" s="208">
        <f t="shared" si="77"/>
        <v>72.037091095890418</v>
      </c>
      <c r="R721" s="216">
        <f t="shared" si="79"/>
        <v>1762.48</v>
      </c>
      <c r="S721" s="207">
        <f t="shared" si="78"/>
        <v>-7.0910958904164545E-3</v>
      </c>
      <c r="T721" s="1">
        <v>719</v>
      </c>
      <c r="U721" s="1" t="s">
        <v>680</v>
      </c>
      <c r="V721" s="1">
        <v>3</v>
      </c>
      <c r="W721" s="1" t="s">
        <v>199</v>
      </c>
      <c r="X721" s="164" t="s">
        <v>1621</v>
      </c>
      <c r="Y721" s="165">
        <v>350580.51</v>
      </c>
      <c r="Z721" s="165">
        <v>350580.51</v>
      </c>
      <c r="AA721" s="165">
        <v>1690.45</v>
      </c>
      <c r="AB721" s="165">
        <v>72.03</v>
      </c>
      <c r="AC721" s="164" t="s">
        <v>3741</v>
      </c>
      <c r="AD721" s="3" t="s">
        <v>680</v>
      </c>
      <c r="AE721" s="3">
        <v>3</v>
      </c>
      <c r="AF721" s="210">
        <v>44012</v>
      </c>
      <c r="AG721" s="3">
        <v>719</v>
      </c>
      <c r="AH721" s="211">
        <v>44095.015911770832</v>
      </c>
      <c r="AI721" s="3">
        <v>4</v>
      </c>
      <c r="AJ721" s="3" t="s">
        <v>4835</v>
      </c>
      <c r="AK721" s="3" t="s">
        <v>4836</v>
      </c>
      <c r="AL721" s="194" t="s">
        <v>3741</v>
      </c>
      <c r="AM721" s="3" t="s">
        <v>199</v>
      </c>
      <c r="AN721" s="194" t="s">
        <v>1621</v>
      </c>
      <c r="AO721" s="163">
        <v>44012</v>
      </c>
      <c r="AP721" s="165">
        <v>350580.51</v>
      </c>
      <c r="AQ721" s="217">
        <v>1762.48</v>
      </c>
      <c r="AR721" s="165">
        <v>352342.99</v>
      </c>
      <c r="AS721">
        <v>0</v>
      </c>
      <c r="AT721">
        <v>1762.48</v>
      </c>
      <c r="AU721" t="s">
        <v>35</v>
      </c>
      <c r="AV721">
        <v>2556</v>
      </c>
      <c r="AW721" t="s">
        <v>199</v>
      </c>
      <c r="AX721">
        <v>180</v>
      </c>
      <c r="AY721" t="s">
        <v>4837</v>
      </c>
      <c r="AZ721">
        <v>80</v>
      </c>
      <c r="BA721" s="185">
        <f t="shared" si="80"/>
        <v>0</v>
      </c>
      <c r="BB721" s="185">
        <f t="shared" si="81"/>
        <v>0</v>
      </c>
      <c r="BC721">
        <v>4</v>
      </c>
      <c r="BD721" s="163">
        <v>44095.015913078707</v>
      </c>
      <c r="BE721">
        <v>4</v>
      </c>
      <c r="BF721" s="163">
        <v>44095.015913078707</v>
      </c>
      <c r="BG721" t="s">
        <v>680</v>
      </c>
      <c r="BH721">
        <v>3</v>
      </c>
      <c r="BI721" s="164" t="s">
        <v>1621</v>
      </c>
      <c r="BJ721">
        <v>1</v>
      </c>
      <c r="BK721" s="195">
        <v>44012</v>
      </c>
      <c r="BL721" s="195">
        <v>44012</v>
      </c>
      <c r="BM721" s="3">
        <v>180</v>
      </c>
      <c r="BN721" s="3" t="s">
        <v>4842</v>
      </c>
      <c r="BO721" s="1" t="s">
        <v>4837</v>
      </c>
      <c r="BP721" s="165">
        <v>1762.48</v>
      </c>
      <c r="BQ721" s="165">
        <v>352342.99</v>
      </c>
      <c r="BR721" s="185">
        <f t="shared" si="82"/>
        <v>0</v>
      </c>
      <c r="BS721" s="185">
        <f t="shared" si="83"/>
        <v>0</v>
      </c>
    </row>
    <row r="722" spans="1:71">
      <c r="A722" s="3">
        <v>720</v>
      </c>
      <c r="B722" s="3" t="s">
        <v>680</v>
      </c>
      <c r="C722" s="3">
        <v>3</v>
      </c>
      <c r="D722" s="3" t="s">
        <v>199</v>
      </c>
      <c r="E722" s="164" t="s">
        <v>1623</v>
      </c>
      <c r="F722" s="165">
        <v>210.4</v>
      </c>
      <c r="G722" s="165">
        <v>210.4</v>
      </c>
      <c r="H722" s="165">
        <v>1.3</v>
      </c>
      <c r="I722" s="164" t="s">
        <v>4831</v>
      </c>
      <c r="J722" s="196">
        <v>44007</v>
      </c>
      <c r="K722" s="196">
        <v>41426</v>
      </c>
      <c r="L722" s="196">
        <v>44012</v>
      </c>
      <c r="M722">
        <v>1.5</v>
      </c>
      <c r="N722">
        <v>5</v>
      </c>
      <c r="O722">
        <v>0.04</v>
      </c>
      <c r="P722" s="194" t="s">
        <v>3742</v>
      </c>
      <c r="Q722" s="208">
        <f t="shared" si="77"/>
        <v>4.3232876712328769E-2</v>
      </c>
      <c r="R722" s="216">
        <f t="shared" si="79"/>
        <v>1.34</v>
      </c>
      <c r="S722" s="207">
        <f t="shared" si="78"/>
        <v>-3.232876712328768E-3</v>
      </c>
      <c r="T722" s="1">
        <v>720</v>
      </c>
      <c r="U722" s="1" t="s">
        <v>680</v>
      </c>
      <c r="V722" s="1">
        <v>3</v>
      </c>
      <c r="W722" s="1" t="s">
        <v>199</v>
      </c>
      <c r="X722" s="164" t="s">
        <v>1623</v>
      </c>
      <c r="Y722" s="165">
        <v>210.4</v>
      </c>
      <c r="Z722" s="165">
        <v>210.4</v>
      </c>
      <c r="AA722" s="165">
        <v>1.3</v>
      </c>
      <c r="AB722" s="165">
        <v>0.04</v>
      </c>
      <c r="AC722" s="164" t="s">
        <v>3742</v>
      </c>
      <c r="AD722" s="3" t="s">
        <v>680</v>
      </c>
      <c r="AE722" s="3">
        <v>3</v>
      </c>
      <c r="AF722" s="210">
        <v>44012</v>
      </c>
      <c r="AG722" s="3">
        <v>720</v>
      </c>
      <c r="AH722" s="211">
        <v>44095.015911770832</v>
      </c>
      <c r="AI722" s="3">
        <v>4</v>
      </c>
      <c r="AJ722" s="3" t="s">
        <v>4835</v>
      </c>
      <c r="AK722" s="3" t="s">
        <v>4836</v>
      </c>
      <c r="AL722" s="194" t="s">
        <v>3742</v>
      </c>
      <c r="AM722" s="3" t="s">
        <v>199</v>
      </c>
      <c r="AN722" s="194" t="s">
        <v>1623</v>
      </c>
      <c r="AO722" s="163">
        <v>44012</v>
      </c>
      <c r="AP722" s="165">
        <v>210.4</v>
      </c>
      <c r="AQ722" s="217">
        <v>1.34</v>
      </c>
      <c r="AR722" s="165">
        <v>211.74</v>
      </c>
      <c r="AS722">
        <v>0</v>
      </c>
      <c r="AT722">
        <v>1.34</v>
      </c>
      <c r="AU722" t="s">
        <v>35</v>
      </c>
      <c r="AV722">
        <v>2556</v>
      </c>
      <c r="AW722" t="s">
        <v>199</v>
      </c>
      <c r="AX722">
        <v>180</v>
      </c>
      <c r="AY722" t="s">
        <v>4837</v>
      </c>
      <c r="AZ722">
        <v>80</v>
      </c>
      <c r="BA722" s="185">
        <f t="shared" si="80"/>
        <v>0</v>
      </c>
      <c r="BB722" s="185">
        <f t="shared" si="81"/>
        <v>0</v>
      </c>
      <c r="BC722">
        <v>4</v>
      </c>
      <c r="BD722" s="163">
        <v>44095.015913078707</v>
      </c>
      <c r="BE722">
        <v>4</v>
      </c>
      <c r="BF722" s="163">
        <v>44095.015913078707</v>
      </c>
      <c r="BG722" t="s">
        <v>680</v>
      </c>
      <c r="BH722">
        <v>3</v>
      </c>
      <c r="BI722" s="164" t="s">
        <v>1623</v>
      </c>
      <c r="BJ722">
        <v>1</v>
      </c>
      <c r="BK722" s="195">
        <v>44012</v>
      </c>
      <c r="BL722" s="195">
        <v>44012</v>
      </c>
      <c r="BM722" s="3">
        <v>180</v>
      </c>
      <c r="BN722" s="3" t="s">
        <v>4842</v>
      </c>
      <c r="BO722" s="1" t="s">
        <v>4837</v>
      </c>
      <c r="BP722" s="165">
        <v>1.34</v>
      </c>
      <c r="BQ722" s="165">
        <v>211.74</v>
      </c>
      <c r="BR722" s="185">
        <f t="shared" si="82"/>
        <v>0</v>
      </c>
      <c r="BS722" s="185">
        <f t="shared" si="83"/>
        <v>0</v>
      </c>
    </row>
    <row r="723" spans="1:71">
      <c r="A723" s="3">
        <v>721</v>
      </c>
      <c r="B723" s="3" t="s">
        <v>680</v>
      </c>
      <c r="C723" s="3">
        <v>3</v>
      </c>
      <c r="D723" s="3" t="s">
        <v>199</v>
      </c>
      <c r="E723" s="164" t="s">
        <v>1624</v>
      </c>
      <c r="F723" s="165">
        <v>91744.2</v>
      </c>
      <c r="G723" s="165">
        <v>91744.2</v>
      </c>
      <c r="H723" s="165">
        <v>0</v>
      </c>
      <c r="I723" s="164" t="s">
        <v>4831</v>
      </c>
      <c r="J723" s="196">
        <v>43830</v>
      </c>
      <c r="K723" s="196">
        <v>41426</v>
      </c>
      <c r="L723" s="196">
        <v>44012</v>
      </c>
      <c r="M723">
        <v>1.5</v>
      </c>
      <c r="N723">
        <v>182</v>
      </c>
      <c r="O723">
        <v>686.19</v>
      </c>
      <c r="P723" s="194" t="s">
        <v>3743</v>
      </c>
      <c r="Q723" s="208">
        <f t="shared" si="77"/>
        <v>686.19634520547936</v>
      </c>
      <c r="R723" s="216">
        <f t="shared" si="79"/>
        <v>686.19</v>
      </c>
      <c r="S723" s="207">
        <f t="shared" si="78"/>
        <v>-6.3452054793060597E-3</v>
      </c>
      <c r="T723" s="1">
        <v>721</v>
      </c>
      <c r="U723" s="1" t="s">
        <v>680</v>
      </c>
      <c r="V723" s="1">
        <v>3</v>
      </c>
      <c r="W723" s="1" t="s">
        <v>199</v>
      </c>
      <c r="X723" s="164" t="s">
        <v>1624</v>
      </c>
      <c r="Y723" s="165">
        <v>91744.2</v>
      </c>
      <c r="Z723" s="165">
        <v>91744.2</v>
      </c>
      <c r="AA723" s="165">
        <v>0</v>
      </c>
      <c r="AB723" s="165">
        <v>686.19</v>
      </c>
      <c r="AC723" s="164" t="s">
        <v>3743</v>
      </c>
      <c r="AD723" s="3" t="s">
        <v>680</v>
      </c>
      <c r="AE723" s="3">
        <v>3</v>
      </c>
      <c r="AF723" s="210">
        <v>44012</v>
      </c>
      <c r="AG723" s="3">
        <v>721</v>
      </c>
      <c r="AH723" s="211">
        <v>44095.015911770832</v>
      </c>
      <c r="AI723" s="3">
        <v>4</v>
      </c>
      <c r="AJ723" s="3" t="s">
        <v>4835</v>
      </c>
      <c r="AK723" s="3" t="s">
        <v>4836</v>
      </c>
      <c r="AL723" s="194" t="s">
        <v>3743</v>
      </c>
      <c r="AM723" s="3" t="s">
        <v>199</v>
      </c>
      <c r="AN723" s="194" t="s">
        <v>1624</v>
      </c>
      <c r="AO723" s="163">
        <v>44012</v>
      </c>
      <c r="AP723" s="165">
        <v>91744.2</v>
      </c>
      <c r="AQ723" s="217">
        <v>686.19</v>
      </c>
      <c r="AR723" s="165">
        <v>92430.39</v>
      </c>
      <c r="AS723">
        <v>0</v>
      </c>
      <c r="AT723">
        <v>686.19</v>
      </c>
      <c r="AU723" t="s">
        <v>35</v>
      </c>
      <c r="AV723">
        <v>2556</v>
      </c>
      <c r="AW723" t="s">
        <v>199</v>
      </c>
      <c r="AX723">
        <v>180</v>
      </c>
      <c r="AY723" t="s">
        <v>4837</v>
      </c>
      <c r="AZ723">
        <v>80</v>
      </c>
      <c r="BA723" s="185">
        <f t="shared" si="80"/>
        <v>0</v>
      </c>
      <c r="BB723" s="185">
        <f t="shared" si="81"/>
        <v>0</v>
      </c>
      <c r="BC723">
        <v>4</v>
      </c>
      <c r="BD723" s="163">
        <v>44095.015913078707</v>
      </c>
      <c r="BE723">
        <v>4</v>
      </c>
      <c r="BF723" s="163">
        <v>44095.015913078707</v>
      </c>
      <c r="BG723" t="s">
        <v>680</v>
      </c>
      <c r="BH723">
        <v>3</v>
      </c>
      <c r="BI723" s="164" t="s">
        <v>1624</v>
      </c>
      <c r="BJ723">
        <v>1</v>
      </c>
      <c r="BK723" s="195">
        <v>44012</v>
      </c>
      <c r="BL723" s="195">
        <v>44012</v>
      </c>
      <c r="BM723" s="3">
        <v>180</v>
      </c>
      <c r="BN723" s="3" t="s">
        <v>4842</v>
      </c>
      <c r="BO723" s="1" t="s">
        <v>4837</v>
      </c>
      <c r="BP723" s="165">
        <v>686.19</v>
      </c>
      <c r="BQ723" s="165">
        <v>92430.39</v>
      </c>
      <c r="BR723" s="185">
        <f t="shared" si="82"/>
        <v>0</v>
      </c>
      <c r="BS723" s="185">
        <f t="shared" si="83"/>
        <v>0</v>
      </c>
    </row>
    <row r="724" spans="1:71">
      <c r="A724" s="3">
        <v>722</v>
      </c>
      <c r="B724" s="3" t="s">
        <v>680</v>
      </c>
      <c r="C724" s="3">
        <v>3</v>
      </c>
      <c r="D724" s="3" t="s">
        <v>199</v>
      </c>
      <c r="E724" s="164" t="s">
        <v>1626</v>
      </c>
      <c r="F724" s="165">
        <v>100730.68</v>
      </c>
      <c r="G724" s="165">
        <v>100730.68</v>
      </c>
      <c r="H724" s="165">
        <v>418.05</v>
      </c>
      <c r="I724" s="164" t="s">
        <v>4831</v>
      </c>
      <c r="J724" s="196">
        <v>44007</v>
      </c>
      <c r="K724" s="196">
        <v>41426</v>
      </c>
      <c r="L724" s="196">
        <v>44012</v>
      </c>
      <c r="M724">
        <v>1.5</v>
      </c>
      <c r="N724">
        <v>5</v>
      </c>
      <c r="O724">
        <v>20.69</v>
      </c>
      <c r="P724" s="194" t="s">
        <v>3744</v>
      </c>
      <c r="Q724" s="208">
        <f t="shared" si="77"/>
        <v>20.698084931506848</v>
      </c>
      <c r="R724" s="216">
        <f t="shared" si="79"/>
        <v>438.74</v>
      </c>
      <c r="S724" s="207">
        <f t="shared" si="78"/>
        <v>-8.0849315068469707E-3</v>
      </c>
      <c r="T724" s="1">
        <v>722</v>
      </c>
      <c r="U724" s="1" t="s">
        <v>680</v>
      </c>
      <c r="V724" s="1">
        <v>3</v>
      </c>
      <c r="W724" s="1" t="s">
        <v>199</v>
      </c>
      <c r="X724" s="164" t="s">
        <v>1626</v>
      </c>
      <c r="Y724" s="165">
        <v>100730.68</v>
      </c>
      <c r="Z724" s="165">
        <v>100730.68</v>
      </c>
      <c r="AA724" s="165">
        <v>418.05</v>
      </c>
      <c r="AB724" s="165">
        <v>20.69</v>
      </c>
      <c r="AC724" s="164" t="s">
        <v>3744</v>
      </c>
      <c r="AD724" s="3" t="s">
        <v>680</v>
      </c>
      <c r="AE724" s="3">
        <v>3</v>
      </c>
      <c r="AF724" s="210">
        <v>44012</v>
      </c>
      <c r="AG724" s="3">
        <v>722</v>
      </c>
      <c r="AH724" s="211">
        <v>44095.015911770832</v>
      </c>
      <c r="AI724" s="3">
        <v>4</v>
      </c>
      <c r="AJ724" s="3" t="s">
        <v>4835</v>
      </c>
      <c r="AK724" s="3" t="s">
        <v>4836</v>
      </c>
      <c r="AL724" s="194" t="s">
        <v>3744</v>
      </c>
      <c r="AM724" s="3" t="s">
        <v>199</v>
      </c>
      <c r="AN724" s="194" t="s">
        <v>1626</v>
      </c>
      <c r="AO724" s="163">
        <v>44012</v>
      </c>
      <c r="AP724" s="165">
        <v>100730.68</v>
      </c>
      <c r="AQ724" s="217">
        <v>438.74</v>
      </c>
      <c r="AR724" s="165">
        <v>101169.42</v>
      </c>
      <c r="AS724">
        <v>0</v>
      </c>
      <c r="AT724">
        <v>438.74</v>
      </c>
      <c r="AU724" t="s">
        <v>35</v>
      </c>
      <c r="AV724">
        <v>2556</v>
      </c>
      <c r="AW724" t="s">
        <v>199</v>
      </c>
      <c r="AX724">
        <v>180</v>
      </c>
      <c r="AY724" t="s">
        <v>4837</v>
      </c>
      <c r="AZ724">
        <v>80</v>
      </c>
      <c r="BA724" s="185">
        <f t="shared" si="80"/>
        <v>0</v>
      </c>
      <c r="BB724" s="185">
        <f t="shared" si="81"/>
        <v>0</v>
      </c>
      <c r="BC724">
        <v>4</v>
      </c>
      <c r="BD724" s="163">
        <v>44095.015913078707</v>
      </c>
      <c r="BE724">
        <v>4</v>
      </c>
      <c r="BF724" s="163">
        <v>44095.015913078707</v>
      </c>
      <c r="BG724" t="s">
        <v>680</v>
      </c>
      <c r="BH724">
        <v>3</v>
      </c>
      <c r="BI724" s="164" t="s">
        <v>1626</v>
      </c>
      <c r="BJ724">
        <v>1</v>
      </c>
      <c r="BK724" s="195">
        <v>44012</v>
      </c>
      <c r="BL724" s="195">
        <v>44012</v>
      </c>
      <c r="BM724" s="3">
        <v>180</v>
      </c>
      <c r="BN724" s="3" t="s">
        <v>4842</v>
      </c>
      <c r="BO724" s="1" t="s">
        <v>4837</v>
      </c>
      <c r="BP724" s="165">
        <v>438.74</v>
      </c>
      <c r="BQ724" s="165">
        <v>101169.42</v>
      </c>
      <c r="BR724" s="185">
        <f t="shared" si="82"/>
        <v>0</v>
      </c>
      <c r="BS724" s="185">
        <f t="shared" si="83"/>
        <v>0</v>
      </c>
    </row>
    <row r="725" spans="1:71">
      <c r="A725" s="3">
        <v>723</v>
      </c>
      <c r="B725" s="3" t="s">
        <v>680</v>
      </c>
      <c r="C725" s="3">
        <v>3</v>
      </c>
      <c r="D725" s="3" t="s">
        <v>199</v>
      </c>
      <c r="E725" s="164" t="s">
        <v>1627</v>
      </c>
      <c r="F725" s="165">
        <v>177</v>
      </c>
      <c r="G725" s="165">
        <v>177</v>
      </c>
      <c r="H725" s="165">
        <v>1.3</v>
      </c>
      <c r="I725" s="164" t="s">
        <v>4831</v>
      </c>
      <c r="J725" s="196">
        <v>44007</v>
      </c>
      <c r="K725" s="196">
        <v>41426</v>
      </c>
      <c r="L725" s="196">
        <v>44012</v>
      </c>
      <c r="M725">
        <v>1.5</v>
      </c>
      <c r="N725">
        <v>5</v>
      </c>
      <c r="O725">
        <v>0.03</v>
      </c>
      <c r="P725" s="194" t="s">
        <v>3745</v>
      </c>
      <c r="Q725" s="208">
        <f t="shared" si="77"/>
        <v>3.6369863013698628E-2</v>
      </c>
      <c r="R725" s="216">
        <f t="shared" si="79"/>
        <v>1.33</v>
      </c>
      <c r="S725" s="207">
        <f t="shared" si="78"/>
        <v>-6.369863013698629E-3</v>
      </c>
      <c r="T725" s="1">
        <v>723</v>
      </c>
      <c r="U725" s="1" t="s">
        <v>680</v>
      </c>
      <c r="V725" s="1">
        <v>3</v>
      </c>
      <c r="W725" s="1" t="s">
        <v>199</v>
      </c>
      <c r="X725" s="164" t="s">
        <v>1627</v>
      </c>
      <c r="Y725" s="165">
        <v>177</v>
      </c>
      <c r="Z725" s="165">
        <v>177</v>
      </c>
      <c r="AA725" s="165">
        <v>1.3</v>
      </c>
      <c r="AB725" s="165">
        <v>0.03</v>
      </c>
      <c r="AC725" s="164" t="s">
        <v>3745</v>
      </c>
      <c r="AD725" s="3" t="s">
        <v>680</v>
      </c>
      <c r="AE725" s="3">
        <v>3</v>
      </c>
      <c r="AF725" s="210">
        <v>44012</v>
      </c>
      <c r="AG725" s="3">
        <v>723</v>
      </c>
      <c r="AH725" s="211">
        <v>44095.015911770832</v>
      </c>
      <c r="AI725" s="3">
        <v>4</v>
      </c>
      <c r="AJ725" s="3" t="s">
        <v>4835</v>
      </c>
      <c r="AK725" s="3" t="s">
        <v>4836</v>
      </c>
      <c r="AL725" s="194" t="s">
        <v>3745</v>
      </c>
      <c r="AM725" s="3" t="s">
        <v>199</v>
      </c>
      <c r="AN725" s="194" t="s">
        <v>1627</v>
      </c>
      <c r="AO725" s="163">
        <v>44012</v>
      </c>
      <c r="AP725" s="165">
        <v>177</v>
      </c>
      <c r="AQ725" s="217">
        <v>1.33</v>
      </c>
      <c r="AR725" s="165">
        <v>178.33</v>
      </c>
      <c r="AS725">
        <v>0</v>
      </c>
      <c r="AT725">
        <v>1.33</v>
      </c>
      <c r="AU725" t="s">
        <v>35</v>
      </c>
      <c r="AV725">
        <v>2556</v>
      </c>
      <c r="AW725" t="s">
        <v>199</v>
      </c>
      <c r="AX725">
        <v>180</v>
      </c>
      <c r="AY725" t="s">
        <v>4837</v>
      </c>
      <c r="AZ725">
        <v>80</v>
      </c>
      <c r="BA725" s="185">
        <f t="shared" si="80"/>
        <v>0</v>
      </c>
      <c r="BB725" s="185">
        <f t="shared" si="81"/>
        <v>0</v>
      </c>
      <c r="BC725">
        <v>4</v>
      </c>
      <c r="BD725" s="163">
        <v>44095.015913078707</v>
      </c>
      <c r="BE725">
        <v>4</v>
      </c>
      <c r="BF725" s="163">
        <v>44095.015913078707</v>
      </c>
      <c r="BG725" t="s">
        <v>680</v>
      </c>
      <c r="BH725">
        <v>3</v>
      </c>
      <c r="BI725" s="164" t="s">
        <v>1627</v>
      </c>
      <c r="BJ725">
        <v>1</v>
      </c>
      <c r="BK725" s="195">
        <v>44012</v>
      </c>
      <c r="BL725" s="195">
        <v>44012</v>
      </c>
      <c r="BM725" s="3">
        <v>180</v>
      </c>
      <c r="BN725" s="3" t="s">
        <v>4842</v>
      </c>
      <c r="BO725" s="1" t="s">
        <v>4837</v>
      </c>
      <c r="BP725" s="165">
        <v>1.33</v>
      </c>
      <c r="BQ725" s="165">
        <v>178.33</v>
      </c>
      <c r="BR725" s="185">
        <f t="shared" si="82"/>
        <v>0</v>
      </c>
      <c r="BS725" s="185">
        <f t="shared" si="83"/>
        <v>0</v>
      </c>
    </row>
    <row r="726" spans="1:71">
      <c r="A726" s="3">
        <v>724</v>
      </c>
      <c r="B726" s="3" t="s">
        <v>680</v>
      </c>
      <c r="C726" s="3">
        <v>3</v>
      </c>
      <c r="D726" s="3" t="s">
        <v>199</v>
      </c>
      <c r="E726" s="164" t="s">
        <v>1628</v>
      </c>
      <c r="F726" s="165">
        <v>8561.23</v>
      </c>
      <c r="G726" s="165">
        <v>8561.23</v>
      </c>
      <c r="H726" s="165">
        <v>21.39</v>
      </c>
      <c r="I726" s="164" t="s">
        <v>4831</v>
      </c>
      <c r="J726" s="196">
        <v>44007</v>
      </c>
      <c r="K726" s="196">
        <v>41426</v>
      </c>
      <c r="L726" s="196">
        <v>44012</v>
      </c>
      <c r="M726">
        <v>1.5</v>
      </c>
      <c r="N726">
        <v>5</v>
      </c>
      <c r="O726">
        <v>1.75</v>
      </c>
      <c r="P726" s="194" t="s">
        <v>3746</v>
      </c>
      <c r="Q726" s="208">
        <f t="shared" si="77"/>
        <v>1.7591568493150684</v>
      </c>
      <c r="R726" s="216">
        <f t="shared" si="79"/>
        <v>23.14</v>
      </c>
      <c r="S726" s="207">
        <f t="shared" si="78"/>
        <v>-9.1568493150684382E-3</v>
      </c>
      <c r="T726" s="1">
        <v>724</v>
      </c>
      <c r="U726" s="1" t="s">
        <v>680</v>
      </c>
      <c r="V726" s="1">
        <v>3</v>
      </c>
      <c r="W726" s="1" t="s">
        <v>199</v>
      </c>
      <c r="X726" s="164" t="s">
        <v>1628</v>
      </c>
      <c r="Y726" s="165">
        <v>8561.23</v>
      </c>
      <c r="Z726" s="165">
        <v>8561.23</v>
      </c>
      <c r="AA726" s="165">
        <v>21.39</v>
      </c>
      <c r="AB726" s="165">
        <v>1.75</v>
      </c>
      <c r="AC726" s="164" t="s">
        <v>3746</v>
      </c>
      <c r="AD726" s="3" t="s">
        <v>680</v>
      </c>
      <c r="AE726" s="3">
        <v>3</v>
      </c>
      <c r="AF726" s="210">
        <v>44012</v>
      </c>
      <c r="AG726" s="3">
        <v>724</v>
      </c>
      <c r="AH726" s="211">
        <v>44095.015911770832</v>
      </c>
      <c r="AI726" s="3">
        <v>4</v>
      </c>
      <c r="AJ726" s="3" t="s">
        <v>4835</v>
      </c>
      <c r="AK726" s="3" t="s">
        <v>4836</v>
      </c>
      <c r="AL726" s="194" t="s">
        <v>3746</v>
      </c>
      <c r="AM726" s="3" t="s">
        <v>199</v>
      </c>
      <c r="AN726" s="194" t="s">
        <v>1628</v>
      </c>
      <c r="AO726" s="163">
        <v>44012</v>
      </c>
      <c r="AP726" s="165">
        <v>8561.23</v>
      </c>
      <c r="AQ726" s="217">
        <v>23.14</v>
      </c>
      <c r="AR726" s="165">
        <v>8584.3700000000008</v>
      </c>
      <c r="AS726">
        <v>0</v>
      </c>
      <c r="AT726">
        <v>23.14</v>
      </c>
      <c r="AU726" t="s">
        <v>35</v>
      </c>
      <c r="AV726">
        <v>2556</v>
      </c>
      <c r="AW726" t="s">
        <v>199</v>
      </c>
      <c r="AX726">
        <v>180</v>
      </c>
      <c r="AY726" t="s">
        <v>4837</v>
      </c>
      <c r="AZ726">
        <v>80</v>
      </c>
      <c r="BA726" s="185">
        <f t="shared" si="80"/>
        <v>0</v>
      </c>
      <c r="BB726" s="185">
        <f t="shared" si="81"/>
        <v>0</v>
      </c>
      <c r="BC726">
        <v>4</v>
      </c>
      <c r="BD726" s="163">
        <v>44095.015913078707</v>
      </c>
      <c r="BE726">
        <v>4</v>
      </c>
      <c r="BF726" s="163">
        <v>44095.015913078707</v>
      </c>
      <c r="BG726" t="s">
        <v>680</v>
      </c>
      <c r="BH726">
        <v>3</v>
      </c>
      <c r="BI726" s="164" t="s">
        <v>1628</v>
      </c>
      <c r="BJ726">
        <v>1</v>
      </c>
      <c r="BK726" s="195">
        <v>44012</v>
      </c>
      <c r="BL726" s="195">
        <v>44012</v>
      </c>
      <c r="BM726" s="3">
        <v>180</v>
      </c>
      <c r="BN726" s="3" t="s">
        <v>4842</v>
      </c>
      <c r="BO726" s="1" t="s">
        <v>4837</v>
      </c>
      <c r="BP726" s="165">
        <v>23.14</v>
      </c>
      <c r="BQ726" s="165">
        <v>8584.3700000000008</v>
      </c>
      <c r="BR726" s="185">
        <f t="shared" si="82"/>
        <v>0</v>
      </c>
      <c r="BS726" s="185">
        <f t="shared" si="83"/>
        <v>0</v>
      </c>
    </row>
    <row r="727" spans="1:71">
      <c r="A727" s="3">
        <v>725</v>
      </c>
      <c r="B727" s="3" t="s">
        <v>680</v>
      </c>
      <c r="C727" s="3">
        <v>3</v>
      </c>
      <c r="D727" s="3" t="s">
        <v>199</v>
      </c>
      <c r="E727" s="164" t="s">
        <v>1629</v>
      </c>
      <c r="F727" s="165">
        <v>780.52</v>
      </c>
      <c r="G727" s="165">
        <v>780.52</v>
      </c>
      <c r="H727" s="165">
        <v>0</v>
      </c>
      <c r="I727" s="164" t="s">
        <v>4831</v>
      </c>
      <c r="J727" s="196">
        <v>43830</v>
      </c>
      <c r="K727" s="196">
        <v>41426</v>
      </c>
      <c r="L727" s="196">
        <v>44012</v>
      </c>
      <c r="M727">
        <v>1.5</v>
      </c>
      <c r="N727">
        <v>182</v>
      </c>
      <c r="O727">
        <v>5.83</v>
      </c>
      <c r="P727" s="194" t="s">
        <v>3747</v>
      </c>
      <c r="Q727" s="208">
        <f t="shared" si="77"/>
        <v>5.8378619178082189</v>
      </c>
      <c r="R727" s="216">
        <f t="shared" si="79"/>
        <v>5.83</v>
      </c>
      <c r="S727" s="207">
        <f t="shared" si="78"/>
        <v>-7.8619178082188768E-3</v>
      </c>
      <c r="T727" s="1">
        <v>725</v>
      </c>
      <c r="U727" s="1" t="s">
        <v>680</v>
      </c>
      <c r="V727" s="1">
        <v>3</v>
      </c>
      <c r="W727" s="1" t="s">
        <v>199</v>
      </c>
      <c r="X727" s="164" t="s">
        <v>1629</v>
      </c>
      <c r="Y727" s="165">
        <v>780.52</v>
      </c>
      <c r="Z727" s="165">
        <v>780.52</v>
      </c>
      <c r="AA727" s="165">
        <v>0</v>
      </c>
      <c r="AB727" s="165">
        <v>5.83</v>
      </c>
      <c r="AC727" s="164" t="s">
        <v>3747</v>
      </c>
      <c r="AD727" s="3" t="s">
        <v>680</v>
      </c>
      <c r="AE727" s="3">
        <v>3</v>
      </c>
      <c r="AF727" s="210">
        <v>44012</v>
      </c>
      <c r="AG727" s="3">
        <v>725</v>
      </c>
      <c r="AH727" s="211">
        <v>44095.015911770832</v>
      </c>
      <c r="AI727" s="3">
        <v>4</v>
      </c>
      <c r="AJ727" s="3" t="s">
        <v>4835</v>
      </c>
      <c r="AK727" s="3" t="s">
        <v>4836</v>
      </c>
      <c r="AL727" s="194" t="s">
        <v>3747</v>
      </c>
      <c r="AM727" s="3" t="s">
        <v>199</v>
      </c>
      <c r="AN727" s="194" t="s">
        <v>1629</v>
      </c>
      <c r="AO727" s="163">
        <v>44012</v>
      </c>
      <c r="AP727" s="165">
        <v>780.52</v>
      </c>
      <c r="AQ727" s="217">
        <v>5.83</v>
      </c>
      <c r="AR727" s="165">
        <v>786.35</v>
      </c>
      <c r="AS727">
        <v>0</v>
      </c>
      <c r="AT727">
        <v>5.83</v>
      </c>
      <c r="AU727" t="s">
        <v>35</v>
      </c>
      <c r="AV727">
        <v>2556</v>
      </c>
      <c r="AW727" t="s">
        <v>199</v>
      </c>
      <c r="AX727">
        <v>180</v>
      </c>
      <c r="AY727" t="s">
        <v>4837</v>
      </c>
      <c r="AZ727">
        <v>80</v>
      </c>
      <c r="BA727" s="185">
        <f t="shared" si="80"/>
        <v>0</v>
      </c>
      <c r="BB727" s="185">
        <f t="shared" si="81"/>
        <v>0</v>
      </c>
      <c r="BC727">
        <v>4</v>
      </c>
      <c r="BD727" s="163">
        <v>44095.015913078707</v>
      </c>
      <c r="BE727">
        <v>4</v>
      </c>
      <c r="BF727" s="163">
        <v>44095.015913078707</v>
      </c>
      <c r="BG727" t="s">
        <v>680</v>
      </c>
      <c r="BH727">
        <v>3</v>
      </c>
      <c r="BI727" s="164" t="s">
        <v>1629</v>
      </c>
      <c r="BJ727">
        <v>1</v>
      </c>
      <c r="BK727" s="195">
        <v>44012</v>
      </c>
      <c r="BL727" s="195">
        <v>44012</v>
      </c>
      <c r="BM727" s="3">
        <v>180</v>
      </c>
      <c r="BN727" s="3" t="s">
        <v>4842</v>
      </c>
      <c r="BO727" s="1" t="s">
        <v>4837</v>
      </c>
      <c r="BP727" s="165">
        <v>5.83</v>
      </c>
      <c r="BQ727" s="165">
        <v>786.35</v>
      </c>
      <c r="BR727" s="185">
        <f t="shared" si="82"/>
        <v>0</v>
      </c>
      <c r="BS727" s="185">
        <f t="shared" si="83"/>
        <v>0</v>
      </c>
    </row>
    <row r="728" spans="1:71">
      <c r="A728" s="3">
        <v>726</v>
      </c>
      <c r="B728" s="3" t="s">
        <v>680</v>
      </c>
      <c r="C728" s="3">
        <v>3</v>
      </c>
      <c r="D728" s="3" t="s">
        <v>199</v>
      </c>
      <c r="E728" s="164" t="s">
        <v>1630</v>
      </c>
      <c r="F728" s="165">
        <v>290.08</v>
      </c>
      <c r="G728" s="165">
        <v>290.08</v>
      </c>
      <c r="H728" s="165">
        <v>1.03</v>
      </c>
      <c r="I728" s="164" t="s">
        <v>4831</v>
      </c>
      <c r="J728" s="196">
        <v>44007</v>
      </c>
      <c r="K728" s="196">
        <v>41426</v>
      </c>
      <c r="L728" s="196">
        <v>44012</v>
      </c>
      <c r="M728">
        <v>1.5</v>
      </c>
      <c r="N728">
        <v>5</v>
      </c>
      <c r="O728">
        <v>0.05</v>
      </c>
      <c r="P728" s="194" t="s">
        <v>3748</v>
      </c>
      <c r="Q728" s="208">
        <f t="shared" si="77"/>
        <v>5.9605479452054792E-2</v>
      </c>
      <c r="R728" s="216">
        <f t="shared" si="79"/>
        <v>1.08</v>
      </c>
      <c r="S728" s="207">
        <f t="shared" si="78"/>
        <v>-9.6054794520547895E-3</v>
      </c>
      <c r="T728" s="1">
        <v>726</v>
      </c>
      <c r="U728" s="1" t="s">
        <v>680</v>
      </c>
      <c r="V728" s="1">
        <v>3</v>
      </c>
      <c r="W728" s="1" t="s">
        <v>199</v>
      </c>
      <c r="X728" s="164" t="s">
        <v>1630</v>
      </c>
      <c r="Y728" s="165">
        <v>290.08</v>
      </c>
      <c r="Z728" s="165">
        <v>290.08</v>
      </c>
      <c r="AA728" s="165">
        <v>1.03</v>
      </c>
      <c r="AB728" s="165">
        <v>0.05</v>
      </c>
      <c r="AC728" s="164" t="s">
        <v>3748</v>
      </c>
      <c r="AD728" s="3" t="s">
        <v>680</v>
      </c>
      <c r="AE728" s="3">
        <v>3</v>
      </c>
      <c r="AF728" s="210">
        <v>44012</v>
      </c>
      <c r="AG728" s="3">
        <v>726</v>
      </c>
      <c r="AH728" s="211">
        <v>44095.015911770832</v>
      </c>
      <c r="AI728" s="3">
        <v>4</v>
      </c>
      <c r="AJ728" s="3" t="s">
        <v>4835</v>
      </c>
      <c r="AK728" s="3" t="s">
        <v>4836</v>
      </c>
      <c r="AL728" s="194" t="s">
        <v>3748</v>
      </c>
      <c r="AM728" s="3" t="s">
        <v>199</v>
      </c>
      <c r="AN728" s="194" t="s">
        <v>1630</v>
      </c>
      <c r="AO728" s="163">
        <v>44012</v>
      </c>
      <c r="AP728" s="165">
        <v>290.08</v>
      </c>
      <c r="AQ728" s="217">
        <v>1.08</v>
      </c>
      <c r="AR728" s="165">
        <v>291.16000000000003</v>
      </c>
      <c r="AS728">
        <v>0</v>
      </c>
      <c r="AT728">
        <v>1.08</v>
      </c>
      <c r="AU728" t="s">
        <v>35</v>
      </c>
      <c r="AV728">
        <v>2556</v>
      </c>
      <c r="AW728" t="s">
        <v>199</v>
      </c>
      <c r="AX728">
        <v>180</v>
      </c>
      <c r="AY728" t="s">
        <v>4837</v>
      </c>
      <c r="AZ728">
        <v>80</v>
      </c>
      <c r="BA728" s="185">
        <f t="shared" si="80"/>
        <v>0</v>
      </c>
      <c r="BB728" s="185">
        <f t="shared" si="81"/>
        <v>0</v>
      </c>
      <c r="BC728">
        <v>4</v>
      </c>
      <c r="BD728" s="163">
        <v>44095.015913078707</v>
      </c>
      <c r="BE728">
        <v>4</v>
      </c>
      <c r="BF728" s="163">
        <v>44095.015913078707</v>
      </c>
      <c r="BG728" t="s">
        <v>680</v>
      </c>
      <c r="BH728">
        <v>3</v>
      </c>
      <c r="BI728" s="164" t="s">
        <v>1630</v>
      </c>
      <c r="BJ728">
        <v>1</v>
      </c>
      <c r="BK728" s="195">
        <v>44012</v>
      </c>
      <c r="BL728" s="195">
        <v>44012</v>
      </c>
      <c r="BM728" s="3">
        <v>180</v>
      </c>
      <c r="BN728" s="3" t="s">
        <v>4842</v>
      </c>
      <c r="BO728" s="1" t="s">
        <v>4837</v>
      </c>
      <c r="BP728" s="165">
        <v>1.08</v>
      </c>
      <c r="BQ728" s="165">
        <v>291.16000000000003</v>
      </c>
      <c r="BR728" s="185">
        <f t="shared" si="82"/>
        <v>0</v>
      </c>
      <c r="BS728" s="185">
        <f t="shared" si="83"/>
        <v>0</v>
      </c>
    </row>
    <row r="729" spans="1:71">
      <c r="A729" s="3">
        <v>727</v>
      </c>
      <c r="B729" s="3" t="s">
        <v>680</v>
      </c>
      <c r="C729" s="3">
        <v>3</v>
      </c>
      <c r="D729" s="3" t="s">
        <v>199</v>
      </c>
      <c r="E729" s="164" t="s">
        <v>1631</v>
      </c>
      <c r="F729" s="165">
        <v>8551.8799999999992</v>
      </c>
      <c r="G729" s="165">
        <v>8551.8799999999992</v>
      </c>
      <c r="H729" s="165">
        <v>7.82</v>
      </c>
      <c r="I729" s="164" t="s">
        <v>4831</v>
      </c>
      <c r="J729" s="196">
        <v>44007</v>
      </c>
      <c r="K729" s="196">
        <v>41426</v>
      </c>
      <c r="L729" s="196">
        <v>44012</v>
      </c>
      <c r="M729">
        <v>1.5</v>
      </c>
      <c r="N729">
        <v>5</v>
      </c>
      <c r="O729">
        <v>1.75</v>
      </c>
      <c r="P729" s="194" t="s">
        <v>3749</v>
      </c>
      <c r="Q729" s="208">
        <f t="shared" si="77"/>
        <v>1.757235616438356</v>
      </c>
      <c r="R729" s="216">
        <f t="shared" si="79"/>
        <v>9.57</v>
      </c>
      <c r="S729" s="207">
        <f t="shared" si="78"/>
        <v>-7.2356164383560184E-3</v>
      </c>
      <c r="T729" s="1">
        <v>727</v>
      </c>
      <c r="U729" s="1" t="s">
        <v>680</v>
      </c>
      <c r="V729" s="1">
        <v>3</v>
      </c>
      <c r="W729" s="1" t="s">
        <v>199</v>
      </c>
      <c r="X729" s="164" t="s">
        <v>1631</v>
      </c>
      <c r="Y729" s="165">
        <v>8551.8799999999992</v>
      </c>
      <c r="Z729" s="165">
        <v>8551.8799999999992</v>
      </c>
      <c r="AA729" s="165">
        <v>7.82</v>
      </c>
      <c r="AB729" s="165">
        <v>1.75</v>
      </c>
      <c r="AC729" s="164" t="s">
        <v>3749</v>
      </c>
      <c r="AD729" s="3" t="s">
        <v>680</v>
      </c>
      <c r="AE729" s="3">
        <v>3</v>
      </c>
      <c r="AF729" s="210">
        <v>44012</v>
      </c>
      <c r="AG729" s="3">
        <v>727</v>
      </c>
      <c r="AH729" s="211">
        <v>44095.015911770832</v>
      </c>
      <c r="AI729" s="3">
        <v>4</v>
      </c>
      <c r="AJ729" s="3" t="s">
        <v>4835</v>
      </c>
      <c r="AK729" s="3" t="s">
        <v>4836</v>
      </c>
      <c r="AL729" s="194" t="s">
        <v>3749</v>
      </c>
      <c r="AM729" s="3" t="s">
        <v>199</v>
      </c>
      <c r="AN729" s="194" t="s">
        <v>1631</v>
      </c>
      <c r="AO729" s="163">
        <v>44012</v>
      </c>
      <c r="AP729" s="165">
        <v>8551.8799999999992</v>
      </c>
      <c r="AQ729" s="217">
        <v>9.57</v>
      </c>
      <c r="AR729" s="165">
        <v>8561.4500000000007</v>
      </c>
      <c r="AS729">
        <v>0</v>
      </c>
      <c r="AT729">
        <v>9.57</v>
      </c>
      <c r="AU729" t="s">
        <v>35</v>
      </c>
      <c r="AV729">
        <v>2556</v>
      </c>
      <c r="AW729" t="s">
        <v>199</v>
      </c>
      <c r="AX729">
        <v>180</v>
      </c>
      <c r="AY729" t="s">
        <v>4837</v>
      </c>
      <c r="AZ729">
        <v>80</v>
      </c>
      <c r="BA729" s="185">
        <f t="shared" si="80"/>
        <v>0</v>
      </c>
      <c r="BB729" s="185">
        <f t="shared" si="81"/>
        <v>0</v>
      </c>
      <c r="BC729">
        <v>4</v>
      </c>
      <c r="BD729" s="163">
        <v>44095.015913078707</v>
      </c>
      <c r="BE729">
        <v>4</v>
      </c>
      <c r="BF729" s="163">
        <v>44095.015913078707</v>
      </c>
      <c r="BG729" t="s">
        <v>680</v>
      </c>
      <c r="BH729">
        <v>3</v>
      </c>
      <c r="BI729" s="164" t="s">
        <v>1631</v>
      </c>
      <c r="BJ729">
        <v>1</v>
      </c>
      <c r="BK729" s="195">
        <v>44012</v>
      </c>
      <c r="BL729" s="195">
        <v>44012</v>
      </c>
      <c r="BM729" s="3">
        <v>180</v>
      </c>
      <c r="BN729" s="3" t="s">
        <v>4842</v>
      </c>
      <c r="BO729" s="1" t="s">
        <v>4837</v>
      </c>
      <c r="BP729" s="165">
        <v>9.57</v>
      </c>
      <c r="BQ729" s="165">
        <v>8561.4500000000007</v>
      </c>
      <c r="BR729" s="185">
        <f t="shared" si="82"/>
        <v>0</v>
      </c>
      <c r="BS729" s="185">
        <f t="shared" si="83"/>
        <v>0</v>
      </c>
    </row>
    <row r="730" spans="1:71">
      <c r="A730" s="3">
        <v>728</v>
      </c>
      <c r="B730" s="3" t="s">
        <v>680</v>
      </c>
      <c r="C730" s="3">
        <v>3</v>
      </c>
      <c r="D730" s="3" t="s">
        <v>199</v>
      </c>
      <c r="E730" s="164" t="s">
        <v>1632</v>
      </c>
      <c r="F730" s="165">
        <v>4152.28</v>
      </c>
      <c r="G730" s="165">
        <v>4152.28</v>
      </c>
      <c r="H730" s="165">
        <v>0</v>
      </c>
      <c r="I730" s="164" t="s">
        <v>4831</v>
      </c>
      <c r="J730" s="196">
        <v>43830</v>
      </c>
      <c r="K730" s="196">
        <v>41426</v>
      </c>
      <c r="L730" s="196">
        <v>44012</v>
      </c>
      <c r="M730">
        <v>1.5</v>
      </c>
      <c r="N730">
        <v>182</v>
      </c>
      <c r="O730">
        <v>31.05</v>
      </c>
      <c r="P730" s="194" t="s">
        <v>3750</v>
      </c>
      <c r="Q730" s="208">
        <f t="shared" si="77"/>
        <v>31.056779178082191</v>
      </c>
      <c r="R730" s="216">
        <f t="shared" si="79"/>
        <v>31.05</v>
      </c>
      <c r="S730" s="207">
        <f t="shared" si="78"/>
        <v>-6.77917808219064E-3</v>
      </c>
      <c r="T730" s="1">
        <v>728</v>
      </c>
      <c r="U730" s="1" t="s">
        <v>680</v>
      </c>
      <c r="V730" s="1">
        <v>3</v>
      </c>
      <c r="W730" s="1" t="s">
        <v>199</v>
      </c>
      <c r="X730" s="164" t="s">
        <v>1632</v>
      </c>
      <c r="Y730" s="165">
        <v>4152.28</v>
      </c>
      <c r="Z730" s="165">
        <v>4152.28</v>
      </c>
      <c r="AA730" s="165">
        <v>0</v>
      </c>
      <c r="AB730" s="165">
        <v>31.05</v>
      </c>
      <c r="AC730" s="164" t="s">
        <v>3750</v>
      </c>
      <c r="AD730" s="3" t="s">
        <v>680</v>
      </c>
      <c r="AE730" s="3">
        <v>3</v>
      </c>
      <c r="AF730" s="210">
        <v>44012</v>
      </c>
      <c r="AG730" s="3">
        <v>728</v>
      </c>
      <c r="AH730" s="211">
        <v>44095.015911770832</v>
      </c>
      <c r="AI730" s="3">
        <v>4</v>
      </c>
      <c r="AJ730" s="3" t="s">
        <v>4835</v>
      </c>
      <c r="AK730" s="3" t="s">
        <v>4836</v>
      </c>
      <c r="AL730" s="194" t="s">
        <v>3750</v>
      </c>
      <c r="AM730" s="3" t="s">
        <v>199</v>
      </c>
      <c r="AN730" s="194" t="s">
        <v>1632</v>
      </c>
      <c r="AO730" s="163">
        <v>44012</v>
      </c>
      <c r="AP730" s="165">
        <v>4152.28</v>
      </c>
      <c r="AQ730" s="217">
        <v>31.05</v>
      </c>
      <c r="AR730" s="165">
        <v>4183.33</v>
      </c>
      <c r="AS730">
        <v>0</v>
      </c>
      <c r="AT730">
        <v>31.05</v>
      </c>
      <c r="AU730" t="s">
        <v>35</v>
      </c>
      <c r="AV730">
        <v>2556</v>
      </c>
      <c r="AW730" t="s">
        <v>199</v>
      </c>
      <c r="AX730">
        <v>180</v>
      </c>
      <c r="AY730" t="s">
        <v>4837</v>
      </c>
      <c r="AZ730">
        <v>80</v>
      </c>
      <c r="BA730" s="185">
        <f t="shared" si="80"/>
        <v>0</v>
      </c>
      <c r="BB730" s="185">
        <f t="shared" si="81"/>
        <v>0</v>
      </c>
      <c r="BC730">
        <v>4</v>
      </c>
      <c r="BD730" s="163">
        <v>44095.015913078707</v>
      </c>
      <c r="BE730">
        <v>4</v>
      </c>
      <c r="BF730" s="163">
        <v>44095.015913078707</v>
      </c>
      <c r="BG730" t="s">
        <v>680</v>
      </c>
      <c r="BH730">
        <v>3</v>
      </c>
      <c r="BI730" s="164" t="s">
        <v>1632</v>
      </c>
      <c r="BJ730">
        <v>1</v>
      </c>
      <c r="BK730" s="195">
        <v>44012</v>
      </c>
      <c r="BL730" s="195">
        <v>44012</v>
      </c>
      <c r="BM730" s="3">
        <v>180</v>
      </c>
      <c r="BN730" s="3" t="s">
        <v>4842</v>
      </c>
      <c r="BO730" s="1" t="s">
        <v>4837</v>
      </c>
      <c r="BP730" s="165">
        <v>31.05</v>
      </c>
      <c r="BQ730" s="165">
        <v>4183.33</v>
      </c>
      <c r="BR730" s="185">
        <f t="shared" si="82"/>
        <v>0</v>
      </c>
      <c r="BS730" s="185">
        <f t="shared" si="83"/>
        <v>0</v>
      </c>
    </row>
    <row r="731" spans="1:71">
      <c r="A731" s="3">
        <v>729</v>
      </c>
      <c r="B731" s="3" t="s">
        <v>680</v>
      </c>
      <c r="C731" s="3">
        <v>3</v>
      </c>
      <c r="D731" s="3" t="s">
        <v>199</v>
      </c>
      <c r="E731" s="164" t="s">
        <v>1635</v>
      </c>
      <c r="F731" s="165">
        <v>423.62</v>
      </c>
      <c r="G731" s="165">
        <v>423.62</v>
      </c>
      <c r="H731" s="165">
        <v>4.17</v>
      </c>
      <c r="I731" s="164" t="s">
        <v>4831</v>
      </c>
      <c r="J731" s="196">
        <v>44007</v>
      </c>
      <c r="K731" s="196">
        <v>41426</v>
      </c>
      <c r="L731" s="196">
        <v>44012</v>
      </c>
      <c r="M731">
        <v>1.5</v>
      </c>
      <c r="N731">
        <v>5</v>
      </c>
      <c r="O731">
        <v>0.08</v>
      </c>
      <c r="P731" s="194" t="s">
        <v>3751</v>
      </c>
      <c r="Q731" s="208">
        <f t="shared" si="77"/>
        <v>8.7045205479452076E-2</v>
      </c>
      <c r="R731" s="216">
        <f t="shared" si="79"/>
        <v>4.25</v>
      </c>
      <c r="S731" s="207">
        <f t="shared" si="78"/>
        <v>-7.0452054794520741E-3</v>
      </c>
      <c r="T731" s="1">
        <v>729</v>
      </c>
      <c r="U731" s="1" t="s">
        <v>680</v>
      </c>
      <c r="V731" s="1">
        <v>3</v>
      </c>
      <c r="W731" s="1" t="s">
        <v>199</v>
      </c>
      <c r="X731" s="164" t="s">
        <v>1635</v>
      </c>
      <c r="Y731" s="165">
        <v>423.62</v>
      </c>
      <c r="Z731" s="165">
        <v>423.62</v>
      </c>
      <c r="AA731" s="165">
        <v>4.17</v>
      </c>
      <c r="AB731" s="165">
        <v>0.08</v>
      </c>
      <c r="AC731" s="164" t="s">
        <v>3751</v>
      </c>
      <c r="AD731" s="3" t="s">
        <v>680</v>
      </c>
      <c r="AE731" s="3">
        <v>3</v>
      </c>
      <c r="AF731" s="210">
        <v>44012</v>
      </c>
      <c r="AG731" s="3">
        <v>729</v>
      </c>
      <c r="AH731" s="211">
        <v>44095.015911770832</v>
      </c>
      <c r="AI731" s="3">
        <v>4</v>
      </c>
      <c r="AJ731" s="3" t="s">
        <v>4835</v>
      </c>
      <c r="AK731" s="3" t="s">
        <v>4836</v>
      </c>
      <c r="AL731" s="194" t="s">
        <v>3751</v>
      </c>
      <c r="AM731" s="3" t="s">
        <v>199</v>
      </c>
      <c r="AN731" s="194" t="s">
        <v>1635</v>
      </c>
      <c r="AO731" s="163">
        <v>44012</v>
      </c>
      <c r="AP731" s="165">
        <v>423.62</v>
      </c>
      <c r="AQ731" s="217">
        <v>4.25</v>
      </c>
      <c r="AR731" s="165">
        <v>427.87</v>
      </c>
      <c r="AS731">
        <v>0</v>
      </c>
      <c r="AT731">
        <v>4.25</v>
      </c>
      <c r="AU731" t="s">
        <v>35</v>
      </c>
      <c r="AV731">
        <v>2556</v>
      </c>
      <c r="AW731" t="s">
        <v>199</v>
      </c>
      <c r="AX731">
        <v>180</v>
      </c>
      <c r="AY731" t="s">
        <v>4837</v>
      </c>
      <c r="AZ731">
        <v>80</v>
      </c>
      <c r="BA731" s="185">
        <f t="shared" si="80"/>
        <v>0</v>
      </c>
      <c r="BB731" s="185">
        <f t="shared" si="81"/>
        <v>0</v>
      </c>
      <c r="BC731">
        <v>4</v>
      </c>
      <c r="BD731" s="163">
        <v>44095.015913078707</v>
      </c>
      <c r="BE731">
        <v>4</v>
      </c>
      <c r="BF731" s="163">
        <v>44095.015913078707</v>
      </c>
      <c r="BG731" t="s">
        <v>680</v>
      </c>
      <c r="BH731">
        <v>3</v>
      </c>
      <c r="BI731" s="164" t="s">
        <v>1635</v>
      </c>
      <c r="BJ731">
        <v>1</v>
      </c>
      <c r="BK731" s="195">
        <v>44012</v>
      </c>
      <c r="BL731" s="195">
        <v>44012</v>
      </c>
      <c r="BM731" s="3">
        <v>180</v>
      </c>
      <c r="BN731" s="3" t="s">
        <v>4842</v>
      </c>
      <c r="BO731" s="1" t="s">
        <v>4837</v>
      </c>
      <c r="BP731" s="165">
        <v>4.25</v>
      </c>
      <c r="BQ731" s="165">
        <v>427.87</v>
      </c>
      <c r="BR731" s="185">
        <f t="shared" si="82"/>
        <v>0</v>
      </c>
      <c r="BS731" s="185">
        <f t="shared" si="83"/>
        <v>0</v>
      </c>
    </row>
    <row r="732" spans="1:71">
      <c r="A732" s="3">
        <v>730</v>
      </c>
      <c r="B732" s="3" t="s">
        <v>680</v>
      </c>
      <c r="C732" s="3">
        <v>3</v>
      </c>
      <c r="D732" s="3" t="s">
        <v>199</v>
      </c>
      <c r="E732" s="164" t="s">
        <v>1637</v>
      </c>
      <c r="F732" s="165">
        <v>231</v>
      </c>
      <c r="G732" s="165">
        <v>231</v>
      </c>
      <c r="H732" s="165">
        <v>0</v>
      </c>
      <c r="I732" s="164" t="s">
        <v>4831</v>
      </c>
      <c r="J732" s="196">
        <v>43830</v>
      </c>
      <c r="K732" s="196">
        <v>41426</v>
      </c>
      <c r="L732" s="196">
        <v>44012</v>
      </c>
      <c r="M732">
        <v>1.5</v>
      </c>
      <c r="N732">
        <v>182</v>
      </c>
      <c r="O732">
        <v>1.72</v>
      </c>
      <c r="P732" s="194" t="s">
        <v>3752</v>
      </c>
      <c r="Q732" s="208">
        <f t="shared" si="77"/>
        <v>1.7277534246575343</v>
      </c>
      <c r="R732" s="216">
        <f t="shared" si="79"/>
        <v>1.72</v>
      </c>
      <c r="S732" s="207">
        <f t="shared" si="78"/>
        <v>-7.753424657534369E-3</v>
      </c>
      <c r="T732" s="1">
        <v>730</v>
      </c>
      <c r="U732" s="1" t="s">
        <v>680</v>
      </c>
      <c r="V732" s="1">
        <v>3</v>
      </c>
      <c r="W732" s="1" t="s">
        <v>199</v>
      </c>
      <c r="X732" s="164" t="s">
        <v>1637</v>
      </c>
      <c r="Y732" s="165">
        <v>231</v>
      </c>
      <c r="Z732" s="165">
        <v>231</v>
      </c>
      <c r="AA732" s="165">
        <v>0</v>
      </c>
      <c r="AB732" s="165">
        <v>1.72</v>
      </c>
      <c r="AC732" s="164" t="s">
        <v>3752</v>
      </c>
      <c r="AD732" s="3" t="s">
        <v>680</v>
      </c>
      <c r="AE732" s="3">
        <v>3</v>
      </c>
      <c r="AF732" s="210">
        <v>44012</v>
      </c>
      <c r="AG732" s="3">
        <v>730</v>
      </c>
      <c r="AH732" s="211">
        <v>44095.015911770832</v>
      </c>
      <c r="AI732" s="3">
        <v>4</v>
      </c>
      <c r="AJ732" s="3" t="s">
        <v>4835</v>
      </c>
      <c r="AK732" s="3" t="s">
        <v>4836</v>
      </c>
      <c r="AL732" s="194" t="s">
        <v>3752</v>
      </c>
      <c r="AM732" s="3" t="s">
        <v>199</v>
      </c>
      <c r="AN732" s="194" t="s">
        <v>1637</v>
      </c>
      <c r="AO732" s="163">
        <v>44012</v>
      </c>
      <c r="AP732" s="165">
        <v>231</v>
      </c>
      <c r="AQ732" s="217">
        <v>1.72</v>
      </c>
      <c r="AR732" s="165">
        <v>232.72</v>
      </c>
      <c r="AS732">
        <v>0</v>
      </c>
      <c r="AT732">
        <v>1.72</v>
      </c>
      <c r="AU732" t="s">
        <v>35</v>
      </c>
      <c r="AV732">
        <v>2556</v>
      </c>
      <c r="AW732" t="s">
        <v>199</v>
      </c>
      <c r="AX732">
        <v>180</v>
      </c>
      <c r="AY732" t="s">
        <v>4837</v>
      </c>
      <c r="AZ732">
        <v>80</v>
      </c>
      <c r="BA732" s="185">
        <f t="shared" si="80"/>
        <v>0</v>
      </c>
      <c r="BB732" s="185">
        <f t="shared" si="81"/>
        <v>0</v>
      </c>
      <c r="BC732">
        <v>4</v>
      </c>
      <c r="BD732" s="163">
        <v>44095.015913078707</v>
      </c>
      <c r="BE732">
        <v>4</v>
      </c>
      <c r="BF732" s="163">
        <v>44095.015913078707</v>
      </c>
      <c r="BG732" t="s">
        <v>680</v>
      </c>
      <c r="BH732">
        <v>3</v>
      </c>
      <c r="BI732" s="164" t="s">
        <v>1637</v>
      </c>
      <c r="BJ732">
        <v>1</v>
      </c>
      <c r="BK732" s="195">
        <v>44012</v>
      </c>
      <c r="BL732" s="195">
        <v>44012</v>
      </c>
      <c r="BM732" s="3">
        <v>180</v>
      </c>
      <c r="BN732" s="3" t="s">
        <v>4842</v>
      </c>
      <c r="BO732" s="1" t="s">
        <v>4837</v>
      </c>
      <c r="BP732" s="165">
        <v>1.72</v>
      </c>
      <c r="BQ732" s="165">
        <v>232.72</v>
      </c>
      <c r="BR732" s="185">
        <f t="shared" si="82"/>
        <v>0</v>
      </c>
      <c r="BS732" s="185">
        <f t="shared" si="83"/>
        <v>0</v>
      </c>
    </row>
    <row r="733" spans="1:71">
      <c r="A733" s="3">
        <v>731</v>
      </c>
      <c r="B733" s="3" t="s">
        <v>680</v>
      </c>
      <c r="C733" s="3">
        <v>3</v>
      </c>
      <c r="D733" s="3" t="s">
        <v>199</v>
      </c>
      <c r="E733" s="164" t="s">
        <v>1639</v>
      </c>
      <c r="F733" s="165">
        <v>47218.81</v>
      </c>
      <c r="G733" s="165">
        <v>47218.81</v>
      </c>
      <c r="H733" s="165">
        <v>0</v>
      </c>
      <c r="I733" s="164" t="s">
        <v>4831</v>
      </c>
      <c r="J733" s="196">
        <v>43830</v>
      </c>
      <c r="K733" s="196">
        <v>41426</v>
      </c>
      <c r="L733" s="196">
        <v>44012</v>
      </c>
      <c r="M733">
        <v>1.5</v>
      </c>
      <c r="N733">
        <v>182</v>
      </c>
      <c r="O733">
        <v>353.17</v>
      </c>
      <c r="P733" s="194" t="s">
        <v>3753</v>
      </c>
      <c r="Q733" s="208">
        <f t="shared" si="77"/>
        <v>353.17082547945205</v>
      </c>
      <c r="R733" s="216">
        <f t="shared" si="79"/>
        <v>353.17</v>
      </c>
      <c r="S733" s="207">
        <f t="shared" si="78"/>
        <v>-8.2547945203259587E-4</v>
      </c>
      <c r="T733" s="1">
        <v>731</v>
      </c>
      <c r="U733" s="1" t="s">
        <v>680</v>
      </c>
      <c r="V733" s="1">
        <v>3</v>
      </c>
      <c r="W733" s="1" t="s">
        <v>199</v>
      </c>
      <c r="X733" s="164" t="s">
        <v>1639</v>
      </c>
      <c r="Y733" s="165">
        <v>47218.81</v>
      </c>
      <c r="Z733" s="165">
        <v>47218.81</v>
      </c>
      <c r="AA733" s="165">
        <v>0</v>
      </c>
      <c r="AB733" s="165">
        <v>353.17</v>
      </c>
      <c r="AC733" s="164" t="s">
        <v>3753</v>
      </c>
      <c r="AD733" s="3" t="s">
        <v>680</v>
      </c>
      <c r="AE733" s="3">
        <v>3</v>
      </c>
      <c r="AF733" s="210">
        <v>44012</v>
      </c>
      <c r="AG733" s="3">
        <v>731</v>
      </c>
      <c r="AH733" s="211">
        <v>44095.015911770832</v>
      </c>
      <c r="AI733" s="3">
        <v>4</v>
      </c>
      <c r="AJ733" s="3" t="s">
        <v>4835</v>
      </c>
      <c r="AK733" s="3" t="s">
        <v>4836</v>
      </c>
      <c r="AL733" s="194" t="s">
        <v>3753</v>
      </c>
      <c r="AM733" s="3" t="s">
        <v>199</v>
      </c>
      <c r="AN733" s="194" t="s">
        <v>1639</v>
      </c>
      <c r="AO733" s="163">
        <v>44012</v>
      </c>
      <c r="AP733" s="165">
        <v>47218.81</v>
      </c>
      <c r="AQ733" s="217">
        <v>353.17</v>
      </c>
      <c r="AR733" s="165">
        <v>47571.98</v>
      </c>
      <c r="AS733">
        <v>0</v>
      </c>
      <c r="AT733">
        <v>353.17</v>
      </c>
      <c r="AU733" t="s">
        <v>35</v>
      </c>
      <c r="AV733">
        <v>2556</v>
      </c>
      <c r="AW733" t="s">
        <v>199</v>
      </c>
      <c r="AX733">
        <v>180</v>
      </c>
      <c r="AY733" t="s">
        <v>4837</v>
      </c>
      <c r="AZ733">
        <v>80</v>
      </c>
      <c r="BA733" s="185">
        <f t="shared" si="80"/>
        <v>0</v>
      </c>
      <c r="BB733" s="185">
        <f t="shared" si="81"/>
        <v>0</v>
      </c>
      <c r="BC733">
        <v>4</v>
      </c>
      <c r="BD733" s="163">
        <v>44095.015913078707</v>
      </c>
      <c r="BE733">
        <v>4</v>
      </c>
      <c r="BF733" s="163">
        <v>44095.015913078707</v>
      </c>
      <c r="BG733" t="s">
        <v>680</v>
      </c>
      <c r="BH733">
        <v>3</v>
      </c>
      <c r="BI733" s="164" t="s">
        <v>1639</v>
      </c>
      <c r="BJ733">
        <v>1</v>
      </c>
      <c r="BK733" s="195">
        <v>44012</v>
      </c>
      <c r="BL733" s="195">
        <v>44012</v>
      </c>
      <c r="BM733" s="3">
        <v>180</v>
      </c>
      <c r="BN733" s="3" t="s">
        <v>4842</v>
      </c>
      <c r="BO733" s="1" t="s">
        <v>4837</v>
      </c>
      <c r="BP733" s="165">
        <v>353.17</v>
      </c>
      <c r="BQ733" s="165">
        <v>47571.98</v>
      </c>
      <c r="BR733" s="185">
        <f t="shared" si="82"/>
        <v>0</v>
      </c>
      <c r="BS733" s="185">
        <f t="shared" si="83"/>
        <v>0</v>
      </c>
    </row>
    <row r="734" spans="1:71">
      <c r="A734" s="3">
        <v>732</v>
      </c>
      <c r="B734" s="3" t="s">
        <v>680</v>
      </c>
      <c r="C734" s="3">
        <v>3</v>
      </c>
      <c r="D734" s="3" t="s">
        <v>199</v>
      </c>
      <c r="E734" s="164" t="s">
        <v>1640</v>
      </c>
      <c r="F734" s="165">
        <v>19572.27</v>
      </c>
      <c r="G734" s="165">
        <v>19572.27</v>
      </c>
      <c r="H734" s="165">
        <v>56.73</v>
      </c>
      <c r="I734" s="164" t="s">
        <v>4831</v>
      </c>
      <c r="J734" s="196">
        <v>44007</v>
      </c>
      <c r="K734" s="196">
        <v>41426</v>
      </c>
      <c r="L734" s="196">
        <v>44012</v>
      </c>
      <c r="M734">
        <v>1.5</v>
      </c>
      <c r="N734">
        <v>5</v>
      </c>
      <c r="O734">
        <v>4.0199999999999996</v>
      </c>
      <c r="P734" s="194" t="s">
        <v>3754</v>
      </c>
      <c r="Q734" s="208">
        <f t="shared" si="77"/>
        <v>4.021699315068493</v>
      </c>
      <c r="R734" s="216">
        <f t="shared" si="79"/>
        <v>60.75</v>
      </c>
      <c r="S734" s="207">
        <f t="shared" si="78"/>
        <v>-1.6993150684934122E-3</v>
      </c>
      <c r="T734" s="1">
        <v>732</v>
      </c>
      <c r="U734" s="1" t="s">
        <v>680</v>
      </c>
      <c r="V734" s="1">
        <v>3</v>
      </c>
      <c r="W734" s="1" t="s">
        <v>199</v>
      </c>
      <c r="X734" s="164" t="s">
        <v>1640</v>
      </c>
      <c r="Y734" s="165">
        <v>19572.27</v>
      </c>
      <c r="Z734" s="165">
        <v>19572.27</v>
      </c>
      <c r="AA734" s="165">
        <v>56.73</v>
      </c>
      <c r="AB734" s="165">
        <v>4.0199999999999996</v>
      </c>
      <c r="AC734" s="164" t="s">
        <v>3754</v>
      </c>
      <c r="AD734" s="3" t="s">
        <v>680</v>
      </c>
      <c r="AE734" s="3">
        <v>3</v>
      </c>
      <c r="AF734" s="210">
        <v>44012</v>
      </c>
      <c r="AG734" s="3">
        <v>732</v>
      </c>
      <c r="AH734" s="211">
        <v>44095.015911770832</v>
      </c>
      <c r="AI734" s="3">
        <v>4</v>
      </c>
      <c r="AJ734" s="3" t="s">
        <v>4835</v>
      </c>
      <c r="AK734" s="3" t="s">
        <v>4836</v>
      </c>
      <c r="AL734" s="194" t="s">
        <v>3754</v>
      </c>
      <c r="AM734" s="3" t="s">
        <v>199</v>
      </c>
      <c r="AN734" s="194" t="s">
        <v>1640</v>
      </c>
      <c r="AO734" s="163">
        <v>44012</v>
      </c>
      <c r="AP734" s="165">
        <v>19572.27</v>
      </c>
      <c r="AQ734" s="217">
        <v>60.75</v>
      </c>
      <c r="AR734" s="165">
        <v>19633.02</v>
      </c>
      <c r="AS734">
        <v>0</v>
      </c>
      <c r="AT734">
        <v>60.75</v>
      </c>
      <c r="AU734" t="s">
        <v>35</v>
      </c>
      <c r="AV734">
        <v>2556</v>
      </c>
      <c r="AW734" t="s">
        <v>199</v>
      </c>
      <c r="AX734">
        <v>180</v>
      </c>
      <c r="AY734" t="s">
        <v>4837</v>
      </c>
      <c r="AZ734">
        <v>80</v>
      </c>
      <c r="BA734" s="185">
        <f t="shared" si="80"/>
        <v>0</v>
      </c>
      <c r="BB734" s="185">
        <f t="shared" si="81"/>
        <v>0</v>
      </c>
      <c r="BC734">
        <v>4</v>
      </c>
      <c r="BD734" s="163">
        <v>44095.015913078707</v>
      </c>
      <c r="BE734">
        <v>4</v>
      </c>
      <c r="BF734" s="163">
        <v>44095.015913078707</v>
      </c>
      <c r="BG734" t="s">
        <v>680</v>
      </c>
      <c r="BH734">
        <v>3</v>
      </c>
      <c r="BI734" s="164" t="s">
        <v>1640</v>
      </c>
      <c r="BJ734">
        <v>1</v>
      </c>
      <c r="BK734" s="195">
        <v>44012</v>
      </c>
      <c r="BL734" s="195">
        <v>44012</v>
      </c>
      <c r="BM734" s="3">
        <v>180</v>
      </c>
      <c r="BN734" s="3" t="s">
        <v>4842</v>
      </c>
      <c r="BO734" s="1" t="s">
        <v>4837</v>
      </c>
      <c r="BP734" s="165">
        <v>60.75</v>
      </c>
      <c r="BQ734" s="165">
        <v>19633.02</v>
      </c>
      <c r="BR734" s="185">
        <f t="shared" si="82"/>
        <v>0</v>
      </c>
      <c r="BS734" s="185">
        <f t="shared" si="83"/>
        <v>0</v>
      </c>
    </row>
    <row r="735" spans="1:71">
      <c r="A735" s="3">
        <v>733</v>
      </c>
      <c r="B735" s="3" t="s">
        <v>680</v>
      </c>
      <c r="C735" s="3">
        <v>3</v>
      </c>
      <c r="D735" s="3" t="s">
        <v>199</v>
      </c>
      <c r="E735" s="164" t="s">
        <v>1641</v>
      </c>
      <c r="F735" s="165">
        <v>33736.26</v>
      </c>
      <c r="G735" s="165">
        <v>33736.26</v>
      </c>
      <c r="H735" s="165">
        <v>16.73</v>
      </c>
      <c r="I735" s="164" t="s">
        <v>4831</v>
      </c>
      <c r="J735" s="196">
        <v>43844</v>
      </c>
      <c r="K735" s="196">
        <v>41426</v>
      </c>
      <c r="L735" s="196">
        <v>44012</v>
      </c>
      <c r="M735">
        <v>1.5</v>
      </c>
      <c r="N735">
        <v>168</v>
      </c>
      <c r="O735">
        <v>232.91</v>
      </c>
      <c r="P735" s="194" t="s">
        <v>3755</v>
      </c>
      <c r="Q735" s="208">
        <f t="shared" si="77"/>
        <v>232.91883616438355</v>
      </c>
      <c r="R735" s="216">
        <f t="shared" si="79"/>
        <v>249.64</v>
      </c>
      <c r="S735" s="207">
        <f t="shared" si="78"/>
        <v>-8.8361643835526138E-3</v>
      </c>
      <c r="T735" s="1">
        <v>733</v>
      </c>
      <c r="U735" s="1" t="s">
        <v>680</v>
      </c>
      <c r="V735" s="1">
        <v>3</v>
      </c>
      <c r="W735" s="1" t="s">
        <v>199</v>
      </c>
      <c r="X735" s="164" t="s">
        <v>1641</v>
      </c>
      <c r="Y735" s="165">
        <v>33736.26</v>
      </c>
      <c r="Z735" s="165">
        <v>33736.26</v>
      </c>
      <c r="AA735" s="165">
        <v>16.73</v>
      </c>
      <c r="AB735" s="165">
        <v>232.91</v>
      </c>
      <c r="AC735" s="164" t="s">
        <v>3755</v>
      </c>
      <c r="AD735" s="3" t="s">
        <v>680</v>
      </c>
      <c r="AE735" s="3">
        <v>3</v>
      </c>
      <c r="AF735" s="210">
        <v>44012</v>
      </c>
      <c r="AG735" s="3">
        <v>733</v>
      </c>
      <c r="AH735" s="211">
        <v>44095.015911770832</v>
      </c>
      <c r="AI735" s="3">
        <v>4</v>
      </c>
      <c r="AJ735" s="3" t="s">
        <v>4835</v>
      </c>
      <c r="AK735" s="3" t="s">
        <v>4836</v>
      </c>
      <c r="AL735" s="194" t="s">
        <v>3755</v>
      </c>
      <c r="AM735" s="3" t="s">
        <v>199</v>
      </c>
      <c r="AN735" s="194" t="s">
        <v>1641</v>
      </c>
      <c r="AO735" s="163">
        <v>44012</v>
      </c>
      <c r="AP735" s="165">
        <v>33736.26</v>
      </c>
      <c r="AQ735" s="217">
        <v>249.64</v>
      </c>
      <c r="AR735" s="165">
        <v>33985.9</v>
      </c>
      <c r="AS735">
        <v>0</v>
      </c>
      <c r="AT735">
        <v>249.64</v>
      </c>
      <c r="AU735" t="s">
        <v>35</v>
      </c>
      <c r="AV735">
        <v>2556</v>
      </c>
      <c r="AW735" t="s">
        <v>199</v>
      </c>
      <c r="AX735">
        <v>180</v>
      </c>
      <c r="AY735" t="s">
        <v>4837</v>
      </c>
      <c r="AZ735">
        <v>80</v>
      </c>
      <c r="BA735" s="185">
        <f t="shared" si="80"/>
        <v>0</v>
      </c>
      <c r="BB735" s="185">
        <f t="shared" si="81"/>
        <v>0</v>
      </c>
      <c r="BC735">
        <v>4</v>
      </c>
      <c r="BD735" s="163">
        <v>44095.015913078707</v>
      </c>
      <c r="BE735">
        <v>4</v>
      </c>
      <c r="BF735" s="163">
        <v>44095.015913078707</v>
      </c>
      <c r="BG735" t="s">
        <v>680</v>
      </c>
      <c r="BH735">
        <v>3</v>
      </c>
      <c r="BI735" s="164" t="s">
        <v>1641</v>
      </c>
      <c r="BJ735">
        <v>1</v>
      </c>
      <c r="BK735" s="195">
        <v>44012</v>
      </c>
      <c r="BL735" s="195">
        <v>44012</v>
      </c>
      <c r="BM735" s="3">
        <v>180</v>
      </c>
      <c r="BN735" s="3" t="s">
        <v>4842</v>
      </c>
      <c r="BO735" s="1" t="s">
        <v>4837</v>
      </c>
      <c r="BP735" s="165">
        <v>249.64</v>
      </c>
      <c r="BQ735" s="165">
        <v>33985.9</v>
      </c>
      <c r="BR735" s="185">
        <f t="shared" si="82"/>
        <v>0</v>
      </c>
      <c r="BS735" s="185">
        <f t="shared" si="83"/>
        <v>0</v>
      </c>
    </row>
    <row r="736" spans="1:71">
      <c r="A736" s="3">
        <v>734</v>
      </c>
      <c r="B736" s="3" t="s">
        <v>680</v>
      </c>
      <c r="C736" s="3">
        <v>3</v>
      </c>
      <c r="D736" s="3" t="s">
        <v>199</v>
      </c>
      <c r="E736" s="164" t="s">
        <v>1642</v>
      </c>
      <c r="F736" s="165">
        <v>2629.36</v>
      </c>
      <c r="G736" s="165">
        <v>2629.36</v>
      </c>
      <c r="H736" s="165">
        <v>21.92</v>
      </c>
      <c r="I736" s="164" t="s">
        <v>4831</v>
      </c>
      <c r="J736" s="196">
        <v>44007</v>
      </c>
      <c r="K736" s="196">
        <v>41426</v>
      </c>
      <c r="L736" s="196">
        <v>44012</v>
      </c>
      <c r="M736">
        <v>1.5</v>
      </c>
      <c r="N736">
        <v>5</v>
      </c>
      <c r="O736">
        <v>0.54</v>
      </c>
      <c r="P736" s="194" t="s">
        <v>3756</v>
      </c>
      <c r="Q736" s="208">
        <f t="shared" si="77"/>
        <v>0.54027945205479455</v>
      </c>
      <c r="R736" s="216">
        <f t="shared" si="79"/>
        <v>22.46</v>
      </c>
      <c r="S736" s="207">
        <f t="shared" si="78"/>
        <v>-2.7945205479451563E-4</v>
      </c>
      <c r="T736" s="1">
        <v>734</v>
      </c>
      <c r="U736" s="1" t="s">
        <v>680</v>
      </c>
      <c r="V736" s="1">
        <v>3</v>
      </c>
      <c r="W736" s="1" t="s">
        <v>199</v>
      </c>
      <c r="X736" s="164" t="s">
        <v>1642</v>
      </c>
      <c r="Y736" s="165">
        <v>2629.36</v>
      </c>
      <c r="Z736" s="165">
        <v>2629.36</v>
      </c>
      <c r="AA736" s="165">
        <v>21.92</v>
      </c>
      <c r="AB736" s="165">
        <v>0.54</v>
      </c>
      <c r="AC736" s="164" t="s">
        <v>3756</v>
      </c>
      <c r="AD736" s="3" t="s">
        <v>680</v>
      </c>
      <c r="AE736" s="3">
        <v>3</v>
      </c>
      <c r="AF736" s="210">
        <v>44012</v>
      </c>
      <c r="AG736" s="3">
        <v>734</v>
      </c>
      <c r="AH736" s="211">
        <v>44095.015911770832</v>
      </c>
      <c r="AI736" s="3">
        <v>4</v>
      </c>
      <c r="AJ736" s="3" t="s">
        <v>4835</v>
      </c>
      <c r="AK736" s="3" t="s">
        <v>4836</v>
      </c>
      <c r="AL736" s="194" t="s">
        <v>3756</v>
      </c>
      <c r="AM736" s="3" t="s">
        <v>199</v>
      </c>
      <c r="AN736" s="194" t="s">
        <v>1642</v>
      </c>
      <c r="AO736" s="163">
        <v>44012</v>
      </c>
      <c r="AP736" s="165">
        <v>2629.36</v>
      </c>
      <c r="AQ736" s="217">
        <v>22.46</v>
      </c>
      <c r="AR736" s="165">
        <v>2651.82</v>
      </c>
      <c r="AS736">
        <v>0</v>
      </c>
      <c r="AT736">
        <v>22.46</v>
      </c>
      <c r="AU736" t="s">
        <v>35</v>
      </c>
      <c r="AV736">
        <v>2556</v>
      </c>
      <c r="AW736" t="s">
        <v>199</v>
      </c>
      <c r="AX736">
        <v>180</v>
      </c>
      <c r="AY736" t="s">
        <v>4837</v>
      </c>
      <c r="AZ736">
        <v>80</v>
      </c>
      <c r="BA736" s="185">
        <f t="shared" si="80"/>
        <v>0</v>
      </c>
      <c r="BB736" s="185">
        <f t="shared" si="81"/>
        <v>0</v>
      </c>
      <c r="BC736">
        <v>4</v>
      </c>
      <c r="BD736" s="163">
        <v>44095.015913078707</v>
      </c>
      <c r="BE736">
        <v>4</v>
      </c>
      <c r="BF736" s="163">
        <v>44095.015913078707</v>
      </c>
      <c r="BG736" t="s">
        <v>680</v>
      </c>
      <c r="BH736">
        <v>3</v>
      </c>
      <c r="BI736" s="164" t="s">
        <v>1642</v>
      </c>
      <c r="BJ736">
        <v>1</v>
      </c>
      <c r="BK736" s="195">
        <v>44012</v>
      </c>
      <c r="BL736" s="195">
        <v>44012</v>
      </c>
      <c r="BM736" s="3">
        <v>180</v>
      </c>
      <c r="BN736" s="3" t="s">
        <v>4842</v>
      </c>
      <c r="BO736" s="1" t="s">
        <v>4837</v>
      </c>
      <c r="BP736" s="165">
        <v>22.46</v>
      </c>
      <c r="BQ736" s="165">
        <v>2651.82</v>
      </c>
      <c r="BR736" s="185">
        <f t="shared" si="82"/>
        <v>0</v>
      </c>
      <c r="BS736" s="185">
        <f t="shared" si="83"/>
        <v>0</v>
      </c>
    </row>
    <row r="737" spans="1:71">
      <c r="A737" s="3">
        <v>735</v>
      </c>
      <c r="B737" s="3" t="s">
        <v>680</v>
      </c>
      <c r="C737" s="3">
        <v>3</v>
      </c>
      <c r="D737" s="3" t="s">
        <v>199</v>
      </c>
      <c r="E737" s="164" t="s">
        <v>1643</v>
      </c>
      <c r="F737" s="165">
        <v>146.97</v>
      </c>
      <c r="G737" s="165">
        <v>146.97</v>
      </c>
      <c r="H737" s="165">
        <v>0</v>
      </c>
      <c r="I737" s="164" t="s">
        <v>4831</v>
      </c>
      <c r="J737" s="196">
        <v>43830</v>
      </c>
      <c r="K737" s="196">
        <v>41426</v>
      </c>
      <c r="L737" s="196">
        <v>44012</v>
      </c>
      <c r="M737">
        <v>1.5</v>
      </c>
      <c r="N737">
        <v>182</v>
      </c>
      <c r="O737">
        <v>1.0900000000000001</v>
      </c>
      <c r="P737" s="194" t="s">
        <v>3757</v>
      </c>
      <c r="Q737" s="208">
        <f t="shared" si="77"/>
        <v>1.0992550684931506</v>
      </c>
      <c r="R737" s="216">
        <f t="shared" si="79"/>
        <v>1.0900000000000001</v>
      </c>
      <c r="S737" s="207">
        <f t="shared" si="78"/>
        <v>-9.2550684931504978E-3</v>
      </c>
      <c r="T737" s="1">
        <v>735</v>
      </c>
      <c r="U737" s="1" t="s">
        <v>680</v>
      </c>
      <c r="V737" s="1">
        <v>3</v>
      </c>
      <c r="W737" s="1" t="s">
        <v>199</v>
      </c>
      <c r="X737" s="164" t="s">
        <v>1643</v>
      </c>
      <c r="Y737" s="165">
        <v>146.97</v>
      </c>
      <c r="Z737" s="165">
        <v>146.97</v>
      </c>
      <c r="AA737" s="165">
        <v>0</v>
      </c>
      <c r="AB737" s="165">
        <v>1.0900000000000001</v>
      </c>
      <c r="AC737" s="164" t="s">
        <v>3757</v>
      </c>
      <c r="AD737" s="3" t="s">
        <v>680</v>
      </c>
      <c r="AE737" s="3">
        <v>3</v>
      </c>
      <c r="AF737" s="210">
        <v>44012</v>
      </c>
      <c r="AG737" s="3">
        <v>735</v>
      </c>
      <c r="AH737" s="211">
        <v>44095.015911770832</v>
      </c>
      <c r="AI737" s="3">
        <v>4</v>
      </c>
      <c r="AJ737" s="3" t="s">
        <v>4835</v>
      </c>
      <c r="AK737" s="3" t="s">
        <v>4836</v>
      </c>
      <c r="AL737" s="194" t="s">
        <v>3757</v>
      </c>
      <c r="AM737" s="3" t="s">
        <v>199</v>
      </c>
      <c r="AN737" s="194" t="s">
        <v>1643</v>
      </c>
      <c r="AO737" s="163">
        <v>44012</v>
      </c>
      <c r="AP737" s="165">
        <v>146.97</v>
      </c>
      <c r="AQ737" s="217">
        <v>1.0900000000000001</v>
      </c>
      <c r="AR737" s="165">
        <v>148.06</v>
      </c>
      <c r="AS737">
        <v>0</v>
      </c>
      <c r="AT737">
        <v>1.0900000000000001</v>
      </c>
      <c r="AU737" t="s">
        <v>35</v>
      </c>
      <c r="AV737">
        <v>2556</v>
      </c>
      <c r="AW737" t="s">
        <v>199</v>
      </c>
      <c r="AX737">
        <v>180</v>
      </c>
      <c r="AY737" t="s">
        <v>4837</v>
      </c>
      <c r="AZ737">
        <v>80</v>
      </c>
      <c r="BA737" s="185">
        <f t="shared" si="80"/>
        <v>0</v>
      </c>
      <c r="BB737" s="185">
        <f t="shared" si="81"/>
        <v>0</v>
      </c>
      <c r="BC737">
        <v>4</v>
      </c>
      <c r="BD737" s="163">
        <v>44095.015913078707</v>
      </c>
      <c r="BE737">
        <v>4</v>
      </c>
      <c r="BF737" s="163">
        <v>44095.015913078707</v>
      </c>
      <c r="BG737" t="s">
        <v>680</v>
      </c>
      <c r="BH737">
        <v>3</v>
      </c>
      <c r="BI737" s="164" t="s">
        <v>1643</v>
      </c>
      <c r="BJ737">
        <v>1</v>
      </c>
      <c r="BK737" s="195">
        <v>44012</v>
      </c>
      <c r="BL737" s="195">
        <v>44012</v>
      </c>
      <c r="BM737" s="3">
        <v>180</v>
      </c>
      <c r="BN737" s="3" t="s">
        <v>4842</v>
      </c>
      <c r="BO737" s="1" t="s">
        <v>4837</v>
      </c>
      <c r="BP737" s="165">
        <v>1.0900000000000001</v>
      </c>
      <c r="BQ737" s="165">
        <v>148.06</v>
      </c>
      <c r="BR737" s="185">
        <f t="shared" si="82"/>
        <v>0</v>
      </c>
      <c r="BS737" s="185">
        <f t="shared" si="83"/>
        <v>0</v>
      </c>
    </row>
    <row r="738" spans="1:71">
      <c r="A738" s="3">
        <v>736</v>
      </c>
      <c r="B738" s="3" t="s">
        <v>680</v>
      </c>
      <c r="C738" s="3">
        <v>3</v>
      </c>
      <c r="D738" s="3" t="s">
        <v>199</v>
      </c>
      <c r="E738" s="164" t="s">
        <v>1644</v>
      </c>
      <c r="F738" s="165">
        <v>228.71</v>
      </c>
      <c r="G738" s="165">
        <v>228.71</v>
      </c>
      <c r="H738" s="165">
        <v>2.14</v>
      </c>
      <c r="I738" s="164" t="s">
        <v>4831</v>
      </c>
      <c r="J738" s="196">
        <v>44007</v>
      </c>
      <c r="K738" s="196">
        <v>41426</v>
      </c>
      <c r="L738" s="196">
        <v>44012</v>
      </c>
      <c r="M738">
        <v>1.5</v>
      </c>
      <c r="N738">
        <v>5</v>
      </c>
      <c r="O738">
        <v>0.04</v>
      </c>
      <c r="P738" s="194" t="s">
        <v>3758</v>
      </c>
      <c r="Q738" s="208">
        <f t="shared" si="77"/>
        <v>4.6995205479452053E-2</v>
      </c>
      <c r="R738" s="216">
        <f t="shared" si="79"/>
        <v>2.1800000000000002</v>
      </c>
      <c r="S738" s="207">
        <f t="shared" si="78"/>
        <v>-6.9952054794520518E-3</v>
      </c>
      <c r="T738" s="1">
        <v>736</v>
      </c>
      <c r="U738" s="1" t="s">
        <v>680</v>
      </c>
      <c r="V738" s="1">
        <v>3</v>
      </c>
      <c r="W738" s="1" t="s">
        <v>199</v>
      </c>
      <c r="X738" s="164" t="s">
        <v>1644</v>
      </c>
      <c r="Y738" s="165">
        <v>228.71</v>
      </c>
      <c r="Z738" s="165">
        <v>228.71</v>
      </c>
      <c r="AA738" s="165">
        <v>2.14</v>
      </c>
      <c r="AB738" s="165">
        <v>0.04</v>
      </c>
      <c r="AC738" s="164" t="s">
        <v>3758</v>
      </c>
      <c r="AD738" s="3" t="s">
        <v>680</v>
      </c>
      <c r="AE738" s="3">
        <v>3</v>
      </c>
      <c r="AF738" s="210">
        <v>44012</v>
      </c>
      <c r="AG738" s="3">
        <v>736</v>
      </c>
      <c r="AH738" s="211">
        <v>44095.015911770832</v>
      </c>
      <c r="AI738" s="3">
        <v>4</v>
      </c>
      <c r="AJ738" s="3" t="s">
        <v>4835</v>
      </c>
      <c r="AK738" s="3" t="s">
        <v>4836</v>
      </c>
      <c r="AL738" s="194" t="s">
        <v>3758</v>
      </c>
      <c r="AM738" s="3" t="s">
        <v>199</v>
      </c>
      <c r="AN738" s="194" t="s">
        <v>1644</v>
      </c>
      <c r="AO738" s="163">
        <v>44012</v>
      </c>
      <c r="AP738" s="165">
        <v>228.71</v>
      </c>
      <c r="AQ738" s="217">
        <v>2.1800000000000002</v>
      </c>
      <c r="AR738" s="165">
        <v>230.89</v>
      </c>
      <c r="AS738">
        <v>0</v>
      </c>
      <c r="AT738">
        <v>2.1800000000000002</v>
      </c>
      <c r="AU738" t="s">
        <v>35</v>
      </c>
      <c r="AV738">
        <v>2556</v>
      </c>
      <c r="AW738" t="s">
        <v>199</v>
      </c>
      <c r="AX738">
        <v>180</v>
      </c>
      <c r="AY738" t="s">
        <v>4837</v>
      </c>
      <c r="AZ738">
        <v>80</v>
      </c>
      <c r="BA738" s="185">
        <f t="shared" si="80"/>
        <v>0</v>
      </c>
      <c r="BB738" s="185">
        <f t="shared" si="81"/>
        <v>0</v>
      </c>
      <c r="BC738">
        <v>4</v>
      </c>
      <c r="BD738" s="163">
        <v>44095.015913078707</v>
      </c>
      <c r="BE738">
        <v>4</v>
      </c>
      <c r="BF738" s="163">
        <v>44095.015913078707</v>
      </c>
      <c r="BG738" t="s">
        <v>680</v>
      </c>
      <c r="BH738">
        <v>3</v>
      </c>
      <c r="BI738" s="164" t="s">
        <v>1644</v>
      </c>
      <c r="BJ738">
        <v>1</v>
      </c>
      <c r="BK738" s="195">
        <v>44012</v>
      </c>
      <c r="BL738" s="195">
        <v>44012</v>
      </c>
      <c r="BM738" s="3">
        <v>180</v>
      </c>
      <c r="BN738" s="3" t="s">
        <v>4842</v>
      </c>
      <c r="BO738" s="1" t="s">
        <v>4837</v>
      </c>
      <c r="BP738" s="165">
        <v>2.1800000000000002</v>
      </c>
      <c r="BQ738" s="165">
        <v>230.89</v>
      </c>
      <c r="BR738" s="185">
        <f t="shared" si="82"/>
        <v>0</v>
      </c>
      <c r="BS738" s="185">
        <f t="shared" si="83"/>
        <v>0</v>
      </c>
    </row>
    <row r="739" spans="1:71">
      <c r="A739" s="3">
        <v>737</v>
      </c>
      <c r="B739" s="3" t="s">
        <v>680</v>
      </c>
      <c r="C739" s="3">
        <v>3</v>
      </c>
      <c r="D739" s="3" t="s">
        <v>199</v>
      </c>
      <c r="E739" s="164" t="s">
        <v>1645</v>
      </c>
      <c r="F739" s="165">
        <v>514290.51</v>
      </c>
      <c r="G739" s="165">
        <v>514290.51</v>
      </c>
      <c r="H739" s="165">
        <v>2417.2800000000002</v>
      </c>
      <c r="I739" s="164" t="s">
        <v>4831</v>
      </c>
      <c r="J739" s="196">
        <v>44007</v>
      </c>
      <c r="K739" s="196">
        <v>41426</v>
      </c>
      <c r="L739" s="196">
        <v>44012</v>
      </c>
      <c r="M739">
        <v>1.5</v>
      </c>
      <c r="N739">
        <v>5</v>
      </c>
      <c r="O739">
        <v>105.67</v>
      </c>
      <c r="P739" s="194" t="s">
        <v>3759</v>
      </c>
      <c r="Q739" s="208">
        <f t="shared" si="77"/>
        <v>105.67613219178082</v>
      </c>
      <c r="R739" s="216">
        <f t="shared" si="79"/>
        <v>2522.9500000000003</v>
      </c>
      <c r="S739" s="207">
        <f t="shared" si="78"/>
        <v>-6.1321917808214721E-3</v>
      </c>
      <c r="T739" s="1">
        <v>737</v>
      </c>
      <c r="U739" s="1" t="s">
        <v>680</v>
      </c>
      <c r="V739" s="1">
        <v>3</v>
      </c>
      <c r="W739" s="1" t="s">
        <v>199</v>
      </c>
      <c r="X739" s="164" t="s">
        <v>1645</v>
      </c>
      <c r="Y739" s="165">
        <v>514290.51</v>
      </c>
      <c r="Z739" s="165">
        <v>514290.51</v>
      </c>
      <c r="AA739" s="165">
        <v>2417.2800000000002</v>
      </c>
      <c r="AB739" s="165">
        <v>105.67</v>
      </c>
      <c r="AC739" s="164" t="s">
        <v>3759</v>
      </c>
      <c r="AD739" s="3" t="s">
        <v>680</v>
      </c>
      <c r="AE739" s="3">
        <v>3</v>
      </c>
      <c r="AF739" s="210">
        <v>44012</v>
      </c>
      <c r="AG739" s="3">
        <v>737</v>
      </c>
      <c r="AH739" s="211">
        <v>44095.015911770832</v>
      </c>
      <c r="AI739" s="3">
        <v>4</v>
      </c>
      <c r="AJ739" s="3" t="s">
        <v>4835</v>
      </c>
      <c r="AK739" s="3" t="s">
        <v>4836</v>
      </c>
      <c r="AL739" s="194" t="s">
        <v>3759</v>
      </c>
      <c r="AM739" s="3" t="s">
        <v>199</v>
      </c>
      <c r="AN739" s="194" t="s">
        <v>1645</v>
      </c>
      <c r="AO739" s="163">
        <v>44012</v>
      </c>
      <c r="AP739" s="165">
        <v>514290.51</v>
      </c>
      <c r="AQ739" s="217">
        <v>2522.9499999999998</v>
      </c>
      <c r="AR739" s="165">
        <v>516813.46</v>
      </c>
      <c r="AS739">
        <v>0</v>
      </c>
      <c r="AT739">
        <v>2522.9499999999998</v>
      </c>
      <c r="AU739" t="s">
        <v>35</v>
      </c>
      <c r="AV739">
        <v>2556</v>
      </c>
      <c r="AW739" t="s">
        <v>199</v>
      </c>
      <c r="AX739">
        <v>180</v>
      </c>
      <c r="AY739" t="s">
        <v>4837</v>
      </c>
      <c r="AZ739">
        <v>80</v>
      </c>
      <c r="BA739" s="185">
        <f t="shared" si="80"/>
        <v>0</v>
      </c>
      <c r="BB739" s="185">
        <f t="shared" si="81"/>
        <v>0</v>
      </c>
      <c r="BC739">
        <v>4</v>
      </c>
      <c r="BD739" s="163">
        <v>44095.015913078707</v>
      </c>
      <c r="BE739">
        <v>4</v>
      </c>
      <c r="BF739" s="163">
        <v>44095.015913078707</v>
      </c>
      <c r="BG739" t="s">
        <v>680</v>
      </c>
      <c r="BH739">
        <v>3</v>
      </c>
      <c r="BI739" s="164" t="s">
        <v>1645</v>
      </c>
      <c r="BJ739">
        <v>1</v>
      </c>
      <c r="BK739" s="195">
        <v>44012</v>
      </c>
      <c r="BL739" s="195">
        <v>44012</v>
      </c>
      <c r="BM739" s="3">
        <v>180</v>
      </c>
      <c r="BN739" s="3" t="s">
        <v>4842</v>
      </c>
      <c r="BO739" s="1" t="s">
        <v>4837</v>
      </c>
      <c r="BP739" s="165">
        <v>2522.9499999999998</v>
      </c>
      <c r="BQ739" s="165">
        <v>516813.46</v>
      </c>
      <c r="BR739" s="185">
        <f t="shared" si="82"/>
        <v>0</v>
      </c>
      <c r="BS739" s="185">
        <f t="shared" si="83"/>
        <v>0</v>
      </c>
    </row>
    <row r="740" spans="1:71">
      <c r="A740" s="3">
        <v>738</v>
      </c>
      <c r="B740" s="3" t="s">
        <v>680</v>
      </c>
      <c r="C740" s="3">
        <v>3</v>
      </c>
      <c r="D740" s="3" t="s">
        <v>199</v>
      </c>
      <c r="E740" s="164" t="s">
        <v>1646</v>
      </c>
      <c r="F740" s="165">
        <v>49077.61</v>
      </c>
      <c r="G740" s="165">
        <v>49077.61</v>
      </c>
      <c r="H740" s="165">
        <v>232.8</v>
      </c>
      <c r="I740" s="164" t="s">
        <v>4831</v>
      </c>
      <c r="J740" s="196">
        <v>44007</v>
      </c>
      <c r="K740" s="196">
        <v>41426</v>
      </c>
      <c r="L740" s="196">
        <v>44012</v>
      </c>
      <c r="M740">
        <v>1.5</v>
      </c>
      <c r="N740">
        <v>5</v>
      </c>
      <c r="O740">
        <v>10.08</v>
      </c>
      <c r="P740" s="194" t="s">
        <v>3760</v>
      </c>
      <c r="Q740" s="208">
        <f t="shared" si="77"/>
        <v>10.084440410958907</v>
      </c>
      <c r="R740" s="216">
        <f t="shared" si="79"/>
        <v>242.88000000000002</v>
      </c>
      <c r="S740" s="207">
        <f t="shared" si="78"/>
        <v>-4.440410958906682E-3</v>
      </c>
      <c r="T740" s="1">
        <v>738</v>
      </c>
      <c r="U740" s="1" t="s">
        <v>680</v>
      </c>
      <c r="V740" s="1">
        <v>3</v>
      </c>
      <c r="W740" s="1" t="s">
        <v>199</v>
      </c>
      <c r="X740" s="164" t="s">
        <v>1646</v>
      </c>
      <c r="Y740" s="165">
        <v>49077.61</v>
      </c>
      <c r="Z740" s="165">
        <v>49077.61</v>
      </c>
      <c r="AA740" s="165">
        <v>232.8</v>
      </c>
      <c r="AB740" s="165">
        <v>10.08</v>
      </c>
      <c r="AC740" s="164" t="s">
        <v>3760</v>
      </c>
      <c r="AD740" s="3" t="s">
        <v>680</v>
      </c>
      <c r="AE740" s="3">
        <v>3</v>
      </c>
      <c r="AF740" s="210">
        <v>44012</v>
      </c>
      <c r="AG740" s="3">
        <v>738</v>
      </c>
      <c r="AH740" s="211">
        <v>44095.015911770832</v>
      </c>
      <c r="AI740" s="3">
        <v>4</v>
      </c>
      <c r="AJ740" s="3" t="s">
        <v>4835</v>
      </c>
      <c r="AK740" s="3" t="s">
        <v>4836</v>
      </c>
      <c r="AL740" s="194" t="s">
        <v>3760</v>
      </c>
      <c r="AM740" s="3" t="s">
        <v>199</v>
      </c>
      <c r="AN740" s="194" t="s">
        <v>1646</v>
      </c>
      <c r="AO740" s="163">
        <v>44012</v>
      </c>
      <c r="AP740" s="165">
        <v>49077.61</v>
      </c>
      <c r="AQ740" s="217">
        <v>242.88</v>
      </c>
      <c r="AR740" s="165">
        <v>49320.49</v>
      </c>
      <c r="AS740">
        <v>0</v>
      </c>
      <c r="AT740">
        <v>242.88</v>
      </c>
      <c r="AU740" t="s">
        <v>35</v>
      </c>
      <c r="AV740">
        <v>2556</v>
      </c>
      <c r="AW740" t="s">
        <v>199</v>
      </c>
      <c r="AX740">
        <v>180</v>
      </c>
      <c r="AY740" t="s">
        <v>4837</v>
      </c>
      <c r="AZ740">
        <v>80</v>
      </c>
      <c r="BA740" s="185">
        <f t="shared" si="80"/>
        <v>0</v>
      </c>
      <c r="BB740" s="185">
        <f t="shared" si="81"/>
        <v>0</v>
      </c>
      <c r="BC740">
        <v>4</v>
      </c>
      <c r="BD740" s="163">
        <v>44095.015913078707</v>
      </c>
      <c r="BE740">
        <v>4</v>
      </c>
      <c r="BF740" s="163">
        <v>44095.015913078707</v>
      </c>
      <c r="BG740" t="s">
        <v>680</v>
      </c>
      <c r="BH740">
        <v>3</v>
      </c>
      <c r="BI740" s="164" t="s">
        <v>1646</v>
      </c>
      <c r="BJ740">
        <v>1</v>
      </c>
      <c r="BK740" s="195">
        <v>44012</v>
      </c>
      <c r="BL740" s="195">
        <v>44012</v>
      </c>
      <c r="BM740" s="3">
        <v>180</v>
      </c>
      <c r="BN740" s="3" t="s">
        <v>4842</v>
      </c>
      <c r="BO740" s="1" t="s">
        <v>4837</v>
      </c>
      <c r="BP740" s="165">
        <v>242.88</v>
      </c>
      <c r="BQ740" s="165">
        <v>49320.49</v>
      </c>
      <c r="BR740" s="185">
        <f t="shared" si="82"/>
        <v>0</v>
      </c>
      <c r="BS740" s="185">
        <f t="shared" si="83"/>
        <v>0</v>
      </c>
    </row>
    <row r="741" spans="1:71">
      <c r="A741" s="3">
        <v>739</v>
      </c>
      <c r="B741" s="3" t="s">
        <v>680</v>
      </c>
      <c r="C741" s="3">
        <v>3</v>
      </c>
      <c r="D741" s="3" t="s">
        <v>199</v>
      </c>
      <c r="E741" s="164" t="s">
        <v>1648</v>
      </c>
      <c r="F741" s="165">
        <v>123753.82</v>
      </c>
      <c r="G741" s="165">
        <v>123753.82</v>
      </c>
      <c r="H741" s="165">
        <v>0</v>
      </c>
      <c r="I741" s="164" t="s">
        <v>4831</v>
      </c>
      <c r="J741" s="196">
        <v>43830</v>
      </c>
      <c r="K741" s="196">
        <v>41426</v>
      </c>
      <c r="L741" s="196">
        <v>44012</v>
      </c>
      <c r="M741">
        <v>1.5</v>
      </c>
      <c r="N741">
        <v>182</v>
      </c>
      <c r="O741">
        <v>925.61</v>
      </c>
      <c r="P741" s="194" t="s">
        <v>3027</v>
      </c>
      <c r="Q741" s="208">
        <f t="shared" si="77"/>
        <v>925.61076328767126</v>
      </c>
      <c r="R741" s="216">
        <f t="shared" si="79"/>
        <v>925.61</v>
      </c>
      <c r="S741" s="207">
        <f t="shared" si="78"/>
        <v>-7.6328767124778096E-4</v>
      </c>
      <c r="T741" s="1">
        <v>739</v>
      </c>
      <c r="U741" s="1" t="s">
        <v>680</v>
      </c>
      <c r="V741" s="1">
        <v>3</v>
      </c>
      <c r="W741" s="1" t="s">
        <v>199</v>
      </c>
      <c r="X741" s="164" t="s">
        <v>1648</v>
      </c>
      <c r="Y741" s="165">
        <v>123753.82</v>
      </c>
      <c r="Z741" s="165">
        <v>123753.82</v>
      </c>
      <c r="AA741" s="165">
        <v>0</v>
      </c>
      <c r="AB741" s="165">
        <v>925.61</v>
      </c>
      <c r="AC741" s="164" t="s">
        <v>3027</v>
      </c>
      <c r="AD741" s="3" t="s">
        <v>680</v>
      </c>
      <c r="AE741" s="3">
        <v>3</v>
      </c>
      <c r="AF741" s="210">
        <v>44012</v>
      </c>
      <c r="AG741" s="3">
        <v>739</v>
      </c>
      <c r="AH741" s="211">
        <v>44095.015911770832</v>
      </c>
      <c r="AI741" s="3">
        <v>4</v>
      </c>
      <c r="AJ741" s="3" t="s">
        <v>4835</v>
      </c>
      <c r="AK741" s="3" t="s">
        <v>4836</v>
      </c>
      <c r="AL741" s="194" t="s">
        <v>3027</v>
      </c>
      <c r="AM741" s="3" t="s">
        <v>199</v>
      </c>
      <c r="AN741" s="194" t="s">
        <v>1648</v>
      </c>
      <c r="AO741" s="163">
        <v>44012</v>
      </c>
      <c r="AP741" s="165">
        <v>123753.82</v>
      </c>
      <c r="AQ741" s="217">
        <v>925.61</v>
      </c>
      <c r="AR741" s="165">
        <v>124679.43</v>
      </c>
      <c r="AS741">
        <v>0</v>
      </c>
      <c r="AT741">
        <v>925.61</v>
      </c>
      <c r="AU741" t="s">
        <v>35</v>
      </c>
      <c r="AV741">
        <v>2556</v>
      </c>
      <c r="AW741" t="s">
        <v>199</v>
      </c>
      <c r="AX741">
        <v>180</v>
      </c>
      <c r="AY741" t="s">
        <v>4837</v>
      </c>
      <c r="AZ741">
        <v>80</v>
      </c>
      <c r="BA741" s="185">
        <f t="shared" si="80"/>
        <v>0</v>
      </c>
      <c r="BB741" s="185">
        <f t="shared" si="81"/>
        <v>0</v>
      </c>
      <c r="BC741">
        <v>4</v>
      </c>
      <c r="BD741" s="163">
        <v>44095.015913078707</v>
      </c>
      <c r="BE741">
        <v>4</v>
      </c>
      <c r="BF741" s="163">
        <v>44095.015913078707</v>
      </c>
      <c r="BG741" t="s">
        <v>680</v>
      </c>
      <c r="BH741">
        <v>3</v>
      </c>
      <c r="BI741" s="164" t="s">
        <v>1648</v>
      </c>
      <c r="BJ741">
        <v>1</v>
      </c>
      <c r="BK741" s="195">
        <v>44012</v>
      </c>
      <c r="BL741" s="195">
        <v>44012</v>
      </c>
      <c r="BM741" s="3">
        <v>180</v>
      </c>
      <c r="BN741" s="3" t="s">
        <v>4842</v>
      </c>
      <c r="BO741" s="1" t="s">
        <v>4837</v>
      </c>
      <c r="BP741" s="165">
        <v>925.61</v>
      </c>
      <c r="BQ741" s="165">
        <v>124679.43</v>
      </c>
      <c r="BR741" s="185">
        <f t="shared" si="82"/>
        <v>0</v>
      </c>
      <c r="BS741" s="185">
        <f t="shared" si="83"/>
        <v>0</v>
      </c>
    </row>
    <row r="742" spans="1:71">
      <c r="A742" s="3">
        <v>740</v>
      </c>
      <c r="B742" s="3" t="s">
        <v>680</v>
      </c>
      <c r="C742" s="3">
        <v>3</v>
      </c>
      <c r="D742" s="3" t="s">
        <v>199</v>
      </c>
      <c r="E742" s="164" t="s">
        <v>1649</v>
      </c>
      <c r="F742" s="165">
        <v>10236.23</v>
      </c>
      <c r="G742" s="165">
        <v>10236.23</v>
      </c>
      <c r="H742" s="165">
        <v>11.19</v>
      </c>
      <c r="I742" s="164" t="s">
        <v>4831</v>
      </c>
      <c r="J742" s="196">
        <v>44007</v>
      </c>
      <c r="K742" s="196">
        <v>41426</v>
      </c>
      <c r="L742" s="196">
        <v>44012</v>
      </c>
      <c r="M742">
        <v>1.5</v>
      </c>
      <c r="N742">
        <v>5</v>
      </c>
      <c r="O742">
        <v>2.1</v>
      </c>
      <c r="P742" s="194" t="s">
        <v>3761</v>
      </c>
      <c r="Q742" s="208">
        <f t="shared" si="77"/>
        <v>2.1033349315068492</v>
      </c>
      <c r="R742" s="216">
        <f t="shared" si="79"/>
        <v>13.29</v>
      </c>
      <c r="S742" s="207">
        <f t="shared" si="78"/>
        <v>-3.3349315068491592E-3</v>
      </c>
      <c r="T742" s="1">
        <v>740</v>
      </c>
      <c r="U742" s="1" t="s">
        <v>680</v>
      </c>
      <c r="V742" s="1">
        <v>3</v>
      </c>
      <c r="W742" s="1" t="s">
        <v>199</v>
      </c>
      <c r="X742" s="164" t="s">
        <v>1649</v>
      </c>
      <c r="Y742" s="165">
        <v>10236.23</v>
      </c>
      <c r="Z742" s="165">
        <v>10236.23</v>
      </c>
      <c r="AA742" s="165">
        <v>11.19</v>
      </c>
      <c r="AB742" s="165">
        <v>2.1</v>
      </c>
      <c r="AC742" s="164" t="s">
        <v>3761</v>
      </c>
      <c r="AD742" s="3" t="s">
        <v>680</v>
      </c>
      <c r="AE742" s="3">
        <v>3</v>
      </c>
      <c r="AF742" s="210">
        <v>44012</v>
      </c>
      <c r="AG742" s="3">
        <v>740</v>
      </c>
      <c r="AH742" s="211">
        <v>44095.015911770832</v>
      </c>
      <c r="AI742" s="3">
        <v>4</v>
      </c>
      <c r="AJ742" s="3" t="s">
        <v>4835</v>
      </c>
      <c r="AK742" s="3" t="s">
        <v>4836</v>
      </c>
      <c r="AL742" s="194" t="s">
        <v>3761</v>
      </c>
      <c r="AM742" s="3" t="s">
        <v>199</v>
      </c>
      <c r="AN742" s="194" t="s">
        <v>1649</v>
      </c>
      <c r="AO742" s="163">
        <v>44012</v>
      </c>
      <c r="AP742" s="165">
        <v>10236.23</v>
      </c>
      <c r="AQ742" s="217">
        <v>13.29</v>
      </c>
      <c r="AR742" s="165">
        <v>10249.52</v>
      </c>
      <c r="AS742">
        <v>0</v>
      </c>
      <c r="AT742">
        <v>13.29</v>
      </c>
      <c r="AU742" t="s">
        <v>35</v>
      </c>
      <c r="AV742">
        <v>2556</v>
      </c>
      <c r="AW742" t="s">
        <v>199</v>
      </c>
      <c r="AX742">
        <v>180</v>
      </c>
      <c r="AY742" t="s">
        <v>4837</v>
      </c>
      <c r="AZ742">
        <v>80</v>
      </c>
      <c r="BA742" s="185">
        <f t="shared" si="80"/>
        <v>0</v>
      </c>
      <c r="BB742" s="185">
        <f t="shared" si="81"/>
        <v>0</v>
      </c>
      <c r="BC742">
        <v>4</v>
      </c>
      <c r="BD742" s="163">
        <v>44095.015913078707</v>
      </c>
      <c r="BE742">
        <v>4</v>
      </c>
      <c r="BF742" s="163">
        <v>44095.015913078707</v>
      </c>
      <c r="BG742" t="s">
        <v>680</v>
      </c>
      <c r="BH742">
        <v>3</v>
      </c>
      <c r="BI742" s="164" t="s">
        <v>1649</v>
      </c>
      <c r="BJ742">
        <v>1</v>
      </c>
      <c r="BK742" s="195">
        <v>44012</v>
      </c>
      <c r="BL742" s="195">
        <v>44012</v>
      </c>
      <c r="BM742" s="3">
        <v>180</v>
      </c>
      <c r="BN742" s="3" t="s">
        <v>4842</v>
      </c>
      <c r="BO742" s="1" t="s">
        <v>4837</v>
      </c>
      <c r="BP742" s="165">
        <v>13.29</v>
      </c>
      <c r="BQ742" s="165">
        <v>10249.52</v>
      </c>
      <c r="BR742" s="185">
        <f t="shared" si="82"/>
        <v>0</v>
      </c>
      <c r="BS742" s="185">
        <f t="shared" si="83"/>
        <v>0</v>
      </c>
    </row>
    <row r="743" spans="1:71">
      <c r="A743" s="3">
        <v>741</v>
      </c>
      <c r="B743" s="3" t="s">
        <v>680</v>
      </c>
      <c r="C743" s="3">
        <v>3</v>
      </c>
      <c r="D743" s="3" t="s">
        <v>199</v>
      </c>
      <c r="E743" s="164" t="s">
        <v>1651</v>
      </c>
      <c r="F743" s="165">
        <v>141.96</v>
      </c>
      <c r="G743" s="165">
        <v>141.96</v>
      </c>
      <c r="H743" s="165">
        <v>0</v>
      </c>
      <c r="I743" s="164" t="s">
        <v>4831</v>
      </c>
      <c r="J743" s="196">
        <v>43830</v>
      </c>
      <c r="K743" s="196">
        <v>41426</v>
      </c>
      <c r="L743" s="196">
        <v>44012</v>
      </c>
      <c r="M743">
        <v>1.5</v>
      </c>
      <c r="N743">
        <v>182</v>
      </c>
      <c r="O743">
        <v>1.06</v>
      </c>
      <c r="P743" s="194" t="s">
        <v>3762</v>
      </c>
      <c r="Q743" s="208">
        <f t="shared" si="77"/>
        <v>1.0617830136986302</v>
      </c>
      <c r="R743" s="216">
        <f t="shared" si="79"/>
        <v>1.06</v>
      </c>
      <c r="S743" s="207">
        <f t="shared" si="78"/>
        <v>-1.7830136986300982E-3</v>
      </c>
      <c r="T743" s="1">
        <v>741</v>
      </c>
      <c r="U743" s="1" t="s">
        <v>680</v>
      </c>
      <c r="V743" s="1">
        <v>3</v>
      </c>
      <c r="W743" s="1" t="s">
        <v>199</v>
      </c>
      <c r="X743" s="164" t="s">
        <v>1651</v>
      </c>
      <c r="Y743" s="165">
        <v>141.96</v>
      </c>
      <c r="Z743" s="165">
        <v>141.96</v>
      </c>
      <c r="AA743" s="165">
        <v>0</v>
      </c>
      <c r="AB743" s="165">
        <v>1.06</v>
      </c>
      <c r="AC743" s="164" t="s">
        <v>3762</v>
      </c>
      <c r="AD743" s="3" t="s">
        <v>680</v>
      </c>
      <c r="AE743" s="3">
        <v>3</v>
      </c>
      <c r="AF743" s="210">
        <v>44012</v>
      </c>
      <c r="AG743" s="3">
        <v>741</v>
      </c>
      <c r="AH743" s="211">
        <v>44095.015911770832</v>
      </c>
      <c r="AI743" s="3">
        <v>4</v>
      </c>
      <c r="AJ743" s="3" t="s">
        <v>4835</v>
      </c>
      <c r="AK743" s="3" t="s">
        <v>4836</v>
      </c>
      <c r="AL743" s="194" t="s">
        <v>3762</v>
      </c>
      <c r="AM743" s="3" t="s">
        <v>199</v>
      </c>
      <c r="AN743" s="194" t="s">
        <v>1651</v>
      </c>
      <c r="AO743" s="163">
        <v>44012</v>
      </c>
      <c r="AP743" s="165">
        <v>141.96</v>
      </c>
      <c r="AQ743" s="217">
        <v>1.06</v>
      </c>
      <c r="AR743" s="165">
        <v>143.02000000000001</v>
      </c>
      <c r="AS743">
        <v>0</v>
      </c>
      <c r="AT743">
        <v>1.06</v>
      </c>
      <c r="AU743" t="s">
        <v>35</v>
      </c>
      <c r="AV743">
        <v>2556</v>
      </c>
      <c r="AW743" t="s">
        <v>199</v>
      </c>
      <c r="AX743">
        <v>180</v>
      </c>
      <c r="AY743" t="s">
        <v>4837</v>
      </c>
      <c r="AZ743">
        <v>80</v>
      </c>
      <c r="BA743" s="185">
        <f t="shared" si="80"/>
        <v>0</v>
      </c>
      <c r="BB743" s="185">
        <f t="shared" si="81"/>
        <v>0</v>
      </c>
      <c r="BC743">
        <v>4</v>
      </c>
      <c r="BD743" s="163">
        <v>44095.015913078707</v>
      </c>
      <c r="BE743">
        <v>4</v>
      </c>
      <c r="BF743" s="163">
        <v>44095.015913078707</v>
      </c>
      <c r="BG743" t="s">
        <v>680</v>
      </c>
      <c r="BH743">
        <v>3</v>
      </c>
      <c r="BI743" s="164" t="s">
        <v>1651</v>
      </c>
      <c r="BJ743">
        <v>1</v>
      </c>
      <c r="BK743" s="195">
        <v>44012</v>
      </c>
      <c r="BL743" s="195">
        <v>44012</v>
      </c>
      <c r="BM743" s="3">
        <v>180</v>
      </c>
      <c r="BN743" s="3" t="s">
        <v>4842</v>
      </c>
      <c r="BO743" s="1" t="s">
        <v>4837</v>
      </c>
      <c r="BP743" s="165">
        <v>1.06</v>
      </c>
      <c r="BQ743" s="165">
        <v>143.02000000000001</v>
      </c>
      <c r="BR743" s="185">
        <f t="shared" si="82"/>
        <v>0</v>
      </c>
      <c r="BS743" s="185">
        <f t="shared" si="83"/>
        <v>0</v>
      </c>
    </row>
    <row r="744" spans="1:71">
      <c r="A744" s="3">
        <v>742</v>
      </c>
      <c r="B744" s="3" t="s">
        <v>680</v>
      </c>
      <c r="C744" s="3">
        <v>3</v>
      </c>
      <c r="D744" s="3" t="s">
        <v>199</v>
      </c>
      <c r="E744" s="164" t="s">
        <v>1652</v>
      </c>
      <c r="F744" s="165">
        <v>29138.66</v>
      </c>
      <c r="G744" s="165">
        <v>29138.66</v>
      </c>
      <c r="H744" s="165">
        <v>26.29</v>
      </c>
      <c r="I744" s="164" t="s">
        <v>4831</v>
      </c>
      <c r="J744" s="196">
        <v>43935</v>
      </c>
      <c r="K744" s="196">
        <v>41426</v>
      </c>
      <c r="L744" s="196">
        <v>44012</v>
      </c>
      <c r="M744">
        <v>1.5</v>
      </c>
      <c r="N744">
        <v>77</v>
      </c>
      <c r="O744">
        <v>92.2</v>
      </c>
      <c r="P744" s="194" t="s">
        <v>3763</v>
      </c>
      <c r="Q744" s="208">
        <f t="shared" si="77"/>
        <v>92.205896712328766</v>
      </c>
      <c r="R744" s="216">
        <f t="shared" si="79"/>
        <v>118.49000000000001</v>
      </c>
      <c r="S744" s="207">
        <f t="shared" si="78"/>
        <v>-5.8967123287629875E-3</v>
      </c>
      <c r="T744" s="1">
        <v>742</v>
      </c>
      <c r="U744" s="1" t="s">
        <v>680</v>
      </c>
      <c r="V744" s="1">
        <v>3</v>
      </c>
      <c r="W744" s="1" t="s">
        <v>199</v>
      </c>
      <c r="X744" s="164" t="s">
        <v>1652</v>
      </c>
      <c r="Y744" s="165">
        <v>29138.66</v>
      </c>
      <c r="Z744" s="165">
        <v>29138.66</v>
      </c>
      <c r="AA744" s="165">
        <v>26.29</v>
      </c>
      <c r="AB744" s="165">
        <v>92.2</v>
      </c>
      <c r="AC744" s="164" t="s">
        <v>3763</v>
      </c>
      <c r="AD744" s="3" t="s">
        <v>680</v>
      </c>
      <c r="AE744" s="3">
        <v>3</v>
      </c>
      <c r="AF744" s="210">
        <v>44012</v>
      </c>
      <c r="AG744" s="3">
        <v>742</v>
      </c>
      <c r="AH744" s="211">
        <v>44095.015911770832</v>
      </c>
      <c r="AI744" s="3">
        <v>4</v>
      </c>
      <c r="AJ744" s="3" t="s">
        <v>4835</v>
      </c>
      <c r="AK744" s="3" t="s">
        <v>4836</v>
      </c>
      <c r="AL744" s="194" t="s">
        <v>3763</v>
      </c>
      <c r="AM744" s="3" t="s">
        <v>199</v>
      </c>
      <c r="AN744" s="194" t="s">
        <v>1652</v>
      </c>
      <c r="AO744" s="163">
        <v>44012</v>
      </c>
      <c r="AP744" s="165">
        <v>29138.66</v>
      </c>
      <c r="AQ744" s="217">
        <v>118.49</v>
      </c>
      <c r="AR744" s="165">
        <v>29257.15</v>
      </c>
      <c r="AS744">
        <v>0</v>
      </c>
      <c r="AT744">
        <v>118.49</v>
      </c>
      <c r="AU744" t="s">
        <v>35</v>
      </c>
      <c r="AV744">
        <v>2556</v>
      </c>
      <c r="AW744" t="s">
        <v>199</v>
      </c>
      <c r="AX744">
        <v>180</v>
      </c>
      <c r="AY744" t="s">
        <v>4837</v>
      </c>
      <c r="AZ744">
        <v>80</v>
      </c>
      <c r="BA744" s="185">
        <f t="shared" si="80"/>
        <v>0</v>
      </c>
      <c r="BB744" s="185">
        <f t="shared" si="81"/>
        <v>0</v>
      </c>
      <c r="BC744">
        <v>4</v>
      </c>
      <c r="BD744" s="163">
        <v>44095.015913078707</v>
      </c>
      <c r="BE744">
        <v>4</v>
      </c>
      <c r="BF744" s="163">
        <v>44095.015913078707</v>
      </c>
      <c r="BG744" t="s">
        <v>680</v>
      </c>
      <c r="BH744">
        <v>3</v>
      </c>
      <c r="BI744" s="164" t="s">
        <v>1652</v>
      </c>
      <c r="BJ744">
        <v>1</v>
      </c>
      <c r="BK744" s="195">
        <v>44012</v>
      </c>
      <c r="BL744" s="195">
        <v>44012</v>
      </c>
      <c r="BM744" s="3">
        <v>180</v>
      </c>
      <c r="BN744" s="3" t="s">
        <v>4842</v>
      </c>
      <c r="BO744" s="1" t="s">
        <v>4837</v>
      </c>
      <c r="BP744" s="165">
        <v>118.49</v>
      </c>
      <c r="BQ744" s="165">
        <v>29257.15</v>
      </c>
      <c r="BR744" s="185">
        <f t="shared" si="82"/>
        <v>0</v>
      </c>
      <c r="BS744" s="185">
        <f t="shared" si="83"/>
        <v>0</v>
      </c>
    </row>
    <row r="745" spans="1:71">
      <c r="A745" s="3">
        <v>743</v>
      </c>
      <c r="B745" s="3" t="s">
        <v>680</v>
      </c>
      <c r="C745" s="3">
        <v>3</v>
      </c>
      <c r="D745" s="3" t="s">
        <v>199</v>
      </c>
      <c r="E745" s="164" t="s">
        <v>1655</v>
      </c>
      <c r="F745" s="165">
        <v>205.28</v>
      </c>
      <c r="G745" s="165">
        <v>205.28</v>
      </c>
      <c r="H745" s="165">
        <v>0</v>
      </c>
      <c r="I745" s="164" t="s">
        <v>4831</v>
      </c>
      <c r="J745" s="196">
        <v>43830</v>
      </c>
      <c r="K745" s="196">
        <v>41426</v>
      </c>
      <c r="L745" s="196">
        <v>44012</v>
      </c>
      <c r="M745">
        <v>1.5</v>
      </c>
      <c r="N745">
        <v>182</v>
      </c>
      <c r="O745">
        <v>1.53</v>
      </c>
      <c r="P745" s="194" t="s">
        <v>3764</v>
      </c>
      <c r="Q745" s="208">
        <f t="shared" si="77"/>
        <v>1.5353819178082193</v>
      </c>
      <c r="R745" s="216">
        <f t="shared" si="79"/>
        <v>1.53</v>
      </c>
      <c r="S745" s="207">
        <f t="shared" si="78"/>
        <v>-5.3819178082192831E-3</v>
      </c>
      <c r="T745" s="1">
        <v>743</v>
      </c>
      <c r="U745" s="1" t="s">
        <v>680</v>
      </c>
      <c r="V745" s="1">
        <v>3</v>
      </c>
      <c r="W745" s="1" t="s">
        <v>199</v>
      </c>
      <c r="X745" s="164" t="s">
        <v>1655</v>
      </c>
      <c r="Y745" s="165">
        <v>205.28</v>
      </c>
      <c r="Z745" s="165">
        <v>205.28</v>
      </c>
      <c r="AA745" s="165">
        <v>0</v>
      </c>
      <c r="AB745" s="165">
        <v>1.53</v>
      </c>
      <c r="AC745" s="164" t="s">
        <v>3764</v>
      </c>
      <c r="AD745" s="3" t="s">
        <v>680</v>
      </c>
      <c r="AE745" s="3">
        <v>3</v>
      </c>
      <c r="AF745" s="210">
        <v>44012</v>
      </c>
      <c r="AG745" s="3">
        <v>743</v>
      </c>
      <c r="AH745" s="211">
        <v>44095.015911770832</v>
      </c>
      <c r="AI745" s="3">
        <v>4</v>
      </c>
      <c r="AJ745" s="3" t="s">
        <v>4835</v>
      </c>
      <c r="AK745" s="3" t="s">
        <v>4836</v>
      </c>
      <c r="AL745" s="194" t="s">
        <v>3764</v>
      </c>
      <c r="AM745" s="3" t="s">
        <v>199</v>
      </c>
      <c r="AN745" s="194" t="s">
        <v>1655</v>
      </c>
      <c r="AO745" s="163">
        <v>44012</v>
      </c>
      <c r="AP745" s="165">
        <v>205.28</v>
      </c>
      <c r="AQ745" s="217">
        <v>1.53</v>
      </c>
      <c r="AR745" s="165">
        <v>206.81</v>
      </c>
      <c r="AS745">
        <v>0</v>
      </c>
      <c r="AT745">
        <v>1.53</v>
      </c>
      <c r="AU745" t="s">
        <v>35</v>
      </c>
      <c r="AV745">
        <v>2556</v>
      </c>
      <c r="AW745" t="s">
        <v>199</v>
      </c>
      <c r="AX745">
        <v>180</v>
      </c>
      <c r="AY745" t="s">
        <v>4837</v>
      </c>
      <c r="AZ745">
        <v>80</v>
      </c>
      <c r="BA745" s="185">
        <f t="shared" si="80"/>
        <v>0</v>
      </c>
      <c r="BB745" s="185">
        <f t="shared" si="81"/>
        <v>0</v>
      </c>
      <c r="BC745">
        <v>4</v>
      </c>
      <c r="BD745" s="163">
        <v>44095.015913078707</v>
      </c>
      <c r="BE745">
        <v>4</v>
      </c>
      <c r="BF745" s="163">
        <v>44095.015913078707</v>
      </c>
      <c r="BG745" t="s">
        <v>680</v>
      </c>
      <c r="BH745">
        <v>3</v>
      </c>
      <c r="BI745" s="164" t="s">
        <v>1655</v>
      </c>
      <c r="BJ745">
        <v>1</v>
      </c>
      <c r="BK745" s="195">
        <v>44012</v>
      </c>
      <c r="BL745" s="195">
        <v>44012</v>
      </c>
      <c r="BM745" s="3">
        <v>180</v>
      </c>
      <c r="BN745" s="3" t="s">
        <v>4842</v>
      </c>
      <c r="BO745" s="1" t="s">
        <v>4837</v>
      </c>
      <c r="BP745" s="165">
        <v>1.53</v>
      </c>
      <c r="BQ745" s="165">
        <v>206.81</v>
      </c>
      <c r="BR745" s="185">
        <f t="shared" si="82"/>
        <v>0</v>
      </c>
      <c r="BS745" s="185">
        <f t="shared" si="83"/>
        <v>0</v>
      </c>
    </row>
    <row r="746" spans="1:71">
      <c r="A746" s="3">
        <v>744</v>
      </c>
      <c r="B746" s="3" t="s">
        <v>680</v>
      </c>
      <c r="C746" s="3">
        <v>3</v>
      </c>
      <c r="D746" s="3" t="s">
        <v>199</v>
      </c>
      <c r="E746" s="164" t="s">
        <v>1656</v>
      </c>
      <c r="F746" s="165">
        <v>120742.82</v>
      </c>
      <c r="G746" s="165">
        <v>120742.82</v>
      </c>
      <c r="H746" s="165">
        <v>148.27000000000001</v>
      </c>
      <c r="I746" s="164" t="s">
        <v>4831</v>
      </c>
      <c r="J746" s="196">
        <v>43866</v>
      </c>
      <c r="K746" s="196">
        <v>41426</v>
      </c>
      <c r="L746" s="196">
        <v>44012</v>
      </c>
      <c r="M746">
        <v>1.5</v>
      </c>
      <c r="N746">
        <v>146</v>
      </c>
      <c r="O746">
        <v>724.45</v>
      </c>
      <c r="P746" s="194" t="s">
        <v>3765</v>
      </c>
      <c r="Q746" s="208">
        <f t="shared" si="77"/>
        <v>724.45692000000008</v>
      </c>
      <c r="R746" s="216">
        <f t="shared" si="79"/>
        <v>872.72</v>
      </c>
      <c r="S746" s="207">
        <f t="shared" si="78"/>
        <v>-6.9200000000364525E-3</v>
      </c>
      <c r="T746" s="1">
        <v>744</v>
      </c>
      <c r="U746" s="1" t="s">
        <v>680</v>
      </c>
      <c r="V746" s="1">
        <v>3</v>
      </c>
      <c r="W746" s="1" t="s">
        <v>199</v>
      </c>
      <c r="X746" s="164" t="s">
        <v>1656</v>
      </c>
      <c r="Y746" s="165">
        <v>120742.82</v>
      </c>
      <c r="Z746" s="165">
        <v>120742.82</v>
      </c>
      <c r="AA746" s="165">
        <v>148.27000000000001</v>
      </c>
      <c r="AB746" s="165">
        <v>724.45</v>
      </c>
      <c r="AC746" s="164" t="s">
        <v>3765</v>
      </c>
      <c r="AD746" s="3" t="s">
        <v>680</v>
      </c>
      <c r="AE746" s="3">
        <v>3</v>
      </c>
      <c r="AF746" s="210">
        <v>44012</v>
      </c>
      <c r="AG746" s="3">
        <v>744</v>
      </c>
      <c r="AH746" s="211">
        <v>44095.015911770832</v>
      </c>
      <c r="AI746" s="3">
        <v>4</v>
      </c>
      <c r="AJ746" s="3" t="s">
        <v>4835</v>
      </c>
      <c r="AK746" s="3" t="s">
        <v>4836</v>
      </c>
      <c r="AL746" s="194" t="s">
        <v>3765</v>
      </c>
      <c r="AM746" s="3" t="s">
        <v>199</v>
      </c>
      <c r="AN746" s="194" t="s">
        <v>1656</v>
      </c>
      <c r="AO746" s="163">
        <v>44012</v>
      </c>
      <c r="AP746" s="165">
        <v>120742.82</v>
      </c>
      <c r="AQ746" s="217">
        <v>872.72</v>
      </c>
      <c r="AR746" s="165">
        <v>121615.54</v>
      </c>
      <c r="AS746">
        <v>0</v>
      </c>
      <c r="AT746">
        <v>872.72</v>
      </c>
      <c r="AU746" t="s">
        <v>35</v>
      </c>
      <c r="AV746">
        <v>2556</v>
      </c>
      <c r="AW746" t="s">
        <v>199</v>
      </c>
      <c r="AX746">
        <v>180</v>
      </c>
      <c r="AY746" t="s">
        <v>4837</v>
      </c>
      <c r="AZ746">
        <v>80</v>
      </c>
      <c r="BA746" s="185">
        <f t="shared" si="80"/>
        <v>0</v>
      </c>
      <c r="BB746" s="185">
        <f t="shared" si="81"/>
        <v>0</v>
      </c>
      <c r="BC746">
        <v>4</v>
      </c>
      <c r="BD746" s="163">
        <v>44095.015913078707</v>
      </c>
      <c r="BE746">
        <v>4</v>
      </c>
      <c r="BF746" s="163">
        <v>44095.015913078707</v>
      </c>
      <c r="BG746" t="s">
        <v>680</v>
      </c>
      <c r="BH746">
        <v>3</v>
      </c>
      <c r="BI746" s="164" t="s">
        <v>1656</v>
      </c>
      <c r="BJ746">
        <v>1</v>
      </c>
      <c r="BK746" s="195">
        <v>44012</v>
      </c>
      <c r="BL746" s="195">
        <v>44012</v>
      </c>
      <c r="BM746" s="3">
        <v>180</v>
      </c>
      <c r="BN746" s="3" t="s">
        <v>4842</v>
      </c>
      <c r="BO746" s="1" t="s">
        <v>4837</v>
      </c>
      <c r="BP746" s="165">
        <v>872.72</v>
      </c>
      <c r="BQ746" s="165">
        <v>121615.54</v>
      </c>
      <c r="BR746" s="185">
        <f t="shared" si="82"/>
        <v>0</v>
      </c>
      <c r="BS746" s="185">
        <f t="shared" si="83"/>
        <v>0</v>
      </c>
    </row>
    <row r="747" spans="1:71">
      <c r="A747" s="3">
        <v>745</v>
      </c>
      <c r="B747" s="3" t="s">
        <v>680</v>
      </c>
      <c r="C747" s="3">
        <v>3</v>
      </c>
      <c r="D747" s="3" t="s">
        <v>199</v>
      </c>
      <c r="E747" s="164" t="s">
        <v>1657</v>
      </c>
      <c r="F747" s="165">
        <v>102.14</v>
      </c>
      <c r="G747" s="165">
        <v>102.14</v>
      </c>
      <c r="H747" s="165">
        <v>0.74</v>
      </c>
      <c r="I747" s="164" t="s">
        <v>4831</v>
      </c>
      <c r="J747" s="196">
        <v>43875</v>
      </c>
      <c r="K747" s="196">
        <v>41426</v>
      </c>
      <c r="L747" s="196">
        <v>44012</v>
      </c>
      <c r="M747">
        <v>1.5</v>
      </c>
      <c r="N747">
        <v>137</v>
      </c>
      <c r="O747">
        <v>0.56999999999999995</v>
      </c>
      <c r="P747" s="194" t="s">
        <v>3766</v>
      </c>
      <c r="Q747" s="208">
        <f t="shared" si="77"/>
        <v>0.57506219178082196</v>
      </c>
      <c r="R747" s="216">
        <f t="shared" si="79"/>
        <v>1.31</v>
      </c>
      <c r="S747" s="207">
        <f t="shared" si="78"/>
        <v>-5.0621917808220118E-3</v>
      </c>
      <c r="T747" s="1">
        <v>745</v>
      </c>
      <c r="U747" s="1" t="s">
        <v>680</v>
      </c>
      <c r="V747" s="1">
        <v>3</v>
      </c>
      <c r="W747" s="1" t="s">
        <v>199</v>
      </c>
      <c r="X747" s="164" t="s">
        <v>1657</v>
      </c>
      <c r="Y747" s="165">
        <v>102.14</v>
      </c>
      <c r="Z747" s="165">
        <v>102.14</v>
      </c>
      <c r="AA747" s="165">
        <v>0.74</v>
      </c>
      <c r="AB747" s="165">
        <v>0.56999999999999995</v>
      </c>
      <c r="AC747" s="164" t="s">
        <v>3766</v>
      </c>
      <c r="AD747" s="3" t="s">
        <v>680</v>
      </c>
      <c r="AE747" s="3">
        <v>3</v>
      </c>
      <c r="AF747" s="210">
        <v>44012</v>
      </c>
      <c r="AG747" s="3">
        <v>745</v>
      </c>
      <c r="AH747" s="211">
        <v>44095.015911770832</v>
      </c>
      <c r="AI747" s="3">
        <v>4</v>
      </c>
      <c r="AJ747" s="3" t="s">
        <v>4835</v>
      </c>
      <c r="AK747" s="3" t="s">
        <v>4836</v>
      </c>
      <c r="AL747" s="194" t="s">
        <v>3766</v>
      </c>
      <c r="AM747" s="3" t="s">
        <v>199</v>
      </c>
      <c r="AN747" s="194" t="s">
        <v>1657</v>
      </c>
      <c r="AO747" s="163">
        <v>44012</v>
      </c>
      <c r="AP747" s="165">
        <v>102.14</v>
      </c>
      <c r="AQ747" s="217">
        <v>1.31</v>
      </c>
      <c r="AR747" s="165">
        <v>103.45</v>
      </c>
      <c r="AS747">
        <v>0</v>
      </c>
      <c r="AT747">
        <v>1.31</v>
      </c>
      <c r="AU747" t="s">
        <v>35</v>
      </c>
      <c r="AV747">
        <v>2556</v>
      </c>
      <c r="AW747" t="s">
        <v>199</v>
      </c>
      <c r="AX747">
        <v>180</v>
      </c>
      <c r="AY747" t="s">
        <v>4837</v>
      </c>
      <c r="AZ747">
        <v>80</v>
      </c>
      <c r="BA747" s="185">
        <f t="shared" si="80"/>
        <v>0</v>
      </c>
      <c r="BB747" s="185">
        <f t="shared" si="81"/>
        <v>0</v>
      </c>
      <c r="BC747">
        <v>4</v>
      </c>
      <c r="BD747" s="163">
        <v>44095.015913078707</v>
      </c>
      <c r="BE747">
        <v>4</v>
      </c>
      <c r="BF747" s="163">
        <v>44095.015913078707</v>
      </c>
      <c r="BG747" t="s">
        <v>680</v>
      </c>
      <c r="BH747">
        <v>3</v>
      </c>
      <c r="BI747" s="164" t="s">
        <v>1657</v>
      </c>
      <c r="BJ747">
        <v>1</v>
      </c>
      <c r="BK747" s="195">
        <v>44012</v>
      </c>
      <c r="BL747" s="195">
        <v>44012</v>
      </c>
      <c r="BM747" s="3">
        <v>180</v>
      </c>
      <c r="BN747" s="3" t="s">
        <v>4842</v>
      </c>
      <c r="BO747" s="1" t="s">
        <v>4837</v>
      </c>
      <c r="BP747" s="165">
        <v>1.31</v>
      </c>
      <c r="BQ747" s="165">
        <v>103.45</v>
      </c>
      <c r="BR747" s="185">
        <f t="shared" si="82"/>
        <v>0</v>
      </c>
      <c r="BS747" s="185">
        <f t="shared" si="83"/>
        <v>0</v>
      </c>
    </row>
    <row r="748" spans="1:71">
      <c r="A748" s="3">
        <v>746</v>
      </c>
      <c r="B748" s="3" t="s">
        <v>680</v>
      </c>
      <c r="C748" s="3">
        <v>3</v>
      </c>
      <c r="D748" s="3" t="s">
        <v>199</v>
      </c>
      <c r="E748" s="164" t="s">
        <v>1658</v>
      </c>
      <c r="F748" s="165">
        <v>895.41</v>
      </c>
      <c r="G748" s="165">
        <v>895.41</v>
      </c>
      <c r="H748" s="165">
        <v>4.21</v>
      </c>
      <c r="I748" s="164" t="s">
        <v>4831</v>
      </c>
      <c r="J748" s="196">
        <v>44007</v>
      </c>
      <c r="K748" s="196">
        <v>41426</v>
      </c>
      <c r="L748" s="196">
        <v>44012</v>
      </c>
      <c r="M748">
        <v>1.5</v>
      </c>
      <c r="N748">
        <v>5</v>
      </c>
      <c r="O748">
        <v>0.18</v>
      </c>
      <c r="P748" s="194" t="s">
        <v>3767</v>
      </c>
      <c r="Q748" s="208">
        <f t="shared" si="77"/>
        <v>0.18398835616438355</v>
      </c>
      <c r="R748" s="216">
        <f t="shared" si="79"/>
        <v>4.3899999999999997</v>
      </c>
      <c r="S748" s="207">
        <f t="shared" si="78"/>
        <v>-3.9883561643835608E-3</v>
      </c>
      <c r="T748" s="1">
        <v>746</v>
      </c>
      <c r="U748" s="1" t="s">
        <v>680</v>
      </c>
      <c r="V748" s="1">
        <v>3</v>
      </c>
      <c r="W748" s="1" t="s">
        <v>199</v>
      </c>
      <c r="X748" s="164" t="s">
        <v>1658</v>
      </c>
      <c r="Y748" s="165">
        <v>895.41</v>
      </c>
      <c r="Z748" s="165">
        <v>895.41</v>
      </c>
      <c r="AA748" s="165">
        <v>4.21</v>
      </c>
      <c r="AB748" s="165">
        <v>0.18</v>
      </c>
      <c r="AC748" s="164" t="s">
        <v>3767</v>
      </c>
      <c r="AD748" s="3" t="s">
        <v>680</v>
      </c>
      <c r="AE748" s="3">
        <v>3</v>
      </c>
      <c r="AF748" s="210">
        <v>44012</v>
      </c>
      <c r="AG748" s="3">
        <v>746</v>
      </c>
      <c r="AH748" s="211">
        <v>44095.015911770832</v>
      </c>
      <c r="AI748" s="3">
        <v>4</v>
      </c>
      <c r="AJ748" s="3" t="s">
        <v>4835</v>
      </c>
      <c r="AK748" s="3" t="s">
        <v>4836</v>
      </c>
      <c r="AL748" s="194" t="s">
        <v>3767</v>
      </c>
      <c r="AM748" s="3" t="s">
        <v>199</v>
      </c>
      <c r="AN748" s="194" t="s">
        <v>1658</v>
      </c>
      <c r="AO748" s="163">
        <v>44012</v>
      </c>
      <c r="AP748" s="165">
        <v>895.41</v>
      </c>
      <c r="AQ748" s="217">
        <v>4.3899999999999997</v>
      </c>
      <c r="AR748" s="165">
        <v>899.8</v>
      </c>
      <c r="AS748">
        <v>0</v>
      </c>
      <c r="AT748">
        <v>4.3899999999999997</v>
      </c>
      <c r="AU748" t="s">
        <v>35</v>
      </c>
      <c r="AV748">
        <v>2556</v>
      </c>
      <c r="AW748" t="s">
        <v>199</v>
      </c>
      <c r="AX748">
        <v>180</v>
      </c>
      <c r="AY748" t="s">
        <v>4837</v>
      </c>
      <c r="AZ748">
        <v>80</v>
      </c>
      <c r="BA748" s="185">
        <f t="shared" si="80"/>
        <v>0</v>
      </c>
      <c r="BB748" s="185">
        <f t="shared" si="81"/>
        <v>0</v>
      </c>
      <c r="BC748">
        <v>4</v>
      </c>
      <c r="BD748" s="163">
        <v>44095.015913078707</v>
      </c>
      <c r="BE748">
        <v>4</v>
      </c>
      <c r="BF748" s="163">
        <v>44095.015913078707</v>
      </c>
      <c r="BG748" t="s">
        <v>680</v>
      </c>
      <c r="BH748">
        <v>3</v>
      </c>
      <c r="BI748" s="164" t="s">
        <v>1658</v>
      </c>
      <c r="BJ748">
        <v>1</v>
      </c>
      <c r="BK748" s="195">
        <v>44012</v>
      </c>
      <c r="BL748" s="195">
        <v>44012</v>
      </c>
      <c r="BM748" s="3">
        <v>180</v>
      </c>
      <c r="BN748" s="3" t="s">
        <v>4842</v>
      </c>
      <c r="BO748" s="1" t="s">
        <v>4837</v>
      </c>
      <c r="BP748" s="165">
        <v>4.3899999999999997</v>
      </c>
      <c r="BQ748" s="165">
        <v>899.8</v>
      </c>
      <c r="BR748" s="185">
        <f t="shared" si="82"/>
        <v>0</v>
      </c>
      <c r="BS748" s="185">
        <f t="shared" si="83"/>
        <v>0</v>
      </c>
    </row>
    <row r="749" spans="1:71">
      <c r="A749" s="3">
        <v>747</v>
      </c>
      <c r="B749" s="3" t="s">
        <v>680</v>
      </c>
      <c r="C749" s="3">
        <v>3</v>
      </c>
      <c r="D749" s="3" t="s">
        <v>199</v>
      </c>
      <c r="E749" s="164" t="s">
        <v>1660</v>
      </c>
      <c r="F749" s="165">
        <v>3594.28</v>
      </c>
      <c r="G749" s="165">
        <v>3594.28</v>
      </c>
      <c r="H749" s="165">
        <v>36.770000000000003</v>
      </c>
      <c r="I749" s="164" t="s">
        <v>4831</v>
      </c>
      <c r="J749" s="196">
        <v>44007</v>
      </c>
      <c r="K749" s="196">
        <v>41426</v>
      </c>
      <c r="L749" s="196">
        <v>44012</v>
      </c>
      <c r="M749">
        <v>1.5</v>
      </c>
      <c r="N749">
        <v>5</v>
      </c>
      <c r="O749">
        <v>0.73</v>
      </c>
      <c r="P749" s="194" t="s">
        <v>3768</v>
      </c>
      <c r="Q749" s="208">
        <f t="shared" si="77"/>
        <v>0.73855068493150677</v>
      </c>
      <c r="R749" s="216">
        <f t="shared" si="79"/>
        <v>37.5</v>
      </c>
      <c r="S749" s="207">
        <f t="shared" si="78"/>
        <v>-8.5506849315067912E-3</v>
      </c>
      <c r="T749" s="1">
        <v>747</v>
      </c>
      <c r="U749" s="1" t="s">
        <v>680</v>
      </c>
      <c r="V749" s="1">
        <v>3</v>
      </c>
      <c r="W749" s="1" t="s">
        <v>199</v>
      </c>
      <c r="X749" s="164" t="s">
        <v>1660</v>
      </c>
      <c r="Y749" s="165">
        <v>3594.28</v>
      </c>
      <c r="Z749" s="165">
        <v>3594.28</v>
      </c>
      <c r="AA749" s="165">
        <v>36.770000000000003</v>
      </c>
      <c r="AB749" s="165">
        <v>0.73</v>
      </c>
      <c r="AC749" s="164" t="s">
        <v>3768</v>
      </c>
      <c r="AD749" s="3" t="s">
        <v>680</v>
      </c>
      <c r="AE749" s="3">
        <v>3</v>
      </c>
      <c r="AF749" s="210">
        <v>44012</v>
      </c>
      <c r="AG749" s="3">
        <v>747</v>
      </c>
      <c r="AH749" s="211">
        <v>44095.015911770832</v>
      </c>
      <c r="AI749" s="3">
        <v>4</v>
      </c>
      <c r="AJ749" s="3" t="s">
        <v>4835</v>
      </c>
      <c r="AK749" s="3" t="s">
        <v>4836</v>
      </c>
      <c r="AL749" s="194" t="s">
        <v>3768</v>
      </c>
      <c r="AM749" s="3" t="s">
        <v>199</v>
      </c>
      <c r="AN749" s="194" t="s">
        <v>1660</v>
      </c>
      <c r="AO749" s="163">
        <v>44012</v>
      </c>
      <c r="AP749" s="165">
        <v>3594.28</v>
      </c>
      <c r="AQ749" s="217">
        <v>37.5</v>
      </c>
      <c r="AR749" s="165">
        <v>3631.78</v>
      </c>
      <c r="AS749">
        <v>0</v>
      </c>
      <c r="AT749">
        <v>37.5</v>
      </c>
      <c r="AU749" t="s">
        <v>35</v>
      </c>
      <c r="AV749">
        <v>2556</v>
      </c>
      <c r="AW749" t="s">
        <v>199</v>
      </c>
      <c r="AX749">
        <v>180</v>
      </c>
      <c r="AY749" t="s">
        <v>4837</v>
      </c>
      <c r="AZ749">
        <v>80</v>
      </c>
      <c r="BA749" s="185">
        <f t="shared" si="80"/>
        <v>0</v>
      </c>
      <c r="BB749" s="185">
        <f t="shared" si="81"/>
        <v>0</v>
      </c>
      <c r="BC749">
        <v>4</v>
      </c>
      <c r="BD749" s="163">
        <v>44095.015913078707</v>
      </c>
      <c r="BE749">
        <v>4</v>
      </c>
      <c r="BF749" s="163">
        <v>44095.015913078707</v>
      </c>
      <c r="BG749" t="s">
        <v>680</v>
      </c>
      <c r="BH749">
        <v>3</v>
      </c>
      <c r="BI749" s="164" t="s">
        <v>1660</v>
      </c>
      <c r="BJ749">
        <v>1</v>
      </c>
      <c r="BK749" s="195">
        <v>44012</v>
      </c>
      <c r="BL749" s="195">
        <v>44012</v>
      </c>
      <c r="BM749" s="3">
        <v>180</v>
      </c>
      <c r="BN749" s="3" t="s">
        <v>4842</v>
      </c>
      <c r="BO749" s="1" t="s">
        <v>4837</v>
      </c>
      <c r="BP749" s="165">
        <v>37.5</v>
      </c>
      <c r="BQ749" s="165">
        <v>3631.78</v>
      </c>
      <c r="BR749" s="185">
        <f t="shared" si="82"/>
        <v>0</v>
      </c>
      <c r="BS749" s="185">
        <f t="shared" si="83"/>
        <v>0</v>
      </c>
    </row>
    <row r="750" spans="1:71">
      <c r="A750" s="3">
        <v>748</v>
      </c>
      <c r="B750" s="3" t="s">
        <v>680</v>
      </c>
      <c r="C750" s="3">
        <v>3</v>
      </c>
      <c r="D750" s="3" t="s">
        <v>199</v>
      </c>
      <c r="E750" s="164" t="s">
        <v>1662</v>
      </c>
      <c r="F750" s="165">
        <v>778.58</v>
      </c>
      <c r="G750" s="165">
        <v>778.58</v>
      </c>
      <c r="H750" s="165">
        <v>3.32</v>
      </c>
      <c r="I750" s="164" t="s">
        <v>4831</v>
      </c>
      <c r="J750" s="196">
        <v>44007</v>
      </c>
      <c r="K750" s="196">
        <v>41426</v>
      </c>
      <c r="L750" s="196">
        <v>44012</v>
      </c>
      <c r="M750">
        <v>1.5</v>
      </c>
      <c r="N750">
        <v>5</v>
      </c>
      <c r="O750">
        <v>0.16</v>
      </c>
      <c r="P750" s="194" t="s">
        <v>3769</v>
      </c>
      <c r="Q750" s="208">
        <f t="shared" si="77"/>
        <v>0.15998219178082193</v>
      </c>
      <c r="R750" s="216">
        <f t="shared" si="79"/>
        <v>3.48</v>
      </c>
      <c r="S750" s="207">
        <f t="shared" si="78"/>
        <v>1.7808219178072626E-5</v>
      </c>
      <c r="T750" s="1">
        <v>748</v>
      </c>
      <c r="U750" s="1" t="s">
        <v>680</v>
      </c>
      <c r="V750" s="1">
        <v>3</v>
      </c>
      <c r="W750" s="1" t="s">
        <v>199</v>
      </c>
      <c r="X750" s="164" t="s">
        <v>1662</v>
      </c>
      <c r="Y750" s="165">
        <v>778.58</v>
      </c>
      <c r="Z750" s="165">
        <v>778.58</v>
      </c>
      <c r="AA750" s="165">
        <v>3.32</v>
      </c>
      <c r="AB750" s="165">
        <v>0.16</v>
      </c>
      <c r="AC750" s="164" t="s">
        <v>3769</v>
      </c>
      <c r="AD750" s="3" t="s">
        <v>680</v>
      </c>
      <c r="AE750" s="3">
        <v>3</v>
      </c>
      <c r="AF750" s="210">
        <v>44012</v>
      </c>
      <c r="AG750" s="3">
        <v>748</v>
      </c>
      <c r="AH750" s="211">
        <v>44095.015911770832</v>
      </c>
      <c r="AI750" s="3">
        <v>4</v>
      </c>
      <c r="AJ750" s="3" t="s">
        <v>4835</v>
      </c>
      <c r="AK750" s="3" t="s">
        <v>4836</v>
      </c>
      <c r="AL750" s="194" t="s">
        <v>3769</v>
      </c>
      <c r="AM750" s="3" t="s">
        <v>199</v>
      </c>
      <c r="AN750" s="194" t="s">
        <v>1662</v>
      </c>
      <c r="AO750" s="163">
        <v>44012</v>
      </c>
      <c r="AP750" s="165">
        <v>778.58</v>
      </c>
      <c r="AQ750" s="217">
        <v>3.48</v>
      </c>
      <c r="AR750" s="165">
        <v>782.06</v>
      </c>
      <c r="AS750">
        <v>0</v>
      </c>
      <c r="AT750">
        <v>3.48</v>
      </c>
      <c r="AU750" t="s">
        <v>35</v>
      </c>
      <c r="AV750">
        <v>2556</v>
      </c>
      <c r="AW750" t="s">
        <v>199</v>
      </c>
      <c r="AX750">
        <v>180</v>
      </c>
      <c r="AY750" t="s">
        <v>4837</v>
      </c>
      <c r="AZ750">
        <v>80</v>
      </c>
      <c r="BA750" s="185">
        <f t="shared" si="80"/>
        <v>0</v>
      </c>
      <c r="BB750" s="185">
        <f t="shared" si="81"/>
        <v>0</v>
      </c>
      <c r="BC750">
        <v>4</v>
      </c>
      <c r="BD750" s="163">
        <v>44095.015913078707</v>
      </c>
      <c r="BE750">
        <v>4</v>
      </c>
      <c r="BF750" s="163">
        <v>44095.015913078707</v>
      </c>
      <c r="BG750" t="s">
        <v>680</v>
      </c>
      <c r="BH750">
        <v>3</v>
      </c>
      <c r="BI750" s="164" t="s">
        <v>1662</v>
      </c>
      <c r="BJ750">
        <v>1</v>
      </c>
      <c r="BK750" s="195">
        <v>44012</v>
      </c>
      <c r="BL750" s="195">
        <v>44012</v>
      </c>
      <c r="BM750" s="3">
        <v>180</v>
      </c>
      <c r="BN750" s="3" t="s">
        <v>4842</v>
      </c>
      <c r="BO750" s="1" t="s">
        <v>4837</v>
      </c>
      <c r="BP750" s="165">
        <v>3.48</v>
      </c>
      <c r="BQ750" s="165">
        <v>782.06</v>
      </c>
      <c r="BR750" s="185">
        <f t="shared" si="82"/>
        <v>0</v>
      </c>
      <c r="BS750" s="185">
        <f t="shared" si="83"/>
        <v>0</v>
      </c>
    </row>
    <row r="751" spans="1:71">
      <c r="A751" s="3">
        <v>749</v>
      </c>
      <c r="B751" s="3" t="s">
        <v>680</v>
      </c>
      <c r="C751" s="3">
        <v>3</v>
      </c>
      <c r="D751" s="3" t="s">
        <v>199</v>
      </c>
      <c r="E751" s="164" t="s">
        <v>1663</v>
      </c>
      <c r="F751" s="165">
        <v>26131.63</v>
      </c>
      <c r="G751" s="165">
        <v>26131.63</v>
      </c>
      <c r="H751" s="165">
        <v>6.66</v>
      </c>
      <c r="I751" s="164" t="s">
        <v>4831</v>
      </c>
      <c r="J751" s="196">
        <v>44007</v>
      </c>
      <c r="K751" s="196">
        <v>41426</v>
      </c>
      <c r="L751" s="196">
        <v>44012</v>
      </c>
      <c r="M751">
        <v>1.5</v>
      </c>
      <c r="N751">
        <v>5</v>
      </c>
      <c r="O751">
        <v>5.36</v>
      </c>
      <c r="P751" s="194" t="s">
        <v>3770</v>
      </c>
      <c r="Q751" s="208">
        <f t="shared" si="77"/>
        <v>5.3695130136986302</v>
      </c>
      <c r="R751" s="216">
        <f t="shared" si="79"/>
        <v>12.02</v>
      </c>
      <c r="S751" s="207">
        <f t="shared" si="78"/>
        <v>-9.5130136986298908E-3</v>
      </c>
      <c r="T751" s="1">
        <v>749</v>
      </c>
      <c r="U751" s="1" t="s">
        <v>680</v>
      </c>
      <c r="V751" s="1">
        <v>3</v>
      </c>
      <c r="W751" s="1" t="s">
        <v>199</v>
      </c>
      <c r="X751" s="164" t="s">
        <v>1663</v>
      </c>
      <c r="Y751" s="165">
        <v>26131.63</v>
      </c>
      <c r="Z751" s="165">
        <v>26131.63</v>
      </c>
      <c r="AA751" s="165">
        <v>6.66</v>
      </c>
      <c r="AB751" s="165">
        <v>5.36</v>
      </c>
      <c r="AC751" s="164" t="s">
        <v>3770</v>
      </c>
      <c r="AD751" s="3" t="s">
        <v>680</v>
      </c>
      <c r="AE751" s="3">
        <v>3</v>
      </c>
      <c r="AF751" s="210">
        <v>44012</v>
      </c>
      <c r="AG751" s="3">
        <v>749</v>
      </c>
      <c r="AH751" s="211">
        <v>44095.015911770832</v>
      </c>
      <c r="AI751" s="3">
        <v>4</v>
      </c>
      <c r="AJ751" s="3" t="s">
        <v>4835</v>
      </c>
      <c r="AK751" s="3" t="s">
        <v>4836</v>
      </c>
      <c r="AL751" s="194" t="s">
        <v>3770</v>
      </c>
      <c r="AM751" s="3" t="s">
        <v>199</v>
      </c>
      <c r="AN751" s="194" t="s">
        <v>1663</v>
      </c>
      <c r="AO751" s="163">
        <v>44012</v>
      </c>
      <c r="AP751" s="165">
        <v>26131.63</v>
      </c>
      <c r="AQ751" s="217">
        <v>12.02</v>
      </c>
      <c r="AR751" s="165">
        <v>26143.65</v>
      </c>
      <c r="AS751">
        <v>0</v>
      </c>
      <c r="AT751">
        <v>12.02</v>
      </c>
      <c r="AU751" t="s">
        <v>35</v>
      </c>
      <c r="AV751">
        <v>2556</v>
      </c>
      <c r="AW751" t="s">
        <v>199</v>
      </c>
      <c r="AX751">
        <v>180</v>
      </c>
      <c r="AY751" t="s">
        <v>4837</v>
      </c>
      <c r="AZ751">
        <v>80</v>
      </c>
      <c r="BA751" s="185">
        <f t="shared" si="80"/>
        <v>0</v>
      </c>
      <c r="BB751" s="185">
        <f t="shared" si="81"/>
        <v>0</v>
      </c>
      <c r="BC751">
        <v>4</v>
      </c>
      <c r="BD751" s="163">
        <v>44095.015913078707</v>
      </c>
      <c r="BE751">
        <v>4</v>
      </c>
      <c r="BF751" s="163">
        <v>44095.015913078707</v>
      </c>
      <c r="BG751" t="s">
        <v>680</v>
      </c>
      <c r="BH751">
        <v>3</v>
      </c>
      <c r="BI751" s="164" t="s">
        <v>1663</v>
      </c>
      <c r="BJ751">
        <v>1</v>
      </c>
      <c r="BK751" s="195">
        <v>44012</v>
      </c>
      <c r="BL751" s="195">
        <v>44012</v>
      </c>
      <c r="BM751" s="3">
        <v>180</v>
      </c>
      <c r="BN751" s="3" t="s">
        <v>4842</v>
      </c>
      <c r="BO751" s="1" t="s">
        <v>4837</v>
      </c>
      <c r="BP751" s="165">
        <v>12.02</v>
      </c>
      <c r="BQ751" s="165">
        <v>26143.65</v>
      </c>
      <c r="BR751" s="185">
        <f t="shared" si="82"/>
        <v>0</v>
      </c>
      <c r="BS751" s="185">
        <f t="shared" si="83"/>
        <v>0</v>
      </c>
    </row>
    <row r="752" spans="1:71">
      <c r="A752" s="3">
        <v>750</v>
      </c>
      <c r="B752" s="3" t="s">
        <v>680</v>
      </c>
      <c r="C752" s="3">
        <v>3</v>
      </c>
      <c r="D752" s="3" t="s">
        <v>199</v>
      </c>
      <c r="E752" s="164" t="s">
        <v>1664</v>
      </c>
      <c r="F752" s="165">
        <v>165.92</v>
      </c>
      <c r="G752" s="165">
        <v>165.92</v>
      </c>
      <c r="H752" s="165">
        <v>0</v>
      </c>
      <c r="I752" s="164" t="s">
        <v>4831</v>
      </c>
      <c r="J752" s="196">
        <v>43830</v>
      </c>
      <c r="K752" s="196">
        <v>41426</v>
      </c>
      <c r="L752" s="196">
        <v>44012</v>
      </c>
      <c r="M752">
        <v>1.5</v>
      </c>
      <c r="N752">
        <v>182</v>
      </c>
      <c r="O752">
        <v>1.24</v>
      </c>
      <c r="P752" s="194" t="s">
        <v>3771</v>
      </c>
      <c r="Q752" s="208">
        <f t="shared" si="77"/>
        <v>1.2409906849315067</v>
      </c>
      <c r="R752" s="216">
        <f t="shared" si="79"/>
        <v>1.24</v>
      </c>
      <c r="S752" s="207">
        <f t="shared" si="78"/>
        <v>-9.9068493150666903E-4</v>
      </c>
      <c r="T752" s="1">
        <v>750</v>
      </c>
      <c r="U752" s="1" t="s">
        <v>680</v>
      </c>
      <c r="V752" s="1">
        <v>3</v>
      </c>
      <c r="W752" s="1" t="s">
        <v>199</v>
      </c>
      <c r="X752" s="164" t="s">
        <v>1664</v>
      </c>
      <c r="Y752" s="165">
        <v>165.92</v>
      </c>
      <c r="Z752" s="165">
        <v>165.92</v>
      </c>
      <c r="AA752" s="165">
        <v>0</v>
      </c>
      <c r="AB752" s="165">
        <v>1.24</v>
      </c>
      <c r="AC752" s="164" t="s">
        <v>3771</v>
      </c>
      <c r="AD752" s="3" t="s">
        <v>680</v>
      </c>
      <c r="AE752" s="3">
        <v>3</v>
      </c>
      <c r="AF752" s="210">
        <v>44012</v>
      </c>
      <c r="AG752" s="3">
        <v>750</v>
      </c>
      <c r="AH752" s="211">
        <v>44095.015911770832</v>
      </c>
      <c r="AI752" s="3">
        <v>4</v>
      </c>
      <c r="AJ752" s="3" t="s">
        <v>4835</v>
      </c>
      <c r="AK752" s="3" t="s">
        <v>4836</v>
      </c>
      <c r="AL752" s="194" t="s">
        <v>3771</v>
      </c>
      <c r="AM752" s="3" t="s">
        <v>199</v>
      </c>
      <c r="AN752" s="194" t="s">
        <v>1664</v>
      </c>
      <c r="AO752" s="163">
        <v>44012</v>
      </c>
      <c r="AP752" s="165">
        <v>165.92</v>
      </c>
      <c r="AQ752" s="217">
        <v>1.24</v>
      </c>
      <c r="AR752" s="165">
        <v>167.16</v>
      </c>
      <c r="AS752">
        <v>0</v>
      </c>
      <c r="AT752">
        <v>1.24</v>
      </c>
      <c r="AU752" t="s">
        <v>35</v>
      </c>
      <c r="AV752">
        <v>2556</v>
      </c>
      <c r="AW752" t="s">
        <v>199</v>
      </c>
      <c r="AX752">
        <v>180</v>
      </c>
      <c r="AY752" t="s">
        <v>4837</v>
      </c>
      <c r="AZ752">
        <v>80</v>
      </c>
      <c r="BA752" s="185">
        <f t="shared" si="80"/>
        <v>0</v>
      </c>
      <c r="BB752" s="185">
        <f t="shared" si="81"/>
        <v>0</v>
      </c>
      <c r="BC752">
        <v>4</v>
      </c>
      <c r="BD752" s="163">
        <v>44095.015913078707</v>
      </c>
      <c r="BE752">
        <v>4</v>
      </c>
      <c r="BF752" s="163">
        <v>44095.015913078707</v>
      </c>
      <c r="BG752" t="s">
        <v>680</v>
      </c>
      <c r="BH752">
        <v>3</v>
      </c>
      <c r="BI752" s="164" t="s">
        <v>1664</v>
      </c>
      <c r="BJ752">
        <v>1</v>
      </c>
      <c r="BK752" s="195">
        <v>44012</v>
      </c>
      <c r="BL752" s="195">
        <v>44012</v>
      </c>
      <c r="BM752" s="3">
        <v>180</v>
      </c>
      <c r="BN752" s="3" t="s">
        <v>4842</v>
      </c>
      <c r="BO752" s="1" t="s">
        <v>4837</v>
      </c>
      <c r="BP752" s="165">
        <v>1.24</v>
      </c>
      <c r="BQ752" s="165">
        <v>167.16</v>
      </c>
      <c r="BR752" s="185">
        <f t="shared" si="82"/>
        <v>0</v>
      </c>
      <c r="BS752" s="185">
        <f t="shared" si="83"/>
        <v>0</v>
      </c>
    </row>
    <row r="753" spans="1:71">
      <c r="A753" s="3">
        <v>751</v>
      </c>
      <c r="B753" s="3" t="s">
        <v>680</v>
      </c>
      <c r="C753" s="3">
        <v>3</v>
      </c>
      <c r="D753" s="3" t="s">
        <v>199</v>
      </c>
      <c r="E753" s="164" t="s">
        <v>1666</v>
      </c>
      <c r="F753" s="165">
        <v>5352.77</v>
      </c>
      <c r="G753" s="165">
        <v>5352.77</v>
      </c>
      <c r="H753" s="165">
        <v>27.8</v>
      </c>
      <c r="I753" s="164" t="s">
        <v>4831</v>
      </c>
      <c r="J753" s="196">
        <v>44007</v>
      </c>
      <c r="K753" s="196">
        <v>41426</v>
      </c>
      <c r="L753" s="196">
        <v>44012</v>
      </c>
      <c r="M753">
        <v>1.5</v>
      </c>
      <c r="N753">
        <v>5</v>
      </c>
      <c r="O753">
        <v>1.0900000000000001</v>
      </c>
      <c r="P753" s="194" t="s">
        <v>3772</v>
      </c>
      <c r="Q753" s="208">
        <f t="shared" si="77"/>
        <v>1.0998842465753425</v>
      </c>
      <c r="R753" s="216">
        <f t="shared" si="79"/>
        <v>28.89</v>
      </c>
      <c r="S753" s="207">
        <f t="shared" si="78"/>
        <v>-9.8842465753423703E-3</v>
      </c>
      <c r="T753" s="1">
        <v>751</v>
      </c>
      <c r="U753" s="1" t="s">
        <v>680</v>
      </c>
      <c r="V753" s="1">
        <v>3</v>
      </c>
      <c r="W753" s="1" t="s">
        <v>199</v>
      </c>
      <c r="X753" s="164" t="s">
        <v>1666</v>
      </c>
      <c r="Y753" s="165">
        <v>5352.77</v>
      </c>
      <c r="Z753" s="165">
        <v>5352.77</v>
      </c>
      <c r="AA753" s="165">
        <v>27.8</v>
      </c>
      <c r="AB753" s="165">
        <v>1.0900000000000001</v>
      </c>
      <c r="AC753" s="164" t="s">
        <v>3772</v>
      </c>
      <c r="AD753" s="3" t="s">
        <v>680</v>
      </c>
      <c r="AE753" s="3">
        <v>3</v>
      </c>
      <c r="AF753" s="210">
        <v>44012</v>
      </c>
      <c r="AG753" s="3">
        <v>751</v>
      </c>
      <c r="AH753" s="211">
        <v>44095.015911770832</v>
      </c>
      <c r="AI753" s="3">
        <v>4</v>
      </c>
      <c r="AJ753" s="3" t="s">
        <v>4835</v>
      </c>
      <c r="AK753" s="3" t="s">
        <v>4836</v>
      </c>
      <c r="AL753" s="194" t="s">
        <v>3772</v>
      </c>
      <c r="AM753" s="3" t="s">
        <v>199</v>
      </c>
      <c r="AN753" s="194" t="s">
        <v>1666</v>
      </c>
      <c r="AO753" s="163">
        <v>44012</v>
      </c>
      <c r="AP753" s="165">
        <v>5352.77</v>
      </c>
      <c r="AQ753" s="217">
        <v>28.89</v>
      </c>
      <c r="AR753" s="165">
        <v>5381.66</v>
      </c>
      <c r="AS753">
        <v>0</v>
      </c>
      <c r="AT753">
        <v>28.89</v>
      </c>
      <c r="AU753" t="s">
        <v>35</v>
      </c>
      <c r="AV753">
        <v>2556</v>
      </c>
      <c r="AW753" t="s">
        <v>199</v>
      </c>
      <c r="AX753">
        <v>180</v>
      </c>
      <c r="AY753" t="s">
        <v>4837</v>
      </c>
      <c r="AZ753">
        <v>80</v>
      </c>
      <c r="BA753" s="185">
        <f t="shared" si="80"/>
        <v>0</v>
      </c>
      <c r="BB753" s="185">
        <f t="shared" si="81"/>
        <v>0</v>
      </c>
      <c r="BC753">
        <v>4</v>
      </c>
      <c r="BD753" s="163">
        <v>44095.015913078707</v>
      </c>
      <c r="BE753">
        <v>4</v>
      </c>
      <c r="BF753" s="163">
        <v>44095.015913078707</v>
      </c>
      <c r="BG753" t="s">
        <v>680</v>
      </c>
      <c r="BH753">
        <v>3</v>
      </c>
      <c r="BI753" s="164" t="s">
        <v>1666</v>
      </c>
      <c r="BJ753">
        <v>1</v>
      </c>
      <c r="BK753" s="195">
        <v>44012</v>
      </c>
      <c r="BL753" s="195">
        <v>44012</v>
      </c>
      <c r="BM753" s="3">
        <v>180</v>
      </c>
      <c r="BN753" s="3" t="s">
        <v>4842</v>
      </c>
      <c r="BO753" s="1" t="s">
        <v>4837</v>
      </c>
      <c r="BP753" s="165">
        <v>28.89</v>
      </c>
      <c r="BQ753" s="165">
        <v>5381.66</v>
      </c>
      <c r="BR753" s="185">
        <f t="shared" si="82"/>
        <v>0</v>
      </c>
      <c r="BS753" s="185">
        <f t="shared" si="83"/>
        <v>0</v>
      </c>
    </row>
    <row r="754" spans="1:71">
      <c r="A754" s="3">
        <v>752</v>
      </c>
      <c r="B754" s="3" t="s">
        <v>680</v>
      </c>
      <c r="C754" s="3">
        <v>3</v>
      </c>
      <c r="D754" s="3" t="s">
        <v>199</v>
      </c>
      <c r="E754" s="164" t="s">
        <v>1667</v>
      </c>
      <c r="F754" s="165">
        <v>625.70000000000005</v>
      </c>
      <c r="G754" s="165">
        <v>625.70000000000005</v>
      </c>
      <c r="H754" s="165">
        <v>0</v>
      </c>
      <c r="I754" s="164" t="s">
        <v>4831</v>
      </c>
      <c r="J754" s="196">
        <v>43830</v>
      </c>
      <c r="K754" s="196">
        <v>41426</v>
      </c>
      <c r="L754" s="196">
        <v>44012</v>
      </c>
      <c r="M754">
        <v>1.5</v>
      </c>
      <c r="N754">
        <v>182</v>
      </c>
      <c r="O754">
        <v>4.67</v>
      </c>
      <c r="P754" s="194" t="s">
        <v>3773</v>
      </c>
      <c r="Q754" s="208">
        <f t="shared" si="77"/>
        <v>4.6798931506849319</v>
      </c>
      <c r="R754" s="216">
        <f t="shared" si="79"/>
        <v>4.67</v>
      </c>
      <c r="S754" s="207">
        <f t="shared" si="78"/>
        <v>-9.8931506849320172E-3</v>
      </c>
      <c r="T754" s="1">
        <v>752</v>
      </c>
      <c r="U754" s="1" t="s">
        <v>680</v>
      </c>
      <c r="V754" s="1">
        <v>3</v>
      </c>
      <c r="W754" s="1" t="s">
        <v>199</v>
      </c>
      <c r="X754" s="164" t="s">
        <v>1667</v>
      </c>
      <c r="Y754" s="165">
        <v>625.70000000000005</v>
      </c>
      <c r="Z754" s="165">
        <v>625.70000000000005</v>
      </c>
      <c r="AA754" s="165">
        <v>0</v>
      </c>
      <c r="AB754" s="165">
        <v>4.67</v>
      </c>
      <c r="AC754" s="164" t="s">
        <v>3773</v>
      </c>
      <c r="AD754" s="3" t="s">
        <v>680</v>
      </c>
      <c r="AE754" s="3">
        <v>3</v>
      </c>
      <c r="AF754" s="210">
        <v>44012</v>
      </c>
      <c r="AG754" s="3">
        <v>752</v>
      </c>
      <c r="AH754" s="211">
        <v>44095.015911770832</v>
      </c>
      <c r="AI754" s="3">
        <v>4</v>
      </c>
      <c r="AJ754" s="3" t="s">
        <v>4835</v>
      </c>
      <c r="AK754" s="3" t="s">
        <v>4836</v>
      </c>
      <c r="AL754" s="194" t="s">
        <v>3773</v>
      </c>
      <c r="AM754" s="3" t="s">
        <v>199</v>
      </c>
      <c r="AN754" s="194" t="s">
        <v>1667</v>
      </c>
      <c r="AO754" s="163">
        <v>44012</v>
      </c>
      <c r="AP754" s="165">
        <v>625.70000000000005</v>
      </c>
      <c r="AQ754" s="217">
        <v>4.67</v>
      </c>
      <c r="AR754" s="165">
        <v>630.37</v>
      </c>
      <c r="AS754">
        <v>0</v>
      </c>
      <c r="AT754">
        <v>4.67</v>
      </c>
      <c r="AU754" t="s">
        <v>35</v>
      </c>
      <c r="AV754">
        <v>2556</v>
      </c>
      <c r="AW754" t="s">
        <v>199</v>
      </c>
      <c r="AX754">
        <v>180</v>
      </c>
      <c r="AY754" t="s">
        <v>4837</v>
      </c>
      <c r="AZ754">
        <v>80</v>
      </c>
      <c r="BA754" s="185">
        <f t="shared" si="80"/>
        <v>0</v>
      </c>
      <c r="BB754" s="185">
        <f t="shared" si="81"/>
        <v>0</v>
      </c>
      <c r="BC754">
        <v>4</v>
      </c>
      <c r="BD754" s="163">
        <v>44095.015913078707</v>
      </c>
      <c r="BE754">
        <v>4</v>
      </c>
      <c r="BF754" s="163">
        <v>44095.015913078707</v>
      </c>
      <c r="BG754" t="s">
        <v>680</v>
      </c>
      <c r="BH754">
        <v>3</v>
      </c>
      <c r="BI754" s="164" t="s">
        <v>1667</v>
      </c>
      <c r="BJ754">
        <v>1</v>
      </c>
      <c r="BK754" s="195">
        <v>44012</v>
      </c>
      <c r="BL754" s="195">
        <v>44012</v>
      </c>
      <c r="BM754" s="3">
        <v>180</v>
      </c>
      <c r="BN754" s="3" t="s">
        <v>4842</v>
      </c>
      <c r="BO754" s="1" t="s">
        <v>4837</v>
      </c>
      <c r="BP754" s="165">
        <v>4.67</v>
      </c>
      <c r="BQ754" s="165">
        <v>630.37</v>
      </c>
      <c r="BR754" s="185">
        <f t="shared" si="82"/>
        <v>0</v>
      </c>
      <c r="BS754" s="185">
        <f t="shared" si="83"/>
        <v>0</v>
      </c>
    </row>
    <row r="755" spans="1:71">
      <c r="A755" s="3">
        <v>753</v>
      </c>
      <c r="B755" s="3" t="s">
        <v>680</v>
      </c>
      <c r="C755" s="3">
        <v>3</v>
      </c>
      <c r="D755" s="3" t="s">
        <v>199</v>
      </c>
      <c r="E755" s="164" t="s">
        <v>1668</v>
      </c>
      <c r="F755" s="165">
        <v>149.16999999999999</v>
      </c>
      <c r="G755" s="165">
        <v>149.16999999999999</v>
      </c>
      <c r="H755" s="165">
        <v>0</v>
      </c>
      <c r="I755" s="164" t="s">
        <v>4831</v>
      </c>
      <c r="J755" s="196">
        <v>43830</v>
      </c>
      <c r="K755" s="196">
        <v>41426</v>
      </c>
      <c r="L755" s="196">
        <v>44012</v>
      </c>
      <c r="M755">
        <v>1.5</v>
      </c>
      <c r="N755">
        <v>182</v>
      </c>
      <c r="O755">
        <v>1.1100000000000001</v>
      </c>
      <c r="P755" s="194" t="s">
        <v>3774</v>
      </c>
      <c r="Q755" s="208">
        <f t="shared" si="77"/>
        <v>1.1157098630136986</v>
      </c>
      <c r="R755" s="216">
        <f t="shared" si="79"/>
        <v>1.1100000000000001</v>
      </c>
      <c r="S755" s="207">
        <f t="shared" si="78"/>
        <v>-5.7098630136984685E-3</v>
      </c>
      <c r="T755" s="1">
        <v>753</v>
      </c>
      <c r="U755" s="1" t="s">
        <v>680</v>
      </c>
      <c r="V755" s="1">
        <v>3</v>
      </c>
      <c r="W755" s="1" t="s">
        <v>199</v>
      </c>
      <c r="X755" s="164" t="s">
        <v>1668</v>
      </c>
      <c r="Y755" s="165">
        <v>149.16999999999999</v>
      </c>
      <c r="Z755" s="165">
        <v>149.16999999999999</v>
      </c>
      <c r="AA755" s="165">
        <v>0</v>
      </c>
      <c r="AB755" s="165">
        <v>1.1100000000000001</v>
      </c>
      <c r="AC755" s="164" t="s">
        <v>3774</v>
      </c>
      <c r="AD755" s="3" t="s">
        <v>680</v>
      </c>
      <c r="AE755" s="3">
        <v>3</v>
      </c>
      <c r="AF755" s="210">
        <v>44012</v>
      </c>
      <c r="AG755" s="3">
        <v>753</v>
      </c>
      <c r="AH755" s="211">
        <v>44095.015911770832</v>
      </c>
      <c r="AI755" s="3">
        <v>4</v>
      </c>
      <c r="AJ755" s="3" t="s">
        <v>4835</v>
      </c>
      <c r="AK755" s="3" t="s">
        <v>4836</v>
      </c>
      <c r="AL755" s="194" t="s">
        <v>3774</v>
      </c>
      <c r="AM755" s="3" t="s">
        <v>199</v>
      </c>
      <c r="AN755" s="194" t="s">
        <v>1668</v>
      </c>
      <c r="AO755" s="163">
        <v>44012</v>
      </c>
      <c r="AP755" s="165">
        <v>149.16999999999999</v>
      </c>
      <c r="AQ755" s="217">
        <v>1.1100000000000001</v>
      </c>
      <c r="AR755" s="165">
        <v>150.28</v>
      </c>
      <c r="AS755">
        <v>0</v>
      </c>
      <c r="AT755">
        <v>1.1100000000000001</v>
      </c>
      <c r="AU755" t="s">
        <v>35</v>
      </c>
      <c r="AV755">
        <v>2556</v>
      </c>
      <c r="AW755" t="s">
        <v>199</v>
      </c>
      <c r="AX755">
        <v>180</v>
      </c>
      <c r="AY755" t="s">
        <v>4837</v>
      </c>
      <c r="AZ755">
        <v>80</v>
      </c>
      <c r="BA755" s="185">
        <f t="shared" si="80"/>
        <v>0</v>
      </c>
      <c r="BB755" s="185">
        <f t="shared" si="81"/>
        <v>0</v>
      </c>
      <c r="BC755">
        <v>4</v>
      </c>
      <c r="BD755" s="163">
        <v>44095.015913078707</v>
      </c>
      <c r="BE755">
        <v>4</v>
      </c>
      <c r="BF755" s="163">
        <v>44095.015913078707</v>
      </c>
      <c r="BG755" t="s">
        <v>680</v>
      </c>
      <c r="BH755">
        <v>3</v>
      </c>
      <c r="BI755" s="164" t="s">
        <v>1668</v>
      </c>
      <c r="BJ755">
        <v>1</v>
      </c>
      <c r="BK755" s="195">
        <v>44012</v>
      </c>
      <c r="BL755" s="195">
        <v>44012</v>
      </c>
      <c r="BM755" s="3">
        <v>180</v>
      </c>
      <c r="BN755" s="3" t="s">
        <v>4842</v>
      </c>
      <c r="BO755" s="1" t="s">
        <v>4837</v>
      </c>
      <c r="BP755" s="165">
        <v>1.1100000000000001</v>
      </c>
      <c r="BQ755" s="165">
        <v>150.28</v>
      </c>
      <c r="BR755" s="185">
        <f t="shared" si="82"/>
        <v>0</v>
      </c>
      <c r="BS755" s="185">
        <f t="shared" si="83"/>
        <v>0</v>
      </c>
    </row>
    <row r="756" spans="1:71">
      <c r="A756" s="3">
        <v>754</v>
      </c>
      <c r="B756" s="3" t="s">
        <v>680</v>
      </c>
      <c r="C756" s="3">
        <v>3</v>
      </c>
      <c r="D756" s="3" t="s">
        <v>199</v>
      </c>
      <c r="E756" s="164" t="s">
        <v>1669</v>
      </c>
      <c r="F756" s="165">
        <v>184.98</v>
      </c>
      <c r="G756" s="165">
        <v>184.98</v>
      </c>
      <c r="H756" s="165">
        <v>0</v>
      </c>
      <c r="I756" s="164" t="s">
        <v>4831</v>
      </c>
      <c r="J756" s="196">
        <v>43830</v>
      </c>
      <c r="K756" s="196">
        <v>41426</v>
      </c>
      <c r="L756" s="196">
        <v>44012</v>
      </c>
      <c r="M756">
        <v>1.5</v>
      </c>
      <c r="N756">
        <v>182</v>
      </c>
      <c r="O756">
        <v>1.38</v>
      </c>
      <c r="P756" s="194" t="s">
        <v>3775</v>
      </c>
      <c r="Q756" s="208">
        <f t="shared" si="77"/>
        <v>1.3835490410958902</v>
      </c>
      <c r="R756" s="216">
        <f t="shared" si="79"/>
        <v>1.38</v>
      </c>
      <c r="S756" s="207">
        <f t="shared" si="78"/>
        <v>-3.5490410958902707E-3</v>
      </c>
      <c r="T756" s="1">
        <v>754</v>
      </c>
      <c r="U756" s="1" t="s">
        <v>680</v>
      </c>
      <c r="V756" s="1">
        <v>3</v>
      </c>
      <c r="W756" s="1" t="s">
        <v>199</v>
      </c>
      <c r="X756" s="164" t="s">
        <v>1669</v>
      </c>
      <c r="Y756" s="165">
        <v>184.98</v>
      </c>
      <c r="Z756" s="165">
        <v>184.98</v>
      </c>
      <c r="AA756" s="165">
        <v>0</v>
      </c>
      <c r="AB756" s="165">
        <v>1.38</v>
      </c>
      <c r="AC756" s="164" t="s">
        <v>3775</v>
      </c>
      <c r="AD756" s="3" t="s">
        <v>680</v>
      </c>
      <c r="AE756" s="3">
        <v>3</v>
      </c>
      <c r="AF756" s="210">
        <v>44012</v>
      </c>
      <c r="AG756" s="3">
        <v>754</v>
      </c>
      <c r="AH756" s="211">
        <v>44095.015911770832</v>
      </c>
      <c r="AI756" s="3">
        <v>4</v>
      </c>
      <c r="AJ756" s="3" t="s">
        <v>4835</v>
      </c>
      <c r="AK756" s="3" t="s">
        <v>4836</v>
      </c>
      <c r="AL756" s="194" t="s">
        <v>3775</v>
      </c>
      <c r="AM756" s="3" t="s">
        <v>199</v>
      </c>
      <c r="AN756" s="194" t="s">
        <v>1669</v>
      </c>
      <c r="AO756" s="163">
        <v>44012</v>
      </c>
      <c r="AP756" s="165">
        <v>184.98</v>
      </c>
      <c r="AQ756" s="217">
        <v>1.38</v>
      </c>
      <c r="AR756" s="165">
        <v>186.36</v>
      </c>
      <c r="AS756">
        <v>0</v>
      </c>
      <c r="AT756">
        <v>1.38</v>
      </c>
      <c r="AU756" t="s">
        <v>35</v>
      </c>
      <c r="AV756">
        <v>2556</v>
      </c>
      <c r="AW756" t="s">
        <v>199</v>
      </c>
      <c r="AX756">
        <v>180</v>
      </c>
      <c r="AY756" t="s">
        <v>4837</v>
      </c>
      <c r="AZ756">
        <v>80</v>
      </c>
      <c r="BA756" s="185">
        <f t="shared" si="80"/>
        <v>0</v>
      </c>
      <c r="BB756" s="185">
        <f t="shared" si="81"/>
        <v>0</v>
      </c>
      <c r="BC756">
        <v>4</v>
      </c>
      <c r="BD756" s="163">
        <v>44095.015913078707</v>
      </c>
      <c r="BE756">
        <v>4</v>
      </c>
      <c r="BF756" s="163">
        <v>44095.015913078707</v>
      </c>
      <c r="BG756" t="s">
        <v>680</v>
      </c>
      <c r="BH756">
        <v>3</v>
      </c>
      <c r="BI756" s="164" t="s">
        <v>1669</v>
      </c>
      <c r="BJ756">
        <v>1</v>
      </c>
      <c r="BK756" s="195">
        <v>44012</v>
      </c>
      <c r="BL756" s="195">
        <v>44012</v>
      </c>
      <c r="BM756" s="3">
        <v>180</v>
      </c>
      <c r="BN756" s="3" t="s">
        <v>4842</v>
      </c>
      <c r="BO756" s="1" t="s">
        <v>4837</v>
      </c>
      <c r="BP756" s="165">
        <v>1.38</v>
      </c>
      <c r="BQ756" s="165">
        <v>186.36</v>
      </c>
      <c r="BR756" s="185">
        <f t="shared" si="82"/>
        <v>0</v>
      </c>
      <c r="BS756" s="185">
        <f t="shared" si="83"/>
        <v>0</v>
      </c>
    </row>
    <row r="757" spans="1:71">
      <c r="A757" s="3">
        <v>755</v>
      </c>
      <c r="B757" s="3" t="s">
        <v>680</v>
      </c>
      <c r="C757" s="3">
        <v>3</v>
      </c>
      <c r="D757" s="3" t="s">
        <v>199</v>
      </c>
      <c r="E757" s="164" t="s">
        <v>1670</v>
      </c>
      <c r="F757" s="165">
        <v>6853.06</v>
      </c>
      <c r="G757" s="165">
        <v>6853.06</v>
      </c>
      <c r="H757" s="165">
        <v>0</v>
      </c>
      <c r="I757" s="164" t="s">
        <v>4831</v>
      </c>
      <c r="J757" s="196">
        <v>43830</v>
      </c>
      <c r="K757" s="196">
        <v>41426</v>
      </c>
      <c r="L757" s="196">
        <v>44012</v>
      </c>
      <c r="M757">
        <v>1.5</v>
      </c>
      <c r="N757">
        <v>182</v>
      </c>
      <c r="O757">
        <v>51.25</v>
      </c>
      <c r="P757" s="194" t="s">
        <v>3776</v>
      </c>
      <c r="Q757" s="208">
        <f t="shared" si="77"/>
        <v>51.257133698630142</v>
      </c>
      <c r="R757" s="216">
        <f t="shared" si="79"/>
        <v>51.25</v>
      </c>
      <c r="S757" s="207">
        <f t="shared" si="78"/>
        <v>-7.1336986301417937E-3</v>
      </c>
      <c r="T757" s="1">
        <v>755</v>
      </c>
      <c r="U757" s="1" t="s">
        <v>680</v>
      </c>
      <c r="V757" s="1">
        <v>3</v>
      </c>
      <c r="W757" s="1" t="s">
        <v>199</v>
      </c>
      <c r="X757" s="164" t="s">
        <v>1670</v>
      </c>
      <c r="Y757" s="165">
        <v>6853.06</v>
      </c>
      <c r="Z757" s="165">
        <v>6853.06</v>
      </c>
      <c r="AA757" s="165">
        <v>0</v>
      </c>
      <c r="AB757" s="165">
        <v>51.25</v>
      </c>
      <c r="AC757" s="164" t="s">
        <v>3776</v>
      </c>
      <c r="AD757" s="3" t="s">
        <v>680</v>
      </c>
      <c r="AE757" s="3">
        <v>3</v>
      </c>
      <c r="AF757" s="210">
        <v>44012</v>
      </c>
      <c r="AG757" s="3">
        <v>755</v>
      </c>
      <c r="AH757" s="211">
        <v>44095.015911770832</v>
      </c>
      <c r="AI757" s="3">
        <v>4</v>
      </c>
      <c r="AJ757" s="3" t="s">
        <v>4835</v>
      </c>
      <c r="AK757" s="3" t="s">
        <v>4836</v>
      </c>
      <c r="AL757" s="194" t="s">
        <v>3776</v>
      </c>
      <c r="AM757" s="3" t="s">
        <v>199</v>
      </c>
      <c r="AN757" s="194" t="s">
        <v>1670</v>
      </c>
      <c r="AO757" s="163">
        <v>44012</v>
      </c>
      <c r="AP757" s="165">
        <v>6853.06</v>
      </c>
      <c r="AQ757" s="217">
        <v>51.25</v>
      </c>
      <c r="AR757" s="165">
        <v>6904.31</v>
      </c>
      <c r="AS757">
        <v>0</v>
      </c>
      <c r="AT757">
        <v>51.25</v>
      </c>
      <c r="AU757" t="s">
        <v>35</v>
      </c>
      <c r="AV757">
        <v>2556</v>
      </c>
      <c r="AW757" t="s">
        <v>199</v>
      </c>
      <c r="AX757">
        <v>180</v>
      </c>
      <c r="AY757" t="s">
        <v>4837</v>
      </c>
      <c r="AZ757">
        <v>80</v>
      </c>
      <c r="BA757" s="185">
        <f t="shared" si="80"/>
        <v>0</v>
      </c>
      <c r="BB757" s="185">
        <f t="shared" si="81"/>
        <v>0</v>
      </c>
      <c r="BC757">
        <v>4</v>
      </c>
      <c r="BD757" s="163">
        <v>44095.015913078707</v>
      </c>
      <c r="BE757">
        <v>4</v>
      </c>
      <c r="BF757" s="163">
        <v>44095.015913078707</v>
      </c>
      <c r="BG757" t="s">
        <v>680</v>
      </c>
      <c r="BH757">
        <v>3</v>
      </c>
      <c r="BI757" s="164" t="s">
        <v>1670</v>
      </c>
      <c r="BJ757">
        <v>1</v>
      </c>
      <c r="BK757" s="195">
        <v>44012</v>
      </c>
      <c r="BL757" s="195">
        <v>44012</v>
      </c>
      <c r="BM757" s="3">
        <v>180</v>
      </c>
      <c r="BN757" s="3" t="s">
        <v>4842</v>
      </c>
      <c r="BO757" s="1" t="s">
        <v>4837</v>
      </c>
      <c r="BP757" s="165">
        <v>51.25</v>
      </c>
      <c r="BQ757" s="165">
        <v>6904.31</v>
      </c>
      <c r="BR757" s="185">
        <f t="shared" si="82"/>
        <v>0</v>
      </c>
      <c r="BS757" s="185">
        <f t="shared" si="83"/>
        <v>0</v>
      </c>
    </row>
    <row r="758" spans="1:71">
      <c r="A758" s="3">
        <v>756</v>
      </c>
      <c r="B758" s="3" t="s">
        <v>680</v>
      </c>
      <c r="C758" s="3">
        <v>3</v>
      </c>
      <c r="D758" s="3" t="s">
        <v>199</v>
      </c>
      <c r="E758" s="164" t="s">
        <v>1671</v>
      </c>
      <c r="F758" s="165">
        <v>630.51</v>
      </c>
      <c r="G758" s="165">
        <v>630.51</v>
      </c>
      <c r="H758" s="165">
        <v>1.86</v>
      </c>
      <c r="I758" s="164" t="s">
        <v>4831</v>
      </c>
      <c r="J758" s="196">
        <v>44007</v>
      </c>
      <c r="K758" s="196">
        <v>41426</v>
      </c>
      <c r="L758" s="196">
        <v>44012</v>
      </c>
      <c r="M758">
        <v>1.5</v>
      </c>
      <c r="N758">
        <v>5</v>
      </c>
      <c r="O758">
        <v>0.12</v>
      </c>
      <c r="P758" s="194" t="s">
        <v>3777</v>
      </c>
      <c r="Q758" s="208">
        <f t="shared" si="77"/>
        <v>0.1295568493150685</v>
      </c>
      <c r="R758" s="216">
        <f t="shared" si="79"/>
        <v>1.98</v>
      </c>
      <c r="S758" s="207">
        <f t="shared" si="78"/>
        <v>-9.5568493150685052E-3</v>
      </c>
      <c r="T758" s="1">
        <v>756</v>
      </c>
      <c r="U758" s="1" t="s">
        <v>680</v>
      </c>
      <c r="V758" s="1">
        <v>3</v>
      </c>
      <c r="W758" s="1" t="s">
        <v>199</v>
      </c>
      <c r="X758" s="164" t="s">
        <v>1671</v>
      </c>
      <c r="Y758" s="165">
        <v>630.51</v>
      </c>
      <c r="Z758" s="165">
        <v>630.51</v>
      </c>
      <c r="AA758" s="165">
        <v>1.86</v>
      </c>
      <c r="AB758" s="165">
        <v>0.12</v>
      </c>
      <c r="AC758" s="164" t="s">
        <v>3777</v>
      </c>
      <c r="AD758" s="3" t="s">
        <v>680</v>
      </c>
      <c r="AE758" s="3">
        <v>3</v>
      </c>
      <c r="AF758" s="210">
        <v>44012</v>
      </c>
      <c r="AG758" s="3">
        <v>756</v>
      </c>
      <c r="AH758" s="211">
        <v>44095.015911770832</v>
      </c>
      <c r="AI758" s="3">
        <v>4</v>
      </c>
      <c r="AJ758" s="3" t="s">
        <v>4835</v>
      </c>
      <c r="AK758" s="3" t="s">
        <v>4836</v>
      </c>
      <c r="AL758" s="194" t="s">
        <v>3777</v>
      </c>
      <c r="AM758" s="3" t="s">
        <v>199</v>
      </c>
      <c r="AN758" s="194" t="s">
        <v>1671</v>
      </c>
      <c r="AO758" s="163">
        <v>44012</v>
      </c>
      <c r="AP758" s="165">
        <v>630.51</v>
      </c>
      <c r="AQ758" s="217">
        <v>1.98</v>
      </c>
      <c r="AR758" s="165">
        <v>632.49</v>
      </c>
      <c r="AS758">
        <v>0</v>
      </c>
      <c r="AT758">
        <v>1.98</v>
      </c>
      <c r="AU758" t="s">
        <v>35</v>
      </c>
      <c r="AV758">
        <v>2556</v>
      </c>
      <c r="AW758" t="s">
        <v>199</v>
      </c>
      <c r="AX758">
        <v>180</v>
      </c>
      <c r="AY758" t="s">
        <v>4837</v>
      </c>
      <c r="AZ758">
        <v>80</v>
      </c>
      <c r="BA758" s="185">
        <f t="shared" si="80"/>
        <v>0</v>
      </c>
      <c r="BB758" s="185">
        <f t="shared" si="81"/>
        <v>0</v>
      </c>
      <c r="BC758">
        <v>4</v>
      </c>
      <c r="BD758" s="163">
        <v>44095.015913078707</v>
      </c>
      <c r="BE758">
        <v>4</v>
      </c>
      <c r="BF758" s="163">
        <v>44095.015913078707</v>
      </c>
      <c r="BG758" t="s">
        <v>680</v>
      </c>
      <c r="BH758">
        <v>3</v>
      </c>
      <c r="BI758" s="164" t="s">
        <v>1671</v>
      </c>
      <c r="BJ758">
        <v>1</v>
      </c>
      <c r="BK758" s="195">
        <v>44012</v>
      </c>
      <c r="BL758" s="195">
        <v>44012</v>
      </c>
      <c r="BM758" s="3">
        <v>180</v>
      </c>
      <c r="BN758" s="3" t="s">
        <v>4842</v>
      </c>
      <c r="BO758" s="1" t="s">
        <v>4837</v>
      </c>
      <c r="BP758" s="165">
        <v>1.98</v>
      </c>
      <c r="BQ758" s="165">
        <v>632.49</v>
      </c>
      <c r="BR758" s="185">
        <f t="shared" si="82"/>
        <v>0</v>
      </c>
      <c r="BS758" s="185">
        <f t="shared" si="83"/>
        <v>0</v>
      </c>
    </row>
    <row r="759" spans="1:71">
      <c r="A759" s="3">
        <v>757</v>
      </c>
      <c r="B759" s="3" t="s">
        <v>680</v>
      </c>
      <c r="C759" s="3">
        <v>3</v>
      </c>
      <c r="D759" s="3" t="s">
        <v>199</v>
      </c>
      <c r="E759" s="164" t="s">
        <v>1673</v>
      </c>
      <c r="F759" s="165">
        <v>116.71</v>
      </c>
      <c r="G759" s="165">
        <v>116.71</v>
      </c>
      <c r="H759" s="165">
        <v>1.73</v>
      </c>
      <c r="I759" s="164" t="s">
        <v>4831</v>
      </c>
      <c r="J759" s="196">
        <v>43992</v>
      </c>
      <c r="K759" s="196">
        <v>41426</v>
      </c>
      <c r="L759" s="196">
        <v>44012</v>
      </c>
      <c r="M759">
        <v>1.5</v>
      </c>
      <c r="N759">
        <v>20</v>
      </c>
      <c r="O759">
        <v>0.09</v>
      </c>
      <c r="P759" s="194" t="s">
        <v>3778</v>
      </c>
      <c r="Q759" s="208">
        <f t="shared" si="77"/>
        <v>9.5926027397260277E-2</v>
      </c>
      <c r="R759" s="216">
        <f t="shared" si="79"/>
        <v>1.82</v>
      </c>
      <c r="S759" s="207">
        <f t="shared" si="78"/>
        <v>-5.9260273972602806E-3</v>
      </c>
      <c r="T759" s="1">
        <v>757</v>
      </c>
      <c r="U759" s="1" t="s">
        <v>680</v>
      </c>
      <c r="V759" s="1">
        <v>3</v>
      </c>
      <c r="W759" s="1" t="s">
        <v>199</v>
      </c>
      <c r="X759" s="164" t="s">
        <v>1673</v>
      </c>
      <c r="Y759" s="165">
        <v>116.71</v>
      </c>
      <c r="Z759" s="165">
        <v>116.71</v>
      </c>
      <c r="AA759" s="165">
        <v>1.73</v>
      </c>
      <c r="AB759" s="165">
        <v>0.09</v>
      </c>
      <c r="AC759" s="164" t="s">
        <v>3778</v>
      </c>
      <c r="AD759" s="3" t="s">
        <v>680</v>
      </c>
      <c r="AE759" s="3">
        <v>3</v>
      </c>
      <c r="AF759" s="210">
        <v>44012</v>
      </c>
      <c r="AG759" s="3">
        <v>757</v>
      </c>
      <c r="AH759" s="211">
        <v>44095.015911770832</v>
      </c>
      <c r="AI759" s="3">
        <v>4</v>
      </c>
      <c r="AJ759" s="3" t="s">
        <v>4835</v>
      </c>
      <c r="AK759" s="3" t="s">
        <v>4836</v>
      </c>
      <c r="AL759" s="194" t="s">
        <v>3778</v>
      </c>
      <c r="AM759" s="3" t="s">
        <v>199</v>
      </c>
      <c r="AN759" s="194" t="s">
        <v>1673</v>
      </c>
      <c r="AO759" s="163">
        <v>44012</v>
      </c>
      <c r="AP759" s="165">
        <v>116.71</v>
      </c>
      <c r="AQ759" s="217">
        <v>1.82</v>
      </c>
      <c r="AR759" s="165">
        <v>118.53</v>
      </c>
      <c r="AS759">
        <v>0</v>
      </c>
      <c r="AT759">
        <v>1.82</v>
      </c>
      <c r="AU759" t="s">
        <v>35</v>
      </c>
      <c r="AV759">
        <v>2556</v>
      </c>
      <c r="AW759" t="s">
        <v>199</v>
      </c>
      <c r="AX759">
        <v>180</v>
      </c>
      <c r="AY759" t="s">
        <v>4837</v>
      </c>
      <c r="AZ759">
        <v>80</v>
      </c>
      <c r="BA759" s="185">
        <f t="shared" si="80"/>
        <v>0</v>
      </c>
      <c r="BB759" s="185">
        <f t="shared" si="81"/>
        <v>0</v>
      </c>
      <c r="BC759">
        <v>4</v>
      </c>
      <c r="BD759" s="163">
        <v>44095.015913078707</v>
      </c>
      <c r="BE759">
        <v>4</v>
      </c>
      <c r="BF759" s="163">
        <v>44095.015913078707</v>
      </c>
      <c r="BG759" t="s">
        <v>680</v>
      </c>
      <c r="BH759">
        <v>3</v>
      </c>
      <c r="BI759" s="164" t="s">
        <v>1673</v>
      </c>
      <c r="BJ759">
        <v>1</v>
      </c>
      <c r="BK759" s="195">
        <v>44012</v>
      </c>
      <c r="BL759" s="195">
        <v>44012</v>
      </c>
      <c r="BM759" s="3">
        <v>180</v>
      </c>
      <c r="BN759" s="3" t="s">
        <v>4842</v>
      </c>
      <c r="BO759" s="1" t="s">
        <v>4837</v>
      </c>
      <c r="BP759" s="165">
        <v>1.82</v>
      </c>
      <c r="BQ759" s="165">
        <v>118.53</v>
      </c>
      <c r="BR759" s="185">
        <f t="shared" si="82"/>
        <v>0</v>
      </c>
      <c r="BS759" s="185">
        <f t="shared" si="83"/>
        <v>0</v>
      </c>
    </row>
    <row r="760" spans="1:71">
      <c r="A760" s="3">
        <v>758</v>
      </c>
      <c r="B760" s="3" t="s">
        <v>680</v>
      </c>
      <c r="C760" s="3">
        <v>3</v>
      </c>
      <c r="D760" s="3" t="s">
        <v>199</v>
      </c>
      <c r="E760" s="164" t="s">
        <v>1674</v>
      </c>
      <c r="F760" s="165">
        <v>153.5</v>
      </c>
      <c r="G760" s="165">
        <v>153.5</v>
      </c>
      <c r="H760" s="165">
        <v>0</v>
      </c>
      <c r="I760" s="164" t="s">
        <v>4831</v>
      </c>
      <c r="J760" s="196">
        <v>43830</v>
      </c>
      <c r="K760" s="196">
        <v>41426</v>
      </c>
      <c r="L760" s="196">
        <v>44012</v>
      </c>
      <c r="M760">
        <v>1.5</v>
      </c>
      <c r="N760">
        <v>182</v>
      </c>
      <c r="O760">
        <v>1.1399999999999999</v>
      </c>
      <c r="P760" s="194" t="s">
        <v>3779</v>
      </c>
      <c r="Q760" s="208">
        <f t="shared" si="77"/>
        <v>1.1480958904109588</v>
      </c>
      <c r="R760" s="216">
        <f t="shared" si="79"/>
        <v>1.1399999999999999</v>
      </c>
      <c r="S760" s="207">
        <f t="shared" si="78"/>
        <v>-8.095890410958928E-3</v>
      </c>
      <c r="T760" s="1">
        <v>758</v>
      </c>
      <c r="U760" s="1" t="s">
        <v>680</v>
      </c>
      <c r="V760" s="1">
        <v>3</v>
      </c>
      <c r="W760" s="1" t="s">
        <v>199</v>
      </c>
      <c r="X760" s="164" t="s">
        <v>1674</v>
      </c>
      <c r="Y760" s="165">
        <v>153.5</v>
      </c>
      <c r="Z760" s="165">
        <v>153.5</v>
      </c>
      <c r="AA760" s="165">
        <v>0</v>
      </c>
      <c r="AB760" s="165">
        <v>1.1399999999999999</v>
      </c>
      <c r="AC760" s="164" t="s">
        <v>3779</v>
      </c>
      <c r="AD760" s="3" t="s">
        <v>680</v>
      </c>
      <c r="AE760" s="3">
        <v>3</v>
      </c>
      <c r="AF760" s="210">
        <v>44012</v>
      </c>
      <c r="AG760" s="3">
        <v>758</v>
      </c>
      <c r="AH760" s="211">
        <v>44095.015911770832</v>
      </c>
      <c r="AI760" s="3">
        <v>4</v>
      </c>
      <c r="AJ760" s="3" t="s">
        <v>4835</v>
      </c>
      <c r="AK760" s="3" t="s">
        <v>4836</v>
      </c>
      <c r="AL760" s="194" t="s">
        <v>3779</v>
      </c>
      <c r="AM760" s="3" t="s">
        <v>199</v>
      </c>
      <c r="AN760" s="194" t="s">
        <v>1674</v>
      </c>
      <c r="AO760" s="163">
        <v>44012</v>
      </c>
      <c r="AP760" s="165">
        <v>153.5</v>
      </c>
      <c r="AQ760" s="217">
        <v>1.1399999999999999</v>
      </c>
      <c r="AR760" s="165">
        <v>154.63999999999999</v>
      </c>
      <c r="AS760">
        <v>0</v>
      </c>
      <c r="AT760">
        <v>1.1399999999999999</v>
      </c>
      <c r="AU760" t="s">
        <v>35</v>
      </c>
      <c r="AV760">
        <v>2556</v>
      </c>
      <c r="AW760" t="s">
        <v>199</v>
      </c>
      <c r="AX760">
        <v>180</v>
      </c>
      <c r="AY760" t="s">
        <v>4837</v>
      </c>
      <c r="AZ760">
        <v>80</v>
      </c>
      <c r="BA760" s="185">
        <f t="shared" si="80"/>
        <v>0</v>
      </c>
      <c r="BB760" s="185">
        <f t="shared" si="81"/>
        <v>0</v>
      </c>
      <c r="BC760">
        <v>4</v>
      </c>
      <c r="BD760" s="163">
        <v>44095.015913078707</v>
      </c>
      <c r="BE760">
        <v>4</v>
      </c>
      <c r="BF760" s="163">
        <v>44095.015913078707</v>
      </c>
      <c r="BG760" t="s">
        <v>680</v>
      </c>
      <c r="BH760">
        <v>3</v>
      </c>
      <c r="BI760" s="164" t="s">
        <v>1674</v>
      </c>
      <c r="BJ760">
        <v>1</v>
      </c>
      <c r="BK760" s="195">
        <v>44012</v>
      </c>
      <c r="BL760" s="195">
        <v>44012</v>
      </c>
      <c r="BM760" s="3">
        <v>180</v>
      </c>
      <c r="BN760" s="3" t="s">
        <v>4842</v>
      </c>
      <c r="BO760" s="1" t="s">
        <v>4837</v>
      </c>
      <c r="BP760" s="165">
        <v>1.1399999999999999</v>
      </c>
      <c r="BQ760" s="165">
        <v>154.63999999999999</v>
      </c>
      <c r="BR760" s="185">
        <f t="shared" si="82"/>
        <v>0</v>
      </c>
      <c r="BS760" s="185">
        <f t="shared" si="83"/>
        <v>0</v>
      </c>
    </row>
    <row r="761" spans="1:71">
      <c r="A761" s="3">
        <v>759</v>
      </c>
      <c r="B761" s="3" t="s">
        <v>680</v>
      </c>
      <c r="C761" s="3">
        <v>3</v>
      </c>
      <c r="D761" s="3" t="s">
        <v>199</v>
      </c>
      <c r="E761" s="164" t="s">
        <v>1676</v>
      </c>
      <c r="F761" s="165">
        <v>531.91</v>
      </c>
      <c r="G761" s="165">
        <v>531.91</v>
      </c>
      <c r="H761" s="165">
        <v>0</v>
      </c>
      <c r="I761" s="164" t="s">
        <v>4831</v>
      </c>
      <c r="J761" s="196">
        <v>43830</v>
      </c>
      <c r="K761" s="196">
        <v>41426</v>
      </c>
      <c r="L761" s="196">
        <v>44012</v>
      </c>
      <c r="M761">
        <v>1.5</v>
      </c>
      <c r="N761">
        <v>182</v>
      </c>
      <c r="O761">
        <v>3.97</v>
      </c>
      <c r="P761" s="194" t="s">
        <v>3780</v>
      </c>
      <c r="Q761" s="208">
        <f t="shared" si="77"/>
        <v>3.9783953424657534</v>
      </c>
      <c r="R761" s="216">
        <f t="shared" si="79"/>
        <v>3.97</v>
      </c>
      <c r="S761" s="207">
        <f t="shared" si="78"/>
        <v>-8.3953424657532416E-3</v>
      </c>
      <c r="T761" s="1">
        <v>759</v>
      </c>
      <c r="U761" s="1" t="s">
        <v>680</v>
      </c>
      <c r="V761" s="1">
        <v>3</v>
      </c>
      <c r="W761" s="1" t="s">
        <v>199</v>
      </c>
      <c r="X761" s="164" t="s">
        <v>1676</v>
      </c>
      <c r="Y761" s="165">
        <v>531.91</v>
      </c>
      <c r="Z761" s="165">
        <v>531.91</v>
      </c>
      <c r="AA761" s="165">
        <v>0</v>
      </c>
      <c r="AB761" s="165">
        <v>3.97</v>
      </c>
      <c r="AC761" s="164" t="s">
        <v>3780</v>
      </c>
      <c r="AD761" s="3" t="s">
        <v>680</v>
      </c>
      <c r="AE761" s="3">
        <v>3</v>
      </c>
      <c r="AF761" s="210">
        <v>44012</v>
      </c>
      <c r="AG761" s="3">
        <v>759</v>
      </c>
      <c r="AH761" s="211">
        <v>44095.015911770832</v>
      </c>
      <c r="AI761" s="3">
        <v>4</v>
      </c>
      <c r="AJ761" s="3" t="s">
        <v>4835</v>
      </c>
      <c r="AK761" s="3" t="s">
        <v>4836</v>
      </c>
      <c r="AL761" s="194" t="s">
        <v>3780</v>
      </c>
      <c r="AM761" s="3" t="s">
        <v>199</v>
      </c>
      <c r="AN761" s="194" t="s">
        <v>1676</v>
      </c>
      <c r="AO761" s="163">
        <v>44012</v>
      </c>
      <c r="AP761" s="165">
        <v>531.91</v>
      </c>
      <c r="AQ761" s="217">
        <v>3.97</v>
      </c>
      <c r="AR761" s="165">
        <v>535.88</v>
      </c>
      <c r="AS761">
        <v>0</v>
      </c>
      <c r="AT761">
        <v>3.97</v>
      </c>
      <c r="AU761" t="s">
        <v>35</v>
      </c>
      <c r="AV761">
        <v>2556</v>
      </c>
      <c r="AW761" t="s">
        <v>199</v>
      </c>
      <c r="AX761">
        <v>180</v>
      </c>
      <c r="AY761" t="s">
        <v>4837</v>
      </c>
      <c r="AZ761">
        <v>80</v>
      </c>
      <c r="BA761" s="185">
        <f t="shared" si="80"/>
        <v>0</v>
      </c>
      <c r="BB761" s="185">
        <f t="shared" si="81"/>
        <v>0</v>
      </c>
      <c r="BC761">
        <v>4</v>
      </c>
      <c r="BD761" s="163">
        <v>44095.015913078707</v>
      </c>
      <c r="BE761">
        <v>4</v>
      </c>
      <c r="BF761" s="163">
        <v>44095.015913078707</v>
      </c>
      <c r="BG761" t="s">
        <v>680</v>
      </c>
      <c r="BH761">
        <v>3</v>
      </c>
      <c r="BI761" s="164" t="s">
        <v>1676</v>
      </c>
      <c r="BJ761">
        <v>1</v>
      </c>
      <c r="BK761" s="195">
        <v>44012</v>
      </c>
      <c r="BL761" s="195">
        <v>44012</v>
      </c>
      <c r="BM761" s="3">
        <v>180</v>
      </c>
      <c r="BN761" s="3" t="s">
        <v>4842</v>
      </c>
      <c r="BO761" s="1" t="s">
        <v>4837</v>
      </c>
      <c r="BP761" s="165">
        <v>3.97</v>
      </c>
      <c r="BQ761" s="165">
        <v>535.88</v>
      </c>
      <c r="BR761" s="185">
        <f t="shared" si="82"/>
        <v>0</v>
      </c>
      <c r="BS761" s="185">
        <f t="shared" si="83"/>
        <v>0</v>
      </c>
    </row>
    <row r="762" spans="1:71">
      <c r="A762" s="3">
        <v>760</v>
      </c>
      <c r="B762" s="3" t="s">
        <v>680</v>
      </c>
      <c r="C762" s="3">
        <v>3</v>
      </c>
      <c r="D762" s="3" t="s">
        <v>199</v>
      </c>
      <c r="E762" s="164" t="s">
        <v>1678</v>
      </c>
      <c r="F762" s="165">
        <v>770</v>
      </c>
      <c r="G762" s="165">
        <v>770</v>
      </c>
      <c r="H762" s="165">
        <v>2.37</v>
      </c>
      <c r="I762" s="164" t="s">
        <v>4831</v>
      </c>
      <c r="J762" s="196">
        <v>44007</v>
      </c>
      <c r="K762" s="196">
        <v>41426</v>
      </c>
      <c r="L762" s="196">
        <v>44012</v>
      </c>
      <c r="M762">
        <v>1.5</v>
      </c>
      <c r="N762">
        <v>5</v>
      </c>
      <c r="O762">
        <v>0.15</v>
      </c>
      <c r="P762" s="194" t="s">
        <v>3781</v>
      </c>
      <c r="Q762" s="208">
        <f t="shared" si="77"/>
        <v>0.15821917808219177</v>
      </c>
      <c r="R762" s="216">
        <f t="shared" si="79"/>
        <v>2.52</v>
      </c>
      <c r="S762" s="207">
        <f t="shared" si="78"/>
        <v>-8.2191780821917748E-3</v>
      </c>
      <c r="T762" s="1">
        <v>760</v>
      </c>
      <c r="U762" s="1" t="s">
        <v>680</v>
      </c>
      <c r="V762" s="1">
        <v>3</v>
      </c>
      <c r="W762" s="1" t="s">
        <v>199</v>
      </c>
      <c r="X762" s="164" t="s">
        <v>1678</v>
      </c>
      <c r="Y762" s="165">
        <v>770</v>
      </c>
      <c r="Z762" s="165">
        <v>770</v>
      </c>
      <c r="AA762" s="165">
        <v>2.37</v>
      </c>
      <c r="AB762" s="165">
        <v>0.15</v>
      </c>
      <c r="AC762" s="164" t="s">
        <v>3781</v>
      </c>
      <c r="AD762" s="3" t="s">
        <v>680</v>
      </c>
      <c r="AE762" s="3">
        <v>3</v>
      </c>
      <c r="AF762" s="210">
        <v>44012</v>
      </c>
      <c r="AG762" s="3">
        <v>760</v>
      </c>
      <c r="AH762" s="211">
        <v>44095.015911770832</v>
      </c>
      <c r="AI762" s="3">
        <v>4</v>
      </c>
      <c r="AJ762" s="3" t="s">
        <v>4835</v>
      </c>
      <c r="AK762" s="3" t="s">
        <v>4836</v>
      </c>
      <c r="AL762" s="194" t="s">
        <v>3781</v>
      </c>
      <c r="AM762" s="3" t="s">
        <v>199</v>
      </c>
      <c r="AN762" s="194" t="s">
        <v>1678</v>
      </c>
      <c r="AO762" s="163">
        <v>44012</v>
      </c>
      <c r="AP762" s="165">
        <v>770</v>
      </c>
      <c r="AQ762" s="217">
        <v>2.52</v>
      </c>
      <c r="AR762" s="165">
        <v>772.52</v>
      </c>
      <c r="AS762">
        <v>0</v>
      </c>
      <c r="AT762">
        <v>2.52</v>
      </c>
      <c r="AU762" t="s">
        <v>35</v>
      </c>
      <c r="AV762">
        <v>2556</v>
      </c>
      <c r="AW762" t="s">
        <v>199</v>
      </c>
      <c r="AX762">
        <v>180</v>
      </c>
      <c r="AY762" t="s">
        <v>4837</v>
      </c>
      <c r="AZ762">
        <v>80</v>
      </c>
      <c r="BA762" s="185">
        <f t="shared" si="80"/>
        <v>0</v>
      </c>
      <c r="BB762" s="185">
        <f t="shared" si="81"/>
        <v>0</v>
      </c>
      <c r="BC762">
        <v>4</v>
      </c>
      <c r="BD762" s="163">
        <v>44095.015913078707</v>
      </c>
      <c r="BE762">
        <v>4</v>
      </c>
      <c r="BF762" s="163">
        <v>44095.015913078707</v>
      </c>
      <c r="BG762" t="s">
        <v>680</v>
      </c>
      <c r="BH762">
        <v>3</v>
      </c>
      <c r="BI762" s="164" t="s">
        <v>1678</v>
      </c>
      <c r="BJ762">
        <v>1</v>
      </c>
      <c r="BK762" s="195">
        <v>44012</v>
      </c>
      <c r="BL762" s="195">
        <v>44012</v>
      </c>
      <c r="BM762" s="3">
        <v>180</v>
      </c>
      <c r="BN762" s="3" t="s">
        <v>4842</v>
      </c>
      <c r="BO762" s="1" t="s">
        <v>4837</v>
      </c>
      <c r="BP762" s="165">
        <v>2.52</v>
      </c>
      <c r="BQ762" s="165">
        <v>772.52</v>
      </c>
      <c r="BR762" s="185">
        <f t="shared" si="82"/>
        <v>0</v>
      </c>
      <c r="BS762" s="185">
        <f t="shared" si="83"/>
        <v>0</v>
      </c>
    </row>
    <row r="763" spans="1:71">
      <c r="A763" s="3">
        <v>761</v>
      </c>
      <c r="B763" s="3" t="s">
        <v>680</v>
      </c>
      <c r="C763" s="3">
        <v>3</v>
      </c>
      <c r="D763" s="3" t="s">
        <v>199</v>
      </c>
      <c r="E763" s="164" t="s">
        <v>1679</v>
      </c>
      <c r="F763" s="165">
        <v>313697.03999999998</v>
      </c>
      <c r="G763" s="165">
        <v>313697.03999999998</v>
      </c>
      <c r="H763" s="165">
        <v>1491.43</v>
      </c>
      <c r="I763" s="164" t="s">
        <v>4831</v>
      </c>
      <c r="J763" s="196">
        <v>44007</v>
      </c>
      <c r="K763" s="196">
        <v>41426</v>
      </c>
      <c r="L763" s="196">
        <v>44012</v>
      </c>
      <c r="M763">
        <v>1.5</v>
      </c>
      <c r="N763">
        <v>5</v>
      </c>
      <c r="O763">
        <v>64.45</v>
      </c>
      <c r="P763" s="194" t="s">
        <v>3782</v>
      </c>
      <c r="Q763" s="208">
        <f t="shared" si="77"/>
        <v>64.458295890410952</v>
      </c>
      <c r="R763" s="216">
        <f t="shared" si="79"/>
        <v>1555.88</v>
      </c>
      <c r="S763" s="207">
        <f t="shared" si="78"/>
        <v>-8.295890410948914E-3</v>
      </c>
      <c r="T763" s="1">
        <v>761</v>
      </c>
      <c r="U763" s="1" t="s">
        <v>680</v>
      </c>
      <c r="V763" s="1">
        <v>3</v>
      </c>
      <c r="W763" s="1" t="s">
        <v>199</v>
      </c>
      <c r="X763" s="164" t="s">
        <v>1679</v>
      </c>
      <c r="Y763" s="165">
        <v>313697.03999999998</v>
      </c>
      <c r="Z763" s="165">
        <v>313697.03999999998</v>
      </c>
      <c r="AA763" s="165">
        <v>1491.43</v>
      </c>
      <c r="AB763" s="165">
        <v>64.45</v>
      </c>
      <c r="AC763" s="164" t="s">
        <v>3782</v>
      </c>
      <c r="AD763" s="3" t="s">
        <v>680</v>
      </c>
      <c r="AE763" s="3">
        <v>3</v>
      </c>
      <c r="AF763" s="210">
        <v>44012</v>
      </c>
      <c r="AG763" s="3">
        <v>761</v>
      </c>
      <c r="AH763" s="211">
        <v>44095.015911770832</v>
      </c>
      <c r="AI763" s="3">
        <v>4</v>
      </c>
      <c r="AJ763" s="3" t="s">
        <v>4835</v>
      </c>
      <c r="AK763" s="3" t="s">
        <v>4836</v>
      </c>
      <c r="AL763" s="194" t="s">
        <v>3782</v>
      </c>
      <c r="AM763" s="3" t="s">
        <v>199</v>
      </c>
      <c r="AN763" s="194" t="s">
        <v>1679</v>
      </c>
      <c r="AO763" s="163">
        <v>44012</v>
      </c>
      <c r="AP763" s="165">
        <v>313697.03999999998</v>
      </c>
      <c r="AQ763" s="217">
        <v>1555.88</v>
      </c>
      <c r="AR763" s="165">
        <v>315252.92</v>
      </c>
      <c r="AS763">
        <v>0</v>
      </c>
      <c r="AT763">
        <v>1555.88</v>
      </c>
      <c r="AU763" t="s">
        <v>35</v>
      </c>
      <c r="AV763">
        <v>2556</v>
      </c>
      <c r="AW763" t="s">
        <v>199</v>
      </c>
      <c r="AX763">
        <v>180</v>
      </c>
      <c r="AY763" t="s">
        <v>4837</v>
      </c>
      <c r="AZ763">
        <v>80</v>
      </c>
      <c r="BA763" s="185">
        <f t="shared" si="80"/>
        <v>0</v>
      </c>
      <c r="BB763" s="185">
        <f t="shared" si="81"/>
        <v>0</v>
      </c>
      <c r="BC763">
        <v>4</v>
      </c>
      <c r="BD763" s="163">
        <v>44095.015913078707</v>
      </c>
      <c r="BE763">
        <v>4</v>
      </c>
      <c r="BF763" s="163">
        <v>44095.015913078707</v>
      </c>
      <c r="BG763" t="s">
        <v>680</v>
      </c>
      <c r="BH763">
        <v>3</v>
      </c>
      <c r="BI763" s="164" t="s">
        <v>1679</v>
      </c>
      <c r="BJ763">
        <v>1</v>
      </c>
      <c r="BK763" s="195">
        <v>44012</v>
      </c>
      <c r="BL763" s="195">
        <v>44012</v>
      </c>
      <c r="BM763" s="3">
        <v>180</v>
      </c>
      <c r="BN763" s="3" t="s">
        <v>4842</v>
      </c>
      <c r="BO763" s="1" t="s">
        <v>4837</v>
      </c>
      <c r="BP763" s="165">
        <v>1555.88</v>
      </c>
      <c r="BQ763" s="165">
        <v>315252.92</v>
      </c>
      <c r="BR763" s="185">
        <f t="shared" si="82"/>
        <v>0</v>
      </c>
      <c r="BS763" s="185">
        <f t="shared" si="83"/>
        <v>0</v>
      </c>
    </row>
    <row r="764" spans="1:71">
      <c r="A764" s="3">
        <v>762</v>
      </c>
      <c r="B764" s="3" t="s">
        <v>680</v>
      </c>
      <c r="C764" s="3">
        <v>3</v>
      </c>
      <c r="D764" s="3" t="s">
        <v>199</v>
      </c>
      <c r="E764" s="164" t="s">
        <v>1680</v>
      </c>
      <c r="F764" s="165">
        <v>386.85</v>
      </c>
      <c r="G764" s="165">
        <v>386.85</v>
      </c>
      <c r="H764" s="165">
        <v>0</v>
      </c>
      <c r="I764" s="164" t="s">
        <v>4831</v>
      </c>
      <c r="J764" s="196">
        <v>43830</v>
      </c>
      <c r="K764" s="196">
        <v>41426</v>
      </c>
      <c r="L764" s="196">
        <v>44012</v>
      </c>
      <c r="M764">
        <v>1.5</v>
      </c>
      <c r="N764">
        <v>182</v>
      </c>
      <c r="O764">
        <v>2.89</v>
      </c>
      <c r="P764" s="194" t="s">
        <v>3783</v>
      </c>
      <c r="Q764" s="208">
        <f t="shared" si="77"/>
        <v>2.8934260273972607</v>
      </c>
      <c r="R764" s="216">
        <f t="shared" si="79"/>
        <v>2.89</v>
      </c>
      <c r="S764" s="207">
        <f t="shared" si="78"/>
        <v>-3.4260273972606115E-3</v>
      </c>
      <c r="T764" s="1">
        <v>762</v>
      </c>
      <c r="U764" s="1" t="s">
        <v>680</v>
      </c>
      <c r="V764" s="1">
        <v>3</v>
      </c>
      <c r="W764" s="1" t="s">
        <v>199</v>
      </c>
      <c r="X764" s="164" t="s">
        <v>1680</v>
      </c>
      <c r="Y764" s="165">
        <v>386.85</v>
      </c>
      <c r="Z764" s="165">
        <v>386.85</v>
      </c>
      <c r="AA764" s="165">
        <v>0</v>
      </c>
      <c r="AB764" s="165">
        <v>2.89</v>
      </c>
      <c r="AC764" s="164" t="s">
        <v>3783</v>
      </c>
      <c r="AD764" s="3" t="s">
        <v>680</v>
      </c>
      <c r="AE764" s="3">
        <v>3</v>
      </c>
      <c r="AF764" s="210">
        <v>44012</v>
      </c>
      <c r="AG764" s="3">
        <v>762</v>
      </c>
      <c r="AH764" s="211">
        <v>44095.015911770832</v>
      </c>
      <c r="AI764" s="3">
        <v>4</v>
      </c>
      <c r="AJ764" s="3" t="s">
        <v>4835</v>
      </c>
      <c r="AK764" s="3" t="s">
        <v>4836</v>
      </c>
      <c r="AL764" s="194" t="s">
        <v>3783</v>
      </c>
      <c r="AM764" s="3" t="s">
        <v>199</v>
      </c>
      <c r="AN764" s="194" t="s">
        <v>1680</v>
      </c>
      <c r="AO764" s="163">
        <v>44012</v>
      </c>
      <c r="AP764" s="165">
        <v>386.85</v>
      </c>
      <c r="AQ764" s="217">
        <v>2.89</v>
      </c>
      <c r="AR764" s="165">
        <v>389.74</v>
      </c>
      <c r="AS764">
        <v>0</v>
      </c>
      <c r="AT764">
        <v>2.89</v>
      </c>
      <c r="AU764" t="s">
        <v>35</v>
      </c>
      <c r="AV764">
        <v>2556</v>
      </c>
      <c r="AW764" t="s">
        <v>199</v>
      </c>
      <c r="AX764">
        <v>180</v>
      </c>
      <c r="AY764" t="s">
        <v>4837</v>
      </c>
      <c r="AZ764">
        <v>80</v>
      </c>
      <c r="BA764" s="185">
        <f t="shared" si="80"/>
        <v>0</v>
      </c>
      <c r="BB764" s="185">
        <f t="shared" si="81"/>
        <v>0</v>
      </c>
      <c r="BC764">
        <v>4</v>
      </c>
      <c r="BD764" s="163">
        <v>44095.015913078707</v>
      </c>
      <c r="BE764">
        <v>4</v>
      </c>
      <c r="BF764" s="163">
        <v>44095.015913078707</v>
      </c>
      <c r="BG764" t="s">
        <v>680</v>
      </c>
      <c r="BH764">
        <v>3</v>
      </c>
      <c r="BI764" s="164" t="s">
        <v>1680</v>
      </c>
      <c r="BJ764">
        <v>1</v>
      </c>
      <c r="BK764" s="195">
        <v>44012</v>
      </c>
      <c r="BL764" s="195">
        <v>44012</v>
      </c>
      <c r="BM764" s="3">
        <v>180</v>
      </c>
      <c r="BN764" s="3" t="s">
        <v>4842</v>
      </c>
      <c r="BO764" s="1" t="s">
        <v>4837</v>
      </c>
      <c r="BP764" s="165">
        <v>2.89</v>
      </c>
      <c r="BQ764" s="165">
        <v>389.74</v>
      </c>
      <c r="BR764" s="185">
        <f t="shared" si="82"/>
        <v>0</v>
      </c>
      <c r="BS764" s="185">
        <f t="shared" si="83"/>
        <v>0</v>
      </c>
    </row>
    <row r="765" spans="1:71">
      <c r="A765" s="3">
        <v>763</v>
      </c>
      <c r="B765" s="3" t="s">
        <v>680</v>
      </c>
      <c r="C765" s="3">
        <v>3</v>
      </c>
      <c r="D765" s="3" t="s">
        <v>199</v>
      </c>
      <c r="E765" s="164" t="s">
        <v>1681</v>
      </c>
      <c r="F765" s="165">
        <v>644.12</v>
      </c>
      <c r="G765" s="165">
        <v>644.12</v>
      </c>
      <c r="H765" s="165">
        <v>0</v>
      </c>
      <c r="I765" s="164" t="s">
        <v>4831</v>
      </c>
      <c r="J765" s="196">
        <v>43830</v>
      </c>
      <c r="K765" s="196">
        <v>41426</v>
      </c>
      <c r="L765" s="196">
        <v>44012</v>
      </c>
      <c r="M765">
        <v>1.5</v>
      </c>
      <c r="N765">
        <v>182</v>
      </c>
      <c r="O765">
        <v>4.8099999999999996</v>
      </c>
      <c r="P765" s="194" t="s">
        <v>3784</v>
      </c>
      <c r="Q765" s="208">
        <f t="shared" si="77"/>
        <v>4.8176646575342472</v>
      </c>
      <c r="R765" s="216">
        <f t="shared" si="79"/>
        <v>4.8099999999999996</v>
      </c>
      <c r="S765" s="207">
        <f t="shared" si="78"/>
        <v>-7.6646575342476098E-3</v>
      </c>
      <c r="T765" s="1">
        <v>763</v>
      </c>
      <c r="U765" s="1" t="s">
        <v>680</v>
      </c>
      <c r="V765" s="1">
        <v>3</v>
      </c>
      <c r="W765" s="1" t="s">
        <v>199</v>
      </c>
      <c r="X765" s="164" t="s">
        <v>1681</v>
      </c>
      <c r="Y765" s="165">
        <v>644.12</v>
      </c>
      <c r="Z765" s="165">
        <v>644.12</v>
      </c>
      <c r="AA765" s="165">
        <v>0</v>
      </c>
      <c r="AB765" s="165">
        <v>4.8099999999999996</v>
      </c>
      <c r="AC765" s="164" t="s">
        <v>3784</v>
      </c>
      <c r="AD765" s="3" t="s">
        <v>680</v>
      </c>
      <c r="AE765" s="3">
        <v>3</v>
      </c>
      <c r="AF765" s="210">
        <v>44012</v>
      </c>
      <c r="AG765" s="3">
        <v>763</v>
      </c>
      <c r="AH765" s="211">
        <v>44095.015911770832</v>
      </c>
      <c r="AI765" s="3">
        <v>4</v>
      </c>
      <c r="AJ765" s="3" t="s">
        <v>4835</v>
      </c>
      <c r="AK765" s="3" t="s">
        <v>4836</v>
      </c>
      <c r="AL765" s="194" t="s">
        <v>3784</v>
      </c>
      <c r="AM765" s="3" t="s">
        <v>199</v>
      </c>
      <c r="AN765" s="194" t="s">
        <v>1681</v>
      </c>
      <c r="AO765" s="163">
        <v>44012</v>
      </c>
      <c r="AP765" s="165">
        <v>644.12</v>
      </c>
      <c r="AQ765" s="217">
        <v>4.8099999999999996</v>
      </c>
      <c r="AR765" s="165">
        <v>648.92999999999995</v>
      </c>
      <c r="AS765">
        <v>0</v>
      </c>
      <c r="AT765">
        <v>4.8099999999999996</v>
      </c>
      <c r="AU765" t="s">
        <v>35</v>
      </c>
      <c r="AV765">
        <v>2556</v>
      </c>
      <c r="AW765" t="s">
        <v>199</v>
      </c>
      <c r="AX765">
        <v>180</v>
      </c>
      <c r="AY765" t="s">
        <v>4837</v>
      </c>
      <c r="AZ765">
        <v>80</v>
      </c>
      <c r="BA765" s="185">
        <f t="shared" si="80"/>
        <v>0</v>
      </c>
      <c r="BB765" s="185">
        <f t="shared" si="81"/>
        <v>0</v>
      </c>
      <c r="BC765">
        <v>4</v>
      </c>
      <c r="BD765" s="163">
        <v>44095.015913078707</v>
      </c>
      <c r="BE765">
        <v>4</v>
      </c>
      <c r="BF765" s="163">
        <v>44095.015913078707</v>
      </c>
      <c r="BG765" t="s">
        <v>680</v>
      </c>
      <c r="BH765">
        <v>3</v>
      </c>
      <c r="BI765" s="164" t="s">
        <v>1681</v>
      </c>
      <c r="BJ765">
        <v>1</v>
      </c>
      <c r="BK765" s="195">
        <v>44012</v>
      </c>
      <c r="BL765" s="195">
        <v>44012</v>
      </c>
      <c r="BM765" s="3">
        <v>180</v>
      </c>
      <c r="BN765" s="3" t="s">
        <v>4842</v>
      </c>
      <c r="BO765" s="1" t="s">
        <v>4837</v>
      </c>
      <c r="BP765" s="165">
        <v>4.8099999999999996</v>
      </c>
      <c r="BQ765" s="165">
        <v>648.92999999999995</v>
      </c>
      <c r="BR765" s="185">
        <f t="shared" si="82"/>
        <v>0</v>
      </c>
      <c r="BS765" s="185">
        <f t="shared" si="83"/>
        <v>0</v>
      </c>
    </row>
    <row r="766" spans="1:71">
      <c r="A766" s="3">
        <v>764</v>
      </c>
      <c r="B766" s="3" t="s">
        <v>680</v>
      </c>
      <c r="C766" s="3">
        <v>3</v>
      </c>
      <c r="D766" s="3" t="s">
        <v>199</v>
      </c>
      <c r="E766" s="164" t="s">
        <v>1682</v>
      </c>
      <c r="F766" s="165">
        <v>317.05</v>
      </c>
      <c r="G766" s="165">
        <v>317.05</v>
      </c>
      <c r="H766" s="165">
        <v>0</v>
      </c>
      <c r="I766" s="164" t="s">
        <v>4831</v>
      </c>
      <c r="J766" s="196">
        <v>43830</v>
      </c>
      <c r="K766" s="196">
        <v>41426</v>
      </c>
      <c r="L766" s="196">
        <v>44012</v>
      </c>
      <c r="M766">
        <v>1.5</v>
      </c>
      <c r="N766">
        <v>182</v>
      </c>
      <c r="O766">
        <v>2.37</v>
      </c>
      <c r="P766" s="194" t="s">
        <v>3785</v>
      </c>
      <c r="Q766" s="208">
        <f t="shared" si="77"/>
        <v>2.371360273972603</v>
      </c>
      <c r="R766" s="216">
        <f t="shared" si="79"/>
        <v>2.37</v>
      </c>
      <c r="S766" s="207">
        <f t="shared" si="78"/>
        <v>-1.3602739726028545E-3</v>
      </c>
      <c r="T766" s="1">
        <v>764</v>
      </c>
      <c r="U766" s="1" t="s">
        <v>680</v>
      </c>
      <c r="V766" s="1">
        <v>3</v>
      </c>
      <c r="W766" s="1" t="s">
        <v>199</v>
      </c>
      <c r="X766" s="164" t="s">
        <v>1682</v>
      </c>
      <c r="Y766" s="165">
        <v>317.05</v>
      </c>
      <c r="Z766" s="165">
        <v>317.05</v>
      </c>
      <c r="AA766" s="165">
        <v>0</v>
      </c>
      <c r="AB766" s="165">
        <v>2.37</v>
      </c>
      <c r="AC766" s="164" t="s">
        <v>3785</v>
      </c>
      <c r="AD766" s="3" t="s">
        <v>680</v>
      </c>
      <c r="AE766" s="3">
        <v>3</v>
      </c>
      <c r="AF766" s="210">
        <v>44012</v>
      </c>
      <c r="AG766" s="3">
        <v>764</v>
      </c>
      <c r="AH766" s="211">
        <v>44095.015911770832</v>
      </c>
      <c r="AI766" s="3">
        <v>4</v>
      </c>
      <c r="AJ766" s="3" t="s">
        <v>4835</v>
      </c>
      <c r="AK766" s="3" t="s">
        <v>4836</v>
      </c>
      <c r="AL766" s="194" t="s">
        <v>3785</v>
      </c>
      <c r="AM766" s="3" t="s">
        <v>199</v>
      </c>
      <c r="AN766" s="194" t="s">
        <v>1682</v>
      </c>
      <c r="AO766" s="163">
        <v>44012</v>
      </c>
      <c r="AP766" s="165">
        <v>317.05</v>
      </c>
      <c r="AQ766" s="217">
        <v>2.37</v>
      </c>
      <c r="AR766" s="165">
        <v>319.42</v>
      </c>
      <c r="AS766">
        <v>0</v>
      </c>
      <c r="AT766">
        <v>2.37</v>
      </c>
      <c r="AU766" t="s">
        <v>35</v>
      </c>
      <c r="AV766">
        <v>2556</v>
      </c>
      <c r="AW766" t="s">
        <v>199</v>
      </c>
      <c r="AX766">
        <v>180</v>
      </c>
      <c r="AY766" t="s">
        <v>4837</v>
      </c>
      <c r="AZ766">
        <v>80</v>
      </c>
      <c r="BA766" s="185">
        <f t="shared" si="80"/>
        <v>0</v>
      </c>
      <c r="BB766" s="185">
        <f t="shared" si="81"/>
        <v>0</v>
      </c>
      <c r="BC766">
        <v>4</v>
      </c>
      <c r="BD766" s="163">
        <v>44095.015913078707</v>
      </c>
      <c r="BE766">
        <v>4</v>
      </c>
      <c r="BF766" s="163">
        <v>44095.015913078707</v>
      </c>
      <c r="BG766" t="s">
        <v>680</v>
      </c>
      <c r="BH766">
        <v>3</v>
      </c>
      <c r="BI766" s="164" t="s">
        <v>1682</v>
      </c>
      <c r="BJ766">
        <v>1</v>
      </c>
      <c r="BK766" s="195">
        <v>44012</v>
      </c>
      <c r="BL766" s="195">
        <v>44012</v>
      </c>
      <c r="BM766" s="3">
        <v>180</v>
      </c>
      <c r="BN766" s="3" t="s">
        <v>4842</v>
      </c>
      <c r="BO766" s="1" t="s">
        <v>4837</v>
      </c>
      <c r="BP766" s="165">
        <v>2.37</v>
      </c>
      <c r="BQ766" s="165">
        <v>319.42</v>
      </c>
      <c r="BR766" s="185">
        <f t="shared" si="82"/>
        <v>0</v>
      </c>
      <c r="BS766" s="185">
        <f t="shared" si="83"/>
        <v>0</v>
      </c>
    </row>
    <row r="767" spans="1:71">
      <c r="A767" s="3">
        <v>765</v>
      </c>
      <c r="B767" s="3" t="s">
        <v>680</v>
      </c>
      <c r="C767" s="3">
        <v>3</v>
      </c>
      <c r="D767" s="3" t="s">
        <v>199</v>
      </c>
      <c r="E767" s="164" t="s">
        <v>1683</v>
      </c>
      <c r="F767" s="165">
        <v>213.7</v>
      </c>
      <c r="G767" s="165">
        <v>213.7</v>
      </c>
      <c r="H767" s="165">
        <v>12.62</v>
      </c>
      <c r="I767" s="164" t="s">
        <v>4831</v>
      </c>
      <c r="J767" s="196">
        <v>44007</v>
      </c>
      <c r="K767" s="196">
        <v>41426</v>
      </c>
      <c r="L767" s="196">
        <v>44012</v>
      </c>
      <c r="M767">
        <v>1.5</v>
      </c>
      <c r="N767">
        <v>5</v>
      </c>
      <c r="O767">
        <v>0.04</v>
      </c>
      <c r="P767" s="194" t="s">
        <v>3786</v>
      </c>
      <c r="Q767" s="208">
        <f t="shared" si="77"/>
        <v>4.3910958904109586E-2</v>
      </c>
      <c r="R767" s="216">
        <f t="shared" si="79"/>
        <v>12.659999999999998</v>
      </c>
      <c r="S767" s="207">
        <f t="shared" si="78"/>
        <v>-3.9109589041095849E-3</v>
      </c>
      <c r="T767" s="1">
        <v>765</v>
      </c>
      <c r="U767" s="1" t="s">
        <v>680</v>
      </c>
      <c r="V767" s="1">
        <v>3</v>
      </c>
      <c r="W767" s="1" t="s">
        <v>199</v>
      </c>
      <c r="X767" s="164" t="s">
        <v>1683</v>
      </c>
      <c r="Y767" s="165">
        <v>213.7</v>
      </c>
      <c r="Z767" s="165">
        <v>213.7</v>
      </c>
      <c r="AA767" s="165">
        <v>12.62</v>
      </c>
      <c r="AB767" s="165">
        <v>0.04</v>
      </c>
      <c r="AC767" s="164" t="s">
        <v>3786</v>
      </c>
      <c r="AD767" s="3" t="s">
        <v>680</v>
      </c>
      <c r="AE767" s="3">
        <v>3</v>
      </c>
      <c r="AF767" s="210">
        <v>44012</v>
      </c>
      <c r="AG767" s="3">
        <v>765</v>
      </c>
      <c r="AH767" s="211">
        <v>44095.015911770832</v>
      </c>
      <c r="AI767" s="3">
        <v>4</v>
      </c>
      <c r="AJ767" s="3" t="s">
        <v>4835</v>
      </c>
      <c r="AK767" s="3" t="s">
        <v>4836</v>
      </c>
      <c r="AL767" s="194" t="s">
        <v>3786</v>
      </c>
      <c r="AM767" s="3" t="s">
        <v>199</v>
      </c>
      <c r="AN767" s="194" t="s">
        <v>1683</v>
      </c>
      <c r="AO767" s="163">
        <v>44012</v>
      </c>
      <c r="AP767" s="165">
        <v>213.7</v>
      </c>
      <c r="AQ767" s="217">
        <v>12.66</v>
      </c>
      <c r="AR767" s="165">
        <v>226.36</v>
      </c>
      <c r="AS767">
        <v>0</v>
      </c>
      <c r="AT767">
        <v>12.66</v>
      </c>
      <c r="AU767" t="s">
        <v>35</v>
      </c>
      <c r="AV767">
        <v>2556</v>
      </c>
      <c r="AW767" t="s">
        <v>199</v>
      </c>
      <c r="AX767">
        <v>180</v>
      </c>
      <c r="AY767" t="s">
        <v>4837</v>
      </c>
      <c r="AZ767">
        <v>80</v>
      </c>
      <c r="BA767" s="185">
        <f t="shared" si="80"/>
        <v>0</v>
      </c>
      <c r="BB767" s="185">
        <f t="shared" si="81"/>
        <v>0</v>
      </c>
      <c r="BC767">
        <v>4</v>
      </c>
      <c r="BD767" s="163">
        <v>44095.015913078707</v>
      </c>
      <c r="BE767">
        <v>4</v>
      </c>
      <c r="BF767" s="163">
        <v>44095.015913078707</v>
      </c>
      <c r="BG767" t="s">
        <v>680</v>
      </c>
      <c r="BH767">
        <v>3</v>
      </c>
      <c r="BI767" s="164" t="s">
        <v>1683</v>
      </c>
      <c r="BJ767">
        <v>1</v>
      </c>
      <c r="BK767" s="195">
        <v>44012</v>
      </c>
      <c r="BL767" s="195">
        <v>44012</v>
      </c>
      <c r="BM767" s="3">
        <v>180</v>
      </c>
      <c r="BN767" s="3" t="s">
        <v>4842</v>
      </c>
      <c r="BO767" s="1" t="s">
        <v>4837</v>
      </c>
      <c r="BP767" s="165">
        <v>12.66</v>
      </c>
      <c r="BQ767" s="165">
        <v>226.36</v>
      </c>
      <c r="BR767" s="185">
        <f t="shared" si="82"/>
        <v>0</v>
      </c>
      <c r="BS767" s="185">
        <f t="shared" si="83"/>
        <v>0</v>
      </c>
    </row>
    <row r="768" spans="1:71">
      <c r="A768" s="3">
        <v>766</v>
      </c>
      <c r="B768" s="3" t="s">
        <v>680</v>
      </c>
      <c r="C768" s="3">
        <v>3</v>
      </c>
      <c r="D768" s="3" t="s">
        <v>199</v>
      </c>
      <c r="E768" s="164" t="s">
        <v>1684</v>
      </c>
      <c r="F768" s="165">
        <v>897.49</v>
      </c>
      <c r="G768" s="165">
        <v>897.49</v>
      </c>
      <c r="H768" s="165">
        <v>0</v>
      </c>
      <c r="I768" s="164" t="s">
        <v>4831</v>
      </c>
      <c r="J768" s="196">
        <v>43830</v>
      </c>
      <c r="K768" s="196">
        <v>41426</v>
      </c>
      <c r="L768" s="196">
        <v>44012</v>
      </c>
      <c r="M768">
        <v>1.5</v>
      </c>
      <c r="N768">
        <v>182</v>
      </c>
      <c r="O768">
        <v>6.71</v>
      </c>
      <c r="P768" s="194" t="s">
        <v>3787</v>
      </c>
      <c r="Q768" s="208">
        <f t="shared" si="77"/>
        <v>6.712733424657535</v>
      </c>
      <c r="R768" s="216">
        <f t="shared" si="79"/>
        <v>6.71</v>
      </c>
      <c r="S768" s="207">
        <f t="shared" si="78"/>
        <v>-2.7334246575350107E-3</v>
      </c>
      <c r="T768" s="1">
        <v>766</v>
      </c>
      <c r="U768" s="1" t="s">
        <v>680</v>
      </c>
      <c r="V768" s="1">
        <v>3</v>
      </c>
      <c r="W768" s="1" t="s">
        <v>199</v>
      </c>
      <c r="X768" s="164" t="s">
        <v>1684</v>
      </c>
      <c r="Y768" s="165">
        <v>897.49</v>
      </c>
      <c r="Z768" s="165">
        <v>897.49</v>
      </c>
      <c r="AA768" s="165">
        <v>0</v>
      </c>
      <c r="AB768" s="165">
        <v>6.71</v>
      </c>
      <c r="AC768" s="164" t="s">
        <v>3787</v>
      </c>
      <c r="AD768" s="3" t="s">
        <v>680</v>
      </c>
      <c r="AE768" s="3">
        <v>3</v>
      </c>
      <c r="AF768" s="210">
        <v>44012</v>
      </c>
      <c r="AG768" s="3">
        <v>766</v>
      </c>
      <c r="AH768" s="211">
        <v>44095.015911770832</v>
      </c>
      <c r="AI768" s="3">
        <v>4</v>
      </c>
      <c r="AJ768" s="3" t="s">
        <v>4835</v>
      </c>
      <c r="AK768" s="3" t="s">
        <v>4836</v>
      </c>
      <c r="AL768" s="194" t="s">
        <v>3787</v>
      </c>
      <c r="AM768" s="3" t="s">
        <v>199</v>
      </c>
      <c r="AN768" s="194" t="s">
        <v>1684</v>
      </c>
      <c r="AO768" s="163">
        <v>44012</v>
      </c>
      <c r="AP768" s="165">
        <v>897.49</v>
      </c>
      <c r="AQ768" s="217">
        <v>6.71</v>
      </c>
      <c r="AR768" s="165">
        <v>904.2</v>
      </c>
      <c r="AS768">
        <v>0</v>
      </c>
      <c r="AT768">
        <v>6.71</v>
      </c>
      <c r="AU768" t="s">
        <v>35</v>
      </c>
      <c r="AV768">
        <v>2556</v>
      </c>
      <c r="AW768" t="s">
        <v>199</v>
      </c>
      <c r="AX768">
        <v>180</v>
      </c>
      <c r="AY768" t="s">
        <v>4837</v>
      </c>
      <c r="AZ768">
        <v>80</v>
      </c>
      <c r="BA768" s="185">
        <f t="shared" si="80"/>
        <v>0</v>
      </c>
      <c r="BB768" s="185">
        <f t="shared" si="81"/>
        <v>0</v>
      </c>
      <c r="BC768">
        <v>4</v>
      </c>
      <c r="BD768" s="163">
        <v>44095.015913078707</v>
      </c>
      <c r="BE768">
        <v>4</v>
      </c>
      <c r="BF768" s="163">
        <v>44095.015913078707</v>
      </c>
      <c r="BG768" t="s">
        <v>680</v>
      </c>
      <c r="BH768">
        <v>3</v>
      </c>
      <c r="BI768" s="164" t="s">
        <v>1684</v>
      </c>
      <c r="BJ768">
        <v>1</v>
      </c>
      <c r="BK768" s="195">
        <v>44012</v>
      </c>
      <c r="BL768" s="195">
        <v>44012</v>
      </c>
      <c r="BM768" s="3">
        <v>180</v>
      </c>
      <c r="BN768" s="3" t="s">
        <v>4842</v>
      </c>
      <c r="BO768" s="1" t="s">
        <v>4837</v>
      </c>
      <c r="BP768" s="165">
        <v>6.71</v>
      </c>
      <c r="BQ768" s="165">
        <v>904.2</v>
      </c>
      <c r="BR768" s="185">
        <f t="shared" si="82"/>
        <v>0</v>
      </c>
      <c r="BS768" s="185">
        <f t="shared" si="83"/>
        <v>0</v>
      </c>
    </row>
    <row r="769" spans="1:71">
      <c r="A769" s="3">
        <v>767</v>
      </c>
      <c r="B769" s="3" t="s">
        <v>680</v>
      </c>
      <c r="C769" s="3">
        <v>3</v>
      </c>
      <c r="D769" s="3" t="s">
        <v>199</v>
      </c>
      <c r="E769" s="164" t="s">
        <v>1685</v>
      </c>
      <c r="F769" s="165">
        <v>192.35</v>
      </c>
      <c r="G769" s="165">
        <v>192.35</v>
      </c>
      <c r="H769" s="165">
        <v>0</v>
      </c>
      <c r="I769" s="164" t="s">
        <v>4831</v>
      </c>
      <c r="J769" s="196">
        <v>43830</v>
      </c>
      <c r="K769" s="196">
        <v>41426</v>
      </c>
      <c r="L769" s="196">
        <v>44012</v>
      </c>
      <c r="M769">
        <v>1.5</v>
      </c>
      <c r="N769">
        <v>182</v>
      </c>
      <c r="O769">
        <v>1.43</v>
      </c>
      <c r="P769" s="194" t="s">
        <v>3560</v>
      </c>
      <c r="Q769" s="208">
        <f t="shared" si="77"/>
        <v>1.4386726027397259</v>
      </c>
      <c r="R769" s="216">
        <f t="shared" si="79"/>
        <v>1.43</v>
      </c>
      <c r="S769" s="207">
        <f t="shared" si="78"/>
        <v>-8.6726027397259209E-3</v>
      </c>
      <c r="T769" s="1">
        <v>767</v>
      </c>
      <c r="U769" s="1" t="s">
        <v>680</v>
      </c>
      <c r="V769" s="1">
        <v>3</v>
      </c>
      <c r="W769" s="1" t="s">
        <v>199</v>
      </c>
      <c r="X769" s="164" t="s">
        <v>1685</v>
      </c>
      <c r="Y769" s="165">
        <v>192.35</v>
      </c>
      <c r="Z769" s="165">
        <v>192.35</v>
      </c>
      <c r="AA769" s="165">
        <v>0</v>
      </c>
      <c r="AB769" s="165">
        <v>1.43</v>
      </c>
      <c r="AC769" s="164" t="s">
        <v>3560</v>
      </c>
      <c r="AD769" s="3" t="s">
        <v>680</v>
      </c>
      <c r="AE769" s="3">
        <v>3</v>
      </c>
      <c r="AF769" s="210">
        <v>44012</v>
      </c>
      <c r="AG769" s="3">
        <v>767</v>
      </c>
      <c r="AH769" s="211">
        <v>44095.015911770832</v>
      </c>
      <c r="AI769" s="3">
        <v>4</v>
      </c>
      <c r="AJ769" s="3" t="s">
        <v>4835</v>
      </c>
      <c r="AK769" s="3" t="s">
        <v>4836</v>
      </c>
      <c r="AL769" s="194" t="s">
        <v>3560</v>
      </c>
      <c r="AM769" s="3" t="s">
        <v>199</v>
      </c>
      <c r="AN769" s="194" t="s">
        <v>1685</v>
      </c>
      <c r="AO769" s="163">
        <v>44012</v>
      </c>
      <c r="AP769" s="165">
        <v>192.35</v>
      </c>
      <c r="AQ769" s="217">
        <v>1.43</v>
      </c>
      <c r="AR769" s="165">
        <v>193.78</v>
      </c>
      <c r="AS769">
        <v>0</v>
      </c>
      <c r="AT769">
        <v>1.43</v>
      </c>
      <c r="AU769" t="s">
        <v>35</v>
      </c>
      <c r="AV769">
        <v>2556</v>
      </c>
      <c r="AW769" t="s">
        <v>199</v>
      </c>
      <c r="AX769">
        <v>180</v>
      </c>
      <c r="AY769" t="s">
        <v>4837</v>
      </c>
      <c r="AZ769">
        <v>80</v>
      </c>
      <c r="BA769" s="185">
        <f t="shared" si="80"/>
        <v>0</v>
      </c>
      <c r="BB769" s="185">
        <f t="shared" si="81"/>
        <v>0</v>
      </c>
      <c r="BC769">
        <v>4</v>
      </c>
      <c r="BD769" s="163">
        <v>44095.015913078707</v>
      </c>
      <c r="BE769">
        <v>4</v>
      </c>
      <c r="BF769" s="163">
        <v>44095.015913078707</v>
      </c>
      <c r="BG769" t="s">
        <v>680</v>
      </c>
      <c r="BH769">
        <v>3</v>
      </c>
      <c r="BI769" s="164" t="s">
        <v>1685</v>
      </c>
      <c r="BJ769">
        <v>1</v>
      </c>
      <c r="BK769" s="195">
        <v>44012</v>
      </c>
      <c r="BL769" s="195">
        <v>44012</v>
      </c>
      <c r="BM769" s="3">
        <v>180</v>
      </c>
      <c r="BN769" s="3" t="s">
        <v>4842</v>
      </c>
      <c r="BO769" s="1" t="s">
        <v>4837</v>
      </c>
      <c r="BP769" s="165">
        <v>1.43</v>
      </c>
      <c r="BQ769" s="165">
        <v>193.78</v>
      </c>
      <c r="BR769" s="185">
        <f t="shared" si="82"/>
        <v>0</v>
      </c>
      <c r="BS769" s="185">
        <f t="shared" si="83"/>
        <v>0</v>
      </c>
    </row>
    <row r="770" spans="1:71">
      <c r="A770" s="3">
        <v>768</v>
      </c>
      <c r="B770" s="3" t="s">
        <v>680</v>
      </c>
      <c r="C770" s="3">
        <v>3</v>
      </c>
      <c r="D770" s="3" t="s">
        <v>199</v>
      </c>
      <c r="E770" s="164" t="s">
        <v>1686</v>
      </c>
      <c r="F770" s="165">
        <v>376.23</v>
      </c>
      <c r="G770" s="165">
        <v>376.23</v>
      </c>
      <c r="H770" s="165">
        <v>3.94</v>
      </c>
      <c r="I770" s="164" t="s">
        <v>4831</v>
      </c>
      <c r="J770" s="196">
        <v>44007</v>
      </c>
      <c r="K770" s="196">
        <v>41426</v>
      </c>
      <c r="L770" s="196">
        <v>44012</v>
      </c>
      <c r="M770">
        <v>1.5</v>
      </c>
      <c r="N770">
        <v>5</v>
      </c>
      <c r="O770">
        <v>7.0000000000000007E-2</v>
      </c>
      <c r="P770" s="194" t="s">
        <v>3788</v>
      </c>
      <c r="Q770" s="208">
        <f t="shared" si="77"/>
        <v>7.7307534246575355E-2</v>
      </c>
      <c r="R770" s="216">
        <f t="shared" si="79"/>
        <v>4.01</v>
      </c>
      <c r="S770" s="207">
        <f t="shared" si="78"/>
        <v>-7.3075342465753479E-3</v>
      </c>
      <c r="T770" s="1">
        <v>768</v>
      </c>
      <c r="U770" s="1" t="s">
        <v>680</v>
      </c>
      <c r="V770" s="1">
        <v>3</v>
      </c>
      <c r="W770" s="1" t="s">
        <v>199</v>
      </c>
      <c r="X770" s="164" t="s">
        <v>1686</v>
      </c>
      <c r="Y770" s="165">
        <v>376.23</v>
      </c>
      <c r="Z770" s="165">
        <v>376.23</v>
      </c>
      <c r="AA770" s="165">
        <v>3.94</v>
      </c>
      <c r="AB770" s="165">
        <v>7.0000000000000007E-2</v>
      </c>
      <c r="AC770" s="164" t="s">
        <v>3788</v>
      </c>
      <c r="AD770" s="3" t="s">
        <v>680</v>
      </c>
      <c r="AE770" s="3">
        <v>3</v>
      </c>
      <c r="AF770" s="210">
        <v>44012</v>
      </c>
      <c r="AG770" s="3">
        <v>768</v>
      </c>
      <c r="AH770" s="211">
        <v>44095.015911770832</v>
      </c>
      <c r="AI770" s="3">
        <v>4</v>
      </c>
      <c r="AJ770" s="3" t="s">
        <v>4835</v>
      </c>
      <c r="AK770" s="3" t="s">
        <v>4836</v>
      </c>
      <c r="AL770" s="194" t="s">
        <v>3788</v>
      </c>
      <c r="AM770" s="3" t="s">
        <v>199</v>
      </c>
      <c r="AN770" s="194" t="s">
        <v>1686</v>
      </c>
      <c r="AO770" s="163">
        <v>44012</v>
      </c>
      <c r="AP770" s="165">
        <v>376.23</v>
      </c>
      <c r="AQ770" s="217">
        <v>4.01</v>
      </c>
      <c r="AR770" s="165">
        <v>380.24</v>
      </c>
      <c r="AS770">
        <v>0</v>
      </c>
      <c r="AT770">
        <v>4.01</v>
      </c>
      <c r="AU770" t="s">
        <v>35</v>
      </c>
      <c r="AV770">
        <v>2556</v>
      </c>
      <c r="AW770" t="s">
        <v>199</v>
      </c>
      <c r="AX770">
        <v>180</v>
      </c>
      <c r="AY770" t="s">
        <v>4837</v>
      </c>
      <c r="AZ770">
        <v>80</v>
      </c>
      <c r="BA770" s="185">
        <f t="shared" si="80"/>
        <v>0</v>
      </c>
      <c r="BB770" s="185">
        <f t="shared" si="81"/>
        <v>0</v>
      </c>
      <c r="BC770">
        <v>4</v>
      </c>
      <c r="BD770" s="163">
        <v>44095.015913078707</v>
      </c>
      <c r="BE770">
        <v>4</v>
      </c>
      <c r="BF770" s="163">
        <v>44095.015913078707</v>
      </c>
      <c r="BG770" t="s">
        <v>680</v>
      </c>
      <c r="BH770">
        <v>3</v>
      </c>
      <c r="BI770" s="164" t="s">
        <v>1686</v>
      </c>
      <c r="BJ770">
        <v>1</v>
      </c>
      <c r="BK770" s="195">
        <v>44012</v>
      </c>
      <c r="BL770" s="195">
        <v>44012</v>
      </c>
      <c r="BM770" s="3">
        <v>180</v>
      </c>
      <c r="BN770" s="3" t="s">
        <v>4842</v>
      </c>
      <c r="BO770" s="1" t="s">
        <v>4837</v>
      </c>
      <c r="BP770" s="165">
        <v>4.01</v>
      </c>
      <c r="BQ770" s="165">
        <v>380.24</v>
      </c>
      <c r="BR770" s="185">
        <f t="shared" si="82"/>
        <v>0</v>
      </c>
      <c r="BS770" s="185">
        <f t="shared" si="83"/>
        <v>0</v>
      </c>
    </row>
    <row r="771" spans="1:71">
      <c r="A771" s="3">
        <v>769</v>
      </c>
      <c r="B771" s="3" t="s">
        <v>680</v>
      </c>
      <c r="C771" s="3">
        <v>3</v>
      </c>
      <c r="D771" s="3" t="s">
        <v>199</v>
      </c>
      <c r="E771" s="164" t="s">
        <v>1687</v>
      </c>
      <c r="F771" s="165">
        <v>23747.759999999998</v>
      </c>
      <c r="G771" s="165">
        <v>23747.759999999998</v>
      </c>
      <c r="H771" s="165">
        <v>108.53</v>
      </c>
      <c r="I771" s="164" t="s">
        <v>4831</v>
      </c>
      <c r="J771" s="196">
        <v>44007</v>
      </c>
      <c r="K771" s="196">
        <v>41426</v>
      </c>
      <c r="L771" s="196">
        <v>44012</v>
      </c>
      <c r="M771">
        <v>1.5</v>
      </c>
      <c r="N771">
        <v>5</v>
      </c>
      <c r="O771">
        <v>4.87</v>
      </c>
      <c r="P771" s="194" t="s">
        <v>3789</v>
      </c>
      <c r="Q771" s="208">
        <f t="shared" ref="Q771:Q834" si="84">F771*M771*N771/36500</f>
        <v>4.8796767123287674</v>
      </c>
      <c r="R771" s="216">
        <f t="shared" si="79"/>
        <v>113.4</v>
      </c>
      <c r="S771" s="207">
        <f t="shared" ref="S771:S834" si="85">O771-Q771</f>
        <v>-9.6767123287673229E-3</v>
      </c>
      <c r="T771" s="1">
        <v>769</v>
      </c>
      <c r="U771" s="1" t="s">
        <v>680</v>
      </c>
      <c r="V771" s="1">
        <v>3</v>
      </c>
      <c r="W771" s="1" t="s">
        <v>199</v>
      </c>
      <c r="X771" s="164" t="s">
        <v>1687</v>
      </c>
      <c r="Y771" s="165">
        <v>23747.759999999998</v>
      </c>
      <c r="Z771" s="165">
        <v>23747.759999999998</v>
      </c>
      <c r="AA771" s="165">
        <v>108.53</v>
      </c>
      <c r="AB771" s="165">
        <v>4.87</v>
      </c>
      <c r="AC771" s="164" t="s">
        <v>3789</v>
      </c>
      <c r="AD771" s="3" t="s">
        <v>680</v>
      </c>
      <c r="AE771" s="3">
        <v>3</v>
      </c>
      <c r="AF771" s="210">
        <v>44012</v>
      </c>
      <c r="AG771" s="3">
        <v>769</v>
      </c>
      <c r="AH771" s="211">
        <v>44095.015911770832</v>
      </c>
      <c r="AI771" s="3">
        <v>4</v>
      </c>
      <c r="AJ771" s="3" t="s">
        <v>4835</v>
      </c>
      <c r="AK771" s="3" t="s">
        <v>4836</v>
      </c>
      <c r="AL771" s="194" t="s">
        <v>3789</v>
      </c>
      <c r="AM771" s="3" t="s">
        <v>199</v>
      </c>
      <c r="AN771" s="194" t="s">
        <v>1687</v>
      </c>
      <c r="AO771" s="163">
        <v>44012</v>
      </c>
      <c r="AP771" s="165">
        <v>23747.759999999998</v>
      </c>
      <c r="AQ771" s="217">
        <v>113.4</v>
      </c>
      <c r="AR771" s="165">
        <v>23861.16</v>
      </c>
      <c r="AS771">
        <v>0</v>
      </c>
      <c r="AT771">
        <v>113.4</v>
      </c>
      <c r="AU771" t="s">
        <v>35</v>
      </c>
      <c r="AV771">
        <v>2556</v>
      </c>
      <c r="AW771" t="s">
        <v>199</v>
      </c>
      <c r="AX771">
        <v>180</v>
      </c>
      <c r="AY771" t="s">
        <v>4837</v>
      </c>
      <c r="AZ771">
        <v>80</v>
      </c>
      <c r="BA771" s="185">
        <f t="shared" si="80"/>
        <v>0</v>
      </c>
      <c r="BB771" s="185">
        <f t="shared" si="81"/>
        <v>0</v>
      </c>
      <c r="BC771">
        <v>4</v>
      </c>
      <c r="BD771" s="163">
        <v>44095.015913078707</v>
      </c>
      <c r="BE771">
        <v>4</v>
      </c>
      <c r="BF771" s="163">
        <v>44095.015913078707</v>
      </c>
      <c r="BG771" t="s">
        <v>680</v>
      </c>
      <c r="BH771">
        <v>3</v>
      </c>
      <c r="BI771" s="164" t="s">
        <v>1687</v>
      </c>
      <c r="BJ771">
        <v>1</v>
      </c>
      <c r="BK771" s="195">
        <v>44012</v>
      </c>
      <c r="BL771" s="195">
        <v>44012</v>
      </c>
      <c r="BM771" s="3">
        <v>180</v>
      </c>
      <c r="BN771" s="3" t="s">
        <v>4842</v>
      </c>
      <c r="BO771" s="1" t="s">
        <v>4837</v>
      </c>
      <c r="BP771" s="165">
        <v>113.4</v>
      </c>
      <c r="BQ771" s="165">
        <v>23861.16</v>
      </c>
      <c r="BR771" s="185">
        <f t="shared" si="82"/>
        <v>0</v>
      </c>
      <c r="BS771" s="185">
        <f t="shared" si="83"/>
        <v>0</v>
      </c>
    </row>
    <row r="772" spans="1:71">
      <c r="A772" s="3">
        <v>770</v>
      </c>
      <c r="B772" s="3" t="s">
        <v>680</v>
      </c>
      <c r="C772" s="3">
        <v>3</v>
      </c>
      <c r="D772" s="3" t="s">
        <v>199</v>
      </c>
      <c r="E772" s="164" t="s">
        <v>1688</v>
      </c>
      <c r="F772" s="165">
        <v>54618.63</v>
      </c>
      <c r="G772" s="165">
        <v>54618.63</v>
      </c>
      <c r="H772" s="165">
        <v>119.64</v>
      </c>
      <c r="I772" s="164" t="s">
        <v>4831</v>
      </c>
      <c r="J772" s="196">
        <v>44007</v>
      </c>
      <c r="K772" s="196">
        <v>41426</v>
      </c>
      <c r="L772" s="196">
        <v>44012</v>
      </c>
      <c r="M772">
        <v>1.5</v>
      </c>
      <c r="N772">
        <v>5</v>
      </c>
      <c r="O772">
        <v>11.22</v>
      </c>
      <c r="P772" s="194" t="s">
        <v>3790</v>
      </c>
      <c r="Q772" s="208">
        <f t="shared" si="84"/>
        <v>11.223006164383561</v>
      </c>
      <c r="R772" s="216">
        <f t="shared" ref="R772:R835" si="86">H772+O772</f>
        <v>130.86000000000001</v>
      </c>
      <c r="S772" s="207">
        <f t="shared" si="85"/>
        <v>-3.0061643835601615E-3</v>
      </c>
      <c r="T772" s="1">
        <v>770</v>
      </c>
      <c r="U772" s="1" t="s">
        <v>680</v>
      </c>
      <c r="V772" s="1">
        <v>3</v>
      </c>
      <c r="W772" s="1" t="s">
        <v>199</v>
      </c>
      <c r="X772" s="164" t="s">
        <v>1688</v>
      </c>
      <c r="Y772" s="165">
        <v>54618.63</v>
      </c>
      <c r="Z772" s="165">
        <v>54618.63</v>
      </c>
      <c r="AA772" s="165">
        <v>119.64</v>
      </c>
      <c r="AB772" s="165">
        <v>11.22</v>
      </c>
      <c r="AC772" s="164" t="s">
        <v>3790</v>
      </c>
      <c r="AD772" s="3" t="s">
        <v>680</v>
      </c>
      <c r="AE772" s="3">
        <v>3</v>
      </c>
      <c r="AF772" s="210">
        <v>44012</v>
      </c>
      <c r="AG772" s="3">
        <v>770</v>
      </c>
      <c r="AH772" s="211">
        <v>44095.015911770832</v>
      </c>
      <c r="AI772" s="3">
        <v>4</v>
      </c>
      <c r="AJ772" s="3" t="s">
        <v>4835</v>
      </c>
      <c r="AK772" s="3" t="s">
        <v>4836</v>
      </c>
      <c r="AL772" s="194" t="s">
        <v>3790</v>
      </c>
      <c r="AM772" s="3" t="s">
        <v>199</v>
      </c>
      <c r="AN772" s="194" t="s">
        <v>1688</v>
      </c>
      <c r="AO772" s="163">
        <v>44012</v>
      </c>
      <c r="AP772" s="165">
        <v>54618.63</v>
      </c>
      <c r="AQ772" s="217">
        <v>130.86000000000001</v>
      </c>
      <c r="AR772" s="165">
        <v>54749.49</v>
      </c>
      <c r="AS772">
        <v>0</v>
      </c>
      <c r="AT772">
        <v>130.86000000000001</v>
      </c>
      <c r="AU772" t="s">
        <v>35</v>
      </c>
      <c r="AV772">
        <v>2556</v>
      </c>
      <c r="AW772" t="s">
        <v>199</v>
      </c>
      <c r="AX772">
        <v>180</v>
      </c>
      <c r="AY772" t="s">
        <v>4837</v>
      </c>
      <c r="AZ772">
        <v>80</v>
      </c>
      <c r="BA772" s="185">
        <f t="shared" ref="BA772:BA835" si="87">R772-AQ772</f>
        <v>0</v>
      </c>
      <c r="BB772" s="185">
        <f t="shared" ref="BB772:BB835" si="88">G772+AQ772-AR772</f>
        <v>0</v>
      </c>
      <c r="BC772">
        <v>4</v>
      </c>
      <c r="BD772" s="163">
        <v>44095.015913078707</v>
      </c>
      <c r="BE772">
        <v>4</v>
      </c>
      <c r="BF772" s="163">
        <v>44095.015913078707</v>
      </c>
      <c r="BG772" t="s">
        <v>680</v>
      </c>
      <c r="BH772">
        <v>3</v>
      </c>
      <c r="BI772" s="164" t="s">
        <v>1688</v>
      </c>
      <c r="BJ772">
        <v>1</v>
      </c>
      <c r="BK772" s="195">
        <v>44012</v>
      </c>
      <c r="BL772" s="195">
        <v>44012</v>
      </c>
      <c r="BM772" s="3">
        <v>180</v>
      </c>
      <c r="BN772" s="3" t="s">
        <v>4842</v>
      </c>
      <c r="BO772" s="1" t="s">
        <v>4837</v>
      </c>
      <c r="BP772" s="165">
        <v>130.86000000000001</v>
      </c>
      <c r="BQ772" s="165">
        <v>54749.49</v>
      </c>
      <c r="BR772" s="185">
        <f t="shared" ref="BR772:BR835" si="89">R772-BP772</f>
        <v>0</v>
      </c>
      <c r="BS772" s="185">
        <f t="shared" ref="BS772:BS835" si="90">G772+R772-BQ772</f>
        <v>0</v>
      </c>
    </row>
    <row r="773" spans="1:71">
      <c r="A773" s="3">
        <v>771</v>
      </c>
      <c r="B773" s="3" t="s">
        <v>680</v>
      </c>
      <c r="C773" s="3">
        <v>3</v>
      </c>
      <c r="D773" s="3" t="s">
        <v>199</v>
      </c>
      <c r="E773" s="164" t="s">
        <v>1689</v>
      </c>
      <c r="F773" s="165">
        <v>4754.28</v>
      </c>
      <c r="G773" s="165">
        <v>4754.28</v>
      </c>
      <c r="H773" s="165">
        <v>14.36</v>
      </c>
      <c r="I773" s="164" t="s">
        <v>4831</v>
      </c>
      <c r="J773" s="196">
        <v>44007</v>
      </c>
      <c r="K773" s="196">
        <v>41426</v>
      </c>
      <c r="L773" s="196">
        <v>44012</v>
      </c>
      <c r="M773">
        <v>1.5</v>
      </c>
      <c r="N773">
        <v>5</v>
      </c>
      <c r="O773">
        <v>0.97</v>
      </c>
      <c r="P773" s="194" t="s">
        <v>3791</v>
      </c>
      <c r="Q773" s="208">
        <f t="shared" si="84"/>
        <v>0.97690684931506844</v>
      </c>
      <c r="R773" s="216">
        <f t="shared" si="86"/>
        <v>15.33</v>
      </c>
      <c r="S773" s="207">
        <f t="shared" si="85"/>
        <v>-6.906849315068464E-3</v>
      </c>
      <c r="T773" s="1">
        <v>771</v>
      </c>
      <c r="U773" s="1" t="s">
        <v>680</v>
      </c>
      <c r="V773" s="1">
        <v>3</v>
      </c>
      <c r="W773" s="1" t="s">
        <v>199</v>
      </c>
      <c r="X773" s="164" t="s">
        <v>1689</v>
      </c>
      <c r="Y773" s="165">
        <v>4754.28</v>
      </c>
      <c r="Z773" s="165">
        <v>4754.28</v>
      </c>
      <c r="AA773" s="165">
        <v>14.36</v>
      </c>
      <c r="AB773" s="165">
        <v>0.97</v>
      </c>
      <c r="AC773" s="164" t="s">
        <v>3791</v>
      </c>
      <c r="AD773" s="3" t="s">
        <v>680</v>
      </c>
      <c r="AE773" s="3">
        <v>3</v>
      </c>
      <c r="AF773" s="210">
        <v>44012</v>
      </c>
      <c r="AG773" s="3">
        <v>771</v>
      </c>
      <c r="AH773" s="211">
        <v>44095.015911770832</v>
      </c>
      <c r="AI773" s="3">
        <v>4</v>
      </c>
      <c r="AJ773" s="3" t="s">
        <v>4835</v>
      </c>
      <c r="AK773" s="3" t="s">
        <v>4836</v>
      </c>
      <c r="AL773" s="194" t="s">
        <v>3791</v>
      </c>
      <c r="AM773" s="3" t="s">
        <v>199</v>
      </c>
      <c r="AN773" s="194" t="s">
        <v>1689</v>
      </c>
      <c r="AO773" s="163">
        <v>44012</v>
      </c>
      <c r="AP773" s="165">
        <v>4754.28</v>
      </c>
      <c r="AQ773" s="217">
        <v>15.33</v>
      </c>
      <c r="AR773" s="165">
        <v>4769.6099999999997</v>
      </c>
      <c r="AS773">
        <v>0</v>
      </c>
      <c r="AT773">
        <v>15.33</v>
      </c>
      <c r="AU773" t="s">
        <v>35</v>
      </c>
      <c r="AV773">
        <v>2556</v>
      </c>
      <c r="AW773" t="s">
        <v>199</v>
      </c>
      <c r="AX773">
        <v>180</v>
      </c>
      <c r="AY773" t="s">
        <v>4837</v>
      </c>
      <c r="AZ773">
        <v>80</v>
      </c>
      <c r="BA773" s="185">
        <f t="shared" si="87"/>
        <v>0</v>
      </c>
      <c r="BB773" s="185">
        <f t="shared" si="88"/>
        <v>0</v>
      </c>
      <c r="BC773">
        <v>4</v>
      </c>
      <c r="BD773" s="163">
        <v>44095.015913078707</v>
      </c>
      <c r="BE773">
        <v>4</v>
      </c>
      <c r="BF773" s="163">
        <v>44095.015913078707</v>
      </c>
      <c r="BG773" t="s">
        <v>680</v>
      </c>
      <c r="BH773">
        <v>3</v>
      </c>
      <c r="BI773" s="164" t="s">
        <v>1689</v>
      </c>
      <c r="BJ773">
        <v>1</v>
      </c>
      <c r="BK773" s="195">
        <v>44012</v>
      </c>
      <c r="BL773" s="195">
        <v>44012</v>
      </c>
      <c r="BM773" s="3">
        <v>180</v>
      </c>
      <c r="BN773" s="3" t="s">
        <v>4842</v>
      </c>
      <c r="BO773" s="1" t="s">
        <v>4837</v>
      </c>
      <c r="BP773" s="165">
        <v>15.33</v>
      </c>
      <c r="BQ773" s="165">
        <v>4769.6099999999997</v>
      </c>
      <c r="BR773" s="185">
        <f t="shared" si="89"/>
        <v>0</v>
      </c>
      <c r="BS773" s="185">
        <f t="shared" si="90"/>
        <v>0</v>
      </c>
    </row>
    <row r="774" spans="1:71">
      <c r="A774" s="3">
        <v>772</v>
      </c>
      <c r="B774" s="3" t="s">
        <v>680</v>
      </c>
      <c r="C774" s="3">
        <v>3</v>
      </c>
      <c r="D774" s="3" t="s">
        <v>199</v>
      </c>
      <c r="E774" s="164" t="s">
        <v>1691</v>
      </c>
      <c r="F774" s="165">
        <v>157.94</v>
      </c>
      <c r="G774" s="165">
        <v>157.94</v>
      </c>
      <c r="H774" s="165">
        <v>0</v>
      </c>
      <c r="I774" s="164" t="s">
        <v>4831</v>
      </c>
      <c r="J774" s="196">
        <v>43830</v>
      </c>
      <c r="K774" s="196">
        <v>41426</v>
      </c>
      <c r="L774" s="196">
        <v>44012</v>
      </c>
      <c r="M774">
        <v>1.5</v>
      </c>
      <c r="N774">
        <v>182</v>
      </c>
      <c r="O774">
        <v>1.18</v>
      </c>
      <c r="P774" s="194" t="s">
        <v>3792</v>
      </c>
      <c r="Q774" s="208">
        <f t="shared" si="84"/>
        <v>1.1813046575342467</v>
      </c>
      <c r="R774" s="216">
        <f t="shared" si="86"/>
        <v>1.18</v>
      </c>
      <c r="S774" s="207">
        <f t="shared" si="85"/>
        <v>-1.3046575342468003E-3</v>
      </c>
      <c r="T774" s="1">
        <v>772</v>
      </c>
      <c r="U774" s="1" t="s">
        <v>680</v>
      </c>
      <c r="V774" s="1">
        <v>3</v>
      </c>
      <c r="W774" s="1" t="s">
        <v>199</v>
      </c>
      <c r="X774" s="164" t="s">
        <v>1691</v>
      </c>
      <c r="Y774" s="165">
        <v>157.94</v>
      </c>
      <c r="Z774" s="165">
        <v>157.94</v>
      </c>
      <c r="AA774" s="165">
        <v>0</v>
      </c>
      <c r="AB774" s="165">
        <v>1.18</v>
      </c>
      <c r="AC774" s="164" t="s">
        <v>3792</v>
      </c>
      <c r="AD774" s="3" t="s">
        <v>680</v>
      </c>
      <c r="AE774" s="3">
        <v>3</v>
      </c>
      <c r="AF774" s="210">
        <v>44012</v>
      </c>
      <c r="AG774" s="3">
        <v>772</v>
      </c>
      <c r="AH774" s="211">
        <v>44095.015911770832</v>
      </c>
      <c r="AI774" s="3">
        <v>4</v>
      </c>
      <c r="AJ774" s="3" t="s">
        <v>4835</v>
      </c>
      <c r="AK774" s="3" t="s">
        <v>4836</v>
      </c>
      <c r="AL774" s="194" t="s">
        <v>3792</v>
      </c>
      <c r="AM774" s="3" t="s">
        <v>199</v>
      </c>
      <c r="AN774" s="194" t="s">
        <v>1691</v>
      </c>
      <c r="AO774" s="163">
        <v>44012</v>
      </c>
      <c r="AP774" s="165">
        <v>157.94</v>
      </c>
      <c r="AQ774" s="217">
        <v>1.18</v>
      </c>
      <c r="AR774" s="165">
        <v>159.12</v>
      </c>
      <c r="AS774">
        <v>0</v>
      </c>
      <c r="AT774">
        <v>1.18</v>
      </c>
      <c r="AU774" t="s">
        <v>35</v>
      </c>
      <c r="AV774">
        <v>2556</v>
      </c>
      <c r="AW774" t="s">
        <v>199</v>
      </c>
      <c r="AX774">
        <v>180</v>
      </c>
      <c r="AY774" t="s">
        <v>4837</v>
      </c>
      <c r="AZ774">
        <v>80</v>
      </c>
      <c r="BA774" s="185">
        <f t="shared" si="87"/>
        <v>0</v>
      </c>
      <c r="BB774" s="185">
        <f t="shared" si="88"/>
        <v>0</v>
      </c>
      <c r="BC774">
        <v>4</v>
      </c>
      <c r="BD774" s="163">
        <v>44095.015913078707</v>
      </c>
      <c r="BE774">
        <v>4</v>
      </c>
      <c r="BF774" s="163">
        <v>44095.015913078707</v>
      </c>
      <c r="BG774" t="s">
        <v>680</v>
      </c>
      <c r="BH774">
        <v>3</v>
      </c>
      <c r="BI774" s="164" t="s">
        <v>1691</v>
      </c>
      <c r="BJ774">
        <v>1</v>
      </c>
      <c r="BK774" s="195">
        <v>44012</v>
      </c>
      <c r="BL774" s="195">
        <v>44012</v>
      </c>
      <c r="BM774" s="3">
        <v>180</v>
      </c>
      <c r="BN774" s="3" t="s">
        <v>4842</v>
      </c>
      <c r="BO774" s="1" t="s">
        <v>4837</v>
      </c>
      <c r="BP774" s="165">
        <v>1.18</v>
      </c>
      <c r="BQ774" s="165">
        <v>159.12</v>
      </c>
      <c r="BR774" s="185">
        <f t="shared" si="89"/>
        <v>0</v>
      </c>
      <c r="BS774" s="185">
        <f t="shared" si="90"/>
        <v>0</v>
      </c>
    </row>
    <row r="775" spans="1:71">
      <c r="A775" s="3">
        <v>773</v>
      </c>
      <c r="B775" s="3" t="s">
        <v>680</v>
      </c>
      <c r="C775" s="3">
        <v>3</v>
      </c>
      <c r="D775" s="3" t="s">
        <v>199</v>
      </c>
      <c r="E775" s="164" t="s">
        <v>1692</v>
      </c>
      <c r="F775" s="165">
        <v>1308.0999999999999</v>
      </c>
      <c r="G775" s="165">
        <v>1308.0999999999999</v>
      </c>
      <c r="H775" s="165">
        <v>0</v>
      </c>
      <c r="I775" s="164" t="s">
        <v>4831</v>
      </c>
      <c r="J775" s="196">
        <v>43830</v>
      </c>
      <c r="K775" s="196">
        <v>41426</v>
      </c>
      <c r="L775" s="196">
        <v>44012</v>
      </c>
      <c r="M775">
        <v>1.5</v>
      </c>
      <c r="N775">
        <v>182</v>
      </c>
      <c r="O775">
        <v>9.7799999999999994</v>
      </c>
      <c r="P775" s="194" t="s">
        <v>3793</v>
      </c>
      <c r="Q775" s="208">
        <f t="shared" si="84"/>
        <v>9.7838712328767112</v>
      </c>
      <c r="R775" s="216">
        <f t="shared" si="86"/>
        <v>9.7799999999999994</v>
      </c>
      <c r="S775" s="207">
        <f t="shared" si="85"/>
        <v>-3.871232876711872E-3</v>
      </c>
      <c r="T775" s="1">
        <v>773</v>
      </c>
      <c r="U775" s="1" t="s">
        <v>680</v>
      </c>
      <c r="V775" s="1">
        <v>3</v>
      </c>
      <c r="W775" s="1" t="s">
        <v>199</v>
      </c>
      <c r="X775" s="164" t="s">
        <v>1692</v>
      </c>
      <c r="Y775" s="165">
        <v>1308.0999999999999</v>
      </c>
      <c r="Z775" s="165">
        <v>1308.0999999999999</v>
      </c>
      <c r="AA775" s="165">
        <v>0</v>
      </c>
      <c r="AB775" s="165">
        <v>9.7799999999999994</v>
      </c>
      <c r="AC775" s="164" t="s">
        <v>3793</v>
      </c>
      <c r="AD775" s="3" t="s">
        <v>680</v>
      </c>
      <c r="AE775" s="3">
        <v>3</v>
      </c>
      <c r="AF775" s="210">
        <v>44012</v>
      </c>
      <c r="AG775" s="3">
        <v>773</v>
      </c>
      <c r="AH775" s="211">
        <v>44095.015911770832</v>
      </c>
      <c r="AI775" s="3">
        <v>4</v>
      </c>
      <c r="AJ775" s="3" t="s">
        <v>4835</v>
      </c>
      <c r="AK775" s="3" t="s">
        <v>4836</v>
      </c>
      <c r="AL775" s="194" t="s">
        <v>3793</v>
      </c>
      <c r="AM775" s="3" t="s">
        <v>199</v>
      </c>
      <c r="AN775" s="194" t="s">
        <v>1692</v>
      </c>
      <c r="AO775" s="163">
        <v>44012</v>
      </c>
      <c r="AP775" s="165">
        <v>1308.0999999999999</v>
      </c>
      <c r="AQ775" s="217">
        <v>9.7799999999999994</v>
      </c>
      <c r="AR775" s="165">
        <v>1317.88</v>
      </c>
      <c r="AS775">
        <v>0</v>
      </c>
      <c r="AT775">
        <v>9.7799999999999994</v>
      </c>
      <c r="AU775" t="s">
        <v>35</v>
      </c>
      <c r="AV775">
        <v>2556</v>
      </c>
      <c r="AW775" t="s">
        <v>199</v>
      </c>
      <c r="AX775">
        <v>180</v>
      </c>
      <c r="AY775" t="s">
        <v>4837</v>
      </c>
      <c r="AZ775">
        <v>80</v>
      </c>
      <c r="BA775" s="185">
        <f t="shared" si="87"/>
        <v>0</v>
      </c>
      <c r="BB775" s="185">
        <f t="shared" si="88"/>
        <v>0</v>
      </c>
      <c r="BC775">
        <v>4</v>
      </c>
      <c r="BD775" s="163">
        <v>44095.015913078707</v>
      </c>
      <c r="BE775">
        <v>4</v>
      </c>
      <c r="BF775" s="163">
        <v>44095.015913078707</v>
      </c>
      <c r="BG775" t="s">
        <v>680</v>
      </c>
      <c r="BH775">
        <v>3</v>
      </c>
      <c r="BI775" s="164" t="s">
        <v>1692</v>
      </c>
      <c r="BJ775">
        <v>1</v>
      </c>
      <c r="BK775" s="195">
        <v>44012</v>
      </c>
      <c r="BL775" s="195">
        <v>44012</v>
      </c>
      <c r="BM775" s="3">
        <v>180</v>
      </c>
      <c r="BN775" s="3" t="s">
        <v>4842</v>
      </c>
      <c r="BO775" s="1" t="s">
        <v>4837</v>
      </c>
      <c r="BP775" s="165">
        <v>9.7799999999999994</v>
      </c>
      <c r="BQ775" s="165">
        <v>1317.88</v>
      </c>
      <c r="BR775" s="185">
        <f t="shared" si="89"/>
        <v>0</v>
      </c>
      <c r="BS775" s="185">
        <f t="shared" si="90"/>
        <v>0</v>
      </c>
    </row>
    <row r="776" spans="1:71">
      <c r="A776" s="3">
        <v>774</v>
      </c>
      <c r="B776" s="3" t="s">
        <v>680</v>
      </c>
      <c r="C776" s="3">
        <v>3</v>
      </c>
      <c r="D776" s="3" t="s">
        <v>199</v>
      </c>
      <c r="E776" s="164" t="s">
        <v>1693</v>
      </c>
      <c r="F776" s="165">
        <v>184.17</v>
      </c>
      <c r="G776" s="165">
        <v>184.17</v>
      </c>
      <c r="H776" s="165">
        <v>0</v>
      </c>
      <c r="I776" s="164" t="s">
        <v>4831</v>
      </c>
      <c r="J776" s="196">
        <v>43830</v>
      </c>
      <c r="K776" s="196">
        <v>41426</v>
      </c>
      <c r="L776" s="196">
        <v>44012</v>
      </c>
      <c r="M776">
        <v>1.5</v>
      </c>
      <c r="N776">
        <v>182</v>
      </c>
      <c r="O776">
        <v>1.37</v>
      </c>
      <c r="P776" s="194" t="s">
        <v>3794</v>
      </c>
      <c r="Q776" s="208">
        <f t="shared" si="84"/>
        <v>1.3774906849315067</v>
      </c>
      <c r="R776" s="216">
        <f t="shared" si="86"/>
        <v>1.37</v>
      </c>
      <c r="S776" s="207">
        <f t="shared" si="85"/>
        <v>-7.4906849315066193E-3</v>
      </c>
      <c r="T776" s="1">
        <v>774</v>
      </c>
      <c r="U776" s="1" t="s">
        <v>680</v>
      </c>
      <c r="V776" s="1">
        <v>3</v>
      </c>
      <c r="W776" s="1" t="s">
        <v>199</v>
      </c>
      <c r="X776" s="164" t="s">
        <v>1693</v>
      </c>
      <c r="Y776" s="165">
        <v>184.17</v>
      </c>
      <c r="Z776" s="165">
        <v>184.17</v>
      </c>
      <c r="AA776" s="165">
        <v>0</v>
      </c>
      <c r="AB776" s="165">
        <v>1.37</v>
      </c>
      <c r="AC776" s="164" t="s">
        <v>3794</v>
      </c>
      <c r="AD776" s="3" t="s">
        <v>680</v>
      </c>
      <c r="AE776" s="3">
        <v>3</v>
      </c>
      <c r="AF776" s="210">
        <v>44012</v>
      </c>
      <c r="AG776" s="3">
        <v>774</v>
      </c>
      <c r="AH776" s="211">
        <v>44095.015911770832</v>
      </c>
      <c r="AI776" s="3">
        <v>4</v>
      </c>
      <c r="AJ776" s="3" t="s">
        <v>4835</v>
      </c>
      <c r="AK776" s="3" t="s">
        <v>4836</v>
      </c>
      <c r="AL776" s="194" t="s">
        <v>3794</v>
      </c>
      <c r="AM776" s="3" t="s">
        <v>199</v>
      </c>
      <c r="AN776" s="194" t="s">
        <v>1693</v>
      </c>
      <c r="AO776" s="163">
        <v>44012</v>
      </c>
      <c r="AP776" s="165">
        <v>184.17</v>
      </c>
      <c r="AQ776" s="217">
        <v>1.37</v>
      </c>
      <c r="AR776" s="165">
        <v>185.54</v>
      </c>
      <c r="AS776">
        <v>0</v>
      </c>
      <c r="AT776">
        <v>1.37</v>
      </c>
      <c r="AU776" t="s">
        <v>35</v>
      </c>
      <c r="AV776">
        <v>2556</v>
      </c>
      <c r="AW776" t="s">
        <v>199</v>
      </c>
      <c r="AX776">
        <v>180</v>
      </c>
      <c r="AY776" t="s">
        <v>4837</v>
      </c>
      <c r="AZ776">
        <v>80</v>
      </c>
      <c r="BA776" s="185">
        <f t="shared" si="87"/>
        <v>0</v>
      </c>
      <c r="BB776" s="185">
        <f t="shared" si="88"/>
        <v>0</v>
      </c>
      <c r="BC776">
        <v>4</v>
      </c>
      <c r="BD776" s="163">
        <v>44095.015913078707</v>
      </c>
      <c r="BE776">
        <v>4</v>
      </c>
      <c r="BF776" s="163">
        <v>44095.015913078707</v>
      </c>
      <c r="BG776" t="s">
        <v>680</v>
      </c>
      <c r="BH776">
        <v>3</v>
      </c>
      <c r="BI776" s="164" t="s">
        <v>1693</v>
      </c>
      <c r="BJ776">
        <v>1</v>
      </c>
      <c r="BK776" s="195">
        <v>44012</v>
      </c>
      <c r="BL776" s="195">
        <v>44012</v>
      </c>
      <c r="BM776" s="3">
        <v>180</v>
      </c>
      <c r="BN776" s="3" t="s">
        <v>4842</v>
      </c>
      <c r="BO776" s="1" t="s">
        <v>4837</v>
      </c>
      <c r="BP776" s="165">
        <v>1.37</v>
      </c>
      <c r="BQ776" s="165">
        <v>185.54</v>
      </c>
      <c r="BR776" s="185">
        <f t="shared" si="89"/>
        <v>0</v>
      </c>
      <c r="BS776" s="185">
        <f t="shared" si="90"/>
        <v>0</v>
      </c>
    </row>
    <row r="777" spans="1:71">
      <c r="A777" s="3">
        <v>775</v>
      </c>
      <c r="B777" s="3" t="s">
        <v>680</v>
      </c>
      <c r="C777" s="3">
        <v>3</v>
      </c>
      <c r="D777" s="3" t="s">
        <v>199</v>
      </c>
      <c r="E777" s="164" t="s">
        <v>1694</v>
      </c>
      <c r="F777" s="165">
        <v>291.63</v>
      </c>
      <c r="G777" s="165">
        <v>291.63</v>
      </c>
      <c r="H777" s="165">
        <v>0</v>
      </c>
      <c r="I777" s="164" t="s">
        <v>4831</v>
      </c>
      <c r="J777" s="196">
        <v>43830</v>
      </c>
      <c r="K777" s="196">
        <v>41426</v>
      </c>
      <c r="L777" s="196">
        <v>44012</v>
      </c>
      <c r="M777">
        <v>1.5</v>
      </c>
      <c r="N777">
        <v>182</v>
      </c>
      <c r="O777">
        <v>2.1800000000000002</v>
      </c>
      <c r="P777" s="194" t="s">
        <v>3795</v>
      </c>
      <c r="Q777" s="208">
        <f t="shared" si="84"/>
        <v>2.1812326027397262</v>
      </c>
      <c r="R777" s="216">
        <f t="shared" si="86"/>
        <v>2.1800000000000002</v>
      </c>
      <c r="S777" s="207">
        <f t="shared" si="85"/>
        <v>-1.2326027397260297E-3</v>
      </c>
      <c r="T777" s="1">
        <v>775</v>
      </c>
      <c r="U777" s="1" t="s">
        <v>680</v>
      </c>
      <c r="V777" s="1">
        <v>3</v>
      </c>
      <c r="W777" s="1" t="s">
        <v>199</v>
      </c>
      <c r="X777" s="164" t="s">
        <v>1694</v>
      </c>
      <c r="Y777" s="165">
        <v>291.63</v>
      </c>
      <c r="Z777" s="165">
        <v>291.63</v>
      </c>
      <c r="AA777" s="165">
        <v>0</v>
      </c>
      <c r="AB777" s="165">
        <v>2.1800000000000002</v>
      </c>
      <c r="AC777" s="164" t="s">
        <v>3795</v>
      </c>
      <c r="AD777" s="3" t="s">
        <v>680</v>
      </c>
      <c r="AE777" s="3">
        <v>3</v>
      </c>
      <c r="AF777" s="210">
        <v>44012</v>
      </c>
      <c r="AG777" s="3">
        <v>775</v>
      </c>
      <c r="AH777" s="211">
        <v>44095.015911770832</v>
      </c>
      <c r="AI777" s="3">
        <v>4</v>
      </c>
      <c r="AJ777" s="3" t="s">
        <v>4835</v>
      </c>
      <c r="AK777" s="3" t="s">
        <v>4836</v>
      </c>
      <c r="AL777" s="194" t="s">
        <v>3795</v>
      </c>
      <c r="AM777" s="3" t="s">
        <v>199</v>
      </c>
      <c r="AN777" s="194" t="s">
        <v>1694</v>
      </c>
      <c r="AO777" s="163">
        <v>44012</v>
      </c>
      <c r="AP777" s="165">
        <v>291.63</v>
      </c>
      <c r="AQ777" s="217">
        <v>2.1800000000000002</v>
      </c>
      <c r="AR777" s="165">
        <v>293.81</v>
      </c>
      <c r="AS777">
        <v>0</v>
      </c>
      <c r="AT777">
        <v>2.1800000000000002</v>
      </c>
      <c r="AU777" t="s">
        <v>35</v>
      </c>
      <c r="AV777">
        <v>2556</v>
      </c>
      <c r="AW777" t="s">
        <v>199</v>
      </c>
      <c r="AX777">
        <v>180</v>
      </c>
      <c r="AY777" t="s">
        <v>4837</v>
      </c>
      <c r="AZ777">
        <v>80</v>
      </c>
      <c r="BA777" s="185">
        <f t="shared" si="87"/>
        <v>0</v>
      </c>
      <c r="BB777" s="185">
        <f t="shared" si="88"/>
        <v>0</v>
      </c>
      <c r="BC777">
        <v>4</v>
      </c>
      <c r="BD777" s="163">
        <v>44095.015913078707</v>
      </c>
      <c r="BE777">
        <v>4</v>
      </c>
      <c r="BF777" s="163">
        <v>44095.015913078707</v>
      </c>
      <c r="BG777" t="s">
        <v>680</v>
      </c>
      <c r="BH777">
        <v>3</v>
      </c>
      <c r="BI777" s="164" t="s">
        <v>1694</v>
      </c>
      <c r="BJ777">
        <v>1</v>
      </c>
      <c r="BK777" s="195">
        <v>44012</v>
      </c>
      <c r="BL777" s="195">
        <v>44012</v>
      </c>
      <c r="BM777" s="3">
        <v>180</v>
      </c>
      <c r="BN777" s="3" t="s">
        <v>4842</v>
      </c>
      <c r="BO777" s="1" t="s">
        <v>4837</v>
      </c>
      <c r="BP777" s="165">
        <v>2.1800000000000002</v>
      </c>
      <c r="BQ777" s="165">
        <v>293.81</v>
      </c>
      <c r="BR777" s="185">
        <f t="shared" si="89"/>
        <v>0</v>
      </c>
      <c r="BS777" s="185">
        <f t="shared" si="90"/>
        <v>0</v>
      </c>
    </row>
    <row r="778" spans="1:71">
      <c r="A778" s="3">
        <v>776</v>
      </c>
      <c r="B778" s="3" t="s">
        <v>680</v>
      </c>
      <c r="C778" s="3">
        <v>3</v>
      </c>
      <c r="D778" s="3" t="s">
        <v>199</v>
      </c>
      <c r="E778" s="164" t="s">
        <v>1695</v>
      </c>
      <c r="F778" s="165">
        <v>524.32000000000005</v>
      </c>
      <c r="G778" s="165">
        <v>524.32000000000005</v>
      </c>
      <c r="H778" s="165">
        <v>4.88</v>
      </c>
      <c r="I778" s="164" t="s">
        <v>4831</v>
      </c>
      <c r="J778" s="196">
        <v>44007</v>
      </c>
      <c r="K778" s="196">
        <v>41426</v>
      </c>
      <c r="L778" s="196">
        <v>44012</v>
      </c>
      <c r="M778">
        <v>1.5</v>
      </c>
      <c r="N778">
        <v>5</v>
      </c>
      <c r="O778">
        <v>0.1</v>
      </c>
      <c r="P778" s="194" t="s">
        <v>3796</v>
      </c>
      <c r="Q778" s="208">
        <f t="shared" si="84"/>
        <v>0.10773698630136987</v>
      </c>
      <c r="R778" s="216">
        <f t="shared" si="86"/>
        <v>4.9799999999999995</v>
      </c>
      <c r="S778" s="207">
        <f t="shared" si="85"/>
        <v>-7.7369863013698609E-3</v>
      </c>
      <c r="T778" s="1">
        <v>776</v>
      </c>
      <c r="U778" s="1" t="s">
        <v>680</v>
      </c>
      <c r="V778" s="1">
        <v>3</v>
      </c>
      <c r="W778" s="1" t="s">
        <v>199</v>
      </c>
      <c r="X778" s="164" t="s">
        <v>1695</v>
      </c>
      <c r="Y778" s="165">
        <v>524.32000000000005</v>
      </c>
      <c r="Z778" s="165">
        <v>524.32000000000005</v>
      </c>
      <c r="AA778" s="165">
        <v>4.88</v>
      </c>
      <c r="AB778" s="165">
        <v>0.1</v>
      </c>
      <c r="AC778" s="164" t="s">
        <v>3796</v>
      </c>
      <c r="AD778" s="3" t="s">
        <v>680</v>
      </c>
      <c r="AE778" s="3">
        <v>3</v>
      </c>
      <c r="AF778" s="210">
        <v>44012</v>
      </c>
      <c r="AG778" s="3">
        <v>776</v>
      </c>
      <c r="AH778" s="211">
        <v>44095.015911770832</v>
      </c>
      <c r="AI778" s="3">
        <v>4</v>
      </c>
      <c r="AJ778" s="3" t="s">
        <v>4835</v>
      </c>
      <c r="AK778" s="3" t="s">
        <v>4836</v>
      </c>
      <c r="AL778" s="194" t="s">
        <v>3796</v>
      </c>
      <c r="AM778" s="3" t="s">
        <v>199</v>
      </c>
      <c r="AN778" s="194" t="s">
        <v>1695</v>
      </c>
      <c r="AO778" s="163">
        <v>44012</v>
      </c>
      <c r="AP778" s="165">
        <v>524.32000000000005</v>
      </c>
      <c r="AQ778" s="217">
        <v>4.9800000000000004</v>
      </c>
      <c r="AR778" s="165">
        <v>529.29999999999995</v>
      </c>
      <c r="AS778">
        <v>0</v>
      </c>
      <c r="AT778">
        <v>4.9800000000000004</v>
      </c>
      <c r="AU778" t="s">
        <v>35</v>
      </c>
      <c r="AV778">
        <v>2556</v>
      </c>
      <c r="AW778" t="s">
        <v>199</v>
      </c>
      <c r="AX778">
        <v>180</v>
      </c>
      <c r="AY778" t="s">
        <v>4837</v>
      </c>
      <c r="AZ778">
        <v>80</v>
      </c>
      <c r="BA778" s="185">
        <f t="shared" si="87"/>
        <v>0</v>
      </c>
      <c r="BB778" s="185">
        <f t="shared" si="88"/>
        <v>0</v>
      </c>
      <c r="BC778">
        <v>4</v>
      </c>
      <c r="BD778" s="163">
        <v>44095.015913078707</v>
      </c>
      <c r="BE778">
        <v>4</v>
      </c>
      <c r="BF778" s="163">
        <v>44095.015913078707</v>
      </c>
      <c r="BG778" t="s">
        <v>680</v>
      </c>
      <c r="BH778">
        <v>3</v>
      </c>
      <c r="BI778" s="164" t="s">
        <v>1695</v>
      </c>
      <c r="BJ778">
        <v>1</v>
      </c>
      <c r="BK778" s="195">
        <v>44012</v>
      </c>
      <c r="BL778" s="195">
        <v>44012</v>
      </c>
      <c r="BM778" s="3">
        <v>180</v>
      </c>
      <c r="BN778" s="3" t="s">
        <v>4842</v>
      </c>
      <c r="BO778" s="1" t="s">
        <v>4837</v>
      </c>
      <c r="BP778" s="165">
        <v>4.9800000000000004</v>
      </c>
      <c r="BQ778" s="165">
        <v>529.29999999999995</v>
      </c>
      <c r="BR778" s="185">
        <f t="shared" si="89"/>
        <v>0</v>
      </c>
      <c r="BS778" s="185">
        <f t="shared" si="90"/>
        <v>0</v>
      </c>
    </row>
    <row r="779" spans="1:71">
      <c r="A779" s="3">
        <v>777</v>
      </c>
      <c r="B779" s="3" t="s">
        <v>680</v>
      </c>
      <c r="C779" s="3">
        <v>3</v>
      </c>
      <c r="D779" s="3" t="s">
        <v>199</v>
      </c>
      <c r="E779" s="164" t="s">
        <v>1696</v>
      </c>
      <c r="F779" s="165">
        <v>471.98</v>
      </c>
      <c r="G779" s="165">
        <v>471.98</v>
      </c>
      <c r="H779" s="165">
        <v>0</v>
      </c>
      <c r="I779" s="164" t="s">
        <v>4831</v>
      </c>
      <c r="J779" s="196">
        <v>43830</v>
      </c>
      <c r="K779" s="196">
        <v>41426</v>
      </c>
      <c r="L779" s="196">
        <v>44012</v>
      </c>
      <c r="M779">
        <v>1.5</v>
      </c>
      <c r="N779">
        <v>182</v>
      </c>
      <c r="O779">
        <v>3.53</v>
      </c>
      <c r="P779" s="194" t="s">
        <v>3797</v>
      </c>
      <c r="Q779" s="208">
        <f t="shared" si="84"/>
        <v>3.5301517808219178</v>
      </c>
      <c r="R779" s="216">
        <f t="shared" si="86"/>
        <v>3.53</v>
      </c>
      <c r="S779" s="207">
        <f t="shared" si="85"/>
        <v>-1.5178082191802389E-4</v>
      </c>
      <c r="T779" s="1">
        <v>777</v>
      </c>
      <c r="U779" s="1" t="s">
        <v>680</v>
      </c>
      <c r="V779" s="1">
        <v>3</v>
      </c>
      <c r="W779" s="1" t="s">
        <v>199</v>
      </c>
      <c r="X779" s="164" t="s">
        <v>1696</v>
      </c>
      <c r="Y779" s="165">
        <v>471.98</v>
      </c>
      <c r="Z779" s="165">
        <v>471.98</v>
      </c>
      <c r="AA779" s="165">
        <v>0</v>
      </c>
      <c r="AB779" s="165">
        <v>3.53</v>
      </c>
      <c r="AC779" s="164" t="s">
        <v>3797</v>
      </c>
      <c r="AD779" s="3" t="s">
        <v>680</v>
      </c>
      <c r="AE779" s="3">
        <v>3</v>
      </c>
      <c r="AF779" s="210">
        <v>44012</v>
      </c>
      <c r="AG779" s="3">
        <v>777</v>
      </c>
      <c r="AH779" s="211">
        <v>44095.015911770832</v>
      </c>
      <c r="AI779" s="3">
        <v>4</v>
      </c>
      <c r="AJ779" s="3" t="s">
        <v>4835</v>
      </c>
      <c r="AK779" s="3" t="s">
        <v>4836</v>
      </c>
      <c r="AL779" s="194" t="s">
        <v>3797</v>
      </c>
      <c r="AM779" s="3" t="s">
        <v>199</v>
      </c>
      <c r="AN779" s="194" t="s">
        <v>1696</v>
      </c>
      <c r="AO779" s="163">
        <v>44012</v>
      </c>
      <c r="AP779" s="165">
        <v>471.98</v>
      </c>
      <c r="AQ779" s="217">
        <v>3.53</v>
      </c>
      <c r="AR779" s="165">
        <v>475.51</v>
      </c>
      <c r="AS779">
        <v>0</v>
      </c>
      <c r="AT779">
        <v>3.53</v>
      </c>
      <c r="AU779" t="s">
        <v>35</v>
      </c>
      <c r="AV779">
        <v>2556</v>
      </c>
      <c r="AW779" t="s">
        <v>199</v>
      </c>
      <c r="AX779">
        <v>180</v>
      </c>
      <c r="AY779" t="s">
        <v>4837</v>
      </c>
      <c r="AZ779">
        <v>80</v>
      </c>
      <c r="BA779" s="185">
        <f t="shared" si="87"/>
        <v>0</v>
      </c>
      <c r="BB779" s="185">
        <f t="shared" si="88"/>
        <v>0</v>
      </c>
      <c r="BC779">
        <v>4</v>
      </c>
      <c r="BD779" s="163">
        <v>44095.015913078707</v>
      </c>
      <c r="BE779">
        <v>4</v>
      </c>
      <c r="BF779" s="163">
        <v>44095.015913078707</v>
      </c>
      <c r="BG779" t="s">
        <v>680</v>
      </c>
      <c r="BH779">
        <v>3</v>
      </c>
      <c r="BI779" s="164" t="s">
        <v>1696</v>
      </c>
      <c r="BJ779">
        <v>1</v>
      </c>
      <c r="BK779" s="195">
        <v>44012</v>
      </c>
      <c r="BL779" s="195">
        <v>44012</v>
      </c>
      <c r="BM779" s="3">
        <v>180</v>
      </c>
      <c r="BN779" s="3" t="s">
        <v>4842</v>
      </c>
      <c r="BO779" s="1" t="s">
        <v>4837</v>
      </c>
      <c r="BP779" s="165">
        <v>3.53</v>
      </c>
      <c r="BQ779" s="165">
        <v>475.51</v>
      </c>
      <c r="BR779" s="185">
        <f t="shared" si="89"/>
        <v>0</v>
      </c>
      <c r="BS779" s="185">
        <f t="shared" si="90"/>
        <v>0</v>
      </c>
    </row>
    <row r="780" spans="1:71">
      <c r="A780" s="3">
        <v>778</v>
      </c>
      <c r="B780" s="3" t="s">
        <v>680</v>
      </c>
      <c r="C780" s="3">
        <v>3</v>
      </c>
      <c r="D780" s="3" t="s">
        <v>199</v>
      </c>
      <c r="E780" s="164" t="s">
        <v>1697</v>
      </c>
      <c r="F780" s="165">
        <v>1115.06</v>
      </c>
      <c r="G780" s="165">
        <v>1115.06</v>
      </c>
      <c r="H780" s="165">
        <v>0</v>
      </c>
      <c r="I780" s="164" t="s">
        <v>4831</v>
      </c>
      <c r="J780" s="196">
        <v>43830</v>
      </c>
      <c r="K780" s="196">
        <v>41426</v>
      </c>
      <c r="L780" s="196">
        <v>44012</v>
      </c>
      <c r="M780">
        <v>1.5</v>
      </c>
      <c r="N780">
        <v>182</v>
      </c>
      <c r="O780">
        <v>8.34</v>
      </c>
      <c r="P780" s="194" t="s">
        <v>3798</v>
      </c>
      <c r="Q780" s="208">
        <f t="shared" si="84"/>
        <v>8.3400378082191775</v>
      </c>
      <c r="R780" s="216">
        <f t="shared" si="86"/>
        <v>8.34</v>
      </c>
      <c r="S780" s="207">
        <f t="shared" si="85"/>
        <v>-3.7808219177648539E-5</v>
      </c>
      <c r="T780" s="1">
        <v>778</v>
      </c>
      <c r="U780" s="1" t="s">
        <v>680</v>
      </c>
      <c r="V780" s="1">
        <v>3</v>
      </c>
      <c r="W780" s="1" t="s">
        <v>199</v>
      </c>
      <c r="X780" s="164" t="s">
        <v>1697</v>
      </c>
      <c r="Y780" s="165">
        <v>1115.06</v>
      </c>
      <c r="Z780" s="165">
        <v>1115.06</v>
      </c>
      <c r="AA780" s="165">
        <v>0</v>
      </c>
      <c r="AB780" s="165">
        <v>8.34</v>
      </c>
      <c r="AC780" s="164" t="s">
        <v>3798</v>
      </c>
      <c r="AD780" s="3" t="s">
        <v>680</v>
      </c>
      <c r="AE780" s="3">
        <v>3</v>
      </c>
      <c r="AF780" s="210">
        <v>44012</v>
      </c>
      <c r="AG780" s="3">
        <v>778</v>
      </c>
      <c r="AH780" s="211">
        <v>44095.015911770832</v>
      </c>
      <c r="AI780" s="3">
        <v>4</v>
      </c>
      <c r="AJ780" s="3" t="s">
        <v>4835</v>
      </c>
      <c r="AK780" s="3" t="s">
        <v>4836</v>
      </c>
      <c r="AL780" s="194" t="s">
        <v>3798</v>
      </c>
      <c r="AM780" s="3" t="s">
        <v>199</v>
      </c>
      <c r="AN780" s="194" t="s">
        <v>1697</v>
      </c>
      <c r="AO780" s="163">
        <v>44012</v>
      </c>
      <c r="AP780" s="165">
        <v>1115.06</v>
      </c>
      <c r="AQ780" s="217">
        <v>8.34</v>
      </c>
      <c r="AR780" s="165">
        <v>1123.4000000000001</v>
      </c>
      <c r="AS780">
        <v>0</v>
      </c>
      <c r="AT780">
        <v>8.34</v>
      </c>
      <c r="AU780" t="s">
        <v>35</v>
      </c>
      <c r="AV780">
        <v>2556</v>
      </c>
      <c r="AW780" t="s">
        <v>199</v>
      </c>
      <c r="AX780">
        <v>180</v>
      </c>
      <c r="AY780" t="s">
        <v>4837</v>
      </c>
      <c r="AZ780">
        <v>80</v>
      </c>
      <c r="BA780" s="185">
        <f t="shared" si="87"/>
        <v>0</v>
      </c>
      <c r="BB780" s="185">
        <f t="shared" si="88"/>
        <v>0</v>
      </c>
      <c r="BC780">
        <v>4</v>
      </c>
      <c r="BD780" s="163">
        <v>44095.015913078707</v>
      </c>
      <c r="BE780">
        <v>4</v>
      </c>
      <c r="BF780" s="163">
        <v>44095.015913078707</v>
      </c>
      <c r="BG780" t="s">
        <v>680</v>
      </c>
      <c r="BH780">
        <v>3</v>
      </c>
      <c r="BI780" s="164" t="s">
        <v>1697</v>
      </c>
      <c r="BJ780">
        <v>1</v>
      </c>
      <c r="BK780" s="195">
        <v>44012</v>
      </c>
      <c r="BL780" s="195">
        <v>44012</v>
      </c>
      <c r="BM780" s="3">
        <v>180</v>
      </c>
      <c r="BN780" s="3" t="s">
        <v>4842</v>
      </c>
      <c r="BO780" s="1" t="s">
        <v>4837</v>
      </c>
      <c r="BP780" s="165">
        <v>8.34</v>
      </c>
      <c r="BQ780" s="165">
        <v>1123.4000000000001</v>
      </c>
      <c r="BR780" s="185">
        <f t="shared" si="89"/>
        <v>0</v>
      </c>
      <c r="BS780" s="185">
        <f t="shared" si="90"/>
        <v>0</v>
      </c>
    </row>
    <row r="781" spans="1:71">
      <c r="A781" s="3">
        <v>779</v>
      </c>
      <c r="B781" s="3" t="s">
        <v>680</v>
      </c>
      <c r="C781" s="3">
        <v>3</v>
      </c>
      <c r="D781" s="3" t="s">
        <v>199</v>
      </c>
      <c r="E781" s="164" t="s">
        <v>1699</v>
      </c>
      <c r="F781" s="165">
        <v>229.61</v>
      </c>
      <c r="G781" s="165">
        <v>229.61</v>
      </c>
      <c r="H781" s="165">
        <v>1</v>
      </c>
      <c r="I781" s="164" t="s">
        <v>4831</v>
      </c>
      <c r="J781" s="196">
        <v>44007</v>
      </c>
      <c r="K781" s="196">
        <v>41426</v>
      </c>
      <c r="L781" s="196">
        <v>44012</v>
      </c>
      <c r="M781">
        <v>1.5</v>
      </c>
      <c r="N781">
        <v>5</v>
      </c>
      <c r="O781">
        <v>0.04</v>
      </c>
      <c r="P781" s="194" t="s">
        <v>3799</v>
      </c>
      <c r="Q781" s="208">
        <f t="shared" si="84"/>
        <v>4.7180136986301371E-2</v>
      </c>
      <c r="R781" s="216">
        <f t="shared" si="86"/>
        <v>1.04</v>
      </c>
      <c r="S781" s="207">
        <f t="shared" si="85"/>
        <v>-7.1801369863013706E-3</v>
      </c>
      <c r="T781" s="1">
        <v>779</v>
      </c>
      <c r="U781" s="1" t="s">
        <v>680</v>
      </c>
      <c r="V781" s="1">
        <v>3</v>
      </c>
      <c r="W781" s="1" t="s">
        <v>199</v>
      </c>
      <c r="X781" s="164" t="s">
        <v>1699</v>
      </c>
      <c r="Y781" s="165">
        <v>229.61</v>
      </c>
      <c r="Z781" s="165">
        <v>229.61</v>
      </c>
      <c r="AA781" s="165">
        <v>1</v>
      </c>
      <c r="AB781" s="165">
        <v>0.04</v>
      </c>
      <c r="AC781" s="164" t="s">
        <v>3799</v>
      </c>
      <c r="AD781" s="3" t="s">
        <v>680</v>
      </c>
      <c r="AE781" s="3">
        <v>3</v>
      </c>
      <c r="AF781" s="210">
        <v>44012</v>
      </c>
      <c r="AG781" s="3">
        <v>779</v>
      </c>
      <c r="AH781" s="211">
        <v>44095.015911770832</v>
      </c>
      <c r="AI781" s="3">
        <v>4</v>
      </c>
      <c r="AJ781" s="3" t="s">
        <v>4835</v>
      </c>
      <c r="AK781" s="3" t="s">
        <v>4836</v>
      </c>
      <c r="AL781" s="194" t="s">
        <v>3799</v>
      </c>
      <c r="AM781" s="3" t="s">
        <v>199</v>
      </c>
      <c r="AN781" s="194" t="s">
        <v>1699</v>
      </c>
      <c r="AO781" s="163">
        <v>44012</v>
      </c>
      <c r="AP781" s="165">
        <v>229.61</v>
      </c>
      <c r="AQ781" s="217">
        <v>1.04</v>
      </c>
      <c r="AR781" s="165">
        <v>230.65</v>
      </c>
      <c r="AS781">
        <v>0</v>
      </c>
      <c r="AT781">
        <v>1.04</v>
      </c>
      <c r="AU781" t="s">
        <v>35</v>
      </c>
      <c r="AV781">
        <v>2556</v>
      </c>
      <c r="AW781" t="s">
        <v>199</v>
      </c>
      <c r="AX781">
        <v>180</v>
      </c>
      <c r="AY781" t="s">
        <v>4837</v>
      </c>
      <c r="AZ781">
        <v>80</v>
      </c>
      <c r="BA781" s="185">
        <f t="shared" si="87"/>
        <v>0</v>
      </c>
      <c r="BB781" s="185">
        <f t="shared" si="88"/>
        <v>0</v>
      </c>
      <c r="BC781">
        <v>4</v>
      </c>
      <c r="BD781" s="163">
        <v>44095.015913078707</v>
      </c>
      <c r="BE781">
        <v>4</v>
      </c>
      <c r="BF781" s="163">
        <v>44095.015913078707</v>
      </c>
      <c r="BG781" t="s">
        <v>680</v>
      </c>
      <c r="BH781">
        <v>3</v>
      </c>
      <c r="BI781" s="164" t="s">
        <v>1699</v>
      </c>
      <c r="BJ781">
        <v>1</v>
      </c>
      <c r="BK781" s="195">
        <v>44012</v>
      </c>
      <c r="BL781" s="195">
        <v>44012</v>
      </c>
      <c r="BM781" s="3">
        <v>180</v>
      </c>
      <c r="BN781" s="3" t="s">
        <v>4842</v>
      </c>
      <c r="BO781" s="1" t="s">
        <v>4837</v>
      </c>
      <c r="BP781" s="165">
        <v>1.04</v>
      </c>
      <c r="BQ781" s="165">
        <v>230.65</v>
      </c>
      <c r="BR781" s="185">
        <f t="shared" si="89"/>
        <v>0</v>
      </c>
      <c r="BS781" s="185">
        <f t="shared" si="90"/>
        <v>0</v>
      </c>
    </row>
    <row r="782" spans="1:71">
      <c r="A782" s="3">
        <v>780</v>
      </c>
      <c r="B782" s="3" t="s">
        <v>680</v>
      </c>
      <c r="C782" s="3">
        <v>3</v>
      </c>
      <c r="D782" s="3" t="s">
        <v>199</v>
      </c>
      <c r="E782" s="164" t="s">
        <v>1701</v>
      </c>
      <c r="F782" s="165">
        <v>16056.61</v>
      </c>
      <c r="G782" s="165">
        <v>16056.61</v>
      </c>
      <c r="H782" s="165">
        <v>27.96</v>
      </c>
      <c r="I782" s="164" t="s">
        <v>4831</v>
      </c>
      <c r="J782" s="196">
        <v>44007</v>
      </c>
      <c r="K782" s="196">
        <v>41426</v>
      </c>
      <c r="L782" s="196">
        <v>44012</v>
      </c>
      <c r="M782">
        <v>1.5</v>
      </c>
      <c r="N782">
        <v>5</v>
      </c>
      <c r="O782">
        <v>3.29</v>
      </c>
      <c r="P782" s="194" t="s">
        <v>3800</v>
      </c>
      <c r="Q782" s="208">
        <f t="shared" si="84"/>
        <v>3.2993034246575346</v>
      </c>
      <c r="R782" s="216">
        <f t="shared" si="86"/>
        <v>31.25</v>
      </c>
      <c r="S782" s="207">
        <f t="shared" si="85"/>
        <v>-9.3034246575345314E-3</v>
      </c>
      <c r="T782" s="1">
        <v>780</v>
      </c>
      <c r="U782" s="1" t="s">
        <v>680</v>
      </c>
      <c r="V782" s="1">
        <v>3</v>
      </c>
      <c r="W782" s="1" t="s">
        <v>199</v>
      </c>
      <c r="X782" s="164" t="s">
        <v>1701</v>
      </c>
      <c r="Y782" s="165">
        <v>16056.61</v>
      </c>
      <c r="Z782" s="165">
        <v>16056.61</v>
      </c>
      <c r="AA782" s="165">
        <v>27.96</v>
      </c>
      <c r="AB782" s="165">
        <v>3.29</v>
      </c>
      <c r="AC782" s="164" t="s">
        <v>3800</v>
      </c>
      <c r="AD782" s="3" t="s">
        <v>680</v>
      </c>
      <c r="AE782" s="3">
        <v>3</v>
      </c>
      <c r="AF782" s="210">
        <v>44012</v>
      </c>
      <c r="AG782" s="3">
        <v>780</v>
      </c>
      <c r="AH782" s="211">
        <v>44095.015911770832</v>
      </c>
      <c r="AI782" s="3">
        <v>4</v>
      </c>
      <c r="AJ782" s="3" t="s">
        <v>4835</v>
      </c>
      <c r="AK782" s="3" t="s">
        <v>4836</v>
      </c>
      <c r="AL782" s="194" t="s">
        <v>3800</v>
      </c>
      <c r="AM782" s="3" t="s">
        <v>199</v>
      </c>
      <c r="AN782" s="194" t="s">
        <v>1701</v>
      </c>
      <c r="AO782" s="163">
        <v>44012</v>
      </c>
      <c r="AP782" s="165">
        <v>16056.61</v>
      </c>
      <c r="AQ782" s="217">
        <v>31.25</v>
      </c>
      <c r="AR782" s="165">
        <v>16087.86</v>
      </c>
      <c r="AS782">
        <v>0</v>
      </c>
      <c r="AT782">
        <v>31.25</v>
      </c>
      <c r="AU782" t="s">
        <v>35</v>
      </c>
      <c r="AV782">
        <v>2556</v>
      </c>
      <c r="AW782" t="s">
        <v>199</v>
      </c>
      <c r="AX782">
        <v>180</v>
      </c>
      <c r="AY782" t="s">
        <v>4837</v>
      </c>
      <c r="AZ782">
        <v>80</v>
      </c>
      <c r="BA782" s="185">
        <f t="shared" si="87"/>
        <v>0</v>
      </c>
      <c r="BB782" s="185">
        <f t="shared" si="88"/>
        <v>0</v>
      </c>
      <c r="BC782">
        <v>4</v>
      </c>
      <c r="BD782" s="163">
        <v>44095.015913078707</v>
      </c>
      <c r="BE782">
        <v>4</v>
      </c>
      <c r="BF782" s="163">
        <v>44095.015913078707</v>
      </c>
      <c r="BG782" t="s">
        <v>680</v>
      </c>
      <c r="BH782">
        <v>3</v>
      </c>
      <c r="BI782" s="164" t="s">
        <v>1701</v>
      </c>
      <c r="BJ782">
        <v>1</v>
      </c>
      <c r="BK782" s="195">
        <v>44012</v>
      </c>
      <c r="BL782" s="195">
        <v>44012</v>
      </c>
      <c r="BM782" s="3">
        <v>180</v>
      </c>
      <c r="BN782" s="3" t="s">
        <v>4842</v>
      </c>
      <c r="BO782" s="1" t="s">
        <v>4837</v>
      </c>
      <c r="BP782" s="165">
        <v>31.25</v>
      </c>
      <c r="BQ782" s="165">
        <v>16087.86</v>
      </c>
      <c r="BR782" s="185">
        <f t="shared" si="89"/>
        <v>0</v>
      </c>
      <c r="BS782" s="185">
        <f t="shared" si="90"/>
        <v>0</v>
      </c>
    </row>
    <row r="783" spans="1:71">
      <c r="A783" s="3">
        <v>781</v>
      </c>
      <c r="B783" s="3" t="s">
        <v>680</v>
      </c>
      <c r="C783" s="3">
        <v>3</v>
      </c>
      <c r="D783" s="3" t="s">
        <v>199</v>
      </c>
      <c r="E783" s="164" t="s">
        <v>1702</v>
      </c>
      <c r="F783" s="165">
        <v>4411.18</v>
      </c>
      <c r="G783" s="165">
        <v>4411.18</v>
      </c>
      <c r="H783" s="165">
        <v>19.309999999999999</v>
      </c>
      <c r="I783" s="164" t="s">
        <v>4831</v>
      </c>
      <c r="J783" s="196">
        <v>44007</v>
      </c>
      <c r="K783" s="196">
        <v>41426</v>
      </c>
      <c r="L783" s="196">
        <v>44012</v>
      </c>
      <c r="M783">
        <v>1.5</v>
      </c>
      <c r="N783">
        <v>5</v>
      </c>
      <c r="O783">
        <v>0.9</v>
      </c>
      <c r="P783" s="194" t="s">
        <v>3801</v>
      </c>
      <c r="Q783" s="208">
        <f t="shared" si="84"/>
        <v>0.90640684931506865</v>
      </c>
      <c r="R783" s="216">
        <f t="shared" si="86"/>
        <v>20.209999999999997</v>
      </c>
      <c r="S783" s="207">
        <f t="shared" si="85"/>
        <v>-6.4068493150686301E-3</v>
      </c>
      <c r="T783" s="1">
        <v>781</v>
      </c>
      <c r="U783" s="1" t="s">
        <v>680</v>
      </c>
      <c r="V783" s="1">
        <v>3</v>
      </c>
      <c r="W783" s="1" t="s">
        <v>199</v>
      </c>
      <c r="X783" s="164" t="s">
        <v>1702</v>
      </c>
      <c r="Y783" s="165">
        <v>4411.18</v>
      </c>
      <c r="Z783" s="165">
        <v>4411.18</v>
      </c>
      <c r="AA783" s="165">
        <v>19.309999999999999</v>
      </c>
      <c r="AB783" s="165">
        <v>0.9</v>
      </c>
      <c r="AC783" s="164" t="s">
        <v>3801</v>
      </c>
      <c r="AD783" s="3" t="s">
        <v>680</v>
      </c>
      <c r="AE783" s="3">
        <v>3</v>
      </c>
      <c r="AF783" s="210">
        <v>44012</v>
      </c>
      <c r="AG783" s="3">
        <v>781</v>
      </c>
      <c r="AH783" s="211">
        <v>44095.015911770832</v>
      </c>
      <c r="AI783" s="3">
        <v>4</v>
      </c>
      <c r="AJ783" s="3" t="s">
        <v>4835</v>
      </c>
      <c r="AK783" s="3" t="s">
        <v>4836</v>
      </c>
      <c r="AL783" s="194" t="s">
        <v>3801</v>
      </c>
      <c r="AM783" s="3" t="s">
        <v>199</v>
      </c>
      <c r="AN783" s="194" t="s">
        <v>1702</v>
      </c>
      <c r="AO783" s="163">
        <v>44012</v>
      </c>
      <c r="AP783" s="165">
        <v>4411.18</v>
      </c>
      <c r="AQ783" s="217">
        <v>20.21</v>
      </c>
      <c r="AR783" s="165">
        <v>4431.3900000000003</v>
      </c>
      <c r="AS783">
        <v>0</v>
      </c>
      <c r="AT783">
        <v>20.21</v>
      </c>
      <c r="AU783" t="s">
        <v>35</v>
      </c>
      <c r="AV783">
        <v>2556</v>
      </c>
      <c r="AW783" t="s">
        <v>199</v>
      </c>
      <c r="AX783">
        <v>180</v>
      </c>
      <c r="AY783" t="s">
        <v>4837</v>
      </c>
      <c r="AZ783">
        <v>80</v>
      </c>
      <c r="BA783" s="185">
        <f t="shared" si="87"/>
        <v>0</v>
      </c>
      <c r="BB783" s="185">
        <f t="shared" si="88"/>
        <v>0</v>
      </c>
      <c r="BC783">
        <v>4</v>
      </c>
      <c r="BD783" s="163">
        <v>44095.015913078707</v>
      </c>
      <c r="BE783">
        <v>4</v>
      </c>
      <c r="BF783" s="163">
        <v>44095.015913078707</v>
      </c>
      <c r="BG783" t="s">
        <v>680</v>
      </c>
      <c r="BH783">
        <v>3</v>
      </c>
      <c r="BI783" s="164" t="s">
        <v>1702</v>
      </c>
      <c r="BJ783">
        <v>1</v>
      </c>
      <c r="BK783" s="195">
        <v>44012</v>
      </c>
      <c r="BL783" s="195">
        <v>44012</v>
      </c>
      <c r="BM783" s="3">
        <v>180</v>
      </c>
      <c r="BN783" s="3" t="s">
        <v>4842</v>
      </c>
      <c r="BO783" s="1" t="s">
        <v>4837</v>
      </c>
      <c r="BP783" s="165">
        <v>20.21</v>
      </c>
      <c r="BQ783" s="165">
        <v>4431.3900000000003</v>
      </c>
      <c r="BR783" s="185">
        <f t="shared" si="89"/>
        <v>0</v>
      </c>
      <c r="BS783" s="185">
        <f t="shared" si="90"/>
        <v>0</v>
      </c>
    </row>
    <row r="784" spans="1:71">
      <c r="A784" s="3">
        <v>782</v>
      </c>
      <c r="B784" s="3" t="s">
        <v>680</v>
      </c>
      <c r="C784" s="3">
        <v>3</v>
      </c>
      <c r="D784" s="3" t="s">
        <v>199</v>
      </c>
      <c r="E784" s="164" t="s">
        <v>1703</v>
      </c>
      <c r="F784" s="165">
        <v>343.15</v>
      </c>
      <c r="G784" s="165">
        <v>343.15</v>
      </c>
      <c r="H784" s="165">
        <v>0</v>
      </c>
      <c r="I784" s="164" t="s">
        <v>4831</v>
      </c>
      <c r="J784" s="196">
        <v>43830</v>
      </c>
      <c r="K784" s="196">
        <v>41426</v>
      </c>
      <c r="L784" s="196">
        <v>44012</v>
      </c>
      <c r="M784">
        <v>1.5</v>
      </c>
      <c r="N784">
        <v>182</v>
      </c>
      <c r="O784">
        <v>2.56</v>
      </c>
      <c r="P784" s="194" t="s">
        <v>3802</v>
      </c>
      <c r="Q784" s="208">
        <f t="shared" si="84"/>
        <v>2.5665739726027392</v>
      </c>
      <c r="R784" s="216">
        <f t="shared" si="86"/>
        <v>2.56</v>
      </c>
      <c r="S784" s="207">
        <f t="shared" si="85"/>
        <v>-6.5739726027391754E-3</v>
      </c>
      <c r="T784" s="1">
        <v>782</v>
      </c>
      <c r="U784" s="1" t="s">
        <v>680</v>
      </c>
      <c r="V784" s="1">
        <v>3</v>
      </c>
      <c r="W784" s="1" t="s">
        <v>199</v>
      </c>
      <c r="X784" s="164" t="s">
        <v>1703</v>
      </c>
      <c r="Y784" s="165">
        <v>343.15</v>
      </c>
      <c r="Z784" s="165">
        <v>343.15</v>
      </c>
      <c r="AA784" s="165">
        <v>0</v>
      </c>
      <c r="AB784" s="165">
        <v>2.56</v>
      </c>
      <c r="AC784" s="164" t="s">
        <v>3802</v>
      </c>
      <c r="AD784" s="3" t="s">
        <v>680</v>
      </c>
      <c r="AE784" s="3">
        <v>3</v>
      </c>
      <c r="AF784" s="210">
        <v>44012</v>
      </c>
      <c r="AG784" s="3">
        <v>782</v>
      </c>
      <c r="AH784" s="211">
        <v>44095.015911770832</v>
      </c>
      <c r="AI784" s="3">
        <v>4</v>
      </c>
      <c r="AJ784" s="3" t="s">
        <v>4835</v>
      </c>
      <c r="AK784" s="3" t="s">
        <v>4836</v>
      </c>
      <c r="AL784" s="194" t="s">
        <v>3802</v>
      </c>
      <c r="AM784" s="3" t="s">
        <v>199</v>
      </c>
      <c r="AN784" s="194" t="s">
        <v>1703</v>
      </c>
      <c r="AO784" s="163">
        <v>44012</v>
      </c>
      <c r="AP784" s="165">
        <v>343.15</v>
      </c>
      <c r="AQ784" s="217">
        <v>2.56</v>
      </c>
      <c r="AR784" s="165">
        <v>345.71</v>
      </c>
      <c r="AS784">
        <v>0</v>
      </c>
      <c r="AT784">
        <v>2.56</v>
      </c>
      <c r="AU784" t="s">
        <v>35</v>
      </c>
      <c r="AV784">
        <v>2556</v>
      </c>
      <c r="AW784" t="s">
        <v>199</v>
      </c>
      <c r="AX784">
        <v>180</v>
      </c>
      <c r="AY784" t="s">
        <v>4837</v>
      </c>
      <c r="AZ784">
        <v>80</v>
      </c>
      <c r="BA784" s="185">
        <f t="shared" si="87"/>
        <v>0</v>
      </c>
      <c r="BB784" s="185">
        <f t="shared" si="88"/>
        <v>0</v>
      </c>
      <c r="BC784">
        <v>4</v>
      </c>
      <c r="BD784" s="163">
        <v>44095.015913078707</v>
      </c>
      <c r="BE784">
        <v>4</v>
      </c>
      <c r="BF784" s="163">
        <v>44095.015913078707</v>
      </c>
      <c r="BG784" t="s">
        <v>680</v>
      </c>
      <c r="BH784">
        <v>3</v>
      </c>
      <c r="BI784" s="164" t="s">
        <v>1703</v>
      </c>
      <c r="BJ784">
        <v>1</v>
      </c>
      <c r="BK784" s="195">
        <v>44012</v>
      </c>
      <c r="BL784" s="195">
        <v>44012</v>
      </c>
      <c r="BM784" s="3">
        <v>180</v>
      </c>
      <c r="BN784" s="3" t="s">
        <v>4842</v>
      </c>
      <c r="BO784" s="1" t="s">
        <v>4837</v>
      </c>
      <c r="BP784" s="165">
        <v>2.56</v>
      </c>
      <c r="BQ784" s="165">
        <v>345.71</v>
      </c>
      <c r="BR784" s="185">
        <f t="shared" si="89"/>
        <v>0</v>
      </c>
      <c r="BS784" s="185">
        <f t="shared" si="90"/>
        <v>0</v>
      </c>
    </row>
    <row r="785" spans="1:71">
      <c r="A785" s="3">
        <v>783</v>
      </c>
      <c r="B785" s="3" t="s">
        <v>680</v>
      </c>
      <c r="C785" s="3">
        <v>3</v>
      </c>
      <c r="D785" s="3" t="s">
        <v>199</v>
      </c>
      <c r="E785" s="164" t="s">
        <v>1704</v>
      </c>
      <c r="F785" s="165">
        <v>159.97</v>
      </c>
      <c r="G785" s="165">
        <v>159.97</v>
      </c>
      <c r="H785" s="165">
        <v>0.74</v>
      </c>
      <c r="I785" s="164" t="s">
        <v>4831</v>
      </c>
      <c r="J785" s="196">
        <v>44007</v>
      </c>
      <c r="K785" s="196">
        <v>41426</v>
      </c>
      <c r="L785" s="196">
        <v>44012</v>
      </c>
      <c r="M785">
        <v>1.5</v>
      </c>
      <c r="N785">
        <v>5</v>
      </c>
      <c r="O785">
        <v>0.03</v>
      </c>
      <c r="P785" s="194" t="s">
        <v>3803</v>
      </c>
      <c r="Q785" s="208">
        <f t="shared" si="84"/>
        <v>3.2870547945205476E-2</v>
      </c>
      <c r="R785" s="216">
        <f t="shared" si="86"/>
        <v>0.77</v>
      </c>
      <c r="S785" s="207">
        <f t="shared" si="85"/>
        <v>-2.8705479452054775E-3</v>
      </c>
      <c r="T785" s="1">
        <v>783</v>
      </c>
      <c r="U785" s="1" t="s">
        <v>680</v>
      </c>
      <c r="V785" s="1">
        <v>3</v>
      </c>
      <c r="W785" s="1" t="s">
        <v>199</v>
      </c>
      <c r="X785" s="164" t="s">
        <v>1704</v>
      </c>
      <c r="Y785" s="165">
        <v>159.97</v>
      </c>
      <c r="Z785" s="165">
        <v>159.97</v>
      </c>
      <c r="AA785" s="165">
        <v>0.74</v>
      </c>
      <c r="AB785" s="165">
        <v>0.03</v>
      </c>
      <c r="AC785" s="164" t="s">
        <v>3803</v>
      </c>
      <c r="AD785" s="3" t="s">
        <v>680</v>
      </c>
      <c r="AE785" s="3">
        <v>3</v>
      </c>
      <c r="AF785" s="210">
        <v>44012</v>
      </c>
      <c r="AG785" s="3">
        <v>783</v>
      </c>
      <c r="AH785" s="211">
        <v>44095.015911770832</v>
      </c>
      <c r="AI785" s="3">
        <v>4</v>
      </c>
      <c r="AJ785" s="3" t="s">
        <v>4835</v>
      </c>
      <c r="AK785" s="3" t="s">
        <v>4836</v>
      </c>
      <c r="AL785" s="194" t="s">
        <v>3803</v>
      </c>
      <c r="AM785" s="3" t="s">
        <v>199</v>
      </c>
      <c r="AN785" s="194" t="s">
        <v>1704</v>
      </c>
      <c r="AO785" s="163">
        <v>44012</v>
      </c>
      <c r="AP785" s="165">
        <v>159.97</v>
      </c>
      <c r="AQ785" s="217">
        <v>0.77</v>
      </c>
      <c r="AR785" s="165">
        <v>160.74</v>
      </c>
      <c r="AS785">
        <v>0</v>
      </c>
      <c r="AT785">
        <v>0.77</v>
      </c>
      <c r="AU785" t="s">
        <v>35</v>
      </c>
      <c r="AV785">
        <v>2556</v>
      </c>
      <c r="AW785" t="s">
        <v>199</v>
      </c>
      <c r="AX785">
        <v>180</v>
      </c>
      <c r="AY785" t="s">
        <v>4837</v>
      </c>
      <c r="AZ785">
        <v>80</v>
      </c>
      <c r="BA785" s="185">
        <f t="shared" si="87"/>
        <v>0</v>
      </c>
      <c r="BB785" s="185">
        <f t="shared" si="88"/>
        <v>0</v>
      </c>
      <c r="BC785">
        <v>4</v>
      </c>
      <c r="BD785" s="163">
        <v>44095.015913078707</v>
      </c>
      <c r="BE785">
        <v>4</v>
      </c>
      <c r="BF785" s="163">
        <v>44095.015913078707</v>
      </c>
      <c r="BG785" t="s">
        <v>680</v>
      </c>
      <c r="BH785">
        <v>3</v>
      </c>
      <c r="BI785" s="164" t="s">
        <v>1704</v>
      </c>
      <c r="BJ785">
        <v>1</v>
      </c>
      <c r="BK785" s="195">
        <v>44012</v>
      </c>
      <c r="BL785" s="195">
        <v>44012</v>
      </c>
      <c r="BM785" s="3">
        <v>180</v>
      </c>
      <c r="BN785" s="3" t="s">
        <v>4842</v>
      </c>
      <c r="BO785" s="1" t="s">
        <v>4837</v>
      </c>
      <c r="BP785" s="165">
        <v>0.77</v>
      </c>
      <c r="BQ785" s="165">
        <v>160.74</v>
      </c>
      <c r="BR785" s="185">
        <f t="shared" si="89"/>
        <v>0</v>
      </c>
      <c r="BS785" s="185">
        <f t="shared" si="90"/>
        <v>0</v>
      </c>
    </row>
    <row r="786" spans="1:71">
      <c r="A786" s="3">
        <v>784</v>
      </c>
      <c r="B786" s="3" t="s">
        <v>680</v>
      </c>
      <c r="C786" s="3">
        <v>3</v>
      </c>
      <c r="D786" s="3" t="s">
        <v>199</v>
      </c>
      <c r="E786" s="164" t="s">
        <v>1705</v>
      </c>
      <c r="F786" s="165">
        <v>158.13999999999999</v>
      </c>
      <c r="G786" s="165">
        <v>158.13999999999999</v>
      </c>
      <c r="H786" s="165">
        <v>0</v>
      </c>
      <c r="I786" s="164" t="s">
        <v>4831</v>
      </c>
      <c r="J786" s="196">
        <v>43830</v>
      </c>
      <c r="K786" s="196">
        <v>41426</v>
      </c>
      <c r="L786" s="196">
        <v>44012</v>
      </c>
      <c r="M786">
        <v>1.5</v>
      </c>
      <c r="N786">
        <v>182</v>
      </c>
      <c r="O786">
        <v>1.18</v>
      </c>
      <c r="P786" s="194" t="s">
        <v>3804</v>
      </c>
      <c r="Q786" s="208">
        <f t="shared" si="84"/>
        <v>1.1828005479452053</v>
      </c>
      <c r="R786" s="216">
        <f t="shared" si="86"/>
        <v>1.18</v>
      </c>
      <c r="S786" s="207">
        <f t="shared" si="85"/>
        <v>-2.800547945205345E-3</v>
      </c>
      <c r="T786" s="1">
        <v>784</v>
      </c>
      <c r="U786" s="1" t="s">
        <v>680</v>
      </c>
      <c r="V786" s="1">
        <v>3</v>
      </c>
      <c r="W786" s="1" t="s">
        <v>199</v>
      </c>
      <c r="X786" s="164" t="s">
        <v>1705</v>
      </c>
      <c r="Y786" s="165">
        <v>158.13999999999999</v>
      </c>
      <c r="Z786" s="165">
        <v>158.13999999999999</v>
      </c>
      <c r="AA786" s="165">
        <v>0</v>
      </c>
      <c r="AB786" s="165">
        <v>1.18</v>
      </c>
      <c r="AC786" s="164" t="s">
        <v>3804</v>
      </c>
      <c r="AD786" s="3" t="s">
        <v>680</v>
      </c>
      <c r="AE786" s="3">
        <v>3</v>
      </c>
      <c r="AF786" s="210">
        <v>44012</v>
      </c>
      <c r="AG786" s="3">
        <v>784</v>
      </c>
      <c r="AH786" s="211">
        <v>44095.015911770832</v>
      </c>
      <c r="AI786" s="3">
        <v>4</v>
      </c>
      <c r="AJ786" s="3" t="s">
        <v>4835</v>
      </c>
      <c r="AK786" s="3" t="s">
        <v>4836</v>
      </c>
      <c r="AL786" s="194" t="s">
        <v>3804</v>
      </c>
      <c r="AM786" s="3" t="s">
        <v>199</v>
      </c>
      <c r="AN786" s="194" t="s">
        <v>1705</v>
      </c>
      <c r="AO786" s="163">
        <v>44012</v>
      </c>
      <c r="AP786" s="165">
        <v>158.13999999999999</v>
      </c>
      <c r="AQ786" s="217">
        <v>1.18</v>
      </c>
      <c r="AR786" s="165">
        <v>159.32</v>
      </c>
      <c r="AS786">
        <v>0</v>
      </c>
      <c r="AT786">
        <v>1.18</v>
      </c>
      <c r="AU786" t="s">
        <v>35</v>
      </c>
      <c r="AV786">
        <v>2556</v>
      </c>
      <c r="AW786" t="s">
        <v>199</v>
      </c>
      <c r="AX786">
        <v>180</v>
      </c>
      <c r="AY786" t="s">
        <v>4837</v>
      </c>
      <c r="AZ786">
        <v>80</v>
      </c>
      <c r="BA786" s="185">
        <f t="shared" si="87"/>
        <v>0</v>
      </c>
      <c r="BB786" s="185">
        <f t="shared" si="88"/>
        <v>0</v>
      </c>
      <c r="BC786">
        <v>4</v>
      </c>
      <c r="BD786" s="163">
        <v>44095.015913078707</v>
      </c>
      <c r="BE786">
        <v>4</v>
      </c>
      <c r="BF786" s="163">
        <v>44095.015913078707</v>
      </c>
      <c r="BG786" t="s">
        <v>680</v>
      </c>
      <c r="BH786">
        <v>3</v>
      </c>
      <c r="BI786" s="164" t="s">
        <v>1705</v>
      </c>
      <c r="BJ786">
        <v>1</v>
      </c>
      <c r="BK786" s="195">
        <v>44012</v>
      </c>
      <c r="BL786" s="195">
        <v>44012</v>
      </c>
      <c r="BM786" s="3">
        <v>180</v>
      </c>
      <c r="BN786" s="3" t="s">
        <v>4842</v>
      </c>
      <c r="BO786" s="1" t="s">
        <v>4837</v>
      </c>
      <c r="BP786" s="165">
        <v>1.18</v>
      </c>
      <c r="BQ786" s="165">
        <v>159.32</v>
      </c>
      <c r="BR786" s="185">
        <f t="shared" si="89"/>
        <v>0</v>
      </c>
      <c r="BS786" s="185">
        <f t="shared" si="90"/>
        <v>0</v>
      </c>
    </row>
    <row r="787" spans="1:71">
      <c r="A787" s="3">
        <v>785</v>
      </c>
      <c r="B787" s="3" t="s">
        <v>680</v>
      </c>
      <c r="C787" s="3">
        <v>3</v>
      </c>
      <c r="D787" s="3" t="s">
        <v>199</v>
      </c>
      <c r="E787" s="164" t="s">
        <v>1706</v>
      </c>
      <c r="F787" s="165">
        <v>305.27</v>
      </c>
      <c r="G787" s="165">
        <v>305.27</v>
      </c>
      <c r="H787" s="165">
        <v>1.0900000000000001</v>
      </c>
      <c r="I787" s="164" t="s">
        <v>4831</v>
      </c>
      <c r="J787" s="196">
        <v>44007</v>
      </c>
      <c r="K787" s="196">
        <v>41426</v>
      </c>
      <c r="L787" s="196">
        <v>44012</v>
      </c>
      <c r="M787">
        <v>1.5</v>
      </c>
      <c r="N787">
        <v>5</v>
      </c>
      <c r="O787">
        <v>0.06</v>
      </c>
      <c r="P787" s="194" t="s">
        <v>3805</v>
      </c>
      <c r="Q787" s="208">
        <f t="shared" si="84"/>
        <v>6.2726712328767115E-2</v>
      </c>
      <c r="R787" s="216">
        <f t="shared" si="86"/>
        <v>1.1500000000000001</v>
      </c>
      <c r="S787" s="207">
        <f t="shared" si="85"/>
        <v>-2.7267123287671169E-3</v>
      </c>
      <c r="T787" s="1">
        <v>785</v>
      </c>
      <c r="U787" s="1" t="s">
        <v>680</v>
      </c>
      <c r="V787" s="1">
        <v>3</v>
      </c>
      <c r="W787" s="1" t="s">
        <v>199</v>
      </c>
      <c r="X787" s="164" t="s">
        <v>1706</v>
      </c>
      <c r="Y787" s="165">
        <v>305.27</v>
      </c>
      <c r="Z787" s="165">
        <v>305.27</v>
      </c>
      <c r="AA787" s="165">
        <v>1.0900000000000001</v>
      </c>
      <c r="AB787" s="165">
        <v>0.06</v>
      </c>
      <c r="AC787" s="164" t="s">
        <v>3805</v>
      </c>
      <c r="AD787" s="3" t="s">
        <v>680</v>
      </c>
      <c r="AE787" s="3">
        <v>3</v>
      </c>
      <c r="AF787" s="210">
        <v>44012</v>
      </c>
      <c r="AG787" s="3">
        <v>785</v>
      </c>
      <c r="AH787" s="211">
        <v>44095.015911770832</v>
      </c>
      <c r="AI787" s="3">
        <v>4</v>
      </c>
      <c r="AJ787" s="3" t="s">
        <v>4835</v>
      </c>
      <c r="AK787" s="3" t="s">
        <v>4836</v>
      </c>
      <c r="AL787" s="194" t="s">
        <v>3805</v>
      </c>
      <c r="AM787" s="3" t="s">
        <v>199</v>
      </c>
      <c r="AN787" s="194" t="s">
        <v>1706</v>
      </c>
      <c r="AO787" s="163">
        <v>44012</v>
      </c>
      <c r="AP787" s="165">
        <v>305.27</v>
      </c>
      <c r="AQ787" s="217">
        <v>1.1499999999999999</v>
      </c>
      <c r="AR787" s="165">
        <v>306.42</v>
      </c>
      <c r="AS787">
        <v>0</v>
      </c>
      <c r="AT787">
        <v>1.1499999999999999</v>
      </c>
      <c r="AU787" t="s">
        <v>35</v>
      </c>
      <c r="AV787">
        <v>2556</v>
      </c>
      <c r="AW787" t="s">
        <v>199</v>
      </c>
      <c r="AX787">
        <v>180</v>
      </c>
      <c r="AY787" t="s">
        <v>4837</v>
      </c>
      <c r="AZ787">
        <v>80</v>
      </c>
      <c r="BA787" s="185">
        <f t="shared" si="87"/>
        <v>0</v>
      </c>
      <c r="BB787" s="185">
        <f t="shared" si="88"/>
        <v>0</v>
      </c>
      <c r="BC787">
        <v>4</v>
      </c>
      <c r="BD787" s="163">
        <v>44095.015913078707</v>
      </c>
      <c r="BE787">
        <v>4</v>
      </c>
      <c r="BF787" s="163">
        <v>44095.015913078707</v>
      </c>
      <c r="BG787" t="s">
        <v>680</v>
      </c>
      <c r="BH787">
        <v>3</v>
      </c>
      <c r="BI787" s="164" t="s">
        <v>1706</v>
      </c>
      <c r="BJ787">
        <v>1</v>
      </c>
      <c r="BK787" s="195">
        <v>44012</v>
      </c>
      <c r="BL787" s="195">
        <v>44012</v>
      </c>
      <c r="BM787" s="3">
        <v>180</v>
      </c>
      <c r="BN787" s="3" t="s">
        <v>4842</v>
      </c>
      <c r="BO787" s="1" t="s">
        <v>4837</v>
      </c>
      <c r="BP787" s="165">
        <v>1.1499999999999999</v>
      </c>
      <c r="BQ787" s="165">
        <v>306.42</v>
      </c>
      <c r="BR787" s="185">
        <f t="shared" si="89"/>
        <v>0</v>
      </c>
      <c r="BS787" s="185">
        <f t="shared" si="90"/>
        <v>0</v>
      </c>
    </row>
    <row r="788" spans="1:71">
      <c r="A788" s="3">
        <v>786</v>
      </c>
      <c r="B788" s="3" t="s">
        <v>680</v>
      </c>
      <c r="C788" s="3">
        <v>3</v>
      </c>
      <c r="D788" s="3" t="s">
        <v>199</v>
      </c>
      <c r="E788" s="164" t="s">
        <v>1708</v>
      </c>
      <c r="F788" s="165">
        <v>300.27</v>
      </c>
      <c r="G788" s="165">
        <v>300.27</v>
      </c>
      <c r="H788" s="165">
        <v>0</v>
      </c>
      <c r="I788" s="164" t="s">
        <v>4831</v>
      </c>
      <c r="J788" s="196">
        <v>43830</v>
      </c>
      <c r="K788" s="196">
        <v>41426</v>
      </c>
      <c r="L788" s="196">
        <v>44012</v>
      </c>
      <c r="M788">
        <v>1.5</v>
      </c>
      <c r="N788">
        <v>182</v>
      </c>
      <c r="O788">
        <v>2.2400000000000002</v>
      </c>
      <c r="P788" s="194" t="s">
        <v>3806</v>
      </c>
      <c r="Q788" s="208">
        <f t="shared" si="84"/>
        <v>2.2458550684931504</v>
      </c>
      <c r="R788" s="216">
        <f t="shared" si="86"/>
        <v>2.2400000000000002</v>
      </c>
      <c r="S788" s="207">
        <f t="shared" si="85"/>
        <v>-5.8550684931502062E-3</v>
      </c>
      <c r="T788" s="1">
        <v>786</v>
      </c>
      <c r="U788" s="1" t="s">
        <v>680</v>
      </c>
      <c r="V788" s="1">
        <v>3</v>
      </c>
      <c r="W788" s="1" t="s">
        <v>199</v>
      </c>
      <c r="X788" s="164" t="s">
        <v>1708</v>
      </c>
      <c r="Y788" s="165">
        <v>300.27</v>
      </c>
      <c r="Z788" s="165">
        <v>300.27</v>
      </c>
      <c r="AA788" s="165">
        <v>0</v>
      </c>
      <c r="AB788" s="165">
        <v>2.2400000000000002</v>
      </c>
      <c r="AC788" s="164" t="s">
        <v>3806</v>
      </c>
      <c r="AD788" s="3" t="s">
        <v>680</v>
      </c>
      <c r="AE788" s="3">
        <v>3</v>
      </c>
      <c r="AF788" s="210">
        <v>44012</v>
      </c>
      <c r="AG788" s="3">
        <v>786</v>
      </c>
      <c r="AH788" s="211">
        <v>44095.015911770832</v>
      </c>
      <c r="AI788" s="3">
        <v>4</v>
      </c>
      <c r="AJ788" s="3" t="s">
        <v>4835</v>
      </c>
      <c r="AK788" s="3" t="s">
        <v>4836</v>
      </c>
      <c r="AL788" s="194" t="s">
        <v>3806</v>
      </c>
      <c r="AM788" s="3" t="s">
        <v>199</v>
      </c>
      <c r="AN788" s="194" t="s">
        <v>1708</v>
      </c>
      <c r="AO788" s="163">
        <v>44012</v>
      </c>
      <c r="AP788" s="165">
        <v>300.27</v>
      </c>
      <c r="AQ788" s="217">
        <v>2.2400000000000002</v>
      </c>
      <c r="AR788" s="165">
        <v>302.51</v>
      </c>
      <c r="AS788">
        <v>0</v>
      </c>
      <c r="AT788">
        <v>2.2400000000000002</v>
      </c>
      <c r="AU788" t="s">
        <v>35</v>
      </c>
      <c r="AV788">
        <v>2556</v>
      </c>
      <c r="AW788" t="s">
        <v>199</v>
      </c>
      <c r="AX788">
        <v>180</v>
      </c>
      <c r="AY788" t="s">
        <v>4837</v>
      </c>
      <c r="AZ788">
        <v>80</v>
      </c>
      <c r="BA788" s="185">
        <f t="shared" si="87"/>
        <v>0</v>
      </c>
      <c r="BB788" s="185">
        <f t="shared" si="88"/>
        <v>0</v>
      </c>
      <c r="BC788">
        <v>4</v>
      </c>
      <c r="BD788" s="163">
        <v>44095.015913078707</v>
      </c>
      <c r="BE788">
        <v>4</v>
      </c>
      <c r="BF788" s="163">
        <v>44095.015913078707</v>
      </c>
      <c r="BG788" t="s">
        <v>680</v>
      </c>
      <c r="BH788">
        <v>3</v>
      </c>
      <c r="BI788" s="164" t="s">
        <v>1708</v>
      </c>
      <c r="BJ788">
        <v>1</v>
      </c>
      <c r="BK788" s="195">
        <v>44012</v>
      </c>
      <c r="BL788" s="195">
        <v>44012</v>
      </c>
      <c r="BM788" s="3">
        <v>180</v>
      </c>
      <c r="BN788" s="3" t="s">
        <v>4842</v>
      </c>
      <c r="BO788" s="1" t="s">
        <v>4837</v>
      </c>
      <c r="BP788" s="165">
        <v>2.2400000000000002</v>
      </c>
      <c r="BQ788" s="165">
        <v>302.51</v>
      </c>
      <c r="BR788" s="185">
        <f t="shared" si="89"/>
        <v>0</v>
      </c>
      <c r="BS788" s="185">
        <f t="shared" si="90"/>
        <v>0</v>
      </c>
    </row>
    <row r="789" spans="1:71">
      <c r="A789" s="3">
        <v>787</v>
      </c>
      <c r="B789" s="3" t="s">
        <v>680</v>
      </c>
      <c r="C789" s="3">
        <v>3</v>
      </c>
      <c r="D789" s="3" t="s">
        <v>199</v>
      </c>
      <c r="E789" s="164" t="s">
        <v>1709</v>
      </c>
      <c r="F789" s="165">
        <v>1177.1400000000001</v>
      </c>
      <c r="G789" s="165">
        <v>1177.1400000000001</v>
      </c>
      <c r="H789" s="165">
        <v>8.2799999999999994</v>
      </c>
      <c r="I789" s="164" t="s">
        <v>4831</v>
      </c>
      <c r="J789" s="196">
        <v>44007</v>
      </c>
      <c r="K789" s="196">
        <v>41426</v>
      </c>
      <c r="L789" s="196">
        <v>44012</v>
      </c>
      <c r="M789">
        <v>1.5</v>
      </c>
      <c r="N789">
        <v>5</v>
      </c>
      <c r="O789">
        <v>0.24</v>
      </c>
      <c r="P789" s="194" t="s">
        <v>3807</v>
      </c>
      <c r="Q789" s="208">
        <f t="shared" si="84"/>
        <v>0.24187808219178081</v>
      </c>
      <c r="R789" s="216">
        <f t="shared" si="86"/>
        <v>8.52</v>
      </c>
      <c r="S789" s="207">
        <f t="shared" si="85"/>
        <v>-1.8780821917808166E-3</v>
      </c>
      <c r="T789" s="1">
        <v>787</v>
      </c>
      <c r="U789" s="1" t="s">
        <v>680</v>
      </c>
      <c r="V789" s="1">
        <v>3</v>
      </c>
      <c r="W789" s="1" t="s">
        <v>199</v>
      </c>
      <c r="X789" s="164" t="s">
        <v>1709</v>
      </c>
      <c r="Y789" s="165">
        <v>1177.1400000000001</v>
      </c>
      <c r="Z789" s="165">
        <v>1177.1400000000001</v>
      </c>
      <c r="AA789" s="165">
        <v>8.2799999999999994</v>
      </c>
      <c r="AB789" s="165">
        <v>0.24</v>
      </c>
      <c r="AC789" s="164" t="s">
        <v>3807</v>
      </c>
      <c r="AD789" s="3" t="s">
        <v>680</v>
      </c>
      <c r="AE789" s="3">
        <v>3</v>
      </c>
      <c r="AF789" s="210">
        <v>44012</v>
      </c>
      <c r="AG789" s="3">
        <v>787</v>
      </c>
      <c r="AH789" s="211">
        <v>44095.015911770832</v>
      </c>
      <c r="AI789" s="3">
        <v>4</v>
      </c>
      <c r="AJ789" s="3" t="s">
        <v>4835</v>
      </c>
      <c r="AK789" s="3" t="s">
        <v>4836</v>
      </c>
      <c r="AL789" s="194" t="s">
        <v>3807</v>
      </c>
      <c r="AM789" s="3" t="s">
        <v>199</v>
      </c>
      <c r="AN789" s="194" t="s">
        <v>1709</v>
      </c>
      <c r="AO789" s="163">
        <v>44012</v>
      </c>
      <c r="AP789" s="165">
        <v>1177.1400000000001</v>
      </c>
      <c r="AQ789" s="217">
        <v>8.52</v>
      </c>
      <c r="AR789" s="165">
        <v>1185.6600000000001</v>
      </c>
      <c r="AS789">
        <v>0</v>
      </c>
      <c r="AT789">
        <v>8.52</v>
      </c>
      <c r="AU789" t="s">
        <v>35</v>
      </c>
      <c r="AV789">
        <v>2556</v>
      </c>
      <c r="AW789" t="s">
        <v>199</v>
      </c>
      <c r="AX789">
        <v>180</v>
      </c>
      <c r="AY789" t="s">
        <v>4837</v>
      </c>
      <c r="AZ789">
        <v>80</v>
      </c>
      <c r="BA789" s="185">
        <f t="shared" si="87"/>
        <v>0</v>
      </c>
      <c r="BB789" s="185">
        <f t="shared" si="88"/>
        <v>0</v>
      </c>
      <c r="BC789">
        <v>4</v>
      </c>
      <c r="BD789" s="163">
        <v>44095.015913078707</v>
      </c>
      <c r="BE789">
        <v>4</v>
      </c>
      <c r="BF789" s="163">
        <v>44095.015913078707</v>
      </c>
      <c r="BG789" t="s">
        <v>680</v>
      </c>
      <c r="BH789">
        <v>3</v>
      </c>
      <c r="BI789" s="164" t="s">
        <v>1709</v>
      </c>
      <c r="BJ789">
        <v>1</v>
      </c>
      <c r="BK789" s="195">
        <v>44012</v>
      </c>
      <c r="BL789" s="195">
        <v>44012</v>
      </c>
      <c r="BM789" s="3">
        <v>180</v>
      </c>
      <c r="BN789" s="3" t="s">
        <v>4842</v>
      </c>
      <c r="BO789" s="1" t="s">
        <v>4837</v>
      </c>
      <c r="BP789" s="165">
        <v>8.52</v>
      </c>
      <c r="BQ789" s="165">
        <v>1185.6600000000001</v>
      </c>
      <c r="BR789" s="185">
        <f t="shared" si="89"/>
        <v>0</v>
      </c>
      <c r="BS789" s="185">
        <f t="shared" si="90"/>
        <v>0</v>
      </c>
    </row>
    <row r="790" spans="1:71">
      <c r="A790" s="3">
        <v>788</v>
      </c>
      <c r="B790" s="3" t="s">
        <v>680</v>
      </c>
      <c r="C790" s="3">
        <v>3</v>
      </c>
      <c r="D790" s="3" t="s">
        <v>199</v>
      </c>
      <c r="E790" s="164" t="s">
        <v>1710</v>
      </c>
      <c r="F790" s="165">
        <v>2562.83</v>
      </c>
      <c r="G790" s="165">
        <v>2562.83</v>
      </c>
      <c r="H790" s="165">
        <v>4.6500000000000004</v>
      </c>
      <c r="I790" s="164" t="s">
        <v>4831</v>
      </c>
      <c r="J790" s="196">
        <v>44007</v>
      </c>
      <c r="K790" s="196">
        <v>41426</v>
      </c>
      <c r="L790" s="196">
        <v>44012</v>
      </c>
      <c r="M790">
        <v>1.5</v>
      </c>
      <c r="N790">
        <v>5</v>
      </c>
      <c r="O790">
        <v>0.52</v>
      </c>
      <c r="P790" s="194" t="s">
        <v>3808</v>
      </c>
      <c r="Q790" s="208">
        <f t="shared" si="84"/>
        <v>0.52660890410958905</v>
      </c>
      <c r="R790" s="216">
        <f t="shared" si="86"/>
        <v>5.17</v>
      </c>
      <c r="S790" s="207">
        <f t="shared" si="85"/>
        <v>-6.6089041095890311E-3</v>
      </c>
      <c r="T790" s="1">
        <v>788</v>
      </c>
      <c r="U790" s="1" t="s">
        <v>680</v>
      </c>
      <c r="V790" s="1">
        <v>3</v>
      </c>
      <c r="W790" s="1" t="s">
        <v>199</v>
      </c>
      <c r="X790" s="164" t="s">
        <v>1710</v>
      </c>
      <c r="Y790" s="165">
        <v>2562.83</v>
      </c>
      <c r="Z790" s="165">
        <v>2562.83</v>
      </c>
      <c r="AA790" s="165">
        <v>4.6500000000000004</v>
      </c>
      <c r="AB790" s="165">
        <v>0.52</v>
      </c>
      <c r="AC790" s="164" t="s">
        <v>3808</v>
      </c>
      <c r="AD790" s="3" t="s">
        <v>680</v>
      </c>
      <c r="AE790" s="3">
        <v>3</v>
      </c>
      <c r="AF790" s="210">
        <v>44012</v>
      </c>
      <c r="AG790" s="3">
        <v>788</v>
      </c>
      <c r="AH790" s="211">
        <v>44095.015911770832</v>
      </c>
      <c r="AI790" s="3">
        <v>4</v>
      </c>
      <c r="AJ790" s="3" t="s">
        <v>4835</v>
      </c>
      <c r="AK790" s="3" t="s">
        <v>4836</v>
      </c>
      <c r="AL790" s="194" t="s">
        <v>3808</v>
      </c>
      <c r="AM790" s="3" t="s">
        <v>199</v>
      </c>
      <c r="AN790" s="194" t="s">
        <v>1710</v>
      </c>
      <c r="AO790" s="163">
        <v>44012</v>
      </c>
      <c r="AP790" s="165">
        <v>2562.83</v>
      </c>
      <c r="AQ790" s="217">
        <v>5.17</v>
      </c>
      <c r="AR790" s="165">
        <v>2568</v>
      </c>
      <c r="AS790">
        <v>0</v>
      </c>
      <c r="AT790">
        <v>5.17</v>
      </c>
      <c r="AU790" t="s">
        <v>35</v>
      </c>
      <c r="AV790">
        <v>2556</v>
      </c>
      <c r="AW790" t="s">
        <v>199</v>
      </c>
      <c r="AX790">
        <v>180</v>
      </c>
      <c r="AY790" t="s">
        <v>4837</v>
      </c>
      <c r="AZ790">
        <v>80</v>
      </c>
      <c r="BA790" s="185">
        <f t="shared" si="87"/>
        <v>0</v>
      </c>
      <c r="BB790" s="185">
        <f t="shared" si="88"/>
        <v>0</v>
      </c>
      <c r="BC790">
        <v>4</v>
      </c>
      <c r="BD790" s="163">
        <v>44095.015913078707</v>
      </c>
      <c r="BE790">
        <v>4</v>
      </c>
      <c r="BF790" s="163">
        <v>44095.015913078707</v>
      </c>
      <c r="BG790" t="s">
        <v>680</v>
      </c>
      <c r="BH790">
        <v>3</v>
      </c>
      <c r="BI790" s="164" t="s">
        <v>1710</v>
      </c>
      <c r="BJ790">
        <v>1</v>
      </c>
      <c r="BK790" s="195">
        <v>44012</v>
      </c>
      <c r="BL790" s="195">
        <v>44012</v>
      </c>
      <c r="BM790" s="3">
        <v>180</v>
      </c>
      <c r="BN790" s="3" t="s">
        <v>4842</v>
      </c>
      <c r="BO790" s="1" t="s">
        <v>4837</v>
      </c>
      <c r="BP790" s="165">
        <v>5.17</v>
      </c>
      <c r="BQ790" s="165">
        <v>2568</v>
      </c>
      <c r="BR790" s="185">
        <f t="shared" si="89"/>
        <v>0</v>
      </c>
      <c r="BS790" s="185">
        <f t="shared" si="90"/>
        <v>0</v>
      </c>
    </row>
    <row r="791" spans="1:71">
      <c r="A791" s="3">
        <v>789</v>
      </c>
      <c r="B791" s="3" t="s">
        <v>680</v>
      </c>
      <c r="C791" s="3">
        <v>3</v>
      </c>
      <c r="D791" s="3" t="s">
        <v>199</v>
      </c>
      <c r="E791" s="164" t="s">
        <v>1712</v>
      </c>
      <c r="F791" s="165">
        <v>259.14</v>
      </c>
      <c r="G791" s="165">
        <v>259.14</v>
      </c>
      <c r="H791" s="165">
        <v>0</v>
      </c>
      <c r="I791" s="164" t="s">
        <v>4831</v>
      </c>
      <c r="J791" s="196">
        <v>43830</v>
      </c>
      <c r="K791" s="196">
        <v>41426</v>
      </c>
      <c r="L791" s="196">
        <v>44012</v>
      </c>
      <c r="M791">
        <v>1.5</v>
      </c>
      <c r="N791">
        <v>182</v>
      </c>
      <c r="O791">
        <v>1.93</v>
      </c>
      <c r="P791" s="194" t="s">
        <v>3809</v>
      </c>
      <c r="Q791" s="208">
        <f t="shared" si="84"/>
        <v>1.938225205479452</v>
      </c>
      <c r="R791" s="216">
        <f t="shared" si="86"/>
        <v>1.93</v>
      </c>
      <c r="S791" s="207">
        <f t="shared" si="85"/>
        <v>-8.2252054794520468E-3</v>
      </c>
      <c r="T791" s="1">
        <v>789</v>
      </c>
      <c r="U791" s="1" t="s">
        <v>680</v>
      </c>
      <c r="V791" s="1">
        <v>3</v>
      </c>
      <c r="W791" s="1" t="s">
        <v>199</v>
      </c>
      <c r="X791" s="164" t="s">
        <v>1712</v>
      </c>
      <c r="Y791" s="165">
        <v>259.14</v>
      </c>
      <c r="Z791" s="165">
        <v>259.14</v>
      </c>
      <c r="AA791" s="165">
        <v>0</v>
      </c>
      <c r="AB791" s="165">
        <v>1.93</v>
      </c>
      <c r="AC791" s="164" t="s">
        <v>3809</v>
      </c>
      <c r="AD791" s="3" t="s">
        <v>680</v>
      </c>
      <c r="AE791" s="3">
        <v>3</v>
      </c>
      <c r="AF791" s="210">
        <v>44012</v>
      </c>
      <c r="AG791" s="3">
        <v>789</v>
      </c>
      <c r="AH791" s="211">
        <v>44095.015911770832</v>
      </c>
      <c r="AI791" s="3">
        <v>4</v>
      </c>
      <c r="AJ791" s="3" t="s">
        <v>4835</v>
      </c>
      <c r="AK791" s="3" t="s">
        <v>4836</v>
      </c>
      <c r="AL791" s="194" t="s">
        <v>3809</v>
      </c>
      <c r="AM791" s="3" t="s">
        <v>199</v>
      </c>
      <c r="AN791" s="194" t="s">
        <v>1712</v>
      </c>
      <c r="AO791" s="163">
        <v>44012</v>
      </c>
      <c r="AP791" s="165">
        <v>259.14</v>
      </c>
      <c r="AQ791" s="217">
        <v>1.93</v>
      </c>
      <c r="AR791" s="165">
        <v>261.07</v>
      </c>
      <c r="AS791">
        <v>0</v>
      </c>
      <c r="AT791">
        <v>1.93</v>
      </c>
      <c r="AU791" t="s">
        <v>35</v>
      </c>
      <c r="AV791">
        <v>2556</v>
      </c>
      <c r="AW791" t="s">
        <v>199</v>
      </c>
      <c r="AX791">
        <v>180</v>
      </c>
      <c r="AY791" t="s">
        <v>4837</v>
      </c>
      <c r="AZ791">
        <v>80</v>
      </c>
      <c r="BA791" s="185">
        <f t="shared" si="87"/>
        <v>0</v>
      </c>
      <c r="BB791" s="185">
        <f t="shared" si="88"/>
        <v>0</v>
      </c>
      <c r="BC791">
        <v>4</v>
      </c>
      <c r="BD791" s="163">
        <v>44095.015913078707</v>
      </c>
      <c r="BE791">
        <v>4</v>
      </c>
      <c r="BF791" s="163">
        <v>44095.015913078707</v>
      </c>
      <c r="BG791" t="s">
        <v>680</v>
      </c>
      <c r="BH791">
        <v>3</v>
      </c>
      <c r="BI791" s="164" t="s">
        <v>1712</v>
      </c>
      <c r="BJ791">
        <v>1</v>
      </c>
      <c r="BK791" s="195">
        <v>44012</v>
      </c>
      <c r="BL791" s="195">
        <v>44012</v>
      </c>
      <c r="BM791" s="3">
        <v>180</v>
      </c>
      <c r="BN791" s="3" t="s">
        <v>4842</v>
      </c>
      <c r="BO791" s="1" t="s">
        <v>4837</v>
      </c>
      <c r="BP791" s="165">
        <v>1.93</v>
      </c>
      <c r="BQ791" s="165">
        <v>261.07</v>
      </c>
      <c r="BR791" s="185">
        <f t="shared" si="89"/>
        <v>0</v>
      </c>
      <c r="BS791" s="185">
        <f t="shared" si="90"/>
        <v>0</v>
      </c>
    </row>
    <row r="792" spans="1:71">
      <c r="A792" s="3">
        <v>790</v>
      </c>
      <c r="B792" s="3" t="s">
        <v>680</v>
      </c>
      <c r="C792" s="3">
        <v>3</v>
      </c>
      <c r="D792" s="3" t="s">
        <v>199</v>
      </c>
      <c r="E792" s="164" t="s">
        <v>1714</v>
      </c>
      <c r="F792" s="165">
        <v>138.08000000000001</v>
      </c>
      <c r="G792" s="165">
        <v>138.08000000000001</v>
      </c>
      <c r="H792" s="165">
        <v>54.47</v>
      </c>
      <c r="I792" s="164" t="s">
        <v>4831</v>
      </c>
      <c r="J792" s="196">
        <v>44007</v>
      </c>
      <c r="K792" s="196">
        <v>41426</v>
      </c>
      <c r="L792" s="196">
        <v>44012</v>
      </c>
      <c r="M792">
        <v>1.5</v>
      </c>
      <c r="N792">
        <v>5</v>
      </c>
      <c r="O792">
        <v>0.02</v>
      </c>
      <c r="P792" s="194" t="s">
        <v>3810</v>
      </c>
      <c r="Q792" s="208">
        <f t="shared" si="84"/>
        <v>2.8372602739726024E-2</v>
      </c>
      <c r="R792" s="216">
        <f t="shared" si="86"/>
        <v>54.49</v>
      </c>
      <c r="S792" s="207">
        <f t="shared" si="85"/>
        <v>-8.3726027397260233E-3</v>
      </c>
      <c r="T792" s="1">
        <v>790</v>
      </c>
      <c r="U792" s="1" t="s">
        <v>680</v>
      </c>
      <c r="V792" s="1">
        <v>3</v>
      </c>
      <c r="W792" s="1" t="s">
        <v>199</v>
      </c>
      <c r="X792" s="164" t="s">
        <v>1714</v>
      </c>
      <c r="Y792" s="165">
        <v>138.08000000000001</v>
      </c>
      <c r="Z792" s="165">
        <v>138.08000000000001</v>
      </c>
      <c r="AA792" s="165">
        <v>54.47</v>
      </c>
      <c r="AB792" s="165">
        <v>0.02</v>
      </c>
      <c r="AC792" s="164" t="s">
        <v>3810</v>
      </c>
      <c r="AD792" s="3" t="s">
        <v>680</v>
      </c>
      <c r="AE792" s="3">
        <v>3</v>
      </c>
      <c r="AF792" s="210">
        <v>44012</v>
      </c>
      <c r="AG792" s="3">
        <v>790</v>
      </c>
      <c r="AH792" s="211">
        <v>44095.015911770832</v>
      </c>
      <c r="AI792" s="3">
        <v>4</v>
      </c>
      <c r="AJ792" s="3" t="s">
        <v>4835</v>
      </c>
      <c r="AK792" s="3" t="s">
        <v>4836</v>
      </c>
      <c r="AL792" s="194" t="s">
        <v>3810</v>
      </c>
      <c r="AM792" s="3" t="s">
        <v>199</v>
      </c>
      <c r="AN792" s="194" t="s">
        <v>1714</v>
      </c>
      <c r="AO792" s="163">
        <v>44012</v>
      </c>
      <c r="AP792" s="165">
        <v>138.08000000000001</v>
      </c>
      <c r="AQ792" s="217">
        <v>54.49</v>
      </c>
      <c r="AR792" s="165">
        <v>192.57</v>
      </c>
      <c r="AS792">
        <v>0</v>
      </c>
      <c r="AT792">
        <v>54.49</v>
      </c>
      <c r="AU792" t="s">
        <v>35</v>
      </c>
      <c r="AV792">
        <v>2556</v>
      </c>
      <c r="AW792" t="s">
        <v>199</v>
      </c>
      <c r="AX792">
        <v>180</v>
      </c>
      <c r="AY792" t="s">
        <v>4837</v>
      </c>
      <c r="AZ792">
        <v>80</v>
      </c>
      <c r="BA792" s="185">
        <f t="shared" si="87"/>
        <v>0</v>
      </c>
      <c r="BB792" s="185">
        <f t="shared" si="88"/>
        <v>0</v>
      </c>
      <c r="BC792">
        <v>4</v>
      </c>
      <c r="BD792" s="163">
        <v>44095.015913078707</v>
      </c>
      <c r="BE792">
        <v>4</v>
      </c>
      <c r="BF792" s="163">
        <v>44095.015913078707</v>
      </c>
      <c r="BG792" t="s">
        <v>680</v>
      </c>
      <c r="BH792">
        <v>3</v>
      </c>
      <c r="BI792" s="164" t="s">
        <v>1714</v>
      </c>
      <c r="BJ792">
        <v>1</v>
      </c>
      <c r="BK792" s="195">
        <v>44012</v>
      </c>
      <c r="BL792" s="195">
        <v>44012</v>
      </c>
      <c r="BM792" s="3">
        <v>180</v>
      </c>
      <c r="BN792" s="3" t="s">
        <v>4842</v>
      </c>
      <c r="BO792" s="1" t="s">
        <v>4837</v>
      </c>
      <c r="BP792" s="165">
        <v>54.49</v>
      </c>
      <c r="BQ792" s="165">
        <v>192.57</v>
      </c>
      <c r="BR792" s="185">
        <f t="shared" si="89"/>
        <v>0</v>
      </c>
      <c r="BS792" s="185">
        <f t="shared" si="90"/>
        <v>0</v>
      </c>
    </row>
    <row r="793" spans="1:71">
      <c r="A793" s="3">
        <v>791</v>
      </c>
      <c r="B793" s="3" t="s">
        <v>680</v>
      </c>
      <c r="C793" s="3">
        <v>3</v>
      </c>
      <c r="D793" s="3" t="s">
        <v>199</v>
      </c>
      <c r="E793" s="164" t="s">
        <v>1715</v>
      </c>
      <c r="F793" s="165">
        <v>794.62</v>
      </c>
      <c r="G793" s="165">
        <v>794.62</v>
      </c>
      <c r="H793" s="165">
        <v>0</v>
      </c>
      <c r="I793" s="164" t="s">
        <v>4831</v>
      </c>
      <c r="J793" s="196">
        <v>43830</v>
      </c>
      <c r="K793" s="196">
        <v>41426</v>
      </c>
      <c r="L793" s="196">
        <v>44012</v>
      </c>
      <c r="M793">
        <v>1.5</v>
      </c>
      <c r="N793">
        <v>182</v>
      </c>
      <c r="O793">
        <v>5.94</v>
      </c>
      <c r="P793" s="194" t="s">
        <v>3811</v>
      </c>
      <c r="Q793" s="208">
        <f t="shared" si="84"/>
        <v>5.9433221917808225</v>
      </c>
      <c r="R793" s="216">
        <f t="shared" si="86"/>
        <v>5.94</v>
      </c>
      <c r="S793" s="207">
        <f t="shared" si="85"/>
        <v>-3.322191780822159E-3</v>
      </c>
      <c r="T793" s="1">
        <v>791</v>
      </c>
      <c r="U793" s="1" t="s">
        <v>680</v>
      </c>
      <c r="V793" s="1">
        <v>3</v>
      </c>
      <c r="W793" s="1" t="s">
        <v>199</v>
      </c>
      <c r="X793" s="164" t="s">
        <v>1715</v>
      </c>
      <c r="Y793" s="165">
        <v>794.62</v>
      </c>
      <c r="Z793" s="165">
        <v>794.62</v>
      </c>
      <c r="AA793" s="165">
        <v>0</v>
      </c>
      <c r="AB793" s="165">
        <v>5.94</v>
      </c>
      <c r="AC793" s="164" t="s">
        <v>3811</v>
      </c>
      <c r="AD793" s="3" t="s">
        <v>680</v>
      </c>
      <c r="AE793" s="3">
        <v>3</v>
      </c>
      <c r="AF793" s="210">
        <v>44012</v>
      </c>
      <c r="AG793" s="3">
        <v>791</v>
      </c>
      <c r="AH793" s="211">
        <v>44095.015911770832</v>
      </c>
      <c r="AI793" s="3">
        <v>4</v>
      </c>
      <c r="AJ793" s="3" t="s">
        <v>4835</v>
      </c>
      <c r="AK793" s="3" t="s">
        <v>4836</v>
      </c>
      <c r="AL793" s="194" t="s">
        <v>3811</v>
      </c>
      <c r="AM793" s="3" t="s">
        <v>199</v>
      </c>
      <c r="AN793" s="194" t="s">
        <v>1715</v>
      </c>
      <c r="AO793" s="163">
        <v>44012</v>
      </c>
      <c r="AP793" s="165">
        <v>794.62</v>
      </c>
      <c r="AQ793" s="217">
        <v>5.94</v>
      </c>
      <c r="AR793" s="165">
        <v>800.56</v>
      </c>
      <c r="AS793">
        <v>0</v>
      </c>
      <c r="AT793">
        <v>5.94</v>
      </c>
      <c r="AU793" t="s">
        <v>35</v>
      </c>
      <c r="AV793">
        <v>2556</v>
      </c>
      <c r="AW793" t="s">
        <v>199</v>
      </c>
      <c r="AX793">
        <v>180</v>
      </c>
      <c r="AY793" t="s">
        <v>4837</v>
      </c>
      <c r="AZ793">
        <v>80</v>
      </c>
      <c r="BA793" s="185">
        <f t="shared" si="87"/>
        <v>0</v>
      </c>
      <c r="BB793" s="185">
        <f t="shared" si="88"/>
        <v>0</v>
      </c>
      <c r="BC793">
        <v>4</v>
      </c>
      <c r="BD793" s="163">
        <v>44095.015913078707</v>
      </c>
      <c r="BE793">
        <v>4</v>
      </c>
      <c r="BF793" s="163">
        <v>44095.015913078707</v>
      </c>
      <c r="BG793" t="s">
        <v>680</v>
      </c>
      <c r="BH793">
        <v>3</v>
      </c>
      <c r="BI793" s="164" t="s">
        <v>1715</v>
      </c>
      <c r="BJ793">
        <v>1</v>
      </c>
      <c r="BK793" s="195">
        <v>44012</v>
      </c>
      <c r="BL793" s="195">
        <v>44012</v>
      </c>
      <c r="BM793" s="3">
        <v>180</v>
      </c>
      <c r="BN793" s="3" t="s">
        <v>4842</v>
      </c>
      <c r="BO793" s="1" t="s">
        <v>4837</v>
      </c>
      <c r="BP793" s="165">
        <v>5.94</v>
      </c>
      <c r="BQ793" s="165">
        <v>800.56</v>
      </c>
      <c r="BR793" s="185">
        <f t="shared" si="89"/>
        <v>0</v>
      </c>
      <c r="BS793" s="185">
        <f t="shared" si="90"/>
        <v>0</v>
      </c>
    </row>
    <row r="794" spans="1:71">
      <c r="A794" s="3">
        <v>792</v>
      </c>
      <c r="B794" s="3" t="s">
        <v>680</v>
      </c>
      <c r="C794" s="3">
        <v>3</v>
      </c>
      <c r="D794" s="3" t="s">
        <v>199</v>
      </c>
      <c r="E794" s="164" t="s">
        <v>1716</v>
      </c>
      <c r="F794" s="165">
        <v>382.72</v>
      </c>
      <c r="G794" s="165">
        <v>382.72</v>
      </c>
      <c r="H794" s="165">
        <v>0</v>
      </c>
      <c r="I794" s="164" t="s">
        <v>4831</v>
      </c>
      <c r="J794" s="196">
        <v>43830</v>
      </c>
      <c r="K794" s="196">
        <v>41426</v>
      </c>
      <c r="L794" s="196">
        <v>44012</v>
      </c>
      <c r="M794">
        <v>1.5</v>
      </c>
      <c r="N794">
        <v>182</v>
      </c>
      <c r="O794">
        <v>2.86</v>
      </c>
      <c r="P794" s="194" t="s">
        <v>3812</v>
      </c>
      <c r="Q794" s="208">
        <f t="shared" si="84"/>
        <v>2.8625358904109595</v>
      </c>
      <c r="R794" s="216">
        <f t="shared" si="86"/>
        <v>2.86</v>
      </c>
      <c r="S794" s="207">
        <f t="shared" si="85"/>
        <v>-2.5358904109595848E-3</v>
      </c>
      <c r="T794" s="1">
        <v>792</v>
      </c>
      <c r="U794" s="1" t="s">
        <v>680</v>
      </c>
      <c r="V794" s="1">
        <v>3</v>
      </c>
      <c r="W794" s="1" t="s">
        <v>199</v>
      </c>
      <c r="X794" s="164" t="s">
        <v>1716</v>
      </c>
      <c r="Y794" s="165">
        <v>382.72</v>
      </c>
      <c r="Z794" s="165">
        <v>382.72</v>
      </c>
      <c r="AA794" s="165">
        <v>0</v>
      </c>
      <c r="AB794" s="165">
        <v>2.86</v>
      </c>
      <c r="AC794" s="164" t="s">
        <v>3812</v>
      </c>
      <c r="AD794" s="3" t="s">
        <v>680</v>
      </c>
      <c r="AE794" s="3">
        <v>3</v>
      </c>
      <c r="AF794" s="210">
        <v>44012</v>
      </c>
      <c r="AG794" s="3">
        <v>792</v>
      </c>
      <c r="AH794" s="211">
        <v>44095.015911770832</v>
      </c>
      <c r="AI794" s="3">
        <v>4</v>
      </c>
      <c r="AJ794" s="3" t="s">
        <v>4835</v>
      </c>
      <c r="AK794" s="3" t="s">
        <v>4836</v>
      </c>
      <c r="AL794" s="194" t="s">
        <v>3812</v>
      </c>
      <c r="AM794" s="3" t="s">
        <v>199</v>
      </c>
      <c r="AN794" s="194" t="s">
        <v>1716</v>
      </c>
      <c r="AO794" s="163">
        <v>44012</v>
      </c>
      <c r="AP794" s="165">
        <v>382.72</v>
      </c>
      <c r="AQ794" s="217">
        <v>2.86</v>
      </c>
      <c r="AR794" s="165">
        <v>385.58</v>
      </c>
      <c r="AS794">
        <v>0</v>
      </c>
      <c r="AT794">
        <v>2.86</v>
      </c>
      <c r="AU794" t="s">
        <v>35</v>
      </c>
      <c r="AV794">
        <v>2556</v>
      </c>
      <c r="AW794" t="s">
        <v>199</v>
      </c>
      <c r="AX794">
        <v>180</v>
      </c>
      <c r="AY794" t="s">
        <v>4837</v>
      </c>
      <c r="AZ794">
        <v>80</v>
      </c>
      <c r="BA794" s="185">
        <f t="shared" si="87"/>
        <v>0</v>
      </c>
      <c r="BB794" s="185">
        <f t="shared" si="88"/>
        <v>0</v>
      </c>
      <c r="BC794">
        <v>4</v>
      </c>
      <c r="BD794" s="163">
        <v>44095.015913078707</v>
      </c>
      <c r="BE794">
        <v>4</v>
      </c>
      <c r="BF794" s="163">
        <v>44095.015913078707</v>
      </c>
      <c r="BG794" t="s">
        <v>680</v>
      </c>
      <c r="BH794">
        <v>3</v>
      </c>
      <c r="BI794" s="164" t="s">
        <v>1716</v>
      </c>
      <c r="BJ794">
        <v>1</v>
      </c>
      <c r="BK794" s="195">
        <v>44012</v>
      </c>
      <c r="BL794" s="195">
        <v>44012</v>
      </c>
      <c r="BM794" s="3">
        <v>180</v>
      </c>
      <c r="BN794" s="3" t="s">
        <v>4842</v>
      </c>
      <c r="BO794" s="1" t="s">
        <v>4837</v>
      </c>
      <c r="BP794" s="165">
        <v>2.86</v>
      </c>
      <c r="BQ794" s="165">
        <v>385.58</v>
      </c>
      <c r="BR794" s="185">
        <f t="shared" si="89"/>
        <v>0</v>
      </c>
      <c r="BS794" s="185">
        <f t="shared" si="90"/>
        <v>0</v>
      </c>
    </row>
    <row r="795" spans="1:71">
      <c r="A795" s="3">
        <v>793</v>
      </c>
      <c r="B795" s="3" t="s">
        <v>680</v>
      </c>
      <c r="C795" s="3">
        <v>3</v>
      </c>
      <c r="D795" s="3" t="s">
        <v>199</v>
      </c>
      <c r="E795" s="164" t="s">
        <v>1717</v>
      </c>
      <c r="F795" s="165">
        <v>1529.77</v>
      </c>
      <c r="G795" s="165">
        <v>1529.77</v>
      </c>
      <c r="H795" s="165">
        <v>10.86</v>
      </c>
      <c r="I795" s="164" t="s">
        <v>4831</v>
      </c>
      <c r="J795" s="196">
        <v>44007</v>
      </c>
      <c r="K795" s="196">
        <v>41426</v>
      </c>
      <c r="L795" s="196">
        <v>44012</v>
      </c>
      <c r="M795">
        <v>1.5</v>
      </c>
      <c r="N795">
        <v>5</v>
      </c>
      <c r="O795">
        <v>0.31</v>
      </c>
      <c r="P795" s="194" t="s">
        <v>3813</v>
      </c>
      <c r="Q795" s="208">
        <f t="shared" si="84"/>
        <v>0.31433630136986296</v>
      </c>
      <c r="R795" s="216">
        <f t="shared" si="86"/>
        <v>11.17</v>
      </c>
      <c r="S795" s="207">
        <f t="shared" si="85"/>
        <v>-4.3363013698629604E-3</v>
      </c>
      <c r="T795" s="1">
        <v>793</v>
      </c>
      <c r="U795" s="1" t="s">
        <v>680</v>
      </c>
      <c r="V795" s="1">
        <v>3</v>
      </c>
      <c r="W795" s="1" t="s">
        <v>199</v>
      </c>
      <c r="X795" s="164" t="s">
        <v>1717</v>
      </c>
      <c r="Y795" s="165">
        <v>1529.77</v>
      </c>
      <c r="Z795" s="165">
        <v>1529.77</v>
      </c>
      <c r="AA795" s="165">
        <v>10.86</v>
      </c>
      <c r="AB795" s="165">
        <v>0.31</v>
      </c>
      <c r="AC795" s="164" t="s">
        <v>3813</v>
      </c>
      <c r="AD795" s="3" t="s">
        <v>680</v>
      </c>
      <c r="AE795" s="3">
        <v>3</v>
      </c>
      <c r="AF795" s="210">
        <v>44012</v>
      </c>
      <c r="AG795" s="3">
        <v>793</v>
      </c>
      <c r="AH795" s="211">
        <v>44095.015911770832</v>
      </c>
      <c r="AI795" s="3">
        <v>4</v>
      </c>
      <c r="AJ795" s="3" t="s">
        <v>4835</v>
      </c>
      <c r="AK795" s="3" t="s">
        <v>4836</v>
      </c>
      <c r="AL795" s="194" t="s">
        <v>3813</v>
      </c>
      <c r="AM795" s="3" t="s">
        <v>199</v>
      </c>
      <c r="AN795" s="194" t="s">
        <v>1717</v>
      </c>
      <c r="AO795" s="163">
        <v>44012</v>
      </c>
      <c r="AP795" s="165">
        <v>1529.77</v>
      </c>
      <c r="AQ795" s="217">
        <v>11.17</v>
      </c>
      <c r="AR795" s="165">
        <v>1540.94</v>
      </c>
      <c r="AS795">
        <v>0</v>
      </c>
      <c r="AT795">
        <v>11.17</v>
      </c>
      <c r="AU795" t="s">
        <v>35</v>
      </c>
      <c r="AV795">
        <v>2556</v>
      </c>
      <c r="AW795" t="s">
        <v>199</v>
      </c>
      <c r="AX795">
        <v>180</v>
      </c>
      <c r="AY795" t="s">
        <v>4837</v>
      </c>
      <c r="AZ795">
        <v>80</v>
      </c>
      <c r="BA795" s="185">
        <f t="shared" si="87"/>
        <v>0</v>
      </c>
      <c r="BB795" s="185">
        <f t="shared" si="88"/>
        <v>0</v>
      </c>
      <c r="BC795">
        <v>4</v>
      </c>
      <c r="BD795" s="163">
        <v>44095.015913078707</v>
      </c>
      <c r="BE795">
        <v>4</v>
      </c>
      <c r="BF795" s="163">
        <v>44095.015913078707</v>
      </c>
      <c r="BG795" t="s">
        <v>680</v>
      </c>
      <c r="BH795">
        <v>3</v>
      </c>
      <c r="BI795" s="164" t="s">
        <v>1717</v>
      </c>
      <c r="BJ795">
        <v>1</v>
      </c>
      <c r="BK795" s="195">
        <v>44012</v>
      </c>
      <c r="BL795" s="195">
        <v>44012</v>
      </c>
      <c r="BM795" s="3">
        <v>180</v>
      </c>
      <c r="BN795" s="3" t="s">
        <v>4842</v>
      </c>
      <c r="BO795" s="1" t="s">
        <v>4837</v>
      </c>
      <c r="BP795" s="165">
        <v>11.17</v>
      </c>
      <c r="BQ795" s="165">
        <v>1540.94</v>
      </c>
      <c r="BR795" s="185">
        <f t="shared" si="89"/>
        <v>0</v>
      </c>
      <c r="BS795" s="185">
        <f t="shared" si="90"/>
        <v>0</v>
      </c>
    </row>
    <row r="796" spans="1:71">
      <c r="A796" s="3">
        <v>794</v>
      </c>
      <c r="B796" s="3" t="s">
        <v>680</v>
      </c>
      <c r="C796" s="3">
        <v>3</v>
      </c>
      <c r="D796" s="3" t="s">
        <v>199</v>
      </c>
      <c r="E796" s="164" t="s">
        <v>1718</v>
      </c>
      <c r="F796" s="165">
        <v>138974.17000000001</v>
      </c>
      <c r="G796" s="165">
        <v>138974.17000000001</v>
      </c>
      <c r="H796" s="165">
        <v>556.5</v>
      </c>
      <c r="I796" s="164" t="s">
        <v>4831</v>
      </c>
      <c r="J796" s="196">
        <v>44007</v>
      </c>
      <c r="K796" s="196">
        <v>41426</v>
      </c>
      <c r="L796" s="196">
        <v>44012</v>
      </c>
      <c r="M796">
        <v>1.5</v>
      </c>
      <c r="N796">
        <v>5</v>
      </c>
      <c r="O796">
        <v>28.55</v>
      </c>
      <c r="P796" s="194" t="s">
        <v>3814</v>
      </c>
      <c r="Q796" s="208">
        <f t="shared" si="84"/>
        <v>28.556336301369864</v>
      </c>
      <c r="R796" s="216">
        <f t="shared" si="86"/>
        <v>585.04999999999995</v>
      </c>
      <c r="S796" s="207">
        <f t="shared" si="85"/>
        <v>-6.3363013698634063E-3</v>
      </c>
      <c r="T796" s="1">
        <v>794</v>
      </c>
      <c r="U796" s="1" t="s">
        <v>680</v>
      </c>
      <c r="V796" s="1">
        <v>3</v>
      </c>
      <c r="W796" s="1" t="s">
        <v>199</v>
      </c>
      <c r="X796" s="164" t="s">
        <v>1718</v>
      </c>
      <c r="Y796" s="165">
        <v>138974.17000000001</v>
      </c>
      <c r="Z796" s="165">
        <v>138974.17000000001</v>
      </c>
      <c r="AA796" s="165">
        <v>556.5</v>
      </c>
      <c r="AB796" s="165">
        <v>28.55</v>
      </c>
      <c r="AC796" s="164" t="s">
        <v>3814</v>
      </c>
      <c r="AD796" s="3" t="s">
        <v>680</v>
      </c>
      <c r="AE796" s="3">
        <v>3</v>
      </c>
      <c r="AF796" s="210">
        <v>44012</v>
      </c>
      <c r="AG796" s="3">
        <v>794</v>
      </c>
      <c r="AH796" s="211">
        <v>44095.015911770832</v>
      </c>
      <c r="AI796" s="3">
        <v>4</v>
      </c>
      <c r="AJ796" s="3" t="s">
        <v>4835</v>
      </c>
      <c r="AK796" s="3" t="s">
        <v>4836</v>
      </c>
      <c r="AL796" s="194" t="s">
        <v>3814</v>
      </c>
      <c r="AM796" s="3" t="s">
        <v>199</v>
      </c>
      <c r="AN796" s="194" t="s">
        <v>1718</v>
      </c>
      <c r="AO796" s="163">
        <v>44012</v>
      </c>
      <c r="AP796" s="165">
        <v>138974.17000000001</v>
      </c>
      <c r="AQ796" s="217">
        <v>585.04999999999995</v>
      </c>
      <c r="AR796" s="165">
        <v>139559.22</v>
      </c>
      <c r="AS796">
        <v>0</v>
      </c>
      <c r="AT796">
        <v>585.04999999999995</v>
      </c>
      <c r="AU796" t="s">
        <v>35</v>
      </c>
      <c r="AV796">
        <v>2556</v>
      </c>
      <c r="AW796" t="s">
        <v>199</v>
      </c>
      <c r="AX796">
        <v>180</v>
      </c>
      <c r="AY796" t="s">
        <v>4837</v>
      </c>
      <c r="AZ796">
        <v>80</v>
      </c>
      <c r="BA796" s="185">
        <f t="shared" si="87"/>
        <v>0</v>
      </c>
      <c r="BB796" s="185">
        <f t="shared" si="88"/>
        <v>0</v>
      </c>
      <c r="BC796">
        <v>4</v>
      </c>
      <c r="BD796" s="163">
        <v>44095.015913078707</v>
      </c>
      <c r="BE796">
        <v>4</v>
      </c>
      <c r="BF796" s="163">
        <v>44095.015913078707</v>
      </c>
      <c r="BG796" t="s">
        <v>680</v>
      </c>
      <c r="BH796">
        <v>3</v>
      </c>
      <c r="BI796" s="164" t="s">
        <v>1718</v>
      </c>
      <c r="BJ796">
        <v>1</v>
      </c>
      <c r="BK796" s="195">
        <v>44012</v>
      </c>
      <c r="BL796" s="195">
        <v>44012</v>
      </c>
      <c r="BM796" s="3">
        <v>180</v>
      </c>
      <c r="BN796" s="3" t="s">
        <v>4842</v>
      </c>
      <c r="BO796" s="1" t="s">
        <v>4837</v>
      </c>
      <c r="BP796" s="165">
        <v>585.04999999999995</v>
      </c>
      <c r="BQ796" s="165">
        <v>139559.22</v>
      </c>
      <c r="BR796" s="185">
        <f t="shared" si="89"/>
        <v>0</v>
      </c>
      <c r="BS796" s="185">
        <f t="shared" si="90"/>
        <v>0</v>
      </c>
    </row>
    <row r="797" spans="1:71">
      <c r="A797" s="3">
        <v>795</v>
      </c>
      <c r="B797" s="3" t="s">
        <v>680</v>
      </c>
      <c r="C797" s="3">
        <v>3</v>
      </c>
      <c r="D797" s="3" t="s">
        <v>199</v>
      </c>
      <c r="E797" s="164" t="s">
        <v>1719</v>
      </c>
      <c r="F797" s="165">
        <v>11799.23</v>
      </c>
      <c r="G797" s="165">
        <v>11799.23</v>
      </c>
      <c r="H797" s="165">
        <v>33.909999999999997</v>
      </c>
      <c r="I797" s="164" t="s">
        <v>4831</v>
      </c>
      <c r="J797" s="196">
        <v>44007</v>
      </c>
      <c r="K797" s="196">
        <v>41426</v>
      </c>
      <c r="L797" s="196">
        <v>44012</v>
      </c>
      <c r="M797">
        <v>1.5</v>
      </c>
      <c r="N797">
        <v>5</v>
      </c>
      <c r="O797">
        <v>2.42</v>
      </c>
      <c r="P797" s="194" t="s">
        <v>3815</v>
      </c>
      <c r="Q797" s="208">
        <f t="shared" si="84"/>
        <v>2.4244993150684935</v>
      </c>
      <c r="R797" s="216">
        <f t="shared" si="86"/>
        <v>36.33</v>
      </c>
      <c r="S797" s="207">
        <f t="shared" si="85"/>
        <v>-4.4993150684935479E-3</v>
      </c>
      <c r="T797" s="1">
        <v>795</v>
      </c>
      <c r="U797" s="1" t="s">
        <v>680</v>
      </c>
      <c r="V797" s="1">
        <v>3</v>
      </c>
      <c r="W797" s="1" t="s">
        <v>199</v>
      </c>
      <c r="X797" s="164" t="s">
        <v>1719</v>
      </c>
      <c r="Y797" s="165">
        <v>11799.23</v>
      </c>
      <c r="Z797" s="165">
        <v>11799.23</v>
      </c>
      <c r="AA797" s="165">
        <v>33.909999999999997</v>
      </c>
      <c r="AB797" s="165">
        <v>2.42</v>
      </c>
      <c r="AC797" s="164" t="s">
        <v>3815</v>
      </c>
      <c r="AD797" s="3" t="s">
        <v>680</v>
      </c>
      <c r="AE797" s="3">
        <v>3</v>
      </c>
      <c r="AF797" s="210">
        <v>44012</v>
      </c>
      <c r="AG797" s="3">
        <v>795</v>
      </c>
      <c r="AH797" s="211">
        <v>44095.015911770832</v>
      </c>
      <c r="AI797" s="3">
        <v>4</v>
      </c>
      <c r="AJ797" s="3" t="s">
        <v>4835</v>
      </c>
      <c r="AK797" s="3" t="s">
        <v>4836</v>
      </c>
      <c r="AL797" s="194" t="s">
        <v>3815</v>
      </c>
      <c r="AM797" s="3" t="s">
        <v>199</v>
      </c>
      <c r="AN797" s="194" t="s">
        <v>1719</v>
      </c>
      <c r="AO797" s="163">
        <v>44012</v>
      </c>
      <c r="AP797" s="165">
        <v>11799.23</v>
      </c>
      <c r="AQ797" s="217">
        <v>36.33</v>
      </c>
      <c r="AR797" s="165">
        <v>11835.56</v>
      </c>
      <c r="AS797">
        <v>0</v>
      </c>
      <c r="AT797">
        <v>36.33</v>
      </c>
      <c r="AU797" t="s">
        <v>35</v>
      </c>
      <c r="AV797">
        <v>2556</v>
      </c>
      <c r="AW797" t="s">
        <v>199</v>
      </c>
      <c r="AX797">
        <v>180</v>
      </c>
      <c r="AY797" t="s">
        <v>4837</v>
      </c>
      <c r="AZ797">
        <v>80</v>
      </c>
      <c r="BA797" s="185">
        <f t="shared" si="87"/>
        <v>0</v>
      </c>
      <c r="BB797" s="185">
        <f t="shared" si="88"/>
        <v>0</v>
      </c>
      <c r="BC797">
        <v>4</v>
      </c>
      <c r="BD797" s="163">
        <v>44095.015913078707</v>
      </c>
      <c r="BE797">
        <v>4</v>
      </c>
      <c r="BF797" s="163">
        <v>44095.015913078707</v>
      </c>
      <c r="BG797" t="s">
        <v>680</v>
      </c>
      <c r="BH797">
        <v>3</v>
      </c>
      <c r="BI797" s="164" t="s">
        <v>1719</v>
      </c>
      <c r="BJ797">
        <v>1</v>
      </c>
      <c r="BK797" s="195">
        <v>44012</v>
      </c>
      <c r="BL797" s="195">
        <v>44012</v>
      </c>
      <c r="BM797" s="3">
        <v>180</v>
      </c>
      <c r="BN797" s="3" t="s">
        <v>4842</v>
      </c>
      <c r="BO797" s="1" t="s">
        <v>4837</v>
      </c>
      <c r="BP797" s="165">
        <v>36.33</v>
      </c>
      <c r="BQ797" s="165">
        <v>11835.56</v>
      </c>
      <c r="BR797" s="185">
        <f t="shared" si="89"/>
        <v>0</v>
      </c>
      <c r="BS797" s="185">
        <f t="shared" si="90"/>
        <v>0</v>
      </c>
    </row>
    <row r="798" spans="1:71">
      <c r="A798" s="3">
        <v>796</v>
      </c>
      <c r="B798" s="3" t="s">
        <v>680</v>
      </c>
      <c r="C798" s="3">
        <v>3</v>
      </c>
      <c r="D798" s="3" t="s">
        <v>199</v>
      </c>
      <c r="E798" s="164" t="s">
        <v>1721</v>
      </c>
      <c r="F798" s="165">
        <v>239.42</v>
      </c>
      <c r="G798" s="165">
        <v>239.42</v>
      </c>
      <c r="H798" s="165">
        <v>2.31</v>
      </c>
      <c r="I798" s="164" t="s">
        <v>4831</v>
      </c>
      <c r="J798" s="196">
        <v>43997</v>
      </c>
      <c r="K798" s="196">
        <v>41426</v>
      </c>
      <c r="L798" s="196">
        <v>44012</v>
      </c>
      <c r="M798">
        <v>1.5</v>
      </c>
      <c r="N798">
        <v>15</v>
      </c>
      <c r="O798">
        <v>0.14000000000000001</v>
      </c>
      <c r="P798" s="194" t="s">
        <v>3816</v>
      </c>
      <c r="Q798" s="208">
        <f t="shared" si="84"/>
        <v>0.14758767123287669</v>
      </c>
      <c r="R798" s="216">
        <f t="shared" si="86"/>
        <v>2.4500000000000002</v>
      </c>
      <c r="S798" s="207">
        <f t="shared" si="85"/>
        <v>-7.5876712328766804E-3</v>
      </c>
      <c r="T798" s="1">
        <v>796</v>
      </c>
      <c r="U798" s="1" t="s">
        <v>680</v>
      </c>
      <c r="V798" s="1">
        <v>3</v>
      </c>
      <c r="W798" s="1" t="s">
        <v>199</v>
      </c>
      <c r="X798" s="164" t="s">
        <v>1721</v>
      </c>
      <c r="Y798" s="165">
        <v>239.42</v>
      </c>
      <c r="Z798" s="165">
        <v>239.42</v>
      </c>
      <c r="AA798" s="165">
        <v>2.31</v>
      </c>
      <c r="AB798" s="165">
        <v>0.14000000000000001</v>
      </c>
      <c r="AC798" s="164" t="s">
        <v>3816</v>
      </c>
      <c r="AD798" s="3" t="s">
        <v>680</v>
      </c>
      <c r="AE798" s="3">
        <v>3</v>
      </c>
      <c r="AF798" s="210">
        <v>44012</v>
      </c>
      <c r="AG798" s="3">
        <v>796</v>
      </c>
      <c r="AH798" s="211">
        <v>44095.015911770832</v>
      </c>
      <c r="AI798" s="3">
        <v>4</v>
      </c>
      <c r="AJ798" s="3" t="s">
        <v>4835</v>
      </c>
      <c r="AK798" s="3" t="s">
        <v>4836</v>
      </c>
      <c r="AL798" s="194" t="s">
        <v>3816</v>
      </c>
      <c r="AM798" s="3" t="s">
        <v>199</v>
      </c>
      <c r="AN798" s="194" t="s">
        <v>1721</v>
      </c>
      <c r="AO798" s="163">
        <v>44012</v>
      </c>
      <c r="AP798" s="165">
        <v>239.42</v>
      </c>
      <c r="AQ798" s="217">
        <v>2.4500000000000002</v>
      </c>
      <c r="AR798" s="165">
        <v>241.87</v>
      </c>
      <c r="AS798">
        <v>0</v>
      </c>
      <c r="AT798">
        <v>2.4500000000000002</v>
      </c>
      <c r="AU798" t="s">
        <v>35</v>
      </c>
      <c r="AV798">
        <v>2556</v>
      </c>
      <c r="AW798" t="s">
        <v>199</v>
      </c>
      <c r="AX798">
        <v>180</v>
      </c>
      <c r="AY798" t="s">
        <v>4837</v>
      </c>
      <c r="AZ798">
        <v>80</v>
      </c>
      <c r="BA798" s="185">
        <f t="shared" si="87"/>
        <v>0</v>
      </c>
      <c r="BB798" s="185">
        <f t="shared" si="88"/>
        <v>0</v>
      </c>
      <c r="BC798">
        <v>4</v>
      </c>
      <c r="BD798" s="163">
        <v>44095.015913078707</v>
      </c>
      <c r="BE798">
        <v>4</v>
      </c>
      <c r="BF798" s="163">
        <v>44095.015913078707</v>
      </c>
      <c r="BG798" t="s">
        <v>680</v>
      </c>
      <c r="BH798">
        <v>3</v>
      </c>
      <c r="BI798" s="164" t="s">
        <v>1721</v>
      </c>
      <c r="BJ798">
        <v>1</v>
      </c>
      <c r="BK798" s="195">
        <v>44012</v>
      </c>
      <c r="BL798" s="195">
        <v>44012</v>
      </c>
      <c r="BM798" s="3">
        <v>180</v>
      </c>
      <c r="BN798" s="3" t="s">
        <v>4842</v>
      </c>
      <c r="BO798" s="1" t="s">
        <v>4837</v>
      </c>
      <c r="BP798" s="165">
        <v>2.4500000000000002</v>
      </c>
      <c r="BQ798" s="165">
        <v>241.87</v>
      </c>
      <c r="BR798" s="185">
        <f t="shared" si="89"/>
        <v>0</v>
      </c>
      <c r="BS798" s="185">
        <f t="shared" si="90"/>
        <v>0</v>
      </c>
    </row>
    <row r="799" spans="1:71">
      <c r="A799" s="3">
        <v>797</v>
      </c>
      <c r="B799" s="3" t="s">
        <v>680</v>
      </c>
      <c r="C799" s="3">
        <v>3</v>
      </c>
      <c r="D799" s="3" t="s">
        <v>199</v>
      </c>
      <c r="E799" s="164" t="s">
        <v>1723</v>
      </c>
      <c r="F799" s="165">
        <v>142.78</v>
      </c>
      <c r="G799" s="165">
        <v>142.78</v>
      </c>
      <c r="H799" s="165">
        <v>11.37</v>
      </c>
      <c r="I799" s="164" t="s">
        <v>4831</v>
      </c>
      <c r="J799" s="196">
        <v>43846</v>
      </c>
      <c r="K799" s="196">
        <v>41426</v>
      </c>
      <c r="L799" s="196">
        <v>44012</v>
      </c>
      <c r="M799">
        <v>1.5</v>
      </c>
      <c r="N799">
        <v>166</v>
      </c>
      <c r="O799">
        <v>0.97</v>
      </c>
      <c r="P799" s="194" t="s">
        <v>3817</v>
      </c>
      <c r="Q799" s="208">
        <f t="shared" si="84"/>
        <v>0.97403342465753429</v>
      </c>
      <c r="R799" s="216">
        <f t="shared" si="86"/>
        <v>12.34</v>
      </c>
      <c r="S799" s="207">
        <f t="shared" si="85"/>
        <v>-4.0334246575343125E-3</v>
      </c>
      <c r="T799" s="1">
        <v>797</v>
      </c>
      <c r="U799" s="1" t="s">
        <v>680</v>
      </c>
      <c r="V799" s="1">
        <v>3</v>
      </c>
      <c r="W799" s="1" t="s">
        <v>199</v>
      </c>
      <c r="X799" s="164" t="s">
        <v>1723</v>
      </c>
      <c r="Y799" s="165">
        <v>142.78</v>
      </c>
      <c r="Z799" s="165">
        <v>142.78</v>
      </c>
      <c r="AA799" s="165">
        <v>11.37</v>
      </c>
      <c r="AB799" s="165">
        <v>0.97</v>
      </c>
      <c r="AC799" s="164" t="s">
        <v>3817</v>
      </c>
      <c r="AD799" s="3" t="s">
        <v>680</v>
      </c>
      <c r="AE799" s="3">
        <v>3</v>
      </c>
      <c r="AF799" s="210">
        <v>44012</v>
      </c>
      <c r="AG799" s="3">
        <v>797</v>
      </c>
      <c r="AH799" s="211">
        <v>44095.015911770832</v>
      </c>
      <c r="AI799" s="3">
        <v>4</v>
      </c>
      <c r="AJ799" s="3" t="s">
        <v>4835</v>
      </c>
      <c r="AK799" s="3" t="s">
        <v>4836</v>
      </c>
      <c r="AL799" s="194" t="s">
        <v>3817</v>
      </c>
      <c r="AM799" s="3" t="s">
        <v>199</v>
      </c>
      <c r="AN799" s="194" t="s">
        <v>1723</v>
      </c>
      <c r="AO799" s="163">
        <v>44012</v>
      </c>
      <c r="AP799" s="165">
        <v>142.78</v>
      </c>
      <c r="AQ799" s="217">
        <v>12.34</v>
      </c>
      <c r="AR799" s="165">
        <v>155.12</v>
      </c>
      <c r="AS799">
        <v>0</v>
      </c>
      <c r="AT799">
        <v>12.34</v>
      </c>
      <c r="AU799" t="s">
        <v>35</v>
      </c>
      <c r="AV799">
        <v>2556</v>
      </c>
      <c r="AW799" t="s">
        <v>199</v>
      </c>
      <c r="AX799">
        <v>180</v>
      </c>
      <c r="AY799" t="s">
        <v>4837</v>
      </c>
      <c r="AZ799">
        <v>80</v>
      </c>
      <c r="BA799" s="185">
        <f t="shared" si="87"/>
        <v>0</v>
      </c>
      <c r="BB799" s="185">
        <f t="shared" si="88"/>
        <v>0</v>
      </c>
      <c r="BC799">
        <v>4</v>
      </c>
      <c r="BD799" s="163">
        <v>44095.015913078707</v>
      </c>
      <c r="BE799">
        <v>4</v>
      </c>
      <c r="BF799" s="163">
        <v>44095.015913078707</v>
      </c>
      <c r="BG799" t="s">
        <v>680</v>
      </c>
      <c r="BH799">
        <v>3</v>
      </c>
      <c r="BI799" s="164" t="s">
        <v>1723</v>
      </c>
      <c r="BJ799">
        <v>1</v>
      </c>
      <c r="BK799" s="195">
        <v>44012</v>
      </c>
      <c r="BL799" s="195">
        <v>44012</v>
      </c>
      <c r="BM799" s="3">
        <v>180</v>
      </c>
      <c r="BN799" s="3" t="s">
        <v>4842</v>
      </c>
      <c r="BO799" s="1" t="s">
        <v>4837</v>
      </c>
      <c r="BP799" s="165">
        <v>12.34</v>
      </c>
      <c r="BQ799" s="165">
        <v>155.12</v>
      </c>
      <c r="BR799" s="185">
        <f t="shared" si="89"/>
        <v>0</v>
      </c>
      <c r="BS799" s="185">
        <f t="shared" si="90"/>
        <v>0</v>
      </c>
    </row>
    <row r="800" spans="1:71">
      <c r="A800" s="3">
        <v>798</v>
      </c>
      <c r="B800" s="3" t="s">
        <v>680</v>
      </c>
      <c r="C800" s="3">
        <v>3</v>
      </c>
      <c r="D800" s="3" t="s">
        <v>199</v>
      </c>
      <c r="E800" s="164" t="s">
        <v>1724</v>
      </c>
      <c r="F800" s="165">
        <v>137.91999999999999</v>
      </c>
      <c r="G800" s="165">
        <v>137.91999999999999</v>
      </c>
      <c r="H800" s="165">
        <v>0</v>
      </c>
      <c r="I800" s="164" t="s">
        <v>4831</v>
      </c>
      <c r="J800" s="196">
        <v>43830</v>
      </c>
      <c r="K800" s="196">
        <v>41426</v>
      </c>
      <c r="L800" s="196">
        <v>44012</v>
      </c>
      <c r="M800">
        <v>1.5</v>
      </c>
      <c r="N800">
        <v>182</v>
      </c>
      <c r="O800">
        <v>1.03</v>
      </c>
      <c r="P800" s="194" t="s">
        <v>3818</v>
      </c>
      <c r="Q800" s="208">
        <f t="shared" si="84"/>
        <v>1.0315660273972602</v>
      </c>
      <c r="R800" s="216">
        <f t="shared" si="86"/>
        <v>1.03</v>
      </c>
      <c r="S800" s="207">
        <f t="shared" si="85"/>
        <v>-1.5660273972601946E-3</v>
      </c>
      <c r="T800" s="1">
        <v>798</v>
      </c>
      <c r="U800" s="1" t="s">
        <v>680</v>
      </c>
      <c r="V800" s="1">
        <v>3</v>
      </c>
      <c r="W800" s="1" t="s">
        <v>199</v>
      </c>
      <c r="X800" s="164" t="s">
        <v>1724</v>
      </c>
      <c r="Y800" s="165">
        <v>137.91999999999999</v>
      </c>
      <c r="Z800" s="165">
        <v>137.91999999999999</v>
      </c>
      <c r="AA800" s="165">
        <v>0</v>
      </c>
      <c r="AB800" s="165">
        <v>1.03</v>
      </c>
      <c r="AC800" s="164" t="s">
        <v>3818</v>
      </c>
      <c r="AD800" s="3" t="s">
        <v>680</v>
      </c>
      <c r="AE800" s="3">
        <v>3</v>
      </c>
      <c r="AF800" s="210">
        <v>44012</v>
      </c>
      <c r="AG800" s="3">
        <v>798</v>
      </c>
      <c r="AH800" s="211">
        <v>44095.015911770832</v>
      </c>
      <c r="AI800" s="3">
        <v>4</v>
      </c>
      <c r="AJ800" s="3" t="s">
        <v>4835</v>
      </c>
      <c r="AK800" s="3" t="s">
        <v>4836</v>
      </c>
      <c r="AL800" s="194" t="s">
        <v>3818</v>
      </c>
      <c r="AM800" s="3" t="s">
        <v>199</v>
      </c>
      <c r="AN800" s="194" t="s">
        <v>1724</v>
      </c>
      <c r="AO800" s="163">
        <v>44012</v>
      </c>
      <c r="AP800" s="165">
        <v>137.91999999999999</v>
      </c>
      <c r="AQ800" s="217">
        <v>1.03</v>
      </c>
      <c r="AR800" s="165">
        <v>138.94999999999999</v>
      </c>
      <c r="AS800">
        <v>0</v>
      </c>
      <c r="AT800">
        <v>1.03</v>
      </c>
      <c r="AU800" t="s">
        <v>35</v>
      </c>
      <c r="AV800">
        <v>2556</v>
      </c>
      <c r="AW800" t="s">
        <v>199</v>
      </c>
      <c r="AX800">
        <v>180</v>
      </c>
      <c r="AY800" t="s">
        <v>4837</v>
      </c>
      <c r="AZ800">
        <v>80</v>
      </c>
      <c r="BA800" s="185">
        <f t="shared" si="87"/>
        <v>0</v>
      </c>
      <c r="BB800" s="185">
        <f t="shared" si="88"/>
        <v>0</v>
      </c>
      <c r="BC800">
        <v>4</v>
      </c>
      <c r="BD800" s="163">
        <v>44095.015913078707</v>
      </c>
      <c r="BE800">
        <v>4</v>
      </c>
      <c r="BF800" s="163">
        <v>44095.015913078707</v>
      </c>
      <c r="BG800" t="s">
        <v>680</v>
      </c>
      <c r="BH800">
        <v>3</v>
      </c>
      <c r="BI800" s="164" t="s">
        <v>1724</v>
      </c>
      <c r="BJ800">
        <v>1</v>
      </c>
      <c r="BK800" s="195">
        <v>44012</v>
      </c>
      <c r="BL800" s="195">
        <v>44012</v>
      </c>
      <c r="BM800" s="3">
        <v>180</v>
      </c>
      <c r="BN800" s="3" t="s">
        <v>4842</v>
      </c>
      <c r="BO800" s="1" t="s">
        <v>4837</v>
      </c>
      <c r="BP800" s="165">
        <v>1.03</v>
      </c>
      <c r="BQ800" s="165">
        <v>138.94999999999999</v>
      </c>
      <c r="BR800" s="185">
        <f t="shared" si="89"/>
        <v>0</v>
      </c>
      <c r="BS800" s="185">
        <f t="shared" si="90"/>
        <v>0</v>
      </c>
    </row>
    <row r="801" spans="1:71">
      <c r="A801" s="3">
        <v>799</v>
      </c>
      <c r="B801" s="3" t="s">
        <v>680</v>
      </c>
      <c r="C801" s="3">
        <v>3</v>
      </c>
      <c r="D801" s="3" t="s">
        <v>199</v>
      </c>
      <c r="E801" s="164" t="s">
        <v>1725</v>
      </c>
      <c r="F801" s="165">
        <v>158.46</v>
      </c>
      <c r="G801" s="165">
        <v>158.46</v>
      </c>
      <c r="H801" s="165">
        <v>4.03</v>
      </c>
      <c r="I801" s="164" t="s">
        <v>4831</v>
      </c>
      <c r="J801" s="196">
        <v>44007</v>
      </c>
      <c r="K801" s="196">
        <v>41426</v>
      </c>
      <c r="L801" s="196">
        <v>44012</v>
      </c>
      <c r="M801">
        <v>1.5</v>
      </c>
      <c r="N801">
        <v>5</v>
      </c>
      <c r="O801">
        <v>0.03</v>
      </c>
      <c r="P801" s="194" t="s">
        <v>3819</v>
      </c>
      <c r="Q801" s="208">
        <f t="shared" si="84"/>
        <v>3.2560273972602742E-2</v>
      </c>
      <c r="R801" s="216">
        <f t="shared" si="86"/>
        <v>4.0600000000000005</v>
      </c>
      <c r="S801" s="207">
        <f t="shared" si="85"/>
        <v>-2.5602739726027432E-3</v>
      </c>
      <c r="T801" s="1">
        <v>799</v>
      </c>
      <c r="U801" s="1" t="s">
        <v>680</v>
      </c>
      <c r="V801" s="1">
        <v>3</v>
      </c>
      <c r="W801" s="1" t="s">
        <v>199</v>
      </c>
      <c r="X801" s="164" t="s">
        <v>1725</v>
      </c>
      <c r="Y801" s="165">
        <v>158.46</v>
      </c>
      <c r="Z801" s="165">
        <v>158.46</v>
      </c>
      <c r="AA801" s="165">
        <v>4.03</v>
      </c>
      <c r="AB801" s="165">
        <v>0.03</v>
      </c>
      <c r="AC801" s="164" t="s">
        <v>3819</v>
      </c>
      <c r="AD801" s="3" t="s">
        <v>680</v>
      </c>
      <c r="AE801" s="3">
        <v>3</v>
      </c>
      <c r="AF801" s="210">
        <v>44012</v>
      </c>
      <c r="AG801" s="3">
        <v>799</v>
      </c>
      <c r="AH801" s="211">
        <v>44095.015911770832</v>
      </c>
      <c r="AI801" s="3">
        <v>4</v>
      </c>
      <c r="AJ801" s="3" t="s">
        <v>4835</v>
      </c>
      <c r="AK801" s="3" t="s">
        <v>4836</v>
      </c>
      <c r="AL801" s="194" t="s">
        <v>3819</v>
      </c>
      <c r="AM801" s="3" t="s">
        <v>199</v>
      </c>
      <c r="AN801" s="194" t="s">
        <v>1725</v>
      </c>
      <c r="AO801" s="163">
        <v>44012</v>
      </c>
      <c r="AP801" s="165">
        <v>158.46</v>
      </c>
      <c r="AQ801" s="217">
        <v>4.0599999999999996</v>
      </c>
      <c r="AR801" s="165">
        <v>162.52000000000001</v>
      </c>
      <c r="AS801">
        <v>0</v>
      </c>
      <c r="AT801">
        <v>4.0599999999999996</v>
      </c>
      <c r="AU801" t="s">
        <v>35</v>
      </c>
      <c r="AV801">
        <v>2556</v>
      </c>
      <c r="AW801" t="s">
        <v>199</v>
      </c>
      <c r="AX801">
        <v>180</v>
      </c>
      <c r="AY801" t="s">
        <v>4837</v>
      </c>
      <c r="AZ801">
        <v>80</v>
      </c>
      <c r="BA801" s="185">
        <f t="shared" si="87"/>
        <v>0</v>
      </c>
      <c r="BB801" s="185">
        <f t="shared" si="88"/>
        <v>0</v>
      </c>
      <c r="BC801">
        <v>4</v>
      </c>
      <c r="BD801" s="163">
        <v>44095.015913078707</v>
      </c>
      <c r="BE801">
        <v>4</v>
      </c>
      <c r="BF801" s="163">
        <v>44095.015913078707</v>
      </c>
      <c r="BG801" t="s">
        <v>680</v>
      </c>
      <c r="BH801">
        <v>3</v>
      </c>
      <c r="BI801" s="164" t="s">
        <v>1725</v>
      </c>
      <c r="BJ801">
        <v>1</v>
      </c>
      <c r="BK801" s="195">
        <v>44012</v>
      </c>
      <c r="BL801" s="195">
        <v>44012</v>
      </c>
      <c r="BM801" s="3">
        <v>180</v>
      </c>
      <c r="BN801" s="3" t="s">
        <v>4842</v>
      </c>
      <c r="BO801" s="1" t="s">
        <v>4837</v>
      </c>
      <c r="BP801" s="165">
        <v>4.0599999999999996</v>
      </c>
      <c r="BQ801" s="165">
        <v>162.52000000000001</v>
      </c>
      <c r="BR801" s="185">
        <f t="shared" si="89"/>
        <v>0</v>
      </c>
      <c r="BS801" s="185">
        <f t="shared" si="90"/>
        <v>0</v>
      </c>
    </row>
    <row r="802" spans="1:71">
      <c r="A802" s="3">
        <v>800</v>
      </c>
      <c r="B802" s="3" t="s">
        <v>680</v>
      </c>
      <c r="C802" s="3">
        <v>3</v>
      </c>
      <c r="D802" s="3" t="s">
        <v>199</v>
      </c>
      <c r="E802" s="164" t="s">
        <v>1726</v>
      </c>
      <c r="F802" s="165">
        <v>450.64</v>
      </c>
      <c r="G802" s="165">
        <v>450.64</v>
      </c>
      <c r="H802" s="165">
        <v>220.53</v>
      </c>
      <c r="I802" s="164" t="s">
        <v>4831</v>
      </c>
      <c r="J802" s="196">
        <v>43980</v>
      </c>
      <c r="K802" s="196">
        <v>41426</v>
      </c>
      <c r="L802" s="196">
        <v>44012</v>
      </c>
      <c r="M802">
        <v>1.5</v>
      </c>
      <c r="N802">
        <v>32</v>
      </c>
      <c r="O802">
        <v>0.59</v>
      </c>
      <c r="P802" s="194" t="s">
        <v>3820</v>
      </c>
      <c r="Q802" s="208">
        <f t="shared" si="84"/>
        <v>0.5926224657534247</v>
      </c>
      <c r="R802" s="216">
        <f t="shared" si="86"/>
        <v>221.12</v>
      </c>
      <c r="S802" s="207">
        <f t="shared" si="85"/>
        <v>-2.6224657534247298E-3</v>
      </c>
      <c r="T802" s="1">
        <v>800</v>
      </c>
      <c r="U802" s="1" t="s">
        <v>680</v>
      </c>
      <c r="V802" s="1">
        <v>3</v>
      </c>
      <c r="W802" s="1" t="s">
        <v>199</v>
      </c>
      <c r="X802" s="164" t="s">
        <v>1726</v>
      </c>
      <c r="Y802" s="165">
        <v>450.64</v>
      </c>
      <c r="Z802" s="165">
        <v>450.64</v>
      </c>
      <c r="AA802" s="165">
        <v>220.53</v>
      </c>
      <c r="AB802" s="165">
        <v>0.59</v>
      </c>
      <c r="AC802" s="164" t="s">
        <v>3820</v>
      </c>
      <c r="AD802" s="3" t="s">
        <v>680</v>
      </c>
      <c r="AE802" s="3">
        <v>3</v>
      </c>
      <c r="AF802" s="210">
        <v>44012</v>
      </c>
      <c r="AG802" s="3">
        <v>800</v>
      </c>
      <c r="AH802" s="211">
        <v>44095.015911770832</v>
      </c>
      <c r="AI802" s="3">
        <v>4</v>
      </c>
      <c r="AJ802" s="3" t="s">
        <v>4835</v>
      </c>
      <c r="AK802" s="3" t="s">
        <v>4836</v>
      </c>
      <c r="AL802" s="194" t="s">
        <v>3820</v>
      </c>
      <c r="AM802" s="3" t="s">
        <v>199</v>
      </c>
      <c r="AN802" s="194" t="s">
        <v>1726</v>
      </c>
      <c r="AO802" s="163">
        <v>44012</v>
      </c>
      <c r="AP802" s="165">
        <v>450.64</v>
      </c>
      <c r="AQ802" s="217">
        <v>221.12</v>
      </c>
      <c r="AR802" s="165">
        <v>671.76</v>
      </c>
      <c r="AS802">
        <v>0</v>
      </c>
      <c r="AT802">
        <v>221.12</v>
      </c>
      <c r="AU802" t="s">
        <v>35</v>
      </c>
      <c r="AV802">
        <v>2556</v>
      </c>
      <c r="AW802" t="s">
        <v>199</v>
      </c>
      <c r="AX802">
        <v>180</v>
      </c>
      <c r="AY802" t="s">
        <v>4837</v>
      </c>
      <c r="AZ802">
        <v>80</v>
      </c>
      <c r="BA802" s="185">
        <f t="shared" si="87"/>
        <v>0</v>
      </c>
      <c r="BB802" s="185">
        <f t="shared" si="88"/>
        <v>0</v>
      </c>
      <c r="BC802">
        <v>4</v>
      </c>
      <c r="BD802" s="163">
        <v>44095.015913078707</v>
      </c>
      <c r="BE802">
        <v>4</v>
      </c>
      <c r="BF802" s="163">
        <v>44095.015913078707</v>
      </c>
      <c r="BG802" t="s">
        <v>680</v>
      </c>
      <c r="BH802">
        <v>3</v>
      </c>
      <c r="BI802" s="164" t="s">
        <v>1726</v>
      </c>
      <c r="BJ802">
        <v>1</v>
      </c>
      <c r="BK802" s="195">
        <v>44012</v>
      </c>
      <c r="BL802" s="195">
        <v>44012</v>
      </c>
      <c r="BM802" s="3">
        <v>180</v>
      </c>
      <c r="BN802" s="3" t="s">
        <v>4842</v>
      </c>
      <c r="BO802" s="1" t="s">
        <v>4837</v>
      </c>
      <c r="BP802" s="165">
        <v>221.12</v>
      </c>
      <c r="BQ802" s="165">
        <v>671.76</v>
      </c>
      <c r="BR802" s="185">
        <f t="shared" si="89"/>
        <v>0</v>
      </c>
      <c r="BS802" s="185">
        <f t="shared" si="90"/>
        <v>0</v>
      </c>
    </row>
    <row r="803" spans="1:71">
      <c r="A803" s="3">
        <v>801</v>
      </c>
      <c r="B803" s="3" t="s">
        <v>680</v>
      </c>
      <c r="C803" s="3">
        <v>3</v>
      </c>
      <c r="D803" s="3" t="s">
        <v>199</v>
      </c>
      <c r="E803" s="164" t="s">
        <v>1727</v>
      </c>
      <c r="F803" s="165">
        <v>529.97</v>
      </c>
      <c r="G803" s="165">
        <v>529.97</v>
      </c>
      <c r="H803" s="165">
        <v>0</v>
      </c>
      <c r="I803" s="164" t="s">
        <v>4831</v>
      </c>
      <c r="J803" s="196">
        <v>43830</v>
      </c>
      <c r="K803" s="196">
        <v>41426</v>
      </c>
      <c r="L803" s="196">
        <v>44012</v>
      </c>
      <c r="M803">
        <v>1.5</v>
      </c>
      <c r="N803">
        <v>182</v>
      </c>
      <c r="O803">
        <v>3.96</v>
      </c>
      <c r="P803" s="194" t="s">
        <v>3821</v>
      </c>
      <c r="Q803" s="208">
        <f t="shared" si="84"/>
        <v>3.963885205479452</v>
      </c>
      <c r="R803" s="216">
        <f t="shared" si="86"/>
        <v>3.96</v>
      </c>
      <c r="S803" s="207">
        <f t="shared" si="85"/>
        <v>-3.8852054794520363E-3</v>
      </c>
      <c r="T803" s="1">
        <v>801</v>
      </c>
      <c r="U803" s="1" t="s">
        <v>680</v>
      </c>
      <c r="V803" s="1">
        <v>3</v>
      </c>
      <c r="W803" s="1" t="s">
        <v>199</v>
      </c>
      <c r="X803" s="164" t="s">
        <v>1727</v>
      </c>
      <c r="Y803" s="165">
        <v>529.97</v>
      </c>
      <c r="Z803" s="165">
        <v>529.97</v>
      </c>
      <c r="AA803" s="165">
        <v>0</v>
      </c>
      <c r="AB803" s="165">
        <v>3.96</v>
      </c>
      <c r="AC803" s="164" t="s">
        <v>3821</v>
      </c>
      <c r="AD803" s="3" t="s">
        <v>680</v>
      </c>
      <c r="AE803" s="3">
        <v>3</v>
      </c>
      <c r="AF803" s="210">
        <v>44012</v>
      </c>
      <c r="AG803" s="3">
        <v>801</v>
      </c>
      <c r="AH803" s="211">
        <v>44095.015911770832</v>
      </c>
      <c r="AI803" s="3">
        <v>4</v>
      </c>
      <c r="AJ803" s="3" t="s">
        <v>4835</v>
      </c>
      <c r="AK803" s="3" t="s">
        <v>4836</v>
      </c>
      <c r="AL803" s="194" t="s">
        <v>3821</v>
      </c>
      <c r="AM803" s="3" t="s">
        <v>199</v>
      </c>
      <c r="AN803" s="194" t="s">
        <v>1727</v>
      </c>
      <c r="AO803" s="163">
        <v>44012</v>
      </c>
      <c r="AP803" s="165">
        <v>529.97</v>
      </c>
      <c r="AQ803" s="217">
        <v>3.96</v>
      </c>
      <c r="AR803" s="165">
        <v>533.92999999999995</v>
      </c>
      <c r="AS803">
        <v>0</v>
      </c>
      <c r="AT803">
        <v>3.96</v>
      </c>
      <c r="AU803" t="s">
        <v>35</v>
      </c>
      <c r="AV803">
        <v>2556</v>
      </c>
      <c r="AW803" t="s">
        <v>199</v>
      </c>
      <c r="AX803">
        <v>180</v>
      </c>
      <c r="AY803" t="s">
        <v>4837</v>
      </c>
      <c r="AZ803">
        <v>80</v>
      </c>
      <c r="BA803" s="185">
        <f t="shared" si="87"/>
        <v>0</v>
      </c>
      <c r="BB803" s="185">
        <f t="shared" si="88"/>
        <v>0</v>
      </c>
      <c r="BC803">
        <v>4</v>
      </c>
      <c r="BD803" s="163">
        <v>44095.015913078707</v>
      </c>
      <c r="BE803">
        <v>4</v>
      </c>
      <c r="BF803" s="163">
        <v>44095.015913078707</v>
      </c>
      <c r="BG803" t="s">
        <v>680</v>
      </c>
      <c r="BH803">
        <v>3</v>
      </c>
      <c r="BI803" s="164" t="s">
        <v>1727</v>
      </c>
      <c r="BJ803">
        <v>1</v>
      </c>
      <c r="BK803" s="195">
        <v>44012</v>
      </c>
      <c r="BL803" s="195">
        <v>44012</v>
      </c>
      <c r="BM803" s="3">
        <v>180</v>
      </c>
      <c r="BN803" s="3" t="s">
        <v>4842</v>
      </c>
      <c r="BO803" s="1" t="s">
        <v>4837</v>
      </c>
      <c r="BP803" s="165">
        <v>3.96</v>
      </c>
      <c r="BQ803" s="165">
        <v>533.92999999999995</v>
      </c>
      <c r="BR803" s="185">
        <f t="shared" si="89"/>
        <v>0</v>
      </c>
      <c r="BS803" s="185">
        <f t="shared" si="90"/>
        <v>0</v>
      </c>
    </row>
    <row r="804" spans="1:71">
      <c r="A804" s="3">
        <v>802</v>
      </c>
      <c r="B804" s="3" t="s">
        <v>680</v>
      </c>
      <c r="C804" s="3">
        <v>3</v>
      </c>
      <c r="D804" s="3" t="s">
        <v>199</v>
      </c>
      <c r="E804" s="164" t="s">
        <v>1728</v>
      </c>
      <c r="F804" s="165">
        <v>2653.29</v>
      </c>
      <c r="G804" s="165">
        <v>2653.29</v>
      </c>
      <c r="H804" s="165">
        <v>10.63</v>
      </c>
      <c r="I804" s="164" t="s">
        <v>4831</v>
      </c>
      <c r="J804" s="196">
        <v>44007</v>
      </c>
      <c r="K804" s="196">
        <v>41426</v>
      </c>
      <c r="L804" s="196">
        <v>44012</v>
      </c>
      <c r="M804">
        <v>1.5</v>
      </c>
      <c r="N804">
        <v>5</v>
      </c>
      <c r="O804">
        <v>0.54</v>
      </c>
      <c r="P804" s="194" t="s">
        <v>3822</v>
      </c>
      <c r="Q804" s="208">
        <f t="shared" si="84"/>
        <v>0.54519657534246568</v>
      </c>
      <c r="R804" s="216">
        <f t="shared" si="86"/>
        <v>11.170000000000002</v>
      </c>
      <c r="S804" s="207">
        <f t="shared" si="85"/>
        <v>-5.196575342465648E-3</v>
      </c>
      <c r="T804" s="1">
        <v>802</v>
      </c>
      <c r="U804" s="1" t="s">
        <v>680</v>
      </c>
      <c r="V804" s="1">
        <v>3</v>
      </c>
      <c r="W804" s="1" t="s">
        <v>199</v>
      </c>
      <c r="X804" s="164" t="s">
        <v>1728</v>
      </c>
      <c r="Y804" s="165">
        <v>2653.29</v>
      </c>
      <c r="Z804" s="165">
        <v>2653.29</v>
      </c>
      <c r="AA804" s="165">
        <v>10.63</v>
      </c>
      <c r="AB804" s="165">
        <v>0.54</v>
      </c>
      <c r="AC804" s="164" t="s">
        <v>3822</v>
      </c>
      <c r="AD804" s="3" t="s">
        <v>680</v>
      </c>
      <c r="AE804" s="3">
        <v>3</v>
      </c>
      <c r="AF804" s="210">
        <v>44012</v>
      </c>
      <c r="AG804" s="3">
        <v>802</v>
      </c>
      <c r="AH804" s="211">
        <v>44095.015911770832</v>
      </c>
      <c r="AI804" s="3">
        <v>4</v>
      </c>
      <c r="AJ804" s="3" t="s">
        <v>4835</v>
      </c>
      <c r="AK804" s="3" t="s">
        <v>4836</v>
      </c>
      <c r="AL804" s="194" t="s">
        <v>3822</v>
      </c>
      <c r="AM804" s="3" t="s">
        <v>199</v>
      </c>
      <c r="AN804" s="194" t="s">
        <v>1728</v>
      </c>
      <c r="AO804" s="163">
        <v>44012</v>
      </c>
      <c r="AP804" s="165">
        <v>2653.29</v>
      </c>
      <c r="AQ804" s="217">
        <v>11.17</v>
      </c>
      <c r="AR804" s="165">
        <v>2664.46</v>
      </c>
      <c r="AS804">
        <v>0</v>
      </c>
      <c r="AT804">
        <v>11.17</v>
      </c>
      <c r="AU804" t="s">
        <v>35</v>
      </c>
      <c r="AV804">
        <v>2556</v>
      </c>
      <c r="AW804" t="s">
        <v>199</v>
      </c>
      <c r="AX804">
        <v>180</v>
      </c>
      <c r="AY804" t="s">
        <v>4837</v>
      </c>
      <c r="AZ804">
        <v>80</v>
      </c>
      <c r="BA804" s="185">
        <f t="shared" si="87"/>
        <v>0</v>
      </c>
      <c r="BB804" s="185">
        <f t="shared" si="88"/>
        <v>0</v>
      </c>
      <c r="BC804">
        <v>4</v>
      </c>
      <c r="BD804" s="163">
        <v>44095.015913078707</v>
      </c>
      <c r="BE804">
        <v>4</v>
      </c>
      <c r="BF804" s="163">
        <v>44095.015913078707</v>
      </c>
      <c r="BG804" t="s">
        <v>680</v>
      </c>
      <c r="BH804">
        <v>3</v>
      </c>
      <c r="BI804" s="164" t="s">
        <v>1728</v>
      </c>
      <c r="BJ804">
        <v>1</v>
      </c>
      <c r="BK804" s="195">
        <v>44012</v>
      </c>
      <c r="BL804" s="195">
        <v>44012</v>
      </c>
      <c r="BM804" s="3">
        <v>180</v>
      </c>
      <c r="BN804" s="3" t="s">
        <v>4842</v>
      </c>
      <c r="BO804" s="1" t="s">
        <v>4837</v>
      </c>
      <c r="BP804" s="165">
        <v>11.17</v>
      </c>
      <c r="BQ804" s="165">
        <v>2664.46</v>
      </c>
      <c r="BR804" s="185">
        <f t="shared" si="89"/>
        <v>0</v>
      </c>
      <c r="BS804" s="185">
        <f t="shared" si="90"/>
        <v>0</v>
      </c>
    </row>
    <row r="805" spans="1:71">
      <c r="A805" s="3">
        <v>803</v>
      </c>
      <c r="B805" s="3" t="s">
        <v>680</v>
      </c>
      <c r="C805" s="3">
        <v>3</v>
      </c>
      <c r="D805" s="3" t="s">
        <v>199</v>
      </c>
      <c r="E805" s="164" t="s">
        <v>1729</v>
      </c>
      <c r="F805" s="165">
        <v>5858.94</v>
      </c>
      <c r="G805" s="165">
        <v>5858.94</v>
      </c>
      <c r="H805" s="165">
        <v>47.9</v>
      </c>
      <c r="I805" s="164" t="s">
        <v>4831</v>
      </c>
      <c r="J805" s="196">
        <v>44007</v>
      </c>
      <c r="K805" s="196">
        <v>41426</v>
      </c>
      <c r="L805" s="196">
        <v>44012</v>
      </c>
      <c r="M805">
        <v>1.5</v>
      </c>
      <c r="N805">
        <v>5</v>
      </c>
      <c r="O805">
        <v>1.2</v>
      </c>
      <c r="P805" s="194" t="s">
        <v>3823</v>
      </c>
      <c r="Q805" s="208">
        <f t="shared" si="84"/>
        <v>1.2038917808219178</v>
      </c>
      <c r="R805" s="216">
        <f t="shared" si="86"/>
        <v>49.1</v>
      </c>
      <c r="S805" s="207">
        <f t="shared" si="85"/>
        <v>-3.8917808219178784E-3</v>
      </c>
      <c r="T805" s="1">
        <v>803</v>
      </c>
      <c r="U805" s="1" t="s">
        <v>680</v>
      </c>
      <c r="V805" s="1">
        <v>3</v>
      </c>
      <c r="W805" s="1" t="s">
        <v>199</v>
      </c>
      <c r="X805" s="164" t="s">
        <v>1729</v>
      </c>
      <c r="Y805" s="165">
        <v>5858.94</v>
      </c>
      <c r="Z805" s="165">
        <v>5858.94</v>
      </c>
      <c r="AA805" s="165">
        <v>47.9</v>
      </c>
      <c r="AB805" s="165">
        <v>1.2</v>
      </c>
      <c r="AC805" s="164" t="s">
        <v>3823</v>
      </c>
      <c r="AD805" s="3" t="s">
        <v>680</v>
      </c>
      <c r="AE805" s="3">
        <v>3</v>
      </c>
      <c r="AF805" s="210">
        <v>44012</v>
      </c>
      <c r="AG805" s="3">
        <v>803</v>
      </c>
      <c r="AH805" s="211">
        <v>44095.015911770832</v>
      </c>
      <c r="AI805" s="3">
        <v>4</v>
      </c>
      <c r="AJ805" s="3" t="s">
        <v>4835</v>
      </c>
      <c r="AK805" s="3" t="s">
        <v>4836</v>
      </c>
      <c r="AL805" s="194" t="s">
        <v>3823</v>
      </c>
      <c r="AM805" s="3" t="s">
        <v>199</v>
      </c>
      <c r="AN805" s="194" t="s">
        <v>1729</v>
      </c>
      <c r="AO805" s="163">
        <v>44012</v>
      </c>
      <c r="AP805" s="165">
        <v>5858.94</v>
      </c>
      <c r="AQ805" s="217">
        <v>49.1</v>
      </c>
      <c r="AR805" s="165">
        <v>5908.04</v>
      </c>
      <c r="AS805">
        <v>0</v>
      </c>
      <c r="AT805">
        <v>49.1</v>
      </c>
      <c r="AU805" t="s">
        <v>35</v>
      </c>
      <c r="AV805">
        <v>2556</v>
      </c>
      <c r="AW805" t="s">
        <v>199</v>
      </c>
      <c r="AX805">
        <v>180</v>
      </c>
      <c r="AY805" t="s">
        <v>4837</v>
      </c>
      <c r="AZ805">
        <v>80</v>
      </c>
      <c r="BA805" s="185">
        <f t="shared" si="87"/>
        <v>0</v>
      </c>
      <c r="BB805" s="185">
        <f t="shared" si="88"/>
        <v>0</v>
      </c>
      <c r="BC805">
        <v>4</v>
      </c>
      <c r="BD805" s="163">
        <v>44095.015913078707</v>
      </c>
      <c r="BE805">
        <v>4</v>
      </c>
      <c r="BF805" s="163">
        <v>44095.015913078707</v>
      </c>
      <c r="BG805" t="s">
        <v>680</v>
      </c>
      <c r="BH805">
        <v>3</v>
      </c>
      <c r="BI805" s="164" t="s">
        <v>1729</v>
      </c>
      <c r="BJ805">
        <v>1</v>
      </c>
      <c r="BK805" s="195">
        <v>44012</v>
      </c>
      <c r="BL805" s="195">
        <v>44012</v>
      </c>
      <c r="BM805" s="3">
        <v>180</v>
      </c>
      <c r="BN805" s="3" t="s">
        <v>4842</v>
      </c>
      <c r="BO805" s="1" t="s">
        <v>4837</v>
      </c>
      <c r="BP805" s="165">
        <v>49.1</v>
      </c>
      <c r="BQ805" s="165">
        <v>5908.04</v>
      </c>
      <c r="BR805" s="185">
        <f t="shared" si="89"/>
        <v>0</v>
      </c>
      <c r="BS805" s="185">
        <f t="shared" si="90"/>
        <v>0</v>
      </c>
    </row>
    <row r="806" spans="1:71">
      <c r="A806" s="3">
        <v>804</v>
      </c>
      <c r="B806" s="3" t="s">
        <v>680</v>
      </c>
      <c r="C806" s="3">
        <v>3</v>
      </c>
      <c r="D806" s="3" t="s">
        <v>199</v>
      </c>
      <c r="E806" s="164" t="s">
        <v>1730</v>
      </c>
      <c r="F806" s="165">
        <v>1986.87</v>
      </c>
      <c r="G806" s="165">
        <v>1986.87</v>
      </c>
      <c r="H806" s="165">
        <v>7.08</v>
      </c>
      <c r="I806" s="164" t="s">
        <v>4831</v>
      </c>
      <c r="J806" s="196">
        <v>44007</v>
      </c>
      <c r="K806" s="196">
        <v>41426</v>
      </c>
      <c r="L806" s="196">
        <v>44012</v>
      </c>
      <c r="M806">
        <v>1.5</v>
      </c>
      <c r="N806">
        <v>5</v>
      </c>
      <c r="O806">
        <v>0.4</v>
      </c>
      <c r="P806" s="194" t="s">
        <v>3824</v>
      </c>
      <c r="Q806" s="208">
        <f t="shared" si="84"/>
        <v>0.40826095890410957</v>
      </c>
      <c r="R806" s="216">
        <f t="shared" si="86"/>
        <v>7.48</v>
      </c>
      <c r="S806" s="207">
        <f t="shared" si="85"/>
        <v>-8.2609589041095499E-3</v>
      </c>
      <c r="T806" s="1">
        <v>804</v>
      </c>
      <c r="U806" s="1" t="s">
        <v>680</v>
      </c>
      <c r="V806" s="1">
        <v>3</v>
      </c>
      <c r="W806" s="1" t="s">
        <v>199</v>
      </c>
      <c r="X806" s="164" t="s">
        <v>1730</v>
      </c>
      <c r="Y806" s="165">
        <v>1986.87</v>
      </c>
      <c r="Z806" s="165">
        <v>1986.87</v>
      </c>
      <c r="AA806" s="165">
        <v>7.08</v>
      </c>
      <c r="AB806" s="165">
        <v>0.4</v>
      </c>
      <c r="AC806" s="164" t="s">
        <v>3824</v>
      </c>
      <c r="AD806" s="3" t="s">
        <v>680</v>
      </c>
      <c r="AE806" s="3">
        <v>3</v>
      </c>
      <c r="AF806" s="210">
        <v>44012</v>
      </c>
      <c r="AG806" s="3">
        <v>804</v>
      </c>
      <c r="AH806" s="211">
        <v>44095.015911770832</v>
      </c>
      <c r="AI806" s="3">
        <v>4</v>
      </c>
      <c r="AJ806" s="3" t="s">
        <v>4835</v>
      </c>
      <c r="AK806" s="3" t="s">
        <v>4836</v>
      </c>
      <c r="AL806" s="194" t="s">
        <v>3824</v>
      </c>
      <c r="AM806" s="3" t="s">
        <v>199</v>
      </c>
      <c r="AN806" s="194" t="s">
        <v>1730</v>
      </c>
      <c r="AO806" s="163">
        <v>44012</v>
      </c>
      <c r="AP806" s="165">
        <v>1986.87</v>
      </c>
      <c r="AQ806" s="217">
        <v>7.48</v>
      </c>
      <c r="AR806" s="165">
        <v>1994.35</v>
      </c>
      <c r="AS806">
        <v>0</v>
      </c>
      <c r="AT806">
        <v>7.48</v>
      </c>
      <c r="AU806" t="s">
        <v>35</v>
      </c>
      <c r="AV806">
        <v>2556</v>
      </c>
      <c r="AW806" t="s">
        <v>199</v>
      </c>
      <c r="AX806">
        <v>180</v>
      </c>
      <c r="AY806" t="s">
        <v>4837</v>
      </c>
      <c r="AZ806">
        <v>80</v>
      </c>
      <c r="BA806" s="185">
        <f t="shared" si="87"/>
        <v>0</v>
      </c>
      <c r="BB806" s="185">
        <f t="shared" si="88"/>
        <v>0</v>
      </c>
      <c r="BC806">
        <v>4</v>
      </c>
      <c r="BD806" s="163">
        <v>44095.015913078707</v>
      </c>
      <c r="BE806">
        <v>4</v>
      </c>
      <c r="BF806" s="163">
        <v>44095.015913078707</v>
      </c>
      <c r="BG806" t="s">
        <v>680</v>
      </c>
      <c r="BH806">
        <v>3</v>
      </c>
      <c r="BI806" s="164" t="s">
        <v>1730</v>
      </c>
      <c r="BJ806">
        <v>1</v>
      </c>
      <c r="BK806" s="195">
        <v>44012</v>
      </c>
      <c r="BL806" s="195">
        <v>44012</v>
      </c>
      <c r="BM806" s="3">
        <v>180</v>
      </c>
      <c r="BN806" s="3" t="s">
        <v>4842</v>
      </c>
      <c r="BO806" s="1" t="s">
        <v>4837</v>
      </c>
      <c r="BP806" s="165">
        <v>7.48</v>
      </c>
      <c r="BQ806" s="165">
        <v>1994.35</v>
      </c>
      <c r="BR806" s="185">
        <f t="shared" si="89"/>
        <v>0</v>
      </c>
      <c r="BS806" s="185">
        <f t="shared" si="90"/>
        <v>0</v>
      </c>
    </row>
    <row r="807" spans="1:71">
      <c r="A807" s="3">
        <v>805</v>
      </c>
      <c r="B807" s="3" t="s">
        <v>680</v>
      </c>
      <c r="C807" s="3">
        <v>3</v>
      </c>
      <c r="D807" s="3" t="s">
        <v>199</v>
      </c>
      <c r="E807" s="164" t="s">
        <v>1731</v>
      </c>
      <c r="F807" s="165">
        <v>135.08000000000001</v>
      </c>
      <c r="G807" s="165">
        <v>135.08000000000001</v>
      </c>
      <c r="H807" s="165">
        <v>2.1800000000000002</v>
      </c>
      <c r="I807" s="164" t="s">
        <v>4831</v>
      </c>
      <c r="J807" s="196">
        <v>44007</v>
      </c>
      <c r="K807" s="196">
        <v>41426</v>
      </c>
      <c r="L807" s="196">
        <v>44012</v>
      </c>
      <c r="M807">
        <v>1.5</v>
      </c>
      <c r="N807">
        <v>5</v>
      </c>
      <c r="O807">
        <v>0.02</v>
      </c>
      <c r="P807" s="194" t="s">
        <v>3825</v>
      </c>
      <c r="Q807" s="208">
        <f t="shared" si="84"/>
        <v>2.7756164383561644E-2</v>
      </c>
      <c r="R807" s="216">
        <f t="shared" si="86"/>
        <v>2.2000000000000002</v>
      </c>
      <c r="S807" s="207">
        <f t="shared" si="85"/>
        <v>-7.7561643835616437E-3</v>
      </c>
      <c r="T807" s="1">
        <v>805</v>
      </c>
      <c r="U807" s="1" t="s">
        <v>680</v>
      </c>
      <c r="V807" s="1">
        <v>3</v>
      </c>
      <c r="W807" s="1" t="s">
        <v>199</v>
      </c>
      <c r="X807" s="164" t="s">
        <v>1731</v>
      </c>
      <c r="Y807" s="165">
        <v>135.08000000000001</v>
      </c>
      <c r="Z807" s="165">
        <v>135.08000000000001</v>
      </c>
      <c r="AA807" s="165">
        <v>2.1800000000000002</v>
      </c>
      <c r="AB807" s="165">
        <v>0.02</v>
      </c>
      <c r="AC807" s="164" t="s">
        <v>3825</v>
      </c>
      <c r="AD807" s="3" t="s">
        <v>680</v>
      </c>
      <c r="AE807" s="3">
        <v>3</v>
      </c>
      <c r="AF807" s="210">
        <v>44012</v>
      </c>
      <c r="AG807" s="3">
        <v>805</v>
      </c>
      <c r="AH807" s="211">
        <v>44095.015911770832</v>
      </c>
      <c r="AI807" s="3">
        <v>4</v>
      </c>
      <c r="AJ807" s="3" t="s">
        <v>4835</v>
      </c>
      <c r="AK807" s="3" t="s">
        <v>4836</v>
      </c>
      <c r="AL807" s="194" t="s">
        <v>3825</v>
      </c>
      <c r="AM807" s="3" t="s">
        <v>199</v>
      </c>
      <c r="AN807" s="194" t="s">
        <v>1731</v>
      </c>
      <c r="AO807" s="163">
        <v>44012</v>
      </c>
      <c r="AP807" s="165">
        <v>135.08000000000001</v>
      </c>
      <c r="AQ807" s="217">
        <v>2.2000000000000002</v>
      </c>
      <c r="AR807" s="165">
        <v>137.28</v>
      </c>
      <c r="AS807">
        <v>0</v>
      </c>
      <c r="AT807">
        <v>2.2000000000000002</v>
      </c>
      <c r="AU807" t="s">
        <v>35</v>
      </c>
      <c r="AV807">
        <v>2556</v>
      </c>
      <c r="AW807" t="s">
        <v>199</v>
      </c>
      <c r="AX807">
        <v>180</v>
      </c>
      <c r="AY807" t="s">
        <v>4837</v>
      </c>
      <c r="AZ807">
        <v>80</v>
      </c>
      <c r="BA807" s="185">
        <f t="shared" si="87"/>
        <v>0</v>
      </c>
      <c r="BB807" s="185">
        <f t="shared" si="88"/>
        <v>0</v>
      </c>
      <c r="BC807">
        <v>4</v>
      </c>
      <c r="BD807" s="163">
        <v>44095.015913078707</v>
      </c>
      <c r="BE807">
        <v>4</v>
      </c>
      <c r="BF807" s="163">
        <v>44095.015913078707</v>
      </c>
      <c r="BG807" t="s">
        <v>680</v>
      </c>
      <c r="BH807">
        <v>3</v>
      </c>
      <c r="BI807" s="164" t="s">
        <v>1731</v>
      </c>
      <c r="BJ807">
        <v>1</v>
      </c>
      <c r="BK807" s="195">
        <v>44012</v>
      </c>
      <c r="BL807" s="195">
        <v>44012</v>
      </c>
      <c r="BM807" s="3">
        <v>180</v>
      </c>
      <c r="BN807" s="3" t="s">
        <v>4842</v>
      </c>
      <c r="BO807" s="1" t="s">
        <v>4837</v>
      </c>
      <c r="BP807" s="165">
        <v>2.2000000000000002</v>
      </c>
      <c r="BQ807" s="165">
        <v>137.28</v>
      </c>
      <c r="BR807" s="185">
        <f t="shared" si="89"/>
        <v>0</v>
      </c>
      <c r="BS807" s="185">
        <f t="shared" si="90"/>
        <v>0</v>
      </c>
    </row>
    <row r="808" spans="1:71">
      <c r="A808" s="3">
        <v>806</v>
      </c>
      <c r="B808" s="3" t="s">
        <v>680</v>
      </c>
      <c r="C808" s="3">
        <v>3</v>
      </c>
      <c r="D808" s="3" t="s">
        <v>199</v>
      </c>
      <c r="E808" s="164" t="s">
        <v>1732</v>
      </c>
      <c r="F808" s="165">
        <v>192.67</v>
      </c>
      <c r="G808" s="165">
        <v>192.67</v>
      </c>
      <c r="H808" s="165">
        <v>0</v>
      </c>
      <c r="I808" s="164" t="s">
        <v>4831</v>
      </c>
      <c r="J808" s="196">
        <v>43830</v>
      </c>
      <c r="K808" s="196">
        <v>41426</v>
      </c>
      <c r="L808" s="196">
        <v>44012</v>
      </c>
      <c r="M808">
        <v>1.5</v>
      </c>
      <c r="N808">
        <v>182</v>
      </c>
      <c r="O808">
        <v>1.44</v>
      </c>
      <c r="P808" s="194" t="s">
        <v>3826</v>
      </c>
      <c r="Q808" s="208">
        <f t="shared" si="84"/>
        <v>1.4410660273972602</v>
      </c>
      <c r="R808" s="216">
        <f t="shared" si="86"/>
        <v>1.44</v>
      </c>
      <c r="S808" s="207">
        <f t="shared" si="85"/>
        <v>-1.0660273972602496E-3</v>
      </c>
      <c r="T808" s="1">
        <v>806</v>
      </c>
      <c r="U808" s="1" t="s">
        <v>680</v>
      </c>
      <c r="V808" s="1">
        <v>3</v>
      </c>
      <c r="W808" s="1" t="s">
        <v>199</v>
      </c>
      <c r="X808" s="164" t="s">
        <v>1732</v>
      </c>
      <c r="Y808" s="165">
        <v>192.67</v>
      </c>
      <c r="Z808" s="165">
        <v>192.67</v>
      </c>
      <c r="AA808" s="165">
        <v>0</v>
      </c>
      <c r="AB808" s="165">
        <v>1.44</v>
      </c>
      <c r="AC808" s="164" t="s">
        <v>3826</v>
      </c>
      <c r="AD808" s="3" t="s">
        <v>680</v>
      </c>
      <c r="AE808" s="3">
        <v>3</v>
      </c>
      <c r="AF808" s="210">
        <v>44012</v>
      </c>
      <c r="AG808" s="3">
        <v>806</v>
      </c>
      <c r="AH808" s="211">
        <v>44095.015911770832</v>
      </c>
      <c r="AI808" s="3">
        <v>4</v>
      </c>
      <c r="AJ808" s="3" t="s">
        <v>4835</v>
      </c>
      <c r="AK808" s="3" t="s">
        <v>4836</v>
      </c>
      <c r="AL808" s="194" t="s">
        <v>3826</v>
      </c>
      <c r="AM808" s="3" t="s">
        <v>199</v>
      </c>
      <c r="AN808" s="194" t="s">
        <v>1732</v>
      </c>
      <c r="AO808" s="163">
        <v>44012</v>
      </c>
      <c r="AP808" s="165">
        <v>192.67</v>
      </c>
      <c r="AQ808" s="217">
        <v>1.44</v>
      </c>
      <c r="AR808" s="165">
        <v>194.11</v>
      </c>
      <c r="AS808">
        <v>0</v>
      </c>
      <c r="AT808">
        <v>1.44</v>
      </c>
      <c r="AU808" t="s">
        <v>35</v>
      </c>
      <c r="AV808">
        <v>2556</v>
      </c>
      <c r="AW808" t="s">
        <v>199</v>
      </c>
      <c r="AX808">
        <v>180</v>
      </c>
      <c r="AY808" t="s">
        <v>4837</v>
      </c>
      <c r="AZ808">
        <v>80</v>
      </c>
      <c r="BA808" s="185">
        <f t="shared" si="87"/>
        <v>0</v>
      </c>
      <c r="BB808" s="185">
        <f t="shared" si="88"/>
        <v>0</v>
      </c>
      <c r="BC808">
        <v>4</v>
      </c>
      <c r="BD808" s="163">
        <v>44095.015913078707</v>
      </c>
      <c r="BE808">
        <v>4</v>
      </c>
      <c r="BF808" s="163">
        <v>44095.015913078707</v>
      </c>
      <c r="BG808" t="s">
        <v>680</v>
      </c>
      <c r="BH808">
        <v>3</v>
      </c>
      <c r="BI808" s="164" t="s">
        <v>1732</v>
      </c>
      <c r="BJ808">
        <v>1</v>
      </c>
      <c r="BK808" s="195">
        <v>44012</v>
      </c>
      <c r="BL808" s="195">
        <v>44012</v>
      </c>
      <c r="BM808" s="3">
        <v>180</v>
      </c>
      <c r="BN808" s="3" t="s">
        <v>4842</v>
      </c>
      <c r="BO808" s="1" t="s">
        <v>4837</v>
      </c>
      <c r="BP808" s="165">
        <v>1.44</v>
      </c>
      <c r="BQ808" s="165">
        <v>194.11</v>
      </c>
      <c r="BR808" s="185">
        <f t="shared" si="89"/>
        <v>0</v>
      </c>
      <c r="BS808" s="185">
        <f t="shared" si="90"/>
        <v>0</v>
      </c>
    </row>
    <row r="809" spans="1:71">
      <c r="A809" s="3">
        <v>807</v>
      </c>
      <c r="B809" s="3" t="s">
        <v>680</v>
      </c>
      <c r="C809" s="3">
        <v>3</v>
      </c>
      <c r="D809" s="3" t="s">
        <v>199</v>
      </c>
      <c r="E809" s="164" t="s">
        <v>1733</v>
      </c>
      <c r="F809" s="165">
        <v>4013.67</v>
      </c>
      <c r="G809" s="165">
        <v>4013.67</v>
      </c>
      <c r="H809" s="165">
        <v>2.06</v>
      </c>
      <c r="I809" s="164" t="s">
        <v>4831</v>
      </c>
      <c r="J809" s="196">
        <v>43886</v>
      </c>
      <c r="K809" s="196">
        <v>41426</v>
      </c>
      <c r="L809" s="196">
        <v>44012</v>
      </c>
      <c r="M809">
        <v>1.5</v>
      </c>
      <c r="N809">
        <v>126</v>
      </c>
      <c r="O809">
        <v>20.78</v>
      </c>
      <c r="P809" s="194" t="s">
        <v>3827</v>
      </c>
      <c r="Q809" s="208">
        <f t="shared" si="84"/>
        <v>20.783113150684933</v>
      </c>
      <c r="R809" s="216">
        <f t="shared" si="86"/>
        <v>22.84</v>
      </c>
      <c r="S809" s="207">
        <f t="shared" si="85"/>
        <v>-3.113150684932009E-3</v>
      </c>
      <c r="T809" s="1">
        <v>807</v>
      </c>
      <c r="U809" s="1" t="s">
        <v>680</v>
      </c>
      <c r="V809" s="1">
        <v>3</v>
      </c>
      <c r="W809" s="1" t="s">
        <v>199</v>
      </c>
      <c r="X809" s="164" t="s">
        <v>1733</v>
      </c>
      <c r="Y809" s="165">
        <v>4013.67</v>
      </c>
      <c r="Z809" s="165">
        <v>4013.67</v>
      </c>
      <c r="AA809" s="165">
        <v>2.06</v>
      </c>
      <c r="AB809" s="165">
        <v>20.78</v>
      </c>
      <c r="AC809" s="164" t="s">
        <v>3827</v>
      </c>
      <c r="AD809" s="3" t="s">
        <v>680</v>
      </c>
      <c r="AE809" s="3">
        <v>3</v>
      </c>
      <c r="AF809" s="210">
        <v>44012</v>
      </c>
      <c r="AG809" s="3">
        <v>807</v>
      </c>
      <c r="AH809" s="211">
        <v>44095.015911770832</v>
      </c>
      <c r="AI809" s="3">
        <v>4</v>
      </c>
      <c r="AJ809" s="3" t="s">
        <v>4835</v>
      </c>
      <c r="AK809" s="3" t="s">
        <v>4836</v>
      </c>
      <c r="AL809" s="194" t="s">
        <v>3827</v>
      </c>
      <c r="AM809" s="3" t="s">
        <v>199</v>
      </c>
      <c r="AN809" s="194" t="s">
        <v>1733</v>
      </c>
      <c r="AO809" s="163">
        <v>44012</v>
      </c>
      <c r="AP809" s="165">
        <v>4013.67</v>
      </c>
      <c r="AQ809" s="217">
        <v>22.84</v>
      </c>
      <c r="AR809" s="165">
        <v>4036.51</v>
      </c>
      <c r="AS809">
        <v>0</v>
      </c>
      <c r="AT809">
        <v>22.84</v>
      </c>
      <c r="AU809" t="s">
        <v>35</v>
      </c>
      <c r="AV809">
        <v>2556</v>
      </c>
      <c r="AW809" t="s">
        <v>199</v>
      </c>
      <c r="AX809">
        <v>180</v>
      </c>
      <c r="AY809" t="s">
        <v>4837</v>
      </c>
      <c r="AZ809">
        <v>80</v>
      </c>
      <c r="BA809" s="185">
        <f t="shared" si="87"/>
        <v>0</v>
      </c>
      <c r="BB809" s="185">
        <f t="shared" si="88"/>
        <v>0</v>
      </c>
      <c r="BC809">
        <v>4</v>
      </c>
      <c r="BD809" s="163">
        <v>44095.015913078707</v>
      </c>
      <c r="BE809">
        <v>4</v>
      </c>
      <c r="BF809" s="163">
        <v>44095.015913078707</v>
      </c>
      <c r="BG809" t="s">
        <v>680</v>
      </c>
      <c r="BH809">
        <v>3</v>
      </c>
      <c r="BI809" s="164" t="s">
        <v>1733</v>
      </c>
      <c r="BJ809">
        <v>1</v>
      </c>
      <c r="BK809" s="195">
        <v>44012</v>
      </c>
      <c r="BL809" s="195">
        <v>44012</v>
      </c>
      <c r="BM809" s="3">
        <v>180</v>
      </c>
      <c r="BN809" s="3" t="s">
        <v>4842</v>
      </c>
      <c r="BO809" s="1" t="s">
        <v>4837</v>
      </c>
      <c r="BP809" s="165">
        <v>22.84</v>
      </c>
      <c r="BQ809" s="165">
        <v>4036.51</v>
      </c>
      <c r="BR809" s="185">
        <f t="shared" si="89"/>
        <v>0</v>
      </c>
      <c r="BS809" s="185">
        <f t="shared" si="90"/>
        <v>0</v>
      </c>
    </row>
    <row r="810" spans="1:71">
      <c r="A810" s="3">
        <v>808</v>
      </c>
      <c r="B810" s="3" t="s">
        <v>680</v>
      </c>
      <c r="C810" s="3">
        <v>3</v>
      </c>
      <c r="D810" s="3" t="s">
        <v>199</v>
      </c>
      <c r="E810" s="164" t="s">
        <v>1735</v>
      </c>
      <c r="F810" s="165">
        <v>131.83000000000001</v>
      </c>
      <c r="G810" s="165">
        <v>131.83000000000001</v>
      </c>
      <c r="H810" s="165">
        <v>0</v>
      </c>
      <c r="I810" s="164" t="s">
        <v>4831</v>
      </c>
      <c r="J810" s="196">
        <v>43830</v>
      </c>
      <c r="K810" s="196">
        <v>41426</v>
      </c>
      <c r="L810" s="196">
        <v>44012</v>
      </c>
      <c r="M810">
        <v>1.5</v>
      </c>
      <c r="N810">
        <v>182</v>
      </c>
      <c r="O810">
        <v>0.98</v>
      </c>
      <c r="P810" s="194" t="s">
        <v>3828</v>
      </c>
      <c r="Q810" s="208">
        <f t="shared" si="84"/>
        <v>0.98601616438356177</v>
      </c>
      <c r="R810" s="216">
        <f t="shared" si="86"/>
        <v>0.98</v>
      </c>
      <c r="S810" s="207">
        <f t="shared" si="85"/>
        <v>-6.016164383561784E-3</v>
      </c>
      <c r="T810" s="1">
        <v>808</v>
      </c>
      <c r="U810" s="1" t="s">
        <v>680</v>
      </c>
      <c r="V810" s="1">
        <v>3</v>
      </c>
      <c r="W810" s="1" t="s">
        <v>199</v>
      </c>
      <c r="X810" s="164" t="s">
        <v>1735</v>
      </c>
      <c r="Y810" s="165">
        <v>131.83000000000001</v>
      </c>
      <c r="Z810" s="165">
        <v>131.83000000000001</v>
      </c>
      <c r="AA810" s="165">
        <v>0</v>
      </c>
      <c r="AB810" s="165">
        <v>0.98</v>
      </c>
      <c r="AC810" s="164" t="s">
        <v>3828</v>
      </c>
      <c r="AD810" s="3" t="s">
        <v>680</v>
      </c>
      <c r="AE810" s="3">
        <v>3</v>
      </c>
      <c r="AF810" s="210">
        <v>44012</v>
      </c>
      <c r="AG810" s="3">
        <v>808</v>
      </c>
      <c r="AH810" s="211">
        <v>44095.015911770832</v>
      </c>
      <c r="AI810" s="3">
        <v>4</v>
      </c>
      <c r="AJ810" s="3" t="s">
        <v>4835</v>
      </c>
      <c r="AK810" s="3" t="s">
        <v>4836</v>
      </c>
      <c r="AL810" s="194" t="s">
        <v>3828</v>
      </c>
      <c r="AM810" s="3" t="s">
        <v>199</v>
      </c>
      <c r="AN810" s="194" t="s">
        <v>1735</v>
      </c>
      <c r="AO810" s="163">
        <v>44012</v>
      </c>
      <c r="AP810" s="165">
        <v>131.83000000000001</v>
      </c>
      <c r="AQ810" s="217">
        <v>0.98</v>
      </c>
      <c r="AR810" s="165">
        <v>132.81</v>
      </c>
      <c r="AS810">
        <v>0</v>
      </c>
      <c r="AT810">
        <v>0.98</v>
      </c>
      <c r="AU810" t="s">
        <v>35</v>
      </c>
      <c r="AV810">
        <v>2556</v>
      </c>
      <c r="AW810" t="s">
        <v>199</v>
      </c>
      <c r="AX810">
        <v>180</v>
      </c>
      <c r="AY810" t="s">
        <v>4837</v>
      </c>
      <c r="AZ810">
        <v>80</v>
      </c>
      <c r="BA810" s="185">
        <f t="shared" si="87"/>
        <v>0</v>
      </c>
      <c r="BB810" s="185">
        <f t="shared" si="88"/>
        <v>0</v>
      </c>
      <c r="BC810">
        <v>4</v>
      </c>
      <c r="BD810" s="163">
        <v>44095.015913078707</v>
      </c>
      <c r="BE810">
        <v>4</v>
      </c>
      <c r="BF810" s="163">
        <v>44095.015913078707</v>
      </c>
      <c r="BG810" t="s">
        <v>680</v>
      </c>
      <c r="BH810">
        <v>3</v>
      </c>
      <c r="BI810" s="164" t="s">
        <v>1735</v>
      </c>
      <c r="BJ810">
        <v>1</v>
      </c>
      <c r="BK810" s="195">
        <v>44012</v>
      </c>
      <c r="BL810" s="195">
        <v>44012</v>
      </c>
      <c r="BM810" s="3">
        <v>180</v>
      </c>
      <c r="BN810" s="3" t="s">
        <v>4842</v>
      </c>
      <c r="BO810" s="1" t="s">
        <v>4837</v>
      </c>
      <c r="BP810" s="165">
        <v>0.98</v>
      </c>
      <c r="BQ810" s="165">
        <v>132.81</v>
      </c>
      <c r="BR810" s="185">
        <f t="shared" si="89"/>
        <v>0</v>
      </c>
      <c r="BS810" s="185">
        <f t="shared" si="90"/>
        <v>0</v>
      </c>
    </row>
    <row r="811" spans="1:71">
      <c r="A811" s="3">
        <v>809</v>
      </c>
      <c r="B811" s="3" t="s">
        <v>680</v>
      </c>
      <c r="C811" s="3">
        <v>3</v>
      </c>
      <c r="D811" s="3" t="s">
        <v>199</v>
      </c>
      <c r="E811" s="164" t="s">
        <v>1737</v>
      </c>
      <c r="F811" s="165">
        <v>172.22</v>
      </c>
      <c r="G811" s="165">
        <v>172.22</v>
      </c>
      <c r="H811" s="165">
        <v>28.24</v>
      </c>
      <c r="I811" s="164" t="s">
        <v>4831</v>
      </c>
      <c r="J811" s="196">
        <v>44007</v>
      </c>
      <c r="K811" s="196">
        <v>41426</v>
      </c>
      <c r="L811" s="196">
        <v>44012</v>
      </c>
      <c r="M811">
        <v>1.5</v>
      </c>
      <c r="N811">
        <v>5</v>
      </c>
      <c r="O811">
        <v>0.03</v>
      </c>
      <c r="P811" s="194" t="s">
        <v>3829</v>
      </c>
      <c r="Q811" s="208">
        <f t="shared" si="84"/>
        <v>3.5387671232876707E-2</v>
      </c>
      <c r="R811" s="216">
        <f t="shared" si="86"/>
        <v>28.27</v>
      </c>
      <c r="S811" s="207">
        <f t="shared" si="85"/>
        <v>-5.3876712328767076E-3</v>
      </c>
      <c r="T811" s="1">
        <v>809</v>
      </c>
      <c r="U811" s="1" t="s">
        <v>680</v>
      </c>
      <c r="V811" s="1">
        <v>3</v>
      </c>
      <c r="W811" s="1" t="s">
        <v>199</v>
      </c>
      <c r="X811" s="164" t="s">
        <v>1737</v>
      </c>
      <c r="Y811" s="165">
        <v>172.22</v>
      </c>
      <c r="Z811" s="165">
        <v>172.22</v>
      </c>
      <c r="AA811" s="165">
        <v>28.24</v>
      </c>
      <c r="AB811" s="165">
        <v>0.03</v>
      </c>
      <c r="AC811" s="164" t="s">
        <v>3829</v>
      </c>
      <c r="AD811" s="3" t="s">
        <v>680</v>
      </c>
      <c r="AE811" s="3">
        <v>3</v>
      </c>
      <c r="AF811" s="210">
        <v>44012</v>
      </c>
      <c r="AG811" s="3">
        <v>809</v>
      </c>
      <c r="AH811" s="211">
        <v>44095.015911770832</v>
      </c>
      <c r="AI811" s="3">
        <v>4</v>
      </c>
      <c r="AJ811" s="3" t="s">
        <v>4835</v>
      </c>
      <c r="AK811" s="3" t="s">
        <v>4836</v>
      </c>
      <c r="AL811" s="194" t="s">
        <v>3829</v>
      </c>
      <c r="AM811" s="3" t="s">
        <v>199</v>
      </c>
      <c r="AN811" s="194" t="s">
        <v>1737</v>
      </c>
      <c r="AO811" s="163">
        <v>44012</v>
      </c>
      <c r="AP811" s="165">
        <v>172.22</v>
      </c>
      <c r="AQ811" s="217">
        <v>28.27</v>
      </c>
      <c r="AR811" s="165">
        <v>200.49</v>
      </c>
      <c r="AS811">
        <v>0</v>
      </c>
      <c r="AT811">
        <v>28.27</v>
      </c>
      <c r="AU811" t="s">
        <v>35</v>
      </c>
      <c r="AV811">
        <v>2556</v>
      </c>
      <c r="AW811" t="s">
        <v>199</v>
      </c>
      <c r="AX811">
        <v>180</v>
      </c>
      <c r="AY811" t="s">
        <v>4837</v>
      </c>
      <c r="AZ811">
        <v>80</v>
      </c>
      <c r="BA811" s="185">
        <f t="shared" si="87"/>
        <v>0</v>
      </c>
      <c r="BB811" s="185">
        <f t="shared" si="88"/>
        <v>0</v>
      </c>
      <c r="BC811">
        <v>4</v>
      </c>
      <c r="BD811" s="163">
        <v>44095.015913078707</v>
      </c>
      <c r="BE811">
        <v>4</v>
      </c>
      <c r="BF811" s="163">
        <v>44095.015913078707</v>
      </c>
      <c r="BG811" t="s">
        <v>680</v>
      </c>
      <c r="BH811">
        <v>3</v>
      </c>
      <c r="BI811" s="164" t="s">
        <v>1737</v>
      </c>
      <c r="BJ811">
        <v>1</v>
      </c>
      <c r="BK811" s="195">
        <v>44012</v>
      </c>
      <c r="BL811" s="195">
        <v>44012</v>
      </c>
      <c r="BM811" s="3">
        <v>180</v>
      </c>
      <c r="BN811" s="3" t="s">
        <v>4842</v>
      </c>
      <c r="BO811" s="1" t="s">
        <v>4837</v>
      </c>
      <c r="BP811" s="165">
        <v>28.27</v>
      </c>
      <c r="BQ811" s="165">
        <v>200.49</v>
      </c>
      <c r="BR811" s="185">
        <f t="shared" si="89"/>
        <v>0</v>
      </c>
      <c r="BS811" s="185">
        <f t="shared" si="90"/>
        <v>0</v>
      </c>
    </row>
    <row r="812" spans="1:71">
      <c r="A812" s="3">
        <v>810</v>
      </c>
      <c r="B812" s="3" t="s">
        <v>680</v>
      </c>
      <c r="C812" s="3">
        <v>3</v>
      </c>
      <c r="D812" s="3" t="s">
        <v>199</v>
      </c>
      <c r="E812" s="164" t="s">
        <v>1738</v>
      </c>
      <c r="F812" s="165">
        <v>512.79999999999995</v>
      </c>
      <c r="G812" s="165">
        <v>512.79999999999995</v>
      </c>
      <c r="H812" s="165">
        <v>0</v>
      </c>
      <c r="I812" s="164" t="s">
        <v>4831</v>
      </c>
      <c r="J812" s="196">
        <v>43830</v>
      </c>
      <c r="K812" s="196">
        <v>41426</v>
      </c>
      <c r="L812" s="196">
        <v>44012</v>
      </c>
      <c r="M812">
        <v>1.5</v>
      </c>
      <c r="N812">
        <v>182</v>
      </c>
      <c r="O812">
        <v>3.83</v>
      </c>
      <c r="P812" s="194" t="s">
        <v>3830</v>
      </c>
      <c r="Q812" s="208">
        <f t="shared" si="84"/>
        <v>3.8354630136986301</v>
      </c>
      <c r="R812" s="216">
        <f t="shared" si="86"/>
        <v>3.83</v>
      </c>
      <c r="S812" s="207">
        <f t="shared" si="85"/>
        <v>-5.4630136986300037E-3</v>
      </c>
      <c r="T812" s="1">
        <v>810</v>
      </c>
      <c r="U812" s="1" t="s">
        <v>680</v>
      </c>
      <c r="V812" s="1">
        <v>3</v>
      </c>
      <c r="W812" s="1" t="s">
        <v>199</v>
      </c>
      <c r="X812" s="164" t="s">
        <v>1738</v>
      </c>
      <c r="Y812" s="165">
        <v>512.79999999999995</v>
      </c>
      <c r="Z812" s="165">
        <v>512.79999999999995</v>
      </c>
      <c r="AA812" s="165">
        <v>0</v>
      </c>
      <c r="AB812" s="165">
        <v>3.83</v>
      </c>
      <c r="AC812" s="164" t="s">
        <v>3830</v>
      </c>
      <c r="AD812" s="3" t="s">
        <v>680</v>
      </c>
      <c r="AE812" s="3">
        <v>3</v>
      </c>
      <c r="AF812" s="210">
        <v>44012</v>
      </c>
      <c r="AG812" s="3">
        <v>810</v>
      </c>
      <c r="AH812" s="211">
        <v>44095.015911770832</v>
      </c>
      <c r="AI812" s="3">
        <v>4</v>
      </c>
      <c r="AJ812" s="3" t="s">
        <v>4835</v>
      </c>
      <c r="AK812" s="3" t="s">
        <v>4836</v>
      </c>
      <c r="AL812" s="194" t="s">
        <v>3830</v>
      </c>
      <c r="AM812" s="3" t="s">
        <v>199</v>
      </c>
      <c r="AN812" s="194" t="s">
        <v>1738</v>
      </c>
      <c r="AO812" s="163">
        <v>44012</v>
      </c>
      <c r="AP812" s="165">
        <v>512.79999999999995</v>
      </c>
      <c r="AQ812" s="217">
        <v>3.83</v>
      </c>
      <c r="AR812" s="165">
        <v>516.63</v>
      </c>
      <c r="AS812">
        <v>0</v>
      </c>
      <c r="AT812">
        <v>3.83</v>
      </c>
      <c r="AU812" t="s">
        <v>35</v>
      </c>
      <c r="AV812">
        <v>2556</v>
      </c>
      <c r="AW812" t="s">
        <v>199</v>
      </c>
      <c r="AX812">
        <v>180</v>
      </c>
      <c r="AY812" t="s">
        <v>4837</v>
      </c>
      <c r="AZ812">
        <v>80</v>
      </c>
      <c r="BA812" s="185">
        <f t="shared" si="87"/>
        <v>0</v>
      </c>
      <c r="BB812" s="185">
        <f t="shared" si="88"/>
        <v>0</v>
      </c>
      <c r="BC812">
        <v>4</v>
      </c>
      <c r="BD812" s="163">
        <v>44095.015913078707</v>
      </c>
      <c r="BE812">
        <v>4</v>
      </c>
      <c r="BF812" s="163">
        <v>44095.015913078707</v>
      </c>
      <c r="BG812" t="s">
        <v>680</v>
      </c>
      <c r="BH812">
        <v>3</v>
      </c>
      <c r="BI812" s="164" t="s">
        <v>1738</v>
      </c>
      <c r="BJ812">
        <v>1</v>
      </c>
      <c r="BK812" s="195">
        <v>44012</v>
      </c>
      <c r="BL812" s="195">
        <v>44012</v>
      </c>
      <c r="BM812" s="3">
        <v>180</v>
      </c>
      <c r="BN812" s="3" t="s">
        <v>4842</v>
      </c>
      <c r="BO812" s="1" t="s">
        <v>4837</v>
      </c>
      <c r="BP812" s="165">
        <v>3.83</v>
      </c>
      <c r="BQ812" s="165">
        <v>516.63</v>
      </c>
      <c r="BR812" s="185">
        <f t="shared" si="89"/>
        <v>0</v>
      </c>
      <c r="BS812" s="185">
        <f t="shared" si="90"/>
        <v>0</v>
      </c>
    </row>
    <row r="813" spans="1:71">
      <c r="A813" s="3">
        <v>811</v>
      </c>
      <c r="B813" s="3" t="s">
        <v>680</v>
      </c>
      <c r="C813" s="3">
        <v>3</v>
      </c>
      <c r="D813" s="3" t="s">
        <v>199</v>
      </c>
      <c r="E813" s="164" t="s">
        <v>1740</v>
      </c>
      <c r="F813" s="165">
        <v>410.23</v>
      </c>
      <c r="G813" s="165">
        <v>410.23</v>
      </c>
      <c r="H813" s="165">
        <v>0</v>
      </c>
      <c r="I813" s="164" t="s">
        <v>4831</v>
      </c>
      <c r="J813" s="196">
        <v>43830</v>
      </c>
      <c r="K813" s="196">
        <v>41426</v>
      </c>
      <c r="L813" s="196">
        <v>44012</v>
      </c>
      <c r="M813">
        <v>1.5</v>
      </c>
      <c r="N813">
        <v>182</v>
      </c>
      <c r="O813">
        <v>3.06</v>
      </c>
      <c r="P813" s="194" t="s">
        <v>3831</v>
      </c>
      <c r="Q813" s="208">
        <f t="shared" si="84"/>
        <v>3.0682956164383564</v>
      </c>
      <c r="R813" s="216">
        <f t="shared" si="86"/>
        <v>3.06</v>
      </c>
      <c r="S813" s="207">
        <f t="shared" si="85"/>
        <v>-8.2956164383563014E-3</v>
      </c>
      <c r="T813" s="1">
        <v>811</v>
      </c>
      <c r="U813" s="1" t="s">
        <v>680</v>
      </c>
      <c r="V813" s="1">
        <v>3</v>
      </c>
      <c r="W813" s="1" t="s">
        <v>199</v>
      </c>
      <c r="X813" s="164" t="s">
        <v>1740</v>
      </c>
      <c r="Y813" s="165">
        <v>410.23</v>
      </c>
      <c r="Z813" s="165">
        <v>410.23</v>
      </c>
      <c r="AA813" s="165">
        <v>0</v>
      </c>
      <c r="AB813" s="165">
        <v>3.06</v>
      </c>
      <c r="AC813" s="164" t="s">
        <v>3831</v>
      </c>
      <c r="AD813" s="3" t="s">
        <v>680</v>
      </c>
      <c r="AE813" s="3">
        <v>3</v>
      </c>
      <c r="AF813" s="210">
        <v>44012</v>
      </c>
      <c r="AG813" s="3">
        <v>811</v>
      </c>
      <c r="AH813" s="211">
        <v>44095.015911770832</v>
      </c>
      <c r="AI813" s="3">
        <v>4</v>
      </c>
      <c r="AJ813" s="3" t="s">
        <v>4835</v>
      </c>
      <c r="AK813" s="3" t="s">
        <v>4836</v>
      </c>
      <c r="AL813" s="194" t="s">
        <v>3831</v>
      </c>
      <c r="AM813" s="3" t="s">
        <v>199</v>
      </c>
      <c r="AN813" s="194" t="s">
        <v>1740</v>
      </c>
      <c r="AO813" s="163">
        <v>44012</v>
      </c>
      <c r="AP813" s="165">
        <v>410.23</v>
      </c>
      <c r="AQ813" s="217">
        <v>3.06</v>
      </c>
      <c r="AR813" s="165">
        <v>413.29</v>
      </c>
      <c r="AS813">
        <v>0</v>
      </c>
      <c r="AT813">
        <v>3.06</v>
      </c>
      <c r="AU813" t="s">
        <v>35</v>
      </c>
      <c r="AV813">
        <v>2556</v>
      </c>
      <c r="AW813" t="s">
        <v>199</v>
      </c>
      <c r="AX813">
        <v>180</v>
      </c>
      <c r="AY813" t="s">
        <v>4837</v>
      </c>
      <c r="AZ813">
        <v>80</v>
      </c>
      <c r="BA813" s="185">
        <f t="shared" si="87"/>
        <v>0</v>
      </c>
      <c r="BB813" s="185">
        <f t="shared" si="88"/>
        <v>0</v>
      </c>
      <c r="BC813">
        <v>4</v>
      </c>
      <c r="BD813" s="163">
        <v>44095.015913078707</v>
      </c>
      <c r="BE813">
        <v>4</v>
      </c>
      <c r="BF813" s="163">
        <v>44095.015913078707</v>
      </c>
      <c r="BG813" t="s">
        <v>680</v>
      </c>
      <c r="BH813">
        <v>3</v>
      </c>
      <c r="BI813" s="164" t="s">
        <v>1740</v>
      </c>
      <c r="BJ813">
        <v>1</v>
      </c>
      <c r="BK813" s="195">
        <v>44012</v>
      </c>
      <c r="BL813" s="195">
        <v>44012</v>
      </c>
      <c r="BM813" s="3">
        <v>180</v>
      </c>
      <c r="BN813" s="3" t="s">
        <v>4842</v>
      </c>
      <c r="BO813" s="1" t="s">
        <v>4837</v>
      </c>
      <c r="BP813" s="165">
        <v>3.06</v>
      </c>
      <c r="BQ813" s="165">
        <v>413.29</v>
      </c>
      <c r="BR813" s="185">
        <f t="shared" si="89"/>
        <v>0</v>
      </c>
      <c r="BS813" s="185">
        <f t="shared" si="90"/>
        <v>0</v>
      </c>
    </row>
    <row r="814" spans="1:71">
      <c r="A814" s="3">
        <v>812</v>
      </c>
      <c r="B814" s="3" t="s">
        <v>680</v>
      </c>
      <c r="C814" s="3">
        <v>3</v>
      </c>
      <c r="D814" s="3" t="s">
        <v>199</v>
      </c>
      <c r="E814" s="164" t="s">
        <v>1741</v>
      </c>
      <c r="F814" s="165">
        <v>239.06</v>
      </c>
      <c r="G814" s="165">
        <v>239.06</v>
      </c>
      <c r="H814" s="165">
        <v>0</v>
      </c>
      <c r="I814" s="164" t="s">
        <v>4831</v>
      </c>
      <c r="J814" s="196">
        <v>43830</v>
      </c>
      <c r="K814" s="196">
        <v>41426</v>
      </c>
      <c r="L814" s="196">
        <v>44012</v>
      </c>
      <c r="M814">
        <v>1.5</v>
      </c>
      <c r="N814">
        <v>182</v>
      </c>
      <c r="O814">
        <v>1.78</v>
      </c>
      <c r="P814" s="194" t="s">
        <v>3832</v>
      </c>
      <c r="Q814" s="208">
        <f t="shared" si="84"/>
        <v>1.7880378082191781</v>
      </c>
      <c r="R814" s="216">
        <f t="shared" si="86"/>
        <v>1.78</v>
      </c>
      <c r="S814" s="207">
        <f t="shared" si="85"/>
        <v>-8.0378082191780997E-3</v>
      </c>
      <c r="T814" s="1">
        <v>812</v>
      </c>
      <c r="U814" s="1" t="s">
        <v>680</v>
      </c>
      <c r="V814" s="1">
        <v>3</v>
      </c>
      <c r="W814" s="1" t="s">
        <v>199</v>
      </c>
      <c r="X814" s="164" t="s">
        <v>1741</v>
      </c>
      <c r="Y814" s="165">
        <v>239.06</v>
      </c>
      <c r="Z814" s="165">
        <v>239.06</v>
      </c>
      <c r="AA814" s="165">
        <v>0</v>
      </c>
      <c r="AB814" s="165">
        <v>1.78</v>
      </c>
      <c r="AC814" s="164" t="s">
        <v>3832</v>
      </c>
      <c r="AD814" s="3" t="s">
        <v>680</v>
      </c>
      <c r="AE814" s="3">
        <v>3</v>
      </c>
      <c r="AF814" s="210">
        <v>44012</v>
      </c>
      <c r="AG814" s="3">
        <v>812</v>
      </c>
      <c r="AH814" s="211">
        <v>44095.015911770832</v>
      </c>
      <c r="AI814" s="3">
        <v>4</v>
      </c>
      <c r="AJ814" s="3" t="s">
        <v>4835</v>
      </c>
      <c r="AK814" s="3" t="s">
        <v>4836</v>
      </c>
      <c r="AL814" s="194" t="s">
        <v>3832</v>
      </c>
      <c r="AM814" s="3" t="s">
        <v>199</v>
      </c>
      <c r="AN814" s="194" t="s">
        <v>1741</v>
      </c>
      <c r="AO814" s="163">
        <v>44012</v>
      </c>
      <c r="AP814" s="165">
        <v>239.06</v>
      </c>
      <c r="AQ814" s="217">
        <v>1.78</v>
      </c>
      <c r="AR814" s="165">
        <v>240.84</v>
      </c>
      <c r="AS814">
        <v>0</v>
      </c>
      <c r="AT814">
        <v>1.78</v>
      </c>
      <c r="AU814" t="s">
        <v>35</v>
      </c>
      <c r="AV814">
        <v>2556</v>
      </c>
      <c r="AW814" t="s">
        <v>199</v>
      </c>
      <c r="AX814">
        <v>180</v>
      </c>
      <c r="AY814" t="s">
        <v>4837</v>
      </c>
      <c r="AZ814">
        <v>80</v>
      </c>
      <c r="BA814" s="185">
        <f t="shared" si="87"/>
        <v>0</v>
      </c>
      <c r="BB814" s="185">
        <f t="shared" si="88"/>
        <v>0</v>
      </c>
      <c r="BC814">
        <v>4</v>
      </c>
      <c r="BD814" s="163">
        <v>44095.015913078707</v>
      </c>
      <c r="BE814">
        <v>4</v>
      </c>
      <c r="BF814" s="163">
        <v>44095.015913078707</v>
      </c>
      <c r="BG814" t="s">
        <v>680</v>
      </c>
      <c r="BH814">
        <v>3</v>
      </c>
      <c r="BI814" s="164" t="s">
        <v>1741</v>
      </c>
      <c r="BJ814">
        <v>1</v>
      </c>
      <c r="BK814" s="195">
        <v>44012</v>
      </c>
      <c r="BL814" s="195">
        <v>44012</v>
      </c>
      <c r="BM814" s="3">
        <v>180</v>
      </c>
      <c r="BN814" s="3" t="s">
        <v>4842</v>
      </c>
      <c r="BO814" s="1" t="s">
        <v>4837</v>
      </c>
      <c r="BP814" s="165">
        <v>1.78</v>
      </c>
      <c r="BQ814" s="165">
        <v>240.84</v>
      </c>
      <c r="BR814" s="185">
        <f t="shared" si="89"/>
        <v>0</v>
      </c>
      <c r="BS814" s="185">
        <f t="shared" si="90"/>
        <v>0</v>
      </c>
    </row>
    <row r="815" spans="1:71">
      <c r="A815" s="3">
        <v>813</v>
      </c>
      <c r="B815" s="3" t="s">
        <v>680</v>
      </c>
      <c r="C815" s="3">
        <v>3</v>
      </c>
      <c r="D815" s="3" t="s">
        <v>199</v>
      </c>
      <c r="E815" s="164" t="s">
        <v>1743</v>
      </c>
      <c r="F815" s="165">
        <v>20395.87</v>
      </c>
      <c r="G815" s="165">
        <v>20395.87</v>
      </c>
      <c r="H815" s="165">
        <v>14.17</v>
      </c>
      <c r="I815" s="164" t="s">
        <v>4831</v>
      </c>
      <c r="J815" s="196">
        <v>44007</v>
      </c>
      <c r="K815" s="196">
        <v>41426</v>
      </c>
      <c r="L815" s="196">
        <v>44012</v>
      </c>
      <c r="M815">
        <v>1.5</v>
      </c>
      <c r="N815">
        <v>5</v>
      </c>
      <c r="O815">
        <v>4.1900000000000004</v>
      </c>
      <c r="P815" s="194" t="s">
        <v>3833</v>
      </c>
      <c r="Q815" s="208">
        <f t="shared" si="84"/>
        <v>4.1909321917808215</v>
      </c>
      <c r="R815" s="216">
        <f t="shared" si="86"/>
        <v>18.36</v>
      </c>
      <c r="S815" s="207">
        <f t="shared" si="85"/>
        <v>-9.3219178082115661E-4</v>
      </c>
      <c r="T815" s="1">
        <v>813</v>
      </c>
      <c r="U815" s="1" t="s">
        <v>680</v>
      </c>
      <c r="V815" s="1">
        <v>3</v>
      </c>
      <c r="W815" s="1" t="s">
        <v>199</v>
      </c>
      <c r="X815" s="164" t="s">
        <v>1743</v>
      </c>
      <c r="Y815" s="165">
        <v>20395.87</v>
      </c>
      <c r="Z815" s="165">
        <v>20395.87</v>
      </c>
      <c r="AA815" s="165">
        <v>14.17</v>
      </c>
      <c r="AB815" s="165">
        <v>4.1900000000000004</v>
      </c>
      <c r="AC815" s="164" t="s">
        <v>3833</v>
      </c>
      <c r="AD815" s="3" t="s">
        <v>680</v>
      </c>
      <c r="AE815" s="3">
        <v>3</v>
      </c>
      <c r="AF815" s="210">
        <v>44012</v>
      </c>
      <c r="AG815" s="3">
        <v>813</v>
      </c>
      <c r="AH815" s="211">
        <v>44095.015911770832</v>
      </c>
      <c r="AI815" s="3">
        <v>4</v>
      </c>
      <c r="AJ815" s="3" t="s">
        <v>4835</v>
      </c>
      <c r="AK815" s="3" t="s">
        <v>4836</v>
      </c>
      <c r="AL815" s="194" t="s">
        <v>3833</v>
      </c>
      <c r="AM815" s="3" t="s">
        <v>199</v>
      </c>
      <c r="AN815" s="194" t="s">
        <v>1743</v>
      </c>
      <c r="AO815" s="163">
        <v>44012</v>
      </c>
      <c r="AP815" s="165">
        <v>20395.87</v>
      </c>
      <c r="AQ815" s="217">
        <v>18.36</v>
      </c>
      <c r="AR815" s="165">
        <v>20414.23</v>
      </c>
      <c r="AS815">
        <v>0</v>
      </c>
      <c r="AT815">
        <v>18.36</v>
      </c>
      <c r="AU815" t="s">
        <v>35</v>
      </c>
      <c r="AV815">
        <v>2556</v>
      </c>
      <c r="AW815" t="s">
        <v>199</v>
      </c>
      <c r="AX815">
        <v>180</v>
      </c>
      <c r="AY815" t="s">
        <v>4837</v>
      </c>
      <c r="AZ815">
        <v>80</v>
      </c>
      <c r="BA815" s="185">
        <f t="shared" si="87"/>
        <v>0</v>
      </c>
      <c r="BB815" s="185">
        <f t="shared" si="88"/>
        <v>0</v>
      </c>
      <c r="BC815">
        <v>4</v>
      </c>
      <c r="BD815" s="163">
        <v>44095.015913078707</v>
      </c>
      <c r="BE815">
        <v>4</v>
      </c>
      <c r="BF815" s="163">
        <v>44095.015913078707</v>
      </c>
      <c r="BG815" t="s">
        <v>680</v>
      </c>
      <c r="BH815">
        <v>3</v>
      </c>
      <c r="BI815" s="164" t="s">
        <v>1743</v>
      </c>
      <c r="BJ815">
        <v>1</v>
      </c>
      <c r="BK815" s="195">
        <v>44012</v>
      </c>
      <c r="BL815" s="195">
        <v>44012</v>
      </c>
      <c r="BM815" s="3">
        <v>180</v>
      </c>
      <c r="BN815" s="3" t="s">
        <v>4842</v>
      </c>
      <c r="BO815" s="1" t="s">
        <v>4837</v>
      </c>
      <c r="BP815" s="165">
        <v>18.36</v>
      </c>
      <c r="BQ815" s="165">
        <v>20414.23</v>
      </c>
      <c r="BR815" s="185">
        <f t="shared" si="89"/>
        <v>0</v>
      </c>
      <c r="BS815" s="185">
        <f t="shared" si="90"/>
        <v>0</v>
      </c>
    </row>
    <row r="816" spans="1:71">
      <c r="A816" s="3">
        <v>814</v>
      </c>
      <c r="B816" s="3" t="s">
        <v>680</v>
      </c>
      <c r="C816" s="3">
        <v>3</v>
      </c>
      <c r="D816" s="3" t="s">
        <v>199</v>
      </c>
      <c r="E816" s="164" t="s">
        <v>1744</v>
      </c>
      <c r="F816" s="165">
        <v>260.63</v>
      </c>
      <c r="G816" s="165">
        <v>260.63</v>
      </c>
      <c r="H816" s="165">
        <v>0</v>
      </c>
      <c r="I816" s="164" t="s">
        <v>4831</v>
      </c>
      <c r="J816" s="196">
        <v>43830</v>
      </c>
      <c r="K816" s="196">
        <v>41426</v>
      </c>
      <c r="L816" s="196">
        <v>44012</v>
      </c>
      <c r="M816">
        <v>1.5</v>
      </c>
      <c r="N816">
        <v>182</v>
      </c>
      <c r="O816">
        <v>1.94</v>
      </c>
      <c r="P816" s="194" t="s">
        <v>3834</v>
      </c>
      <c r="Q816" s="208">
        <f t="shared" si="84"/>
        <v>1.949369589041096</v>
      </c>
      <c r="R816" s="216">
        <f t="shared" si="86"/>
        <v>1.94</v>
      </c>
      <c r="S816" s="207">
        <f t="shared" si="85"/>
        <v>-9.3695890410960825E-3</v>
      </c>
      <c r="T816" s="1">
        <v>814</v>
      </c>
      <c r="U816" s="1" t="s">
        <v>680</v>
      </c>
      <c r="V816" s="1">
        <v>3</v>
      </c>
      <c r="W816" s="1" t="s">
        <v>199</v>
      </c>
      <c r="X816" s="164" t="s">
        <v>1744</v>
      </c>
      <c r="Y816" s="165">
        <v>260.63</v>
      </c>
      <c r="Z816" s="165">
        <v>260.63</v>
      </c>
      <c r="AA816" s="165">
        <v>0</v>
      </c>
      <c r="AB816" s="165">
        <v>1.94</v>
      </c>
      <c r="AC816" s="164" t="s">
        <v>3834</v>
      </c>
      <c r="AD816" s="3" t="s">
        <v>680</v>
      </c>
      <c r="AE816" s="3">
        <v>3</v>
      </c>
      <c r="AF816" s="210">
        <v>44012</v>
      </c>
      <c r="AG816" s="3">
        <v>814</v>
      </c>
      <c r="AH816" s="211">
        <v>44095.015911770832</v>
      </c>
      <c r="AI816" s="3">
        <v>4</v>
      </c>
      <c r="AJ816" s="3" t="s">
        <v>4835</v>
      </c>
      <c r="AK816" s="3" t="s">
        <v>4836</v>
      </c>
      <c r="AL816" s="194" t="s">
        <v>3834</v>
      </c>
      <c r="AM816" s="3" t="s">
        <v>199</v>
      </c>
      <c r="AN816" s="194" t="s">
        <v>1744</v>
      </c>
      <c r="AO816" s="163">
        <v>44012</v>
      </c>
      <c r="AP816" s="165">
        <v>260.63</v>
      </c>
      <c r="AQ816" s="217">
        <v>1.94</v>
      </c>
      <c r="AR816" s="165">
        <v>262.57</v>
      </c>
      <c r="AS816">
        <v>0</v>
      </c>
      <c r="AT816">
        <v>1.94</v>
      </c>
      <c r="AU816" t="s">
        <v>35</v>
      </c>
      <c r="AV816">
        <v>2556</v>
      </c>
      <c r="AW816" t="s">
        <v>199</v>
      </c>
      <c r="AX816">
        <v>180</v>
      </c>
      <c r="AY816" t="s">
        <v>4837</v>
      </c>
      <c r="AZ816">
        <v>80</v>
      </c>
      <c r="BA816" s="185">
        <f t="shared" si="87"/>
        <v>0</v>
      </c>
      <c r="BB816" s="185">
        <f t="shared" si="88"/>
        <v>0</v>
      </c>
      <c r="BC816">
        <v>4</v>
      </c>
      <c r="BD816" s="163">
        <v>44095.015913078707</v>
      </c>
      <c r="BE816">
        <v>4</v>
      </c>
      <c r="BF816" s="163">
        <v>44095.015913078707</v>
      </c>
      <c r="BG816" t="s">
        <v>680</v>
      </c>
      <c r="BH816">
        <v>3</v>
      </c>
      <c r="BI816" s="164" t="s">
        <v>1744</v>
      </c>
      <c r="BJ816">
        <v>1</v>
      </c>
      <c r="BK816" s="195">
        <v>44012</v>
      </c>
      <c r="BL816" s="195">
        <v>44012</v>
      </c>
      <c r="BM816" s="3">
        <v>180</v>
      </c>
      <c r="BN816" s="3" t="s">
        <v>4842</v>
      </c>
      <c r="BO816" s="1" t="s">
        <v>4837</v>
      </c>
      <c r="BP816" s="165">
        <v>1.94</v>
      </c>
      <c r="BQ816" s="165">
        <v>262.57</v>
      </c>
      <c r="BR816" s="185">
        <f t="shared" si="89"/>
        <v>0</v>
      </c>
      <c r="BS816" s="185">
        <f t="shared" si="90"/>
        <v>0</v>
      </c>
    </row>
    <row r="817" spans="1:71">
      <c r="A817" s="3">
        <v>815</v>
      </c>
      <c r="B817" s="3" t="s">
        <v>680</v>
      </c>
      <c r="C817" s="3">
        <v>3</v>
      </c>
      <c r="D817" s="3" t="s">
        <v>199</v>
      </c>
      <c r="E817" s="164" t="s">
        <v>1747</v>
      </c>
      <c r="F817" s="165">
        <v>260.3</v>
      </c>
      <c r="G817" s="165">
        <v>260.3</v>
      </c>
      <c r="H817" s="165">
        <v>0.76</v>
      </c>
      <c r="I817" s="164" t="s">
        <v>4831</v>
      </c>
      <c r="J817" s="196">
        <v>43966</v>
      </c>
      <c r="K817" s="196">
        <v>41426</v>
      </c>
      <c r="L817" s="196">
        <v>44012</v>
      </c>
      <c r="M817">
        <v>1.5</v>
      </c>
      <c r="N817">
        <v>46</v>
      </c>
      <c r="O817">
        <v>0.49</v>
      </c>
      <c r="P817" s="194" t="s">
        <v>3835</v>
      </c>
      <c r="Q817" s="208">
        <f t="shared" si="84"/>
        <v>0.49207397260273977</v>
      </c>
      <c r="R817" s="216">
        <f t="shared" si="86"/>
        <v>1.25</v>
      </c>
      <c r="S817" s="207">
        <f t="shared" si="85"/>
        <v>-2.073972602739782E-3</v>
      </c>
      <c r="T817" s="1">
        <v>815</v>
      </c>
      <c r="U817" s="1" t="s">
        <v>680</v>
      </c>
      <c r="V817" s="1">
        <v>3</v>
      </c>
      <c r="W817" s="1" t="s">
        <v>199</v>
      </c>
      <c r="X817" s="164" t="s">
        <v>1747</v>
      </c>
      <c r="Y817" s="165">
        <v>260.3</v>
      </c>
      <c r="Z817" s="165">
        <v>260.3</v>
      </c>
      <c r="AA817" s="165">
        <v>0.76</v>
      </c>
      <c r="AB817" s="165">
        <v>0.49</v>
      </c>
      <c r="AC817" s="164" t="s">
        <v>3835</v>
      </c>
      <c r="AD817" s="3" t="s">
        <v>680</v>
      </c>
      <c r="AE817" s="3">
        <v>3</v>
      </c>
      <c r="AF817" s="210">
        <v>44012</v>
      </c>
      <c r="AG817" s="3">
        <v>815</v>
      </c>
      <c r="AH817" s="211">
        <v>44095.015911770832</v>
      </c>
      <c r="AI817" s="3">
        <v>4</v>
      </c>
      <c r="AJ817" s="3" t="s">
        <v>4835</v>
      </c>
      <c r="AK817" s="3" t="s">
        <v>4836</v>
      </c>
      <c r="AL817" s="194" t="s">
        <v>3835</v>
      </c>
      <c r="AM817" s="3" t="s">
        <v>199</v>
      </c>
      <c r="AN817" s="194" t="s">
        <v>1747</v>
      </c>
      <c r="AO817" s="163">
        <v>44012</v>
      </c>
      <c r="AP817" s="165">
        <v>260.3</v>
      </c>
      <c r="AQ817" s="217">
        <v>1.25</v>
      </c>
      <c r="AR817" s="165">
        <v>261.55</v>
      </c>
      <c r="AS817">
        <v>0</v>
      </c>
      <c r="AT817">
        <v>1.25</v>
      </c>
      <c r="AU817" t="s">
        <v>35</v>
      </c>
      <c r="AV817">
        <v>2556</v>
      </c>
      <c r="AW817" t="s">
        <v>199</v>
      </c>
      <c r="AX817">
        <v>180</v>
      </c>
      <c r="AY817" t="s">
        <v>4837</v>
      </c>
      <c r="AZ817">
        <v>80</v>
      </c>
      <c r="BA817" s="185">
        <f t="shared" si="87"/>
        <v>0</v>
      </c>
      <c r="BB817" s="185">
        <f t="shared" si="88"/>
        <v>0</v>
      </c>
      <c r="BC817">
        <v>4</v>
      </c>
      <c r="BD817" s="163">
        <v>44095.015913078707</v>
      </c>
      <c r="BE817">
        <v>4</v>
      </c>
      <c r="BF817" s="163">
        <v>44095.015913078707</v>
      </c>
      <c r="BG817" t="s">
        <v>680</v>
      </c>
      <c r="BH817">
        <v>3</v>
      </c>
      <c r="BI817" s="164" t="s">
        <v>1747</v>
      </c>
      <c r="BJ817">
        <v>1</v>
      </c>
      <c r="BK817" s="195">
        <v>44012</v>
      </c>
      <c r="BL817" s="195">
        <v>44012</v>
      </c>
      <c r="BM817" s="3">
        <v>180</v>
      </c>
      <c r="BN817" s="3" t="s">
        <v>4842</v>
      </c>
      <c r="BO817" s="1" t="s">
        <v>4837</v>
      </c>
      <c r="BP817" s="165">
        <v>1.25</v>
      </c>
      <c r="BQ817" s="165">
        <v>261.55</v>
      </c>
      <c r="BR817" s="185">
        <f t="shared" si="89"/>
        <v>0</v>
      </c>
      <c r="BS817" s="185">
        <f t="shared" si="90"/>
        <v>0</v>
      </c>
    </row>
    <row r="818" spans="1:71">
      <c r="A818" s="3">
        <v>816</v>
      </c>
      <c r="B818" s="3" t="s">
        <v>680</v>
      </c>
      <c r="C818" s="3">
        <v>3</v>
      </c>
      <c r="D818" s="3" t="s">
        <v>199</v>
      </c>
      <c r="E818" s="164" t="s">
        <v>1748</v>
      </c>
      <c r="F818" s="165">
        <v>237.56</v>
      </c>
      <c r="G818" s="165">
        <v>237.56</v>
      </c>
      <c r="H818" s="165">
        <v>8.85</v>
      </c>
      <c r="I818" s="164" t="s">
        <v>4831</v>
      </c>
      <c r="J818" s="196">
        <v>44007</v>
      </c>
      <c r="K818" s="196">
        <v>41426</v>
      </c>
      <c r="L818" s="196">
        <v>44012</v>
      </c>
      <c r="M818">
        <v>1.5</v>
      </c>
      <c r="N818">
        <v>5</v>
      </c>
      <c r="O818">
        <v>0.04</v>
      </c>
      <c r="P818" s="194" t="s">
        <v>3836</v>
      </c>
      <c r="Q818" s="208">
        <f t="shared" si="84"/>
        <v>4.8813698630136994E-2</v>
      </c>
      <c r="R818" s="216">
        <f t="shared" si="86"/>
        <v>8.8899999999999988</v>
      </c>
      <c r="S818" s="207">
        <f t="shared" si="85"/>
        <v>-8.813698630136993E-3</v>
      </c>
      <c r="T818" s="1">
        <v>816</v>
      </c>
      <c r="U818" s="1" t="s">
        <v>680</v>
      </c>
      <c r="V818" s="1">
        <v>3</v>
      </c>
      <c r="W818" s="1" t="s">
        <v>199</v>
      </c>
      <c r="X818" s="164" t="s">
        <v>1748</v>
      </c>
      <c r="Y818" s="165">
        <v>237.56</v>
      </c>
      <c r="Z818" s="165">
        <v>237.56</v>
      </c>
      <c r="AA818" s="165">
        <v>8.85</v>
      </c>
      <c r="AB818" s="165">
        <v>0.04</v>
      </c>
      <c r="AC818" s="164" t="s">
        <v>3836</v>
      </c>
      <c r="AD818" s="3" t="s">
        <v>680</v>
      </c>
      <c r="AE818" s="3">
        <v>3</v>
      </c>
      <c r="AF818" s="210">
        <v>44012</v>
      </c>
      <c r="AG818" s="3">
        <v>816</v>
      </c>
      <c r="AH818" s="211">
        <v>44095.015911770832</v>
      </c>
      <c r="AI818" s="3">
        <v>4</v>
      </c>
      <c r="AJ818" s="3" t="s">
        <v>4835</v>
      </c>
      <c r="AK818" s="3" t="s">
        <v>4836</v>
      </c>
      <c r="AL818" s="194" t="s">
        <v>3836</v>
      </c>
      <c r="AM818" s="3" t="s">
        <v>199</v>
      </c>
      <c r="AN818" s="194" t="s">
        <v>1748</v>
      </c>
      <c r="AO818" s="163">
        <v>44012</v>
      </c>
      <c r="AP818" s="165">
        <v>237.56</v>
      </c>
      <c r="AQ818" s="217">
        <v>8.89</v>
      </c>
      <c r="AR818" s="165">
        <v>246.45</v>
      </c>
      <c r="AS818">
        <v>0</v>
      </c>
      <c r="AT818">
        <v>8.89</v>
      </c>
      <c r="AU818" t="s">
        <v>35</v>
      </c>
      <c r="AV818">
        <v>2556</v>
      </c>
      <c r="AW818" t="s">
        <v>199</v>
      </c>
      <c r="AX818">
        <v>180</v>
      </c>
      <c r="AY818" t="s">
        <v>4837</v>
      </c>
      <c r="AZ818">
        <v>80</v>
      </c>
      <c r="BA818" s="185">
        <f t="shared" si="87"/>
        <v>0</v>
      </c>
      <c r="BB818" s="185">
        <f t="shared" si="88"/>
        <v>0</v>
      </c>
      <c r="BC818">
        <v>4</v>
      </c>
      <c r="BD818" s="163">
        <v>44095.015913078707</v>
      </c>
      <c r="BE818">
        <v>4</v>
      </c>
      <c r="BF818" s="163">
        <v>44095.015913078707</v>
      </c>
      <c r="BG818" t="s">
        <v>680</v>
      </c>
      <c r="BH818">
        <v>3</v>
      </c>
      <c r="BI818" s="164" t="s">
        <v>1748</v>
      </c>
      <c r="BJ818">
        <v>1</v>
      </c>
      <c r="BK818" s="195">
        <v>44012</v>
      </c>
      <c r="BL818" s="195">
        <v>44012</v>
      </c>
      <c r="BM818" s="3">
        <v>180</v>
      </c>
      <c r="BN818" s="3" t="s">
        <v>4842</v>
      </c>
      <c r="BO818" s="1" t="s">
        <v>4837</v>
      </c>
      <c r="BP818" s="165">
        <v>8.89</v>
      </c>
      <c r="BQ818" s="165">
        <v>246.45</v>
      </c>
      <c r="BR818" s="185">
        <f t="shared" si="89"/>
        <v>0</v>
      </c>
      <c r="BS818" s="185">
        <f t="shared" si="90"/>
        <v>0</v>
      </c>
    </row>
    <row r="819" spans="1:71">
      <c r="A819" s="3">
        <v>817</v>
      </c>
      <c r="B819" s="3" t="s">
        <v>680</v>
      </c>
      <c r="C819" s="3">
        <v>3</v>
      </c>
      <c r="D819" s="3" t="s">
        <v>199</v>
      </c>
      <c r="E819" s="164" t="s">
        <v>1749</v>
      </c>
      <c r="F819" s="165">
        <v>624.5</v>
      </c>
      <c r="G819" s="165">
        <v>624.5</v>
      </c>
      <c r="H819" s="165">
        <v>0</v>
      </c>
      <c r="I819" s="164" t="s">
        <v>4831</v>
      </c>
      <c r="J819" s="196">
        <v>43830</v>
      </c>
      <c r="K819" s="196">
        <v>41426</v>
      </c>
      <c r="L819" s="196">
        <v>44012</v>
      </c>
      <c r="M819">
        <v>1.5</v>
      </c>
      <c r="N819">
        <v>182</v>
      </c>
      <c r="O819">
        <v>4.67</v>
      </c>
      <c r="P819" s="194" t="s">
        <v>3837</v>
      </c>
      <c r="Q819" s="208">
        <f t="shared" si="84"/>
        <v>4.670917808219178</v>
      </c>
      <c r="R819" s="216">
        <f t="shared" si="86"/>
        <v>4.67</v>
      </c>
      <c r="S819" s="207">
        <f t="shared" si="85"/>
        <v>-9.1780821917808453E-4</v>
      </c>
      <c r="T819" s="1">
        <v>817</v>
      </c>
      <c r="U819" s="1" t="s">
        <v>680</v>
      </c>
      <c r="V819" s="1">
        <v>3</v>
      </c>
      <c r="W819" s="1" t="s">
        <v>199</v>
      </c>
      <c r="X819" s="164" t="s">
        <v>1749</v>
      </c>
      <c r="Y819" s="165">
        <v>624.5</v>
      </c>
      <c r="Z819" s="165">
        <v>624.5</v>
      </c>
      <c r="AA819" s="165">
        <v>0</v>
      </c>
      <c r="AB819" s="165">
        <v>4.67</v>
      </c>
      <c r="AC819" s="164" t="s">
        <v>3837</v>
      </c>
      <c r="AD819" s="3" t="s">
        <v>680</v>
      </c>
      <c r="AE819" s="3">
        <v>3</v>
      </c>
      <c r="AF819" s="210">
        <v>44012</v>
      </c>
      <c r="AG819" s="3">
        <v>817</v>
      </c>
      <c r="AH819" s="211">
        <v>44095.015911770832</v>
      </c>
      <c r="AI819" s="3">
        <v>4</v>
      </c>
      <c r="AJ819" s="3" t="s">
        <v>4835</v>
      </c>
      <c r="AK819" s="3" t="s">
        <v>4836</v>
      </c>
      <c r="AL819" s="194" t="s">
        <v>3837</v>
      </c>
      <c r="AM819" s="3" t="s">
        <v>199</v>
      </c>
      <c r="AN819" s="194" t="s">
        <v>1749</v>
      </c>
      <c r="AO819" s="163">
        <v>44012</v>
      </c>
      <c r="AP819" s="165">
        <v>624.5</v>
      </c>
      <c r="AQ819" s="217">
        <v>4.67</v>
      </c>
      <c r="AR819" s="165">
        <v>629.16999999999996</v>
      </c>
      <c r="AS819">
        <v>0</v>
      </c>
      <c r="AT819">
        <v>4.67</v>
      </c>
      <c r="AU819" t="s">
        <v>35</v>
      </c>
      <c r="AV819">
        <v>2556</v>
      </c>
      <c r="AW819" t="s">
        <v>199</v>
      </c>
      <c r="AX819">
        <v>180</v>
      </c>
      <c r="AY819" t="s">
        <v>4837</v>
      </c>
      <c r="AZ819">
        <v>80</v>
      </c>
      <c r="BA819" s="185">
        <f t="shared" si="87"/>
        <v>0</v>
      </c>
      <c r="BB819" s="185">
        <f t="shared" si="88"/>
        <v>0</v>
      </c>
      <c r="BC819">
        <v>4</v>
      </c>
      <c r="BD819" s="163">
        <v>44095.015913078707</v>
      </c>
      <c r="BE819">
        <v>4</v>
      </c>
      <c r="BF819" s="163">
        <v>44095.015913078707</v>
      </c>
      <c r="BG819" t="s">
        <v>680</v>
      </c>
      <c r="BH819">
        <v>3</v>
      </c>
      <c r="BI819" s="164" t="s">
        <v>1749</v>
      </c>
      <c r="BJ819">
        <v>1</v>
      </c>
      <c r="BK819" s="195">
        <v>44012</v>
      </c>
      <c r="BL819" s="195">
        <v>44012</v>
      </c>
      <c r="BM819" s="3">
        <v>180</v>
      </c>
      <c r="BN819" s="3" t="s">
        <v>4842</v>
      </c>
      <c r="BO819" s="1" t="s">
        <v>4837</v>
      </c>
      <c r="BP819" s="165">
        <v>4.67</v>
      </c>
      <c r="BQ819" s="165">
        <v>629.16999999999996</v>
      </c>
      <c r="BR819" s="185">
        <f t="shared" si="89"/>
        <v>0</v>
      </c>
      <c r="BS819" s="185">
        <f t="shared" si="90"/>
        <v>0</v>
      </c>
    </row>
    <row r="820" spans="1:71">
      <c r="A820" s="3">
        <v>818</v>
      </c>
      <c r="B820" s="3" t="s">
        <v>680</v>
      </c>
      <c r="C820" s="3">
        <v>3</v>
      </c>
      <c r="D820" s="3" t="s">
        <v>199</v>
      </c>
      <c r="E820" s="164" t="s">
        <v>1750</v>
      </c>
      <c r="F820" s="165">
        <v>261.45</v>
      </c>
      <c r="G820" s="165">
        <v>261.45</v>
      </c>
      <c r="H820" s="165">
        <v>0</v>
      </c>
      <c r="I820" s="164" t="s">
        <v>4831</v>
      </c>
      <c r="J820" s="196">
        <v>43830</v>
      </c>
      <c r="K820" s="196">
        <v>41426</v>
      </c>
      <c r="L820" s="196">
        <v>44012</v>
      </c>
      <c r="M820">
        <v>1.5</v>
      </c>
      <c r="N820">
        <v>182</v>
      </c>
      <c r="O820">
        <v>1.95</v>
      </c>
      <c r="P820" s="194" t="s">
        <v>3838</v>
      </c>
      <c r="Q820" s="208">
        <f t="shared" si="84"/>
        <v>1.9555027397260272</v>
      </c>
      <c r="R820" s="216">
        <f t="shared" si="86"/>
        <v>1.95</v>
      </c>
      <c r="S820" s="207">
        <f t="shared" si="85"/>
        <v>-5.5027397260272171E-3</v>
      </c>
      <c r="T820" s="1">
        <v>818</v>
      </c>
      <c r="U820" s="1" t="s">
        <v>680</v>
      </c>
      <c r="V820" s="1">
        <v>3</v>
      </c>
      <c r="W820" s="1" t="s">
        <v>199</v>
      </c>
      <c r="X820" s="164" t="s">
        <v>1750</v>
      </c>
      <c r="Y820" s="165">
        <v>261.45</v>
      </c>
      <c r="Z820" s="165">
        <v>261.45</v>
      </c>
      <c r="AA820" s="165">
        <v>0</v>
      </c>
      <c r="AB820" s="165">
        <v>1.95</v>
      </c>
      <c r="AC820" s="164" t="s">
        <v>3838</v>
      </c>
      <c r="AD820" s="3" t="s">
        <v>680</v>
      </c>
      <c r="AE820" s="3">
        <v>3</v>
      </c>
      <c r="AF820" s="210">
        <v>44012</v>
      </c>
      <c r="AG820" s="3">
        <v>818</v>
      </c>
      <c r="AH820" s="211">
        <v>44095.015911770832</v>
      </c>
      <c r="AI820" s="3">
        <v>4</v>
      </c>
      <c r="AJ820" s="3" t="s">
        <v>4835</v>
      </c>
      <c r="AK820" s="3" t="s">
        <v>4836</v>
      </c>
      <c r="AL820" s="194" t="s">
        <v>3838</v>
      </c>
      <c r="AM820" s="3" t="s">
        <v>199</v>
      </c>
      <c r="AN820" s="194" t="s">
        <v>1750</v>
      </c>
      <c r="AO820" s="163">
        <v>44012</v>
      </c>
      <c r="AP820" s="165">
        <v>261.45</v>
      </c>
      <c r="AQ820" s="217">
        <v>1.95</v>
      </c>
      <c r="AR820" s="165">
        <v>263.39999999999998</v>
      </c>
      <c r="AS820">
        <v>0</v>
      </c>
      <c r="AT820">
        <v>1.95</v>
      </c>
      <c r="AU820" t="s">
        <v>35</v>
      </c>
      <c r="AV820">
        <v>2556</v>
      </c>
      <c r="AW820" t="s">
        <v>199</v>
      </c>
      <c r="AX820">
        <v>180</v>
      </c>
      <c r="AY820" t="s">
        <v>4837</v>
      </c>
      <c r="AZ820">
        <v>80</v>
      </c>
      <c r="BA820" s="185">
        <f t="shared" si="87"/>
        <v>0</v>
      </c>
      <c r="BB820" s="185">
        <f t="shared" si="88"/>
        <v>0</v>
      </c>
      <c r="BC820">
        <v>4</v>
      </c>
      <c r="BD820" s="163">
        <v>44095.015913078707</v>
      </c>
      <c r="BE820">
        <v>4</v>
      </c>
      <c r="BF820" s="163">
        <v>44095.015913078707</v>
      </c>
      <c r="BG820" t="s">
        <v>680</v>
      </c>
      <c r="BH820">
        <v>3</v>
      </c>
      <c r="BI820" s="164" t="s">
        <v>1750</v>
      </c>
      <c r="BJ820">
        <v>1</v>
      </c>
      <c r="BK820" s="195">
        <v>44012</v>
      </c>
      <c r="BL820" s="195">
        <v>44012</v>
      </c>
      <c r="BM820" s="3">
        <v>180</v>
      </c>
      <c r="BN820" s="3" t="s">
        <v>4842</v>
      </c>
      <c r="BO820" s="1" t="s">
        <v>4837</v>
      </c>
      <c r="BP820" s="165">
        <v>1.95</v>
      </c>
      <c r="BQ820" s="165">
        <v>263.39999999999998</v>
      </c>
      <c r="BR820" s="185">
        <f t="shared" si="89"/>
        <v>0</v>
      </c>
      <c r="BS820" s="185">
        <f t="shared" si="90"/>
        <v>0</v>
      </c>
    </row>
    <row r="821" spans="1:71">
      <c r="A821" s="3">
        <v>819</v>
      </c>
      <c r="B821" s="3" t="s">
        <v>680</v>
      </c>
      <c r="C821" s="3">
        <v>3</v>
      </c>
      <c r="D821" s="3" t="s">
        <v>199</v>
      </c>
      <c r="E821" s="164" t="s">
        <v>1752</v>
      </c>
      <c r="F821" s="165">
        <v>15972.33</v>
      </c>
      <c r="G821" s="165">
        <v>15972.33</v>
      </c>
      <c r="H821" s="165">
        <v>74.959999999999994</v>
      </c>
      <c r="I821" s="164" t="s">
        <v>4831</v>
      </c>
      <c r="J821" s="196">
        <v>44007</v>
      </c>
      <c r="K821" s="196">
        <v>41426</v>
      </c>
      <c r="L821" s="196">
        <v>44012</v>
      </c>
      <c r="M821">
        <v>1.5</v>
      </c>
      <c r="N821">
        <v>5</v>
      </c>
      <c r="O821">
        <v>3.28</v>
      </c>
      <c r="P821" s="194" t="s">
        <v>3839</v>
      </c>
      <c r="Q821" s="208">
        <f t="shared" si="84"/>
        <v>3.2819856164383561</v>
      </c>
      <c r="R821" s="216">
        <f t="shared" si="86"/>
        <v>78.239999999999995</v>
      </c>
      <c r="S821" s="207">
        <f t="shared" si="85"/>
        <v>-1.9856164383562636E-3</v>
      </c>
      <c r="T821" s="1">
        <v>819</v>
      </c>
      <c r="U821" s="1" t="s">
        <v>680</v>
      </c>
      <c r="V821" s="1">
        <v>3</v>
      </c>
      <c r="W821" s="1" t="s">
        <v>199</v>
      </c>
      <c r="X821" s="164" t="s">
        <v>1752</v>
      </c>
      <c r="Y821" s="165">
        <v>15972.33</v>
      </c>
      <c r="Z821" s="165">
        <v>15972.33</v>
      </c>
      <c r="AA821" s="165">
        <v>74.959999999999994</v>
      </c>
      <c r="AB821" s="165">
        <v>3.28</v>
      </c>
      <c r="AC821" s="164" t="s">
        <v>3839</v>
      </c>
      <c r="AD821" s="3" t="s">
        <v>680</v>
      </c>
      <c r="AE821" s="3">
        <v>3</v>
      </c>
      <c r="AF821" s="210">
        <v>44012</v>
      </c>
      <c r="AG821" s="3">
        <v>819</v>
      </c>
      <c r="AH821" s="211">
        <v>44095.015911770832</v>
      </c>
      <c r="AI821" s="3">
        <v>4</v>
      </c>
      <c r="AJ821" s="3" t="s">
        <v>4835</v>
      </c>
      <c r="AK821" s="3" t="s">
        <v>4836</v>
      </c>
      <c r="AL821" s="194" t="s">
        <v>3839</v>
      </c>
      <c r="AM821" s="3" t="s">
        <v>199</v>
      </c>
      <c r="AN821" s="194" t="s">
        <v>1752</v>
      </c>
      <c r="AO821" s="163">
        <v>44012</v>
      </c>
      <c r="AP821" s="165">
        <v>15972.33</v>
      </c>
      <c r="AQ821" s="217">
        <v>78.239999999999995</v>
      </c>
      <c r="AR821" s="165">
        <v>16050.57</v>
      </c>
      <c r="AS821">
        <v>0</v>
      </c>
      <c r="AT821">
        <v>78.239999999999995</v>
      </c>
      <c r="AU821" t="s">
        <v>35</v>
      </c>
      <c r="AV821">
        <v>2556</v>
      </c>
      <c r="AW821" t="s">
        <v>199</v>
      </c>
      <c r="AX821">
        <v>180</v>
      </c>
      <c r="AY821" t="s">
        <v>4837</v>
      </c>
      <c r="AZ821">
        <v>80</v>
      </c>
      <c r="BA821" s="185">
        <f t="shared" si="87"/>
        <v>0</v>
      </c>
      <c r="BB821" s="185">
        <f t="shared" si="88"/>
        <v>0</v>
      </c>
      <c r="BC821">
        <v>4</v>
      </c>
      <c r="BD821" s="163">
        <v>44095.015913078707</v>
      </c>
      <c r="BE821">
        <v>4</v>
      </c>
      <c r="BF821" s="163">
        <v>44095.015913078707</v>
      </c>
      <c r="BG821" t="s">
        <v>680</v>
      </c>
      <c r="BH821">
        <v>3</v>
      </c>
      <c r="BI821" s="164" t="s">
        <v>1752</v>
      </c>
      <c r="BJ821">
        <v>1</v>
      </c>
      <c r="BK821" s="195">
        <v>44012</v>
      </c>
      <c r="BL821" s="195">
        <v>44012</v>
      </c>
      <c r="BM821" s="3">
        <v>180</v>
      </c>
      <c r="BN821" s="3" t="s">
        <v>4842</v>
      </c>
      <c r="BO821" s="1" t="s">
        <v>4837</v>
      </c>
      <c r="BP821" s="165">
        <v>78.239999999999995</v>
      </c>
      <c r="BQ821" s="165">
        <v>16050.57</v>
      </c>
      <c r="BR821" s="185">
        <f t="shared" si="89"/>
        <v>0</v>
      </c>
      <c r="BS821" s="185">
        <f t="shared" si="90"/>
        <v>0</v>
      </c>
    </row>
    <row r="822" spans="1:71">
      <c r="A822" s="3">
        <v>820</v>
      </c>
      <c r="B822" s="3" t="s">
        <v>680</v>
      </c>
      <c r="C822" s="3">
        <v>3</v>
      </c>
      <c r="D822" s="3" t="s">
        <v>199</v>
      </c>
      <c r="E822" s="164" t="s">
        <v>1753</v>
      </c>
      <c r="F822" s="165">
        <v>314.61</v>
      </c>
      <c r="G822" s="165">
        <v>314.61</v>
      </c>
      <c r="H822" s="165">
        <v>0</v>
      </c>
      <c r="I822" s="164" t="s">
        <v>4831</v>
      </c>
      <c r="J822" s="196">
        <v>43830</v>
      </c>
      <c r="K822" s="196">
        <v>41426</v>
      </c>
      <c r="L822" s="196">
        <v>44012</v>
      </c>
      <c r="M822">
        <v>1.5</v>
      </c>
      <c r="N822">
        <v>182</v>
      </c>
      <c r="O822">
        <v>2.35</v>
      </c>
      <c r="P822" s="194" t="s">
        <v>3840</v>
      </c>
      <c r="Q822" s="208">
        <f t="shared" si="84"/>
        <v>2.3531104109589043</v>
      </c>
      <c r="R822" s="216">
        <f t="shared" si="86"/>
        <v>2.35</v>
      </c>
      <c r="S822" s="207">
        <f t="shared" si="85"/>
        <v>-3.1104109589041862E-3</v>
      </c>
      <c r="T822" s="1">
        <v>820</v>
      </c>
      <c r="U822" s="1" t="s">
        <v>680</v>
      </c>
      <c r="V822" s="1">
        <v>3</v>
      </c>
      <c r="W822" s="1" t="s">
        <v>199</v>
      </c>
      <c r="X822" s="164" t="s">
        <v>1753</v>
      </c>
      <c r="Y822" s="165">
        <v>314.61</v>
      </c>
      <c r="Z822" s="165">
        <v>314.61</v>
      </c>
      <c r="AA822" s="165">
        <v>0</v>
      </c>
      <c r="AB822" s="165">
        <v>2.35</v>
      </c>
      <c r="AC822" s="164" t="s">
        <v>3840</v>
      </c>
      <c r="AD822" s="3" t="s">
        <v>680</v>
      </c>
      <c r="AE822" s="3">
        <v>3</v>
      </c>
      <c r="AF822" s="210">
        <v>44012</v>
      </c>
      <c r="AG822" s="3">
        <v>820</v>
      </c>
      <c r="AH822" s="211">
        <v>44095.015911770832</v>
      </c>
      <c r="AI822" s="3">
        <v>4</v>
      </c>
      <c r="AJ822" s="3" t="s">
        <v>4835</v>
      </c>
      <c r="AK822" s="3" t="s">
        <v>4836</v>
      </c>
      <c r="AL822" s="194" t="s">
        <v>3840</v>
      </c>
      <c r="AM822" s="3" t="s">
        <v>199</v>
      </c>
      <c r="AN822" s="194" t="s">
        <v>1753</v>
      </c>
      <c r="AO822" s="163">
        <v>44012</v>
      </c>
      <c r="AP822" s="165">
        <v>314.61</v>
      </c>
      <c r="AQ822" s="217">
        <v>2.35</v>
      </c>
      <c r="AR822" s="165">
        <v>316.95999999999998</v>
      </c>
      <c r="AS822">
        <v>0</v>
      </c>
      <c r="AT822">
        <v>2.35</v>
      </c>
      <c r="AU822" t="s">
        <v>35</v>
      </c>
      <c r="AV822">
        <v>2556</v>
      </c>
      <c r="AW822" t="s">
        <v>199</v>
      </c>
      <c r="AX822">
        <v>180</v>
      </c>
      <c r="AY822" t="s">
        <v>4837</v>
      </c>
      <c r="AZ822">
        <v>80</v>
      </c>
      <c r="BA822" s="185">
        <f t="shared" si="87"/>
        <v>0</v>
      </c>
      <c r="BB822" s="185">
        <f t="shared" si="88"/>
        <v>0</v>
      </c>
      <c r="BC822">
        <v>4</v>
      </c>
      <c r="BD822" s="163">
        <v>44095.015913078707</v>
      </c>
      <c r="BE822">
        <v>4</v>
      </c>
      <c r="BF822" s="163">
        <v>44095.015913078707</v>
      </c>
      <c r="BG822" t="s">
        <v>680</v>
      </c>
      <c r="BH822">
        <v>3</v>
      </c>
      <c r="BI822" s="164" t="s">
        <v>1753</v>
      </c>
      <c r="BJ822">
        <v>1</v>
      </c>
      <c r="BK822" s="195">
        <v>44012</v>
      </c>
      <c r="BL822" s="195">
        <v>44012</v>
      </c>
      <c r="BM822" s="3">
        <v>180</v>
      </c>
      <c r="BN822" s="3" t="s">
        <v>4842</v>
      </c>
      <c r="BO822" s="1" t="s">
        <v>4837</v>
      </c>
      <c r="BP822" s="165">
        <v>2.35</v>
      </c>
      <c r="BQ822" s="165">
        <v>316.95999999999998</v>
      </c>
      <c r="BR822" s="185">
        <f t="shared" si="89"/>
        <v>0</v>
      </c>
      <c r="BS822" s="185">
        <f t="shared" si="90"/>
        <v>0</v>
      </c>
    </row>
    <row r="823" spans="1:71">
      <c r="A823" s="3">
        <v>821</v>
      </c>
      <c r="B823" s="3" t="s">
        <v>680</v>
      </c>
      <c r="C823" s="3">
        <v>3</v>
      </c>
      <c r="D823" s="3" t="s">
        <v>199</v>
      </c>
      <c r="E823" s="164" t="s">
        <v>1754</v>
      </c>
      <c r="F823" s="165">
        <v>958.45</v>
      </c>
      <c r="G823" s="165">
        <v>958.45</v>
      </c>
      <c r="H823" s="165">
        <v>1.1200000000000001</v>
      </c>
      <c r="I823" s="164" t="s">
        <v>4831</v>
      </c>
      <c r="J823" s="196">
        <v>44007</v>
      </c>
      <c r="K823" s="196">
        <v>41426</v>
      </c>
      <c r="L823" s="196">
        <v>44012</v>
      </c>
      <c r="M823">
        <v>1.5</v>
      </c>
      <c r="N823">
        <v>5</v>
      </c>
      <c r="O823">
        <v>0.19</v>
      </c>
      <c r="P823" s="194" t="s">
        <v>3841</v>
      </c>
      <c r="Q823" s="208">
        <f t="shared" si="84"/>
        <v>0.19694178082191782</v>
      </c>
      <c r="R823" s="216">
        <f t="shared" si="86"/>
        <v>1.31</v>
      </c>
      <c r="S823" s="207">
        <f t="shared" si="85"/>
        <v>-6.9417808219178201E-3</v>
      </c>
      <c r="T823" s="1">
        <v>821</v>
      </c>
      <c r="U823" s="1" t="s">
        <v>680</v>
      </c>
      <c r="V823" s="1">
        <v>3</v>
      </c>
      <c r="W823" s="1" t="s">
        <v>199</v>
      </c>
      <c r="X823" s="164" t="s">
        <v>1754</v>
      </c>
      <c r="Y823" s="165">
        <v>958.45</v>
      </c>
      <c r="Z823" s="165">
        <v>958.45</v>
      </c>
      <c r="AA823" s="165">
        <v>1.1200000000000001</v>
      </c>
      <c r="AB823" s="165">
        <v>0.19</v>
      </c>
      <c r="AC823" s="164" t="s">
        <v>3841</v>
      </c>
      <c r="AD823" s="3" t="s">
        <v>680</v>
      </c>
      <c r="AE823" s="3">
        <v>3</v>
      </c>
      <c r="AF823" s="210">
        <v>44012</v>
      </c>
      <c r="AG823" s="3">
        <v>821</v>
      </c>
      <c r="AH823" s="211">
        <v>44095.015911770832</v>
      </c>
      <c r="AI823" s="3">
        <v>4</v>
      </c>
      <c r="AJ823" s="3" t="s">
        <v>4835</v>
      </c>
      <c r="AK823" s="3" t="s">
        <v>4836</v>
      </c>
      <c r="AL823" s="194" t="s">
        <v>3841</v>
      </c>
      <c r="AM823" s="3" t="s">
        <v>199</v>
      </c>
      <c r="AN823" s="194" t="s">
        <v>1754</v>
      </c>
      <c r="AO823" s="163">
        <v>44012</v>
      </c>
      <c r="AP823" s="165">
        <v>958.45</v>
      </c>
      <c r="AQ823" s="217">
        <v>1.31</v>
      </c>
      <c r="AR823" s="165">
        <v>959.76</v>
      </c>
      <c r="AS823">
        <v>0</v>
      </c>
      <c r="AT823">
        <v>1.31</v>
      </c>
      <c r="AU823" t="s">
        <v>35</v>
      </c>
      <c r="AV823">
        <v>2556</v>
      </c>
      <c r="AW823" t="s">
        <v>199</v>
      </c>
      <c r="AX823">
        <v>180</v>
      </c>
      <c r="AY823" t="s">
        <v>4837</v>
      </c>
      <c r="AZ823">
        <v>80</v>
      </c>
      <c r="BA823" s="185">
        <f t="shared" si="87"/>
        <v>0</v>
      </c>
      <c r="BB823" s="185">
        <f t="shared" si="88"/>
        <v>0</v>
      </c>
      <c r="BC823">
        <v>4</v>
      </c>
      <c r="BD823" s="163">
        <v>44095.015913078707</v>
      </c>
      <c r="BE823">
        <v>4</v>
      </c>
      <c r="BF823" s="163">
        <v>44095.015913078707</v>
      </c>
      <c r="BG823" t="s">
        <v>680</v>
      </c>
      <c r="BH823">
        <v>3</v>
      </c>
      <c r="BI823" s="164" t="s">
        <v>1754</v>
      </c>
      <c r="BJ823">
        <v>1</v>
      </c>
      <c r="BK823" s="195">
        <v>44012</v>
      </c>
      <c r="BL823" s="195">
        <v>44012</v>
      </c>
      <c r="BM823" s="3">
        <v>180</v>
      </c>
      <c r="BN823" s="3" t="s">
        <v>4842</v>
      </c>
      <c r="BO823" s="1" t="s">
        <v>4837</v>
      </c>
      <c r="BP823" s="165">
        <v>1.31</v>
      </c>
      <c r="BQ823" s="165">
        <v>959.76</v>
      </c>
      <c r="BR823" s="185">
        <f t="shared" si="89"/>
        <v>0</v>
      </c>
      <c r="BS823" s="185">
        <f t="shared" si="90"/>
        <v>0</v>
      </c>
    </row>
    <row r="824" spans="1:71">
      <c r="A824" s="3">
        <v>822</v>
      </c>
      <c r="B824" s="3" t="s">
        <v>680</v>
      </c>
      <c r="C824" s="3">
        <v>3</v>
      </c>
      <c r="D824" s="3" t="s">
        <v>199</v>
      </c>
      <c r="E824" s="164" t="s">
        <v>1755</v>
      </c>
      <c r="F824" s="165">
        <v>118.71</v>
      </c>
      <c r="G824" s="165">
        <v>118.71</v>
      </c>
      <c r="H824" s="165">
        <v>0.84</v>
      </c>
      <c r="I824" s="164" t="s">
        <v>4831</v>
      </c>
      <c r="J824" s="196">
        <v>44007</v>
      </c>
      <c r="K824" s="196">
        <v>41426</v>
      </c>
      <c r="L824" s="196">
        <v>44012</v>
      </c>
      <c r="M824">
        <v>1.5</v>
      </c>
      <c r="N824">
        <v>5</v>
      </c>
      <c r="O824">
        <v>0.02</v>
      </c>
      <c r="P824" s="194" t="s">
        <v>3842</v>
      </c>
      <c r="Q824" s="208">
        <f t="shared" si="84"/>
        <v>2.4392465753424658E-2</v>
      </c>
      <c r="R824" s="216">
        <f t="shared" si="86"/>
        <v>0.86</v>
      </c>
      <c r="S824" s="207">
        <f t="shared" si="85"/>
        <v>-4.3924657534246576E-3</v>
      </c>
      <c r="T824" s="1">
        <v>822</v>
      </c>
      <c r="U824" s="1" t="s">
        <v>680</v>
      </c>
      <c r="V824" s="1">
        <v>3</v>
      </c>
      <c r="W824" s="1" t="s">
        <v>199</v>
      </c>
      <c r="X824" s="164" t="s">
        <v>1755</v>
      </c>
      <c r="Y824" s="165">
        <v>118.71</v>
      </c>
      <c r="Z824" s="165">
        <v>118.71</v>
      </c>
      <c r="AA824" s="165">
        <v>0.84</v>
      </c>
      <c r="AB824" s="165">
        <v>0.02</v>
      </c>
      <c r="AC824" s="164" t="s">
        <v>3842</v>
      </c>
      <c r="AD824" s="3" t="s">
        <v>680</v>
      </c>
      <c r="AE824" s="3">
        <v>3</v>
      </c>
      <c r="AF824" s="210">
        <v>44012</v>
      </c>
      <c r="AG824" s="3">
        <v>822</v>
      </c>
      <c r="AH824" s="211">
        <v>44095.015911770832</v>
      </c>
      <c r="AI824" s="3">
        <v>4</v>
      </c>
      <c r="AJ824" s="3" t="s">
        <v>4835</v>
      </c>
      <c r="AK824" s="3" t="s">
        <v>4836</v>
      </c>
      <c r="AL824" s="194" t="s">
        <v>3842</v>
      </c>
      <c r="AM824" s="3" t="s">
        <v>199</v>
      </c>
      <c r="AN824" s="194" t="s">
        <v>1755</v>
      </c>
      <c r="AO824" s="163">
        <v>44012</v>
      </c>
      <c r="AP824" s="165">
        <v>118.71</v>
      </c>
      <c r="AQ824" s="217">
        <v>0.86</v>
      </c>
      <c r="AR824" s="165">
        <v>119.57</v>
      </c>
      <c r="AS824">
        <v>0</v>
      </c>
      <c r="AT824">
        <v>0.86</v>
      </c>
      <c r="AU824" t="s">
        <v>35</v>
      </c>
      <c r="AV824">
        <v>2556</v>
      </c>
      <c r="AW824" t="s">
        <v>199</v>
      </c>
      <c r="AX824">
        <v>180</v>
      </c>
      <c r="AY824" t="s">
        <v>4837</v>
      </c>
      <c r="AZ824">
        <v>80</v>
      </c>
      <c r="BA824" s="185">
        <f t="shared" si="87"/>
        <v>0</v>
      </c>
      <c r="BB824" s="185">
        <f t="shared" si="88"/>
        <v>0</v>
      </c>
      <c r="BC824">
        <v>4</v>
      </c>
      <c r="BD824" s="163">
        <v>44095.015913078707</v>
      </c>
      <c r="BE824">
        <v>4</v>
      </c>
      <c r="BF824" s="163">
        <v>44095.015913078707</v>
      </c>
      <c r="BG824" t="s">
        <v>680</v>
      </c>
      <c r="BH824">
        <v>3</v>
      </c>
      <c r="BI824" s="164" t="s">
        <v>1755</v>
      </c>
      <c r="BJ824">
        <v>1</v>
      </c>
      <c r="BK824" s="195">
        <v>44012</v>
      </c>
      <c r="BL824" s="195">
        <v>44012</v>
      </c>
      <c r="BM824" s="3">
        <v>180</v>
      </c>
      <c r="BN824" s="3" t="s">
        <v>4842</v>
      </c>
      <c r="BO824" s="1" t="s">
        <v>4837</v>
      </c>
      <c r="BP824" s="165">
        <v>0.86</v>
      </c>
      <c r="BQ824" s="165">
        <v>119.57</v>
      </c>
      <c r="BR824" s="185">
        <f t="shared" si="89"/>
        <v>0</v>
      </c>
      <c r="BS824" s="185">
        <f t="shared" si="90"/>
        <v>0</v>
      </c>
    </row>
    <row r="825" spans="1:71">
      <c r="A825" s="3">
        <v>823</v>
      </c>
      <c r="B825" s="3" t="s">
        <v>680</v>
      </c>
      <c r="C825" s="3">
        <v>3</v>
      </c>
      <c r="D825" s="3" t="s">
        <v>199</v>
      </c>
      <c r="E825" s="164" t="s">
        <v>1756</v>
      </c>
      <c r="F825" s="165">
        <v>282.31</v>
      </c>
      <c r="G825" s="165">
        <v>282.31</v>
      </c>
      <c r="H825" s="165">
        <v>0</v>
      </c>
      <c r="I825" s="164" t="s">
        <v>4831</v>
      </c>
      <c r="J825" s="196">
        <v>43830</v>
      </c>
      <c r="K825" s="196">
        <v>41426</v>
      </c>
      <c r="L825" s="196">
        <v>44012</v>
      </c>
      <c r="M825">
        <v>1.5</v>
      </c>
      <c r="N825">
        <v>182</v>
      </c>
      <c r="O825">
        <v>2.11</v>
      </c>
      <c r="P825" s="194" t="s">
        <v>3843</v>
      </c>
      <c r="Q825" s="208">
        <f t="shared" si="84"/>
        <v>2.1115241095890411</v>
      </c>
      <c r="R825" s="216">
        <f t="shared" si="86"/>
        <v>2.11</v>
      </c>
      <c r="S825" s="207">
        <f t="shared" si="85"/>
        <v>-1.5241095890412559E-3</v>
      </c>
      <c r="T825" s="1">
        <v>823</v>
      </c>
      <c r="U825" s="1" t="s">
        <v>680</v>
      </c>
      <c r="V825" s="1">
        <v>3</v>
      </c>
      <c r="W825" s="1" t="s">
        <v>199</v>
      </c>
      <c r="X825" s="164" t="s">
        <v>1756</v>
      </c>
      <c r="Y825" s="165">
        <v>282.31</v>
      </c>
      <c r="Z825" s="165">
        <v>282.31</v>
      </c>
      <c r="AA825" s="165">
        <v>0</v>
      </c>
      <c r="AB825" s="165">
        <v>2.11</v>
      </c>
      <c r="AC825" s="164" t="s">
        <v>3843</v>
      </c>
      <c r="AD825" s="3" t="s">
        <v>680</v>
      </c>
      <c r="AE825" s="3">
        <v>3</v>
      </c>
      <c r="AF825" s="210">
        <v>44012</v>
      </c>
      <c r="AG825" s="3">
        <v>823</v>
      </c>
      <c r="AH825" s="211">
        <v>44095.015911770832</v>
      </c>
      <c r="AI825" s="3">
        <v>4</v>
      </c>
      <c r="AJ825" s="3" t="s">
        <v>4835</v>
      </c>
      <c r="AK825" s="3" t="s">
        <v>4836</v>
      </c>
      <c r="AL825" s="194" t="s">
        <v>3843</v>
      </c>
      <c r="AM825" s="3" t="s">
        <v>199</v>
      </c>
      <c r="AN825" s="194" t="s">
        <v>1756</v>
      </c>
      <c r="AO825" s="163">
        <v>44012</v>
      </c>
      <c r="AP825" s="165">
        <v>282.31</v>
      </c>
      <c r="AQ825" s="217">
        <v>2.11</v>
      </c>
      <c r="AR825" s="165">
        <v>284.42</v>
      </c>
      <c r="AS825">
        <v>0</v>
      </c>
      <c r="AT825">
        <v>2.11</v>
      </c>
      <c r="AU825" t="s">
        <v>35</v>
      </c>
      <c r="AV825">
        <v>2556</v>
      </c>
      <c r="AW825" t="s">
        <v>199</v>
      </c>
      <c r="AX825">
        <v>180</v>
      </c>
      <c r="AY825" t="s">
        <v>4837</v>
      </c>
      <c r="AZ825">
        <v>80</v>
      </c>
      <c r="BA825" s="185">
        <f t="shared" si="87"/>
        <v>0</v>
      </c>
      <c r="BB825" s="185">
        <f t="shared" si="88"/>
        <v>0</v>
      </c>
      <c r="BC825">
        <v>4</v>
      </c>
      <c r="BD825" s="163">
        <v>44095.015913078707</v>
      </c>
      <c r="BE825">
        <v>4</v>
      </c>
      <c r="BF825" s="163">
        <v>44095.015913078707</v>
      </c>
      <c r="BG825" t="s">
        <v>680</v>
      </c>
      <c r="BH825">
        <v>3</v>
      </c>
      <c r="BI825" s="164" t="s">
        <v>1756</v>
      </c>
      <c r="BJ825">
        <v>1</v>
      </c>
      <c r="BK825" s="195">
        <v>44012</v>
      </c>
      <c r="BL825" s="195">
        <v>44012</v>
      </c>
      <c r="BM825" s="3">
        <v>180</v>
      </c>
      <c r="BN825" s="3" t="s">
        <v>4842</v>
      </c>
      <c r="BO825" s="1" t="s">
        <v>4837</v>
      </c>
      <c r="BP825" s="165">
        <v>2.11</v>
      </c>
      <c r="BQ825" s="165">
        <v>284.42</v>
      </c>
      <c r="BR825" s="185">
        <f t="shared" si="89"/>
        <v>0</v>
      </c>
      <c r="BS825" s="185">
        <f t="shared" si="90"/>
        <v>0</v>
      </c>
    </row>
    <row r="826" spans="1:71">
      <c r="A826" s="3">
        <v>824</v>
      </c>
      <c r="B826" s="3" t="s">
        <v>680</v>
      </c>
      <c r="C826" s="3">
        <v>3</v>
      </c>
      <c r="D826" s="3" t="s">
        <v>199</v>
      </c>
      <c r="E826" s="164" t="s">
        <v>1757</v>
      </c>
      <c r="F826" s="165">
        <v>302.94</v>
      </c>
      <c r="G826" s="165">
        <v>302.94</v>
      </c>
      <c r="H826" s="165">
        <v>0</v>
      </c>
      <c r="I826" s="164" t="s">
        <v>4831</v>
      </c>
      <c r="J826" s="196">
        <v>43830</v>
      </c>
      <c r="K826" s="196">
        <v>41426</v>
      </c>
      <c r="L826" s="196">
        <v>44012</v>
      </c>
      <c r="M826">
        <v>1.5</v>
      </c>
      <c r="N826">
        <v>182</v>
      </c>
      <c r="O826">
        <v>2.2599999999999998</v>
      </c>
      <c r="P826" s="194" t="s">
        <v>3844</v>
      </c>
      <c r="Q826" s="208">
        <f t="shared" si="84"/>
        <v>2.2658252054794521</v>
      </c>
      <c r="R826" s="216">
        <f t="shared" si="86"/>
        <v>2.2599999999999998</v>
      </c>
      <c r="S826" s="207">
        <f t="shared" si="85"/>
        <v>-5.8252054794523112E-3</v>
      </c>
      <c r="T826" s="1">
        <v>824</v>
      </c>
      <c r="U826" s="1" t="s">
        <v>680</v>
      </c>
      <c r="V826" s="1">
        <v>3</v>
      </c>
      <c r="W826" s="1" t="s">
        <v>199</v>
      </c>
      <c r="X826" s="164" t="s">
        <v>1757</v>
      </c>
      <c r="Y826" s="165">
        <v>302.94</v>
      </c>
      <c r="Z826" s="165">
        <v>302.94</v>
      </c>
      <c r="AA826" s="165">
        <v>0</v>
      </c>
      <c r="AB826" s="165">
        <v>2.2599999999999998</v>
      </c>
      <c r="AC826" s="164" t="s">
        <v>3844</v>
      </c>
      <c r="AD826" s="3" t="s">
        <v>680</v>
      </c>
      <c r="AE826" s="3">
        <v>3</v>
      </c>
      <c r="AF826" s="210">
        <v>44012</v>
      </c>
      <c r="AG826" s="3">
        <v>824</v>
      </c>
      <c r="AH826" s="211">
        <v>44095.015911770832</v>
      </c>
      <c r="AI826" s="3">
        <v>4</v>
      </c>
      <c r="AJ826" s="3" t="s">
        <v>4835</v>
      </c>
      <c r="AK826" s="3" t="s">
        <v>4836</v>
      </c>
      <c r="AL826" s="194" t="s">
        <v>3844</v>
      </c>
      <c r="AM826" s="3" t="s">
        <v>199</v>
      </c>
      <c r="AN826" s="194" t="s">
        <v>1757</v>
      </c>
      <c r="AO826" s="163">
        <v>44012</v>
      </c>
      <c r="AP826" s="165">
        <v>302.94</v>
      </c>
      <c r="AQ826" s="217">
        <v>2.2599999999999998</v>
      </c>
      <c r="AR826" s="165">
        <v>305.2</v>
      </c>
      <c r="AS826">
        <v>0</v>
      </c>
      <c r="AT826">
        <v>2.2599999999999998</v>
      </c>
      <c r="AU826" t="s">
        <v>35</v>
      </c>
      <c r="AV826">
        <v>2556</v>
      </c>
      <c r="AW826" t="s">
        <v>199</v>
      </c>
      <c r="AX826">
        <v>180</v>
      </c>
      <c r="AY826" t="s">
        <v>4837</v>
      </c>
      <c r="AZ826">
        <v>80</v>
      </c>
      <c r="BA826" s="185">
        <f t="shared" si="87"/>
        <v>0</v>
      </c>
      <c r="BB826" s="185">
        <f t="shared" si="88"/>
        <v>0</v>
      </c>
      <c r="BC826">
        <v>4</v>
      </c>
      <c r="BD826" s="163">
        <v>44095.015913078707</v>
      </c>
      <c r="BE826">
        <v>4</v>
      </c>
      <c r="BF826" s="163">
        <v>44095.015913078707</v>
      </c>
      <c r="BG826" t="s">
        <v>680</v>
      </c>
      <c r="BH826">
        <v>3</v>
      </c>
      <c r="BI826" s="164" t="s">
        <v>1757</v>
      </c>
      <c r="BJ826">
        <v>1</v>
      </c>
      <c r="BK826" s="195">
        <v>44012</v>
      </c>
      <c r="BL826" s="195">
        <v>44012</v>
      </c>
      <c r="BM826" s="3">
        <v>180</v>
      </c>
      <c r="BN826" s="3" t="s">
        <v>4842</v>
      </c>
      <c r="BO826" s="1" t="s">
        <v>4837</v>
      </c>
      <c r="BP826" s="165">
        <v>2.2599999999999998</v>
      </c>
      <c r="BQ826" s="165">
        <v>305.2</v>
      </c>
      <c r="BR826" s="185">
        <f t="shared" si="89"/>
        <v>0</v>
      </c>
      <c r="BS826" s="185">
        <f t="shared" si="90"/>
        <v>0</v>
      </c>
    </row>
    <row r="827" spans="1:71">
      <c r="A827" s="3">
        <v>825</v>
      </c>
      <c r="B827" s="3" t="s">
        <v>680</v>
      </c>
      <c r="C827" s="3">
        <v>3</v>
      </c>
      <c r="D827" s="3" t="s">
        <v>199</v>
      </c>
      <c r="E827" s="164" t="s">
        <v>1758</v>
      </c>
      <c r="F827" s="165">
        <v>20158.07</v>
      </c>
      <c r="G827" s="165">
        <v>20158.07</v>
      </c>
      <c r="H827" s="165">
        <v>27.53</v>
      </c>
      <c r="I827" s="164" t="s">
        <v>4831</v>
      </c>
      <c r="J827" s="196">
        <v>44007</v>
      </c>
      <c r="K827" s="196">
        <v>41426</v>
      </c>
      <c r="L827" s="196">
        <v>44012</v>
      </c>
      <c r="M827">
        <v>1.5</v>
      </c>
      <c r="N827">
        <v>5</v>
      </c>
      <c r="O827">
        <v>4.1399999999999997</v>
      </c>
      <c r="P827" s="194" t="s">
        <v>3845</v>
      </c>
      <c r="Q827" s="208">
        <f t="shared" si="84"/>
        <v>4.1420691780821919</v>
      </c>
      <c r="R827" s="216">
        <f t="shared" si="86"/>
        <v>31.67</v>
      </c>
      <c r="S827" s="207">
        <f t="shared" si="85"/>
        <v>-2.0691780821922023E-3</v>
      </c>
      <c r="T827" s="1">
        <v>825</v>
      </c>
      <c r="U827" s="1" t="s">
        <v>680</v>
      </c>
      <c r="V827" s="1">
        <v>3</v>
      </c>
      <c r="W827" s="1" t="s">
        <v>199</v>
      </c>
      <c r="X827" s="164" t="s">
        <v>1758</v>
      </c>
      <c r="Y827" s="165">
        <v>20158.07</v>
      </c>
      <c r="Z827" s="165">
        <v>20158.07</v>
      </c>
      <c r="AA827" s="165">
        <v>27.53</v>
      </c>
      <c r="AB827" s="165">
        <v>4.1399999999999997</v>
      </c>
      <c r="AC827" s="164" t="s">
        <v>3845</v>
      </c>
      <c r="AD827" s="3" t="s">
        <v>680</v>
      </c>
      <c r="AE827" s="3">
        <v>3</v>
      </c>
      <c r="AF827" s="210">
        <v>44012</v>
      </c>
      <c r="AG827" s="3">
        <v>825</v>
      </c>
      <c r="AH827" s="211">
        <v>44095.015911770832</v>
      </c>
      <c r="AI827" s="3">
        <v>4</v>
      </c>
      <c r="AJ827" s="3" t="s">
        <v>4835</v>
      </c>
      <c r="AK827" s="3" t="s">
        <v>4836</v>
      </c>
      <c r="AL827" s="194" t="s">
        <v>3845</v>
      </c>
      <c r="AM827" s="3" t="s">
        <v>199</v>
      </c>
      <c r="AN827" s="194" t="s">
        <v>1758</v>
      </c>
      <c r="AO827" s="163">
        <v>44012</v>
      </c>
      <c r="AP827" s="165">
        <v>20158.07</v>
      </c>
      <c r="AQ827" s="217">
        <v>31.67</v>
      </c>
      <c r="AR827" s="165">
        <v>20189.740000000002</v>
      </c>
      <c r="AS827">
        <v>0</v>
      </c>
      <c r="AT827">
        <v>31.67</v>
      </c>
      <c r="AU827" t="s">
        <v>35</v>
      </c>
      <c r="AV827">
        <v>2556</v>
      </c>
      <c r="AW827" t="s">
        <v>199</v>
      </c>
      <c r="AX827">
        <v>180</v>
      </c>
      <c r="AY827" t="s">
        <v>4837</v>
      </c>
      <c r="AZ827">
        <v>80</v>
      </c>
      <c r="BA827" s="185">
        <f t="shared" si="87"/>
        <v>0</v>
      </c>
      <c r="BB827" s="185">
        <f t="shared" si="88"/>
        <v>0</v>
      </c>
      <c r="BC827">
        <v>4</v>
      </c>
      <c r="BD827" s="163">
        <v>44095.015913078707</v>
      </c>
      <c r="BE827">
        <v>4</v>
      </c>
      <c r="BF827" s="163">
        <v>44095.015913078707</v>
      </c>
      <c r="BG827" t="s">
        <v>680</v>
      </c>
      <c r="BH827">
        <v>3</v>
      </c>
      <c r="BI827" s="164" t="s">
        <v>1758</v>
      </c>
      <c r="BJ827">
        <v>1</v>
      </c>
      <c r="BK827" s="195">
        <v>44012</v>
      </c>
      <c r="BL827" s="195">
        <v>44012</v>
      </c>
      <c r="BM827" s="3">
        <v>180</v>
      </c>
      <c r="BN827" s="3" t="s">
        <v>4842</v>
      </c>
      <c r="BO827" s="1" t="s">
        <v>4837</v>
      </c>
      <c r="BP827" s="165">
        <v>31.67</v>
      </c>
      <c r="BQ827" s="165">
        <v>20189.740000000002</v>
      </c>
      <c r="BR827" s="185">
        <f t="shared" si="89"/>
        <v>0</v>
      </c>
      <c r="BS827" s="185">
        <f t="shared" si="90"/>
        <v>0</v>
      </c>
    </row>
    <row r="828" spans="1:71">
      <c r="A828" s="3">
        <v>826</v>
      </c>
      <c r="B828" s="3" t="s">
        <v>680</v>
      </c>
      <c r="C828" s="3">
        <v>3</v>
      </c>
      <c r="D828" s="3" t="s">
        <v>199</v>
      </c>
      <c r="E828" s="164" t="s">
        <v>1759</v>
      </c>
      <c r="F828" s="165">
        <v>922.72</v>
      </c>
      <c r="G828" s="165">
        <v>922.72</v>
      </c>
      <c r="H828" s="165">
        <v>0</v>
      </c>
      <c r="I828" s="164" t="s">
        <v>4831</v>
      </c>
      <c r="J828" s="196">
        <v>43830</v>
      </c>
      <c r="K828" s="196">
        <v>41426</v>
      </c>
      <c r="L828" s="196">
        <v>44012</v>
      </c>
      <c r="M828">
        <v>1.5</v>
      </c>
      <c r="N828">
        <v>182</v>
      </c>
      <c r="O828">
        <v>6.9</v>
      </c>
      <c r="P828" s="194" t="s">
        <v>3846</v>
      </c>
      <c r="Q828" s="208">
        <f t="shared" si="84"/>
        <v>6.90144</v>
      </c>
      <c r="R828" s="216">
        <f t="shared" si="86"/>
        <v>6.9</v>
      </c>
      <c r="S828" s="207">
        <f t="shared" si="85"/>
        <v>-1.4399999999996638E-3</v>
      </c>
      <c r="T828" s="1">
        <v>826</v>
      </c>
      <c r="U828" s="1" t="s">
        <v>680</v>
      </c>
      <c r="V828" s="1">
        <v>3</v>
      </c>
      <c r="W828" s="1" t="s">
        <v>199</v>
      </c>
      <c r="X828" s="164" t="s">
        <v>1759</v>
      </c>
      <c r="Y828" s="165">
        <v>922.72</v>
      </c>
      <c r="Z828" s="165">
        <v>922.72</v>
      </c>
      <c r="AA828" s="165">
        <v>0</v>
      </c>
      <c r="AB828" s="165">
        <v>6.9</v>
      </c>
      <c r="AC828" s="164" t="s">
        <v>3846</v>
      </c>
      <c r="AD828" s="3" t="s">
        <v>680</v>
      </c>
      <c r="AE828" s="3">
        <v>3</v>
      </c>
      <c r="AF828" s="210">
        <v>44012</v>
      </c>
      <c r="AG828" s="3">
        <v>826</v>
      </c>
      <c r="AH828" s="211">
        <v>44095.015911770832</v>
      </c>
      <c r="AI828" s="3">
        <v>4</v>
      </c>
      <c r="AJ828" s="3" t="s">
        <v>4835</v>
      </c>
      <c r="AK828" s="3" t="s">
        <v>4836</v>
      </c>
      <c r="AL828" s="194" t="s">
        <v>3846</v>
      </c>
      <c r="AM828" s="3" t="s">
        <v>199</v>
      </c>
      <c r="AN828" s="194" t="s">
        <v>1759</v>
      </c>
      <c r="AO828" s="163">
        <v>44012</v>
      </c>
      <c r="AP828" s="165">
        <v>922.72</v>
      </c>
      <c r="AQ828" s="217">
        <v>6.9</v>
      </c>
      <c r="AR828" s="165">
        <v>929.62</v>
      </c>
      <c r="AS828">
        <v>0</v>
      </c>
      <c r="AT828">
        <v>6.9</v>
      </c>
      <c r="AU828" t="s">
        <v>35</v>
      </c>
      <c r="AV828">
        <v>2556</v>
      </c>
      <c r="AW828" t="s">
        <v>199</v>
      </c>
      <c r="AX828">
        <v>180</v>
      </c>
      <c r="AY828" t="s">
        <v>4837</v>
      </c>
      <c r="AZ828">
        <v>80</v>
      </c>
      <c r="BA828" s="185">
        <f t="shared" si="87"/>
        <v>0</v>
      </c>
      <c r="BB828" s="185">
        <f t="shared" si="88"/>
        <v>0</v>
      </c>
      <c r="BC828">
        <v>4</v>
      </c>
      <c r="BD828" s="163">
        <v>44095.015913078707</v>
      </c>
      <c r="BE828">
        <v>4</v>
      </c>
      <c r="BF828" s="163">
        <v>44095.015913078707</v>
      </c>
      <c r="BG828" t="s">
        <v>680</v>
      </c>
      <c r="BH828">
        <v>3</v>
      </c>
      <c r="BI828" s="164" t="s">
        <v>1759</v>
      </c>
      <c r="BJ828">
        <v>1</v>
      </c>
      <c r="BK828" s="195">
        <v>44012</v>
      </c>
      <c r="BL828" s="195">
        <v>44012</v>
      </c>
      <c r="BM828" s="3">
        <v>180</v>
      </c>
      <c r="BN828" s="3" t="s">
        <v>4842</v>
      </c>
      <c r="BO828" s="1" t="s">
        <v>4837</v>
      </c>
      <c r="BP828" s="165">
        <v>6.9</v>
      </c>
      <c r="BQ828" s="165">
        <v>929.62</v>
      </c>
      <c r="BR828" s="185">
        <f t="shared" si="89"/>
        <v>0</v>
      </c>
      <c r="BS828" s="185">
        <f t="shared" si="90"/>
        <v>0</v>
      </c>
    </row>
    <row r="829" spans="1:71">
      <c r="A829" s="3">
        <v>827</v>
      </c>
      <c r="B829" s="3" t="s">
        <v>680</v>
      </c>
      <c r="C829" s="3">
        <v>3</v>
      </c>
      <c r="D829" s="3" t="s">
        <v>199</v>
      </c>
      <c r="E829" s="164" t="s">
        <v>1760</v>
      </c>
      <c r="F829" s="165">
        <v>140.41999999999999</v>
      </c>
      <c r="G829" s="165">
        <v>140.41999999999999</v>
      </c>
      <c r="H829" s="165">
        <v>0</v>
      </c>
      <c r="I829" s="164" t="s">
        <v>4831</v>
      </c>
      <c r="J829" s="196">
        <v>43830</v>
      </c>
      <c r="K829" s="196">
        <v>41426</v>
      </c>
      <c r="L829" s="196">
        <v>44012</v>
      </c>
      <c r="M829">
        <v>1.5</v>
      </c>
      <c r="N829">
        <v>182</v>
      </c>
      <c r="O829">
        <v>1.05</v>
      </c>
      <c r="P829" s="194" t="s">
        <v>3847</v>
      </c>
      <c r="Q829" s="208">
        <f t="shared" si="84"/>
        <v>1.0502646575342465</v>
      </c>
      <c r="R829" s="216">
        <f t="shared" si="86"/>
        <v>1.05</v>
      </c>
      <c r="S829" s="207">
        <f t="shared" si="85"/>
        <v>-2.6465753424642635E-4</v>
      </c>
      <c r="T829" s="1">
        <v>827</v>
      </c>
      <c r="U829" s="1" t="s">
        <v>680</v>
      </c>
      <c r="V829" s="1">
        <v>3</v>
      </c>
      <c r="W829" s="1" t="s">
        <v>199</v>
      </c>
      <c r="X829" s="164" t="s">
        <v>1760</v>
      </c>
      <c r="Y829" s="165">
        <v>140.41999999999999</v>
      </c>
      <c r="Z829" s="165">
        <v>140.41999999999999</v>
      </c>
      <c r="AA829" s="165">
        <v>0</v>
      </c>
      <c r="AB829" s="165">
        <v>1.05</v>
      </c>
      <c r="AC829" s="164" t="s">
        <v>3847</v>
      </c>
      <c r="AD829" s="3" t="s">
        <v>680</v>
      </c>
      <c r="AE829" s="3">
        <v>3</v>
      </c>
      <c r="AF829" s="210">
        <v>44012</v>
      </c>
      <c r="AG829" s="3">
        <v>827</v>
      </c>
      <c r="AH829" s="211">
        <v>44095.015911770832</v>
      </c>
      <c r="AI829" s="3">
        <v>4</v>
      </c>
      <c r="AJ829" s="3" t="s">
        <v>4835</v>
      </c>
      <c r="AK829" s="3" t="s">
        <v>4836</v>
      </c>
      <c r="AL829" s="194" t="s">
        <v>3847</v>
      </c>
      <c r="AM829" s="3" t="s">
        <v>199</v>
      </c>
      <c r="AN829" s="194" t="s">
        <v>1760</v>
      </c>
      <c r="AO829" s="163">
        <v>44012</v>
      </c>
      <c r="AP829" s="165">
        <v>140.41999999999999</v>
      </c>
      <c r="AQ829" s="217">
        <v>1.05</v>
      </c>
      <c r="AR829" s="165">
        <v>141.47</v>
      </c>
      <c r="AS829">
        <v>0</v>
      </c>
      <c r="AT829">
        <v>1.05</v>
      </c>
      <c r="AU829" t="s">
        <v>35</v>
      </c>
      <c r="AV829">
        <v>2556</v>
      </c>
      <c r="AW829" t="s">
        <v>199</v>
      </c>
      <c r="AX829">
        <v>180</v>
      </c>
      <c r="AY829" t="s">
        <v>4837</v>
      </c>
      <c r="AZ829">
        <v>80</v>
      </c>
      <c r="BA829" s="185">
        <f t="shared" si="87"/>
        <v>0</v>
      </c>
      <c r="BB829" s="185">
        <f t="shared" si="88"/>
        <v>0</v>
      </c>
      <c r="BC829">
        <v>4</v>
      </c>
      <c r="BD829" s="163">
        <v>44095.015913078707</v>
      </c>
      <c r="BE829">
        <v>4</v>
      </c>
      <c r="BF829" s="163">
        <v>44095.015913078707</v>
      </c>
      <c r="BG829" t="s">
        <v>680</v>
      </c>
      <c r="BH829">
        <v>3</v>
      </c>
      <c r="BI829" s="164" t="s">
        <v>1760</v>
      </c>
      <c r="BJ829">
        <v>1</v>
      </c>
      <c r="BK829" s="195">
        <v>44012</v>
      </c>
      <c r="BL829" s="195">
        <v>44012</v>
      </c>
      <c r="BM829" s="3">
        <v>180</v>
      </c>
      <c r="BN829" s="3" t="s">
        <v>4842</v>
      </c>
      <c r="BO829" s="1" t="s">
        <v>4837</v>
      </c>
      <c r="BP829" s="165">
        <v>1.05</v>
      </c>
      <c r="BQ829" s="165">
        <v>141.47</v>
      </c>
      <c r="BR829" s="185">
        <f t="shared" si="89"/>
        <v>0</v>
      </c>
      <c r="BS829" s="185">
        <f t="shared" si="90"/>
        <v>0</v>
      </c>
    </row>
    <row r="830" spans="1:71">
      <c r="A830" s="3">
        <v>828</v>
      </c>
      <c r="B830" s="3" t="s">
        <v>680</v>
      </c>
      <c r="C830" s="3">
        <v>3</v>
      </c>
      <c r="D830" s="3" t="s">
        <v>199</v>
      </c>
      <c r="E830" s="164" t="s">
        <v>1761</v>
      </c>
      <c r="F830" s="165">
        <v>127.9</v>
      </c>
      <c r="G830" s="165">
        <v>127.9</v>
      </c>
      <c r="H830" s="165">
        <v>0</v>
      </c>
      <c r="I830" s="164" t="s">
        <v>4831</v>
      </c>
      <c r="J830" s="196">
        <v>43830</v>
      </c>
      <c r="K830" s="196">
        <v>41426</v>
      </c>
      <c r="L830" s="196">
        <v>44012</v>
      </c>
      <c r="M830">
        <v>1.5</v>
      </c>
      <c r="N830">
        <v>182</v>
      </c>
      <c r="O830">
        <v>0.95</v>
      </c>
      <c r="P830" s="194" t="s">
        <v>3848</v>
      </c>
      <c r="Q830" s="208">
        <f t="shared" si="84"/>
        <v>0.95662191780821926</v>
      </c>
      <c r="R830" s="216">
        <f t="shared" si="86"/>
        <v>0.95</v>
      </c>
      <c r="S830" s="207">
        <f t="shared" si="85"/>
        <v>-6.621917808219302E-3</v>
      </c>
      <c r="T830" s="1">
        <v>828</v>
      </c>
      <c r="U830" s="1" t="s">
        <v>680</v>
      </c>
      <c r="V830" s="1">
        <v>3</v>
      </c>
      <c r="W830" s="1" t="s">
        <v>199</v>
      </c>
      <c r="X830" s="164" t="s">
        <v>1761</v>
      </c>
      <c r="Y830" s="165">
        <v>127.9</v>
      </c>
      <c r="Z830" s="165">
        <v>127.9</v>
      </c>
      <c r="AA830" s="165">
        <v>0</v>
      </c>
      <c r="AB830" s="165">
        <v>0.95</v>
      </c>
      <c r="AC830" s="164" t="s">
        <v>3848</v>
      </c>
      <c r="AD830" s="3" t="s">
        <v>680</v>
      </c>
      <c r="AE830" s="3">
        <v>3</v>
      </c>
      <c r="AF830" s="210">
        <v>44012</v>
      </c>
      <c r="AG830" s="3">
        <v>828</v>
      </c>
      <c r="AH830" s="211">
        <v>44095.015911770832</v>
      </c>
      <c r="AI830" s="3">
        <v>4</v>
      </c>
      <c r="AJ830" s="3" t="s">
        <v>4835</v>
      </c>
      <c r="AK830" s="3" t="s">
        <v>4836</v>
      </c>
      <c r="AL830" s="194" t="s">
        <v>3848</v>
      </c>
      <c r="AM830" s="3" t="s">
        <v>199</v>
      </c>
      <c r="AN830" s="194" t="s">
        <v>1761</v>
      </c>
      <c r="AO830" s="163">
        <v>44012</v>
      </c>
      <c r="AP830" s="165">
        <v>127.9</v>
      </c>
      <c r="AQ830" s="217">
        <v>0.95</v>
      </c>
      <c r="AR830" s="165">
        <v>128.85</v>
      </c>
      <c r="AS830">
        <v>0</v>
      </c>
      <c r="AT830">
        <v>0.95</v>
      </c>
      <c r="AU830" t="s">
        <v>35</v>
      </c>
      <c r="AV830">
        <v>2556</v>
      </c>
      <c r="AW830" t="s">
        <v>199</v>
      </c>
      <c r="AX830">
        <v>180</v>
      </c>
      <c r="AY830" t="s">
        <v>4837</v>
      </c>
      <c r="AZ830">
        <v>80</v>
      </c>
      <c r="BA830" s="185">
        <f t="shared" si="87"/>
        <v>0</v>
      </c>
      <c r="BB830" s="185">
        <f t="shared" si="88"/>
        <v>0</v>
      </c>
      <c r="BC830">
        <v>4</v>
      </c>
      <c r="BD830" s="163">
        <v>44095.015913078707</v>
      </c>
      <c r="BE830">
        <v>4</v>
      </c>
      <c r="BF830" s="163">
        <v>44095.015913078707</v>
      </c>
      <c r="BG830" t="s">
        <v>680</v>
      </c>
      <c r="BH830">
        <v>3</v>
      </c>
      <c r="BI830" s="164" t="s">
        <v>1761</v>
      </c>
      <c r="BJ830">
        <v>1</v>
      </c>
      <c r="BK830" s="195">
        <v>44012</v>
      </c>
      <c r="BL830" s="195">
        <v>44012</v>
      </c>
      <c r="BM830" s="3">
        <v>180</v>
      </c>
      <c r="BN830" s="3" t="s">
        <v>4842</v>
      </c>
      <c r="BO830" s="1" t="s">
        <v>4837</v>
      </c>
      <c r="BP830" s="165">
        <v>0.95</v>
      </c>
      <c r="BQ830" s="165">
        <v>128.85</v>
      </c>
      <c r="BR830" s="185">
        <f t="shared" si="89"/>
        <v>0</v>
      </c>
      <c r="BS830" s="185">
        <f t="shared" si="90"/>
        <v>0</v>
      </c>
    </row>
    <row r="831" spans="1:71">
      <c r="A831" s="3">
        <v>829</v>
      </c>
      <c r="B831" s="3" t="s">
        <v>680</v>
      </c>
      <c r="C831" s="3">
        <v>3</v>
      </c>
      <c r="D831" s="3" t="s">
        <v>199</v>
      </c>
      <c r="E831" s="164" t="s">
        <v>1762</v>
      </c>
      <c r="F831" s="165">
        <v>1551.25</v>
      </c>
      <c r="G831" s="165">
        <v>1551.25</v>
      </c>
      <c r="H831" s="165">
        <v>0</v>
      </c>
      <c r="I831" s="164" t="s">
        <v>4831</v>
      </c>
      <c r="J831" s="196">
        <v>43830</v>
      </c>
      <c r="K831" s="196">
        <v>41426</v>
      </c>
      <c r="L831" s="196">
        <v>44012</v>
      </c>
      <c r="M831">
        <v>1.5</v>
      </c>
      <c r="N831">
        <v>182</v>
      </c>
      <c r="O831">
        <v>11.6</v>
      </c>
      <c r="P831" s="194" t="s">
        <v>3849</v>
      </c>
      <c r="Q831" s="208">
        <f t="shared" si="84"/>
        <v>11.602499999999999</v>
      </c>
      <c r="R831" s="216">
        <f t="shared" si="86"/>
        <v>11.6</v>
      </c>
      <c r="S831" s="207">
        <f t="shared" si="85"/>
        <v>-2.4999999999995026E-3</v>
      </c>
      <c r="T831" s="1">
        <v>829</v>
      </c>
      <c r="U831" s="1" t="s">
        <v>680</v>
      </c>
      <c r="V831" s="1">
        <v>3</v>
      </c>
      <c r="W831" s="1" t="s">
        <v>199</v>
      </c>
      <c r="X831" s="164" t="s">
        <v>1762</v>
      </c>
      <c r="Y831" s="165">
        <v>1551.25</v>
      </c>
      <c r="Z831" s="165">
        <v>1551.25</v>
      </c>
      <c r="AA831" s="165">
        <v>0</v>
      </c>
      <c r="AB831" s="165">
        <v>11.6</v>
      </c>
      <c r="AC831" s="164" t="s">
        <v>3849</v>
      </c>
      <c r="AD831" s="3" t="s">
        <v>680</v>
      </c>
      <c r="AE831" s="3">
        <v>3</v>
      </c>
      <c r="AF831" s="210">
        <v>44012</v>
      </c>
      <c r="AG831" s="3">
        <v>829</v>
      </c>
      <c r="AH831" s="211">
        <v>44095.015911770832</v>
      </c>
      <c r="AI831" s="3">
        <v>4</v>
      </c>
      <c r="AJ831" s="3" t="s">
        <v>4835</v>
      </c>
      <c r="AK831" s="3" t="s">
        <v>4836</v>
      </c>
      <c r="AL831" s="194" t="s">
        <v>3849</v>
      </c>
      <c r="AM831" s="3" t="s">
        <v>199</v>
      </c>
      <c r="AN831" s="194" t="s">
        <v>1762</v>
      </c>
      <c r="AO831" s="163">
        <v>44012</v>
      </c>
      <c r="AP831" s="165">
        <v>1551.25</v>
      </c>
      <c r="AQ831" s="217">
        <v>11.6</v>
      </c>
      <c r="AR831" s="165">
        <v>1562.85</v>
      </c>
      <c r="AS831">
        <v>0</v>
      </c>
      <c r="AT831">
        <v>11.6</v>
      </c>
      <c r="AU831" t="s">
        <v>35</v>
      </c>
      <c r="AV831">
        <v>2556</v>
      </c>
      <c r="AW831" t="s">
        <v>199</v>
      </c>
      <c r="AX831">
        <v>180</v>
      </c>
      <c r="AY831" t="s">
        <v>4837</v>
      </c>
      <c r="AZ831">
        <v>80</v>
      </c>
      <c r="BA831" s="185">
        <f t="shared" si="87"/>
        <v>0</v>
      </c>
      <c r="BB831" s="185">
        <f t="shared" si="88"/>
        <v>0</v>
      </c>
      <c r="BC831">
        <v>4</v>
      </c>
      <c r="BD831" s="163">
        <v>44095.015913078707</v>
      </c>
      <c r="BE831">
        <v>4</v>
      </c>
      <c r="BF831" s="163">
        <v>44095.015913078707</v>
      </c>
      <c r="BG831" t="s">
        <v>680</v>
      </c>
      <c r="BH831">
        <v>3</v>
      </c>
      <c r="BI831" s="164" t="s">
        <v>1762</v>
      </c>
      <c r="BJ831">
        <v>1</v>
      </c>
      <c r="BK831" s="195">
        <v>44012</v>
      </c>
      <c r="BL831" s="195">
        <v>44012</v>
      </c>
      <c r="BM831" s="3">
        <v>180</v>
      </c>
      <c r="BN831" s="3" t="s">
        <v>4842</v>
      </c>
      <c r="BO831" s="1" t="s">
        <v>4837</v>
      </c>
      <c r="BP831" s="165">
        <v>11.6</v>
      </c>
      <c r="BQ831" s="165">
        <v>1562.85</v>
      </c>
      <c r="BR831" s="185">
        <f t="shared" si="89"/>
        <v>0</v>
      </c>
      <c r="BS831" s="185">
        <f t="shared" si="90"/>
        <v>0</v>
      </c>
    </row>
    <row r="832" spans="1:71">
      <c r="A832" s="3">
        <v>830</v>
      </c>
      <c r="B832" s="3" t="s">
        <v>680</v>
      </c>
      <c r="C832" s="3">
        <v>3</v>
      </c>
      <c r="D832" s="3" t="s">
        <v>199</v>
      </c>
      <c r="E832" s="164" t="s">
        <v>1764</v>
      </c>
      <c r="F832" s="165">
        <v>64143.33</v>
      </c>
      <c r="G832" s="165">
        <v>64143.33</v>
      </c>
      <c r="H832" s="165">
        <v>236.22</v>
      </c>
      <c r="I832" s="164" t="s">
        <v>4831</v>
      </c>
      <c r="J832" s="196">
        <v>44007</v>
      </c>
      <c r="K832" s="196">
        <v>41426</v>
      </c>
      <c r="L832" s="196">
        <v>44012</v>
      </c>
      <c r="M832">
        <v>1.5</v>
      </c>
      <c r="N832">
        <v>5</v>
      </c>
      <c r="O832">
        <v>13.18</v>
      </c>
      <c r="P832" s="194" t="s">
        <v>3850</v>
      </c>
      <c r="Q832" s="208">
        <f t="shared" si="84"/>
        <v>13.180136301369862</v>
      </c>
      <c r="R832" s="216">
        <f t="shared" si="86"/>
        <v>249.4</v>
      </c>
      <c r="S832" s="207">
        <f t="shared" si="85"/>
        <v>-1.3630136986186869E-4</v>
      </c>
      <c r="T832" s="1">
        <v>830</v>
      </c>
      <c r="U832" s="1" t="s">
        <v>680</v>
      </c>
      <c r="V832" s="1">
        <v>3</v>
      </c>
      <c r="W832" s="1" t="s">
        <v>199</v>
      </c>
      <c r="X832" s="164" t="s">
        <v>1764</v>
      </c>
      <c r="Y832" s="165">
        <v>64143.33</v>
      </c>
      <c r="Z832" s="165">
        <v>64143.33</v>
      </c>
      <c r="AA832" s="165">
        <v>236.22</v>
      </c>
      <c r="AB832" s="165">
        <v>13.18</v>
      </c>
      <c r="AC832" s="164" t="s">
        <v>3850</v>
      </c>
      <c r="AD832" s="3" t="s">
        <v>680</v>
      </c>
      <c r="AE832" s="3">
        <v>3</v>
      </c>
      <c r="AF832" s="210">
        <v>44012</v>
      </c>
      <c r="AG832" s="3">
        <v>830</v>
      </c>
      <c r="AH832" s="211">
        <v>44095.015911770832</v>
      </c>
      <c r="AI832" s="3">
        <v>4</v>
      </c>
      <c r="AJ832" s="3" t="s">
        <v>4835</v>
      </c>
      <c r="AK832" s="3" t="s">
        <v>4836</v>
      </c>
      <c r="AL832" s="194" t="s">
        <v>3850</v>
      </c>
      <c r="AM832" s="3" t="s">
        <v>199</v>
      </c>
      <c r="AN832" s="194" t="s">
        <v>1764</v>
      </c>
      <c r="AO832" s="163">
        <v>44012</v>
      </c>
      <c r="AP832" s="165">
        <v>64143.33</v>
      </c>
      <c r="AQ832" s="217">
        <v>249.4</v>
      </c>
      <c r="AR832" s="165">
        <v>64392.73</v>
      </c>
      <c r="AS832">
        <v>0</v>
      </c>
      <c r="AT832">
        <v>249.4</v>
      </c>
      <c r="AU832" t="s">
        <v>35</v>
      </c>
      <c r="AV832">
        <v>2556</v>
      </c>
      <c r="AW832" t="s">
        <v>199</v>
      </c>
      <c r="AX832">
        <v>180</v>
      </c>
      <c r="AY832" t="s">
        <v>4837</v>
      </c>
      <c r="AZ832">
        <v>80</v>
      </c>
      <c r="BA832" s="185">
        <f t="shared" si="87"/>
        <v>0</v>
      </c>
      <c r="BB832" s="185">
        <f t="shared" si="88"/>
        <v>0</v>
      </c>
      <c r="BC832">
        <v>4</v>
      </c>
      <c r="BD832" s="163">
        <v>44095.015913078707</v>
      </c>
      <c r="BE832">
        <v>4</v>
      </c>
      <c r="BF832" s="163">
        <v>44095.015913078707</v>
      </c>
      <c r="BG832" t="s">
        <v>680</v>
      </c>
      <c r="BH832">
        <v>3</v>
      </c>
      <c r="BI832" s="164" t="s">
        <v>1764</v>
      </c>
      <c r="BJ832">
        <v>1</v>
      </c>
      <c r="BK832" s="195">
        <v>44012</v>
      </c>
      <c r="BL832" s="195">
        <v>44012</v>
      </c>
      <c r="BM832" s="3">
        <v>180</v>
      </c>
      <c r="BN832" s="3" t="s">
        <v>4842</v>
      </c>
      <c r="BO832" s="1" t="s">
        <v>4837</v>
      </c>
      <c r="BP832" s="165">
        <v>249.4</v>
      </c>
      <c r="BQ832" s="165">
        <v>64392.73</v>
      </c>
      <c r="BR832" s="185">
        <f t="shared" si="89"/>
        <v>0</v>
      </c>
      <c r="BS832" s="185">
        <f t="shared" si="90"/>
        <v>0</v>
      </c>
    </row>
    <row r="833" spans="1:71">
      <c r="A833" s="3">
        <v>831</v>
      </c>
      <c r="B833" s="3" t="s">
        <v>680</v>
      </c>
      <c r="C833" s="3">
        <v>3</v>
      </c>
      <c r="D833" s="3" t="s">
        <v>199</v>
      </c>
      <c r="E833" s="164" t="s">
        <v>1766</v>
      </c>
      <c r="F833" s="165">
        <v>5522.31</v>
      </c>
      <c r="G833" s="165">
        <v>5522.31</v>
      </c>
      <c r="H833" s="165">
        <v>27.1</v>
      </c>
      <c r="I833" s="164" t="s">
        <v>4831</v>
      </c>
      <c r="J833" s="196">
        <v>44007</v>
      </c>
      <c r="K833" s="196">
        <v>41426</v>
      </c>
      <c r="L833" s="196">
        <v>44012</v>
      </c>
      <c r="M833">
        <v>1.5</v>
      </c>
      <c r="N833">
        <v>5</v>
      </c>
      <c r="O833">
        <v>1.1299999999999999</v>
      </c>
      <c r="P833" s="194" t="s">
        <v>3851</v>
      </c>
      <c r="Q833" s="208">
        <f t="shared" si="84"/>
        <v>1.1347212328767122</v>
      </c>
      <c r="R833" s="216">
        <f t="shared" si="86"/>
        <v>28.23</v>
      </c>
      <c r="S833" s="207">
        <f t="shared" si="85"/>
        <v>-4.7212328767123335E-3</v>
      </c>
      <c r="T833" s="1">
        <v>831</v>
      </c>
      <c r="U833" s="1" t="s">
        <v>680</v>
      </c>
      <c r="V833" s="1">
        <v>3</v>
      </c>
      <c r="W833" s="1" t="s">
        <v>199</v>
      </c>
      <c r="X833" s="164" t="s">
        <v>1766</v>
      </c>
      <c r="Y833" s="165">
        <v>5522.31</v>
      </c>
      <c r="Z833" s="165">
        <v>5522.31</v>
      </c>
      <c r="AA833" s="165">
        <v>27.1</v>
      </c>
      <c r="AB833" s="165">
        <v>1.1299999999999999</v>
      </c>
      <c r="AC833" s="164" t="s">
        <v>3851</v>
      </c>
      <c r="AD833" s="3" t="s">
        <v>680</v>
      </c>
      <c r="AE833" s="3">
        <v>3</v>
      </c>
      <c r="AF833" s="210">
        <v>44012</v>
      </c>
      <c r="AG833" s="3">
        <v>831</v>
      </c>
      <c r="AH833" s="211">
        <v>44095.015911770832</v>
      </c>
      <c r="AI833" s="3">
        <v>4</v>
      </c>
      <c r="AJ833" s="3" t="s">
        <v>4835</v>
      </c>
      <c r="AK833" s="3" t="s">
        <v>4836</v>
      </c>
      <c r="AL833" s="194" t="s">
        <v>3851</v>
      </c>
      <c r="AM833" s="3" t="s">
        <v>199</v>
      </c>
      <c r="AN833" s="194" t="s">
        <v>1766</v>
      </c>
      <c r="AO833" s="163">
        <v>44012</v>
      </c>
      <c r="AP833" s="165">
        <v>5522.31</v>
      </c>
      <c r="AQ833" s="217">
        <v>28.23</v>
      </c>
      <c r="AR833" s="165">
        <v>5550.54</v>
      </c>
      <c r="AS833">
        <v>0</v>
      </c>
      <c r="AT833">
        <v>28.23</v>
      </c>
      <c r="AU833" t="s">
        <v>35</v>
      </c>
      <c r="AV833">
        <v>2556</v>
      </c>
      <c r="AW833" t="s">
        <v>199</v>
      </c>
      <c r="AX833">
        <v>180</v>
      </c>
      <c r="AY833" t="s">
        <v>4837</v>
      </c>
      <c r="AZ833">
        <v>80</v>
      </c>
      <c r="BA833" s="185">
        <f t="shared" si="87"/>
        <v>0</v>
      </c>
      <c r="BB833" s="185">
        <f t="shared" si="88"/>
        <v>0</v>
      </c>
      <c r="BC833">
        <v>4</v>
      </c>
      <c r="BD833" s="163">
        <v>44095.015913078707</v>
      </c>
      <c r="BE833">
        <v>4</v>
      </c>
      <c r="BF833" s="163">
        <v>44095.015913078707</v>
      </c>
      <c r="BG833" t="s">
        <v>680</v>
      </c>
      <c r="BH833">
        <v>3</v>
      </c>
      <c r="BI833" s="164" t="s">
        <v>1766</v>
      </c>
      <c r="BJ833">
        <v>1</v>
      </c>
      <c r="BK833" s="195">
        <v>44012</v>
      </c>
      <c r="BL833" s="195">
        <v>44012</v>
      </c>
      <c r="BM833" s="3">
        <v>180</v>
      </c>
      <c r="BN833" s="3" t="s">
        <v>4842</v>
      </c>
      <c r="BO833" s="1" t="s">
        <v>4837</v>
      </c>
      <c r="BP833" s="165">
        <v>28.23</v>
      </c>
      <c r="BQ833" s="165">
        <v>5550.54</v>
      </c>
      <c r="BR833" s="185">
        <f t="shared" si="89"/>
        <v>0</v>
      </c>
      <c r="BS833" s="185">
        <f t="shared" si="90"/>
        <v>0</v>
      </c>
    </row>
    <row r="834" spans="1:71">
      <c r="A834" s="3">
        <v>832</v>
      </c>
      <c r="B834" s="3" t="s">
        <v>680</v>
      </c>
      <c r="C834" s="3">
        <v>3</v>
      </c>
      <c r="D834" s="3" t="s">
        <v>199</v>
      </c>
      <c r="E834" s="164" t="s">
        <v>1767</v>
      </c>
      <c r="F834" s="165">
        <v>170.65</v>
      </c>
      <c r="G834" s="165">
        <v>170.65</v>
      </c>
      <c r="H834" s="165">
        <v>0.89</v>
      </c>
      <c r="I834" s="164" t="s">
        <v>4831</v>
      </c>
      <c r="J834" s="196">
        <v>44007</v>
      </c>
      <c r="K834" s="196">
        <v>41426</v>
      </c>
      <c r="L834" s="196">
        <v>44012</v>
      </c>
      <c r="M834">
        <v>1.5</v>
      </c>
      <c r="N834">
        <v>5</v>
      </c>
      <c r="O834">
        <v>0.03</v>
      </c>
      <c r="P834" s="194" t="s">
        <v>3852</v>
      </c>
      <c r="Q834" s="208">
        <f t="shared" si="84"/>
        <v>3.5065068493150685E-2</v>
      </c>
      <c r="R834" s="216">
        <f t="shared" si="86"/>
        <v>0.92</v>
      </c>
      <c r="S834" s="207">
        <f t="shared" si="85"/>
        <v>-5.0650684931506859E-3</v>
      </c>
      <c r="T834" s="1">
        <v>832</v>
      </c>
      <c r="U834" s="1" t="s">
        <v>680</v>
      </c>
      <c r="V834" s="1">
        <v>3</v>
      </c>
      <c r="W834" s="1" t="s">
        <v>199</v>
      </c>
      <c r="X834" s="164" t="s">
        <v>1767</v>
      </c>
      <c r="Y834" s="165">
        <v>170.65</v>
      </c>
      <c r="Z834" s="165">
        <v>170.65</v>
      </c>
      <c r="AA834" s="165">
        <v>0.89</v>
      </c>
      <c r="AB834" s="165">
        <v>0.03</v>
      </c>
      <c r="AC834" s="164" t="s">
        <v>3852</v>
      </c>
      <c r="AD834" s="3" t="s">
        <v>680</v>
      </c>
      <c r="AE834" s="3">
        <v>3</v>
      </c>
      <c r="AF834" s="210">
        <v>44012</v>
      </c>
      <c r="AG834" s="3">
        <v>832</v>
      </c>
      <c r="AH834" s="211">
        <v>44095.015911770832</v>
      </c>
      <c r="AI834" s="3">
        <v>4</v>
      </c>
      <c r="AJ834" s="3" t="s">
        <v>4835</v>
      </c>
      <c r="AK834" s="3" t="s">
        <v>4836</v>
      </c>
      <c r="AL834" s="194" t="s">
        <v>3852</v>
      </c>
      <c r="AM834" s="3" t="s">
        <v>199</v>
      </c>
      <c r="AN834" s="194" t="s">
        <v>1767</v>
      </c>
      <c r="AO834" s="163">
        <v>44012</v>
      </c>
      <c r="AP834" s="165">
        <v>170.65</v>
      </c>
      <c r="AQ834" s="217">
        <v>0.92</v>
      </c>
      <c r="AR834" s="165">
        <v>171.57</v>
      </c>
      <c r="AS834">
        <v>0</v>
      </c>
      <c r="AT834">
        <v>0.92</v>
      </c>
      <c r="AU834" t="s">
        <v>35</v>
      </c>
      <c r="AV834">
        <v>2556</v>
      </c>
      <c r="AW834" t="s">
        <v>199</v>
      </c>
      <c r="AX834">
        <v>180</v>
      </c>
      <c r="AY834" t="s">
        <v>4837</v>
      </c>
      <c r="AZ834">
        <v>80</v>
      </c>
      <c r="BA834" s="185">
        <f t="shared" si="87"/>
        <v>0</v>
      </c>
      <c r="BB834" s="185">
        <f t="shared" si="88"/>
        <v>0</v>
      </c>
      <c r="BC834">
        <v>4</v>
      </c>
      <c r="BD834" s="163">
        <v>44095.015913078707</v>
      </c>
      <c r="BE834">
        <v>4</v>
      </c>
      <c r="BF834" s="163">
        <v>44095.015913078707</v>
      </c>
      <c r="BG834" t="s">
        <v>680</v>
      </c>
      <c r="BH834">
        <v>3</v>
      </c>
      <c r="BI834" s="164" t="s">
        <v>1767</v>
      </c>
      <c r="BJ834">
        <v>1</v>
      </c>
      <c r="BK834" s="195">
        <v>44012</v>
      </c>
      <c r="BL834" s="195">
        <v>44012</v>
      </c>
      <c r="BM834" s="3">
        <v>180</v>
      </c>
      <c r="BN834" s="3" t="s">
        <v>4842</v>
      </c>
      <c r="BO834" s="1" t="s">
        <v>4837</v>
      </c>
      <c r="BP834" s="165">
        <v>0.92</v>
      </c>
      <c r="BQ834" s="165">
        <v>171.57</v>
      </c>
      <c r="BR834" s="185">
        <f t="shared" si="89"/>
        <v>0</v>
      </c>
      <c r="BS834" s="185">
        <f t="shared" si="90"/>
        <v>0</v>
      </c>
    </row>
    <row r="835" spans="1:71">
      <c r="A835" s="3">
        <v>833</v>
      </c>
      <c r="B835" s="3" t="s">
        <v>680</v>
      </c>
      <c r="C835" s="3">
        <v>3</v>
      </c>
      <c r="D835" s="3" t="s">
        <v>199</v>
      </c>
      <c r="E835" s="164" t="s">
        <v>1768</v>
      </c>
      <c r="F835" s="165">
        <v>2153.12</v>
      </c>
      <c r="G835" s="165">
        <v>2153.12</v>
      </c>
      <c r="H835" s="165">
        <v>0</v>
      </c>
      <c r="I835" s="164" t="s">
        <v>4831</v>
      </c>
      <c r="J835" s="196">
        <v>43830</v>
      </c>
      <c r="K835" s="196">
        <v>41426</v>
      </c>
      <c r="L835" s="196">
        <v>44012</v>
      </c>
      <c r="M835">
        <v>1.5</v>
      </c>
      <c r="N835">
        <v>182</v>
      </c>
      <c r="O835">
        <v>16.100000000000001</v>
      </c>
      <c r="P835" s="194" t="s">
        <v>3853</v>
      </c>
      <c r="Q835" s="208">
        <f t="shared" ref="Q835:Q898" si="91">F835*M835*N835/36500</f>
        <v>16.104157808219178</v>
      </c>
      <c r="R835" s="216">
        <f t="shared" si="86"/>
        <v>16.100000000000001</v>
      </c>
      <c r="S835" s="207">
        <f t="shared" ref="S835:S898" si="92">O835-Q835</f>
        <v>-4.1578082191762178E-3</v>
      </c>
      <c r="T835" s="1">
        <v>833</v>
      </c>
      <c r="U835" s="1" t="s">
        <v>680</v>
      </c>
      <c r="V835" s="1">
        <v>3</v>
      </c>
      <c r="W835" s="1" t="s">
        <v>199</v>
      </c>
      <c r="X835" s="164" t="s">
        <v>1768</v>
      </c>
      <c r="Y835" s="165">
        <v>2153.12</v>
      </c>
      <c r="Z835" s="165">
        <v>2153.12</v>
      </c>
      <c r="AA835" s="165">
        <v>0</v>
      </c>
      <c r="AB835" s="165">
        <v>16.100000000000001</v>
      </c>
      <c r="AC835" s="164" t="s">
        <v>3853</v>
      </c>
      <c r="AD835" s="3" t="s">
        <v>680</v>
      </c>
      <c r="AE835" s="3">
        <v>3</v>
      </c>
      <c r="AF835" s="210">
        <v>44012</v>
      </c>
      <c r="AG835" s="3">
        <v>833</v>
      </c>
      <c r="AH835" s="211">
        <v>44095.015911770832</v>
      </c>
      <c r="AI835" s="3">
        <v>4</v>
      </c>
      <c r="AJ835" s="3" t="s">
        <v>4835</v>
      </c>
      <c r="AK835" s="3" t="s">
        <v>4836</v>
      </c>
      <c r="AL835" s="194" t="s">
        <v>3853</v>
      </c>
      <c r="AM835" s="3" t="s">
        <v>199</v>
      </c>
      <c r="AN835" s="194" t="s">
        <v>1768</v>
      </c>
      <c r="AO835" s="163">
        <v>44012</v>
      </c>
      <c r="AP835" s="165">
        <v>2153.12</v>
      </c>
      <c r="AQ835" s="217">
        <v>16.100000000000001</v>
      </c>
      <c r="AR835" s="165">
        <v>2169.2199999999998</v>
      </c>
      <c r="AS835">
        <v>0</v>
      </c>
      <c r="AT835">
        <v>16.100000000000001</v>
      </c>
      <c r="AU835" t="s">
        <v>35</v>
      </c>
      <c r="AV835">
        <v>2556</v>
      </c>
      <c r="AW835" t="s">
        <v>199</v>
      </c>
      <c r="AX835">
        <v>180</v>
      </c>
      <c r="AY835" t="s">
        <v>4837</v>
      </c>
      <c r="AZ835">
        <v>80</v>
      </c>
      <c r="BA835" s="185">
        <f t="shared" si="87"/>
        <v>0</v>
      </c>
      <c r="BB835" s="185">
        <f t="shared" si="88"/>
        <v>0</v>
      </c>
      <c r="BC835">
        <v>4</v>
      </c>
      <c r="BD835" s="163">
        <v>44095.015913078707</v>
      </c>
      <c r="BE835">
        <v>4</v>
      </c>
      <c r="BF835" s="163">
        <v>44095.015913078707</v>
      </c>
      <c r="BG835" t="s">
        <v>680</v>
      </c>
      <c r="BH835">
        <v>3</v>
      </c>
      <c r="BI835" s="164" t="s">
        <v>1768</v>
      </c>
      <c r="BJ835">
        <v>1</v>
      </c>
      <c r="BK835" s="195">
        <v>44012</v>
      </c>
      <c r="BL835" s="195">
        <v>44012</v>
      </c>
      <c r="BM835" s="3">
        <v>180</v>
      </c>
      <c r="BN835" s="3" t="s">
        <v>4842</v>
      </c>
      <c r="BO835" s="1" t="s">
        <v>4837</v>
      </c>
      <c r="BP835" s="165">
        <v>16.100000000000001</v>
      </c>
      <c r="BQ835" s="165">
        <v>2169.2199999999998</v>
      </c>
      <c r="BR835" s="185">
        <f t="shared" si="89"/>
        <v>0</v>
      </c>
      <c r="BS835" s="185">
        <f t="shared" si="90"/>
        <v>0</v>
      </c>
    </row>
    <row r="836" spans="1:71">
      <c r="A836" s="3">
        <v>834</v>
      </c>
      <c r="B836" s="3" t="s">
        <v>680</v>
      </c>
      <c r="C836" s="3">
        <v>3</v>
      </c>
      <c r="D836" s="3" t="s">
        <v>199</v>
      </c>
      <c r="E836" s="164" t="s">
        <v>1769</v>
      </c>
      <c r="F836" s="165">
        <v>158.72999999999999</v>
      </c>
      <c r="G836" s="165">
        <v>158.72999999999999</v>
      </c>
      <c r="H836" s="165">
        <v>0</v>
      </c>
      <c r="I836" s="164" t="s">
        <v>4831</v>
      </c>
      <c r="J836" s="196">
        <v>43830</v>
      </c>
      <c r="K836" s="196">
        <v>41426</v>
      </c>
      <c r="L836" s="196">
        <v>44012</v>
      </c>
      <c r="M836">
        <v>1.5</v>
      </c>
      <c r="N836">
        <v>182</v>
      </c>
      <c r="O836">
        <v>1.18</v>
      </c>
      <c r="P836" s="194" t="s">
        <v>3854</v>
      </c>
      <c r="Q836" s="208">
        <f t="shared" si="91"/>
        <v>1.1872134246575341</v>
      </c>
      <c r="R836" s="216">
        <f t="shared" ref="R836:R899" si="93">H836+O836</f>
        <v>1.18</v>
      </c>
      <c r="S836" s="207">
        <f t="shared" si="92"/>
        <v>-7.2134246575341621E-3</v>
      </c>
      <c r="T836" s="1">
        <v>834</v>
      </c>
      <c r="U836" s="1" t="s">
        <v>680</v>
      </c>
      <c r="V836" s="1">
        <v>3</v>
      </c>
      <c r="W836" s="1" t="s">
        <v>199</v>
      </c>
      <c r="X836" s="164" t="s">
        <v>1769</v>
      </c>
      <c r="Y836" s="165">
        <v>158.72999999999999</v>
      </c>
      <c r="Z836" s="165">
        <v>158.72999999999999</v>
      </c>
      <c r="AA836" s="165">
        <v>0</v>
      </c>
      <c r="AB836" s="165">
        <v>1.18</v>
      </c>
      <c r="AC836" s="164" t="s">
        <v>3854</v>
      </c>
      <c r="AD836" s="3" t="s">
        <v>680</v>
      </c>
      <c r="AE836" s="3">
        <v>3</v>
      </c>
      <c r="AF836" s="210">
        <v>44012</v>
      </c>
      <c r="AG836" s="3">
        <v>834</v>
      </c>
      <c r="AH836" s="211">
        <v>44095.015911770832</v>
      </c>
      <c r="AI836" s="3">
        <v>4</v>
      </c>
      <c r="AJ836" s="3" t="s">
        <v>4835</v>
      </c>
      <c r="AK836" s="3" t="s">
        <v>4836</v>
      </c>
      <c r="AL836" s="194" t="s">
        <v>3854</v>
      </c>
      <c r="AM836" s="3" t="s">
        <v>199</v>
      </c>
      <c r="AN836" s="194" t="s">
        <v>1769</v>
      </c>
      <c r="AO836" s="163">
        <v>44012</v>
      </c>
      <c r="AP836" s="165">
        <v>158.72999999999999</v>
      </c>
      <c r="AQ836" s="217">
        <v>1.18</v>
      </c>
      <c r="AR836" s="165">
        <v>159.91</v>
      </c>
      <c r="AS836">
        <v>0</v>
      </c>
      <c r="AT836">
        <v>1.18</v>
      </c>
      <c r="AU836" t="s">
        <v>35</v>
      </c>
      <c r="AV836">
        <v>2556</v>
      </c>
      <c r="AW836" t="s">
        <v>199</v>
      </c>
      <c r="AX836">
        <v>180</v>
      </c>
      <c r="AY836" t="s">
        <v>4837</v>
      </c>
      <c r="AZ836">
        <v>80</v>
      </c>
      <c r="BA836" s="185">
        <f t="shared" ref="BA836:BA899" si="94">R836-AQ836</f>
        <v>0</v>
      </c>
      <c r="BB836" s="185">
        <f t="shared" ref="BB836:BB899" si="95">G836+AQ836-AR836</f>
        <v>0</v>
      </c>
      <c r="BC836">
        <v>4</v>
      </c>
      <c r="BD836" s="163">
        <v>44095.015913078707</v>
      </c>
      <c r="BE836">
        <v>4</v>
      </c>
      <c r="BF836" s="163">
        <v>44095.015913078707</v>
      </c>
      <c r="BG836" t="s">
        <v>680</v>
      </c>
      <c r="BH836">
        <v>3</v>
      </c>
      <c r="BI836" s="164" t="s">
        <v>1769</v>
      </c>
      <c r="BJ836">
        <v>1</v>
      </c>
      <c r="BK836" s="195">
        <v>44012</v>
      </c>
      <c r="BL836" s="195">
        <v>44012</v>
      </c>
      <c r="BM836" s="3">
        <v>180</v>
      </c>
      <c r="BN836" s="3" t="s">
        <v>4842</v>
      </c>
      <c r="BO836" s="1" t="s">
        <v>4837</v>
      </c>
      <c r="BP836" s="165">
        <v>1.18</v>
      </c>
      <c r="BQ836" s="165">
        <v>159.91</v>
      </c>
      <c r="BR836" s="185">
        <f t="shared" ref="BR836:BR899" si="96">R836-BP836</f>
        <v>0</v>
      </c>
      <c r="BS836" s="185">
        <f t="shared" ref="BS836:BS899" si="97">G836+R836-BQ836</f>
        <v>0</v>
      </c>
    </row>
    <row r="837" spans="1:71">
      <c r="A837" s="3">
        <v>835</v>
      </c>
      <c r="B837" s="3" t="s">
        <v>680</v>
      </c>
      <c r="C837" s="3">
        <v>3</v>
      </c>
      <c r="D837" s="3" t="s">
        <v>199</v>
      </c>
      <c r="E837" s="164" t="s">
        <v>1770</v>
      </c>
      <c r="F837" s="165">
        <v>28424.81</v>
      </c>
      <c r="G837" s="165">
        <v>28424.81</v>
      </c>
      <c r="H837" s="165">
        <v>159.93</v>
      </c>
      <c r="I837" s="164" t="s">
        <v>4831</v>
      </c>
      <c r="J837" s="196">
        <v>44007</v>
      </c>
      <c r="K837" s="196">
        <v>41426</v>
      </c>
      <c r="L837" s="196">
        <v>44012</v>
      </c>
      <c r="M837">
        <v>1.5</v>
      </c>
      <c r="N837">
        <v>5</v>
      </c>
      <c r="O837">
        <v>5.84</v>
      </c>
      <c r="P837" s="194" t="s">
        <v>3855</v>
      </c>
      <c r="Q837" s="208">
        <f t="shared" si="91"/>
        <v>5.840714383561644</v>
      </c>
      <c r="R837" s="216">
        <f t="shared" si="93"/>
        <v>165.77</v>
      </c>
      <c r="S837" s="207">
        <f t="shared" si="92"/>
        <v>-7.1438356164410521E-4</v>
      </c>
      <c r="T837" s="1">
        <v>835</v>
      </c>
      <c r="U837" s="1" t="s">
        <v>680</v>
      </c>
      <c r="V837" s="1">
        <v>3</v>
      </c>
      <c r="W837" s="1" t="s">
        <v>199</v>
      </c>
      <c r="X837" s="164" t="s">
        <v>1770</v>
      </c>
      <c r="Y837" s="165">
        <v>28424.81</v>
      </c>
      <c r="Z837" s="165">
        <v>28424.81</v>
      </c>
      <c r="AA837" s="165">
        <v>159.93</v>
      </c>
      <c r="AB837" s="165">
        <v>5.84</v>
      </c>
      <c r="AC837" s="164" t="s">
        <v>3855</v>
      </c>
      <c r="AD837" s="3" t="s">
        <v>680</v>
      </c>
      <c r="AE837" s="3">
        <v>3</v>
      </c>
      <c r="AF837" s="210">
        <v>44012</v>
      </c>
      <c r="AG837" s="3">
        <v>835</v>
      </c>
      <c r="AH837" s="211">
        <v>44095.015911770832</v>
      </c>
      <c r="AI837" s="3">
        <v>4</v>
      </c>
      <c r="AJ837" s="3" t="s">
        <v>4835</v>
      </c>
      <c r="AK837" s="3" t="s">
        <v>4836</v>
      </c>
      <c r="AL837" s="194" t="s">
        <v>3855</v>
      </c>
      <c r="AM837" s="3" t="s">
        <v>199</v>
      </c>
      <c r="AN837" s="194" t="s">
        <v>1770</v>
      </c>
      <c r="AO837" s="163">
        <v>44012</v>
      </c>
      <c r="AP837" s="165">
        <v>28424.81</v>
      </c>
      <c r="AQ837" s="217">
        <v>165.77</v>
      </c>
      <c r="AR837" s="165">
        <v>28590.58</v>
      </c>
      <c r="AS837">
        <v>0</v>
      </c>
      <c r="AT837">
        <v>165.77</v>
      </c>
      <c r="AU837" t="s">
        <v>35</v>
      </c>
      <c r="AV837">
        <v>2556</v>
      </c>
      <c r="AW837" t="s">
        <v>199</v>
      </c>
      <c r="AX837">
        <v>180</v>
      </c>
      <c r="AY837" t="s">
        <v>4837</v>
      </c>
      <c r="AZ837">
        <v>80</v>
      </c>
      <c r="BA837" s="185">
        <f t="shared" si="94"/>
        <v>0</v>
      </c>
      <c r="BB837" s="185">
        <f t="shared" si="95"/>
        <v>0</v>
      </c>
      <c r="BC837">
        <v>4</v>
      </c>
      <c r="BD837" s="163">
        <v>44095.015913078707</v>
      </c>
      <c r="BE837">
        <v>4</v>
      </c>
      <c r="BF837" s="163">
        <v>44095.015913078707</v>
      </c>
      <c r="BG837" t="s">
        <v>680</v>
      </c>
      <c r="BH837">
        <v>3</v>
      </c>
      <c r="BI837" s="164" t="s">
        <v>1770</v>
      </c>
      <c r="BJ837">
        <v>1</v>
      </c>
      <c r="BK837" s="195">
        <v>44012</v>
      </c>
      <c r="BL837" s="195">
        <v>44012</v>
      </c>
      <c r="BM837" s="3">
        <v>180</v>
      </c>
      <c r="BN837" s="3" t="s">
        <v>4842</v>
      </c>
      <c r="BO837" s="1" t="s">
        <v>4837</v>
      </c>
      <c r="BP837" s="165">
        <v>165.77</v>
      </c>
      <c r="BQ837" s="165">
        <v>28590.58</v>
      </c>
      <c r="BR837" s="185">
        <f t="shared" si="96"/>
        <v>0</v>
      </c>
      <c r="BS837" s="185">
        <f t="shared" si="97"/>
        <v>0</v>
      </c>
    </row>
    <row r="838" spans="1:71">
      <c r="A838" s="3">
        <v>836</v>
      </c>
      <c r="B838" s="3" t="s">
        <v>680</v>
      </c>
      <c r="C838" s="3">
        <v>3</v>
      </c>
      <c r="D838" s="3" t="s">
        <v>199</v>
      </c>
      <c r="E838" s="164" t="s">
        <v>1772</v>
      </c>
      <c r="F838" s="165">
        <v>110727.8</v>
      </c>
      <c r="G838" s="165">
        <v>110727.8</v>
      </c>
      <c r="H838" s="165">
        <v>546.91</v>
      </c>
      <c r="I838" s="164" t="s">
        <v>4831</v>
      </c>
      <c r="J838" s="196">
        <v>44007</v>
      </c>
      <c r="K838" s="196">
        <v>41426</v>
      </c>
      <c r="L838" s="196">
        <v>44012</v>
      </c>
      <c r="M838">
        <v>1.5</v>
      </c>
      <c r="N838">
        <v>5</v>
      </c>
      <c r="O838">
        <v>22.75</v>
      </c>
      <c r="P838" s="194" t="s">
        <v>3856</v>
      </c>
      <c r="Q838" s="208">
        <f t="shared" si="91"/>
        <v>22.752287671232878</v>
      </c>
      <c r="R838" s="216">
        <f t="shared" si="93"/>
        <v>569.66</v>
      </c>
      <c r="S838" s="207">
        <f t="shared" si="92"/>
        <v>-2.2876712328780968E-3</v>
      </c>
      <c r="T838" s="1">
        <v>836</v>
      </c>
      <c r="U838" s="1" t="s">
        <v>680</v>
      </c>
      <c r="V838" s="1">
        <v>3</v>
      </c>
      <c r="W838" s="1" t="s">
        <v>199</v>
      </c>
      <c r="X838" s="164" t="s">
        <v>1772</v>
      </c>
      <c r="Y838" s="165">
        <v>110727.8</v>
      </c>
      <c r="Z838" s="165">
        <v>110727.8</v>
      </c>
      <c r="AA838" s="165">
        <v>546.91</v>
      </c>
      <c r="AB838" s="165">
        <v>22.75</v>
      </c>
      <c r="AC838" s="164" t="s">
        <v>3856</v>
      </c>
      <c r="AD838" s="3" t="s">
        <v>680</v>
      </c>
      <c r="AE838" s="3">
        <v>3</v>
      </c>
      <c r="AF838" s="210">
        <v>44012</v>
      </c>
      <c r="AG838" s="3">
        <v>836</v>
      </c>
      <c r="AH838" s="211">
        <v>44095.015911770832</v>
      </c>
      <c r="AI838" s="3">
        <v>4</v>
      </c>
      <c r="AJ838" s="3" t="s">
        <v>4835</v>
      </c>
      <c r="AK838" s="3" t="s">
        <v>4836</v>
      </c>
      <c r="AL838" s="194" t="s">
        <v>3856</v>
      </c>
      <c r="AM838" s="3" t="s">
        <v>199</v>
      </c>
      <c r="AN838" s="194" t="s">
        <v>1772</v>
      </c>
      <c r="AO838" s="163">
        <v>44012</v>
      </c>
      <c r="AP838" s="165">
        <v>110727.8</v>
      </c>
      <c r="AQ838" s="217">
        <v>569.66</v>
      </c>
      <c r="AR838" s="165">
        <v>111297.46</v>
      </c>
      <c r="AS838">
        <v>0</v>
      </c>
      <c r="AT838">
        <v>569.66</v>
      </c>
      <c r="AU838" t="s">
        <v>35</v>
      </c>
      <c r="AV838">
        <v>2556</v>
      </c>
      <c r="AW838" t="s">
        <v>199</v>
      </c>
      <c r="AX838">
        <v>180</v>
      </c>
      <c r="AY838" t="s">
        <v>4837</v>
      </c>
      <c r="AZ838">
        <v>80</v>
      </c>
      <c r="BA838" s="185">
        <f t="shared" si="94"/>
        <v>0</v>
      </c>
      <c r="BB838" s="185">
        <f t="shared" si="95"/>
        <v>0</v>
      </c>
      <c r="BC838">
        <v>4</v>
      </c>
      <c r="BD838" s="163">
        <v>44095.015913078707</v>
      </c>
      <c r="BE838">
        <v>4</v>
      </c>
      <c r="BF838" s="163">
        <v>44095.015913078707</v>
      </c>
      <c r="BG838" t="s">
        <v>680</v>
      </c>
      <c r="BH838">
        <v>3</v>
      </c>
      <c r="BI838" s="164" t="s">
        <v>1772</v>
      </c>
      <c r="BJ838">
        <v>1</v>
      </c>
      <c r="BK838" s="195">
        <v>44012</v>
      </c>
      <c r="BL838" s="195">
        <v>44012</v>
      </c>
      <c r="BM838" s="3">
        <v>180</v>
      </c>
      <c r="BN838" s="3" t="s">
        <v>4842</v>
      </c>
      <c r="BO838" s="1" t="s">
        <v>4837</v>
      </c>
      <c r="BP838" s="165">
        <v>569.66</v>
      </c>
      <c r="BQ838" s="165">
        <v>111297.46</v>
      </c>
      <c r="BR838" s="185">
        <f t="shared" si="96"/>
        <v>0</v>
      </c>
      <c r="BS838" s="185">
        <f t="shared" si="97"/>
        <v>0</v>
      </c>
    </row>
    <row r="839" spans="1:71">
      <c r="A839" s="3">
        <v>837</v>
      </c>
      <c r="B839" s="3" t="s">
        <v>680</v>
      </c>
      <c r="C839" s="3">
        <v>3</v>
      </c>
      <c r="D839" s="3" t="s">
        <v>199</v>
      </c>
      <c r="E839" s="164" t="s">
        <v>1775</v>
      </c>
      <c r="F839" s="165">
        <v>591.19000000000005</v>
      </c>
      <c r="G839" s="165">
        <v>591.19000000000005</v>
      </c>
      <c r="H839" s="165">
        <v>0</v>
      </c>
      <c r="I839" s="164" t="s">
        <v>4831</v>
      </c>
      <c r="J839" s="196">
        <v>43830</v>
      </c>
      <c r="K839" s="196">
        <v>41426</v>
      </c>
      <c r="L839" s="196">
        <v>44012</v>
      </c>
      <c r="M839">
        <v>1.5</v>
      </c>
      <c r="N839">
        <v>182</v>
      </c>
      <c r="O839">
        <v>4.42</v>
      </c>
      <c r="P839" s="194" t="s">
        <v>3857</v>
      </c>
      <c r="Q839" s="208">
        <f t="shared" si="91"/>
        <v>4.4217772602739736</v>
      </c>
      <c r="R839" s="216">
        <f t="shared" si="93"/>
        <v>4.42</v>
      </c>
      <c r="S839" s="207">
        <f t="shared" si="92"/>
        <v>-1.7772602739736243E-3</v>
      </c>
      <c r="T839" s="1">
        <v>837</v>
      </c>
      <c r="U839" s="1" t="s">
        <v>680</v>
      </c>
      <c r="V839" s="1">
        <v>3</v>
      </c>
      <c r="W839" s="1" t="s">
        <v>199</v>
      </c>
      <c r="X839" s="164" t="s">
        <v>1775</v>
      </c>
      <c r="Y839" s="165">
        <v>591.19000000000005</v>
      </c>
      <c r="Z839" s="165">
        <v>591.19000000000005</v>
      </c>
      <c r="AA839" s="165">
        <v>0</v>
      </c>
      <c r="AB839" s="165">
        <v>4.42</v>
      </c>
      <c r="AC839" s="164" t="s">
        <v>3857</v>
      </c>
      <c r="AD839" s="3" t="s">
        <v>680</v>
      </c>
      <c r="AE839" s="3">
        <v>3</v>
      </c>
      <c r="AF839" s="210">
        <v>44012</v>
      </c>
      <c r="AG839" s="3">
        <v>837</v>
      </c>
      <c r="AH839" s="211">
        <v>44095.015911770832</v>
      </c>
      <c r="AI839" s="3">
        <v>4</v>
      </c>
      <c r="AJ839" s="3" t="s">
        <v>4835</v>
      </c>
      <c r="AK839" s="3" t="s">
        <v>4836</v>
      </c>
      <c r="AL839" s="194" t="s">
        <v>3857</v>
      </c>
      <c r="AM839" s="3" t="s">
        <v>199</v>
      </c>
      <c r="AN839" s="194" t="s">
        <v>1775</v>
      </c>
      <c r="AO839" s="163">
        <v>44012</v>
      </c>
      <c r="AP839" s="165">
        <v>591.19000000000005</v>
      </c>
      <c r="AQ839" s="217">
        <v>4.42</v>
      </c>
      <c r="AR839" s="165">
        <v>595.61</v>
      </c>
      <c r="AS839">
        <v>0</v>
      </c>
      <c r="AT839">
        <v>4.42</v>
      </c>
      <c r="AU839" t="s">
        <v>35</v>
      </c>
      <c r="AV839">
        <v>2556</v>
      </c>
      <c r="AW839" t="s">
        <v>199</v>
      </c>
      <c r="AX839">
        <v>180</v>
      </c>
      <c r="AY839" t="s">
        <v>4837</v>
      </c>
      <c r="AZ839">
        <v>80</v>
      </c>
      <c r="BA839" s="185">
        <f t="shared" si="94"/>
        <v>0</v>
      </c>
      <c r="BB839" s="185">
        <f t="shared" si="95"/>
        <v>0</v>
      </c>
      <c r="BC839">
        <v>4</v>
      </c>
      <c r="BD839" s="163">
        <v>44095.015913078707</v>
      </c>
      <c r="BE839">
        <v>4</v>
      </c>
      <c r="BF839" s="163">
        <v>44095.015913078707</v>
      </c>
      <c r="BG839" t="s">
        <v>680</v>
      </c>
      <c r="BH839">
        <v>3</v>
      </c>
      <c r="BI839" s="164" t="s">
        <v>1775</v>
      </c>
      <c r="BJ839">
        <v>1</v>
      </c>
      <c r="BK839" s="195">
        <v>44012</v>
      </c>
      <c r="BL839" s="195">
        <v>44012</v>
      </c>
      <c r="BM839" s="3">
        <v>180</v>
      </c>
      <c r="BN839" s="3" t="s">
        <v>4842</v>
      </c>
      <c r="BO839" s="1" t="s">
        <v>4837</v>
      </c>
      <c r="BP839" s="165">
        <v>4.42</v>
      </c>
      <c r="BQ839" s="165">
        <v>595.61</v>
      </c>
      <c r="BR839" s="185">
        <f t="shared" si="96"/>
        <v>0</v>
      </c>
      <c r="BS839" s="185">
        <f t="shared" si="97"/>
        <v>0</v>
      </c>
    </row>
    <row r="840" spans="1:71">
      <c r="A840" s="3">
        <v>838</v>
      </c>
      <c r="B840" s="3" t="s">
        <v>680</v>
      </c>
      <c r="C840" s="3">
        <v>3</v>
      </c>
      <c r="D840" s="3" t="s">
        <v>199</v>
      </c>
      <c r="E840" s="164" t="s">
        <v>1776</v>
      </c>
      <c r="F840" s="165">
        <v>823.41</v>
      </c>
      <c r="G840" s="165">
        <v>823.41</v>
      </c>
      <c r="H840" s="165">
        <v>5.69</v>
      </c>
      <c r="I840" s="164" t="s">
        <v>4831</v>
      </c>
      <c r="J840" s="196">
        <v>44007</v>
      </c>
      <c r="K840" s="196">
        <v>41426</v>
      </c>
      <c r="L840" s="196">
        <v>44012</v>
      </c>
      <c r="M840">
        <v>1.5</v>
      </c>
      <c r="N840">
        <v>5</v>
      </c>
      <c r="O840">
        <v>0.16</v>
      </c>
      <c r="P840" s="194" t="s">
        <v>3858</v>
      </c>
      <c r="Q840" s="208">
        <f t="shared" si="91"/>
        <v>0.16919383561643836</v>
      </c>
      <c r="R840" s="216">
        <f t="shared" si="93"/>
        <v>5.8500000000000005</v>
      </c>
      <c r="S840" s="207">
        <f t="shared" si="92"/>
        <v>-9.1938356164383561E-3</v>
      </c>
      <c r="T840" s="1">
        <v>838</v>
      </c>
      <c r="U840" s="1" t="s">
        <v>680</v>
      </c>
      <c r="V840" s="1">
        <v>3</v>
      </c>
      <c r="W840" s="1" t="s">
        <v>199</v>
      </c>
      <c r="X840" s="164" t="s">
        <v>1776</v>
      </c>
      <c r="Y840" s="165">
        <v>823.41</v>
      </c>
      <c r="Z840" s="165">
        <v>823.41</v>
      </c>
      <c r="AA840" s="165">
        <v>5.69</v>
      </c>
      <c r="AB840" s="165">
        <v>0.16</v>
      </c>
      <c r="AC840" s="164" t="s">
        <v>3858</v>
      </c>
      <c r="AD840" s="3" t="s">
        <v>680</v>
      </c>
      <c r="AE840" s="3">
        <v>3</v>
      </c>
      <c r="AF840" s="210">
        <v>44012</v>
      </c>
      <c r="AG840" s="3">
        <v>838</v>
      </c>
      <c r="AH840" s="211">
        <v>44095.015911770832</v>
      </c>
      <c r="AI840" s="3">
        <v>4</v>
      </c>
      <c r="AJ840" s="3" t="s">
        <v>4835</v>
      </c>
      <c r="AK840" s="3" t="s">
        <v>4836</v>
      </c>
      <c r="AL840" s="194" t="s">
        <v>3858</v>
      </c>
      <c r="AM840" s="3" t="s">
        <v>199</v>
      </c>
      <c r="AN840" s="194" t="s">
        <v>1776</v>
      </c>
      <c r="AO840" s="163">
        <v>44012</v>
      </c>
      <c r="AP840" s="165">
        <v>823.41</v>
      </c>
      <c r="AQ840" s="217">
        <v>5.85</v>
      </c>
      <c r="AR840" s="165">
        <v>829.26</v>
      </c>
      <c r="AS840">
        <v>0</v>
      </c>
      <c r="AT840">
        <v>5.85</v>
      </c>
      <c r="AU840" t="s">
        <v>35</v>
      </c>
      <c r="AV840">
        <v>2556</v>
      </c>
      <c r="AW840" t="s">
        <v>199</v>
      </c>
      <c r="AX840">
        <v>180</v>
      </c>
      <c r="AY840" t="s">
        <v>4837</v>
      </c>
      <c r="AZ840">
        <v>80</v>
      </c>
      <c r="BA840" s="185">
        <f t="shared" si="94"/>
        <v>0</v>
      </c>
      <c r="BB840" s="185">
        <f t="shared" si="95"/>
        <v>0</v>
      </c>
      <c r="BC840">
        <v>4</v>
      </c>
      <c r="BD840" s="163">
        <v>44095.015913078707</v>
      </c>
      <c r="BE840">
        <v>4</v>
      </c>
      <c r="BF840" s="163">
        <v>44095.015913078707</v>
      </c>
      <c r="BG840" t="s">
        <v>680</v>
      </c>
      <c r="BH840">
        <v>3</v>
      </c>
      <c r="BI840" s="164" t="s">
        <v>1776</v>
      </c>
      <c r="BJ840">
        <v>1</v>
      </c>
      <c r="BK840" s="195">
        <v>44012</v>
      </c>
      <c r="BL840" s="195">
        <v>44012</v>
      </c>
      <c r="BM840" s="3">
        <v>180</v>
      </c>
      <c r="BN840" s="3" t="s">
        <v>4842</v>
      </c>
      <c r="BO840" s="1" t="s">
        <v>4837</v>
      </c>
      <c r="BP840" s="165">
        <v>5.85</v>
      </c>
      <c r="BQ840" s="165">
        <v>829.26</v>
      </c>
      <c r="BR840" s="185">
        <f t="shared" si="96"/>
        <v>0</v>
      </c>
      <c r="BS840" s="185">
        <f t="shared" si="97"/>
        <v>0</v>
      </c>
    </row>
    <row r="841" spans="1:71">
      <c r="A841" s="3">
        <v>839</v>
      </c>
      <c r="B841" s="3" t="s">
        <v>680</v>
      </c>
      <c r="C841" s="3">
        <v>3</v>
      </c>
      <c r="D841" s="3" t="s">
        <v>199</v>
      </c>
      <c r="E841" s="164" t="s">
        <v>1777</v>
      </c>
      <c r="F841" s="165">
        <v>223.49</v>
      </c>
      <c r="G841" s="165">
        <v>223.49</v>
      </c>
      <c r="H841" s="165">
        <v>5.07</v>
      </c>
      <c r="I841" s="164" t="s">
        <v>4831</v>
      </c>
      <c r="J841" s="196">
        <v>44007</v>
      </c>
      <c r="K841" s="196">
        <v>41426</v>
      </c>
      <c r="L841" s="196">
        <v>44012</v>
      </c>
      <c r="M841">
        <v>1.5</v>
      </c>
      <c r="N841">
        <v>5</v>
      </c>
      <c r="O841">
        <v>0.04</v>
      </c>
      <c r="P841" s="194" t="s">
        <v>3859</v>
      </c>
      <c r="Q841" s="208">
        <f t="shared" si="91"/>
        <v>4.592260273972603E-2</v>
      </c>
      <c r="R841" s="216">
        <f t="shared" si="93"/>
        <v>5.1100000000000003</v>
      </c>
      <c r="S841" s="207">
        <f t="shared" si="92"/>
        <v>-5.9226027397260295E-3</v>
      </c>
      <c r="T841" s="1">
        <v>839</v>
      </c>
      <c r="U841" s="1" t="s">
        <v>680</v>
      </c>
      <c r="V841" s="1">
        <v>3</v>
      </c>
      <c r="W841" s="1" t="s">
        <v>199</v>
      </c>
      <c r="X841" s="164" t="s">
        <v>1777</v>
      </c>
      <c r="Y841" s="165">
        <v>223.49</v>
      </c>
      <c r="Z841" s="165">
        <v>223.49</v>
      </c>
      <c r="AA841" s="165">
        <v>5.07</v>
      </c>
      <c r="AB841" s="165">
        <v>0.04</v>
      </c>
      <c r="AC841" s="164" t="s">
        <v>3859</v>
      </c>
      <c r="AD841" s="3" t="s">
        <v>680</v>
      </c>
      <c r="AE841" s="3">
        <v>3</v>
      </c>
      <c r="AF841" s="210">
        <v>44012</v>
      </c>
      <c r="AG841" s="3">
        <v>839</v>
      </c>
      <c r="AH841" s="211">
        <v>44095.015911770832</v>
      </c>
      <c r="AI841" s="3">
        <v>4</v>
      </c>
      <c r="AJ841" s="3" t="s">
        <v>4835</v>
      </c>
      <c r="AK841" s="3" t="s">
        <v>4836</v>
      </c>
      <c r="AL841" s="194" t="s">
        <v>3859</v>
      </c>
      <c r="AM841" s="3" t="s">
        <v>199</v>
      </c>
      <c r="AN841" s="194" t="s">
        <v>1777</v>
      </c>
      <c r="AO841" s="163">
        <v>44012</v>
      </c>
      <c r="AP841" s="165">
        <v>223.49</v>
      </c>
      <c r="AQ841" s="217">
        <v>5.1100000000000003</v>
      </c>
      <c r="AR841" s="165">
        <v>228.6</v>
      </c>
      <c r="AS841">
        <v>0</v>
      </c>
      <c r="AT841">
        <v>5.1100000000000003</v>
      </c>
      <c r="AU841" t="s">
        <v>35</v>
      </c>
      <c r="AV841">
        <v>2556</v>
      </c>
      <c r="AW841" t="s">
        <v>199</v>
      </c>
      <c r="AX841">
        <v>180</v>
      </c>
      <c r="AY841" t="s">
        <v>4837</v>
      </c>
      <c r="AZ841">
        <v>80</v>
      </c>
      <c r="BA841" s="185">
        <f t="shared" si="94"/>
        <v>0</v>
      </c>
      <c r="BB841" s="185">
        <f t="shared" si="95"/>
        <v>0</v>
      </c>
      <c r="BC841">
        <v>4</v>
      </c>
      <c r="BD841" s="163">
        <v>44095.015913078707</v>
      </c>
      <c r="BE841">
        <v>4</v>
      </c>
      <c r="BF841" s="163">
        <v>44095.015913078707</v>
      </c>
      <c r="BG841" t="s">
        <v>680</v>
      </c>
      <c r="BH841">
        <v>3</v>
      </c>
      <c r="BI841" s="164" t="s">
        <v>1777</v>
      </c>
      <c r="BJ841">
        <v>1</v>
      </c>
      <c r="BK841" s="195">
        <v>44012</v>
      </c>
      <c r="BL841" s="195">
        <v>44012</v>
      </c>
      <c r="BM841" s="3">
        <v>180</v>
      </c>
      <c r="BN841" s="3" t="s">
        <v>4842</v>
      </c>
      <c r="BO841" s="1" t="s">
        <v>4837</v>
      </c>
      <c r="BP841" s="165">
        <v>5.1100000000000003</v>
      </c>
      <c r="BQ841" s="165">
        <v>228.6</v>
      </c>
      <c r="BR841" s="185">
        <f t="shared" si="96"/>
        <v>0</v>
      </c>
      <c r="BS841" s="185">
        <f t="shared" si="97"/>
        <v>0</v>
      </c>
    </row>
    <row r="842" spans="1:71">
      <c r="A842" s="3">
        <v>840</v>
      </c>
      <c r="B842" s="3" t="s">
        <v>680</v>
      </c>
      <c r="C842" s="3">
        <v>3</v>
      </c>
      <c r="D842" s="3" t="s">
        <v>199</v>
      </c>
      <c r="E842" s="164" t="s">
        <v>1778</v>
      </c>
      <c r="F842" s="165">
        <v>1032.42</v>
      </c>
      <c r="G842" s="165">
        <v>1032.42</v>
      </c>
      <c r="H842" s="165">
        <v>4.53</v>
      </c>
      <c r="I842" s="164" t="s">
        <v>4831</v>
      </c>
      <c r="J842" s="196">
        <v>44007</v>
      </c>
      <c r="K842" s="196">
        <v>41426</v>
      </c>
      <c r="L842" s="196">
        <v>44012</v>
      </c>
      <c r="M842">
        <v>1.5</v>
      </c>
      <c r="N842">
        <v>5</v>
      </c>
      <c r="O842">
        <v>0.21</v>
      </c>
      <c r="P842" s="194" t="s">
        <v>3860</v>
      </c>
      <c r="Q842" s="208">
        <f t="shared" si="91"/>
        <v>0.21214109589041097</v>
      </c>
      <c r="R842" s="216">
        <f t="shared" si="93"/>
        <v>4.74</v>
      </c>
      <c r="S842" s="207">
        <f t="shared" si="92"/>
        <v>-2.1410958904109767E-3</v>
      </c>
      <c r="T842" s="1">
        <v>840</v>
      </c>
      <c r="U842" s="1" t="s">
        <v>680</v>
      </c>
      <c r="V842" s="1">
        <v>3</v>
      </c>
      <c r="W842" s="1" t="s">
        <v>199</v>
      </c>
      <c r="X842" s="164" t="s">
        <v>1778</v>
      </c>
      <c r="Y842" s="165">
        <v>1032.42</v>
      </c>
      <c r="Z842" s="165">
        <v>1032.42</v>
      </c>
      <c r="AA842" s="165">
        <v>4.53</v>
      </c>
      <c r="AB842" s="165">
        <v>0.21</v>
      </c>
      <c r="AC842" s="164" t="s">
        <v>3860</v>
      </c>
      <c r="AD842" s="3" t="s">
        <v>680</v>
      </c>
      <c r="AE842" s="3">
        <v>3</v>
      </c>
      <c r="AF842" s="210">
        <v>44012</v>
      </c>
      <c r="AG842" s="3">
        <v>840</v>
      </c>
      <c r="AH842" s="211">
        <v>44095.015911770832</v>
      </c>
      <c r="AI842" s="3">
        <v>4</v>
      </c>
      <c r="AJ842" s="3" t="s">
        <v>4835</v>
      </c>
      <c r="AK842" s="3" t="s">
        <v>4836</v>
      </c>
      <c r="AL842" s="194" t="s">
        <v>3860</v>
      </c>
      <c r="AM842" s="3" t="s">
        <v>199</v>
      </c>
      <c r="AN842" s="194" t="s">
        <v>1778</v>
      </c>
      <c r="AO842" s="163">
        <v>44012</v>
      </c>
      <c r="AP842" s="165">
        <v>1032.42</v>
      </c>
      <c r="AQ842" s="217">
        <v>4.74</v>
      </c>
      <c r="AR842" s="165">
        <v>1037.1600000000001</v>
      </c>
      <c r="AS842">
        <v>0</v>
      </c>
      <c r="AT842">
        <v>4.74</v>
      </c>
      <c r="AU842" t="s">
        <v>35</v>
      </c>
      <c r="AV842">
        <v>2556</v>
      </c>
      <c r="AW842" t="s">
        <v>199</v>
      </c>
      <c r="AX842">
        <v>180</v>
      </c>
      <c r="AY842" t="s">
        <v>4837</v>
      </c>
      <c r="AZ842">
        <v>80</v>
      </c>
      <c r="BA842" s="185">
        <f t="shared" si="94"/>
        <v>0</v>
      </c>
      <c r="BB842" s="185">
        <f t="shared" si="95"/>
        <v>0</v>
      </c>
      <c r="BC842">
        <v>4</v>
      </c>
      <c r="BD842" s="163">
        <v>44095.015913078707</v>
      </c>
      <c r="BE842">
        <v>4</v>
      </c>
      <c r="BF842" s="163">
        <v>44095.015913078707</v>
      </c>
      <c r="BG842" t="s">
        <v>680</v>
      </c>
      <c r="BH842">
        <v>3</v>
      </c>
      <c r="BI842" s="164" t="s">
        <v>1778</v>
      </c>
      <c r="BJ842">
        <v>1</v>
      </c>
      <c r="BK842" s="195">
        <v>44012</v>
      </c>
      <c r="BL842" s="195">
        <v>44012</v>
      </c>
      <c r="BM842" s="3">
        <v>180</v>
      </c>
      <c r="BN842" s="3" t="s">
        <v>4842</v>
      </c>
      <c r="BO842" s="1" t="s">
        <v>4837</v>
      </c>
      <c r="BP842" s="165">
        <v>4.74</v>
      </c>
      <c r="BQ842" s="165">
        <v>1037.1600000000001</v>
      </c>
      <c r="BR842" s="185">
        <f t="shared" si="96"/>
        <v>0</v>
      </c>
      <c r="BS842" s="185">
        <f t="shared" si="97"/>
        <v>0</v>
      </c>
    </row>
    <row r="843" spans="1:71">
      <c r="A843" s="3">
        <v>841</v>
      </c>
      <c r="B843" s="3" t="s">
        <v>680</v>
      </c>
      <c r="C843" s="3">
        <v>3</v>
      </c>
      <c r="D843" s="3" t="s">
        <v>199</v>
      </c>
      <c r="E843" s="164" t="s">
        <v>1779</v>
      </c>
      <c r="F843" s="165">
        <v>286.16000000000003</v>
      </c>
      <c r="G843" s="165">
        <v>286.16000000000003</v>
      </c>
      <c r="H843" s="165">
        <v>0</v>
      </c>
      <c r="I843" s="164" t="s">
        <v>4831</v>
      </c>
      <c r="J843" s="196">
        <v>43830</v>
      </c>
      <c r="K843" s="196">
        <v>41426</v>
      </c>
      <c r="L843" s="196">
        <v>44012</v>
      </c>
      <c r="M843">
        <v>1.5</v>
      </c>
      <c r="N843">
        <v>182</v>
      </c>
      <c r="O843">
        <v>2.14</v>
      </c>
      <c r="P843" s="194" t="s">
        <v>3861</v>
      </c>
      <c r="Q843" s="208">
        <f t="shared" si="91"/>
        <v>2.14032</v>
      </c>
      <c r="R843" s="216">
        <f t="shared" si="93"/>
        <v>2.14</v>
      </c>
      <c r="S843" s="207">
        <f t="shared" si="92"/>
        <v>-3.1999999999987594E-4</v>
      </c>
      <c r="T843" s="1">
        <v>841</v>
      </c>
      <c r="U843" s="1" t="s">
        <v>680</v>
      </c>
      <c r="V843" s="1">
        <v>3</v>
      </c>
      <c r="W843" s="1" t="s">
        <v>199</v>
      </c>
      <c r="X843" s="164" t="s">
        <v>1779</v>
      </c>
      <c r="Y843" s="165">
        <v>286.16000000000003</v>
      </c>
      <c r="Z843" s="165">
        <v>286.16000000000003</v>
      </c>
      <c r="AA843" s="165">
        <v>0</v>
      </c>
      <c r="AB843" s="165">
        <v>2.14</v>
      </c>
      <c r="AC843" s="164" t="s">
        <v>3861</v>
      </c>
      <c r="AD843" s="3" t="s">
        <v>680</v>
      </c>
      <c r="AE843" s="3">
        <v>3</v>
      </c>
      <c r="AF843" s="210">
        <v>44012</v>
      </c>
      <c r="AG843" s="3">
        <v>841</v>
      </c>
      <c r="AH843" s="211">
        <v>44095.015911770832</v>
      </c>
      <c r="AI843" s="3">
        <v>4</v>
      </c>
      <c r="AJ843" s="3" t="s">
        <v>4835</v>
      </c>
      <c r="AK843" s="3" t="s">
        <v>4836</v>
      </c>
      <c r="AL843" s="194" t="s">
        <v>3861</v>
      </c>
      <c r="AM843" s="3" t="s">
        <v>199</v>
      </c>
      <c r="AN843" s="194" t="s">
        <v>1779</v>
      </c>
      <c r="AO843" s="163">
        <v>44012</v>
      </c>
      <c r="AP843" s="165">
        <v>286.16000000000003</v>
      </c>
      <c r="AQ843" s="217">
        <v>2.14</v>
      </c>
      <c r="AR843" s="165">
        <v>288.3</v>
      </c>
      <c r="AS843">
        <v>0</v>
      </c>
      <c r="AT843">
        <v>2.14</v>
      </c>
      <c r="AU843" t="s">
        <v>35</v>
      </c>
      <c r="AV843">
        <v>2556</v>
      </c>
      <c r="AW843" t="s">
        <v>199</v>
      </c>
      <c r="AX843">
        <v>180</v>
      </c>
      <c r="AY843" t="s">
        <v>4837</v>
      </c>
      <c r="AZ843">
        <v>80</v>
      </c>
      <c r="BA843" s="185">
        <f t="shared" si="94"/>
        <v>0</v>
      </c>
      <c r="BB843" s="185">
        <f t="shared" si="95"/>
        <v>0</v>
      </c>
      <c r="BC843">
        <v>4</v>
      </c>
      <c r="BD843" s="163">
        <v>44095.015913078707</v>
      </c>
      <c r="BE843">
        <v>4</v>
      </c>
      <c r="BF843" s="163">
        <v>44095.015913078707</v>
      </c>
      <c r="BG843" t="s">
        <v>680</v>
      </c>
      <c r="BH843">
        <v>3</v>
      </c>
      <c r="BI843" s="164" t="s">
        <v>1779</v>
      </c>
      <c r="BJ843">
        <v>1</v>
      </c>
      <c r="BK843" s="195">
        <v>44012</v>
      </c>
      <c r="BL843" s="195">
        <v>44012</v>
      </c>
      <c r="BM843" s="3">
        <v>180</v>
      </c>
      <c r="BN843" s="3" t="s">
        <v>4842</v>
      </c>
      <c r="BO843" s="1" t="s">
        <v>4837</v>
      </c>
      <c r="BP843" s="165">
        <v>2.14</v>
      </c>
      <c r="BQ843" s="165">
        <v>288.3</v>
      </c>
      <c r="BR843" s="185">
        <f t="shared" si="96"/>
        <v>0</v>
      </c>
      <c r="BS843" s="185">
        <f t="shared" si="97"/>
        <v>0</v>
      </c>
    </row>
    <row r="844" spans="1:71">
      <c r="A844" s="3">
        <v>842</v>
      </c>
      <c r="B844" s="3" t="s">
        <v>680</v>
      </c>
      <c r="C844" s="3">
        <v>3</v>
      </c>
      <c r="D844" s="3" t="s">
        <v>199</v>
      </c>
      <c r="E844" s="164" t="s">
        <v>1780</v>
      </c>
      <c r="F844" s="165">
        <v>139.72</v>
      </c>
      <c r="G844" s="165">
        <v>139.72</v>
      </c>
      <c r="H844" s="165">
        <v>0</v>
      </c>
      <c r="I844" s="164" t="s">
        <v>4831</v>
      </c>
      <c r="J844" s="196">
        <v>43830</v>
      </c>
      <c r="K844" s="196">
        <v>41426</v>
      </c>
      <c r="L844" s="196">
        <v>44012</v>
      </c>
      <c r="M844">
        <v>1.5</v>
      </c>
      <c r="N844">
        <v>182</v>
      </c>
      <c r="O844">
        <v>1.04</v>
      </c>
      <c r="P844" s="194" t="s">
        <v>3862</v>
      </c>
      <c r="Q844" s="208">
        <f t="shared" si="91"/>
        <v>1.0450290410958905</v>
      </c>
      <c r="R844" s="216">
        <f t="shared" si="93"/>
        <v>1.04</v>
      </c>
      <c r="S844" s="207">
        <f t="shared" si="92"/>
        <v>-5.0290410958904186E-3</v>
      </c>
      <c r="T844" s="1">
        <v>842</v>
      </c>
      <c r="U844" s="1" t="s">
        <v>680</v>
      </c>
      <c r="V844" s="1">
        <v>3</v>
      </c>
      <c r="W844" s="1" t="s">
        <v>199</v>
      </c>
      <c r="X844" s="164" t="s">
        <v>1780</v>
      </c>
      <c r="Y844" s="165">
        <v>139.72</v>
      </c>
      <c r="Z844" s="165">
        <v>139.72</v>
      </c>
      <c r="AA844" s="165">
        <v>0</v>
      </c>
      <c r="AB844" s="165">
        <v>1.04</v>
      </c>
      <c r="AC844" s="164" t="s">
        <v>3862</v>
      </c>
      <c r="AD844" s="3" t="s">
        <v>680</v>
      </c>
      <c r="AE844" s="3">
        <v>3</v>
      </c>
      <c r="AF844" s="210">
        <v>44012</v>
      </c>
      <c r="AG844" s="3">
        <v>842</v>
      </c>
      <c r="AH844" s="211">
        <v>44095.015911770832</v>
      </c>
      <c r="AI844" s="3">
        <v>4</v>
      </c>
      <c r="AJ844" s="3" t="s">
        <v>4835</v>
      </c>
      <c r="AK844" s="3" t="s">
        <v>4836</v>
      </c>
      <c r="AL844" s="194" t="s">
        <v>3862</v>
      </c>
      <c r="AM844" s="3" t="s">
        <v>199</v>
      </c>
      <c r="AN844" s="194" t="s">
        <v>1780</v>
      </c>
      <c r="AO844" s="163">
        <v>44012</v>
      </c>
      <c r="AP844" s="165">
        <v>139.72</v>
      </c>
      <c r="AQ844" s="217">
        <v>1.04</v>
      </c>
      <c r="AR844" s="165">
        <v>140.76</v>
      </c>
      <c r="AS844">
        <v>0</v>
      </c>
      <c r="AT844">
        <v>1.04</v>
      </c>
      <c r="AU844" t="s">
        <v>35</v>
      </c>
      <c r="AV844">
        <v>2556</v>
      </c>
      <c r="AW844" t="s">
        <v>199</v>
      </c>
      <c r="AX844">
        <v>180</v>
      </c>
      <c r="AY844" t="s">
        <v>4837</v>
      </c>
      <c r="AZ844">
        <v>80</v>
      </c>
      <c r="BA844" s="185">
        <f t="shared" si="94"/>
        <v>0</v>
      </c>
      <c r="BB844" s="185">
        <f t="shared" si="95"/>
        <v>0</v>
      </c>
      <c r="BC844">
        <v>4</v>
      </c>
      <c r="BD844" s="163">
        <v>44095.015913078707</v>
      </c>
      <c r="BE844">
        <v>4</v>
      </c>
      <c r="BF844" s="163">
        <v>44095.015913078707</v>
      </c>
      <c r="BG844" t="s">
        <v>680</v>
      </c>
      <c r="BH844">
        <v>3</v>
      </c>
      <c r="BI844" s="164" t="s">
        <v>1780</v>
      </c>
      <c r="BJ844">
        <v>1</v>
      </c>
      <c r="BK844" s="195">
        <v>44012</v>
      </c>
      <c r="BL844" s="195">
        <v>44012</v>
      </c>
      <c r="BM844" s="3">
        <v>180</v>
      </c>
      <c r="BN844" s="3" t="s">
        <v>4842</v>
      </c>
      <c r="BO844" s="1" t="s">
        <v>4837</v>
      </c>
      <c r="BP844" s="165">
        <v>1.04</v>
      </c>
      <c r="BQ844" s="165">
        <v>140.76</v>
      </c>
      <c r="BR844" s="185">
        <f t="shared" si="96"/>
        <v>0</v>
      </c>
      <c r="BS844" s="185">
        <f t="shared" si="97"/>
        <v>0</v>
      </c>
    </row>
    <row r="845" spans="1:71">
      <c r="A845" s="3">
        <v>843</v>
      </c>
      <c r="B845" s="3" t="s">
        <v>680</v>
      </c>
      <c r="C845" s="3">
        <v>3</v>
      </c>
      <c r="D845" s="3" t="s">
        <v>199</v>
      </c>
      <c r="E845" s="164" t="s">
        <v>1781</v>
      </c>
      <c r="F845" s="165">
        <v>13946.57</v>
      </c>
      <c r="G845" s="165">
        <v>13946.57</v>
      </c>
      <c r="H845" s="165">
        <v>0</v>
      </c>
      <c r="I845" s="164" t="s">
        <v>4831</v>
      </c>
      <c r="J845" s="196">
        <v>43830</v>
      </c>
      <c r="K845" s="196">
        <v>41426</v>
      </c>
      <c r="L845" s="196">
        <v>44012</v>
      </c>
      <c r="M845">
        <v>1.5</v>
      </c>
      <c r="N845">
        <v>182</v>
      </c>
      <c r="O845">
        <v>104.31</v>
      </c>
      <c r="P845" s="194" t="s">
        <v>3863</v>
      </c>
      <c r="Q845" s="208">
        <f t="shared" si="91"/>
        <v>104.31270164383561</v>
      </c>
      <c r="R845" s="216">
        <f t="shared" si="93"/>
        <v>104.31</v>
      </c>
      <c r="S845" s="207">
        <f t="shared" si="92"/>
        <v>-2.7016438356071149E-3</v>
      </c>
      <c r="T845" s="1">
        <v>843</v>
      </c>
      <c r="U845" s="1" t="s">
        <v>680</v>
      </c>
      <c r="V845" s="1">
        <v>3</v>
      </c>
      <c r="W845" s="1" t="s">
        <v>199</v>
      </c>
      <c r="X845" s="164" t="s">
        <v>1781</v>
      </c>
      <c r="Y845" s="165">
        <v>13946.57</v>
      </c>
      <c r="Z845" s="165">
        <v>13946.57</v>
      </c>
      <c r="AA845" s="165">
        <v>0</v>
      </c>
      <c r="AB845" s="165">
        <v>104.31</v>
      </c>
      <c r="AC845" s="164" t="s">
        <v>3863</v>
      </c>
      <c r="AD845" s="3" t="s">
        <v>680</v>
      </c>
      <c r="AE845" s="3">
        <v>3</v>
      </c>
      <c r="AF845" s="210">
        <v>44012</v>
      </c>
      <c r="AG845" s="3">
        <v>843</v>
      </c>
      <c r="AH845" s="211">
        <v>44095.015911770832</v>
      </c>
      <c r="AI845" s="3">
        <v>4</v>
      </c>
      <c r="AJ845" s="3" t="s">
        <v>4835</v>
      </c>
      <c r="AK845" s="3" t="s">
        <v>4836</v>
      </c>
      <c r="AL845" s="194" t="s">
        <v>3863</v>
      </c>
      <c r="AM845" s="3" t="s">
        <v>199</v>
      </c>
      <c r="AN845" s="194" t="s">
        <v>1781</v>
      </c>
      <c r="AO845" s="163">
        <v>44012</v>
      </c>
      <c r="AP845" s="165">
        <v>13946.57</v>
      </c>
      <c r="AQ845" s="217">
        <v>104.31</v>
      </c>
      <c r="AR845" s="165">
        <v>14050.88</v>
      </c>
      <c r="AS845">
        <v>0</v>
      </c>
      <c r="AT845">
        <v>104.31</v>
      </c>
      <c r="AU845" t="s">
        <v>35</v>
      </c>
      <c r="AV845">
        <v>2556</v>
      </c>
      <c r="AW845" t="s">
        <v>199</v>
      </c>
      <c r="AX845">
        <v>180</v>
      </c>
      <c r="AY845" t="s">
        <v>4837</v>
      </c>
      <c r="AZ845">
        <v>80</v>
      </c>
      <c r="BA845" s="185">
        <f t="shared" si="94"/>
        <v>0</v>
      </c>
      <c r="BB845" s="185">
        <f t="shared" si="95"/>
        <v>0</v>
      </c>
      <c r="BC845">
        <v>4</v>
      </c>
      <c r="BD845" s="163">
        <v>44095.015913078707</v>
      </c>
      <c r="BE845">
        <v>4</v>
      </c>
      <c r="BF845" s="163">
        <v>44095.015913078707</v>
      </c>
      <c r="BG845" t="s">
        <v>680</v>
      </c>
      <c r="BH845">
        <v>3</v>
      </c>
      <c r="BI845" s="164" t="s">
        <v>1781</v>
      </c>
      <c r="BJ845">
        <v>1</v>
      </c>
      <c r="BK845" s="195">
        <v>44012</v>
      </c>
      <c r="BL845" s="195">
        <v>44012</v>
      </c>
      <c r="BM845" s="3">
        <v>180</v>
      </c>
      <c r="BN845" s="3" t="s">
        <v>4842</v>
      </c>
      <c r="BO845" s="1" t="s">
        <v>4837</v>
      </c>
      <c r="BP845" s="165">
        <v>104.31</v>
      </c>
      <c r="BQ845" s="165">
        <v>14050.88</v>
      </c>
      <c r="BR845" s="185">
        <f t="shared" si="96"/>
        <v>0</v>
      </c>
      <c r="BS845" s="185">
        <f t="shared" si="97"/>
        <v>0</v>
      </c>
    </row>
    <row r="846" spans="1:71">
      <c r="A846" s="3">
        <v>844</v>
      </c>
      <c r="B846" s="3" t="s">
        <v>680</v>
      </c>
      <c r="C846" s="3">
        <v>3</v>
      </c>
      <c r="D846" s="3" t="s">
        <v>199</v>
      </c>
      <c r="E846" s="164" t="s">
        <v>1782</v>
      </c>
      <c r="F846" s="165">
        <v>359.89</v>
      </c>
      <c r="G846" s="165">
        <v>359.89</v>
      </c>
      <c r="H846" s="165">
        <v>0</v>
      </c>
      <c r="I846" s="164" t="s">
        <v>4831</v>
      </c>
      <c r="J846" s="196">
        <v>43830</v>
      </c>
      <c r="K846" s="196">
        <v>41426</v>
      </c>
      <c r="L846" s="196">
        <v>44012</v>
      </c>
      <c r="M846">
        <v>1.5</v>
      </c>
      <c r="N846">
        <v>182</v>
      </c>
      <c r="O846">
        <v>2.69</v>
      </c>
      <c r="P846" s="194" t="s">
        <v>3864</v>
      </c>
      <c r="Q846" s="208">
        <f t="shared" si="91"/>
        <v>2.6917800000000001</v>
      </c>
      <c r="R846" s="216">
        <f t="shared" si="93"/>
        <v>2.69</v>
      </c>
      <c r="S846" s="207">
        <f t="shared" si="92"/>
        <v>-1.7800000000001148E-3</v>
      </c>
      <c r="T846" s="1">
        <v>844</v>
      </c>
      <c r="U846" s="1" t="s">
        <v>680</v>
      </c>
      <c r="V846" s="1">
        <v>3</v>
      </c>
      <c r="W846" s="1" t="s">
        <v>199</v>
      </c>
      <c r="X846" s="164" t="s">
        <v>1782</v>
      </c>
      <c r="Y846" s="165">
        <v>359.89</v>
      </c>
      <c r="Z846" s="165">
        <v>359.89</v>
      </c>
      <c r="AA846" s="165">
        <v>0</v>
      </c>
      <c r="AB846" s="165">
        <v>2.69</v>
      </c>
      <c r="AC846" s="164" t="s">
        <v>3864</v>
      </c>
      <c r="AD846" s="3" t="s">
        <v>680</v>
      </c>
      <c r="AE846" s="3">
        <v>3</v>
      </c>
      <c r="AF846" s="210">
        <v>44012</v>
      </c>
      <c r="AG846" s="3">
        <v>844</v>
      </c>
      <c r="AH846" s="211">
        <v>44095.015911770832</v>
      </c>
      <c r="AI846" s="3">
        <v>4</v>
      </c>
      <c r="AJ846" s="3" t="s">
        <v>4835</v>
      </c>
      <c r="AK846" s="3" t="s">
        <v>4836</v>
      </c>
      <c r="AL846" s="194" t="s">
        <v>3864</v>
      </c>
      <c r="AM846" s="3" t="s">
        <v>199</v>
      </c>
      <c r="AN846" s="194" t="s">
        <v>1782</v>
      </c>
      <c r="AO846" s="163">
        <v>44012</v>
      </c>
      <c r="AP846" s="165">
        <v>359.89</v>
      </c>
      <c r="AQ846" s="217">
        <v>2.69</v>
      </c>
      <c r="AR846" s="165">
        <v>362.58</v>
      </c>
      <c r="AS846">
        <v>0</v>
      </c>
      <c r="AT846">
        <v>2.69</v>
      </c>
      <c r="AU846" t="s">
        <v>35</v>
      </c>
      <c r="AV846">
        <v>2556</v>
      </c>
      <c r="AW846" t="s">
        <v>199</v>
      </c>
      <c r="AX846">
        <v>180</v>
      </c>
      <c r="AY846" t="s">
        <v>4837</v>
      </c>
      <c r="AZ846">
        <v>80</v>
      </c>
      <c r="BA846" s="185">
        <f t="shared" si="94"/>
        <v>0</v>
      </c>
      <c r="BB846" s="185">
        <f t="shared" si="95"/>
        <v>0</v>
      </c>
      <c r="BC846">
        <v>4</v>
      </c>
      <c r="BD846" s="163">
        <v>44095.015913078707</v>
      </c>
      <c r="BE846">
        <v>4</v>
      </c>
      <c r="BF846" s="163">
        <v>44095.015913078707</v>
      </c>
      <c r="BG846" t="s">
        <v>680</v>
      </c>
      <c r="BH846">
        <v>3</v>
      </c>
      <c r="BI846" s="164" t="s">
        <v>1782</v>
      </c>
      <c r="BJ846">
        <v>1</v>
      </c>
      <c r="BK846" s="195">
        <v>44012</v>
      </c>
      <c r="BL846" s="195">
        <v>44012</v>
      </c>
      <c r="BM846" s="3">
        <v>180</v>
      </c>
      <c r="BN846" s="3" t="s">
        <v>4842</v>
      </c>
      <c r="BO846" s="1" t="s">
        <v>4837</v>
      </c>
      <c r="BP846" s="165">
        <v>2.69</v>
      </c>
      <c r="BQ846" s="165">
        <v>362.58</v>
      </c>
      <c r="BR846" s="185">
        <f t="shared" si="96"/>
        <v>0</v>
      </c>
      <c r="BS846" s="185">
        <f t="shared" si="97"/>
        <v>0</v>
      </c>
    </row>
    <row r="847" spans="1:71">
      <c r="A847" s="3">
        <v>845</v>
      </c>
      <c r="B847" s="3" t="s">
        <v>680</v>
      </c>
      <c r="C847" s="3">
        <v>3</v>
      </c>
      <c r="D847" s="3" t="s">
        <v>199</v>
      </c>
      <c r="E847" s="164" t="s">
        <v>1783</v>
      </c>
      <c r="F847" s="165">
        <v>272664.23</v>
      </c>
      <c r="G847" s="165">
        <v>272664.23</v>
      </c>
      <c r="H847" s="165">
        <v>129.87</v>
      </c>
      <c r="I847" s="164" t="s">
        <v>4831</v>
      </c>
      <c r="J847" s="196">
        <v>43850</v>
      </c>
      <c r="K847" s="196">
        <v>41426</v>
      </c>
      <c r="L847" s="196">
        <v>44012</v>
      </c>
      <c r="M847">
        <v>1.5</v>
      </c>
      <c r="N847">
        <v>162</v>
      </c>
      <c r="O847">
        <v>1815.27</v>
      </c>
      <c r="P847" s="194" t="s">
        <v>3865</v>
      </c>
      <c r="Q847" s="208">
        <f t="shared" si="91"/>
        <v>1815.2714490410956</v>
      </c>
      <c r="R847" s="216">
        <f t="shared" si="93"/>
        <v>1945.1399999999999</v>
      </c>
      <c r="S847" s="207">
        <f t="shared" si="92"/>
        <v>-1.4490410956113919E-3</v>
      </c>
      <c r="T847" s="1">
        <v>845</v>
      </c>
      <c r="U847" s="1" t="s">
        <v>680</v>
      </c>
      <c r="V847" s="1">
        <v>3</v>
      </c>
      <c r="W847" s="1" t="s">
        <v>199</v>
      </c>
      <c r="X847" s="164" t="s">
        <v>1783</v>
      </c>
      <c r="Y847" s="165">
        <v>272664.23</v>
      </c>
      <c r="Z847" s="165">
        <v>272664.23</v>
      </c>
      <c r="AA847" s="165">
        <v>129.87</v>
      </c>
      <c r="AB847" s="165">
        <v>1815.27</v>
      </c>
      <c r="AC847" s="164" t="s">
        <v>3865</v>
      </c>
      <c r="AD847" s="3" t="s">
        <v>680</v>
      </c>
      <c r="AE847" s="3">
        <v>3</v>
      </c>
      <c r="AF847" s="210">
        <v>44012</v>
      </c>
      <c r="AG847" s="3">
        <v>845</v>
      </c>
      <c r="AH847" s="211">
        <v>44095.015911770832</v>
      </c>
      <c r="AI847" s="3">
        <v>4</v>
      </c>
      <c r="AJ847" s="3" t="s">
        <v>4835</v>
      </c>
      <c r="AK847" s="3" t="s">
        <v>4836</v>
      </c>
      <c r="AL847" s="194" t="s">
        <v>3865</v>
      </c>
      <c r="AM847" s="3" t="s">
        <v>199</v>
      </c>
      <c r="AN847" s="194" t="s">
        <v>1783</v>
      </c>
      <c r="AO847" s="163">
        <v>44012</v>
      </c>
      <c r="AP847" s="165">
        <v>272664.23</v>
      </c>
      <c r="AQ847" s="217">
        <v>1945.14</v>
      </c>
      <c r="AR847" s="165">
        <v>274609.37</v>
      </c>
      <c r="AS847">
        <v>0</v>
      </c>
      <c r="AT847">
        <v>1945.14</v>
      </c>
      <c r="AU847" t="s">
        <v>35</v>
      </c>
      <c r="AV847">
        <v>2556</v>
      </c>
      <c r="AW847" t="s">
        <v>199</v>
      </c>
      <c r="AX847">
        <v>180</v>
      </c>
      <c r="AY847" t="s">
        <v>4837</v>
      </c>
      <c r="AZ847">
        <v>80</v>
      </c>
      <c r="BA847" s="185">
        <f t="shared" si="94"/>
        <v>0</v>
      </c>
      <c r="BB847" s="185">
        <f t="shared" si="95"/>
        <v>0</v>
      </c>
      <c r="BC847">
        <v>4</v>
      </c>
      <c r="BD847" s="163">
        <v>44095.015913078707</v>
      </c>
      <c r="BE847">
        <v>4</v>
      </c>
      <c r="BF847" s="163">
        <v>44095.015913078707</v>
      </c>
      <c r="BG847" t="s">
        <v>680</v>
      </c>
      <c r="BH847">
        <v>3</v>
      </c>
      <c r="BI847" s="164" t="s">
        <v>1783</v>
      </c>
      <c r="BJ847">
        <v>1</v>
      </c>
      <c r="BK847" s="195">
        <v>44012</v>
      </c>
      <c r="BL847" s="195">
        <v>44012</v>
      </c>
      <c r="BM847" s="3">
        <v>180</v>
      </c>
      <c r="BN847" s="3" t="s">
        <v>4842</v>
      </c>
      <c r="BO847" s="1" t="s">
        <v>4837</v>
      </c>
      <c r="BP847" s="165">
        <v>1945.14</v>
      </c>
      <c r="BQ847" s="165">
        <v>274609.37</v>
      </c>
      <c r="BR847" s="185">
        <f t="shared" si="96"/>
        <v>0</v>
      </c>
      <c r="BS847" s="185">
        <f t="shared" si="97"/>
        <v>0</v>
      </c>
    </row>
    <row r="848" spans="1:71">
      <c r="A848" s="3">
        <v>846</v>
      </c>
      <c r="B848" s="3" t="s">
        <v>680</v>
      </c>
      <c r="C848" s="3">
        <v>3</v>
      </c>
      <c r="D848" s="3" t="s">
        <v>199</v>
      </c>
      <c r="E848" s="164" t="s">
        <v>1784</v>
      </c>
      <c r="F848" s="165">
        <v>333.39</v>
      </c>
      <c r="G848" s="165">
        <v>333.39</v>
      </c>
      <c r="H848" s="165">
        <v>2.4300000000000002</v>
      </c>
      <c r="I848" s="164" t="s">
        <v>4831</v>
      </c>
      <c r="J848" s="196">
        <v>44007</v>
      </c>
      <c r="K848" s="196">
        <v>41426</v>
      </c>
      <c r="L848" s="196">
        <v>44012</v>
      </c>
      <c r="M848">
        <v>1.5</v>
      </c>
      <c r="N848">
        <v>5</v>
      </c>
      <c r="O848">
        <v>0.06</v>
      </c>
      <c r="P848" s="194" t="s">
        <v>3866</v>
      </c>
      <c r="Q848" s="208">
        <f t="shared" si="91"/>
        <v>6.8504794520547932E-2</v>
      </c>
      <c r="R848" s="216">
        <f t="shared" si="93"/>
        <v>2.4900000000000002</v>
      </c>
      <c r="S848" s="207">
        <f t="shared" si="92"/>
        <v>-8.5047945205479342E-3</v>
      </c>
      <c r="T848" s="1">
        <v>846</v>
      </c>
      <c r="U848" s="1" t="s">
        <v>680</v>
      </c>
      <c r="V848" s="1">
        <v>3</v>
      </c>
      <c r="W848" s="1" t="s">
        <v>199</v>
      </c>
      <c r="X848" s="164" t="s">
        <v>1784</v>
      </c>
      <c r="Y848" s="165">
        <v>333.39</v>
      </c>
      <c r="Z848" s="165">
        <v>333.39</v>
      </c>
      <c r="AA848" s="165">
        <v>2.4300000000000002</v>
      </c>
      <c r="AB848" s="165">
        <v>0.06</v>
      </c>
      <c r="AC848" s="164" t="s">
        <v>3866</v>
      </c>
      <c r="AD848" s="3" t="s">
        <v>680</v>
      </c>
      <c r="AE848" s="3">
        <v>3</v>
      </c>
      <c r="AF848" s="210">
        <v>44012</v>
      </c>
      <c r="AG848" s="3">
        <v>846</v>
      </c>
      <c r="AH848" s="211">
        <v>44095.015911770832</v>
      </c>
      <c r="AI848" s="3">
        <v>4</v>
      </c>
      <c r="AJ848" s="3" t="s">
        <v>4835</v>
      </c>
      <c r="AK848" s="3" t="s">
        <v>4836</v>
      </c>
      <c r="AL848" s="194" t="s">
        <v>3866</v>
      </c>
      <c r="AM848" s="3" t="s">
        <v>199</v>
      </c>
      <c r="AN848" s="194" t="s">
        <v>1784</v>
      </c>
      <c r="AO848" s="163">
        <v>44012</v>
      </c>
      <c r="AP848" s="165">
        <v>333.39</v>
      </c>
      <c r="AQ848" s="217">
        <v>2.4900000000000002</v>
      </c>
      <c r="AR848" s="165">
        <v>335.88</v>
      </c>
      <c r="AS848">
        <v>0</v>
      </c>
      <c r="AT848">
        <v>2.4900000000000002</v>
      </c>
      <c r="AU848" t="s">
        <v>35</v>
      </c>
      <c r="AV848">
        <v>2556</v>
      </c>
      <c r="AW848" t="s">
        <v>199</v>
      </c>
      <c r="AX848">
        <v>180</v>
      </c>
      <c r="AY848" t="s">
        <v>4837</v>
      </c>
      <c r="AZ848">
        <v>80</v>
      </c>
      <c r="BA848" s="185">
        <f t="shared" si="94"/>
        <v>0</v>
      </c>
      <c r="BB848" s="185">
        <f t="shared" si="95"/>
        <v>0</v>
      </c>
      <c r="BC848">
        <v>4</v>
      </c>
      <c r="BD848" s="163">
        <v>44095.015913078707</v>
      </c>
      <c r="BE848">
        <v>4</v>
      </c>
      <c r="BF848" s="163">
        <v>44095.015913078707</v>
      </c>
      <c r="BG848" t="s">
        <v>680</v>
      </c>
      <c r="BH848">
        <v>3</v>
      </c>
      <c r="BI848" s="164" t="s">
        <v>1784</v>
      </c>
      <c r="BJ848">
        <v>1</v>
      </c>
      <c r="BK848" s="195">
        <v>44012</v>
      </c>
      <c r="BL848" s="195">
        <v>44012</v>
      </c>
      <c r="BM848" s="3">
        <v>180</v>
      </c>
      <c r="BN848" s="3" t="s">
        <v>4842</v>
      </c>
      <c r="BO848" s="1" t="s">
        <v>4837</v>
      </c>
      <c r="BP848" s="165">
        <v>2.4900000000000002</v>
      </c>
      <c r="BQ848" s="165">
        <v>335.88</v>
      </c>
      <c r="BR848" s="185">
        <f t="shared" si="96"/>
        <v>0</v>
      </c>
      <c r="BS848" s="185">
        <f t="shared" si="97"/>
        <v>0</v>
      </c>
    </row>
    <row r="849" spans="1:71">
      <c r="A849" s="3">
        <v>847</v>
      </c>
      <c r="B849" s="3" t="s">
        <v>680</v>
      </c>
      <c r="C849" s="3">
        <v>3</v>
      </c>
      <c r="D849" s="3" t="s">
        <v>199</v>
      </c>
      <c r="E849" s="164" t="s">
        <v>1785</v>
      </c>
      <c r="F849" s="165">
        <v>11914.92</v>
      </c>
      <c r="G849" s="165">
        <v>11914.92</v>
      </c>
      <c r="H849" s="165">
        <v>0</v>
      </c>
      <c r="I849" s="164" t="s">
        <v>4831</v>
      </c>
      <c r="J849" s="196">
        <v>43830</v>
      </c>
      <c r="K849" s="196">
        <v>41426</v>
      </c>
      <c r="L849" s="196">
        <v>44012</v>
      </c>
      <c r="M849">
        <v>1.5</v>
      </c>
      <c r="N849">
        <v>182</v>
      </c>
      <c r="O849">
        <v>89.11</v>
      </c>
      <c r="P849" s="194" t="s">
        <v>3867</v>
      </c>
      <c r="Q849" s="208">
        <f t="shared" si="91"/>
        <v>89.117072876712328</v>
      </c>
      <c r="R849" s="216">
        <f t="shared" si="93"/>
        <v>89.11</v>
      </c>
      <c r="S849" s="207">
        <f t="shared" si="92"/>
        <v>-7.0728767123284797E-3</v>
      </c>
      <c r="T849" s="1">
        <v>847</v>
      </c>
      <c r="U849" s="1" t="s">
        <v>680</v>
      </c>
      <c r="V849" s="1">
        <v>3</v>
      </c>
      <c r="W849" s="1" t="s">
        <v>199</v>
      </c>
      <c r="X849" s="164" t="s">
        <v>1785</v>
      </c>
      <c r="Y849" s="165">
        <v>11914.92</v>
      </c>
      <c r="Z849" s="165">
        <v>11914.92</v>
      </c>
      <c r="AA849" s="165">
        <v>0</v>
      </c>
      <c r="AB849" s="165">
        <v>89.11</v>
      </c>
      <c r="AC849" s="164" t="s">
        <v>3867</v>
      </c>
      <c r="AD849" s="3" t="s">
        <v>680</v>
      </c>
      <c r="AE849" s="3">
        <v>3</v>
      </c>
      <c r="AF849" s="210">
        <v>44012</v>
      </c>
      <c r="AG849" s="3">
        <v>847</v>
      </c>
      <c r="AH849" s="211">
        <v>44095.015911770832</v>
      </c>
      <c r="AI849" s="3">
        <v>4</v>
      </c>
      <c r="AJ849" s="3" t="s">
        <v>4835</v>
      </c>
      <c r="AK849" s="3" t="s">
        <v>4836</v>
      </c>
      <c r="AL849" s="194" t="s">
        <v>3867</v>
      </c>
      <c r="AM849" s="3" t="s">
        <v>199</v>
      </c>
      <c r="AN849" s="194" t="s">
        <v>1785</v>
      </c>
      <c r="AO849" s="163">
        <v>44012</v>
      </c>
      <c r="AP849" s="165">
        <v>11914.92</v>
      </c>
      <c r="AQ849" s="217">
        <v>89.11</v>
      </c>
      <c r="AR849" s="165">
        <v>12004.03</v>
      </c>
      <c r="AS849">
        <v>0</v>
      </c>
      <c r="AT849">
        <v>89.11</v>
      </c>
      <c r="AU849" t="s">
        <v>35</v>
      </c>
      <c r="AV849">
        <v>2556</v>
      </c>
      <c r="AW849" t="s">
        <v>199</v>
      </c>
      <c r="AX849">
        <v>180</v>
      </c>
      <c r="AY849" t="s">
        <v>4837</v>
      </c>
      <c r="AZ849">
        <v>80</v>
      </c>
      <c r="BA849" s="185">
        <f t="shared" si="94"/>
        <v>0</v>
      </c>
      <c r="BB849" s="185">
        <f t="shared" si="95"/>
        <v>0</v>
      </c>
      <c r="BC849">
        <v>4</v>
      </c>
      <c r="BD849" s="163">
        <v>44095.015913078707</v>
      </c>
      <c r="BE849">
        <v>4</v>
      </c>
      <c r="BF849" s="163">
        <v>44095.015913078707</v>
      </c>
      <c r="BG849" t="s">
        <v>680</v>
      </c>
      <c r="BH849">
        <v>3</v>
      </c>
      <c r="BI849" s="164" t="s">
        <v>1785</v>
      </c>
      <c r="BJ849">
        <v>1</v>
      </c>
      <c r="BK849" s="195">
        <v>44012</v>
      </c>
      <c r="BL849" s="195">
        <v>44012</v>
      </c>
      <c r="BM849" s="3">
        <v>180</v>
      </c>
      <c r="BN849" s="3" t="s">
        <v>4842</v>
      </c>
      <c r="BO849" s="1" t="s">
        <v>4837</v>
      </c>
      <c r="BP849" s="165">
        <v>89.11</v>
      </c>
      <c r="BQ849" s="165">
        <v>12004.03</v>
      </c>
      <c r="BR849" s="185">
        <f t="shared" si="96"/>
        <v>0</v>
      </c>
      <c r="BS849" s="185">
        <f t="shared" si="97"/>
        <v>0</v>
      </c>
    </row>
    <row r="850" spans="1:71">
      <c r="A850" s="3">
        <v>848</v>
      </c>
      <c r="B850" s="3" t="s">
        <v>680</v>
      </c>
      <c r="C850" s="3">
        <v>3</v>
      </c>
      <c r="D850" s="3" t="s">
        <v>199</v>
      </c>
      <c r="E850" s="164" t="s">
        <v>1786</v>
      </c>
      <c r="F850" s="165">
        <v>3471.17</v>
      </c>
      <c r="G850" s="165">
        <v>3471.17</v>
      </c>
      <c r="H850" s="165">
        <v>0</v>
      </c>
      <c r="I850" s="164" t="s">
        <v>4831</v>
      </c>
      <c r="J850" s="196">
        <v>43830</v>
      </c>
      <c r="K850" s="196">
        <v>41426</v>
      </c>
      <c r="L850" s="196">
        <v>44012</v>
      </c>
      <c r="M850">
        <v>1.5</v>
      </c>
      <c r="N850">
        <v>182</v>
      </c>
      <c r="O850">
        <v>25.96</v>
      </c>
      <c r="P850" s="194" t="s">
        <v>3868</v>
      </c>
      <c r="Q850" s="208">
        <f t="shared" si="91"/>
        <v>25.962449589041096</v>
      </c>
      <c r="R850" s="216">
        <f t="shared" si="93"/>
        <v>25.96</v>
      </c>
      <c r="S850" s="207">
        <f t="shared" si="92"/>
        <v>-2.4495890410953791E-3</v>
      </c>
      <c r="T850" s="1">
        <v>848</v>
      </c>
      <c r="U850" s="1" t="s">
        <v>680</v>
      </c>
      <c r="V850" s="1">
        <v>3</v>
      </c>
      <c r="W850" s="1" t="s">
        <v>199</v>
      </c>
      <c r="X850" s="164" t="s">
        <v>1786</v>
      </c>
      <c r="Y850" s="165">
        <v>3471.17</v>
      </c>
      <c r="Z850" s="165">
        <v>3471.17</v>
      </c>
      <c r="AA850" s="165">
        <v>0</v>
      </c>
      <c r="AB850" s="165">
        <v>25.96</v>
      </c>
      <c r="AC850" s="164" t="s">
        <v>3868</v>
      </c>
      <c r="AD850" s="3" t="s">
        <v>680</v>
      </c>
      <c r="AE850" s="3">
        <v>3</v>
      </c>
      <c r="AF850" s="210">
        <v>44012</v>
      </c>
      <c r="AG850" s="3">
        <v>848</v>
      </c>
      <c r="AH850" s="211">
        <v>44095.015911770832</v>
      </c>
      <c r="AI850" s="3">
        <v>4</v>
      </c>
      <c r="AJ850" s="3" t="s">
        <v>4835</v>
      </c>
      <c r="AK850" s="3" t="s">
        <v>4836</v>
      </c>
      <c r="AL850" s="194" t="s">
        <v>3868</v>
      </c>
      <c r="AM850" s="3" t="s">
        <v>199</v>
      </c>
      <c r="AN850" s="194" t="s">
        <v>1786</v>
      </c>
      <c r="AO850" s="163">
        <v>44012</v>
      </c>
      <c r="AP850" s="165">
        <v>3471.17</v>
      </c>
      <c r="AQ850" s="217">
        <v>25.96</v>
      </c>
      <c r="AR850" s="165">
        <v>3497.13</v>
      </c>
      <c r="AS850">
        <v>0</v>
      </c>
      <c r="AT850">
        <v>25.96</v>
      </c>
      <c r="AU850" t="s">
        <v>35</v>
      </c>
      <c r="AV850">
        <v>2556</v>
      </c>
      <c r="AW850" t="s">
        <v>199</v>
      </c>
      <c r="AX850">
        <v>180</v>
      </c>
      <c r="AY850" t="s">
        <v>4837</v>
      </c>
      <c r="AZ850">
        <v>80</v>
      </c>
      <c r="BA850" s="185">
        <f t="shared" si="94"/>
        <v>0</v>
      </c>
      <c r="BB850" s="185">
        <f t="shared" si="95"/>
        <v>0</v>
      </c>
      <c r="BC850">
        <v>4</v>
      </c>
      <c r="BD850" s="163">
        <v>44095.015913078707</v>
      </c>
      <c r="BE850">
        <v>4</v>
      </c>
      <c r="BF850" s="163">
        <v>44095.015913078707</v>
      </c>
      <c r="BG850" t="s">
        <v>680</v>
      </c>
      <c r="BH850">
        <v>3</v>
      </c>
      <c r="BI850" s="164" t="s">
        <v>1786</v>
      </c>
      <c r="BJ850">
        <v>1</v>
      </c>
      <c r="BK850" s="195">
        <v>44012</v>
      </c>
      <c r="BL850" s="195">
        <v>44012</v>
      </c>
      <c r="BM850" s="3">
        <v>180</v>
      </c>
      <c r="BN850" s="3" t="s">
        <v>4842</v>
      </c>
      <c r="BO850" s="1" t="s">
        <v>4837</v>
      </c>
      <c r="BP850" s="165">
        <v>25.96</v>
      </c>
      <c r="BQ850" s="165">
        <v>3497.13</v>
      </c>
      <c r="BR850" s="185">
        <f t="shared" si="96"/>
        <v>0</v>
      </c>
      <c r="BS850" s="185">
        <f t="shared" si="97"/>
        <v>0</v>
      </c>
    </row>
    <row r="851" spans="1:71">
      <c r="A851" s="3">
        <v>849</v>
      </c>
      <c r="B851" s="3" t="s">
        <v>680</v>
      </c>
      <c r="C851" s="3">
        <v>3</v>
      </c>
      <c r="D851" s="3" t="s">
        <v>199</v>
      </c>
      <c r="E851" s="164" t="s">
        <v>1787</v>
      </c>
      <c r="F851" s="165">
        <v>1679.06</v>
      </c>
      <c r="G851" s="165">
        <v>1679.06</v>
      </c>
      <c r="H851" s="165">
        <v>0</v>
      </c>
      <c r="I851" s="164" t="s">
        <v>4831</v>
      </c>
      <c r="J851" s="196">
        <v>43830</v>
      </c>
      <c r="K851" s="196">
        <v>41426</v>
      </c>
      <c r="L851" s="196">
        <v>44012</v>
      </c>
      <c r="M851">
        <v>1.5</v>
      </c>
      <c r="N851">
        <v>182</v>
      </c>
      <c r="O851">
        <v>12.55</v>
      </c>
      <c r="P851" s="194" t="s">
        <v>3869</v>
      </c>
      <c r="Q851" s="208">
        <f t="shared" si="91"/>
        <v>12.558448767123288</v>
      </c>
      <c r="R851" s="216">
        <f t="shared" si="93"/>
        <v>12.55</v>
      </c>
      <c r="S851" s="207">
        <f t="shared" si="92"/>
        <v>-8.4487671232871264E-3</v>
      </c>
      <c r="T851" s="1">
        <v>849</v>
      </c>
      <c r="U851" s="1" t="s">
        <v>680</v>
      </c>
      <c r="V851" s="1">
        <v>3</v>
      </c>
      <c r="W851" s="1" t="s">
        <v>199</v>
      </c>
      <c r="X851" s="164" t="s">
        <v>1787</v>
      </c>
      <c r="Y851" s="165">
        <v>1679.06</v>
      </c>
      <c r="Z851" s="165">
        <v>1679.06</v>
      </c>
      <c r="AA851" s="165">
        <v>0</v>
      </c>
      <c r="AB851" s="165">
        <v>12.55</v>
      </c>
      <c r="AC851" s="164" t="s">
        <v>3869</v>
      </c>
      <c r="AD851" s="3" t="s">
        <v>680</v>
      </c>
      <c r="AE851" s="3">
        <v>3</v>
      </c>
      <c r="AF851" s="210">
        <v>44012</v>
      </c>
      <c r="AG851" s="3">
        <v>849</v>
      </c>
      <c r="AH851" s="211">
        <v>44095.015911770832</v>
      </c>
      <c r="AI851" s="3">
        <v>4</v>
      </c>
      <c r="AJ851" s="3" t="s">
        <v>4835</v>
      </c>
      <c r="AK851" s="3" t="s">
        <v>4836</v>
      </c>
      <c r="AL851" s="194" t="s">
        <v>3869</v>
      </c>
      <c r="AM851" s="3" t="s">
        <v>199</v>
      </c>
      <c r="AN851" s="194" t="s">
        <v>1787</v>
      </c>
      <c r="AO851" s="163">
        <v>44012</v>
      </c>
      <c r="AP851" s="165">
        <v>1679.06</v>
      </c>
      <c r="AQ851" s="217">
        <v>12.55</v>
      </c>
      <c r="AR851" s="165">
        <v>1691.61</v>
      </c>
      <c r="AS851">
        <v>0</v>
      </c>
      <c r="AT851">
        <v>12.55</v>
      </c>
      <c r="AU851" t="s">
        <v>35</v>
      </c>
      <c r="AV851">
        <v>2556</v>
      </c>
      <c r="AW851" t="s">
        <v>199</v>
      </c>
      <c r="AX851">
        <v>180</v>
      </c>
      <c r="AY851" t="s">
        <v>4837</v>
      </c>
      <c r="AZ851">
        <v>80</v>
      </c>
      <c r="BA851" s="185">
        <f t="shared" si="94"/>
        <v>0</v>
      </c>
      <c r="BB851" s="185">
        <f t="shared" si="95"/>
        <v>0</v>
      </c>
      <c r="BC851">
        <v>4</v>
      </c>
      <c r="BD851" s="163">
        <v>44095.015913078707</v>
      </c>
      <c r="BE851">
        <v>4</v>
      </c>
      <c r="BF851" s="163">
        <v>44095.015913078707</v>
      </c>
      <c r="BG851" t="s">
        <v>680</v>
      </c>
      <c r="BH851">
        <v>3</v>
      </c>
      <c r="BI851" s="164" t="s">
        <v>1787</v>
      </c>
      <c r="BJ851">
        <v>1</v>
      </c>
      <c r="BK851" s="195">
        <v>44012</v>
      </c>
      <c r="BL851" s="195">
        <v>44012</v>
      </c>
      <c r="BM851" s="3">
        <v>180</v>
      </c>
      <c r="BN851" s="3" t="s">
        <v>4842</v>
      </c>
      <c r="BO851" s="1" t="s">
        <v>4837</v>
      </c>
      <c r="BP851" s="165">
        <v>12.55</v>
      </c>
      <c r="BQ851" s="165">
        <v>1691.61</v>
      </c>
      <c r="BR851" s="185">
        <f t="shared" si="96"/>
        <v>0</v>
      </c>
      <c r="BS851" s="185">
        <f t="shared" si="97"/>
        <v>0</v>
      </c>
    </row>
    <row r="852" spans="1:71">
      <c r="A852" s="3">
        <v>850</v>
      </c>
      <c r="B852" s="3" t="s">
        <v>680</v>
      </c>
      <c r="C852" s="3">
        <v>3</v>
      </c>
      <c r="D852" s="3" t="s">
        <v>199</v>
      </c>
      <c r="E852" s="164" t="s">
        <v>1788</v>
      </c>
      <c r="F852" s="165">
        <v>422986.45</v>
      </c>
      <c r="G852" s="165">
        <v>422986.45</v>
      </c>
      <c r="H852" s="165">
        <v>1200.17</v>
      </c>
      <c r="I852" s="164" t="s">
        <v>4831</v>
      </c>
      <c r="J852" s="196">
        <v>44007</v>
      </c>
      <c r="K852" s="196">
        <v>41426</v>
      </c>
      <c r="L852" s="196">
        <v>44012</v>
      </c>
      <c r="M852">
        <v>1.5</v>
      </c>
      <c r="N852">
        <v>5</v>
      </c>
      <c r="O852">
        <v>86.91</v>
      </c>
      <c r="P852" s="194" t="s">
        <v>3870</v>
      </c>
      <c r="Q852" s="208">
        <f t="shared" si="91"/>
        <v>86.915023972602739</v>
      </c>
      <c r="R852" s="216">
        <f t="shared" si="93"/>
        <v>1287.0800000000002</v>
      </c>
      <c r="S852" s="207">
        <f t="shared" si="92"/>
        <v>-5.0239726027427878E-3</v>
      </c>
      <c r="T852" s="1">
        <v>850</v>
      </c>
      <c r="U852" s="1" t="s">
        <v>680</v>
      </c>
      <c r="V852" s="1">
        <v>3</v>
      </c>
      <c r="W852" s="1" t="s">
        <v>199</v>
      </c>
      <c r="X852" s="164" t="s">
        <v>1788</v>
      </c>
      <c r="Y852" s="165">
        <v>422986.45</v>
      </c>
      <c r="Z852" s="165">
        <v>422986.45</v>
      </c>
      <c r="AA852" s="165">
        <v>1200.17</v>
      </c>
      <c r="AB852" s="165">
        <v>86.91</v>
      </c>
      <c r="AC852" s="164" t="s">
        <v>3870</v>
      </c>
      <c r="AD852" s="3" t="s">
        <v>680</v>
      </c>
      <c r="AE852" s="3">
        <v>3</v>
      </c>
      <c r="AF852" s="210">
        <v>44012</v>
      </c>
      <c r="AG852" s="3">
        <v>850</v>
      </c>
      <c r="AH852" s="211">
        <v>44095.015911770832</v>
      </c>
      <c r="AI852" s="3">
        <v>4</v>
      </c>
      <c r="AJ852" s="3" t="s">
        <v>4835</v>
      </c>
      <c r="AK852" s="3" t="s">
        <v>4836</v>
      </c>
      <c r="AL852" s="194" t="s">
        <v>3870</v>
      </c>
      <c r="AM852" s="3" t="s">
        <v>199</v>
      </c>
      <c r="AN852" s="194" t="s">
        <v>1788</v>
      </c>
      <c r="AO852" s="163">
        <v>44012</v>
      </c>
      <c r="AP852" s="165">
        <v>422986.45</v>
      </c>
      <c r="AQ852" s="217">
        <v>1287.08</v>
      </c>
      <c r="AR852" s="165">
        <v>424273.53</v>
      </c>
      <c r="AS852">
        <v>0</v>
      </c>
      <c r="AT852">
        <v>1287.08</v>
      </c>
      <c r="AU852" t="s">
        <v>35</v>
      </c>
      <c r="AV852">
        <v>2556</v>
      </c>
      <c r="AW852" t="s">
        <v>199</v>
      </c>
      <c r="AX852">
        <v>180</v>
      </c>
      <c r="AY852" t="s">
        <v>4837</v>
      </c>
      <c r="AZ852">
        <v>80</v>
      </c>
      <c r="BA852" s="185">
        <f t="shared" si="94"/>
        <v>0</v>
      </c>
      <c r="BB852" s="185">
        <f t="shared" si="95"/>
        <v>0</v>
      </c>
      <c r="BC852">
        <v>4</v>
      </c>
      <c r="BD852" s="163">
        <v>44095.015913078707</v>
      </c>
      <c r="BE852">
        <v>4</v>
      </c>
      <c r="BF852" s="163">
        <v>44095.015913078707</v>
      </c>
      <c r="BG852" t="s">
        <v>680</v>
      </c>
      <c r="BH852">
        <v>3</v>
      </c>
      <c r="BI852" s="164" t="s">
        <v>1788</v>
      </c>
      <c r="BJ852">
        <v>1</v>
      </c>
      <c r="BK852" s="195">
        <v>44012</v>
      </c>
      <c r="BL852" s="195">
        <v>44012</v>
      </c>
      <c r="BM852" s="3">
        <v>180</v>
      </c>
      <c r="BN852" s="3" t="s">
        <v>4842</v>
      </c>
      <c r="BO852" s="1" t="s">
        <v>4837</v>
      </c>
      <c r="BP852" s="165">
        <v>1287.08</v>
      </c>
      <c r="BQ852" s="165">
        <v>424273.53</v>
      </c>
      <c r="BR852" s="185">
        <f t="shared" si="96"/>
        <v>0</v>
      </c>
      <c r="BS852" s="185">
        <f t="shared" si="97"/>
        <v>0</v>
      </c>
    </row>
    <row r="853" spans="1:71">
      <c r="A853" s="3">
        <v>851</v>
      </c>
      <c r="B853" s="3" t="s">
        <v>680</v>
      </c>
      <c r="C853" s="3">
        <v>3</v>
      </c>
      <c r="D853" s="3" t="s">
        <v>199</v>
      </c>
      <c r="E853" s="164" t="s">
        <v>1789</v>
      </c>
      <c r="F853" s="165">
        <v>164.91</v>
      </c>
      <c r="G853" s="165">
        <v>164.91</v>
      </c>
      <c r="H853" s="165">
        <v>0</v>
      </c>
      <c r="I853" s="164" t="s">
        <v>4831</v>
      </c>
      <c r="J853" s="196">
        <v>43830</v>
      </c>
      <c r="K853" s="196">
        <v>41426</v>
      </c>
      <c r="L853" s="196">
        <v>44012</v>
      </c>
      <c r="M853">
        <v>1.5</v>
      </c>
      <c r="N853">
        <v>182</v>
      </c>
      <c r="O853">
        <v>1.23</v>
      </c>
      <c r="P853" s="194" t="s">
        <v>3871</v>
      </c>
      <c r="Q853" s="208">
        <f t="shared" si="91"/>
        <v>1.2334364383561645</v>
      </c>
      <c r="R853" s="216">
        <f t="shared" si="93"/>
        <v>1.23</v>
      </c>
      <c r="S853" s="207">
        <f t="shared" si="92"/>
        <v>-3.4364383561644729E-3</v>
      </c>
      <c r="T853" s="1">
        <v>851</v>
      </c>
      <c r="U853" s="1" t="s">
        <v>680</v>
      </c>
      <c r="V853" s="1">
        <v>3</v>
      </c>
      <c r="W853" s="1" t="s">
        <v>199</v>
      </c>
      <c r="X853" s="164" t="s">
        <v>1789</v>
      </c>
      <c r="Y853" s="165">
        <v>164.91</v>
      </c>
      <c r="Z853" s="165">
        <v>164.91</v>
      </c>
      <c r="AA853" s="165">
        <v>0</v>
      </c>
      <c r="AB853" s="165">
        <v>1.23</v>
      </c>
      <c r="AC853" s="164" t="s">
        <v>3871</v>
      </c>
      <c r="AD853" s="3" t="s">
        <v>680</v>
      </c>
      <c r="AE853" s="3">
        <v>3</v>
      </c>
      <c r="AF853" s="210">
        <v>44012</v>
      </c>
      <c r="AG853" s="3">
        <v>851</v>
      </c>
      <c r="AH853" s="211">
        <v>44095.015911770832</v>
      </c>
      <c r="AI853" s="3">
        <v>4</v>
      </c>
      <c r="AJ853" s="3" t="s">
        <v>4835</v>
      </c>
      <c r="AK853" s="3" t="s">
        <v>4836</v>
      </c>
      <c r="AL853" s="194" t="s">
        <v>3871</v>
      </c>
      <c r="AM853" s="3" t="s">
        <v>199</v>
      </c>
      <c r="AN853" s="194" t="s">
        <v>1789</v>
      </c>
      <c r="AO853" s="163">
        <v>44012</v>
      </c>
      <c r="AP853" s="165">
        <v>164.91</v>
      </c>
      <c r="AQ853" s="217">
        <v>1.23</v>
      </c>
      <c r="AR853" s="165">
        <v>166.14</v>
      </c>
      <c r="AS853">
        <v>0</v>
      </c>
      <c r="AT853">
        <v>1.23</v>
      </c>
      <c r="AU853" t="s">
        <v>35</v>
      </c>
      <c r="AV853">
        <v>2556</v>
      </c>
      <c r="AW853" t="s">
        <v>199</v>
      </c>
      <c r="AX853">
        <v>180</v>
      </c>
      <c r="AY853" t="s">
        <v>4837</v>
      </c>
      <c r="AZ853">
        <v>80</v>
      </c>
      <c r="BA853" s="185">
        <f t="shared" si="94"/>
        <v>0</v>
      </c>
      <c r="BB853" s="185">
        <f t="shared" si="95"/>
        <v>0</v>
      </c>
      <c r="BC853">
        <v>4</v>
      </c>
      <c r="BD853" s="163">
        <v>44095.015913078707</v>
      </c>
      <c r="BE853">
        <v>4</v>
      </c>
      <c r="BF853" s="163">
        <v>44095.015913078707</v>
      </c>
      <c r="BG853" t="s">
        <v>680</v>
      </c>
      <c r="BH853">
        <v>3</v>
      </c>
      <c r="BI853" s="164" t="s">
        <v>1789</v>
      </c>
      <c r="BJ853">
        <v>1</v>
      </c>
      <c r="BK853" s="195">
        <v>44012</v>
      </c>
      <c r="BL853" s="195">
        <v>44012</v>
      </c>
      <c r="BM853" s="3">
        <v>180</v>
      </c>
      <c r="BN853" s="3" t="s">
        <v>4842</v>
      </c>
      <c r="BO853" s="1" t="s">
        <v>4837</v>
      </c>
      <c r="BP853" s="165">
        <v>1.23</v>
      </c>
      <c r="BQ853" s="165">
        <v>166.14</v>
      </c>
      <c r="BR853" s="185">
        <f t="shared" si="96"/>
        <v>0</v>
      </c>
      <c r="BS853" s="185">
        <f t="shared" si="97"/>
        <v>0</v>
      </c>
    </row>
    <row r="854" spans="1:71">
      <c r="A854" s="3">
        <v>852</v>
      </c>
      <c r="B854" s="3" t="s">
        <v>680</v>
      </c>
      <c r="C854" s="3">
        <v>3</v>
      </c>
      <c r="D854" s="3" t="s">
        <v>199</v>
      </c>
      <c r="E854" s="164" t="s">
        <v>1790</v>
      </c>
      <c r="F854" s="165">
        <v>214.77</v>
      </c>
      <c r="G854" s="165">
        <v>214.77</v>
      </c>
      <c r="H854" s="165">
        <v>3.62</v>
      </c>
      <c r="I854" s="164" t="s">
        <v>4831</v>
      </c>
      <c r="J854" s="196">
        <v>44007</v>
      </c>
      <c r="K854" s="196">
        <v>41426</v>
      </c>
      <c r="L854" s="196">
        <v>44012</v>
      </c>
      <c r="M854">
        <v>1.5</v>
      </c>
      <c r="N854">
        <v>5</v>
      </c>
      <c r="O854">
        <v>0.04</v>
      </c>
      <c r="P854" s="194" t="s">
        <v>3872</v>
      </c>
      <c r="Q854" s="208">
        <f t="shared" si="91"/>
        <v>4.4130821917808219E-2</v>
      </c>
      <c r="R854" s="216">
        <f t="shared" si="93"/>
        <v>3.66</v>
      </c>
      <c r="S854" s="207">
        <f t="shared" si="92"/>
        <v>-4.1308219178082181E-3</v>
      </c>
      <c r="T854" s="1">
        <v>852</v>
      </c>
      <c r="U854" s="1" t="s">
        <v>680</v>
      </c>
      <c r="V854" s="1">
        <v>3</v>
      </c>
      <c r="W854" s="1" t="s">
        <v>199</v>
      </c>
      <c r="X854" s="164" t="s">
        <v>1790</v>
      </c>
      <c r="Y854" s="165">
        <v>214.77</v>
      </c>
      <c r="Z854" s="165">
        <v>214.77</v>
      </c>
      <c r="AA854" s="165">
        <v>3.62</v>
      </c>
      <c r="AB854" s="165">
        <v>0.04</v>
      </c>
      <c r="AC854" s="164" t="s">
        <v>3872</v>
      </c>
      <c r="AD854" s="3" t="s">
        <v>680</v>
      </c>
      <c r="AE854" s="3">
        <v>3</v>
      </c>
      <c r="AF854" s="210">
        <v>44012</v>
      </c>
      <c r="AG854" s="3">
        <v>852</v>
      </c>
      <c r="AH854" s="211">
        <v>44095.015911770832</v>
      </c>
      <c r="AI854" s="3">
        <v>4</v>
      </c>
      <c r="AJ854" s="3" t="s">
        <v>4835</v>
      </c>
      <c r="AK854" s="3" t="s">
        <v>4836</v>
      </c>
      <c r="AL854" s="194" t="s">
        <v>3872</v>
      </c>
      <c r="AM854" s="3" t="s">
        <v>199</v>
      </c>
      <c r="AN854" s="194" t="s">
        <v>1790</v>
      </c>
      <c r="AO854" s="163">
        <v>44012</v>
      </c>
      <c r="AP854" s="165">
        <v>214.77</v>
      </c>
      <c r="AQ854" s="217">
        <v>3.66</v>
      </c>
      <c r="AR854" s="165">
        <v>218.43</v>
      </c>
      <c r="AS854">
        <v>0</v>
      </c>
      <c r="AT854">
        <v>3.66</v>
      </c>
      <c r="AU854" t="s">
        <v>35</v>
      </c>
      <c r="AV854">
        <v>2556</v>
      </c>
      <c r="AW854" t="s">
        <v>199</v>
      </c>
      <c r="AX854">
        <v>180</v>
      </c>
      <c r="AY854" t="s">
        <v>4837</v>
      </c>
      <c r="AZ854">
        <v>80</v>
      </c>
      <c r="BA854" s="185">
        <f t="shared" si="94"/>
        <v>0</v>
      </c>
      <c r="BB854" s="185">
        <f t="shared" si="95"/>
        <v>0</v>
      </c>
      <c r="BC854">
        <v>4</v>
      </c>
      <c r="BD854" s="163">
        <v>44095.015913078707</v>
      </c>
      <c r="BE854">
        <v>4</v>
      </c>
      <c r="BF854" s="163">
        <v>44095.015913078707</v>
      </c>
      <c r="BG854" t="s">
        <v>680</v>
      </c>
      <c r="BH854">
        <v>3</v>
      </c>
      <c r="BI854" s="164" t="s">
        <v>1790</v>
      </c>
      <c r="BJ854">
        <v>1</v>
      </c>
      <c r="BK854" s="195">
        <v>44012</v>
      </c>
      <c r="BL854" s="195">
        <v>44012</v>
      </c>
      <c r="BM854" s="3">
        <v>180</v>
      </c>
      <c r="BN854" s="3" t="s">
        <v>4842</v>
      </c>
      <c r="BO854" s="1" t="s">
        <v>4837</v>
      </c>
      <c r="BP854" s="165">
        <v>3.66</v>
      </c>
      <c r="BQ854" s="165">
        <v>218.43</v>
      </c>
      <c r="BR854" s="185">
        <f t="shared" si="96"/>
        <v>0</v>
      </c>
      <c r="BS854" s="185">
        <f t="shared" si="97"/>
        <v>0</v>
      </c>
    </row>
    <row r="855" spans="1:71">
      <c r="A855" s="3">
        <v>853</v>
      </c>
      <c r="B855" s="3" t="s">
        <v>680</v>
      </c>
      <c r="C855" s="3">
        <v>3</v>
      </c>
      <c r="D855" s="3" t="s">
        <v>199</v>
      </c>
      <c r="E855" s="164" t="s">
        <v>1791</v>
      </c>
      <c r="F855" s="165">
        <v>1970.16</v>
      </c>
      <c r="G855" s="165">
        <v>1970.16</v>
      </c>
      <c r="H855" s="165">
        <v>0</v>
      </c>
      <c r="I855" s="164" t="s">
        <v>4831</v>
      </c>
      <c r="J855" s="196">
        <v>43830</v>
      </c>
      <c r="K855" s="196">
        <v>41426</v>
      </c>
      <c r="L855" s="196">
        <v>44012</v>
      </c>
      <c r="M855">
        <v>1.5</v>
      </c>
      <c r="N855">
        <v>182</v>
      </c>
      <c r="O855">
        <v>14.73</v>
      </c>
      <c r="P855" s="194" t="s">
        <v>3873</v>
      </c>
      <c r="Q855" s="208">
        <f t="shared" si="91"/>
        <v>14.735717260273974</v>
      </c>
      <c r="R855" s="216">
        <f t="shared" si="93"/>
        <v>14.73</v>
      </c>
      <c r="S855" s="207">
        <f t="shared" si="92"/>
        <v>-5.7172602739736789E-3</v>
      </c>
      <c r="T855" s="1">
        <v>853</v>
      </c>
      <c r="U855" s="1" t="s">
        <v>680</v>
      </c>
      <c r="V855" s="1">
        <v>3</v>
      </c>
      <c r="W855" s="1" t="s">
        <v>199</v>
      </c>
      <c r="X855" s="164" t="s">
        <v>1791</v>
      </c>
      <c r="Y855" s="165">
        <v>1970.16</v>
      </c>
      <c r="Z855" s="165">
        <v>1970.16</v>
      </c>
      <c r="AA855" s="165">
        <v>0</v>
      </c>
      <c r="AB855" s="165">
        <v>14.73</v>
      </c>
      <c r="AC855" s="164" t="s">
        <v>3873</v>
      </c>
      <c r="AD855" s="3" t="s">
        <v>680</v>
      </c>
      <c r="AE855" s="3">
        <v>3</v>
      </c>
      <c r="AF855" s="210">
        <v>44012</v>
      </c>
      <c r="AG855" s="3">
        <v>853</v>
      </c>
      <c r="AH855" s="211">
        <v>44095.015911770832</v>
      </c>
      <c r="AI855" s="3">
        <v>4</v>
      </c>
      <c r="AJ855" s="3" t="s">
        <v>4835</v>
      </c>
      <c r="AK855" s="3" t="s">
        <v>4836</v>
      </c>
      <c r="AL855" s="194" t="s">
        <v>3873</v>
      </c>
      <c r="AM855" s="3" t="s">
        <v>199</v>
      </c>
      <c r="AN855" s="194" t="s">
        <v>1791</v>
      </c>
      <c r="AO855" s="163">
        <v>44012</v>
      </c>
      <c r="AP855" s="165">
        <v>1970.16</v>
      </c>
      <c r="AQ855" s="217">
        <v>14.73</v>
      </c>
      <c r="AR855" s="165">
        <v>1984.89</v>
      </c>
      <c r="AS855">
        <v>0</v>
      </c>
      <c r="AT855">
        <v>14.73</v>
      </c>
      <c r="AU855" t="s">
        <v>35</v>
      </c>
      <c r="AV855">
        <v>2556</v>
      </c>
      <c r="AW855" t="s">
        <v>199</v>
      </c>
      <c r="AX855">
        <v>180</v>
      </c>
      <c r="AY855" t="s">
        <v>4837</v>
      </c>
      <c r="AZ855">
        <v>80</v>
      </c>
      <c r="BA855" s="185">
        <f t="shared" si="94"/>
        <v>0</v>
      </c>
      <c r="BB855" s="185">
        <f t="shared" si="95"/>
        <v>0</v>
      </c>
      <c r="BC855">
        <v>4</v>
      </c>
      <c r="BD855" s="163">
        <v>44095.015913078707</v>
      </c>
      <c r="BE855">
        <v>4</v>
      </c>
      <c r="BF855" s="163">
        <v>44095.015913078707</v>
      </c>
      <c r="BG855" t="s">
        <v>680</v>
      </c>
      <c r="BH855">
        <v>3</v>
      </c>
      <c r="BI855" s="164" t="s">
        <v>1791</v>
      </c>
      <c r="BJ855">
        <v>1</v>
      </c>
      <c r="BK855" s="195">
        <v>44012</v>
      </c>
      <c r="BL855" s="195">
        <v>44012</v>
      </c>
      <c r="BM855" s="3">
        <v>180</v>
      </c>
      <c r="BN855" s="3" t="s">
        <v>4842</v>
      </c>
      <c r="BO855" s="1" t="s">
        <v>4837</v>
      </c>
      <c r="BP855" s="165">
        <v>14.73</v>
      </c>
      <c r="BQ855" s="165">
        <v>1984.89</v>
      </c>
      <c r="BR855" s="185">
        <f t="shared" si="96"/>
        <v>0</v>
      </c>
      <c r="BS855" s="185">
        <f t="shared" si="97"/>
        <v>0</v>
      </c>
    </row>
    <row r="856" spans="1:71">
      <c r="A856" s="3">
        <v>854</v>
      </c>
      <c r="B856" s="3" t="s">
        <v>680</v>
      </c>
      <c r="C856" s="3">
        <v>3</v>
      </c>
      <c r="D856" s="3" t="s">
        <v>199</v>
      </c>
      <c r="E856" s="164" t="s">
        <v>1794</v>
      </c>
      <c r="F856" s="165">
        <v>86577.97</v>
      </c>
      <c r="G856" s="165">
        <v>86577.97</v>
      </c>
      <c r="H856" s="165">
        <v>476.11</v>
      </c>
      <c r="I856" s="164" t="s">
        <v>4831</v>
      </c>
      <c r="J856" s="196">
        <v>44007</v>
      </c>
      <c r="K856" s="196">
        <v>41426</v>
      </c>
      <c r="L856" s="196">
        <v>44012</v>
      </c>
      <c r="M856">
        <v>1.5</v>
      </c>
      <c r="N856">
        <v>5</v>
      </c>
      <c r="O856">
        <v>17.79</v>
      </c>
      <c r="P856" s="194" t="s">
        <v>3874</v>
      </c>
      <c r="Q856" s="208">
        <f t="shared" si="91"/>
        <v>17.789993835616439</v>
      </c>
      <c r="R856" s="216">
        <f t="shared" si="93"/>
        <v>493.90000000000003</v>
      </c>
      <c r="S856" s="207">
        <f t="shared" si="92"/>
        <v>6.1643835600477814E-6</v>
      </c>
      <c r="T856" s="1">
        <v>854</v>
      </c>
      <c r="U856" s="1" t="s">
        <v>680</v>
      </c>
      <c r="V856" s="1">
        <v>3</v>
      </c>
      <c r="W856" s="1" t="s">
        <v>199</v>
      </c>
      <c r="X856" s="164" t="s">
        <v>1794</v>
      </c>
      <c r="Y856" s="165">
        <v>86577.97</v>
      </c>
      <c r="Z856" s="165">
        <v>86577.97</v>
      </c>
      <c r="AA856" s="165">
        <v>476.11</v>
      </c>
      <c r="AB856" s="165">
        <v>17.79</v>
      </c>
      <c r="AC856" s="164" t="s">
        <v>3874</v>
      </c>
      <c r="AD856" s="3" t="s">
        <v>680</v>
      </c>
      <c r="AE856" s="3">
        <v>3</v>
      </c>
      <c r="AF856" s="210">
        <v>44012</v>
      </c>
      <c r="AG856" s="3">
        <v>854</v>
      </c>
      <c r="AH856" s="211">
        <v>44095.015911770832</v>
      </c>
      <c r="AI856" s="3">
        <v>4</v>
      </c>
      <c r="AJ856" s="3" t="s">
        <v>4835</v>
      </c>
      <c r="AK856" s="3" t="s">
        <v>4836</v>
      </c>
      <c r="AL856" s="194" t="s">
        <v>3874</v>
      </c>
      <c r="AM856" s="3" t="s">
        <v>199</v>
      </c>
      <c r="AN856" s="194" t="s">
        <v>1794</v>
      </c>
      <c r="AO856" s="163">
        <v>44012</v>
      </c>
      <c r="AP856" s="165">
        <v>86577.97</v>
      </c>
      <c r="AQ856" s="217">
        <v>493.9</v>
      </c>
      <c r="AR856" s="165">
        <v>87071.87</v>
      </c>
      <c r="AS856">
        <v>0</v>
      </c>
      <c r="AT856">
        <v>493.9</v>
      </c>
      <c r="AU856" t="s">
        <v>35</v>
      </c>
      <c r="AV856">
        <v>2556</v>
      </c>
      <c r="AW856" t="s">
        <v>199</v>
      </c>
      <c r="AX856">
        <v>180</v>
      </c>
      <c r="AY856" t="s">
        <v>4837</v>
      </c>
      <c r="AZ856">
        <v>80</v>
      </c>
      <c r="BA856" s="185">
        <f t="shared" si="94"/>
        <v>0</v>
      </c>
      <c r="BB856" s="185">
        <f t="shared" si="95"/>
        <v>0</v>
      </c>
      <c r="BC856">
        <v>4</v>
      </c>
      <c r="BD856" s="163">
        <v>44095.015913078707</v>
      </c>
      <c r="BE856">
        <v>4</v>
      </c>
      <c r="BF856" s="163">
        <v>44095.015913078707</v>
      </c>
      <c r="BG856" t="s">
        <v>680</v>
      </c>
      <c r="BH856">
        <v>3</v>
      </c>
      <c r="BI856" s="164" t="s">
        <v>1794</v>
      </c>
      <c r="BJ856">
        <v>1</v>
      </c>
      <c r="BK856" s="195">
        <v>44012</v>
      </c>
      <c r="BL856" s="195">
        <v>44012</v>
      </c>
      <c r="BM856" s="3">
        <v>180</v>
      </c>
      <c r="BN856" s="3" t="s">
        <v>4842</v>
      </c>
      <c r="BO856" s="1" t="s">
        <v>4837</v>
      </c>
      <c r="BP856" s="165">
        <v>493.9</v>
      </c>
      <c r="BQ856" s="165">
        <v>87071.87</v>
      </c>
      <c r="BR856" s="185">
        <f t="shared" si="96"/>
        <v>0</v>
      </c>
      <c r="BS856" s="185">
        <f t="shared" si="97"/>
        <v>0</v>
      </c>
    </row>
    <row r="857" spans="1:71">
      <c r="A857" s="3">
        <v>855</v>
      </c>
      <c r="B857" s="3" t="s">
        <v>680</v>
      </c>
      <c r="C857" s="3">
        <v>3</v>
      </c>
      <c r="D857" s="3" t="s">
        <v>199</v>
      </c>
      <c r="E857" s="164" t="s">
        <v>1796</v>
      </c>
      <c r="F857" s="165">
        <v>33209.86</v>
      </c>
      <c r="G857" s="165">
        <v>33209.86</v>
      </c>
      <c r="H857" s="165">
        <v>71.8</v>
      </c>
      <c r="I857" s="164" t="s">
        <v>4831</v>
      </c>
      <c r="J857" s="196">
        <v>44007</v>
      </c>
      <c r="K857" s="196">
        <v>41426</v>
      </c>
      <c r="L857" s="196">
        <v>44012</v>
      </c>
      <c r="M857">
        <v>1.5</v>
      </c>
      <c r="N857">
        <v>5</v>
      </c>
      <c r="O857">
        <v>6.82</v>
      </c>
      <c r="P857" s="194" t="s">
        <v>3875</v>
      </c>
      <c r="Q857" s="208">
        <f t="shared" si="91"/>
        <v>6.823943835616439</v>
      </c>
      <c r="R857" s="216">
        <f t="shared" si="93"/>
        <v>78.62</v>
      </c>
      <c r="S857" s="207">
        <f t="shared" si="92"/>
        <v>-3.94383561643874E-3</v>
      </c>
      <c r="T857" s="1">
        <v>855</v>
      </c>
      <c r="U857" s="1" t="s">
        <v>680</v>
      </c>
      <c r="V857" s="1">
        <v>3</v>
      </c>
      <c r="W857" s="1" t="s">
        <v>199</v>
      </c>
      <c r="X857" s="164" t="s">
        <v>1796</v>
      </c>
      <c r="Y857" s="165">
        <v>33209.86</v>
      </c>
      <c r="Z857" s="165">
        <v>33209.86</v>
      </c>
      <c r="AA857" s="165">
        <v>71.8</v>
      </c>
      <c r="AB857" s="165">
        <v>6.82</v>
      </c>
      <c r="AC857" s="164" t="s">
        <v>3875</v>
      </c>
      <c r="AD857" s="3" t="s">
        <v>680</v>
      </c>
      <c r="AE857" s="3">
        <v>3</v>
      </c>
      <c r="AF857" s="210">
        <v>44012</v>
      </c>
      <c r="AG857" s="3">
        <v>855</v>
      </c>
      <c r="AH857" s="211">
        <v>44095.015911770832</v>
      </c>
      <c r="AI857" s="3">
        <v>4</v>
      </c>
      <c r="AJ857" s="3" t="s">
        <v>4835</v>
      </c>
      <c r="AK857" s="3" t="s">
        <v>4836</v>
      </c>
      <c r="AL857" s="194" t="s">
        <v>3875</v>
      </c>
      <c r="AM857" s="3" t="s">
        <v>199</v>
      </c>
      <c r="AN857" s="194" t="s">
        <v>1796</v>
      </c>
      <c r="AO857" s="163">
        <v>44012</v>
      </c>
      <c r="AP857" s="165">
        <v>33209.86</v>
      </c>
      <c r="AQ857" s="217">
        <v>78.62</v>
      </c>
      <c r="AR857" s="165">
        <v>33288.480000000003</v>
      </c>
      <c r="AS857">
        <v>0</v>
      </c>
      <c r="AT857">
        <v>78.62</v>
      </c>
      <c r="AU857" t="s">
        <v>35</v>
      </c>
      <c r="AV857">
        <v>2556</v>
      </c>
      <c r="AW857" t="s">
        <v>199</v>
      </c>
      <c r="AX857">
        <v>180</v>
      </c>
      <c r="AY857" t="s">
        <v>4837</v>
      </c>
      <c r="AZ857">
        <v>80</v>
      </c>
      <c r="BA857" s="185">
        <f t="shared" si="94"/>
        <v>0</v>
      </c>
      <c r="BB857" s="185">
        <f t="shared" si="95"/>
        <v>0</v>
      </c>
      <c r="BC857">
        <v>4</v>
      </c>
      <c r="BD857" s="163">
        <v>44095.015913078707</v>
      </c>
      <c r="BE857">
        <v>4</v>
      </c>
      <c r="BF857" s="163">
        <v>44095.015913078707</v>
      </c>
      <c r="BG857" t="s">
        <v>680</v>
      </c>
      <c r="BH857">
        <v>3</v>
      </c>
      <c r="BI857" s="164" t="s">
        <v>1796</v>
      </c>
      <c r="BJ857">
        <v>1</v>
      </c>
      <c r="BK857" s="195">
        <v>44012</v>
      </c>
      <c r="BL857" s="195">
        <v>44012</v>
      </c>
      <c r="BM857" s="3">
        <v>180</v>
      </c>
      <c r="BN857" s="3" t="s">
        <v>4842</v>
      </c>
      <c r="BO857" s="1" t="s">
        <v>4837</v>
      </c>
      <c r="BP857" s="165">
        <v>78.62</v>
      </c>
      <c r="BQ857" s="165">
        <v>33288.480000000003</v>
      </c>
      <c r="BR857" s="185">
        <f t="shared" si="96"/>
        <v>0</v>
      </c>
      <c r="BS857" s="185">
        <f t="shared" si="97"/>
        <v>0</v>
      </c>
    </row>
    <row r="858" spans="1:71">
      <c r="A858" s="3">
        <v>856</v>
      </c>
      <c r="B858" s="3" t="s">
        <v>680</v>
      </c>
      <c r="C858" s="3">
        <v>3</v>
      </c>
      <c r="D858" s="3" t="s">
        <v>199</v>
      </c>
      <c r="E858" s="164" t="s">
        <v>1797</v>
      </c>
      <c r="F858" s="165">
        <v>350.24</v>
      </c>
      <c r="G858" s="165">
        <v>350.24</v>
      </c>
      <c r="H858" s="165">
        <v>0</v>
      </c>
      <c r="I858" s="164" t="s">
        <v>4831</v>
      </c>
      <c r="J858" s="196">
        <v>43830</v>
      </c>
      <c r="K858" s="196">
        <v>41426</v>
      </c>
      <c r="L858" s="196">
        <v>44012</v>
      </c>
      <c r="M858">
        <v>1.5</v>
      </c>
      <c r="N858">
        <v>182</v>
      </c>
      <c r="O858">
        <v>2.61</v>
      </c>
      <c r="P858" s="194" t="s">
        <v>3876</v>
      </c>
      <c r="Q858" s="208">
        <f t="shared" si="91"/>
        <v>2.6196032876712332</v>
      </c>
      <c r="R858" s="216">
        <f t="shared" si="93"/>
        <v>2.61</v>
      </c>
      <c r="S858" s="207">
        <f t="shared" si="92"/>
        <v>-9.6032876712333071E-3</v>
      </c>
      <c r="T858" s="1">
        <v>856</v>
      </c>
      <c r="U858" s="1" t="s">
        <v>680</v>
      </c>
      <c r="V858" s="1">
        <v>3</v>
      </c>
      <c r="W858" s="1" t="s">
        <v>199</v>
      </c>
      <c r="X858" s="164" t="s">
        <v>1797</v>
      </c>
      <c r="Y858" s="165">
        <v>350.24</v>
      </c>
      <c r="Z858" s="165">
        <v>350.24</v>
      </c>
      <c r="AA858" s="165">
        <v>0</v>
      </c>
      <c r="AB858" s="165">
        <v>2.61</v>
      </c>
      <c r="AC858" s="164" t="s">
        <v>3876</v>
      </c>
      <c r="AD858" s="3" t="s">
        <v>680</v>
      </c>
      <c r="AE858" s="3">
        <v>3</v>
      </c>
      <c r="AF858" s="210">
        <v>44012</v>
      </c>
      <c r="AG858" s="3">
        <v>856</v>
      </c>
      <c r="AH858" s="211">
        <v>44095.015911770832</v>
      </c>
      <c r="AI858" s="3">
        <v>4</v>
      </c>
      <c r="AJ858" s="3" t="s">
        <v>4835</v>
      </c>
      <c r="AK858" s="3" t="s">
        <v>4836</v>
      </c>
      <c r="AL858" s="194" t="s">
        <v>3876</v>
      </c>
      <c r="AM858" s="3" t="s">
        <v>199</v>
      </c>
      <c r="AN858" s="194" t="s">
        <v>1797</v>
      </c>
      <c r="AO858" s="163">
        <v>44012</v>
      </c>
      <c r="AP858" s="165">
        <v>350.24</v>
      </c>
      <c r="AQ858" s="217">
        <v>2.61</v>
      </c>
      <c r="AR858" s="165">
        <v>352.85</v>
      </c>
      <c r="AS858">
        <v>0</v>
      </c>
      <c r="AT858">
        <v>2.61</v>
      </c>
      <c r="AU858" t="s">
        <v>35</v>
      </c>
      <c r="AV858">
        <v>2556</v>
      </c>
      <c r="AW858" t="s">
        <v>199</v>
      </c>
      <c r="AX858">
        <v>180</v>
      </c>
      <c r="AY858" t="s">
        <v>4837</v>
      </c>
      <c r="AZ858">
        <v>80</v>
      </c>
      <c r="BA858" s="185">
        <f t="shared" si="94"/>
        <v>0</v>
      </c>
      <c r="BB858" s="185">
        <f t="shared" si="95"/>
        <v>0</v>
      </c>
      <c r="BC858">
        <v>4</v>
      </c>
      <c r="BD858" s="163">
        <v>44095.015913078707</v>
      </c>
      <c r="BE858">
        <v>4</v>
      </c>
      <c r="BF858" s="163">
        <v>44095.015913078707</v>
      </c>
      <c r="BG858" t="s">
        <v>680</v>
      </c>
      <c r="BH858">
        <v>3</v>
      </c>
      <c r="BI858" s="164" t="s">
        <v>1797</v>
      </c>
      <c r="BJ858">
        <v>1</v>
      </c>
      <c r="BK858" s="195">
        <v>44012</v>
      </c>
      <c r="BL858" s="195">
        <v>44012</v>
      </c>
      <c r="BM858" s="3">
        <v>180</v>
      </c>
      <c r="BN858" s="3" t="s">
        <v>4842</v>
      </c>
      <c r="BO858" s="1" t="s">
        <v>4837</v>
      </c>
      <c r="BP858" s="165">
        <v>2.61</v>
      </c>
      <c r="BQ858" s="165">
        <v>352.85</v>
      </c>
      <c r="BR858" s="185">
        <f t="shared" si="96"/>
        <v>0</v>
      </c>
      <c r="BS858" s="185">
        <f t="shared" si="97"/>
        <v>0</v>
      </c>
    </row>
    <row r="859" spans="1:71">
      <c r="A859" s="3">
        <v>857</v>
      </c>
      <c r="B859" s="3" t="s">
        <v>680</v>
      </c>
      <c r="C859" s="3">
        <v>3</v>
      </c>
      <c r="D859" s="3" t="s">
        <v>199</v>
      </c>
      <c r="E859" s="164" t="s">
        <v>1800</v>
      </c>
      <c r="F859" s="165">
        <v>275596.08</v>
      </c>
      <c r="G859" s="165">
        <v>275596.08</v>
      </c>
      <c r="H859" s="165">
        <v>836.29</v>
      </c>
      <c r="I859" s="164" t="s">
        <v>4831</v>
      </c>
      <c r="J859" s="196">
        <v>43948</v>
      </c>
      <c r="K859" s="196">
        <v>41426</v>
      </c>
      <c r="L859" s="196">
        <v>44012</v>
      </c>
      <c r="M859">
        <v>1.5</v>
      </c>
      <c r="N859">
        <v>64</v>
      </c>
      <c r="O859">
        <v>724.85</v>
      </c>
      <c r="P859" s="194" t="s">
        <v>3877</v>
      </c>
      <c r="Q859" s="208">
        <f t="shared" si="91"/>
        <v>724.85544328767128</v>
      </c>
      <c r="R859" s="216">
        <f t="shared" si="93"/>
        <v>1561.1399999999999</v>
      </c>
      <c r="S859" s="207">
        <f t="shared" si="92"/>
        <v>-5.443287671255348E-3</v>
      </c>
      <c r="T859" s="1">
        <v>857</v>
      </c>
      <c r="U859" s="1" t="s">
        <v>680</v>
      </c>
      <c r="V859" s="1">
        <v>3</v>
      </c>
      <c r="W859" s="1" t="s">
        <v>199</v>
      </c>
      <c r="X859" s="164" t="s">
        <v>1800</v>
      </c>
      <c r="Y859" s="165">
        <v>275596.08</v>
      </c>
      <c r="Z859" s="165">
        <v>275596.08</v>
      </c>
      <c r="AA859" s="165">
        <v>836.29</v>
      </c>
      <c r="AB859" s="165">
        <v>724.85</v>
      </c>
      <c r="AC859" s="164" t="s">
        <v>3877</v>
      </c>
      <c r="AD859" s="3" t="s">
        <v>680</v>
      </c>
      <c r="AE859" s="3">
        <v>3</v>
      </c>
      <c r="AF859" s="210">
        <v>44012</v>
      </c>
      <c r="AG859" s="3">
        <v>857</v>
      </c>
      <c r="AH859" s="211">
        <v>44095.015911770832</v>
      </c>
      <c r="AI859" s="3">
        <v>4</v>
      </c>
      <c r="AJ859" s="3" t="s">
        <v>4835</v>
      </c>
      <c r="AK859" s="3" t="s">
        <v>4836</v>
      </c>
      <c r="AL859" s="194" t="s">
        <v>3877</v>
      </c>
      <c r="AM859" s="3" t="s">
        <v>199</v>
      </c>
      <c r="AN859" s="194" t="s">
        <v>1800</v>
      </c>
      <c r="AO859" s="163">
        <v>44012</v>
      </c>
      <c r="AP859" s="165">
        <v>275596.08</v>
      </c>
      <c r="AQ859" s="217">
        <v>1561.14</v>
      </c>
      <c r="AR859" s="165">
        <v>277157.21999999997</v>
      </c>
      <c r="AS859">
        <v>0</v>
      </c>
      <c r="AT859">
        <v>1561.14</v>
      </c>
      <c r="AU859" t="s">
        <v>35</v>
      </c>
      <c r="AV859">
        <v>2556</v>
      </c>
      <c r="AW859" t="s">
        <v>199</v>
      </c>
      <c r="AX859">
        <v>180</v>
      </c>
      <c r="AY859" t="s">
        <v>4837</v>
      </c>
      <c r="AZ859">
        <v>80</v>
      </c>
      <c r="BA859" s="185">
        <f t="shared" si="94"/>
        <v>0</v>
      </c>
      <c r="BB859" s="185">
        <f t="shared" si="95"/>
        <v>0</v>
      </c>
      <c r="BC859">
        <v>4</v>
      </c>
      <c r="BD859" s="163">
        <v>44095.015913078707</v>
      </c>
      <c r="BE859">
        <v>4</v>
      </c>
      <c r="BF859" s="163">
        <v>44095.015913078707</v>
      </c>
      <c r="BG859" t="s">
        <v>680</v>
      </c>
      <c r="BH859">
        <v>3</v>
      </c>
      <c r="BI859" s="164" t="s">
        <v>1800</v>
      </c>
      <c r="BJ859">
        <v>1</v>
      </c>
      <c r="BK859" s="195">
        <v>44012</v>
      </c>
      <c r="BL859" s="195">
        <v>44012</v>
      </c>
      <c r="BM859" s="3">
        <v>180</v>
      </c>
      <c r="BN859" s="3" t="s">
        <v>4842</v>
      </c>
      <c r="BO859" s="1" t="s">
        <v>4837</v>
      </c>
      <c r="BP859" s="165">
        <v>1561.14</v>
      </c>
      <c r="BQ859" s="165">
        <v>277157.21999999997</v>
      </c>
      <c r="BR859" s="185">
        <f t="shared" si="96"/>
        <v>0</v>
      </c>
      <c r="BS859" s="185">
        <f t="shared" si="97"/>
        <v>0</v>
      </c>
    </row>
    <row r="860" spans="1:71">
      <c r="A860" s="3">
        <v>858</v>
      </c>
      <c r="B860" s="3" t="s">
        <v>680</v>
      </c>
      <c r="C860" s="3">
        <v>3</v>
      </c>
      <c r="D860" s="3" t="s">
        <v>199</v>
      </c>
      <c r="E860" s="164" t="s">
        <v>1801</v>
      </c>
      <c r="F860" s="165">
        <v>5852.9</v>
      </c>
      <c r="G860" s="165">
        <v>5852.9</v>
      </c>
      <c r="H860" s="165">
        <v>24.29</v>
      </c>
      <c r="I860" s="164" t="s">
        <v>4831</v>
      </c>
      <c r="J860" s="196">
        <v>44007</v>
      </c>
      <c r="K860" s="196">
        <v>41426</v>
      </c>
      <c r="L860" s="196">
        <v>44012</v>
      </c>
      <c r="M860">
        <v>1.5</v>
      </c>
      <c r="N860">
        <v>5</v>
      </c>
      <c r="O860">
        <v>1.2</v>
      </c>
      <c r="P860" s="194" t="s">
        <v>3878</v>
      </c>
      <c r="Q860" s="208">
        <f t="shared" si="91"/>
        <v>1.2026506849315066</v>
      </c>
      <c r="R860" s="216">
        <f t="shared" si="93"/>
        <v>25.49</v>
      </c>
      <c r="S860" s="207">
        <f t="shared" si="92"/>
        <v>-2.6506849315066638E-3</v>
      </c>
      <c r="T860" s="1">
        <v>858</v>
      </c>
      <c r="U860" s="1" t="s">
        <v>680</v>
      </c>
      <c r="V860" s="1">
        <v>3</v>
      </c>
      <c r="W860" s="1" t="s">
        <v>199</v>
      </c>
      <c r="X860" s="164" t="s">
        <v>1801</v>
      </c>
      <c r="Y860" s="165">
        <v>5852.9</v>
      </c>
      <c r="Z860" s="165">
        <v>5852.9</v>
      </c>
      <c r="AA860" s="165">
        <v>24.29</v>
      </c>
      <c r="AB860" s="165">
        <v>1.2</v>
      </c>
      <c r="AC860" s="164" t="s">
        <v>3878</v>
      </c>
      <c r="AD860" s="3" t="s">
        <v>680</v>
      </c>
      <c r="AE860" s="3">
        <v>3</v>
      </c>
      <c r="AF860" s="210">
        <v>44012</v>
      </c>
      <c r="AG860" s="3">
        <v>858</v>
      </c>
      <c r="AH860" s="211">
        <v>44095.015911770832</v>
      </c>
      <c r="AI860" s="3">
        <v>4</v>
      </c>
      <c r="AJ860" s="3" t="s">
        <v>4835</v>
      </c>
      <c r="AK860" s="3" t="s">
        <v>4836</v>
      </c>
      <c r="AL860" s="194" t="s">
        <v>3878</v>
      </c>
      <c r="AM860" s="3" t="s">
        <v>199</v>
      </c>
      <c r="AN860" s="194" t="s">
        <v>1801</v>
      </c>
      <c r="AO860" s="163">
        <v>44012</v>
      </c>
      <c r="AP860" s="165">
        <v>5852.9</v>
      </c>
      <c r="AQ860" s="217">
        <v>25.49</v>
      </c>
      <c r="AR860" s="165">
        <v>5878.39</v>
      </c>
      <c r="AS860">
        <v>0</v>
      </c>
      <c r="AT860">
        <v>25.49</v>
      </c>
      <c r="AU860" t="s">
        <v>35</v>
      </c>
      <c r="AV860">
        <v>2556</v>
      </c>
      <c r="AW860" t="s">
        <v>199</v>
      </c>
      <c r="AX860">
        <v>180</v>
      </c>
      <c r="AY860" t="s">
        <v>4837</v>
      </c>
      <c r="AZ860">
        <v>80</v>
      </c>
      <c r="BA860" s="185">
        <f t="shared" si="94"/>
        <v>0</v>
      </c>
      <c r="BB860" s="185">
        <f t="shared" si="95"/>
        <v>0</v>
      </c>
      <c r="BC860">
        <v>4</v>
      </c>
      <c r="BD860" s="163">
        <v>44095.015913078707</v>
      </c>
      <c r="BE860">
        <v>4</v>
      </c>
      <c r="BF860" s="163">
        <v>44095.015913078707</v>
      </c>
      <c r="BG860" t="s">
        <v>680</v>
      </c>
      <c r="BH860">
        <v>3</v>
      </c>
      <c r="BI860" s="164" t="s">
        <v>1801</v>
      </c>
      <c r="BJ860">
        <v>1</v>
      </c>
      <c r="BK860" s="195">
        <v>44012</v>
      </c>
      <c r="BL860" s="195">
        <v>44012</v>
      </c>
      <c r="BM860" s="3">
        <v>180</v>
      </c>
      <c r="BN860" s="3" t="s">
        <v>4842</v>
      </c>
      <c r="BO860" s="1" t="s">
        <v>4837</v>
      </c>
      <c r="BP860" s="165">
        <v>25.49</v>
      </c>
      <c r="BQ860" s="165">
        <v>5878.39</v>
      </c>
      <c r="BR860" s="185">
        <f t="shared" si="96"/>
        <v>0</v>
      </c>
      <c r="BS860" s="185">
        <f t="shared" si="97"/>
        <v>0</v>
      </c>
    </row>
    <row r="861" spans="1:71">
      <c r="A861" s="3">
        <v>859</v>
      </c>
      <c r="B861" s="3" t="s">
        <v>680</v>
      </c>
      <c r="C861" s="3">
        <v>3</v>
      </c>
      <c r="D861" s="3" t="s">
        <v>199</v>
      </c>
      <c r="E861" s="164" t="s">
        <v>1802</v>
      </c>
      <c r="F861" s="165">
        <v>29504.15</v>
      </c>
      <c r="G861" s="165">
        <v>29504.15</v>
      </c>
      <c r="H861" s="165">
        <v>194.22</v>
      </c>
      <c r="I861" s="164" t="s">
        <v>4831</v>
      </c>
      <c r="J861" s="196">
        <v>44007</v>
      </c>
      <c r="K861" s="196">
        <v>41426</v>
      </c>
      <c r="L861" s="196">
        <v>44012</v>
      </c>
      <c r="M861">
        <v>1.5</v>
      </c>
      <c r="N861">
        <v>5</v>
      </c>
      <c r="O861">
        <v>6.06</v>
      </c>
      <c r="P861" s="194" t="s">
        <v>3879</v>
      </c>
      <c r="Q861" s="208">
        <f t="shared" si="91"/>
        <v>6.0624965753424664</v>
      </c>
      <c r="R861" s="216">
        <f t="shared" si="93"/>
        <v>200.28</v>
      </c>
      <c r="S861" s="207">
        <f t="shared" si="92"/>
        <v>-2.4965753424668335E-3</v>
      </c>
      <c r="T861" s="1">
        <v>859</v>
      </c>
      <c r="U861" s="1" t="s">
        <v>680</v>
      </c>
      <c r="V861" s="1">
        <v>3</v>
      </c>
      <c r="W861" s="1" t="s">
        <v>199</v>
      </c>
      <c r="X861" s="164" t="s">
        <v>1802</v>
      </c>
      <c r="Y861" s="165">
        <v>29504.15</v>
      </c>
      <c r="Z861" s="165">
        <v>29504.15</v>
      </c>
      <c r="AA861" s="165">
        <v>194.22</v>
      </c>
      <c r="AB861" s="165">
        <v>6.06</v>
      </c>
      <c r="AC861" s="164" t="s">
        <v>3879</v>
      </c>
      <c r="AD861" s="3" t="s">
        <v>680</v>
      </c>
      <c r="AE861" s="3">
        <v>3</v>
      </c>
      <c r="AF861" s="210">
        <v>44012</v>
      </c>
      <c r="AG861" s="3">
        <v>859</v>
      </c>
      <c r="AH861" s="211">
        <v>44095.015911770832</v>
      </c>
      <c r="AI861" s="3">
        <v>4</v>
      </c>
      <c r="AJ861" s="3" t="s">
        <v>4835</v>
      </c>
      <c r="AK861" s="3" t="s">
        <v>4836</v>
      </c>
      <c r="AL861" s="194" t="s">
        <v>3879</v>
      </c>
      <c r="AM861" s="3" t="s">
        <v>199</v>
      </c>
      <c r="AN861" s="194" t="s">
        <v>1802</v>
      </c>
      <c r="AO861" s="163">
        <v>44012</v>
      </c>
      <c r="AP861" s="165">
        <v>29504.15</v>
      </c>
      <c r="AQ861" s="217">
        <v>200.28</v>
      </c>
      <c r="AR861" s="165">
        <v>29704.43</v>
      </c>
      <c r="AS861">
        <v>0</v>
      </c>
      <c r="AT861">
        <v>200.28</v>
      </c>
      <c r="AU861" t="s">
        <v>35</v>
      </c>
      <c r="AV861">
        <v>2556</v>
      </c>
      <c r="AW861" t="s">
        <v>199</v>
      </c>
      <c r="AX861">
        <v>180</v>
      </c>
      <c r="AY861" t="s">
        <v>4837</v>
      </c>
      <c r="AZ861">
        <v>80</v>
      </c>
      <c r="BA861" s="185">
        <f t="shared" si="94"/>
        <v>0</v>
      </c>
      <c r="BB861" s="185">
        <f t="shared" si="95"/>
        <v>0</v>
      </c>
      <c r="BC861">
        <v>4</v>
      </c>
      <c r="BD861" s="163">
        <v>44095.015913078707</v>
      </c>
      <c r="BE861">
        <v>4</v>
      </c>
      <c r="BF861" s="163">
        <v>44095.015913078707</v>
      </c>
      <c r="BG861" t="s">
        <v>680</v>
      </c>
      <c r="BH861">
        <v>3</v>
      </c>
      <c r="BI861" s="164" t="s">
        <v>1802</v>
      </c>
      <c r="BJ861">
        <v>1</v>
      </c>
      <c r="BK861" s="195">
        <v>44012</v>
      </c>
      <c r="BL861" s="195">
        <v>44012</v>
      </c>
      <c r="BM861" s="3">
        <v>180</v>
      </c>
      <c r="BN861" s="3" t="s">
        <v>4842</v>
      </c>
      <c r="BO861" s="1" t="s">
        <v>4837</v>
      </c>
      <c r="BP861" s="165">
        <v>200.28</v>
      </c>
      <c r="BQ861" s="165">
        <v>29704.43</v>
      </c>
      <c r="BR861" s="185">
        <f t="shared" si="96"/>
        <v>0</v>
      </c>
      <c r="BS861" s="185">
        <f t="shared" si="97"/>
        <v>0</v>
      </c>
    </row>
    <row r="862" spans="1:71">
      <c r="A862" s="3">
        <v>860</v>
      </c>
      <c r="B862" s="3" t="s">
        <v>680</v>
      </c>
      <c r="C862" s="3">
        <v>3</v>
      </c>
      <c r="D862" s="3" t="s">
        <v>199</v>
      </c>
      <c r="E862" s="164" t="s">
        <v>1806</v>
      </c>
      <c r="F862" s="165">
        <v>1377.29</v>
      </c>
      <c r="G862" s="165">
        <v>1377.29</v>
      </c>
      <c r="H862" s="165">
        <v>0</v>
      </c>
      <c r="I862" s="164" t="s">
        <v>4831</v>
      </c>
      <c r="J862" s="196">
        <v>43830</v>
      </c>
      <c r="K862" s="196">
        <v>41426</v>
      </c>
      <c r="L862" s="196">
        <v>44012</v>
      </c>
      <c r="M862">
        <v>1.5</v>
      </c>
      <c r="N862">
        <v>182</v>
      </c>
      <c r="O862">
        <v>10.3</v>
      </c>
      <c r="P862" s="194" t="s">
        <v>3880</v>
      </c>
      <c r="Q862" s="208">
        <f t="shared" si="91"/>
        <v>10.301374520547945</v>
      </c>
      <c r="R862" s="216">
        <f t="shared" si="93"/>
        <v>10.3</v>
      </c>
      <c r="S862" s="207">
        <f t="shared" si="92"/>
        <v>-1.3745205479445133E-3</v>
      </c>
      <c r="T862" s="1">
        <v>860</v>
      </c>
      <c r="U862" s="1" t="s">
        <v>680</v>
      </c>
      <c r="V862" s="1">
        <v>3</v>
      </c>
      <c r="W862" s="1" t="s">
        <v>199</v>
      </c>
      <c r="X862" s="164" t="s">
        <v>1806</v>
      </c>
      <c r="Y862" s="165">
        <v>1377.29</v>
      </c>
      <c r="Z862" s="165">
        <v>1377.29</v>
      </c>
      <c r="AA862" s="165">
        <v>0</v>
      </c>
      <c r="AB862" s="165">
        <v>10.3</v>
      </c>
      <c r="AC862" s="164" t="s">
        <v>3880</v>
      </c>
      <c r="AD862" s="3" t="s">
        <v>680</v>
      </c>
      <c r="AE862" s="3">
        <v>3</v>
      </c>
      <c r="AF862" s="210">
        <v>44012</v>
      </c>
      <c r="AG862" s="3">
        <v>860</v>
      </c>
      <c r="AH862" s="211">
        <v>44095.015911770832</v>
      </c>
      <c r="AI862" s="3">
        <v>4</v>
      </c>
      <c r="AJ862" s="3" t="s">
        <v>4835</v>
      </c>
      <c r="AK862" s="3" t="s">
        <v>4836</v>
      </c>
      <c r="AL862" s="194" t="s">
        <v>3880</v>
      </c>
      <c r="AM862" s="3" t="s">
        <v>199</v>
      </c>
      <c r="AN862" s="194" t="s">
        <v>1806</v>
      </c>
      <c r="AO862" s="163">
        <v>44012</v>
      </c>
      <c r="AP862" s="165">
        <v>1377.29</v>
      </c>
      <c r="AQ862" s="217">
        <v>10.3</v>
      </c>
      <c r="AR862" s="165">
        <v>1387.59</v>
      </c>
      <c r="AS862">
        <v>0</v>
      </c>
      <c r="AT862">
        <v>10.3</v>
      </c>
      <c r="AU862" t="s">
        <v>35</v>
      </c>
      <c r="AV862">
        <v>2556</v>
      </c>
      <c r="AW862" t="s">
        <v>199</v>
      </c>
      <c r="AX862">
        <v>180</v>
      </c>
      <c r="AY862" t="s">
        <v>4837</v>
      </c>
      <c r="AZ862">
        <v>80</v>
      </c>
      <c r="BA862" s="185">
        <f t="shared" si="94"/>
        <v>0</v>
      </c>
      <c r="BB862" s="185">
        <f t="shared" si="95"/>
        <v>0</v>
      </c>
      <c r="BC862">
        <v>4</v>
      </c>
      <c r="BD862" s="163">
        <v>44095.015913078707</v>
      </c>
      <c r="BE862">
        <v>4</v>
      </c>
      <c r="BF862" s="163">
        <v>44095.015913078707</v>
      </c>
      <c r="BG862" t="s">
        <v>680</v>
      </c>
      <c r="BH862">
        <v>3</v>
      </c>
      <c r="BI862" s="164" t="s">
        <v>1806</v>
      </c>
      <c r="BJ862">
        <v>1</v>
      </c>
      <c r="BK862" s="195">
        <v>44012</v>
      </c>
      <c r="BL862" s="195">
        <v>44012</v>
      </c>
      <c r="BM862" s="3">
        <v>180</v>
      </c>
      <c r="BN862" s="3" t="s">
        <v>4842</v>
      </c>
      <c r="BO862" s="1" t="s">
        <v>4837</v>
      </c>
      <c r="BP862" s="165">
        <v>10.3</v>
      </c>
      <c r="BQ862" s="165">
        <v>1387.59</v>
      </c>
      <c r="BR862" s="185">
        <f t="shared" si="96"/>
        <v>0</v>
      </c>
      <c r="BS862" s="185">
        <f t="shared" si="97"/>
        <v>0</v>
      </c>
    </row>
    <row r="863" spans="1:71">
      <c r="A863" s="3">
        <v>861</v>
      </c>
      <c r="B863" s="3" t="s">
        <v>680</v>
      </c>
      <c r="C863" s="3">
        <v>3</v>
      </c>
      <c r="D863" s="3" t="s">
        <v>199</v>
      </c>
      <c r="E863" s="164" t="s">
        <v>1808</v>
      </c>
      <c r="F863" s="165">
        <v>148.41</v>
      </c>
      <c r="G863" s="165">
        <v>148.41</v>
      </c>
      <c r="H863" s="165">
        <v>0.98</v>
      </c>
      <c r="I863" s="164" t="s">
        <v>4831</v>
      </c>
      <c r="J863" s="196">
        <v>44007</v>
      </c>
      <c r="K863" s="196">
        <v>41426</v>
      </c>
      <c r="L863" s="196">
        <v>44012</v>
      </c>
      <c r="M863">
        <v>1.5</v>
      </c>
      <c r="N863">
        <v>5</v>
      </c>
      <c r="O863">
        <v>0.03</v>
      </c>
      <c r="P863" s="194" t="s">
        <v>3881</v>
      </c>
      <c r="Q863" s="208">
        <f t="shared" si="91"/>
        <v>3.0495205479452055E-2</v>
      </c>
      <c r="R863" s="216">
        <f t="shared" si="93"/>
        <v>1.01</v>
      </c>
      <c r="S863" s="207">
        <f t="shared" si="92"/>
        <v>-4.9520547945205648E-4</v>
      </c>
      <c r="T863" s="1">
        <v>861</v>
      </c>
      <c r="U863" s="1" t="s">
        <v>680</v>
      </c>
      <c r="V863" s="1">
        <v>3</v>
      </c>
      <c r="W863" s="1" t="s">
        <v>199</v>
      </c>
      <c r="X863" s="164" t="s">
        <v>1808</v>
      </c>
      <c r="Y863" s="165">
        <v>148.41</v>
      </c>
      <c r="Z863" s="165">
        <v>148.41</v>
      </c>
      <c r="AA863" s="165">
        <v>0.98</v>
      </c>
      <c r="AB863" s="165">
        <v>0.03</v>
      </c>
      <c r="AC863" s="164" t="s">
        <v>3881</v>
      </c>
      <c r="AD863" s="3" t="s">
        <v>680</v>
      </c>
      <c r="AE863" s="3">
        <v>3</v>
      </c>
      <c r="AF863" s="210">
        <v>44012</v>
      </c>
      <c r="AG863" s="3">
        <v>861</v>
      </c>
      <c r="AH863" s="211">
        <v>44095.015911770832</v>
      </c>
      <c r="AI863" s="3">
        <v>4</v>
      </c>
      <c r="AJ863" s="3" t="s">
        <v>4835</v>
      </c>
      <c r="AK863" s="3" t="s">
        <v>4836</v>
      </c>
      <c r="AL863" s="194" t="s">
        <v>3881</v>
      </c>
      <c r="AM863" s="3" t="s">
        <v>199</v>
      </c>
      <c r="AN863" s="194" t="s">
        <v>1808</v>
      </c>
      <c r="AO863" s="163">
        <v>44012</v>
      </c>
      <c r="AP863" s="165">
        <v>148.41</v>
      </c>
      <c r="AQ863" s="217">
        <v>1.01</v>
      </c>
      <c r="AR863" s="165">
        <v>149.41999999999999</v>
      </c>
      <c r="AS863">
        <v>0</v>
      </c>
      <c r="AT863">
        <v>1.01</v>
      </c>
      <c r="AU863" t="s">
        <v>35</v>
      </c>
      <c r="AV863">
        <v>2556</v>
      </c>
      <c r="AW863" t="s">
        <v>199</v>
      </c>
      <c r="AX863">
        <v>180</v>
      </c>
      <c r="AY863" t="s">
        <v>4837</v>
      </c>
      <c r="AZ863">
        <v>80</v>
      </c>
      <c r="BA863" s="185">
        <f t="shared" si="94"/>
        <v>0</v>
      </c>
      <c r="BB863" s="185">
        <f t="shared" si="95"/>
        <v>0</v>
      </c>
      <c r="BC863">
        <v>4</v>
      </c>
      <c r="BD863" s="163">
        <v>44095.015913078707</v>
      </c>
      <c r="BE863">
        <v>4</v>
      </c>
      <c r="BF863" s="163">
        <v>44095.015913078707</v>
      </c>
      <c r="BG863" t="s">
        <v>680</v>
      </c>
      <c r="BH863">
        <v>3</v>
      </c>
      <c r="BI863" s="164" t="s">
        <v>1808</v>
      </c>
      <c r="BJ863">
        <v>1</v>
      </c>
      <c r="BK863" s="195">
        <v>44012</v>
      </c>
      <c r="BL863" s="195">
        <v>44012</v>
      </c>
      <c r="BM863" s="3">
        <v>180</v>
      </c>
      <c r="BN863" s="3" t="s">
        <v>4842</v>
      </c>
      <c r="BO863" s="1" t="s">
        <v>4837</v>
      </c>
      <c r="BP863" s="165">
        <v>1.01</v>
      </c>
      <c r="BQ863" s="165">
        <v>149.41999999999999</v>
      </c>
      <c r="BR863" s="185">
        <f t="shared" si="96"/>
        <v>0</v>
      </c>
      <c r="BS863" s="185">
        <f t="shared" si="97"/>
        <v>0</v>
      </c>
    </row>
    <row r="864" spans="1:71">
      <c r="A864" s="3">
        <v>862</v>
      </c>
      <c r="B864" s="3" t="s">
        <v>680</v>
      </c>
      <c r="C864" s="3">
        <v>3</v>
      </c>
      <c r="D864" s="3" t="s">
        <v>199</v>
      </c>
      <c r="E864" s="164" t="s">
        <v>1809</v>
      </c>
      <c r="F864" s="165">
        <v>616.79999999999995</v>
      </c>
      <c r="G864" s="165">
        <v>616.79999999999995</v>
      </c>
      <c r="H864" s="165">
        <v>0</v>
      </c>
      <c r="I864" s="164" t="s">
        <v>4831</v>
      </c>
      <c r="J864" s="196">
        <v>43830</v>
      </c>
      <c r="K864" s="196">
        <v>41426</v>
      </c>
      <c r="L864" s="196">
        <v>44012</v>
      </c>
      <c r="M864">
        <v>1.5</v>
      </c>
      <c r="N864">
        <v>182</v>
      </c>
      <c r="O864">
        <v>4.6100000000000003</v>
      </c>
      <c r="P864" s="194" t="s">
        <v>3882</v>
      </c>
      <c r="Q864" s="208">
        <f t="shared" si="91"/>
        <v>4.6133260273972603</v>
      </c>
      <c r="R864" s="216">
        <f t="shared" si="93"/>
        <v>4.6100000000000003</v>
      </c>
      <c r="S864" s="207">
        <f t="shared" si="92"/>
        <v>-3.3260273972599563E-3</v>
      </c>
      <c r="T864" s="1">
        <v>862</v>
      </c>
      <c r="U864" s="1" t="s">
        <v>680</v>
      </c>
      <c r="V864" s="1">
        <v>3</v>
      </c>
      <c r="W864" s="1" t="s">
        <v>199</v>
      </c>
      <c r="X864" s="164" t="s">
        <v>1809</v>
      </c>
      <c r="Y864" s="165">
        <v>616.79999999999995</v>
      </c>
      <c r="Z864" s="165">
        <v>616.79999999999995</v>
      </c>
      <c r="AA864" s="165">
        <v>0</v>
      </c>
      <c r="AB864" s="165">
        <v>4.6100000000000003</v>
      </c>
      <c r="AC864" s="164" t="s">
        <v>3882</v>
      </c>
      <c r="AD864" s="3" t="s">
        <v>680</v>
      </c>
      <c r="AE864" s="3">
        <v>3</v>
      </c>
      <c r="AF864" s="210">
        <v>44012</v>
      </c>
      <c r="AG864" s="3">
        <v>862</v>
      </c>
      <c r="AH864" s="211">
        <v>44095.015911770832</v>
      </c>
      <c r="AI864" s="3">
        <v>4</v>
      </c>
      <c r="AJ864" s="3" t="s">
        <v>4835</v>
      </c>
      <c r="AK864" s="3" t="s">
        <v>4836</v>
      </c>
      <c r="AL864" s="194" t="s">
        <v>3882</v>
      </c>
      <c r="AM864" s="3" t="s">
        <v>199</v>
      </c>
      <c r="AN864" s="194" t="s">
        <v>1809</v>
      </c>
      <c r="AO864" s="163">
        <v>44012</v>
      </c>
      <c r="AP864" s="165">
        <v>616.79999999999995</v>
      </c>
      <c r="AQ864" s="217">
        <v>4.6100000000000003</v>
      </c>
      <c r="AR864" s="165">
        <v>621.41</v>
      </c>
      <c r="AS864">
        <v>0</v>
      </c>
      <c r="AT864">
        <v>4.6100000000000003</v>
      </c>
      <c r="AU864" t="s">
        <v>35</v>
      </c>
      <c r="AV864">
        <v>2556</v>
      </c>
      <c r="AW864" t="s">
        <v>199</v>
      </c>
      <c r="AX864">
        <v>180</v>
      </c>
      <c r="AY864" t="s">
        <v>4837</v>
      </c>
      <c r="AZ864">
        <v>80</v>
      </c>
      <c r="BA864" s="185">
        <f t="shared" si="94"/>
        <v>0</v>
      </c>
      <c r="BB864" s="185">
        <f t="shared" si="95"/>
        <v>0</v>
      </c>
      <c r="BC864">
        <v>4</v>
      </c>
      <c r="BD864" s="163">
        <v>44095.015913078707</v>
      </c>
      <c r="BE864">
        <v>4</v>
      </c>
      <c r="BF864" s="163">
        <v>44095.015913078707</v>
      </c>
      <c r="BG864" t="s">
        <v>680</v>
      </c>
      <c r="BH864">
        <v>3</v>
      </c>
      <c r="BI864" s="164" t="s">
        <v>1809</v>
      </c>
      <c r="BJ864">
        <v>1</v>
      </c>
      <c r="BK864" s="195">
        <v>44012</v>
      </c>
      <c r="BL864" s="195">
        <v>44012</v>
      </c>
      <c r="BM864" s="3">
        <v>180</v>
      </c>
      <c r="BN864" s="3" t="s">
        <v>4842</v>
      </c>
      <c r="BO864" s="1" t="s">
        <v>4837</v>
      </c>
      <c r="BP864" s="165">
        <v>4.6100000000000003</v>
      </c>
      <c r="BQ864" s="165">
        <v>621.41</v>
      </c>
      <c r="BR864" s="185">
        <f t="shared" si="96"/>
        <v>0</v>
      </c>
      <c r="BS864" s="185">
        <f t="shared" si="97"/>
        <v>0</v>
      </c>
    </row>
    <row r="865" spans="1:71">
      <c r="A865" s="3">
        <v>863</v>
      </c>
      <c r="B865" s="3" t="s">
        <v>680</v>
      </c>
      <c r="C865" s="3">
        <v>3</v>
      </c>
      <c r="D865" s="3" t="s">
        <v>199</v>
      </c>
      <c r="E865" s="164" t="s">
        <v>1810</v>
      </c>
      <c r="F865" s="165">
        <v>2922.83</v>
      </c>
      <c r="G865" s="165">
        <v>2922.83</v>
      </c>
      <c r="H865" s="165">
        <v>0</v>
      </c>
      <c r="I865" s="164" t="s">
        <v>4831</v>
      </c>
      <c r="J865" s="196">
        <v>43830</v>
      </c>
      <c r="K865" s="196">
        <v>41426</v>
      </c>
      <c r="L865" s="196">
        <v>44012</v>
      </c>
      <c r="M865">
        <v>1.5</v>
      </c>
      <c r="N865">
        <v>182</v>
      </c>
      <c r="O865">
        <v>21.86</v>
      </c>
      <c r="P865" s="194" t="s">
        <v>3639</v>
      </c>
      <c r="Q865" s="208">
        <f t="shared" si="91"/>
        <v>21.861166849315069</v>
      </c>
      <c r="R865" s="216">
        <f t="shared" si="93"/>
        <v>21.86</v>
      </c>
      <c r="S865" s="207">
        <f t="shared" si="92"/>
        <v>-1.1668493150693848E-3</v>
      </c>
      <c r="T865" s="1">
        <v>863</v>
      </c>
      <c r="U865" s="1" t="s">
        <v>680</v>
      </c>
      <c r="V865" s="1">
        <v>3</v>
      </c>
      <c r="W865" s="1" t="s">
        <v>199</v>
      </c>
      <c r="X865" s="164" t="s">
        <v>1810</v>
      </c>
      <c r="Y865" s="165">
        <v>2922.83</v>
      </c>
      <c r="Z865" s="165">
        <v>2922.83</v>
      </c>
      <c r="AA865" s="165">
        <v>0</v>
      </c>
      <c r="AB865" s="165">
        <v>21.86</v>
      </c>
      <c r="AC865" s="164" t="s">
        <v>3639</v>
      </c>
      <c r="AD865" s="3" t="s">
        <v>680</v>
      </c>
      <c r="AE865" s="3">
        <v>3</v>
      </c>
      <c r="AF865" s="210">
        <v>44012</v>
      </c>
      <c r="AG865" s="3">
        <v>863</v>
      </c>
      <c r="AH865" s="211">
        <v>44095.015911770832</v>
      </c>
      <c r="AI865" s="3">
        <v>4</v>
      </c>
      <c r="AJ865" s="3" t="s">
        <v>4835</v>
      </c>
      <c r="AK865" s="3" t="s">
        <v>4836</v>
      </c>
      <c r="AL865" s="194" t="s">
        <v>3639</v>
      </c>
      <c r="AM865" s="3" t="s">
        <v>199</v>
      </c>
      <c r="AN865" s="194" t="s">
        <v>1810</v>
      </c>
      <c r="AO865" s="163">
        <v>44012</v>
      </c>
      <c r="AP865" s="165">
        <v>2922.83</v>
      </c>
      <c r="AQ865" s="217">
        <v>21.86</v>
      </c>
      <c r="AR865" s="165">
        <v>2944.69</v>
      </c>
      <c r="AS865">
        <v>0</v>
      </c>
      <c r="AT865">
        <v>21.86</v>
      </c>
      <c r="AU865" t="s">
        <v>35</v>
      </c>
      <c r="AV865">
        <v>2556</v>
      </c>
      <c r="AW865" t="s">
        <v>199</v>
      </c>
      <c r="AX865">
        <v>180</v>
      </c>
      <c r="AY865" t="s">
        <v>4837</v>
      </c>
      <c r="AZ865">
        <v>80</v>
      </c>
      <c r="BA865" s="185">
        <f t="shared" si="94"/>
        <v>0</v>
      </c>
      <c r="BB865" s="185">
        <f t="shared" si="95"/>
        <v>0</v>
      </c>
      <c r="BC865">
        <v>4</v>
      </c>
      <c r="BD865" s="163">
        <v>44095.015913078707</v>
      </c>
      <c r="BE865">
        <v>4</v>
      </c>
      <c r="BF865" s="163">
        <v>44095.015913078707</v>
      </c>
      <c r="BG865" t="s">
        <v>680</v>
      </c>
      <c r="BH865">
        <v>3</v>
      </c>
      <c r="BI865" s="164" t="s">
        <v>1810</v>
      </c>
      <c r="BJ865">
        <v>1</v>
      </c>
      <c r="BK865" s="195">
        <v>44012</v>
      </c>
      <c r="BL865" s="195">
        <v>44012</v>
      </c>
      <c r="BM865" s="3">
        <v>180</v>
      </c>
      <c r="BN865" s="3" t="s">
        <v>4842</v>
      </c>
      <c r="BO865" s="1" t="s">
        <v>4837</v>
      </c>
      <c r="BP865" s="165">
        <v>21.86</v>
      </c>
      <c r="BQ865" s="165">
        <v>2944.69</v>
      </c>
      <c r="BR865" s="185">
        <f t="shared" si="96"/>
        <v>0</v>
      </c>
      <c r="BS865" s="185">
        <f t="shared" si="97"/>
        <v>0</v>
      </c>
    </row>
    <row r="866" spans="1:71">
      <c r="A866" s="3">
        <v>864</v>
      </c>
      <c r="B866" s="3" t="s">
        <v>680</v>
      </c>
      <c r="C866" s="3">
        <v>3</v>
      </c>
      <c r="D866" s="3" t="s">
        <v>199</v>
      </c>
      <c r="E866" s="164" t="s">
        <v>1811</v>
      </c>
      <c r="F866" s="165">
        <v>6295.78</v>
      </c>
      <c r="G866" s="165">
        <v>6295.78</v>
      </c>
      <c r="H866" s="165">
        <v>74.53</v>
      </c>
      <c r="I866" s="164" t="s">
        <v>4831</v>
      </c>
      <c r="J866" s="196">
        <v>44007</v>
      </c>
      <c r="K866" s="196">
        <v>41426</v>
      </c>
      <c r="L866" s="196">
        <v>44012</v>
      </c>
      <c r="M866">
        <v>1.5</v>
      </c>
      <c r="N866">
        <v>5</v>
      </c>
      <c r="O866">
        <v>1.29</v>
      </c>
      <c r="P866" s="194" t="s">
        <v>3883</v>
      </c>
      <c r="Q866" s="208">
        <f t="shared" si="91"/>
        <v>1.2936534246575342</v>
      </c>
      <c r="R866" s="216">
        <f t="shared" si="93"/>
        <v>75.820000000000007</v>
      </c>
      <c r="S866" s="207">
        <f t="shared" si="92"/>
        <v>-3.6534246575341545E-3</v>
      </c>
      <c r="T866" s="1">
        <v>864</v>
      </c>
      <c r="U866" s="1" t="s">
        <v>680</v>
      </c>
      <c r="V866" s="1">
        <v>3</v>
      </c>
      <c r="W866" s="1" t="s">
        <v>199</v>
      </c>
      <c r="X866" s="164" t="s">
        <v>1811</v>
      </c>
      <c r="Y866" s="165">
        <v>6295.78</v>
      </c>
      <c r="Z866" s="165">
        <v>6295.78</v>
      </c>
      <c r="AA866" s="165">
        <v>74.53</v>
      </c>
      <c r="AB866" s="165">
        <v>1.29</v>
      </c>
      <c r="AC866" s="164" t="s">
        <v>3883</v>
      </c>
      <c r="AD866" s="3" t="s">
        <v>680</v>
      </c>
      <c r="AE866" s="3">
        <v>3</v>
      </c>
      <c r="AF866" s="210">
        <v>44012</v>
      </c>
      <c r="AG866" s="3">
        <v>864</v>
      </c>
      <c r="AH866" s="211">
        <v>44095.015911770832</v>
      </c>
      <c r="AI866" s="3">
        <v>4</v>
      </c>
      <c r="AJ866" s="3" t="s">
        <v>4835</v>
      </c>
      <c r="AK866" s="3" t="s">
        <v>4836</v>
      </c>
      <c r="AL866" s="194" t="s">
        <v>3883</v>
      </c>
      <c r="AM866" s="3" t="s">
        <v>199</v>
      </c>
      <c r="AN866" s="194" t="s">
        <v>1811</v>
      </c>
      <c r="AO866" s="163">
        <v>44012</v>
      </c>
      <c r="AP866" s="165">
        <v>6295.78</v>
      </c>
      <c r="AQ866" s="217">
        <v>75.819999999999993</v>
      </c>
      <c r="AR866" s="165">
        <v>6371.6</v>
      </c>
      <c r="AS866">
        <v>0</v>
      </c>
      <c r="AT866">
        <v>75.819999999999993</v>
      </c>
      <c r="AU866" t="s">
        <v>35</v>
      </c>
      <c r="AV866">
        <v>2556</v>
      </c>
      <c r="AW866" t="s">
        <v>199</v>
      </c>
      <c r="AX866">
        <v>180</v>
      </c>
      <c r="AY866" t="s">
        <v>4837</v>
      </c>
      <c r="AZ866">
        <v>80</v>
      </c>
      <c r="BA866" s="185">
        <f t="shared" si="94"/>
        <v>0</v>
      </c>
      <c r="BB866" s="185">
        <f t="shared" si="95"/>
        <v>0</v>
      </c>
      <c r="BC866">
        <v>4</v>
      </c>
      <c r="BD866" s="163">
        <v>44095.015913078707</v>
      </c>
      <c r="BE866">
        <v>4</v>
      </c>
      <c r="BF866" s="163">
        <v>44095.015913078707</v>
      </c>
      <c r="BG866" t="s">
        <v>680</v>
      </c>
      <c r="BH866">
        <v>3</v>
      </c>
      <c r="BI866" s="164" t="s">
        <v>1811</v>
      </c>
      <c r="BJ866">
        <v>1</v>
      </c>
      <c r="BK866" s="195">
        <v>44012</v>
      </c>
      <c r="BL866" s="195">
        <v>44012</v>
      </c>
      <c r="BM866" s="3">
        <v>180</v>
      </c>
      <c r="BN866" s="3" t="s">
        <v>4842</v>
      </c>
      <c r="BO866" s="1" t="s">
        <v>4837</v>
      </c>
      <c r="BP866" s="165">
        <v>75.819999999999993</v>
      </c>
      <c r="BQ866" s="165">
        <v>6371.6</v>
      </c>
      <c r="BR866" s="185">
        <f t="shared" si="96"/>
        <v>0</v>
      </c>
      <c r="BS866" s="185">
        <f t="shared" si="97"/>
        <v>0</v>
      </c>
    </row>
    <row r="867" spans="1:71">
      <c r="A867" s="3">
        <v>865</v>
      </c>
      <c r="B867" s="3" t="s">
        <v>680</v>
      </c>
      <c r="C867" s="3">
        <v>3</v>
      </c>
      <c r="D867" s="3" t="s">
        <v>199</v>
      </c>
      <c r="E867" s="164" t="s">
        <v>1812</v>
      </c>
      <c r="F867" s="165">
        <v>8445.43</v>
      </c>
      <c r="G867" s="165">
        <v>8445.43</v>
      </c>
      <c r="H867" s="165">
        <v>0</v>
      </c>
      <c r="I867" s="164" t="s">
        <v>4831</v>
      </c>
      <c r="J867" s="196">
        <v>43830</v>
      </c>
      <c r="K867" s="196">
        <v>41426</v>
      </c>
      <c r="L867" s="196">
        <v>44012</v>
      </c>
      <c r="M867">
        <v>1.5</v>
      </c>
      <c r="N867">
        <v>182</v>
      </c>
      <c r="O867">
        <v>63.16</v>
      </c>
      <c r="P867" s="194" t="s">
        <v>3884</v>
      </c>
      <c r="Q867" s="208">
        <f t="shared" si="91"/>
        <v>63.167188767123292</v>
      </c>
      <c r="R867" s="216">
        <f t="shared" si="93"/>
        <v>63.16</v>
      </c>
      <c r="S867" s="207">
        <f t="shared" si="92"/>
        <v>-7.1887671232957473E-3</v>
      </c>
      <c r="T867" s="1">
        <v>865</v>
      </c>
      <c r="U867" s="1" t="s">
        <v>680</v>
      </c>
      <c r="V867" s="1">
        <v>3</v>
      </c>
      <c r="W867" s="1" t="s">
        <v>199</v>
      </c>
      <c r="X867" s="164" t="s">
        <v>1812</v>
      </c>
      <c r="Y867" s="165">
        <v>8445.43</v>
      </c>
      <c r="Z867" s="165">
        <v>8445.43</v>
      </c>
      <c r="AA867" s="165">
        <v>0</v>
      </c>
      <c r="AB867" s="165">
        <v>63.16</v>
      </c>
      <c r="AC867" s="164" t="s">
        <v>3884</v>
      </c>
      <c r="AD867" s="3" t="s">
        <v>680</v>
      </c>
      <c r="AE867" s="3">
        <v>3</v>
      </c>
      <c r="AF867" s="210">
        <v>44012</v>
      </c>
      <c r="AG867" s="3">
        <v>865</v>
      </c>
      <c r="AH867" s="211">
        <v>44095.015911770832</v>
      </c>
      <c r="AI867" s="3">
        <v>4</v>
      </c>
      <c r="AJ867" s="3" t="s">
        <v>4835</v>
      </c>
      <c r="AK867" s="3" t="s">
        <v>4836</v>
      </c>
      <c r="AL867" s="194" t="s">
        <v>3884</v>
      </c>
      <c r="AM867" s="3" t="s">
        <v>199</v>
      </c>
      <c r="AN867" s="194" t="s">
        <v>1812</v>
      </c>
      <c r="AO867" s="163">
        <v>44012</v>
      </c>
      <c r="AP867" s="165">
        <v>8445.43</v>
      </c>
      <c r="AQ867" s="217">
        <v>63.16</v>
      </c>
      <c r="AR867" s="165">
        <v>8508.59</v>
      </c>
      <c r="AS867">
        <v>0</v>
      </c>
      <c r="AT867">
        <v>63.16</v>
      </c>
      <c r="AU867" t="s">
        <v>35</v>
      </c>
      <c r="AV867">
        <v>2556</v>
      </c>
      <c r="AW867" t="s">
        <v>199</v>
      </c>
      <c r="AX867">
        <v>180</v>
      </c>
      <c r="AY867" t="s">
        <v>4837</v>
      </c>
      <c r="AZ867">
        <v>80</v>
      </c>
      <c r="BA867" s="185">
        <f t="shared" si="94"/>
        <v>0</v>
      </c>
      <c r="BB867" s="185">
        <f t="shared" si="95"/>
        <v>0</v>
      </c>
      <c r="BC867">
        <v>4</v>
      </c>
      <c r="BD867" s="163">
        <v>44095.015913078707</v>
      </c>
      <c r="BE867">
        <v>4</v>
      </c>
      <c r="BF867" s="163">
        <v>44095.015913078707</v>
      </c>
      <c r="BG867" t="s">
        <v>680</v>
      </c>
      <c r="BH867">
        <v>3</v>
      </c>
      <c r="BI867" s="164" t="s">
        <v>1812</v>
      </c>
      <c r="BJ867">
        <v>1</v>
      </c>
      <c r="BK867" s="195">
        <v>44012</v>
      </c>
      <c r="BL867" s="195">
        <v>44012</v>
      </c>
      <c r="BM867" s="3">
        <v>180</v>
      </c>
      <c r="BN867" s="3" t="s">
        <v>4842</v>
      </c>
      <c r="BO867" s="1" t="s">
        <v>4837</v>
      </c>
      <c r="BP867" s="165">
        <v>63.16</v>
      </c>
      <c r="BQ867" s="165">
        <v>8508.59</v>
      </c>
      <c r="BR867" s="185">
        <f t="shared" si="96"/>
        <v>0</v>
      </c>
      <c r="BS867" s="185">
        <f t="shared" si="97"/>
        <v>0</v>
      </c>
    </row>
    <row r="868" spans="1:71">
      <c r="A868" s="3">
        <v>866</v>
      </c>
      <c r="B868" s="3" t="s">
        <v>680</v>
      </c>
      <c r="C868" s="3">
        <v>3</v>
      </c>
      <c r="D868" s="3" t="s">
        <v>199</v>
      </c>
      <c r="E868" s="164" t="s">
        <v>1813</v>
      </c>
      <c r="F868" s="165">
        <v>194.28</v>
      </c>
      <c r="G868" s="165">
        <v>194.28</v>
      </c>
      <c r="H868" s="165">
        <v>0</v>
      </c>
      <c r="I868" s="164" t="s">
        <v>4831</v>
      </c>
      <c r="J868" s="196">
        <v>43830</v>
      </c>
      <c r="K868" s="196">
        <v>41426</v>
      </c>
      <c r="L868" s="196">
        <v>44012</v>
      </c>
      <c r="M868">
        <v>1.5</v>
      </c>
      <c r="N868">
        <v>182</v>
      </c>
      <c r="O868">
        <v>1.45</v>
      </c>
      <c r="P868" s="194" t="s">
        <v>3885</v>
      </c>
      <c r="Q868" s="208">
        <f t="shared" si="91"/>
        <v>1.4531079452054796</v>
      </c>
      <c r="R868" s="216">
        <f t="shared" si="93"/>
        <v>1.45</v>
      </c>
      <c r="S868" s="207">
        <f t="shared" si="92"/>
        <v>-3.1079452054796342E-3</v>
      </c>
      <c r="T868" s="1">
        <v>866</v>
      </c>
      <c r="U868" s="1" t="s">
        <v>680</v>
      </c>
      <c r="V868" s="1">
        <v>3</v>
      </c>
      <c r="W868" s="1" t="s">
        <v>199</v>
      </c>
      <c r="X868" s="164" t="s">
        <v>1813</v>
      </c>
      <c r="Y868" s="165">
        <v>194.28</v>
      </c>
      <c r="Z868" s="165">
        <v>194.28</v>
      </c>
      <c r="AA868" s="165">
        <v>0</v>
      </c>
      <c r="AB868" s="165">
        <v>1.45</v>
      </c>
      <c r="AC868" s="164" t="s">
        <v>3885</v>
      </c>
      <c r="AD868" s="3" t="s">
        <v>680</v>
      </c>
      <c r="AE868" s="3">
        <v>3</v>
      </c>
      <c r="AF868" s="210">
        <v>44012</v>
      </c>
      <c r="AG868" s="3">
        <v>866</v>
      </c>
      <c r="AH868" s="211">
        <v>44095.015911770832</v>
      </c>
      <c r="AI868" s="3">
        <v>4</v>
      </c>
      <c r="AJ868" s="3" t="s">
        <v>4835</v>
      </c>
      <c r="AK868" s="3" t="s">
        <v>4836</v>
      </c>
      <c r="AL868" s="194" t="s">
        <v>3885</v>
      </c>
      <c r="AM868" s="3" t="s">
        <v>199</v>
      </c>
      <c r="AN868" s="194" t="s">
        <v>1813</v>
      </c>
      <c r="AO868" s="163">
        <v>44012</v>
      </c>
      <c r="AP868" s="165">
        <v>194.28</v>
      </c>
      <c r="AQ868" s="217">
        <v>1.45</v>
      </c>
      <c r="AR868" s="165">
        <v>195.73</v>
      </c>
      <c r="AS868">
        <v>0</v>
      </c>
      <c r="AT868">
        <v>1.45</v>
      </c>
      <c r="AU868" t="s">
        <v>35</v>
      </c>
      <c r="AV868">
        <v>2556</v>
      </c>
      <c r="AW868" t="s">
        <v>199</v>
      </c>
      <c r="AX868">
        <v>180</v>
      </c>
      <c r="AY868" t="s">
        <v>4837</v>
      </c>
      <c r="AZ868">
        <v>80</v>
      </c>
      <c r="BA868" s="185">
        <f t="shared" si="94"/>
        <v>0</v>
      </c>
      <c r="BB868" s="185">
        <f t="shared" si="95"/>
        <v>0</v>
      </c>
      <c r="BC868">
        <v>4</v>
      </c>
      <c r="BD868" s="163">
        <v>44095.015913078707</v>
      </c>
      <c r="BE868">
        <v>4</v>
      </c>
      <c r="BF868" s="163">
        <v>44095.015913078707</v>
      </c>
      <c r="BG868" t="s">
        <v>680</v>
      </c>
      <c r="BH868">
        <v>3</v>
      </c>
      <c r="BI868" s="164" t="s">
        <v>1813</v>
      </c>
      <c r="BJ868">
        <v>1</v>
      </c>
      <c r="BK868" s="195">
        <v>44012</v>
      </c>
      <c r="BL868" s="195">
        <v>44012</v>
      </c>
      <c r="BM868" s="3">
        <v>180</v>
      </c>
      <c r="BN868" s="3" t="s">
        <v>4842</v>
      </c>
      <c r="BO868" s="1" t="s">
        <v>4837</v>
      </c>
      <c r="BP868" s="165">
        <v>1.45</v>
      </c>
      <c r="BQ868" s="165">
        <v>195.73</v>
      </c>
      <c r="BR868" s="185">
        <f t="shared" si="96"/>
        <v>0</v>
      </c>
      <c r="BS868" s="185">
        <f t="shared" si="97"/>
        <v>0</v>
      </c>
    </row>
    <row r="869" spans="1:71">
      <c r="A869" s="3">
        <v>867</v>
      </c>
      <c r="B869" s="3" t="s">
        <v>680</v>
      </c>
      <c r="C869" s="3">
        <v>3</v>
      </c>
      <c r="D869" s="3" t="s">
        <v>199</v>
      </c>
      <c r="E869" s="164" t="s">
        <v>1814</v>
      </c>
      <c r="F869" s="165">
        <v>13349.92</v>
      </c>
      <c r="G869" s="165">
        <v>13349.92</v>
      </c>
      <c r="H869" s="165">
        <v>0</v>
      </c>
      <c r="I869" s="164" t="s">
        <v>4831</v>
      </c>
      <c r="J869" s="196">
        <v>43830</v>
      </c>
      <c r="K869" s="196">
        <v>41426</v>
      </c>
      <c r="L869" s="196">
        <v>44012</v>
      </c>
      <c r="M869">
        <v>1.5</v>
      </c>
      <c r="N869">
        <v>182</v>
      </c>
      <c r="O869">
        <v>99.85</v>
      </c>
      <c r="P869" s="194" t="s">
        <v>3027</v>
      </c>
      <c r="Q869" s="208">
        <f t="shared" si="91"/>
        <v>99.850086575342473</v>
      </c>
      <c r="R869" s="216">
        <f t="shared" si="93"/>
        <v>99.85</v>
      </c>
      <c r="S869" s="207">
        <f t="shared" si="92"/>
        <v>-8.6575342479022765E-5</v>
      </c>
      <c r="T869" s="1">
        <v>867</v>
      </c>
      <c r="U869" s="1" t="s">
        <v>680</v>
      </c>
      <c r="V869" s="1">
        <v>3</v>
      </c>
      <c r="W869" s="1" t="s">
        <v>199</v>
      </c>
      <c r="X869" s="164" t="s">
        <v>1814</v>
      </c>
      <c r="Y869" s="165">
        <v>13349.92</v>
      </c>
      <c r="Z869" s="165">
        <v>13349.92</v>
      </c>
      <c r="AA869" s="165">
        <v>0</v>
      </c>
      <c r="AB869" s="165">
        <v>99.85</v>
      </c>
      <c r="AC869" s="164" t="s">
        <v>3027</v>
      </c>
      <c r="AD869" s="3" t="s">
        <v>680</v>
      </c>
      <c r="AE869" s="3">
        <v>3</v>
      </c>
      <c r="AF869" s="210">
        <v>44012</v>
      </c>
      <c r="AG869" s="3">
        <v>867</v>
      </c>
      <c r="AH869" s="211">
        <v>44095.015911770832</v>
      </c>
      <c r="AI869" s="3">
        <v>4</v>
      </c>
      <c r="AJ869" s="3" t="s">
        <v>4835</v>
      </c>
      <c r="AK869" s="3" t="s">
        <v>4836</v>
      </c>
      <c r="AL869" s="194" t="s">
        <v>3027</v>
      </c>
      <c r="AM869" s="3" t="s">
        <v>199</v>
      </c>
      <c r="AN869" s="194" t="s">
        <v>1814</v>
      </c>
      <c r="AO869" s="163">
        <v>44012</v>
      </c>
      <c r="AP869" s="165">
        <v>13349.92</v>
      </c>
      <c r="AQ869" s="217">
        <v>99.85</v>
      </c>
      <c r="AR869" s="165">
        <v>13449.77</v>
      </c>
      <c r="AS869">
        <v>0</v>
      </c>
      <c r="AT869">
        <v>99.85</v>
      </c>
      <c r="AU869" t="s">
        <v>35</v>
      </c>
      <c r="AV869">
        <v>2556</v>
      </c>
      <c r="AW869" t="s">
        <v>199</v>
      </c>
      <c r="AX869">
        <v>180</v>
      </c>
      <c r="AY869" t="s">
        <v>4837</v>
      </c>
      <c r="AZ869">
        <v>80</v>
      </c>
      <c r="BA869" s="185">
        <f t="shared" si="94"/>
        <v>0</v>
      </c>
      <c r="BB869" s="185">
        <f t="shared" si="95"/>
        <v>0</v>
      </c>
      <c r="BC869">
        <v>4</v>
      </c>
      <c r="BD869" s="163">
        <v>44095.015913078707</v>
      </c>
      <c r="BE869">
        <v>4</v>
      </c>
      <c r="BF869" s="163">
        <v>44095.015913078707</v>
      </c>
      <c r="BG869" t="s">
        <v>680</v>
      </c>
      <c r="BH869">
        <v>3</v>
      </c>
      <c r="BI869" s="164" t="s">
        <v>1814</v>
      </c>
      <c r="BJ869">
        <v>1</v>
      </c>
      <c r="BK869" s="195">
        <v>44012</v>
      </c>
      <c r="BL869" s="195">
        <v>44012</v>
      </c>
      <c r="BM869" s="3">
        <v>180</v>
      </c>
      <c r="BN869" s="3" t="s">
        <v>4842</v>
      </c>
      <c r="BO869" s="1" t="s">
        <v>4837</v>
      </c>
      <c r="BP869" s="165">
        <v>99.85</v>
      </c>
      <c r="BQ869" s="165">
        <v>13449.77</v>
      </c>
      <c r="BR869" s="185">
        <f t="shared" si="96"/>
        <v>0</v>
      </c>
      <c r="BS869" s="185">
        <f t="shared" si="97"/>
        <v>0</v>
      </c>
    </row>
    <row r="870" spans="1:71">
      <c r="A870" s="3">
        <v>868</v>
      </c>
      <c r="B870" s="3" t="s">
        <v>680</v>
      </c>
      <c r="C870" s="3">
        <v>3</v>
      </c>
      <c r="D870" s="3" t="s">
        <v>199</v>
      </c>
      <c r="E870" s="164" t="s">
        <v>1817</v>
      </c>
      <c r="F870" s="165">
        <v>268.39999999999998</v>
      </c>
      <c r="G870" s="165">
        <v>268.39999999999998</v>
      </c>
      <c r="H870" s="165">
        <v>3.34</v>
      </c>
      <c r="I870" s="164" t="s">
        <v>4831</v>
      </c>
      <c r="J870" s="196">
        <v>44007</v>
      </c>
      <c r="K870" s="196">
        <v>41426</v>
      </c>
      <c r="L870" s="196">
        <v>44012</v>
      </c>
      <c r="M870">
        <v>1.5</v>
      </c>
      <c r="N870">
        <v>5</v>
      </c>
      <c r="O870">
        <v>0.05</v>
      </c>
      <c r="P870" s="194" t="s">
        <v>3886</v>
      </c>
      <c r="Q870" s="208">
        <f t="shared" si="91"/>
        <v>5.5150684931506842E-2</v>
      </c>
      <c r="R870" s="216">
        <f t="shared" si="93"/>
        <v>3.3899999999999997</v>
      </c>
      <c r="S870" s="207">
        <f t="shared" si="92"/>
        <v>-5.1506849315068395E-3</v>
      </c>
      <c r="T870" s="1">
        <v>868</v>
      </c>
      <c r="U870" s="1" t="s">
        <v>680</v>
      </c>
      <c r="V870" s="1">
        <v>3</v>
      </c>
      <c r="W870" s="1" t="s">
        <v>199</v>
      </c>
      <c r="X870" s="164" t="s">
        <v>1817</v>
      </c>
      <c r="Y870" s="165">
        <v>268.39999999999998</v>
      </c>
      <c r="Z870" s="165">
        <v>268.39999999999998</v>
      </c>
      <c r="AA870" s="165">
        <v>3.34</v>
      </c>
      <c r="AB870" s="165">
        <v>0.05</v>
      </c>
      <c r="AC870" s="164" t="s">
        <v>3886</v>
      </c>
      <c r="AD870" s="3" t="s">
        <v>680</v>
      </c>
      <c r="AE870" s="3">
        <v>3</v>
      </c>
      <c r="AF870" s="210">
        <v>44012</v>
      </c>
      <c r="AG870" s="3">
        <v>868</v>
      </c>
      <c r="AH870" s="211">
        <v>44095.015911770832</v>
      </c>
      <c r="AI870" s="3">
        <v>4</v>
      </c>
      <c r="AJ870" s="3" t="s">
        <v>4835</v>
      </c>
      <c r="AK870" s="3" t="s">
        <v>4836</v>
      </c>
      <c r="AL870" s="194" t="s">
        <v>3886</v>
      </c>
      <c r="AM870" s="3" t="s">
        <v>199</v>
      </c>
      <c r="AN870" s="194" t="s">
        <v>1817</v>
      </c>
      <c r="AO870" s="163">
        <v>44012</v>
      </c>
      <c r="AP870" s="165">
        <v>268.39999999999998</v>
      </c>
      <c r="AQ870" s="217">
        <v>3.39</v>
      </c>
      <c r="AR870" s="165">
        <v>271.79000000000002</v>
      </c>
      <c r="AS870">
        <v>0</v>
      </c>
      <c r="AT870">
        <v>3.39</v>
      </c>
      <c r="AU870" t="s">
        <v>35</v>
      </c>
      <c r="AV870">
        <v>2556</v>
      </c>
      <c r="AW870" t="s">
        <v>199</v>
      </c>
      <c r="AX870">
        <v>180</v>
      </c>
      <c r="AY870" t="s">
        <v>4837</v>
      </c>
      <c r="AZ870">
        <v>80</v>
      </c>
      <c r="BA870" s="185">
        <f t="shared" si="94"/>
        <v>0</v>
      </c>
      <c r="BB870" s="185">
        <f t="shared" si="95"/>
        <v>0</v>
      </c>
      <c r="BC870">
        <v>4</v>
      </c>
      <c r="BD870" s="163">
        <v>44095.015913078707</v>
      </c>
      <c r="BE870">
        <v>4</v>
      </c>
      <c r="BF870" s="163">
        <v>44095.015913078707</v>
      </c>
      <c r="BG870" t="s">
        <v>680</v>
      </c>
      <c r="BH870">
        <v>3</v>
      </c>
      <c r="BI870" s="164" t="s">
        <v>1817</v>
      </c>
      <c r="BJ870">
        <v>1</v>
      </c>
      <c r="BK870" s="195">
        <v>44012</v>
      </c>
      <c r="BL870" s="195">
        <v>44012</v>
      </c>
      <c r="BM870" s="3">
        <v>180</v>
      </c>
      <c r="BN870" s="3" t="s">
        <v>4842</v>
      </c>
      <c r="BO870" s="1" t="s">
        <v>4837</v>
      </c>
      <c r="BP870" s="165">
        <v>3.39</v>
      </c>
      <c r="BQ870" s="165">
        <v>271.79000000000002</v>
      </c>
      <c r="BR870" s="185">
        <f t="shared" si="96"/>
        <v>0</v>
      </c>
      <c r="BS870" s="185">
        <f t="shared" si="97"/>
        <v>0</v>
      </c>
    </row>
    <row r="871" spans="1:71">
      <c r="A871" s="3">
        <v>869</v>
      </c>
      <c r="B871" s="3" t="s">
        <v>680</v>
      </c>
      <c r="C871" s="3">
        <v>3</v>
      </c>
      <c r="D871" s="3" t="s">
        <v>199</v>
      </c>
      <c r="E871" s="164" t="s">
        <v>1819</v>
      </c>
      <c r="F871" s="165">
        <v>251.41</v>
      </c>
      <c r="G871" s="165">
        <v>251.41</v>
      </c>
      <c r="H871" s="165">
        <v>2.5499999999999998</v>
      </c>
      <c r="I871" s="164" t="s">
        <v>4831</v>
      </c>
      <c r="J871" s="196">
        <v>44007</v>
      </c>
      <c r="K871" s="196">
        <v>41426</v>
      </c>
      <c r="L871" s="196">
        <v>44012</v>
      </c>
      <c r="M871">
        <v>1.5</v>
      </c>
      <c r="N871">
        <v>5</v>
      </c>
      <c r="O871">
        <v>0.05</v>
      </c>
      <c r="P871" s="194" t="s">
        <v>3887</v>
      </c>
      <c r="Q871" s="208">
        <f t="shared" si="91"/>
        <v>5.1659589041095889E-2</v>
      </c>
      <c r="R871" s="216">
        <f t="shared" si="93"/>
        <v>2.5999999999999996</v>
      </c>
      <c r="S871" s="207">
        <f t="shared" si="92"/>
        <v>-1.6595890410958866E-3</v>
      </c>
      <c r="T871" s="1">
        <v>869</v>
      </c>
      <c r="U871" s="1" t="s">
        <v>680</v>
      </c>
      <c r="V871" s="1">
        <v>3</v>
      </c>
      <c r="W871" s="1" t="s">
        <v>199</v>
      </c>
      <c r="X871" s="164" t="s">
        <v>1819</v>
      </c>
      <c r="Y871" s="165">
        <v>251.41</v>
      </c>
      <c r="Z871" s="165">
        <v>251.41</v>
      </c>
      <c r="AA871" s="165">
        <v>2.5499999999999998</v>
      </c>
      <c r="AB871" s="165">
        <v>0.05</v>
      </c>
      <c r="AC871" s="164" t="s">
        <v>3887</v>
      </c>
      <c r="AD871" s="3" t="s">
        <v>680</v>
      </c>
      <c r="AE871" s="3">
        <v>3</v>
      </c>
      <c r="AF871" s="210">
        <v>44012</v>
      </c>
      <c r="AG871" s="3">
        <v>869</v>
      </c>
      <c r="AH871" s="211">
        <v>44095.015911770832</v>
      </c>
      <c r="AI871" s="3">
        <v>4</v>
      </c>
      <c r="AJ871" s="3" t="s">
        <v>4835</v>
      </c>
      <c r="AK871" s="3" t="s">
        <v>4836</v>
      </c>
      <c r="AL871" s="194" t="s">
        <v>3887</v>
      </c>
      <c r="AM871" s="3" t="s">
        <v>199</v>
      </c>
      <c r="AN871" s="194" t="s">
        <v>1819</v>
      </c>
      <c r="AO871" s="163">
        <v>44012</v>
      </c>
      <c r="AP871" s="165">
        <v>251.41</v>
      </c>
      <c r="AQ871" s="217">
        <v>2.6</v>
      </c>
      <c r="AR871" s="165">
        <v>254.01</v>
      </c>
      <c r="AS871">
        <v>0</v>
      </c>
      <c r="AT871">
        <v>2.6</v>
      </c>
      <c r="AU871" t="s">
        <v>35</v>
      </c>
      <c r="AV871">
        <v>2556</v>
      </c>
      <c r="AW871" t="s">
        <v>199</v>
      </c>
      <c r="AX871">
        <v>180</v>
      </c>
      <c r="AY871" t="s">
        <v>4837</v>
      </c>
      <c r="AZ871">
        <v>80</v>
      </c>
      <c r="BA871" s="185">
        <f t="shared" si="94"/>
        <v>0</v>
      </c>
      <c r="BB871" s="185">
        <f t="shared" si="95"/>
        <v>0</v>
      </c>
      <c r="BC871">
        <v>4</v>
      </c>
      <c r="BD871" s="163">
        <v>44095.015913078707</v>
      </c>
      <c r="BE871">
        <v>4</v>
      </c>
      <c r="BF871" s="163">
        <v>44095.015913078707</v>
      </c>
      <c r="BG871" t="s">
        <v>680</v>
      </c>
      <c r="BH871">
        <v>3</v>
      </c>
      <c r="BI871" s="164" t="s">
        <v>1819</v>
      </c>
      <c r="BJ871">
        <v>1</v>
      </c>
      <c r="BK871" s="195">
        <v>44012</v>
      </c>
      <c r="BL871" s="195">
        <v>44012</v>
      </c>
      <c r="BM871" s="3">
        <v>180</v>
      </c>
      <c r="BN871" s="3" t="s">
        <v>4842</v>
      </c>
      <c r="BO871" s="1" t="s">
        <v>4837</v>
      </c>
      <c r="BP871" s="165">
        <v>2.6</v>
      </c>
      <c r="BQ871" s="165">
        <v>254.01</v>
      </c>
      <c r="BR871" s="185">
        <f t="shared" si="96"/>
        <v>0</v>
      </c>
      <c r="BS871" s="185">
        <f t="shared" si="97"/>
        <v>0</v>
      </c>
    </row>
    <row r="872" spans="1:71">
      <c r="A872" s="3">
        <v>870</v>
      </c>
      <c r="B872" s="3" t="s">
        <v>680</v>
      </c>
      <c r="C872" s="3">
        <v>3</v>
      </c>
      <c r="D872" s="3" t="s">
        <v>199</v>
      </c>
      <c r="E872" s="164" t="s">
        <v>1821</v>
      </c>
      <c r="F872" s="165">
        <v>207.77</v>
      </c>
      <c r="G872" s="165">
        <v>207.77</v>
      </c>
      <c r="H872" s="165">
        <v>2.69</v>
      </c>
      <c r="I872" s="164" t="s">
        <v>4831</v>
      </c>
      <c r="J872" s="196">
        <v>44007</v>
      </c>
      <c r="K872" s="196">
        <v>41426</v>
      </c>
      <c r="L872" s="196">
        <v>44012</v>
      </c>
      <c r="M872">
        <v>1.5</v>
      </c>
      <c r="N872">
        <v>5</v>
      </c>
      <c r="O872">
        <v>0.04</v>
      </c>
      <c r="P872" s="194" t="s">
        <v>3888</v>
      </c>
      <c r="Q872" s="208">
        <f t="shared" si="91"/>
        <v>4.2692465753424662E-2</v>
      </c>
      <c r="R872" s="216">
        <f t="shared" si="93"/>
        <v>2.73</v>
      </c>
      <c r="S872" s="207">
        <f t="shared" si="92"/>
        <v>-2.692465753424661E-3</v>
      </c>
      <c r="T872" s="1">
        <v>870</v>
      </c>
      <c r="U872" s="1" t="s">
        <v>680</v>
      </c>
      <c r="V872" s="1">
        <v>3</v>
      </c>
      <c r="W872" s="1" t="s">
        <v>199</v>
      </c>
      <c r="X872" s="164" t="s">
        <v>1821</v>
      </c>
      <c r="Y872" s="165">
        <v>207.77</v>
      </c>
      <c r="Z872" s="165">
        <v>207.77</v>
      </c>
      <c r="AA872" s="165">
        <v>2.69</v>
      </c>
      <c r="AB872" s="165">
        <v>0.04</v>
      </c>
      <c r="AC872" s="164" t="s">
        <v>3888</v>
      </c>
      <c r="AD872" s="3" t="s">
        <v>680</v>
      </c>
      <c r="AE872" s="3">
        <v>3</v>
      </c>
      <c r="AF872" s="210">
        <v>44012</v>
      </c>
      <c r="AG872" s="3">
        <v>870</v>
      </c>
      <c r="AH872" s="211">
        <v>44095.015911770832</v>
      </c>
      <c r="AI872" s="3">
        <v>4</v>
      </c>
      <c r="AJ872" s="3" t="s">
        <v>4835</v>
      </c>
      <c r="AK872" s="3" t="s">
        <v>4836</v>
      </c>
      <c r="AL872" s="194" t="s">
        <v>3888</v>
      </c>
      <c r="AM872" s="3" t="s">
        <v>199</v>
      </c>
      <c r="AN872" s="194" t="s">
        <v>1821</v>
      </c>
      <c r="AO872" s="163">
        <v>44012</v>
      </c>
      <c r="AP872" s="165">
        <v>207.77</v>
      </c>
      <c r="AQ872" s="217">
        <v>2.73</v>
      </c>
      <c r="AR872" s="165">
        <v>210.5</v>
      </c>
      <c r="AS872">
        <v>0</v>
      </c>
      <c r="AT872">
        <v>2.73</v>
      </c>
      <c r="AU872" t="s">
        <v>35</v>
      </c>
      <c r="AV872">
        <v>2556</v>
      </c>
      <c r="AW872" t="s">
        <v>199</v>
      </c>
      <c r="AX872">
        <v>180</v>
      </c>
      <c r="AY872" t="s">
        <v>4837</v>
      </c>
      <c r="AZ872">
        <v>80</v>
      </c>
      <c r="BA872" s="185">
        <f t="shared" si="94"/>
        <v>0</v>
      </c>
      <c r="BB872" s="185">
        <f t="shared" si="95"/>
        <v>0</v>
      </c>
      <c r="BC872">
        <v>4</v>
      </c>
      <c r="BD872" s="163">
        <v>44095.015913078707</v>
      </c>
      <c r="BE872">
        <v>4</v>
      </c>
      <c r="BF872" s="163">
        <v>44095.015913078707</v>
      </c>
      <c r="BG872" t="s">
        <v>680</v>
      </c>
      <c r="BH872">
        <v>3</v>
      </c>
      <c r="BI872" s="164" t="s">
        <v>1821</v>
      </c>
      <c r="BJ872">
        <v>1</v>
      </c>
      <c r="BK872" s="195">
        <v>44012</v>
      </c>
      <c r="BL872" s="195">
        <v>44012</v>
      </c>
      <c r="BM872" s="3">
        <v>180</v>
      </c>
      <c r="BN872" s="3" t="s">
        <v>4842</v>
      </c>
      <c r="BO872" s="1" t="s">
        <v>4837</v>
      </c>
      <c r="BP872" s="165">
        <v>2.73</v>
      </c>
      <c r="BQ872" s="165">
        <v>210.5</v>
      </c>
      <c r="BR872" s="185">
        <f t="shared" si="96"/>
        <v>0</v>
      </c>
      <c r="BS872" s="185">
        <f t="shared" si="97"/>
        <v>0</v>
      </c>
    </row>
    <row r="873" spans="1:71">
      <c r="A873" s="3">
        <v>871</v>
      </c>
      <c r="B873" s="3" t="s">
        <v>680</v>
      </c>
      <c r="C873" s="3">
        <v>3</v>
      </c>
      <c r="D873" s="3" t="s">
        <v>199</v>
      </c>
      <c r="E873" s="164" t="s">
        <v>1822</v>
      </c>
      <c r="F873" s="165">
        <v>140.78</v>
      </c>
      <c r="G873" s="165">
        <v>140.78</v>
      </c>
      <c r="H873" s="165">
        <v>0</v>
      </c>
      <c r="I873" s="164" t="s">
        <v>4831</v>
      </c>
      <c r="J873" s="196">
        <v>43830</v>
      </c>
      <c r="K873" s="196">
        <v>41426</v>
      </c>
      <c r="L873" s="196">
        <v>44012</v>
      </c>
      <c r="M873">
        <v>1.5</v>
      </c>
      <c r="N873">
        <v>182</v>
      </c>
      <c r="O873">
        <v>1.05</v>
      </c>
      <c r="P873" s="194" t="s">
        <v>3889</v>
      </c>
      <c r="Q873" s="208">
        <f t="shared" si="91"/>
        <v>1.0529572602739727</v>
      </c>
      <c r="R873" s="216">
        <f t="shared" si="93"/>
        <v>1.05</v>
      </c>
      <c r="S873" s="207">
        <f t="shared" si="92"/>
        <v>-2.957260273972695E-3</v>
      </c>
      <c r="T873" s="1">
        <v>871</v>
      </c>
      <c r="U873" s="1" t="s">
        <v>680</v>
      </c>
      <c r="V873" s="1">
        <v>3</v>
      </c>
      <c r="W873" s="1" t="s">
        <v>199</v>
      </c>
      <c r="X873" s="164" t="s">
        <v>1822</v>
      </c>
      <c r="Y873" s="165">
        <v>140.78</v>
      </c>
      <c r="Z873" s="165">
        <v>140.78</v>
      </c>
      <c r="AA873" s="165">
        <v>0</v>
      </c>
      <c r="AB873" s="165">
        <v>1.05</v>
      </c>
      <c r="AC873" s="164" t="s">
        <v>3889</v>
      </c>
      <c r="AD873" s="3" t="s">
        <v>680</v>
      </c>
      <c r="AE873" s="3">
        <v>3</v>
      </c>
      <c r="AF873" s="210">
        <v>44012</v>
      </c>
      <c r="AG873" s="3">
        <v>871</v>
      </c>
      <c r="AH873" s="211">
        <v>44095.015911770832</v>
      </c>
      <c r="AI873" s="3">
        <v>4</v>
      </c>
      <c r="AJ873" s="3" t="s">
        <v>4835</v>
      </c>
      <c r="AK873" s="3" t="s">
        <v>4836</v>
      </c>
      <c r="AL873" s="194" t="s">
        <v>3889</v>
      </c>
      <c r="AM873" s="3" t="s">
        <v>199</v>
      </c>
      <c r="AN873" s="194" t="s">
        <v>1822</v>
      </c>
      <c r="AO873" s="163">
        <v>44012</v>
      </c>
      <c r="AP873" s="165">
        <v>140.78</v>
      </c>
      <c r="AQ873" s="217">
        <v>1.05</v>
      </c>
      <c r="AR873" s="165">
        <v>141.83000000000001</v>
      </c>
      <c r="AS873">
        <v>0</v>
      </c>
      <c r="AT873">
        <v>1.05</v>
      </c>
      <c r="AU873" t="s">
        <v>35</v>
      </c>
      <c r="AV873">
        <v>2556</v>
      </c>
      <c r="AW873" t="s">
        <v>199</v>
      </c>
      <c r="AX873">
        <v>180</v>
      </c>
      <c r="AY873" t="s">
        <v>4837</v>
      </c>
      <c r="AZ873">
        <v>80</v>
      </c>
      <c r="BA873" s="185">
        <f t="shared" si="94"/>
        <v>0</v>
      </c>
      <c r="BB873" s="185">
        <f t="shared" si="95"/>
        <v>0</v>
      </c>
      <c r="BC873">
        <v>4</v>
      </c>
      <c r="BD873" s="163">
        <v>44095.015913078707</v>
      </c>
      <c r="BE873">
        <v>4</v>
      </c>
      <c r="BF873" s="163">
        <v>44095.015913078707</v>
      </c>
      <c r="BG873" t="s">
        <v>680</v>
      </c>
      <c r="BH873">
        <v>3</v>
      </c>
      <c r="BI873" s="164" t="s">
        <v>1822</v>
      </c>
      <c r="BJ873">
        <v>1</v>
      </c>
      <c r="BK873" s="195">
        <v>44012</v>
      </c>
      <c r="BL873" s="195">
        <v>44012</v>
      </c>
      <c r="BM873" s="3">
        <v>180</v>
      </c>
      <c r="BN873" s="3" t="s">
        <v>4842</v>
      </c>
      <c r="BO873" s="1" t="s">
        <v>4837</v>
      </c>
      <c r="BP873" s="165">
        <v>1.05</v>
      </c>
      <c r="BQ873" s="165">
        <v>141.83000000000001</v>
      </c>
      <c r="BR873" s="185">
        <f t="shared" si="96"/>
        <v>0</v>
      </c>
      <c r="BS873" s="185">
        <f t="shared" si="97"/>
        <v>0</v>
      </c>
    </row>
    <row r="874" spans="1:71">
      <c r="A874" s="3">
        <v>872</v>
      </c>
      <c r="B874" s="3" t="s">
        <v>680</v>
      </c>
      <c r="C874" s="3">
        <v>3</v>
      </c>
      <c r="D874" s="3" t="s">
        <v>199</v>
      </c>
      <c r="E874" s="164" t="s">
        <v>1823</v>
      </c>
      <c r="F874" s="165">
        <v>137.91</v>
      </c>
      <c r="G874" s="165">
        <v>137.91</v>
      </c>
      <c r="H874" s="165">
        <v>0</v>
      </c>
      <c r="I874" s="164" t="s">
        <v>4831</v>
      </c>
      <c r="J874" s="196">
        <v>43830</v>
      </c>
      <c r="K874" s="196">
        <v>41426</v>
      </c>
      <c r="L874" s="196">
        <v>44012</v>
      </c>
      <c r="M874">
        <v>1.5</v>
      </c>
      <c r="N874">
        <v>182</v>
      </c>
      <c r="O874">
        <v>1.03</v>
      </c>
      <c r="P874" s="194" t="s">
        <v>3890</v>
      </c>
      <c r="Q874" s="208">
        <f t="shared" si="91"/>
        <v>1.0314912328767123</v>
      </c>
      <c r="R874" s="216">
        <f t="shared" si="93"/>
        <v>1.03</v>
      </c>
      <c r="S874" s="207">
        <f t="shared" si="92"/>
        <v>-1.4912328767122673E-3</v>
      </c>
      <c r="T874" s="1">
        <v>872</v>
      </c>
      <c r="U874" s="1" t="s">
        <v>680</v>
      </c>
      <c r="V874" s="1">
        <v>3</v>
      </c>
      <c r="W874" s="1" t="s">
        <v>199</v>
      </c>
      <c r="X874" s="164" t="s">
        <v>1823</v>
      </c>
      <c r="Y874" s="165">
        <v>137.91</v>
      </c>
      <c r="Z874" s="165">
        <v>137.91</v>
      </c>
      <c r="AA874" s="165">
        <v>0</v>
      </c>
      <c r="AB874" s="165">
        <v>1.03</v>
      </c>
      <c r="AC874" s="164" t="s">
        <v>3890</v>
      </c>
      <c r="AD874" s="3" t="s">
        <v>680</v>
      </c>
      <c r="AE874" s="3">
        <v>3</v>
      </c>
      <c r="AF874" s="210">
        <v>44012</v>
      </c>
      <c r="AG874" s="3">
        <v>872</v>
      </c>
      <c r="AH874" s="211">
        <v>44095.015911770832</v>
      </c>
      <c r="AI874" s="3">
        <v>4</v>
      </c>
      <c r="AJ874" s="3" t="s">
        <v>4835</v>
      </c>
      <c r="AK874" s="3" t="s">
        <v>4836</v>
      </c>
      <c r="AL874" s="194" t="s">
        <v>3890</v>
      </c>
      <c r="AM874" s="3" t="s">
        <v>199</v>
      </c>
      <c r="AN874" s="194" t="s">
        <v>1823</v>
      </c>
      <c r="AO874" s="163">
        <v>44012</v>
      </c>
      <c r="AP874" s="165">
        <v>137.91</v>
      </c>
      <c r="AQ874" s="217">
        <v>1.03</v>
      </c>
      <c r="AR874" s="165">
        <v>138.94</v>
      </c>
      <c r="AS874">
        <v>0</v>
      </c>
      <c r="AT874">
        <v>1.03</v>
      </c>
      <c r="AU874" t="s">
        <v>35</v>
      </c>
      <c r="AV874">
        <v>2556</v>
      </c>
      <c r="AW874" t="s">
        <v>199</v>
      </c>
      <c r="AX874">
        <v>180</v>
      </c>
      <c r="AY874" t="s">
        <v>4837</v>
      </c>
      <c r="AZ874">
        <v>80</v>
      </c>
      <c r="BA874" s="185">
        <f t="shared" si="94"/>
        <v>0</v>
      </c>
      <c r="BB874" s="185">
        <f t="shared" si="95"/>
        <v>0</v>
      </c>
      <c r="BC874">
        <v>4</v>
      </c>
      <c r="BD874" s="163">
        <v>44095.015913078707</v>
      </c>
      <c r="BE874">
        <v>4</v>
      </c>
      <c r="BF874" s="163">
        <v>44095.015913078707</v>
      </c>
      <c r="BG874" t="s">
        <v>680</v>
      </c>
      <c r="BH874">
        <v>3</v>
      </c>
      <c r="BI874" s="164" t="s">
        <v>1823</v>
      </c>
      <c r="BJ874">
        <v>1</v>
      </c>
      <c r="BK874" s="195">
        <v>44012</v>
      </c>
      <c r="BL874" s="195">
        <v>44012</v>
      </c>
      <c r="BM874" s="3">
        <v>180</v>
      </c>
      <c r="BN874" s="3" t="s">
        <v>4842</v>
      </c>
      <c r="BO874" s="1" t="s">
        <v>4837</v>
      </c>
      <c r="BP874" s="165">
        <v>1.03</v>
      </c>
      <c r="BQ874" s="165">
        <v>138.94</v>
      </c>
      <c r="BR874" s="185">
        <f t="shared" si="96"/>
        <v>0</v>
      </c>
      <c r="BS874" s="185">
        <f t="shared" si="97"/>
        <v>0</v>
      </c>
    </row>
    <row r="875" spans="1:71">
      <c r="A875" s="3">
        <v>873</v>
      </c>
      <c r="B875" s="3" t="s">
        <v>680</v>
      </c>
      <c r="C875" s="3">
        <v>3</v>
      </c>
      <c r="D875" s="3" t="s">
        <v>199</v>
      </c>
      <c r="E875" s="164" t="s">
        <v>1824</v>
      </c>
      <c r="F875" s="165">
        <v>858.78</v>
      </c>
      <c r="G875" s="165">
        <v>858.78</v>
      </c>
      <c r="H875" s="165">
        <v>6.55</v>
      </c>
      <c r="I875" s="164" t="s">
        <v>4831</v>
      </c>
      <c r="J875" s="196">
        <v>44007</v>
      </c>
      <c r="K875" s="196">
        <v>41426</v>
      </c>
      <c r="L875" s="196">
        <v>44012</v>
      </c>
      <c r="M875">
        <v>1.5</v>
      </c>
      <c r="N875">
        <v>5</v>
      </c>
      <c r="O875">
        <v>0.17</v>
      </c>
      <c r="P875" s="194" t="s">
        <v>3891</v>
      </c>
      <c r="Q875" s="208">
        <f t="shared" si="91"/>
        <v>0.17646164383561644</v>
      </c>
      <c r="R875" s="216">
        <f t="shared" si="93"/>
        <v>6.72</v>
      </c>
      <c r="S875" s="207">
        <f t="shared" si="92"/>
        <v>-6.4616438356164263E-3</v>
      </c>
      <c r="T875" s="1">
        <v>873</v>
      </c>
      <c r="U875" s="1" t="s">
        <v>680</v>
      </c>
      <c r="V875" s="1">
        <v>3</v>
      </c>
      <c r="W875" s="1" t="s">
        <v>199</v>
      </c>
      <c r="X875" s="164" t="s">
        <v>1824</v>
      </c>
      <c r="Y875" s="165">
        <v>858.78</v>
      </c>
      <c r="Z875" s="165">
        <v>858.78</v>
      </c>
      <c r="AA875" s="165">
        <v>6.55</v>
      </c>
      <c r="AB875" s="165">
        <v>0.17</v>
      </c>
      <c r="AC875" s="164" t="s">
        <v>3891</v>
      </c>
      <c r="AD875" s="3" t="s">
        <v>680</v>
      </c>
      <c r="AE875" s="3">
        <v>3</v>
      </c>
      <c r="AF875" s="210">
        <v>44012</v>
      </c>
      <c r="AG875" s="3">
        <v>873</v>
      </c>
      <c r="AH875" s="211">
        <v>44095.015911770832</v>
      </c>
      <c r="AI875" s="3">
        <v>4</v>
      </c>
      <c r="AJ875" s="3" t="s">
        <v>4835</v>
      </c>
      <c r="AK875" s="3" t="s">
        <v>4836</v>
      </c>
      <c r="AL875" s="194" t="s">
        <v>3891</v>
      </c>
      <c r="AM875" s="3" t="s">
        <v>199</v>
      </c>
      <c r="AN875" s="194" t="s">
        <v>1824</v>
      </c>
      <c r="AO875" s="163">
        <v>44012</v>
      </c>
      <c r="AP875" s="165">
        <v>858.78</v>
      </c>
      <c r="AQ875" s="217">
        <v>6.72</v>
      </c>
      <c r="AR875" s="165">
        <v>865.5</v>
      </c>
      <c r="AS875">
        <v>0</v>
      </c>
      <c r="AT875">
        <v>6.72</v>
      </c>
      <c r="AU875" t="s">
        <v>35</v>
      </c>
      <c r="AV875">
        <v>2556</v>
      </c>
      <c r="AW875" t="s">
        <v>199</v>
      </c>
      <c r="AX875">
        <v>180</v>
      </c>
      <c r="AY875" t="s">
        <v>4837</v>
      </c>
      <c r="AZ875">
        <v>80</v>
      </c>
      <c r="BA875" s="185">
        <f t="shared" si="94"/>
        <v>0</v>
      </c>
      <c r="BB875" s="185">
        <f t="shared" si="95"/>
        <v>0</v>
      </c>
      <c r="BC875">
        <v>4</v>
      </c>
      <c r="BD875" s="163">
        <v>44095.015913078707</v>
      </c>
      <c r="BE875">
        <v>4</v>
      </c>
      <c r="BF875" s="163">
        <v>44095.015913078707</v>
      </c>
      <c r="BG875" t="s">
        <v>680</v>
      </c>
      <c r="BH875">
        <v>3</v>
      </c>
      <c r="BI875" s="164" t="s">
        <v>1824</v>
      </c>
      <c r="BJ875">
        <v>1</v>
      </c>
      <c r="BK875" s="195">
        <v>44012</v>
      </c>
      <c r="BL875" s="195">
        <v>44012</v>
      </c>
      <c r="BM875" s="3">
        <v>180</v>
      </c>
      <c r="BN875" s="3" t="s">
        <v>4842</v>
      </c>
      <c r="BO875" s="1" t="s">
        <v>4837</v>
      </c>
      <c r="BP875" s="165">
        <v>6.72</v>
      </c>
      <c r="BQ875" s="165">
        <v>865.5</v>
      </c>
      <c r="BR875" s="185">
        <f t="shared" si="96"/>
        <v>0</v>
      </c>
      <c r="BS875" s="185">
        <f t="shared" si="97"/>
        <v>0</v>
      </c>
    </row>
    <row r="876" spans="1:71">
      <c r="A876" s="3">
        <v>874</v>
      </c>
      <c r="B876" s="3" t="s">
        <v>680</v>
      </c>
      <c r="C876" s="3">
        <v>3</v>
      </c>
      <c r="D876" s="3" t="s">
        <v>199</v>
      </c>
      <c r="E876" s="164" t="s">
        <v>1825</v>
      </c>
      <c r="F876" s="165">
        <v>330.7</v>
      </c>
      <c r="G876" s="165">
        <v>330.7</v>
      </c>
      <c r="H876" s="165">
        <v>0.73</v>
      </c>
      <c r="I876" s="164" t="s">
        <v>4831</v>
      </c>
      <c r="J876" s="196">
        <v>44007</v>
      </c>
      <c r="K876" s="196">
        <v>41426</v>
      </c>
      <c r="L876" s="196">
        <v>44012</v>
      </c>
      <c r="M876">
        <v>1.5</v>
      </c>
      <c r="N876">
        <v>5</v>
      </c>
      <c r="O876">
        <v>0.06</v>
      </c>
      <c r="P876" s="194" t="s">
        <v>3892</v>
      </c>
      <c r="Q876" s="208">
        <f t="shared" si="91"/>
        <v>6.7952054794520544E-2</v>
      </c>
      <c r="R876" s="216">
        <f t="shared" si="93"/>
        <v>0.79</v>
      </c>
      <c r="S876" s="207">
        <f t="shared" si="92"/>
        <v>-7.9520547945205466E-3</v>
      </c>
      <c r="T876" s="1">
        <v>874</v>
      </c>
      <c r="U876" s="1" t="s">
        <v>680</v>
      </c>
      <c r="V876" s="1">
        <v>3</v>
      </c>
      <c r="W876" s="1" t="s">
        <v>199</v>
      </c>
      <c r="X876" s="164" t="s">
        <v>1825</v>
      </c>
      <c r="Y876" s="165">
        <v>330.7</v>
      </c>
      <c r="Z876" s="165">
        <v>330.7</v>
      </c>
      <c r="AA876" s="165">
        <v>0.73</v>
      </c>
      <c r="AB876" s="165">
        <v>0.06</v>
      </c>
      <c r="AC876" s="164" t="s">
        <v>3892</v>
      </c>
      <c r="AD876" s="3" t="s">
        <v>680</v>
      </c>
      <c r="AE876" s="3">
        <v>3</v>
      </c>
      <c r="AF876" s="210">
        <v>44012</v>
      </c>
      <c r="AG876" s="3">
        <v>874</v>
      </c>
      <c r="AH876" s="211">
        <v>44095.015911770832</v>
      </c>
      <c r="AI876" s="3">
        <v>4</v>
      </c>
      <c r="AJ876" s="3" t="s">
        <v>4835</v>
      </c>
      <c r="AK876" s="3" t="s">
        <v>4836</v>
      </c>
      <c r="AL876" s="194" t="s">
        <v>3892</v>
      </c>
      <c r="AM876" s="3" t="s">
        <v>199</v>
      </c>
      <c r="AN876" s="194" t="s">
        <v>1825</v>
      </c>
      <c r="AO876" s="163">
        <v>44012</v>
      </c>
      <c r="AP876" s="165">
        <v>330.7</v>
      </c>
      <c r="AQ876" s="217">
        <v>0.79</v>
      </c>
      <c r="AR876" s="165">
        <v>331.49</v>
      </c>
      <c r="AS876">
        <v>0</v>
      </c>
      <c r="AT876">
        <v>0.79</v>
      </c>
      <c r="AU876" t="s">
        <v>35</v>
      </c>
      <c r="AV876">
        <v>2556</v>
      </c>
      <c r="AW876" t="s">
        <v>199</v>
      </c>
      <c r="AX876">
        <v>180</v>
      </c>
      <c r="AY876" t="s">
        <v>4837</v>
      </c>
      <c r="AZ876">
        <v>80</v>
      </c>
      <c r="BA876" s="185">
        <f t="shared" si="94"/>
        <v>0</v>
      </c>
      <c r="BB876" s="185">
        <f t="shared" si="95"/>
        <v>0</v>
      </c>
      <c r="BC876">
        <v>4</v>
      </c>
      <c r="BD876" s="163">
        <v>44095.015913078707</v>
      </c>
      <c r="BE876">
        <v>4</v>
      </c>
      <c r="BF876" s="163">
        <v>44095.015913078707</v>
      </c>
      <c r="BG876" t="s">
        <v>680</v>
      </c>
      <c r="BH876">
        <v>3</v>
      </c>
      <c r="BI876" s="164" t="s">
        <v>1825</v>
      </c>
      <c r="BJ876">
        <v>1</v>
      </c>
      <c r="BK876" s="195">
        <v>44012</v>
      </c>
      <c r="BL876" s="195">
        <v>44012</v>
      </c>
      <c r="BM876" s="3">
        <v>180</v>
      </c>
      <c r="BN876" s="3" t="s">
        <v>4842</v>
      </c>
      <c r="BO876" s="1" t="s">
        <v>4837</v>
      </c>
      <c r="BP876" s="165">
        <v>0.79</v>
      </c>
      <c r="BQ876" s="165">
        <v>331.49</v>
      </c>
      <c r="BR876" s="185">
        <f t="shared" si="96"/>
        <v>0</v>
      </c>
      <c r="BS876" s="185">
        <f t="shared" si="97"/>
        <v>0</v>
      </c>
    </row>
    <row r="877" spans="1:71">
      <c r="A877" s="3">
        <v>875</v>
      </c>
      <c r="B877" s="3" t="s">
        <v>680</v>
      </c>
      <c r="C877" s="3">
        <v>3</v>
      </c>
      <c r="D877" s="3" t="s">
        <v>199</v>
      </c>
      <c r="E877" s="164" t="s">
        <v>1827</v>
      </c>
      <c r="F877" s="165">
        <v>529.29</v>
      </c>
      <c r="G877" s="165">
        <v>529.29</v>
      </c>
      <c r="H877" s="165">
        <v>0</v>
      </c>
      <c r="I877" s="164" t="s">
        <v>4831</v>
      </c>
      <c r="J877" s="196">
        <v>43830</v>
      </c>
      <c r="K877" s="196">
        <v>41426</v>
      </c>
      <c r="L877" s="196">
        <v>44012</v>
      </c>
      <c r="M877">
        <v>1.5</v>
      </c>
      <c r="N877">
        <v>182</v>
      </c>
      <c r="O877">
        <v>3.95</v>
      </c>
      <c r="P877" s="194" t="s">
        <v>3893</v>
      </c>
      <c r="Q877" s="208">
        <f t="shared" si="91"/>
        <v>3.9587991780821912</v>
      </c>
      <c r="R877" s="216">
        <f t="shared" si="93"/>
        <v>3.95</v>
      </c>
      <c r="S877" s="207">
        <f t="shared" si="92"/>
        <v>-8.7991780821909948E-3</v>
      </c>
      <c r="T877" s="1">
        <v>875</v>
      </c>
      <c r="U877" s="1" t="s">
        <v>680</v>
      </c>
      <c r="V877" s="1">
        <v>3</v>
      </c>
      <c r="W877" s="1" t="s">
        <v>199</v>
      </c>
      <c r="X877" s="164" t="s">
        <v>1827</v>
      </c>
      <c r="Y877" s="165">
        <v>529.29</v>
      </c>
      <c r="Z877" s="165">
        <v>529.29</v>
      </c>
      <c r="AA877" s="165">
        <v>0</v>
      </c>
      <c r="AB877" s="165">
        <v>3.95</v>
      </c>
      <c r="AC877" s="164" t="s">
        <v>3893</v>
      </c>
      <c r="AD877" s="3" t="s">
        <v>680</v>
      </c>
      <c r="AE877" s="3">
        <v>3</v>
      </c>
      <c r="AF877" s="210">
        <v>44012</v>
      </c>
      <c r="AG877" s="3">
        <v>875</v>
      </c>
      <c r="AH877" s="211">
        <v>44095.015911770832</v>
      </c>
      <c r="AI877" s="3">
        <v>4</v>
      </c>
      <c r="AJ877" s="3" t="s">
        <v>4835</v>
      </c>
      <c r="AK877" s="3" t="s">
        <v>4836</v>
      </c>
      <c r="AL877" s="194" t="s">
        <v>3893</v>
      </c>
      <c r="AM877" s="3" t="s">
        <v>199</v>
      </c>
      <c r="AN877" s="194" t="s">
        <v>1827</v>
      </c>
      <c r="AO877" s="163">
        <v>44012</v>
      </c>
      <c r="AP877" s="165">
        <v>529.29</v>
      </c>
      <c r="AQ877" s="217">
        <v>3.95</v>
      </c>
      <c r="AR877" s="165">
        <v>533.24</v>
      </c>
      <c r="AS877">
        <v>0</v>
      </c>
      <c r="AT877">
        <v>3.95</v>
      </c>
      <c r="AU877" t="s">
        <v>35</v>
      </c>
      <c r="AV877">
        <v>2556</v>
      </c>
      <c r="AW877" t="s">
        <v>199</v>
      </c>
      <c r="AX877">
        <v>180</v>
      </c>
      <c r="AY877" t="s">
        <v>4837</v>
      </c>
      <c r="AZ877">
        <v>80</v>
      </c>
      <c r="BA877" s="185">
        <f t="shared" si="94"/>
        <v>0</v>
      </c>
      <c r="BB877" s="185">
        <f t="shared" si="95"/>
        <v>0</v>
      </c>
      <c r="BC877">
        <v>4</v>
      </c>
      <c r="BD877" s="163">
        <v>44095.015913078707</v>
      </c>
      <c r="BE877">
        <v>4</v>
      </c>
      <c r="BF877" s="163">
        <v>44095.015913078707</v>
      </c>
      <c r="BG877" t="s">
        <v>680</v>
      </c>
      <c r="BH877">
        <v>3</v>
      </c>
      <c r="BI877" s="164" t="s">
        <v>1827</v>
      </c>
      <c r="BJ877">
        <v>1</v>
      </c>
      <c r="BK877" s="195">
        <v>44012</v>
      </c>
      <c r="BL877" s="195">
        <v>44012</v>
      </c>
      <c r="BM877" s="3">
        <v>180</v>
      </c>
      <c r="BN877" s="3" t="s">
        <v>4842</v>
      </c>
      <c r="BO877" s="1" t="s">
        <v>4837</v>
      </c>
      <c r="BP877" s="165">
        <v>3.95</v>
      </c>
      <c r="BQ877" s="165">
        <v>533.24</v>
      </c>
      <c r="BR877" s="185">
        <f t="shared" si="96"/>
        <v>0</v>
      </c>
      <c r="BS877" s="185">
        <f t="shared" si="97"/>
        <v>0</v>
      </c>
    </row>
    <row r="878" spans="1:71">
      <c r="A878" s="3">
        <v>876</v>
      </c>
      <c r="B878" s="3" t="s">
        <v>680</v>
      </c>
      <c r="C878" s="3">
        <v>3</v>
      </c>
      <c r="D878" s="3" t="s">
        <v>199</v>
      </c>
      <c r="E878" s="164" t="s">
        <v>1828</v>
      </c>
      <c r="F878" s="165">
        <v>377.08</v>
      </c>
      <c r="G878" s="165">
        <v>377.08</v>
      </c>
      <c r="H878" s="165">
        <v>0</v>
      </c>
      <c r="I878" s="164" t="s">
        <v>4831</v>
      </c>
      <c r="J878" s="196">
        <v>43830</v>
      </c>
      <c r="K878" s="196">
        <v>41426</v>
      </c>
      <c r="L878" s="196">
        <v>44012</v>
      </c>
      <c r="M878">
        <v>1.5</v>
      </c>
      <c r="N878">
        <v>182</v>
      </c>
      <c r="O878">
        <v>2.82</v>
      </c>
      <c r="P878" s="194" t="s">
        <v>3894</v>
      </c>
      <c r="Q878" s="208">
        <f t="shared" si="91"/>
        <v>2.8203517808219178</v>
      </c>
      <c r="R878" s="216">
        <f t="shared" si="93"/>
        <v>2.82</v>
      </c>
      <c r="S878" s="207">
        <f t="shared" si="92"/>
        <v>-3.5178082191800186E-4</v>
      </c>
      <c r="T878" s="1">
        <v>876</v>
      </c>
      <c r="U878" s="1" t="s">
        <v>680</v>
      </c>
      <c r="V878" s="1">
        <v>3</v>
      </c>
      <c r="W878" s="1" t="s">
        <v>199</v>
      </c>
      <c r="X878" s="164" t="s">
        <v>1828</v>
      </c>
      <c r="Y878" s="165">
        <v>377.08</v>
      </c>
      <c r="Z878" s="165">
        <v>377.08</v>
      </c>
      <c r="AA878" s="165">
        <v>0</v>
      </c>
      <c r="AB878" s="165">
        <v>2.82</v>
      </c>
      <c r="AC878" s="164" t="s">
        <v>3894</v>
      </c>
      <c r="AD878" s="3" t="s">
        <v>680</v>
      </c>
      <c r="AE878" s="3">
        <v>3</v>
      </c>
      <c r="AF878" s="210">
        <v>44012</v>
      </c>
      <c r="AG878" s="3">
        <v>876</v>
      </c>
      <c r="AH878" s="211">
        <v>44095.015911770832</v>
      </c>
      <c r="AI878" s="3">
        <v>4</v>
      </c>
      <c r="AJ878" s="3" t="s">
        <v>4835</v>
      </c>
      <c r="AK878" s="3" t="s">
        <v>4836</v>
      </c>
      <c r="AL878" s="194" t="s">
        <v>3894</v>
      </c>
      <c r="AM878" s="3" t="s">
        <v>199</v>
      </c>
      <c r="AN878" s="194" t="s">
        <v>1828</v>
      </c>
      <c r="AO878" s="163">
        <v>44012</v>
      </c>
      <c r="AP878" s="165">
        <v>377.08</v>
      </c>
      <c r="AQ878" s="217">
        <v>2.82</v>
      </c>
      <c r="AR878" s="165">
        <v>379.9</v>
      </c>
      <c r="AS878">
        <v>0</v>
      </c>
      <c r="AT878">
        <v>2.82</v>
      </c>
      <c r="AU878" t="s">
        <v>35</v>
      </c>
      <c r="AV878">
        <v>2556</v>
      </c>
      <c r="AW878" t="s">
        <v>199</v>
      </c>
      <c r="AX878">
        <v>180</v>
      </c>
      <c r="AY878" t="s">
        <v>4837</v>
      </c>
      <c r="AZ878">
        <v>80</v>
      </c>
      <c r="BA878" s="185">
        <f t="shared" si="94"/>
        <v>0</v>
      </c>
      <c r="BB878" s="185">
        <f t="shared" si="95"/>
        <v>0</v>
      </c>
      <c r="BC878">
        <v>4</v>
      </c>
      <c r="BD878" s="163">
        <v>44095.015913078707</v>
      </c>
      <c r="BE878">
        <v>4</v>
      </c>
      <c r="BF878" s="163">
        <v>44095.015913078707</v>
      </c>
      <c r="BG878" t="s">
        <v>680</v>
      </c>
      <c r="BH878">
        <v>3</v>
      </c>
      <c r="BI878" s="164" t="s">
        <v>1828</v>
      </c>
      <c r="BJ878">
        <v>1</v>
      </c>
      <c r="BK878" s="195">
        <v>44012</v>
      </c>
      <c r="BL878" s="195">
        <v>44012</v>
      </c>
      <c r="BM878" s="3">
        <v>180</v>
      </c>
      <c r="BN878" s="3" t="s">
        <v>4842</v>
      </c>
      <c r="BO878" s="1" t="s">
        <v>4837</v>
      </c>
      <c r="BP878" s="165">
        <v>2.82</v>
      </c>
      <c r="BQ878" s="165">
        <v>379.9</v>
      </c>
      <c r="BR878" s="185">
        <f t="shared" si="96"/>
        <v>0</v>
      </c>
      <c r="BS878" s="185">
        <f t="shared" si="97"/>
        <v>0</v>
      </c>
    </row>
    <row r="879" spans="1:71">
      <c r="A879" s="3">
        <v>877</v>
      </c>
      <c r="B879" s="3" t="s">
        <v>680</v>
      </c>
      <c r="C879" s="3">
        <v>3</v>
      </c>
      <c r="D879" s="3" t="s">
        <v>199</v>
      </c>
      <c r="E879" s="164" t="s">
        <v>1829</v>
      </c>
      <c r="F879" s="165">
        <v>9736.8799999999992</v>
      </c>
      <c r="G879" s="165">
        <v>9736.8799999999992</v>
      </c>
      <c r="H879" s="165">
        <v>6.12</v>
      </c>
      <c r="I879" s="164" t="s">
        <v>4831</v>
      </c>
      <c r="J879" s="196">
        <v>44007</v>
      </c>
      <c r="K879" s="196">
        <v>41426</v>
      </c>
      <c r="L879" s="196">
        <v>44012</v>
      </c>
      <c r="M879">
        <v>1.5</v>
      </c>
      <c r="N879">
        <v>5</v>
      </c>
      <c r="O879">
        <v>2</v>
      </c>
      <c r="P879" s="194" t="s">
        <v>3895</v>
      </c>
      <c r="Q879" s="208">
        <f t="shared" si="91"/>
        <v>2.0007287671232876</v>
      </c>
      <c r="R879" s="216">
        <f t="shared" si="93"/>
        <v>8.120000000000001</v>
      </c>
      <c r="S879" s="207">
        <f t="shared" si="92"/>
        <v>-7.2876712328762139E-4</v>
      </c>
      <c r="T879" s="1">
        <v>877</v>
      </c>
      <c r="U879" s="1" t="s">
        <v>680</v>
      </c>
      <c r="V879" s="1">
        <v>3</v>
      </c>
      <c r="W879" s="1" t="s">
        <v>199</v>
      </c>
      <c r="X879" s="164" t="s">
        <v>1829</v>
      </c>
      <c r="Y879" s="165">
        <v>9736.8799999999992</v>
      </c>
      <c r="Z879" s="165">
        <v>9736.8799999999992</v>
      </c>
      <c r="AA879" s="165">
        <v>6.12</v>
      </c>
      <c r="AB879" s="165">
        <v>2</v>
      </c>
      <c r="AC879" s="164" t="s">
        <v>3895</v>
      </c>
      <c r="AD879" s="3" t="s">
        <v>680</v>
      </c>
      <c r="AE879" s="3">
        <v>3</v>
      </c>
      <c r="AF879" s="210">
        <v>44012</v>
      </c>
      <c r="AG879" s="3">
        <v>877</v>
      </c>
      <c r="AH879" s="211">
        <v>44095.015911770832</v>
      </c>
      <c r="AI879" s="3">
        <v>4</v>
      </c>
      <c r="AJ879" s="3" t="s">
        <v>4835</v>
      </c>
      <c r="AK879" s="3" t="s">
        <v>4836</v>
      </c>
      <c r="AL879" s="194" t="s">
        <v>3895</v>
      </c>
      <c r="AM879" s="3" t="s">
        <v>199</v>
      </c>
      <c r="AN879" s="194" t="s">
        <v>1829</v>
      </c>
      <c r="AO879" s="163">
        <v>44012</v>
      </c>
      <c r="AP879" s="165">
        <v>9736.8799999999992</v>
      </c>
      <c r="AQ879" s="217">
        <v>8.1199999999999992</v>
      </c>
      <c r="AR879" s="165">
        <v>9745</v>
      </c>
      <c r="AS879">
        <v>0</v>
      </c>
      <c r="AT879">
        <v>8.1199999999999992</v>
      </c>
      <c r="AU879" t="s">
        <v>35</v>
      </c>
      <c r="AV879">
        <v>2556</v>
      </c>
      <c r="AW879" t="s">
        <v>199</v>
      </c>
      <c r="AX879">
        <v>180</v>
      </c>
      <c r="AY879" t="s">
        <v>4837</v>
      </c>
      <c r="AZ879">
        <v>80</v>
      </c>
      <c r="BA879" s="185">
        <f t="shared" si="94"/>
        <v>0</v>
      </c>
      <c r="BB879" s="185">
        <f t="shared" si="95"/>
        <v>0</v>
      </c>
      <c r="BC879">
        <v>4</v>
      </c>
      <c r="BD879" s="163">
        <v>44095.015913078707</v>
      </c>
      <c r="BE879">
        <v>4</v>
      </c>
      <c r="BF879" s="163">
        <v>44095.015913078707</v>
      </c>
      <c r="BG879" t="s">
        <v>680</v>
      </c>
      <c r="BH879">
        <v>3</v>
      </c>
      <c r="BI879" s="164" t="s">
        <v>1829</v>
      </c>
      <c r="BJ879">
        <v>1</v>
      </c>
      <c r="BK879" s="195">
        <v>44012</v>
      </c>
      <c r="BL879" s="195">
        <v>44012</v>
      </c>
      <c r="BM879" s="3">
        <v>180</v>
      </c>
      <c r="BN879" s="3" t="s">
        <v>4842</v>
      </c>
      <c r="BO879" s="1" t="s">
        <v>4837</v>
      </c>
      <c r="BP879" s="165">
        <v>8.1199999999999992</v>
      </c>
      <c r="BQ879" s="165">
        <v>9745</v>
      </c>
      <c r="BR879" s="185">
        <f t="shared" si="96"/>
        <v>0</v>
      </c>
      <c r="BS879" s="185">
        <f t="shared" si="97"/>
        <v>0</v>
      </c>
    </row>
    <row r="880" spans="1:71">
      <c r="A880" s="3">
        <v>878</v>
      </c>
      <c r="B880" s="3" t="s">
        <v>680</v>
      </c>
      <c r="C880" s="3">
        <v>3</v>
      </c>
      <c r="D880" s="3" t="s">
        <v>199</v>
      </c>
      <c r="E880" s="164" t="s">
        <v>1831</v>
      </c>
      <c r="F880" s="165">
        <v>672.61</v>
      </c>
      <c r="G880" s="165">
        <v>672.61</v>
      </c>
      <c r="H880" s="165">
        <v>8.0399999999999991</v>
      </c>
      <c r="I880" s="164" t="s">
        <v>4831</v>
      </c>
      <c r="J880" s="196">
        <v>44007</v>
      </c>
      <c r="K880" s="196">
        <v>41426</v>
      </c>
      <c r="L880" s="196">
        <v>44012</v>
      </c>
      <c r="M880">
        <v>1.5</v>
      </c>
      <c r="N880">
        <v>5</v>
      </c>
      <c r="O880">
        <v>0.13</v>
      </c>
      <c r="P880" s="194" t="s">
        <v>3896</v>
      </c>
      <c r="Q880" s="208">
        <f t="shared" si="91"/>
        <v>0.13820753424657534</v>
      </c>
      <c r="R880" s="216">
        <f t="shared" si="93"/>
        <v>8.17</v>
      </c>
      <c r="S880" s="207">
        <f t="shared" si="92"/>
        <v>-8.207534246575332E-3</v>
      </c>
      <c r="T880" s="1">
        <v>878</v>
      </c>
      <c r="U880" s="1" t="s">
        <v>680</v>
      </c>
      <c r="V880" s="1">
        <v>3</v>
      </c>
      <c r="W880" s="1" t="s">
        <v>199</v>
      </c>
      <c r="X880" s="164" t="s">
        <v>1831</v>
      </c>
      <c r="Y880" s="165">
        <v>672.61</v>
      </c>
      <c r="Z880" s="165">
        <v>672.61</v>
      </c>
      <c r="AA880" s="165">
        <v>8.0399999999999991</v>
      </c>
      <c r="AB880" s="165">
        <v>0.13</v>
      </c>
      <c r="AC880" s="164" t="s">
        <v>3896</v>
      </c>
      <c r="AD880" s="3" t="s">
        <v>680</v>
      </c>
      <c r="AE880" s="3">
        <v>3</v>
      </c>
      <c r="AF880" s="210">
        <v>44012</v>
      </c>
      <c r="AG880" s="3">
        <v>878</v>
      </c>
      <c r="AH880" s="211">
        <v>44095.015911770832</v>
      </c>
      <c r="AI880" s="3">
        <v>4</v>
      </c>
      <c r="AJ880" s="3" t="s">
        <v>4835</v>
      </c>
      <c r="AK880" s="3" t="s">
        <v>4836</v>
      </c>
      <c r="AL880" s="194" t="s">
        <v>3896</v>
      </c>
      <c r="AM880" s="3" t="s">
        <v>199</v>
      </c>
      <c r="AN880" s="194" t="s">
        <v>1831</v>
      </c>
      <c r="AO880" s="163">
        <v>44012</v>
      </c>
      <c r="AP880" s="165">
        <v>672.61</v>
      </c>
      <c r="AQ880" s="217">
        <v>8.17</v>
      </c>
      <c r="AR880" s="165">
        <v>680.78</v>
      </c>
      <c r="AS880">
        <v>0</v>
      </c>
      <c r="AT880">
        <v>8.17</v>
      </c>
      <c r="AU880" t="s">
        <v>35</v>
      </c>
      <c r="AV880">
        <v>2556</v>
      </c>
      <c r="AW880" t="s">
        <v>199</v>
      </c>
      <c r="AX880">
        <v>180</v>
      </c>
      <c r="AY880" t="s">
        <v>4837</v>
      </c>
      <c r="AZ880">
        <v>80</v>
      </c>
      <c r="BA880" s="185">
        <f t="shared" si="94"/>
        <v>0</v>
      </c>
      <c r="BB880" s="185">
        <f t="shared" si="95"/>
        <v>0</v>
      </c>
      <c r="BC880">
        <v>4</v>
      </c>
      <c r="BD880" s="163">
        <v>44095.015913078707</v>
      </c>
      <c r="BE880">
        <v>4</v>
      </c>
      <c r="BF880" s="163">
        <v>44095.015913078707</v>
      </c>
      <c r="BG880" t="s">
        <v>680</v>
      </c>
      <c r="BH880">
        <v>3</v>
      </c>
      <c r="BI880" s="164" t="s">
        <v>1831</v>
      </c>
      <c r="BJ880">
        <v>1</v>
      </c>
      <c r="BK880" s="195">
        <v>44012</v>
      </c>
      <c r="BL880" s="195">
        <v>44012</v>
      </c>
      <c r="BM880" s="3">
        <v>180</v>
      </c>
      <c r="BN880" s="3" t="s">
        <v>4842</v>
      </c>
      <c r="BO880" s="1" t="s">
        <v>4837</v>
      </c>
      <c r="BP880" s="165">
        <v>8.17</v>
      </c>
      <c r="BQ880" s="165">
        <v>680.78</v>
      </c>
      <c r="BR880" s="185">
        <f t="shared" si="96"/>
        <v>0</v>
      </c>
      <c r="BS880" s="185">
        <f t="shared" si="97"/>
        <v>0</v>
      </c>
    </row>
    <row r="881" spans="1:71">
      <c r="A881" s="3">
        <v>879</v>
      </c>
      <c r="B881" s="3" t="s">
        <v>680</v>
      </c>
      <c r="C881" s="3">
        <v>3</v>
      </c>
      <c r="D881" s="3" t="s">
        <v>199</v>
      </c>
      <c r="E881" s="164" t="s">
        <v>1832</v>
      </c>
      <c r="F881" s="165">
        <v>174705.26</v>
      </c>
      <c r="G881" s="165">
        <v>174705.26</v>
      </c>
      <c r="H881" s="165">
        <v>919.3</v>
      </c>
      <c r="I881" s="164" t="s">
        <v>4831</v>
      </c>
      <c r="J881" s="196">
        <v>43976</v>
      </c>
      <c r="K881" s="196">
        <v>41426</v>
      </c>
      <c r="L881" s="196">
        <v>44012</v>
      </c>
      <c r="M881">
        <v>1.5</v>
      </c>
      <c r="N881">
        <v>36</v>
      </c>
      <c r="O881">
        <v>258.45999999999998</v>
      </c>
      <c r="P881" s="194" t="s">
        <v>3897</v>
      </c>
      <c r="Q881" s="208">
        <f t="shared" si="91"/>
        <v>258.46805589041099</v>
      </c>
      <c r="R881" s="216">
        <f t="shared" si="93"/>
        <v>1177.76</v>
      </c>
      <c r="S881" s="207">
        <f t="shared" si="92"/>
        <v>-8.0558904110148433E-3</v>
      </c>
      <c r="T881" s="1">
        <v>879</v>
      </c>
      <c r="U881" s="1" t="s">
        <v>680</v>
      </c>
      <c r="V881" s="1">
        <v>3</v>
      </c>
      <c r="W881" s="1" t="s">
        <v>199</v>
      </c>
      <c r="X881" s="164" t="s">
        <v>1832</v>
      </c>
      <c r="Y881" s="165">
        <v>174705.26</v>
      </c>
      <c r="Z881" s="165">
        <v>174705.26</v>
      </c>
      <c r="AA881" s="165">
        <v>919.3</v>
      </c>
      <c r="AB881" s="165">
        <v>258.45999999999998</v>
      </c>
      <c r="AC881" s="164" t="s">
        <v>3897</v>
      </c>
      <c r="AD881" s="3" t="s">
        <v>680</v>
      </c>
      <c r="AE881" s="3">
        <v>3</v>
      </c>
      <c r="AF881" s="210">
        <v>44012</v>
      </c>
      <c r="AG881" s="3">
        <v>879</v>
      </c>
      <c r="AH881" s="211">
        <v>44095.015911770832</v>
      </c>
      <c r="AI881" s="3">
        <v>4</v>
      </c>
      <c r="AJ881" s="3" t="s">
        <v>4835</v>
      </c>
      <c r="AK881" s="3" t="s">
        <v>4836</v>
      </c>
      <c r="AL881" s="194" t="s">
        <v>3897</v>
      </c>
      <c r="AM881" s="3" t="s">
        <v>199</v>
      </c>
      <c r="AN881" s="194" t="s">
        <v>1832</v>
      </c>
      <c r="AO881" s="163">
        <v>44012</v>
      </c>
      <c r="AP881" s="165">
        <v>174705.26</v>
      </c>
      <c r="AQ881" s="217">
        <v>1177.76</v>
      </c>
      <c r="AR881" s="165">
        <v>175883.02</v>
      </c>
      <c r="AS881">
        <v>0</v>
      </c>
      <c r="AT881">
        <v>1177.76</v>
      </c>
      <c r="AU881" t="s">
        <v>35</v>
      </c>
      <c r="AV881">
        <v>2556</v>
      </c>
      <c r="AW881" t="s">
        <v>199</v>
      </c>
      <c r="AX881">
        <v>180</v>
      </c>
      <c r="AY881" t="s">
        <v>4837</v>
      </c>
      <c r="AZ881">
        <v>80</v>
      </c>
      <c r="BA881" s="185">
        <f t="shared" si="94"/>
        <v>0</v>
      </c>
      <c r="BB881" s="185">
        <f t="shared" si="95"/>
        <v>0</v>
      </c>
      <c r="BC881">
        <v>4</v>
      </c>
      <c r="BD881" s="163">
        <v>44095.015913078707</v>
      </c>
      <c r="BE881">
        <v>4</v>
      </c>
      <c r="BF881" s="163">
        <v>44095.015913078707</v>
      </c>
      <c r="BG881" t="s">
        <v>680</v>
      </c>
      <c r="BH881">
        <v>3</v>
      </c>
      <c r="BI881" s="164" t="s">
        <v>1832</v>
      </c>
      <c r="BJ881">
        <v>1</v>
      </c>
      <c r="BK881" s="195">
        <v>44012</v>
      </c>
      <c r="BL881" s="195">
        <v>44012</v>
      </c>
      <c r="BM881" s="3">
        <v>180</v>
      </c>
      <c r="BN881" s="3" t="s">
        <v>4842</v>
      </c>
      <c r="BO881" s="1" t="s">
        <v>4837</v>
      </c>
      <c r="BP881" s="165">
        <v>1177.76</v>
      </c>
      <c r="BQ881" s="165">
        <v>175883.02</v>
      </c>
      <c r="BR881" s="185">
        <f t="shared" si="96"/>
        <v>0</v>
      </c>
      <c r="BS881" s="185">
        <f t="shared" si="97"/>
        <v>0</v>
      </c>
    </row>
    <row r="882" spans="1:71">
      <c r="A882" s="3">
        <v>880</v>
      </c>
      <c r="B882" s="3" t="s">
        <v>680</v>
      </c>
      <c r="C882" s="3">
        <v>3</v>
      </c>
      <c r="D882" s="3" t="s">
        <v>199</v>
      </c>
      <c r="E882" s="164" t="s">
        <v>1833</v>
      </c>
      <c r="F882" s="165">
        <v>400.72</v>
      </c>
      <c r="G882" s="165">
        <v>400.72</v>
      </c>
      <c r="H882" s="165">
        <v>0</v>
      </c>
      <c r="I882" s="164" t="s">
        <v>4831</v>
      </c>
      <c r="J882" s="196">
        <v>43830</v>
      </c>
      <c r="K882" s="196">
        <v>41426</v>
      </c>
      <c r="L882" s="196">
        <v>44012</v>
      </c>
      <c r="M882">
        <v>1.5</v>
      </c>
      <c r="N882">
        <v>182</v>
      </c>
      <c r="O882">
        <v>2.99</v>
      </c>
      <c r="P882" s="194" t="s">
        <v>3898</v>
      </c>
      <c r="Q882" s="208">
        <f t="shared" si="91"/>
        <v>2.9971660273972605</v>
      </c>
      <c r="R882" s="216">
        <f t="shared" si="93"/>
        <v>2.99</v>
      </c>
      <c r="S882" s="207">
        <f t="shared" si="92"/>
        <v>-7.166027397260244E-3</v>
      </c>
      <c r="T882" s="1">
        <v>880</v>
      </c>
      <c r="U882" s="1" t="s">
        <v>680</v>
      </c>
      <c r="V882" s="1">
        <v>3</v>
      </c>
      <c r="W882" s="1" t="s">
        <v>199</v>
      </c>
      <c r="X882" s="164" t="s">
        <v>1833</v>
      </c>
      <c r="Y882" s="165">
        <v>400.72</v>
      </c>
      <c r="Z882" s="165">
        <v>400.72</v>
      </c>
      <c r="AA882" s="165">
        <v>0</v>
      </c>
      <c r="AB882" s="165">
        <v>2.99</v>
      </c>
      <c r="AC882" s="164" t="s">
        <v>3898</v>
      </c>
      <c r="AD882" s="3" t="s">
        <v>680</v>
      </c>
      <c r="AE882" s="3">
        <v>3</v>
      </c>
      <c r="AF882" s="210">
        <v>44012</v>
      </c>
      <c r="AG882" s="3">
        <v>880</v>
      </c>
      <c r="AH882" s="211">
        <v>44095.015911770832</v>
      </c>
      <c r="AI882" s="3">
        <v>4</v>
      </c>
      <c r="AJ882" s="3" t="s">
        <v>4835</v>
      </c>
      <c r="AK882" s="3" t="s">
        <v>4836</v>
      </c>
      <c r="AL882" s="194" t="s">
        <v>3898</v>
      </c>
      <c r="AM882" s="3" t="s">
        <v>199</v>
      </c>
      <c r="AN882" s="194" t="s">
        <v>1833</v>
      </c>
      <c r="AO882" s="163">
        <v>44012</v>
      </c>
      <c r="AP882" s="165">
        <v>400.72</v>
      </c>
      <c r="AQ882" s="217">
        <v>2.99</v>
      </c>
      <c r="AR882" s="165">
        <v>403.71</v>
      </c>
      <c r="AS882">
        <v>0</v>
      </c>
      <c r="AT882">
        <v>2.99</v>
      </c>
      <c r="AU882" t="s">
        <v>35</v>
      </c>
      <c r="AV882">
        <v>2556</v>
      </c>
      <c r="AW882" t="s">
        <v>199</v>
      </c>
      <c r="AX882">
        <v>180</v>
      </c>
      <c r="AY882" t="s">
        <v>4837</v>
      </c>
      <c r="AZ882">
        <v>80</v>
      </c>
      <c r="BA882" s="185">
        <f t="shared" si="94"/>
        <v>0</v>
      </c>
      <c r="BB882" s="185">
        <f t="shared" si="95"/>
        <v>0</v>
      </c>
      <c r="BC882">
        <v>4</v>
      </c>
      <c r="BD882" s="163">
        <v>44095.015913078707</v>
      </c>
      <c r="BE882">
        <v>4</v>
      </c>
      <c r="BF882" s="163">
        <v>44095.015913078707</v>
      </c>
      <c r="BG882" t="s">
        <v>680</v>
      </c>
      <c r="BH882">
        <v>3</v>
      </c>
      <c r="BI882" s="164" t="s">
        <v>1833</v>
      </c>
      <c r="BJ882">
        <v>1</v>
      </c>
      <c r="BK882" s="195">
        <v>44012</v>
      </c>
      <c r="BL882" s="195">
        <v>44012</v>
      </c>
      <c r="BM882" s="3">
        <v>180</v>
      </c>
      <c r="BN882" s="3" t="s">
        <v>4842</v>
      </c>
      <c r="BO882" s="1" t="s">
        <v>4837</v>
      </c>
      <c r="BP882" s="165">
        <v>2.99</v>
      </c>
      <c r="BQ882" s="165">
        <v>403.71</v>
      </c>
      <c r="BR882" s="185">
        <f t="shared" si="96"/>
        <v>0</v>
      </c>
      <c r="BS882" s="185">
        <f t="shared" si="97"/>
        <v>0</v>
      </c>
    </row>
    <row r="883" spans="1:71">
      <c r="A883" s="3">
        <v>881</v>
      </c>
      <c r="B883" s="3" t="s">
        <v>680</v>
      </c>
      <c r="C883" s="3">
        <v>3</v>
      </c>
      <c r="D883" s="3" t="s">
        <v>199</v>
      </c>
      <c r="E883" s="164" t="s">
        <v>1834</v>
      </c>
      <c r="F883" s="165">
        <v>1446.37</v>
      </c>
      <c r="G883" s="165">
        <v>1446.37</v>
      </c>
      <c r="H883" s="165">
        <v>0</v>
      </c>
      <c r="I883" s="164" t="s">
        <v>4831</v>
      </c>
      <c r="J883" s="196">
        <v>43830</v>
      </c>
      <c r="K883" s="196">
        <v>41426</v>
      </c>
      <c r="L883" s="196">
        <v>44012</v>
      </c>
      <c r="M883">
        <v>1.5</v>
      </c>
      <c r="N883">
        <v>182</v>
      </c>
      <c r="O883">
        <v>10.81</v>
      </c>
      <c r="P883" s="194" t="s">
        <v>3899</v>
      </c>
      <c r="Q883" s="208">
        <f t="shared" si="91"/>
        <v>10.81805506849315</v>
      </c>
      <c r="R883" s="216">
        <f t="shared" si="93"/>
        <v>10.81</v>
      </c>
      <c r="S883" s="207">
        <f t="shared" si="92"/>
        <v>-8.0550684931495198E-3</v>
      </c>
      <c r="T883" s="1">
        <v>881</v>
      </c>
      <c r="U883" s="1" t="s">
        <v>680</v>
      </c>
      <c r="V883" s="1">
        <v>3</v>
      </c>
      <c r="W883" s="1" t="s">
        <v>199</v>
      </c>
      <c r="X883" s="164" t="s">
        <v>1834</v>
      </c>
      <c r="Y883" s="165">
        <v>1446.37</v>
      </c>
      <c r="Z883" s="165">
        <v>1446.37</v>
      </c>
      <c r="AA883" s="165">
        <v>0</v>
      </c>
      <c r="AB883" s="165">
        <v>10.81</v>
      </c>
      <c r="AC883" s="164" t="s">
        <v>3899</v>
      </c>
      <c r="AD883" s="3" t="s">
        <v>680</v>
      </c>
      <c r="AE883" s="3">
        <v>3</v>
      </c>
      <c r="AF883" s="210">
        <v>44012</v>
      </c>
      <c r="AG883" s="3">
        <v>881</v>
      </c>
      <c r="AH883" s="211">
        <v>44095.015911770832</v>
      </c>
      <c r="AI883" s="3">
        <v>4</v>
      </c>
      <c r="AJ883" s="3" t="s">
        <v>4835</v>
      </c>
      <c r="AK883" s="3" t="s">
        <v>4836</v>
      </c>
      <c r="AL883" s="194" t="s">
        <v>3899</v>
      </c>
      <c r="AM883" s="3" t="s">
        <v>199</v>
      </c>
      <c r="AN883" s="194" t="s">
        <v>1834</v>
      </c>
      <c r="AO883" s="163">
        <v>44012</v>
      </c>
      <c r="AP883" s="165">
        <v>1446.37</v>
      </c>
      <c r="AQ883" s="217">
        <v>10.81</v>
      </c>
      <c r="AR883" s="165">
        <v>1457.18</v>
      </c>
      <c r="AS883">
        <v>0</v>
      </c>
      <c r="AT883">
        <v>10.81</v>
      </c>
      <c r="AU883" t="s">
        <v>35</v>
      </c>
      <c r="AV883">
        <v>2556</v>
      </c>
      <c r="AW883" t="s">
        <v>199</v>
      </c>
      <c r="AX883">
        <v>180</v>
      </c>
      <c r="AY883" t="s">
        <v>4837</v>
      </c>
      <c r="AZ883">
        <v>80</v>
      </c>
      <c r="BA883" s="185">
        <f t="shared" si="94"/>
        <v>0</v>
      </c>
      <c r="BB883" s="185">
        <f t="shared" si="95"/>
        <v>0</v>
      </c>
      <c r="BC883">
        <v>4</v>
      </c>
      <c r="BD883" s="163">
        <v>44095.015913078707</v>
      </c>
      <c r="BE883">
        <v>4</v>
      </c>
      <c r="BF883" s="163">
        <v>44095.015913078707</v>
      </c>
      <c r="BG883" t="s">
        <v>680</v>
      </c>
      <c r="BH883">
        <v>3</v>
      </c>
      <c r="BI883" s="164" t="s">
        <v>1834</v>
      </c>
      <c r="BJ883">
        <v>1</v>
      </c>
      <c r="BK883" s="195">
        <v>44012</v>
      </c>
      <c r="BL883" s="195">
        <v>44012</v>
      </c>
      <c r="BM883" s="3">
        <v>180</v>
      </c>
      <c r="BN883" s="3" t="s">
        <v>4842</v>
      </c>
      <c r="BO883" s="1" t="s">
        <v>4837</v>
      </c>
      <c r="BP883" s="165">
        <v>10.81</v>
      </c>
      <c r="BQ883" s="165">
        <v>1457.18</v>
      </c>
      <c r="BR883" s="185">
        <f t="shared" si="96"/>
        <v>0</v>
      </c>
      <c r="BS883" s="185">
        <f t="shared" si="97"/>
        <v>0</v>
      </c>
    </row>
    <row r="884" spans="1:71">
      <c r="A884" s="3">
        <v>882</v>
      </c>
      <c r="B884" s="3" t="s">
        <v>680</v>
      </c>
      <c r="C884" s="3">
        <v>3</v>
      </c>
      <c r="D884" s="3" t="s">
        <v>199</v>
      </c>
      <c r="E884" s="164" t="s">
        <v>1835</v>
      </c>
      <c r="F884" s="165">
        <v>152.13999999999999</v>
      </c>
      <c r="G884" s="165">
        <v>152.13999999999999</v>
      </c>
      <c r="H884" s="165">
        <v>1.57</v>
      </c>
      <c r="I884" s="164" t="s">
        <v>4831</v>
      </c>
      <c r="J884" s="196">
        <v>44007</v>
      </c>
      <c r="K884" s="196">
        <v>41426</v>
      </c>
      <c r="L884" s="196">
        <v>44012</v>
      </c>
      <c r="M884">
        <v>1.5</v>
      </c>
      <c r="N884">
        <v>5</v>
      </c>
      <c r="O884">
        <v>0.03</v>
      </c>
      <c r="P884" s="194" t="s">
        <v>3900</v>
      </c>
      <c r="Q884" s="208">
        <f t="shared" si="91"/>
        <v>3.1261643835616436E-2</v>
      </c>
      <c r="R884" s="216">
        <f t="shared" si="93"/>
        <v>1.6</v>
      </c>
      <c r="S884" s="207">
        <f t="shared" si="92"/>
        <v>-1.2616438356164369E-3</v>
      </c>
      <c r="T884" s="1">
        <v>882</v>
      </c>
      <c r="U884" s="1" t="s">
        <v>680</v>
      </c>
      <c r="V884" s="1">
        <v>3</v>
      </c>
      <c r="W884" s="1" t="s">
        <v>199</v>
      </c>
      <c r="X884" s="164" t="s">
        <v>1835</v>
      </c>
      <c r="Y884" s="165">
        <v>152.13999999999999</v>
      </c>
      <c r="Z884" s="165">
        <v>152.13999999999999</v>
      </c>
      <c r="AA884" s="165">
        <v>1.57</v>
      </c>
      <c r="AB884" s="165">
        <v>0.03</v>
      </c>
      <c r="AC884" s="164" t="s">
        <v>3900</v>
      </c>
      <c r="AD884" s="3" t="s">
        <v>680</v>
      </c>
      <c r="AE884" s="3">
        <v>3</v>
      </c>
      <c r="AF884" s="210">
        <v>44012</v>
      </c>
      <c r="AG884" s="3">
        <v>882</v>
      </c>
      <c r="AH884" s="211">
        <v>44095.015911770832</v>
      </c>
      <c r="AI884" s="3">
        <v>4</v>
      </c>
      <c r="AJ884" s="3" t="s">
        <v>4835</v>
      </c>
      <c r="AK884" s="3" t="s">
        <v>4836</v>
      </c>
      <c r="AL884" s="194" t="s">
        <v>3900</v>
      </c>
      <c r="AM884" s="3" t="s">
        <v>199</v>
      </c>
      <c r="AN884" s="194" t="s">
        <v>1835</v>
      </c>
      <c r="AO884" s="163">
        <v>44012</v>
      </c>
      <c r="AP884" s="165">
        <v>152.13999999999999</v>
      </c>
      <c r="AQ884" s="217">
        <v>1.6</v>
      </c>
      <c r="AR884" s="165">
        <v>153.74</v>
      </c>
      <c r="AS884">
        <v>0</v>
      </c>
      <c r="AT884">
        <v>1.6</v>
      </c>
      <c r="AU884" t="s">
        <v>35</v>
      </c>
      <c r="AV884">
        <v>2556</v>
      </c>
      <c r="AW884" t="s">
        <v>199</v>
      </c>
      <c r="AX884">
        <v>180</v>
      </c>
      <c r="AY884" t="s">
        <v>4837</v>
      </c>
      <c r="AZ884">
        <v>80</v>
      </c>
      <c r="BA884" s="185">
        <f t="shared" si="94"/>
        <v>0</v>
      </c>
      <c r="BB884" s="185">
        <f t="shared" si="95"/>
        <v>0</v>
      </c>
      <c r="BC884">
        <v>4</v>
      </c>
      <c r="BD884" s="163">
        <v>44095.015913078707</v>
      </c>
      <c r="BE884">
        <v>4</v>
      </c>
      <c r="BF884" s="163">
        <v>44095.015913078707</v>
      </c>
      <c r="BG884" t="s">
        <v>680</v>
      </c>
      <c r="BH884">
        <v>3</v>
      </c>
      <c r="BI884" s="164" t="s">
        <v>1835</v>
      </c>
      <c r="BJ884">
        <v>1</v>
      </c>
      <c r="BK884" s="195">
        <v>44012</v>
      </c>
      <c r="BL884" s="195">
        <v>44012</v>
      </c>
      <c r="BM884" s="3">
        <v>180</v>
      </c>
      <c r="BN884" s="3" t="s">
        <v>4842</v>
      </c>
      <c r="BO884" s="1" t="s">
        <v>4837</v>
      </c>
      <c r="BP884" s="165">
        <v>1.6</v>
      </c>
      <c r="BQ884" s="165">
        <v>153.74</v>
      </c>
      <c r="BR884" s="185">
        <f t="shared" si="96"/>
        <v>0</v>
      </c>
      <c r="BS884" s="185">
        <f t="shared" si="97"/>
        <v>0</v>
      </c>
    </row>
    <row r="885" spans="1:71">
      <c r="A885" s="3">
        <v>883</v>
      </c>
      <c r="B885" s="3" t="s">
        <v>680</v>
      </c>
      <c r="C885" s="3">
        <v>3</v>
      </c>
      <c r="D885" s="3" t="s">
        <v>199</v>
      </c>
      <c r="E885" s="164" t="s">
        <v>1836</v>
      </c>
      <c r="F885" s="165">
        <v>195.32</v>
      </c>
      <c r="G885" s="165">
        <v>195.32</v>
      </c>
      <c r="H885" s="165">
        <v>0</v>
      </c>
      <c r="I885" s="164" t="s">
        <v>4831</v>
      </c>
      <c r="J885" s="196">
        <v>43830</v>
      </c>
      <c r="K885" s="196">
        <v>41426</v>
      </c>
      <c r="L885" s="196">
        <v>44012</v>
      </c>
      <c r="M885">
        <v>1.5</v>
      </c>
      <c r="N885">
        <v>182</v>
      </c>
      <c r="O885">
        <v>1.46</v>
      </c>
      <c r="P885" s="194" t="s">
        <v>3901</v>
      </c>
      <c r="Q885" s="208">
        <f t="shared" si="91"/>
        <v>1.4608865753424658</v>
      </c>
      <c r="R885" s="216">
        <f t="shared" si="93"/>
        <v>1.46</v>
      </c>
      <c r="S885" s="207">
        <f t="shared" si="92"/>
        <v>-8.8657534246583403E-4</v>
      </c>
      <c r="T885" s="1">
        <v>883</v>
      </c>
      <c r="U885" s="1" t="s">
        <v>680</v>
      </c>
      <c r="V885" s="1">
        <v>3</v>
      </c>
      <c r="W885" s="1" t="s">
        <v>199</v>
      </c>
      <c r="X885" s="164" t="s">
        <v>1836</v>
      </c>
      <c r="Y885" s="165">
        <v>195.32</v>
      </c>
      <c r="Z885" s="165">
        <v>195.32</v>
      </c>
      <c r="AA885" s="165">
        <v>0</v>
      </c>
      <c r="AB885" s="165">
        <v>1.46</v>
      </c>
      <c r="AC885" s="164" t="s">
        <v>3901</v>
      </c>
      <c r="AD885" s="3" t="s">
        <v>680</v>
      </c>
      <c r="AE885" s="3">
        <v>3</v>
      </c>
      <c r="AF885" s="210">
        <v>44012</v>
      </c>
      <c r="AG885" s="3">
        <v>883</v>
      </c>
      <c r="AH885" s="211">
        <v>44095.015911770832</v>
      </c>
      <c r="AI885" s="3">
        <v>4</v>
      </c>
      <c r="AJ885" s="3" t="s">
        <v>4835</v>
      </c>
      <c r="AK885" s="3" t="s">
        <v>4836</v>
      </c>
      <c r="AL885" s="194" t="s">
        <v>3901</v>
      </c>
      <c r="AM885" s="3" t="s">
        <v>199</v>
      </c>
      <c r="AN885" s="194" t="s">
        <v>1836</v>
      </c>
      <c r="AO885" s="163">
        <v>44012</v>
      </c>
      <c r="AP885" s="165">
        <v>195.32</v>
      </c>
      <c r="AQ885" s="217">
        <v>1.46</v>
      </c>
      <c r="AR885" s="165">
        <v>196.78</v>
      </c>
      <c r="AS885">
        <v>0</v>
      </c>
      <c r="AT885">
        <v>1.46</v>
      </c>
      <c r="AU885" t="s">
        <v>35</v>
      </c>
      <c r="AV885">
        <v>2556</v>
      </c>
      <c r="AW885" t="s">
        <v>199</v>
      </c>
      <c r="AX885">
        <v>180</v>
      </c>
      <c r="AY885" t="s">
        <v>4837</v>
      </c>
      <c r="AZ885">
        <v>80</v>
      </c>
      <c r="BA885" s="185">
        <f t="shared" si="94"/>
        <v>0</v>
      </c>
      <c r="BB885" s="185">
        <f t="shared" si="95"/>
        <v>0</v>
      </c>
      <c r="BC885">
        <v>4</v>
      </c>
      <c r="BD885" s="163">
        <v>44095.015913078707</v>
      </c>
      <c r="BE885">
        <v>4</v>
      </c>
      <c r="BF885" s="163">
        <v>44095.015913078707</v>
      </c>
      <c r="BG885" t="s">
        <v>680</v>
      </c>
      <c r="BH885">
        <v>3</v>
      </c>
      <c r="BI885" s="164" t="s">
        <v>1836</v>
      </c>
      <c r="BJ885">
        <v>1</v>
      </c>
      <c r="BK885" s="195">
        <v>44012</v>
      </c>
      <c r="BL885" s="195">
        <v>44012</v>
      </c>
      <c r="BM885" s="3">
        <v>180</v>
      </c>
      <c r="BN885" s="3" t="s">
        <v>4842</v>
      </c>
      <c r="BO885" s="1" t="s">
        <v>4837</v>
      </c>
      <c r="BP885" s="165">
        <v>1.46</v>
      </c>
      <c r="BQ885" s="165">
        <v>196.78</v>
      </c>
      <c r="BR885" s="185">
        <f t="shared" si="96"/>
        <v>0</v>
      </c>
      <c r="BS885" s="185">
        <f t="shared" si="97"/>
        <v>0</v>
      </c>
    </row>
    <row r="886" spans="1:71">
      <c r="A886" s="3">
        <v>884</v>
      </c>
      <c r="B886" s="3" t="s">
        <v>680</v>
      </c>
      <c r="C886" s="3">
        <v>3</v>
      </c>
      <c r="D886" s="3" t="s">
        <v>199</v>
      </c>
      <c r="E886" s="164" t="s">
        <v>1837</v>
      </c>
      <c r="F886" s="165">
        <v>749.25</v>
      </c>
      <c r="G886" s="165">
        <v>749.25</v>
      </c>
      <c r="H886" s="165">
        <v>0</v>
      </c>
      <c r="I886" s="164" t="s">
        <v>4831</v>
      </c>
      <c r="J886" s="196">
        <v>43830</v>
      </c>
      <c r="K886" s="196">
        <v>41426</v>
      </c>
      <c r="L886" s="196">
        <v>44012</v>
      </c>
      <c r="M886">
        <v>1.5</v>
      </c>
      <c r="N886">
        <v>182</v>
      </c>
      <c r="O886">
        <v>5.6</v>
      </c>
      <c r="P886" s="194" t="s">
        <v>3902</v>
      </c>
      <c r="Q886" s="208">
        <f t="shared" si="91"/>
        <v>5.6039794520547943</v>
      </c>
      <c r="R886" s="216">
        <f t="shared" si="93"/>
        <v>5.6</v>
      </c>
      <c r="S886" s="207">
        <f t="shared" si="92"/>
        <v>-3.9794520547946632E-3</v>
      </c>
      <c r="T886" s="1">
        <v>884</v>
      </c>
      <c r="U886" s="1" t="s">
        <v>680</v>
      </c>
      <c r="V886" s="1">
        <v>3</v>
      </c>
      <c r="W886" s="1" t="s">
        <v>199</v>
      </c>
      <c r="X886" s="164" t="s">
        <v>1837</v>
      </c>
      <c r="Y886" s="165">
        <v>749.25</v>
      </c>
      <c r="Z886" s="165">
        <v>749.25</v>
      </c>
      <c r="AA886" s="165">
        <v>0</v>
      </c>
      <c r="AB886" s="165">
        <v>5.6</v>
      </c>
      <c r="AC886" s="164" t="s">
        <v>3902</v>
      </c>
      <c r="AD886" s="3" t="s">
        <v>680</v>
      </c>
      <c r="AE886" s="3">
        <v>3</v>
      </c>
      <c r="AF886" s="210">
        <v>44012</v>
      </c>
      <c r="AG886" s="3">
        <v>884</v>
      </c>
      <c r="AH886" s="211">
        <v>44095.015911770832</v>
      </c>
      <c r="AI886" s="3">
        <v>4</v>
      </c>
      <c r="AJ886" s="3" t="s">
        <v>4835</v>
      </c>
      <c r="AK886" s="3" t="s">
        <v>4836</v>
      </c>
      <c r="AL886" s="194" t="s">
        <v>3902</v>
      </c>
      <c r="AM886" s="3" t="s">
        <v>199</v>
      </c>
      <c r="AN886" s="194" t="s">
        <v>1837</v>
      </c>
      <c r="AO886" s="163">
        <v>44012</v>
      </c>
      <c r="AP886" s="165">
        <v>749.25</v>
      </c>
      <c r="AQ886" s="217">
        <v>5.6</v>
      </c>
      <c r="AR886" s="165">
        <v>754.85</v>
      </c>
      <c r="AS886">
        <v>0</v>
      </c>
      <c r="AT886">
        <v>5.6</v>
      </c>
      <c r="AU886" t="s">
        <v>35</v>
      </c>
      <c r="AV886">
        <v>2556</v>
      </c>
      <c r="AW886" t="s">
        <v>199</v>
      </c>
      <c r="AX886">
        <v>180</v>
      </c>
      <c r="AY886" t="s">
        <v>4837</v>
      </c>
      <c r="AZ886">
        <v>80</v>
      </c>
      <c r="BA886" s="185">
        <f t="shared" si="94"/>
        <v>0</v>
      </c>
      <c r="BB886" s="185">
        <f t="shared" si="95"/>
        <v>0</v>
      </c>
      <c r="BC886">
        <v>4</v>
      </c>
      <c r="BD886" s="163">
        <v>44095.015913078707</v>
      </c>
      <c r="BE886">
        <v>4</v>
      </c>
      <c r="BF886" s="163">
        <v>44095.015913078707</v>
      </c>
      <c r="BG886" t="s">
        <v>680</v>
      </c>
      <c r="BH886">
        <v>3</v>
      </c>
      <c r="BI886" s="164" t="s">
        <v>1837</v>
      </c>
      <c r="BJ886">
        <v>1</v>
      </c>
      <c r="BK886" s="195">
        <v>44012</v>
      </c>
      <c r="BL886" s="195">
        <v>44012</v>
      </c>
      <c r="BM886" s="3">
        <v>180</v>
      </c>
      <c r="BN886" s="3" t="s">
        <v>4842</v>
      </c>
      <c r="BO886" s="1" t="s">
        <v>4837</v>
      </c>
      <c r="BP886" s="165">
        <v>5.6</v>
      </c>
      <c r="BQ886" s="165">
        <v>754.85</v>
      </c>
      <c r="BR886" s="185">
        <f t="shared" si="96"/>
        <v>0</v>
      </c>
      <c r="BS886" s="185">
        <f t="shared" si="97"/>
        <v>0</v>
      </c>
    </row>
    <row r="887" spans="1:71">
      <c r="A887" s="3">
        <v>885</v>
      </c>
      <c r="B887" s="3" t="s">
        <v>680</v>
      </c>
      <c r="C887" s="3">
        <v>3</v>
      </c>
      <c r="D887" s="3" t="s">
        <v>199</v>
      </c>
      <c r="E887" s="164" t="s">
        <v>1838</v>
      </c>
      <c r="F887" s="165">
        <v>749.19</v>
      </c>
      <c r="G887" s="165">
        <v>749.19</v>
      </c>
      <c r="H887" s="165">
        <v>0</v>
      </c>
      <c r="I887" s="164" t="s">
        <v>4831</v>
      </c>
      <c r="J887" s="196">
        <v>43830</v>
      </c>
      <c r="K887" s="196">
        <v>41426</v>
      </c>
      <c r="L887" s="196">
        <v>44012</v>
      </c>
      <c r="M887">
        <v>1.5</v>
      </c>
      <c r="N887">
        <v>182</v>
      </c>
      <c r="O887">
        <v>5.6</v>
      </c>
      <c r="P887" s="194" t="s">
        <v>3903</v>
      </c>
      <c r="Q887" s="208">
        <f t="shared" si="91"/>
        <v>5.6035306849315072</v>
      </c>
      <c r="R887" s="216">
        <f t="shared" si="93"/>
        <v>5.6</v>
      </c>
      <c r="S887" s="207">
        <f t="shared" si="92"/>
        <v>-3.5306849315075439E-3</v>
      </c>
      <c r="T887" s="1">
        <v>885</v>
      </c>
      <c r="U887" s="1" t="s">
        <v>680</v>
      </c>
      <c r="V887" s="1">
        <v>3</v>
      </c>
      <c r="W887" s="1" t="s">
        <v>199</v>
      </c>
      <c r="X887" s="164" t="s">
        <v>1838</v>
      </c>
      <c r="Y887" s="165">
        <v>749.19</v>
      </c>
      <c r="Z887" s="165">
        <v>749.19</v>
      </c>
      <c r="AA887" s="165">
        <v>0</v>
      </c>
      <c r="AB887" s="165">
        <v>5.6</v>
      </c>
      <c r="AC887" s="164" t="s">
        <v>3903</v>
      </c>
      <c r="AD887" s="3" t="s">
        <v>680</v>
      </c>
      <c r="AE887" s="3">
        <v>3</v>
      </c>
      <c r="AF887" s="210">
        <v>44012</v>
      </c>
      <c r="AG887" s="3">
        <v>885</v>
      </c>
      <c r="AH887" s="211">
        <v>44095.015911770832</v>
      </c>
      <c r="AI887" s="3">
        <v>4</v>
      </c>
      <c r="AJ887" s="3" t="s">
        <v>4835</v>
      </c>
      <c r="AK887" s="3" t="s">
        <v>4836</v>
      </c>
      <c r="AL887" s="194" t="s">
        <v>3903</v>
      </c>
      <c r="AM887" s="3" t="s">
        <v>199</v>
      </c>
      <c r="AN887" s="194" t="s">
        <v>1838</v>
      </c>
      <c r="AO887" s="163">
        <v>44012</v>
      </c>
      <c r="AP887" s="165">
        <v>749.19</v>
      </c>
      <c r="AQ887" s="217">
        <v>5.6</v>
      </c>
      <c r="AR887" s="165">
        <v>754.79</v>
      </c>
      <c r="AS887">
        <v>0</v>
      </c>
      <c r="AT887">
        <v>5.6</v>
      </c>
      <c r="AU887" t="s">
        <v>35</v>
      </c>
      <c r="AV887">
        <v>2556</v>
      </c>
      <c r="AW887" t="s">
        <v>199</v>
      </c>
      <c r="AX887">
        <v>180</v>
      </c>
      <c r="AY887" t="s">
        <v>4837</v>
      </c>
      <c r="AZ887">
        <v>80</v>
      </c>
      <c r="BA887" s="185">
        <f t="shared" si="94"/>
        <v>0</v>
      </c>
      <c r="BB887" s="185">
        <f t="shared" si="95"/>
        <v>0</v>
      </c>
      <c r="BC887">
        <v>4</v>
      </c>
      <c r="BD887" s="163">
        <v>44095.015913078707</v>
      </c>
      <c r="BE887">
        <v>4</v>
      </c>
      <c r="BF887" s="163">
        <v>44095.015913078707</v>
      </c>
      <c r="BG887" t="s">
        <v>680</v>
      </c>
      <c r="BH887">
        <v>3</v>
      </c>
      <c r="BI887" s="164" t="s">
        <v>1838</v>
      </c>
      <c r="BJ887">
        <v>1</v>
      </c>
      <c r="BK887" s="195">
        <v>44012</v>
      </c>
      <c r="BL887" s="195">
        <v>44012</v>
      </c>
      <c r="BM887" s="3">
        <v>180</v>
      </c>
      <c r="BN887" s="3" t="s">
        <v>4842</v>
      </c>
      <c r="BO887" s="1" t="s">
        <v>4837</v>
      </c>
      <c r="BP887" s="165">
        <v>5.6</v>
      </c>
      <c r="BQ887" s="165">
        <v>754.79</v>
      </c>
      <c r="BR887" s="185">
        <f t="shared" si="96"/>
        <v>0</v>
      </c>
      <c r="BS887" s="185">
        <f t="shared" si="97"/>
        <v>0</v>
      </c>
    </row>
    <row r="888" spans="1:71">
      <c r="A888" s="3">
        <v>886</v>
      </c>
      <c r="B888" s="3" t="s">
        <v>680</v>
      </c>
      <c r="C888" s="3">
        <v>3</v>
      </c>
      <c r="D888" s="3" t="s">
        <v>199</v>
      </c>
      <c r="E888" s="164" t="s">
        <v>1839</v>
      </c>
      <c r="F888" s="165">
        <v>4745.75</v>
      </c>
      <c r="G888" s="165">
        <v>4745.75</v>
      </c>
      <c r="H888" s="165">
        <v>11.57</v>
      </c>
      <c r="I888" s="164" t="s">
        <v>4831</v>
      </c>
      <c r="J888" s="196">
        <v>44007</v>
      </c>
      <c r="K888" s="196">
        <v>41426</v>
      </c>
      <c r="L888" s="196">
        <v>44012</v>
      </c>
      <c r="M888">
        <v>1.5</v>
      </c>
      <c r="N888">
        <v>5</v>
      </c>
      <c r="O888">
        <v>0.97</v>
      </c>
      <c r="P888" s="194" t="s">
        <v>3904</v>
      </c>
      <c r="Q888" s="208">
        <f t="shared" si="91"/>
        <v>0.97515410958904114</v>
      </c>
      <c r="R888" s="216">
        <f t="shared" si="93"/>
        <v>12.540000000000001</v>
      </c>
      <c r="S888" s="207">
        <f t="shared" si="92"/>
        <v>-5.154109589041167E-3</v>
      </c>
      <c r="T888" s="1">
        <v>886</v>
      </c>
      <c r="U888" s="1" t="s">
        <v>680</v>
      </c>
      <c r="V888" s="1">
        <v>3</v>
      </c>
      <c r="W888" s="1" t="s">
        <v>199</v>
      </c>
      <c r="X888" s="164" t="s">
        <v>1839</v>
      </c>
      <c r="Y888" s="165">
        <v>4745.75</v>
      </c>
      <c r="Z888" s="165">
        <v>4745.75</v>
      </c>
      <c r="AA888" s="165">
        <v>11.57</v>
      </c>
      <c r="AB888" s="165">
        <v>0.97</v>
      </c>
      <c r="AC888" s="164" t="s">
        <v>3904</v>
      </c>
      <c r="AD888" s="3" t="s">
        <v>680</v>
      </c>
      <c r="AE888" s="3">
        <v>3</v>
      </c>
      <c r="AF888" s="210">
        <v>44012</v>
      </c>
      <c r="AG888" s="3">
        <v>886</v>
      </c>
      <c r="AH888" s="211">
        <v>44095.015911770832</v>
      </c>
      <c r="AI888" s="3">
        <v>4</v>
      </c>
      <c r="AJ888" s="3" t="s">
        <v>4835</v>
      </c>
      <c r="AK888" s="3" t="s">
        <v>4836</v>
      </c>
      <c r="AL888" s="194" t="s">
        <v>3904</v>
      </c>
      <c r="AM888" s="3" t="s">
        <v>199</v>
      </c>
      <c r="AN888" s="194" t="s">
        <v>1839</v>
      </c>
      <c r="AO888" s="163">
        <v>44012</v>
      </c>
      <c r="AP888" s="165">
        <v>4745.75</v>
      </c>
      <c r="AQ888" s="217">
        <v>12.54</v>
      </c>
      <c r="AR888" s="165">
        <v>4758.29</v>
      </c>
      <c r="AS888">
        <v>0</v>
      </c>
      <c r="AT888">
        <v>12.54</v>
      </c>
      <c r="AU888" t="s">
        <v>35</v>
      </c>
      <c r="AV888">
        <v>2556</v>
      </c>
      <c r="AW888" t="s">
        <v>199</v>
      </c>
      <c r="AX888">
        <v>180</v>
      </c>
      <c r="AY888" t="s">
        <v>4837</v>
      </c>
      <c r="AZ888">
        <v>80</v>
      </c>
      <c r="BA888" s="185">
        <f t="shared" si="94"/>
        <v>0</v>
      </c>
      <c r="BB888" s="185">
        <f t="shared" si="95"/>
        <v>0</v>
      </c>
      <c r="BC888">
        <v>4</v>
      </c>
      <c r="BD888" s="163">
        <v>44095.015913078707</v>
      </c>
      <c r="BE888">
        <v>4</v>
      </c>
      <c r="BF888" s="163">
        <v>44095.015913078707</v>
      </c>
      <c r="BG888" t="s">
        <v>680</v>
      </c>
      <c r="BH888">
        <v>3</v>
      </c>
      <c r="BI888" s="164" t="s">
        <v>1839</v>
      </c>
      <c r="BJ888">
        <v>1</v>
      </c>
      <c r="BK888" s="195">
        <v>44012</v>
      </c>
      <c r="BL888" s="195">
        <v>44012</v>
      </c>
      <c r="BM888" s="3">
        <v>180</v>
      </c>
      <c r="BN888" s="3" t="s">
        <v>4842</v>
      </c>
      <c r="BO888" s="1" t="s">
        <v>4837</v>
      </c>
      <c r="BP888" s="165">
        <v>12.54</v>
      </c>
      <c r="BQ888" s="165">
        <v>4758.29</v>
      </c>
      <c r="BR888" s="185">
        <f t="shared" si="96"/>
        <v>0</v>
      </c>
      <c r="BS888" s="185">
        <f t="shared" si="97"/>
        <v>0</v>
      </c>
    </row>
    <row r="889" spans="1:71">
      <c r="A889" s="3">
        <v>887</v>
      </c>
      <c r="B889" s="3" t="s">
        <v>680</v>
      </c>
      <c r="C889" s="3">
        <v>3</v>
      </c>
      <c r="D889" s="3" t="s">
        <v>199</v>
      </c>
      <c r="E889" s="164" t="s">
        <v>1840</v>
      </c>
      <c r="F889" s="165">
        <v>1332.72</v>
      </c>
      <c r="G889" s="165">
        <v>1332.72</v>
      </c>
      <c r="H889" s="165">
        <v>7.58</v>
      </c>
      <c r="I889" s="164" t="s">
        <v>4831</v>
      </c>
      <c r="J889" s="196">
        <v>44007</v>
      </c>
      <c r="K889" s="196">
        <v>41426</v>
      </c>
      <c r="L889" s="196">
        <v>44012</v>
      </c>
      <c r="M889">
        <v>1.5</v>
      </c>
      <c r="N889">
        <v>5</v>
      </c>
      <c r="O889">
        <v>0.27</v>
      </c>
      <c r="P889" s="194" t="s">
        <v>3905</v>
      </c>
      <c r="Q889" s="208">
        <f t="shared" si="91"/>
        <v>0.27384657534246576</v>
      </c>
      <c r="R889" s="216">
        <f t="shared" si="93"/>
        <v>7.85</v>
      </c>
      <c r="S889" s="207">
        <f t="shared" si="92"/>
        <v>-3.8465753424657412E-3</v>
      </c>
      <c r="T889" s="1">
        <v>887</v>
      </c>
      <c r="U889" s="1" t="s">
        <v>680</v>
      </c>
      <c r="V889" s="1">
        <v>3</v>
      </c>
      <c r="W889" s="1" t="s">
        <v>199</v>
      </c>
      <c r="X889" s="164" t="s">
        <v>1840</v>
      </c>
      <c r="Y889" s="165">
        <v>1332.72</v>
      </c>
      <c r="Z889" s="165">
        <v>1332.72</v>
      </c>
      <c r="AA889" s="165">
        <v>7.58</v>
      </c>
      <c r="AB889" s="165">
        <v>0.27</v>
      </c>
      <c r="AC889" s="164" t="s">
        <v>3905</v>
      </c>
      <c r="AD889" s="3" t="s">
        <v>680</v>
      </c>
      <c r="AE889" s="3">
        <v>3</v>
      </c>
      <c r="AF889" s="210">
        <v>44012</v>
      </c>
      <c r="AG889" s="3">
        <v>887</v>
      </c>
      <c r="AH889" s="211">
        <v>44095.015911770832</v>
      </c>
      <c r="AI889" s="3">
        <v>4</v>
      </c>
      <c r="AJ889" s="3" t="s">
        <v>4835</v>
      </c>
      <c r="AK889" s="3" t="s">
        <v>4836</v>
      </c>
      <c r="AL889" s="194" t="s">
        <v>3905</v>
      </c>
      <c r="AM889" s="3" t="s">
        <v>199</v>
      </c>
      <c r="AN889" s="194" t="s">
        <v>1840</v>
      </c>
      <c r="AO889" s="163">
        <v>44012</v>
      </c>
      <c r="AP889" s="165">
        <v>1332.72</v>
      </c>
      <c r="AQ889" s="217">
        <v>7.85</v>
      </c>
      <c r="AR889" s="165">
        <v>1340.57</v>
      </c>
      <c r="AS889">
        <v>0</v>
      </c>
      <c r="AT889">
        <v>7.85</v>
      </c>
      <c r="AU889" t="s">
        <v>35</v>
      </c>
      <c r="AV889">
        <v>2556</v>
      </c>
      <c r="AW889" t="s">
        <v>199</v>
      </c>
      <c r="AX889">
        <v>180</v>
      </c>
      <c r="AY889" t="s">
        <v>4837</v>
      </c>
      <c r="AZ889">
        <v>80</v>
      </c>
      <c r="BA889" s="185">
        <f t="shared" si="94"/>
        <v>0</v>
      </c>
      <c r="BB889" s="185">
        <f t="shared" si="95"/>
        <v>0</v>
      </c>
      <c r="BC889">
        <v>4</v>
      </c>
      <c r="BD889" s="163">
        <v>44095.015913078707</v>
      </c>
      <c r="BE889">
        <v>4</v>
      </c>
      <c r="BF889" s="163">
        <v>44095.015913078707</v>
      </c>
      <c r="BG889" t="s">
        <v>680</v>
      </c>
      <c r="BH889">
        <v>3</v>
      </c>
      <c r="BI889" s="164" t="s">
        <v>1840</v>
      </c>
      <c r="BJ889">
        <v>1</v>
      </c>
      <c r="BK889" s="195">
        <v>44012</v>
      </c>
      <c r="BL889" s="195">
        <v>44012</v>
      </c>
      <c r="BM889" s="3">
        <v>180</v>
      </c>
      <c r="BN889" s="3" t="s">
        <v>4842</v>
      </c>
      <c r="BO889" s="1" t="s">
        <v>4837</v>
      </c>
      <c r="BP889" s="165">
        <v>7.85</v>
      </c>
      <c r="BQ889" s="165">
        <v>1340.57</v>
      </c>
      <c r="BR889" s="185">
        <f t="shared" si="96"/>
        <v>0</v>
      </c>
      <c r="BS889" s="185">
        <f t="shared" si="97"/>
        <v>0</v>
      </c>
    </row>
    <row r="890" spans="1:71">
      <c r="A890" s="3">
        <v>888</v>
      </c>
      <c r="B890" s="3" t="s">
        <v>680</v>
      </c>
      <c r="C890" s="3">
        <v>3</v>
      </c>
      <c r="D890" s="3" t="s">
        <v>199</v>
      </c>
      <c r="E890" s="164" t="s">
        <v>1841</v>
      </c>
      <c r="F890" s="165">
        <v>607.99</v>
      </c>
      <c r="G890" s="165">
        <v>607.99</v>
      </c>
      <c r="H890" s="165">
        <v>0</v>
      </c>
      <c r="I890" s="164" t="s">
        <v>4831</v>
      </c>
      <c r="J890" s="196">
        <v>43830</v>
      </c>
      <c r="K890" s="196">
        <v>41426</v>
      </c>
      <c r="L890" s="196">
        <v>44012</v>
      </c>
      <c r="M890">
        <v>1.5</v>
      </c>
      <c r="N890">
        <v>182</v>
      </c>
      <c r="O890">
        <v>4.54</v>
      </c>
      <c r="P890" s="194" t="s">
        <v>3906</v>
      </c>
      <c r="Q890" s="208">
        <f t="shared" si="91"/>
        <v>4.5474320547945206</v>
      </c>
      <c r="R890" s="216">
        <f t="shared" si="93"/>
        <v>4.54</v>
      </c>
      <c r="S890" s="207">
        <f t="shared" si="92"/>
        <v>-7.4320547945205817E-3</v>
      </c>
      <c r="T890" s="1">
        <v>888</v>
      </c>
      <c r="U890" s="1" t="s">
        <v>680</v>
      </c>
      <c r="V890" s="1">
        <v>3</v>
      </c>
      <c r="W890" s="1" t="s">
        <v>199</v>
      </c>
      <c r="X890" s="164" t="s">
        <v>1841</v>
      </c>
      <c r="Y890" s="165">
        <v>607.99</v>
      </c>
      <c r="Z890" s="165">
        <v>607.99</v>
      </c>
      <c r="AA890" s="165">
        <v>0</v>
      </c>
      <c r="AB890" s="165">
        <v>4.54</v>
      </c>
      <c r="AC890" s="164" t="s">
        <v>3906</v>
      </c>
      <c r="AD890" s="3" t="s">
        <v>680</v>
      </c>
      <c r="AE890" s="3">
        <v>3</v>
      </c>
      <c r="AF890" s="210">
        <v>44012</v>
      </c>
      <c r="AG890" s="3">
        <v>888</v>
      </c>
      <c r="AH890" s="211">
        <v>44095.015911770832</v>
      </c>
      <c r="AI890" s="3">
        <v>4</v>
      </c>
      <c r="AJ890" s="3" t="s">
        <v>4835</v>
      </c>
      <c r="AK890" s="3" t="s">
        <v>4836</v>
      </c>
      <c r="AL890" s="194" t="s">
        <v>3906</v>
      </c>
      <c r="AM890" s="3" t="s">
        <v>199</v>
      </c>
      <c r="AN890" s="194" t="s">
        <v>1841</v>
      </c>
      <c r="AO890" s="163">
        <v>44012</v>
      </c>
      <c r="AP890" s="165">
        <v>607.99</v>
      </c>
      <c r="AQ890" s="217">
        <v>4.54</v>
      </c>
      <c r="AR890" s="165">
        <v>612.53</v>
      </c>
      <c r="AS890">
        <v>0</v>
      </c>
      <c r="AT890">
        <v>4.54</v>
      </c>
      <c r="AU890" t="s">
        <v>35</v>
      </c>
      <c r="AV890">
        <v>2556</v>
      </c>
      <c r="AW890" t="s">
        <v>199</v>
      </c>
      <c r="AX890">
        <v>180</v>
      </c>
      <c r="AY890" t="s">
        <v>4837</v>
      </c>
      <c r="AZ890">
        <v>80</v>
      </c>
      <c r="BA890" s="185">
        <f t="shared" si="94"/>
        <v>0</v>
      </c>
      <c r="BB890" s="185">
        <f t="shared" si="95"/>
        <v>0</v>
      </c>
      <c r="BC890">
        <v>4</v>
      </c>
      <c r="BD890" s="163">
        <v>44095.015913078707</v>
      </c>
      <c r="BE890">
        <v>4</v>
      </c>
      <c r="BF890" s="163">
        <v>44095.015913078707</v>
      </c>
      <c r="BG890" t="s">
        <v>680</v>
      </c>
      <c r="BH890">
        <v>3</v>
      </c>
      <c r="BI890" s="164" t="s">
        <v>1841</v>
      </c>
      <c r="BJ890">
        <v>1</v>
      </c>
      <c r="BK890" s="195">
        <v>44012</v>
      </c>
      <c r="BL890" s="195">
        <v>44012</v>
      </c>
      <c r="BM890" s="3">
        <v>180</v>
      </c>
      <c r="BN890" s="3" t="s">
        <v>4842</v>
      </c>
      <c r="BO890" s="1" t="s">
        <v>4837</v>
      </c>
      <c r="BP890" s="165">
        <v>4.54</v>
      </c>
      <c r="BQ890" s="165">
        <v>612.53</v>
      </c>
      <c r="BR890" s="185">
        <f t="shared" si="96"/>
        <v>0</v>
      </c>
      <c r="BS890" s="185">
        <f t="shared" si="97"/>
        <v>0</v>
      </c>
    </row>
    <row r="891" spans="1:71">
      <c r="A891" s="3">
        <v>889</v>
      </c>
      <c r="B891" s="3" t="s">
        <v>680</v>
      </c>
      <c r="C891" s="3">
        <v>3</v>
      </c>
      <c r="D891" s="3" t="s">
        <v>199</v>
      </c>
      <c r="E891" s="164" t="s">
        <v>1842</v>
      </c>
      <c r="F891" s="165">
        <v>390.66</v>
      </c>
      <c r="G891" s="165">
        <v>390.66</v>
      </c>
      <c r="H891" s="165">
        <v>0.96</v>
      </c>
      <c r="I891" s="164" t="s">
        <v>4831</v>
      </c>
      <c r="J891" s="196">
        <v>43853</v>
      </c>
      <c r="K891" s="196">
        <v>41426</v>
      </c>
      <c r="L891" s="196">
        <v>44012</v>
      </c>
      <c r="M891">
        <v>1.5</v>
      </c>
      <c r="N891">
        <v>159</v>
      </c>
      <c r="O891">
        <v>2.5499999999999998</v>
      </c>
      <c r="P891" s="194" t="s">
        <v>3907</v>
      </c>
      <c r="Q891" s="208">
        <f t="shared" si="91"/>
        <v>2.5526687671232877</v>
      </c>
      <c r="R891" s="216">
        <f t="shared" si="93"/>
        <v>3.51</v>
      </c>
      <c r="S891" s="207">
        <f t="shared" si="92"/>
        <v>-2.6687671232878962E-3</v>
      </c>
      <c r="T891" s="1">
        <v>889</v>
      </c>
      <c r="U891" s="1" t="s">
        <v>680</v>
      </c>
      <c r="V891" s="1">
        <v>3</v>
      </c>
      <c r="W891" s="1" t="s">
        <v>199</v>
      </c>
      <c r="X891" s="164" t="s">
        <v>1842</v>
      </c>
      <c r="Y891" s="165">
        <v>390.66</v>
      </c>
      <c r="Z891" s="165">
        <v>390.66</v>
      </c>
      <c r="AA891" s="165">
        <v>0.96</v>
      </c>
      <c r="AB891" s="165">
        <v>2.5499999999999998</v>
      </c>
      <c r="AC891" s="164" t="s">
        <v>3907</v>
      </c>
      <c r="AD891" s="3" t="s">
        <v>680</v>
      </c>
      <c r="AE891" s="3">
        <v>3</v>
      </c>
      <c r="AF891" s="210">
        <v>44012</v>
      </c>
      <c r="AG891" s="3">
        <v>889</v>
      </c>
      <c r="AH891" s="211">
        <v>44095.015911770832</v>
      </c>
      <c r="AI891" s="3">
        <v>4</v>
      </c>
      <c r="AJ891" s="3" t="s">
        <v>4835</v>
      </c>
      <c r="AK891" s="3" t="s">
        <v>4836</v>
      </c>
      <c r="AL891" s="194" t="s">
        <v>3907</v>
      </c>
      <c r="AM891" s="3" t="s">
        <v>199</v>
      </c>
      <c r="AN891" s="194" t="s">
        <v>1842</v>
      </c>
      <c r="AO891" s="163">
        <v>44012</v>
      </c>
      <c r="AP891" s="165">
        <v>390.66</v>
      </c>
      <c r="AQ891" s="217">
        <v>3.51</v>
      </c>
      <c r="AR891" s="165">
        <v>394.17</v>
      </c>
      <c r="AS891">
        <v>0</v>
      </c>
      <c r="AT891">
        <v>3.51</v>
      </c>
      <c r="AU891" t="s">
        <v>35</v>
      </c>
      <c r="AV891">
        <v>2556</v>
      </c>
      <c r="AW891" t="s">
        <v>199</v>
      </c>
      <c r="AX891">
        <v>180</v>
      </c>
      <c r="AY891" t="s">
        <v>4837</v>
      </c>
      <c r="AZ891">
        <v>80</v>
      </c>
      <c r="BA891" s="185">
        <f t="shared" si="94"/>
        <v>0</v>
      </c>
      <c r="BB891" s="185">
        <f t="shared" si="95"/>
        <v>0</v>
      </c>
      <c r="BC891">
        <v>4</v>
      </c>
      <c r="BD891" s="163">
        <v>44095.015913078707</v>
      </c>
      <c r="BE891">
        <v>4</v>
      </c>
      <c r="BF891" s="163">
        <v>44095.015913078707</v>
      </c>
      <c r="BG891" t="s">
        <v>680</v>
      </c>
      <c r="BH891">
        <v>3</v>
      </c>
      <c r="BI891" s="164" t="s">
        <v>1842</v>
      </c>
      <c r="BJ891">
        <v>1</v>
      </c>
      <c r="BK891" s="195">
        <v>44012</v>
      </c>
      <c r="BL891" s="195">
        <v>44012</v>
      </c>
      <c r="BM891" s="3">
        <v>180</v>
      </c>
      <c r="BN891" s="3" t="s">
        <v>4842</v>
      </c>
      <c r="BO891" s="1" t="s">
        <v>4837</v>
      </c>
      <c r="BP891" s="165">
        <v>3.51</v>
      </c>
      <c r="BQ891" s="165">
        <v>394.17</v>
      </c>
      <c r="BR891" s="185">
        <f t="shared" si="96"/>
        <v>0</v>
      </c>
      <c r="BS891" s="185">
        <f t="shared" si="97"/>
        <v>0</v>
      </c>
    </row>
    <row r="892" spans="1:71">
      <c r="A892" s="3">
        <v>890</v>
      </c>
      <c r="B892" s="3" t="s">
        <v>680</v>
      </c>
      <c r="C892" s="3">
        <v>3</v>
      </c>
      <c r="D892" s="3" t="s">
        <v>199</v>
      </c>
      <c r="E892" s="164" t="s">
        <v>1843</v>
      </c>
      <c r="F892" s="165">
        <v>143.18</v>
      </c>
      <c r="G892" s="165">
        <v>143.18</v>
      </c>
      <c r="H892" s="165">
        <v>0</v>
      </c>
      <c r="I892" s="164" t="s">
        <v>4831</v>
      </c>
      <c r="J892" s="196">
        <v>43830</v>
      </c>
      <c r="K892" s="196">
        <v>41426</v>
      </c>
      <c r="L892" s="196">
        <v>44012</v>
      </c>
      <c r="M892">
        <v>1.5</v>
      </c>
      <c r="N892">
        <v>182</v>
      </c>
      <c r="O892">
        <v>1.07</v>
      </c>
      <c r="P892" s="194" t="s">
        <v>3908</v>
      </c>
      <c r="Q892" s="208">
        <f t="shared" si="91"/>
        <v>1.0709079452054795</v>
      </c>
      <c r="R892" s="216">
        <f t="shared" si="93"/>
        <v>1.07</v>
      </c>
      <c r="S892" s="207">
        <f t="shared" si="92"/>
        <v>-9.0794520547943236E-4</v>
      </c>
      <c r="T892" s="1">
        <v>890</v>
      </c>
      <c r="U892" s="1" t="s">
        <v>680</v>
      </c>
      <c r="V892" s="1">
        <v>3</v>
      </c>
      <c r="W892" s="1" t="s">
        <v>199</v>
      </c>
      <c r="X892" s="164" t="s">
        <v>1843</v>
      </c>
      <c r="Y892" s="165">
        <v>143.18</v>
      </c>
      <c r="Z892" s="165">
        <v>143.18</v>
      </c>
      <c r="AA892" s="165">
        <v>0</v>
      </c>
      <c r="AB892" s="165">
        <v>1.07</v>
      </c>
      <c r="AC892" s="164" t="s">
        <v>3908</v>
      </c>
      <c r="AD892" s="3" t="s">
        <v>680</v>
      </c>
      <c r="AE892" s="3">
        <v>3</v>
      </c>
      <c r="AF892" s="210">
        <v>44012</v>
      </c>
      <c r="AG892" s="3">
        <v>890</v>
      </c>
      <c r="AH892" s="211">
        <v>44095.015911770832</v>
      </c>
      <c r="AI892" s="3">
        <v>4</v>
      </c>
      <c r="AJ892" s="3" t="s">
        <v>4835</v>
      </c>
      <c r="AK892" s="3" t="s">
        <v>4836</v>
      </c>
      <c r="AL892" s="194" t="s">
        <v>3908</v>
      </c>
      <c r="AM892" s="3" t="s">
        <v>199</v>
      </c>
      <c r="AN892" s="194" t="s">
        <v>1843</v>
      </c>
      <c r="AO892" s="163">
        <v>44012</v>
      </c>
      <c r="AP892" s="165">
        <v>143.18</v>
      </c>
      <c r="AQ892" s="217">
        <v>1.07</v>
      </c>
      <c r="AR892" s="165">
        <v>144.25</v>
      </c>
      <c r="AS892">
        <v>0</v>
      </c>
      <c r="AT892">
        <v>1.07</v>
      </c>
      <c r="AU892" t="s">
        <v>35</v>
      </c>
      <c r="AV892">
        <v>2556</v>
      </c>
      <c r="AW892" t="s">
        <v>199</v>
      </c>
      <c r="AX892">
        <v>180</v>
      </c>
      <c r="AY892" t="s">
        <v>4837</v>
      </c>
      <c r="AZ892">
        <v>80</v>
      </c>
      <c r="BA892" s="185">
        <f t="shared" si="94"/>
        <v>0</v>
      </c>
      <c r="BB892" s="185">
        <f t="shared" si="95"/>
        <v>0</v>
      </c>
      <c r="BC892">
        <v>4</v>
      </c>
      <c r="BD892" s="163">
        <v>44095.015913078707</v>
      </c>
      <c r="BE892">
        <v>4</v>
      </c>
      <c r="BF892" s="163">
        <v>44095.015913078707</v>
      </c>
      <c r="BG892" t="s">
        <v>680</v>
      </c>
      <c r="BH892">
        <v>3</v>
      </c>
      <c r="BI892" s="164" t="s">
        <v>1843</v>
      </c>
      <c r="BJ892">
        <v>1</v>
      </c>
      <c r="BK892" s="195">
        <v>44012</v>
      </c>
      <c r="BL892" s="195">
        <v>44012</v>
      </c>
      <c r="BM892" s="3">
        <v>180</v>
      </c>
      <c r="BN892" s="3" t="s">
        <v>4842</v>
      </c>
      <c r="BO892" s="1" t="s">
        <v>4837</v>
      </c>
      <c r="BP892" s="165">
        <v>1.07</v>
      </c>
      <c r="BQ892" s="165">
        <v>144.25</v>
      </c>
      <c r="BR892" s="185">
        <f t="shared" si="96"/>
        <v>0</v>
      </c>
      <c r="BS892" s="185">
        <f t="shared" si="97"/>
        <v>0</v>
      </c>
    </row>
    <row r="893" spans="1:71">
      <c r="A893" s="3">
        <v>891</v>
      </c>
      <c r="B893" s="3" t="s">
        <v>680</v>
      </c>
      <c r="C893" s="3">
        <v>3</v>
      </c>
      <c r="D893" s="3" t="s">
        <v>199</v>
      </c>
      <c r="E893" s="164" t="s">
        <v>1844</v>
      </c>
      <c r="F893" s="165">
        <v>246.17</v>
      </c>
      <c r="G893" s="165">
        <v>246.17</v>
      </c>
      <c r="H893" s="165">
        <v>0</v>
      </c>
      <c r="I893" s="164" t="s">
        <v>4831</v>
      </c>
      <c r="J893" s="196">
        <v>43830</v>
      </c>
      <c r="K893" s="196">
        <v>41426</v>
      </c>
      <c r="L893" s="196">
        <v>44012</v>
      </c>
      <c r="M893">
        <v>1.5</v>
      </c>
      <c r="N893">
        <v>182</v>
      </c>
      <c r="O893">
        <v>1.84</v>
      </c>
      <c r="P893" s="194" t="s">
        <v>3909</v>
      </c>
      <c r="Q893" s="208">
        <f t="shared" si="91"/>
        <v>1.8412167123287673</v>
      </c>
      <c r="R893" s="216">
        <f t="shared" si="93"/>
        <v>1.84</v>
      </c>
      <c r="S893" s="207">
        <f t="shared" si="92"/>
        <v>-1.2167123287671888E-3</v>
      </c>
      <c r="T893" s="1">
        <v>891</v>
      </c>
      <c r="U893" s="1" t="s">
        <v>680</v>
      </c>
      <c r="V893" s="1">
        <v>3</v>
      </c>
      <c r="W893" s="1" t="s">
        <v>199</v>
      </c>
      <c r="X893" s="164" t="s">
        <v>1844</v>
      </c>
      <c r="Y893" s="165">
        <v>246.17</v>
      </c>
      <c r="Z893" s="165">
        <v>246.17</v>
      </c>
      <c r="AA893" s="165">
        <v>0</v>
      </c>
      <c r="AB893" s="165">
        <v>1.84</v>
      </c>
      <c r="AC893" s="164" t="s">
        <v>3909</v>
      </c>
      <c r="AD893" s="3" t="s">
        <v>680</v>
      </c>
      <c r="AE893" s="3">
        <v>3</v>
      </c>
      <c r="AF893" s="210">
        <v>44012</v>
      </c>
      <c r="AG893" s="3">
        <v>891</v>
      </c>
      <c r="AH893" s="211">
        <v>44095.015911770832</v>
      </c>
      <c r="AI893" s="3">
        <v>4</v>
      </c>
      <c r="AJ893" s="3" t="s">
        <v>4835</v>
      </c>
      <c r="AK893" s="3" t="s">
        <v>4836</v>
      </c>
      <c r="AL893" s="194" t="s">
        <v>3909</v>
      </c>
      <c r="AM893" s="3" t="s">
        <v>199</v>
      </c>
      <c r="AN893" s="194" t="s">
        <v>1844</v>
      </c>
      <c r="AO893" s="163">
        <v>44012</v>
      </c>
      <c r="AP893" s="165">
        <v>246.17</v>
      </c>
      <c r="AQ893" s="217">
        <v>1.84</v>
      </c>
      <c r="AR893" s="165">
        <v>248.01</v>
      </c>
      <c r="AS893">
        <v>0</v>
      </c>
      <c r="AT893">
        <v>1.84</v>
      </c>
      <c r="AU893" t="s">
        <v>35</v>
      </c>
      <c r="AV893">
        <v>2556</v>
      </c>
      <c r="AW893" t="s">
        <v>199</v>
      </c>
      <c r="AX893">
        <v>180</v>
      </c>
      <c r="AY893" t="s">
        <v>4837</v>
      </c>
      <c r="AZ893">
        <v>80</v>
      </c>
      <c r="BA893" s="185">
        <f t="shared" si="94"/>
        <v>0</v>
      </c>
      <c r="BB893" s="185">
        <f t="shared" si="95"/>
        <v>0</v>
      </c>
      <c r="BC893">
        <v>4</v>
      </c>
      <c r="BD893" s="163">
        <v>44095.015913078707</v>
      </c>
      <c r="BE893">
        <v>4</v>
      </c>
      <c r="BF893" s="163">
        <v>44095.015913078707</v>
      </c>
      <c r="BG893" t="s">
        <v>680</v>
      </c>
      <c r="BH893">
        <v>3</v>
      </c>
      <c r="BI893" s="164" t="s">
        <v>1844</v>
      </c>
      <c r="BJ893">
        <v>1</v>
      </c>
      <c r="BK893" s="195">
        <v>44012</v>
      </c>
      <c r="BL893" s="195">
        <v>44012</v>
      </c>
      <c r="BM893" s="3">
        <v>180</v>
      </c>
      <c r="BN893" s="3" t="s">
        <v>4842</v>
      </c>
      <c r="BO893" s="1" t="s">
        <v>4837</v>
      </c>
      <c r="BP893" s="165">
        <v>1.84</v>
      </c>
      <c r="BQ893" s="165">
        <v>248.01</v>
      </c>
      <c r="BR893" s="185">
        <f t="shared" si="96"/>
        <v>0</v>
      </c>
      <c r="BS893" s="185">
        <f t="shared" si="97"/>
        <v>0</v>
      </c>
    </row>
    <row r="894" spans="1:71">
      <c r="A894" s="3">
        <v>892</v>
      </c>
      <c r="B894" s="3" t="s">
        <v>680</v>
      </c>
      <c r="C894" s="3">
        <v>3</v>
      </c>
      <c r="D894" s="3" t="s">
        <v>199</v>
      </c>
      <c r="E894" s="164" t="s">
        <v>1845</v>
      </c>
      <c r="F894" s="165">
        <v>193.64</v>
      </c>
      <c r="G894" s="165">
        <v>193.64</v>
      </c>
      <c r="H894" s="165">
        <v>2.12</v>
      </c>
      <c r="I894" s="164" t="s">
        <v>4831</v>
      </c>
      <c r="J894" s="196">
        <v>44007</v>
      </c>
      <c r="K894" s="196">
        <v>41426</v>
      </c>
      <c r="L894" s="196">
        <v>44012</v>
      </c>
      <c r="M894">
        <v>1.5</v>
      </c>
      <c r="N894">
        <v>5</v>
      </c>
      <c r="O894">
        <v>0.03</v>
      </c>
      <c r="P894" s="194" t="s">
        <v>3910</v>
      </c>
      <c r="Q894" s="208">
        <f t="shared" si="91"/>
        <v>3.9789041095890411E-2</v>
      </c>
      <c r="R894" s="216">
        <f t="shared" si="93"/>
        <v>2.15</v>
      </c>
      <c r="S894" s="207">
        <f t="shared" si="92"/>
        <v>-9.789041095890412E-3</v>
      </c>
      <c r="T894" s="1">
        <v>892</v>
      </c>
      <c r="U894" s="1" t="s">
        <v>680</v>
      </c>
      <c r="V894" s="1">
        <v>3</v>
      </c>
      <c r="W894" s="1" t="s">
        <v>199</v>
      </c>
      <c r="X894" s="164" t="s">
        <v>1845</v>
      </c>
      <c r="Y894" s="165">
        <v>193.64</v>
      </c>
      <c r="Z894" s="165">
        <v>193.64</v>
      </c>
      <c r="AA894" s="165">
        <v>2.12</v>
      </c>
      <c r="AB894" s="165">
        <v>0.03</v>
      </c>
      <c r="AC894" s="164" t="s">
        <v>3910</v>
      </c>
      <c r="AD894" s="3" t="s">
        <v>680</v>
      </c>
      <c r="AE894" s="3">
        <v>3</v>
      </c>
      <c r="AF894" s="210">
        <v>44012</v>
      </c>
      <c r="AG894" s="3">
        <v>892</v>
      </c>
      <c r="AH894" s="211">
        <v>44095.015911770832</v>
      </c>
      <c r="AI894" s="3">
        <v>4</v>
      </c>
      <c r="AJ894" s="3" t="s">
        <v>4835</v>
      </c>
      <c r="AK894" s="3" t="s">
        <v>4836</v>
      </c>
      <c r="AL894" s="194" t="s">
        <v>3910</v>
      </c>
      <c r="AM894" s="3" t="s">
        <v>199</v>
      </c>
      <c r="AN894" s="194" t="s">
        <v>1845</v>
      </c>
      <c r="AO894" s="163">
        <v>44012</v>
      </c>
      <c r="AP894" s="165">
        <v>193.64</v>
      </c>
      <c r="AQ894" s="217">
        <v>2.15</v>
      </c>
      <c r="AR894" s="165">
        <v>195.79</v>
      </c>
      <c r="AS894">
        <v>0</v>
      </c>
      <c r="AT894">
        <v>2.15</v>
      </c>
      <c r="AU894" t="s">
        <v>35</v>
      </c>
      <c r="AV894">
        <v>2556</v>
      </c>
      <c r="AW894" t="s">
        <v>199</v>
      </c>
      <c r="AX894">
        <v>180</v>
      </c>
      <c r="AY894" t="s">
        <v>4837</v>
      </c>
      <c r="AZ894">
        <v>80</v>
      </c>
      <c r="BA894" s="185">
        <f t="shared" si="94"/>
        <v>0</v>
      </c>
      <c r="BB894" s="185">
        <f t="shared" si="95"/>
        <v>0</v>
      </c>
      <c r="BC894">
        <v>4</v>
      </c>
      <c r="BD894" s="163">
        <v>44095.015913078707</v>
      </c>
      <c r="BE894">
        <v>4</v>
      </c>
      <c r="BF894" s="163">
        <v>44095.015913078707</v>
      </c>
      <c r="BG894" t="s">
        <v>680</v>
      </c>
      <c r="BH894">
        <v>3</v>
      </c>
      <c r="BI894" s="164" t="s">
        <v>1845</v>
      </c>
      <c r="BJ894">
        <v>1</v>
      </c>
      <c r="BK894" s="195">
        <v>44012</v>
      </c>
      <c r="BL894" s="195">
        <v>44012</v>
      </c>
      <c r="BM894" s="3">
        <v>180</v>
      </c>
      <c r="BN894" s="3" t="s">
        <v>4842</v>
      </c>
      <c r="BO894" s="1" t="s">
        <v>4837</v>
      </c>
      <c r="BP894" s="165">
        <v>2.15</v>
      </c>
      <c r="BQ894" s="165">
        <v>195.79</v>
      </c>
      <c r="BR894" s="185">
        <f t="shared" si="96"/>
        <v>0</v>
      </c>
      <c r="BS894" s="185">
        <f t="shared" si="97"/>
        <v>0</v>
      </c>
    </row>
    <row r="895" spans="1:71">
      <c r="A895" s="3">
        <v>893</v>
      </c>
      <c r="B895" s="3" t="s">
        <v>680</v>
      </c>
      <c r="C895" s="3">
        <v>3</v>
      </c>
      <c r="D895" s="3" t="s">
        <v>199</v>
      </c>
      <c r="E895" s="164" t="s">
        <v>1847</v>
      </c>
      <c r="F895" s="165">
        <v>538725.59</v>
      </c>
      <c r="G895" s="165">
        <v>538725.59</v>
      </c>
      <c r="H895" s="165">
        <v>2120</v>
      </c>
      <c r="I895" s="164" t="s">
        <v>4831</v>
      </c>
      <c r="J895" s="196">
        <v>44007</v>
      </c>
      <c r="K895" s="196">
        <v>41426</v>
      </c>
      <c r="L895" s="196">
        <v>44012</v>
      </c>
      <c r="M895">
        <v>1.5</v>
      </c>
      <c r="N895">
        <v>5</v>
      </c>
      <c r="O895">
        <v>110.69</v>
      </c>
      <c r="P895" s="194" t="s">
        <v>3911</v>
      </c>
      <c r="Q895" s="208">
        <f t="shared" si="91"/>
        <v>110.69703904109589</v>
      </c>
      <c r="R895" s="216">
        <f t="shared" si="93"/>
        <v>2230.69</v>
      </c>
      <c r="S895" s="207">
        <f t="shared" si="92"/>
        <v>-7.0390410958935945E-3</v>
      </c>
      <c r="T895" s="1">
        <v>893</v>
      </c>
      <c r="U895" s="1" t="s">
        <v>680</v>
      </c>
      <c r="V895" s="1">
        <v>3</v>
      </c>
      <c r="W895" s="1" t="s">
        <v>199</v>
      </c>
      <c r="X895" s="164" t="s">
        <v>1847</v>
      </c>
      <c r="Y895" s="165">
        <v>538725.59</v>
      </c>
      <c r="Z895" s="165">
        <v>538725.59</v>
      </c>
      <c r="AA895" s="165">
        <v>2120</v>
      </c>
      <c r="AB895" s="165">
        <v>110.69</v>
      </c>
      <c r="AC895" s="164" t="s">
        <v>3911</v>
      </c>
      <c r="AD895" s="3" t="s">
        <v>680</v>
      </c>
      <c r="AE895" s="3">
        <v>3</v>
      </c>
      <c r="AF895" s="210">
        <v>44012</v>
      </c>
      <c r="AG895" s="3">
        <v>893</v>
      </c>
      <c r="AH895" s="211">
        <v>44095.015911770832</v>
      </c>
      <c r="AI895" s="3">
        <v>4</v>
      </c>
      <c r="AJ895" s="3" t="s">
        <v>4835</v>
      </c>
      <c r="AK895" s="3" t="s">
        <v>4836</v>
      </c>
      <c r="AL895" s="194" t="s">
        <v>3911</v>
      </c>
      <c r="AM895" s="3" t="s">
        <v>199</v>
      </c>
      <c r="AN895" s="194" t="s">
        <v>1847</v>
      </c>
      <c r="AO895" s="163">
        <v>44012</v>
      </c>
      <c r="AP895" s="165">
        <v>538725.59</v>
      </c>
      <c r="AQ895" s="217">
        <v>2230.69</v>
      </c>
      <c r="AR895" s="165">
        <v>540956.28</v>
      </c>
      <c r="AS895">
        <v>0</v>
      </c>
      <c r="AT895">
        <v>2230.69</v>
      </c>
      <c r="AU895" t="s">
        <v>35</v>
      </c>
      <c r="AV895">
        <v>2556</v>
      </c>
      <c r="AW895" t="s">
        <v>199</v>
      </c>
      <c r="AX895">
        <v>180</v>
      </c>
      <c r="AY895" t="s">
        <v>4837</v>
      </c>
      <c r="AZ895">
        <v>80</v>
      </c>
      <c r="BA895" s="185">
        <f t="shared" si="94"/>
        <v>0</v>
      </c>
      <c r="BB895" s="185">
        <f t="shared" si="95"/>
        <v>0</v>
      </c>
      <c r="BC895">
        <v>4</v>
      </c>
      <c r="BD895" s="163">
        <v>44095.015913078707</v>
      </c>
      <c r="BE895">
        <v>4</v>
      </c>
      <c r="BF895" s="163">
        <v>44095.015913078707</v>
      </c>
      <c r="BG895" t="s">
        <v>680</v>
      </c>
      <c r="BH895">
        <v>3</v>
      </c>
      <c r="BI895" s="164" t="s">
        <v>1847</v>
      </c>
      <c r="BJ895">
        <v>1</v>
      </c>
      <c r="BK895" s="195">
        <v>44012</v>
      </c>
      <c r="BL895" s="195">
        <v>44012</v>
      </c>
      <c r="BM895" s="3">
        <v>180</v>
      </c>
      <c r="BN895" s="3" t="s">
        <v>4842</v>
      </c>
      <c r="BO895" s="1" t="s">
        <v>4837</v>
      </c>
      <c r="BP895" s="165">
        <v>2230.69</v>
      </c>
      <c r="BQ895" s="165">
        <v>540956.28</v>
      </c>
      <c r="BR895" s="185">
        <f t="shared" si="96"/>
        <v>0</v>
      </c>
      <c r="BS895" s="185">
        <f t="shared" si="97"/>
        <v>0</v>
      </c>
    </row>
    <row r="896" spans="1:71">
      <c r="A896" s="3">
        <v>894</v>
      </c>
      <c r="B896" s="3" t="s">
        <v>680</v>
      </c>
      <c r="C896" s="3">
        <v>3</v>
      </c>
      <c r="D896" s="3" t="s">
        <v>199</v>
      </c>
      <c r="E896" s="164" t="s">
        <v>1848</v>
      </c>
      <c r="F896" s="165">
        <v>799.92</v>
      </c>
      <c r="G896" s="165">
        <v>799.92</v>
      </c>
      <c r="H896" s="165">
        <v>5.89</v>
      </c>
      <c r="I896" s="164" t="s">
        <v>4831</v>
      </c>
      <c r="J896" s="196">
        <v>44007</v>
      </c>
      <c r="K896" s="196">
        <v>41426</v>
      </c>
      <c r="L896" s="196">
        <v>44012</v>
      </c>
      <c r="M896">
        <v>1.5</v>
      </c>
      <c r="N896">
        <v>5</v>
      </c>
      <c r="O896">
        <v>0.16</v>
      </c>
      <c r="P896" s="194" t="s">
        <v>3912</v>
      </c>
      <c r="Q896" s="208">
        <f t="shared" si="91"/>
        <v>0.16436712328767122</v>
      </c>
      <c r="R896" s="216">
        <f t="shared" si="93"/>
        <v>6.05</v>
      </c>
      <c r="S896" s="207">
        <f t="shared" si="92"/>
        <v>-4.3671232876712207E-3</v>
      </c>
      <c r="T896" s="1">
        <v>894</v>
      </c>
      <c r="U896" s="1" t="s">
        <v>680</v>
      </c>
      <c r="V896" s="1">
        <v>3</v>
      </c>
      <c r="W896" s="1" t="s">
        <v>199</v>
      </c>
      <c r="X896" s="164" t="s">
        <v>1848</v>
      </c>
      <c r="Y896" s="165">
        <v>799.92</v>
      </c>
      <c r="Z896" s="165">
        <v>799.92</v>
      </c>
      <c r="AA896" s="165">
        <v>5.89</v>
      </c>
      <c r="AB896" s="165">
        <v>0.16</v>
      </c>
      <c r="AC896" s="164" t="s">
        <v>3912</v>
      </c>
      <c r="AD896" s="3" t="s">
        <v>680</v>
      </c>
      <c r="AE896" s="3">
        <v>3</v>
      </c>
      <c r="AF896" s="210">
        <v>44012</v>
      </c>
      <c r="AG896" s="3">
        <v>894</v>
      </c>
      <c r="AH896" s="211">
        <v>44095.015911770832</v>
      </c>
      <c r="AI896" s="3">
        <v>4</v>
      </c>
      <c r="AJ896" s="3" t="s">
        <v>4835</v>
      </c>
      <c r="AK896" s="3" t="s">
        <v>4836</v>
      </c>
      <c r="AL896" s="194" t="s">
        <v>3912</v>
      </c>
      <c r="AM896" s="3" t="s">
        <v>199</v>
      </c>
      <c r="AN896" s="194" t="s">
        <v>1848</v>
      </c>
      <c r="AO896" s="163">
        <v>44012</v>
      </c>
      <c r="AP896" s="165">
        <v>799.92</v>
      </c>
      <c r="AQ896" s="217">
        <v>6.05</v>
      </c>
      <c r="AR896" s="165">
        <v>805.97</v>
      </c>
      <c r="AS896">
        <v>0</v>
      </c>
      <c r="AT896">
        <v>6.05</v>
      </c>
      <c r="AU896" t="s">
        <v>35</v>
      </c>
      <c r="AV896">
        <v>2556</v>
      </c>
      <c r="AW896" t="s">
        <v>199</v>
      </c>
      <c r="AX896">
        <v>180</v>
      </c>
      <c r="AY896" t="s">
        <v>4837</v>
      </c>
      <c r="AZ896">
        <v>80</v>
      </c>
      <c r="BA896" s="185">
        <f t="shared" si="94"/>
        <v>0</v>
      </c>
      <c r="BB896" s="185">
        <f t="shared" si="95"/>
        <v>0</v>
      </c>
      <c r="BC896">
        <v>4</v>
      </c>
      <c r="BD896" s="163">
        <v>44095.015913078707</v>
      </c>
      <c r="BE896">
        <v>4</v>
      </c>
      <c r="BF896" s="163">
        <v>44095.015913078707</v>
      </c>
      <c r="BG896" t="s">
        <v>680</v>
      </c>
      <c r="BH896">
        <v>3</v>
      </c>
      <c r="BI896" s="164" t="s">
        <v>1848</v>
      </c>
      <c r="BJ896">
        <v>1</v>
      </c>
      <c r="BK896" s="195">
        <v>44012</v>
      </c>
      <c r="BL896" s="195">
        <v>44012</v>
      </c>
      <c r="BM896" s="3">
        <v>180</v>
      </c>
      <c r="BN896" s="3" t="s">
        <v>4842</v>
      </c>
      <c r="BO896" s="1" t="s">
        <v>4837</v>
      </c>
      <c r="BP896" s="165">
        <v>6.05</v>
      </c>
      <c r="BQ896" s="165">
        <v>805.97</v>
      </c>
      <c r="BR896" s="185">
        <f t="shared" si="96"/>
        <v>0</v>
      </c>
      <c r="BS896" s="185">
        <f t="shared" si="97"/>
        <v>0</v>
      </c>
    </row>
    <row r="897" spans="1:71">
      <c r="A897" s="3">
        <v>895</v>
      </c>
      <c r="B897" s="3" t="s">
        <v>680</v>
      </c>
      <c r="C897" s="3">
        <v>3</v>
      </c>
      <c r="D897" s="3" t="s">
        <v>199</v>
      </c>
      <c r="E897" s="164" t="s">
        <v>1850</v>
      </c>
      <c r="F897" s="165">
        <v>406.5</v>
      </c>
      <c r="G897" s="165">
        <v>406.5</v>
      </c>
      <c r="H897" s="165">
        <v>0</v>
      </c>
      <c r="I897" s="164" t="s">
        <v>4831</v>
      </c>
      <c r="J897" s="196">
        <v>43830</v>
      </c>
      <c r="K897" s="196">
        <v>41426</v>
      </c>
      <c r="L897" s="196">
        <v>44012</v>
      </c>
      <c r="M897">
        <v>1.5</v>
      </c>
      <c r="N897">
        <v>182</v>
      </c>
      <c r="O897">
        <v>3.04</v>
      </c>
      <c r="P897" s="194" t="s">
        <v>3913</v>
      </c>
      <c r="Q897" s="208">
        <f t="shared" si="91"/>
        <v>3.0403972602739726</v>
      </c>
      <c r="R897" s="216">
        <f t="shared" si="93"/>
        <v>3.04</v>
      </c>
      <c r="S897" s="207">
        <f t="shared" si="92"/>
        <v>-3.9726027397257724E-4</v>
      </c>
      <c r="T897" s="1">
        <v>895</v>
      </c>
      <c r="U897" s="1" t="s">
        <v>680</v>
      </c>
      <c r="V897" s="1">
        <v>3</v>
      </c>
      <c r="W897" s="1" t="s">
        <v>199</v>
      </c>
      <c r="X897" s="164" t="s">
        <v>1850</v>
      </c>
      <c r="Y897" s="165">
        <v>406.5</v>
      </c>
      <c r="Z897" s="165">
        <v>406.5</v>
      </c>
      <c r="AA897" s="165">
        <v>0</v>
      </c>
      <c r="AB897" s="165">
        <v>3.04</v>
      </c>
      <c r="AC897" s="164" t="s">
        <v>3913</v>
      </c>
      <c r="AD897" s="3" t="s">
        <v>680</v>
      </c>
      <c r="AE897" s="3">
        <v>3</v>
      </c>
      <c r="AF897" s="210">
        <v>44012</v>
      </c>
      <c r="AG897" s="3">
        <v>895</v>
      </c>
      <c r="AH897" s="211">
        <v>44095.015911770832</v>
      </c>
      <c r="AI897" s="3">
        <v>4</v>
      </c>
      <c r="AJ897" s="3" t="s">
        <v>4835</v>
      </c>
      <c r="AK897" s="3" t="s">
        <v>4836</v>
      </c>
      <c r="AL897" s="194" t="s">
        <v>3913</v>
      </c>
      <c r="AM897" s="3" t="s">
        <v>199</v>
      </c>
      <c r="AN897" s="194" t="s">
        <v>1850</v>
      </c>
      <c r="AO897" s="163">
        <v>44012</v>
      </c>
      <c r="AP897" s="165">
        <v>406.5</v>
      </c>
      <c r="AQ897" s="217">
        <v>3.04</v>
      </c>
      <c r="AR897" s="165">
        <v>409.54</v>
      </c>
      <c r="AS897">
        <v>0</v>
      </c>
      <c r="AT897">
        <v>3.04</v>
      </c>
      <c r="AU897" t="s">
        <v>35</v>
      </c>
      <c r="AV897">
        <v>2556</v>
      </c>
      <c r="AW897" t="s">
        <v>199</v>
      </c>
      <c r="AX897">
        <v>180</v>
      </c>
      <c r="AY897" t="s">
        <v>4837</v>
      </c>
      <c r="AZ897">
        <v>80</v>
      </c>
      <c r="BA897" s="185">
        <f t="shared" si="94"/>
        <v>0</v>
      </c>
      <c r="BB897" s="185">
        <f t="shared" si="95"/>
        <v>0</v>
      </c>
      <c r="BC897">
        <v>4</v>
      </c>
      <c r="BD897" s="163">
        <v>44095.015913078707</v>
      </c>
      <c r="BE897">
        <v>4</v>
      </c>
      <c r="BF897" s="163">
        <v>44095.015913078707</v>
      </c>
      <c r="BG897" t="s">
        <v>680</v>
      </c>
      <c r="BH897">
        <v>3</v>
      </c>
      <c r="BI897" s="164" t="s">
        <v>1850</v>
      </c>
      <c r="BJ897">
        <v>1</v>
      </c>
      <c r="BK897" s="195">
        <v>44012</v>
      </c>
      <c r="BL897" s="195">
        <v>44012</v>
      </c>
      <c r="BM897" s="3">
        <v>180</v>
      </c>
      <c r="BN897" s="3" t="s">
        <v>4842</v>
      </c>
      <c r="BO897" s="1" t="s">
        <v>4837</v>
      </c>
      <c r="BP897" s="165">
        <v>3.04</v>
      </c>
      <c r="BQ897" s="165">
        <v>409.54</v>
      </c>
      <c r="BR897" s="185">
        <f t="shared" si="96"/>
        <v>0</v>
      </c>
      <c r="BS897" s="185">
        <f t="shared" si="97"/>
        <v>0</v>
      </c>
    </row>
    <row r="898" spans="1:71">
      <c r="A898" s="3">
        <v>896</v>
      </c>
      <c r="B898" s="3" t="s">
        <v>680</v>
      </c>
      <c r="C898" s="3">
        <v>3</v>
      </c>
      <c r="D898" s="3" t="s">
        <v>199</v>
      </c>
      <c r="E898" s="164" t="s">
        <v>1852</v>
      </c>
      <c r="F898" s="165">
        <v>2090.9299999999998</v>
      </c>
      <c r="G898" s="165">
        <v>2090.9299999999998</v>
      </c>
      <c r="H898" s="165">
        <v>0</v>
      </c>
      <c r="I898" s="164" t="s">
        <v>4831</v>
      </c>
      <c r="J898" s="196">
        <v>43830</v>
      </c>
      <c r="K898" s="196">
        <v>41426</v>
      </c>
      <c r="L898" s="196">
        <v>44012</v>
      </c>
      <c r="M898">
        <v>1.5</v>
      </c>
      <c r="N898">
        <v>182</v>
      </c>
      <c r="O898">
        <v>15.63</v>
      </c>
      <c r="P898" s="194" t="s">
        <v>3914</v>
      </c>
      <c r="Q898" s="208">
        <f t="shared" si="91"/>
        <v>15.639010684931504</v>
      </c>
      <c r="R898" s="216">
        <f t="shared" si="93"/>
        <v>15.63</v>
      </c>
      <c r="S898" s="207">
        <f t="shared" si="92"/>
        <v>-9.0106849315034765E-3</v>
      </c>
      <c r="T898" s="1">
        <v>896</v>
      </c>
      <c r="U898" s="1" t="s">
        <v>680</v>
      </c>
      <c r="V898" s="1">
        <v>3</v>
      </c>
      <c r="W898" s="1" t="s">
        <v>199</v>
      </c>
      <c r="X898" s="164" t="s">
        <v>1852</v>
      </c>
      <c r="Y898" s="165">
        <v>2090.9299999999998</v>
      </c>
      <c r="Z898" s="165">
        <v>2090.9299999999998</v>
      </c>
      <c r="AA898" s="165">
        <v>0</v>
      </c>
      <c r="AB898" s="165">
        <v>15.63</v>
      </c>
      <c r="AC898" s="164" t="s">
        <v>3914</v>
      </c>
      <c r="AD898" s="3" t="s">
        <v>680</v>
      </c>
      <c r="AE898" s="3">
        <v>3</v>
      </c>
      <c r="AF898" s="210">
        <v>44012</v>
      </c>
      <c r="AG898" s="3">
        <v>896</v>
      </c>
      <c r="AH898" s="211">
        <v>44095.015911770832</v>
      </c>
      <c r="AI898" s="3">
        <v>4</v>
      </c>
      <c r="AJ898" s="3" t="s">
        <v>4835</v>
      </c>
      <c r="AK898" s="3" t="s">
        <v>4836</v>
      </c>
      <c r="AL898" s="194" t="s">
        <v>3914</v>
      </c>
      <c r="AM898" s="3" t="s">
        <v>199</v>
      </c>
      <c r="AN898" s="194" t="s">
        <v>1852</v>
      </c>
      <c r="AO898" s="163">
        <v>44012</v>
      </c>
      <c r="AP898" s="165">
        <v>2090.9299999999998</v>
      </c>
      <c r="AQ898" s="217">
        <v>15.63</v>
      </c>
      <c r="AR898" s="165">
        <v>2106.56</v>
      </c>
      <c r="AS898">
        <v>0</v>
      </c>
      <c r="AT898">
        <v>15.63</v>
      </c>
      <c r="AU898" t="s">
        <v>35</v>
      </c>
      <c r="AV898">
        <v>2556</v>
      </c>
      <c r="AW898" t="s">
        <v>199</v>
      </c>
      <c r="AX898">
        <v>180</v>
      </c>
      <c r="AY898" t="s">
        <v>4837</v>
      </c>
      <c r="AZ898">
        <v>80</v>
      </c>
      <c r="BA898" s="185">
        <f t="shared" si="94"/>
        <v>0</v>
      </c>
      <c r="BB898" s="185">
        <f t="shared" si="95"/>
        <v>0</v>
      </c>
      <c r="BC898">
        <v>4</v>
      </c>
      <c r="BD898" s="163">
        <v>44095.015913078707</v>
      </c>
      <c r="BE898">
        <v>4</v>
      </c>
      <c r="BF898" s="163">
        <v>44095.015913078707</v>
      </c>
      <c r="BG898" t="s">
        <v>680</v>
      </c>
      <c r="BH898">
        <v>3</v>
      </c>
      <c r="BI898" s="164" t="s">
        <v>1852</v>
      </c>
      <c r="BJ898">
        <v>1</v>
      </c>
      <c r="BK898" s="195">
        <v>44012</v>
      </c>
      <c r="BL898" s="195">
        <v>44012</v>
      </c>
      <c r="BM898" s="3">
        <v>180</v>
      </c>
      <c r="BN898" s="3" t="s">
        <v>4842</v>
      </c>
      <c r="BO898" s="1" t="s">
        <v>4837</v>
      </c>
      <c r="BP898" s="165">
        <v>15.63</v>
      </c>
      <c r="BQ898" s="165">
        <v>2106.56</v>
      </c>
      <c r="BR898" s="185">
        <f t="shared" si="96"/>
        <v>0</v>
      </c>
      <c r="BS898" s="185">
        <f t="shared" si="97"/>
        <v>0</v>
      </c>
    </row>
    <row r="899" spans="1:71">
      <c r="A899" s="3">
        <v>897</v>
      </c>
      <c r="B899" s="3" t="s">
        <v>680</v>
      </c>
      <c r="C899" s="3">
        <v>3</v>
      </c>
      <c r="D899" s="3" t="s">
        <v>199</v>
      </c>
      <c r="E899" s="164" t="s">
        <v>1856</v>
      </c>
      <c r="F899" s="165">
        <v>160.34</v>
      </c>
      <c r="G899" s="165">
        <v>160.34</v>
      </c>
      <c r="H899" s="165">
        <v>0</v>
      </c>
      <c r="I899" s="164" t="s">
        <v>4831</v>
      </c>
      <c r="J899" s="196">
        <v>43830</v>
      </c>
      <c r="K899" s="196">
        <v>41426</v>
      </c>
      <c r="L899" s="196">
        <v>44012</v>
      </c>
      <c r="M899">
        <v>1.5</v>
      </c>
      <c r="N899">
        <v>182</v>
      </c>
      <c r="O899">
        <v>1.19</v>
      </c>
      <c r="P899" s="194" t="s">
        <v>3915</v>
      </c>
      <c r="Q899" s="208">
        <f t="shared" ref="Q899:Q962" si="98">F899*M899*N899/36500</f>
        <v>1.1992553424657535</v>
      </c>
      <c r="R899" s="216">
        <f t="shared" si="93"/>
        <v>1.19</v>
      </c>
      <c r="S899" s="207">
        <f t="shared" ref="S899:S962" si="99">O899-Q899</f>
        <v>-9.2553424657535466E-3</v>
      </c>
      <c r="T899" s="1">
        <v>897</v>
      </c>
      <c r="U899" s="1" t="s">
        <v>680</v>
      </c>
      <c r="V899" s="1">
        <v>3</v>
      </c>
      <c r="W899" s="1" t="s">
        <v>199</v>
      </c>
      <c r="X899" s="164" t="s">
        <v>1856</v>
      </c>
      <c r="Y899" s="165">
        <v>160.34</v>
      </c>
      <c r="Z899" s="165">
        <v>160.34</v>
      </c>
      <c r="AA899" s="165">
        <v>0</v>
      </c>
      <c r="AB899" s="165">
        <v>1.19</v>
      </c>
      <c r="AC899" s="164" t="s">
        <v>3915</v>
      </c>
      <c r="AD899" s="3" t="s">
        <v>680</v>
      </c>
      <c r="AE899" s="3">
        <v>3</v>
      </c>
      <c r="AF899" s="210">
        <v>44012</v>
      </c>
      <c r="AG899" s="3">
        <v>897</v>
      </c>
      <c r="AH899" s="211">
        <v>44095.015911770832</v>
      </c>
      <c r="AI899" s="3">
        <v>4</v>
      </c>
      <c r="AJ899" s="3" t="s">
        <v>4835</v>
      </c>
      <c r="AK899" s="3" t="s">
        <v>4836</v>
      </c>
      <c r="AL899" s="194" t="s">
        <v>3915</v>
      </c>
      <c r="AM899" s="3" t="s">
        <v>199</v>
      </c>
      <c r="AN899" s="194" t="s">
        <v>1856</v>
      </c>
      <c r="AO899" s="163">
        <v>44012</v>
      </c>
      <c r="AP899" s="165">
        <v>160.34</v>
      </c>
      <c r="AQ899" s="217">
        <v>1.19</v>
      </c>
      <c r="AR899" s="165">
        <v>161.53</v>
      </c>
      <c r="AS899">
        <v>0</v>
      </c>
      <c r="AT899">
        <v>1.19</v>
      </c>
      <c r="AU899" t="s">
        <v>35</v>
      </c>
      <c r="AV899">
        <v>2556</v>
      </c>
      <c r="AW899" t="s">
        <v>199</v>
      </c>
      <c r="AX899">
        <v>180</v>
      </c>
      <c r="AY899" t="s">
        <v>4837</v>
      </c>
      <c r="AZ899">
        <v>80</v>
      </c>
      <c r="BA899" s="185">
        <f t="shared" si="94"/>
        <v>0</v>
      </c>
      <c r="BB899" s="185">
        <f t="shared" si="95"/>
        <v>0</v>
      </c>
      <c r="BC899">
        <v>4</v>
      </c>
      <c r="BD899" s="163">
        <v>44095.015913078707</v>
      </c>
      <c r="BE899">
        <v>4</v>
      </c>
      <c r="BF899" s="163">
        <v>44095.015913078707</v>
      </c>
      <c r="BG899" t="s">
        <v>680</v>
      </c>
      <c r="BH899">
        <v>3</v>
      </c>
      <c r="BI899" s="164" t="s">
        <v>1856</v>
      </c>
      <c r="BJ899">
        <v>1</v>
      </c>
      <c r="BK899" s="195">
        <v>44012</v>
      </c>
      <c r="BL899" s="195">
        <v>44012</v>
      </c>
      <c r="BM899" s="3">
        <v>180</v>
      </c>
      <c r="BN899" s="3" t="s">
        <v>4842</v>
      </c>
      <c r="BO899" s="1" t="s">
        <v>4837</v>
      </c>
      <c r="BP899" s="165">
        <v>1.19</v>
      </c>
      <c r="BQ899" s="165">
        <v>161.53</v>
      </c>
      <c r="BR899" s="185">
        <f t="shared" si="96"/>
        <v>0</v>
      </c>
      <c r="BS899" s="185">
        <f t="shared" si="97"/>
        <v>0</v>
      </c>
    </row>
    <row r="900" spans="1:71">
      <c r="A900" s="3">
        <v>898</v>
      </c>
      <c r="B900" s="3" t="s">
        <v>680</v>
      </c>
      <c r="C900" s="3">
        <v>3</v>
      </c>
      <c r="D900" s="3" t="s">
        <v>199</v>
      </c>
      <c r="E900" s="164" t="s">
        <v>1858</v>
      </c>
      <c r="F900" s="165">
        <v>237.98</v>
      </c>
      <c r="G900" s="165">
        <v>237.98</v>
      </c>
      <c r="H900" s="165">
        <v>0</v>
      </c>
      <c r="I900" s="164" t="s">
        <v>4831</v>
      </c>
      <c r="J900" s="196">
        <v>43830</v>
      </c>
      <c r="K900" s="196">
        <v>41426</v>
      </c>
      <c r="L900" s="196">
        <v>44012</v>
      </c>
      <c r="M900">
        <v>1.5</v>
      </c>
      <c r="N900">
        <v>182</v>
      </c>
      <c r="O900">
        <v>1.78</v>
      </c>
      <c r="P900" s="194" t="s">
        <v>3916</v>
      </c>
      <c r="Q900" s="208">
        <f t="shared" si="98"/>
        <v>1.7799599999999998</v>
      </c>
      <c r="R900" s="216">
        <f t="shared" ref="R900:R963" si="100">H900+O900</f>
        <v>1.78</v>
      </c>
      <c r="S900" s="207">
        <f t="shared" si="99"/>
        <v>4.0000000000262048E-5</v>
      </c>
      <c r="T900" s="1">
        <v>898</v>
      </c>
      <c r="U900" s="1" t="s">
        <v>680</v>
      </c>
      <c r="V900" s="1">
        <v>3</v>
      </c>
      <c r="W900" s="1" t="s">
        <v>199</v>
      </c>
      <c r="X900" s="164" t="s">
        <v>1858</v>
      </c>
      <c r="Y900" s="165">
        <v>237.98</v>
      </c>
      <c r="Z900" s="165">
        <v>237.98</v>
      </c>
      <c r="AA900" s="165">
        <v>0</v>
      </c>
      <c r="AB900" s="165">
        <v>1.78</v>
      </c>
      <c r="AC900" s="164" t="s">
        <v>3916</v>
      </c>
      <c r="AD900" s="3" t="s">
        <v>680</v>
      </c>
      <c r="AE900" s="3">
        <v>3</v>
      </c>
      <c r="AF900" s="210">
        <v>44012</v>
      </c>
      <c r="AG900" s="3">
        <v>898</v>
      </c>
      <c r="AH900" s="211">
        <v>44095.015911770832</v>
      </c>
      <c r="AI900" s="3">
        <v>4</v>
      </c>
      <c r="AJ900" s="3" t="s">
        <v>4835</v>
      </c>
      <c r="AK900" s="3" t="s">
        <v>4836</v>
      </c>
      <c r="AL900" s="194" t="s">
        <v>3916</v>
      </c>
      <c r="AM900" s="3" t="s">
        <v>199</v>
      </c>
      <c r="AN900" s="194" t="s">
        <v>1858</v>
      </c>
      <c r="AO900" s="163">
        <v>44012</v>
      </c>
      <c r="AP900" s="165">
        <v>237.98</v>
      </c>
      <c r="AQ900" s="217">
        <v>1.78</v>
      </c>
      <c r="AR900" s="165">
        <v>239.76</v>
      </c>
      <c r="AS900">
        <v>0</v>
      </c>
      <c r="AT900">
        <v>1.78</v>
      </c>
      <c r="AU900" t="s">
        <v>35</v>
      </c>
      <c r="AV900">
        <v>2556</v>
      </c>
      <c r="AW900" t="s">
        <v>199</v>
      </c>
      <c r="AX900">
        <v>180</v>
      </c>
      <c r="AY900" t="s">
        <v>4837</v>
      </c>
      <c r="AZ900">
        <v>80</v>
      </c>
      <c r="BA900" s="185">
        <f t="shared" ref="BA900:BA963" si="101">R900-AQ900</f>
        <v>0</v>
      </c>
      <c r="BB900" s="185">
        <f t="shared" ref="BB900:BB963" si="102">G900+AQ900-AR900</f>
        <v>0</v>
      </c>
      <c r="BC900">
        <v>4</v>
      </c>
      <c r="BD900" s="163">
        <v>44095.015913078707</v>
      </c>
      <c r="BE900">
        <v>4</v>
      </c>
      <c r="BF900" s="163">
        <v>44095.015913078707</v>
      </c>
      <c r="BG900" t="s">
        <v>680</v>
      </c>
      <c r="BH900">
        <v>3</v>
      </c>
      <c r="BI900" s="164" t="s">
        <v>1858</v>
      </c>
      <c r="BJ900">
        <v>1</v>
      </c>
      <c r="BK900" s="195">
        <v>44012</v>
      </c>
      <c r="BL900" s="195">
        <v>44012</v>
      </c>
      <c r="BM900" s="3">
        <v>180</v>
      </c>
      <c r="BN900" s="3" t="s">
        <v>4842</v>
      </c>
      <c r="BO900" s="1" t="s">
        <v>4837</v>
      </c>
      <c r="BP900" s="165">
        <v>1.78</v>
      </c>
      <c r="BQ900" s="165">
        <v>239.76</v>
      </c>
      <c r="BR900" s="185">
        <f t="shared" ref="BR900:BR963" si="103">R900-BP900</f>
        <v>0</v>
      </c>
      <c r="BS900" s="185">
        <f t="shared" ref="BS900:BS963" si="104">G900+R900-BQ900</f>
        <v>0</v>
      </c>
    </row>
    <row r="901" spans="1:71">
      <c r="A901" s="3">
        <v>899</v>
      </c>
      <c r="B901" s="3" t="s">
        <v>680</v>
      </c>
      <c r="C901" s="3">
        <v>3</v>
      </c>
      <c r="D901" s="3" t="s">
        <v>199</v>
      </c>
      <c r="E901" s="164" t="s">
        <v>1860</v>
      </c>
      <c r="F901" s="165">
        <v>15446.35</v>
      </c>
      <c r="G901" s="165">
        <v>15446.35</v>
      </c>
      <c r="H901" s="165">
        <v>84.89</v>
      </c>
      <c r="I901" s="164" t="s">
        <v>4831</v>
      </c>
      <c r="J901" s="196">
        <v>43965</v>
      </c>
      <c r="K901" s="196">
        <v>41426</v>
      </c>
      <c r="L901" s="196">
        <v>44012</v>
      </c>
      <c r="M901">
        <v>1.5</v>
      </c>
      <c r="N901">
        <v>47</v>
      </c>
      <c r="O901">
        <v>29.83</v>
      </c>
      <c r="P901" s="194" t="s">
        <v>3917</v>
      </c>
      <c r="Q901" s="208">
        <f t="shared" si="98"/>
        <v>29.834730821917809</v>
      </c>
      <c r="R901" s="216">
        <f t="shared" si="100"/>
        <v>114.72</v>
      </c>
      <c r="S901" s="207">
        <f t="shared" si="99"/>
        <v>-4.7308219178106015E-3</v>
      </c>
      <c r="T901" s="1">
        <v>899</v>
      </c>
      <c r="U901" s="1" t="s">
        <v>680</v>
      </c>
      <c r="V901" s="1">
        <v>3</v>
      </c>
      <c r="W901" s="1" t="s">
        <v>199</v>
      </c>
      <c r="X901" s="164" t="s">
        <v>1860</v>
      </c>
      <c r="Y901" s="165">
        <v>15446.35</v>
      </c>
      <c r="Z901" s="165">
        <v>15446.35</v>
      </c>
      <c r="AA901" s="165">
        <v>84.89</v>
      </c>
      <c r="AB901" s="165">
        <v>29.83</v>
      </c>
      <c r="AC901" s="164" t="s">
        <v>3917</v>
      </c>
      <c r="AD901" s="3" t="s">
        <v>680</v>
      </c>
      <c r="AE901" s="3">
        <v>3</v>
      </c>
      <c r="AF901" s="210">
        <v>44012</v>
      </c>
      <c r="AG901" s="3">
        <v>899</v>
      </c>
      <c r="AH901" s="211">
        <v>44095.015911770832</v>
      </c>
      <c r="AI901" s="3">
        <v>4</v>
      </c>
      <c r="AJ901" s="3" t="s">
        <v>4835</v>
      </c>
      <c r="AK901" s="3" t="s">
        <v>4836</v>
      </c>
      <c r="AL901" s="194" t="s">
        <v>3917</v>
      </c>
      <c r="AM901" s="3" t="s">
        <v>199</v>
      </c>
      <c r="AN901" s="194" t="s">
        <v>1860</v>
      </c>
      <c r="AO901" s="163">
        <v>44012</v>
      </c>
      <c r="AP901" s="165">
        <v>15446.35</v>
      </c>
      <c r="AQ901" s="217">
        <v>114.72</v>
      </c>
      <c r="AR901" s="165">
        <v>15561.07</v>
      </c>
      <c r="AS901">
        <v>0</v>
      </c>
      <c r="AT901">
        <v>114.72</v>
      </c>
      <c r="AU901" t="s">
        <v>35</v>
      </c>
      <c r="AV901">
        <v>2556</v>
      </c>
      <c r="AW901" t="s">
        <v>199</v>
      </c>
      <c r="AX901">
        <v>180</v>
      </c>
      <c r="AY901" t="s">
        <v>4837</v>
      </c>
      <c r="AZ901">
        <v>80</v>
      </c>
      <c r="BA901" s="185">
        <f t="shared" si="101"/>
        <v>0</v>
      </c>
      <c r="BB901" s="185">
        <f t="shared" si="102"/>
        <v>0</v>
      </c>
      <c r="BC901">
        <v>4</v>
      </c>
      <c r="BD901" s="163">
        <v>44095.015913078707</v>
      </c>
      <c r="BE901">
        <v>4</v>
      </c>
      <c r="BF901" s="163">
        <v>44095.015913078707</v>
      </c>
      <c r="BG901" t="s">
        <v>680</v>
      </c>
      <c r="BH901">
        <v>3</v>
      </c>
      <c r="BI901" s="164" t="s">
        <v>1860</v>
      </c>
      <c r="BJ901">
        <v>1</v>
      </c>
      <c r="BK901" s="195">
        <v>44012</v>
      </c>
      <c r="BL901" s="195">
        <v>44012</v>
      </c>
      <c r="BM901" s="3">
        <v>180</v>
      </c>
      <c r="BN901" s="3" t="s">
        <v>4842</v>
      </c>
      <c r="BO901" s="1" t="s">
        <v>4837</v>
      </c>
      <c r="BP901" s="165">
        <v>114.72</v>
      </c>
      <c r="BQ901" s="165">
        <v>15561.07</v>
      </c>
      <c r="BR901" s="185">
        <f t="shared" si="103"/>
        <v>0</v>
      </c>
      <c r="BS901" s="185">
        <f t="shared" si="104"/>
        <v>0</v>
      </c>
    </row>
    <row r="902" spans="1:71">
      <c r="A902" s="3">
        <v>900</v>
      </c>
      <c r="B902" s="3" t="s">
        <v>680</v>
      </c>
      <c r="C902" s="3">
        <v>3</v>
      </c>
      <c r="D902" s="3" t="s">
        <v>199</v>
      </c>
      <c r="E902" s="164" t="s">
        <v>1861</v>
      </c>
      <c r="F902" s="165">
        <v>261163.99</v>
      </c>
      <c r="G902" s="165">
        <v>261163.99</v>
      </c>
      <c r="H902" s="165">
        <v>0</v>
      </c>
      <c r="I902" s="164" t="s">
        <v>4831</v>
      </c>
      <c r="J902" s="196">
        <v>43830</v>
      </c>
      <c r="K902" s="196">
        <v>41426</v>
      </c>
      <c r="L902" s="196">
        <v>44012</v>
      </c>
      <c r="M902">
        <v>1.5</v>
      </c>
      <c r="N902">
        <v>182</v>
      </c>
      <c r="O902">
        <v>1953.36</v>
      </c>
      <c r="P902" s="194" t="s">
        <v>3918</v>
      </c>
      <c r="Q902" s="208">
        <f t="shared" si="98"/>
        <v>1953.3635416438356</v>
      </c>
      <c r="R902" s="216">
        <f t="shared" si="100"/>
        <v>1953.36</v>
      </c>
      <c r="S902" s="207">
        <f t="shared" si="99"/>
        <v>-3.5416438356605795E-3</v>
      </c>
      <c r="T902" s="1">
        <v>900</v>
      </c>
      <c r="U902" s="1" t="s">
        <v>680</v>
      </c>
      <c r="V902" s="1">
        <v>3</v>
      </c>
      <c r="W902" s="1" t="s">
        <v>199</v>
      </c>
      <c r="X902" s="164" t="s">
        <v>1861</v>
      </c>
      <c r="Y902" s="165">
        <v>261163.99</v>
      </c>
      <c r="Z902" s="165">
        <v>261163.99</v>
      </c>
      <c r="AA902" s="165">
        <v>0</v>
      </c>
      <c r="AB902" s="165">
        <v>1953.36</v>
      </c>
      <c r="AC902" s="164" t="s">
        <v>3918</v>
      </c>
      <c r="AD902" s="3" t="s">
        <v>680</v>
      </c>
      <c r="AE902" s="3">
        <v>3</v>
      </c>
      <c r="AF902" s="210">
        <v>44012</v>
      </c>
      <c r="AG902" s="3">
        <v>900</v>
      </c>
      <c r="AH902" s="211">
        <v>44095.015911770832</v>
      </c>
      <c r="AI902" s="3">
        <v>4</v>
      </c>
      <c r="AJ902" s="3" t="s">
        <v>4835</v>
      </c>
      <c r="AK902" s="3" t="s">
        <v>4836</v>
      </c>
      <c r="AL902" s="194" t="s">
        <v>3918</v>
      </c>
      <c r="AM902" s="3" t="s">
        <v>199</v>
      </c>
      <c r="AN902" s="194" t="s">
        <v>1861</v>
      </c>
      <c r="AO902" s="163">
        <v>44012</v>
      </c>
      <c r="AP902" s="165">
        <v>261163.99</v>
      </c>
      <c r="AQ902" s="217">
        <v>1953.36</v>
      </c>
      <c r="AR902" s="165">
        <v>263117.34999999998</v>
      </c>
      <c r="AS902">
        <v>0</v>
      </c>
      <c r="AT902">
        <v>1953.36</v>
      </c>
      <c r="AU902" t="s">
        <v>35</v>
      </c>
      <c r="AV902">
        <v>2556</v>
      </c>
      <c r="AW902" t="s">
        <v>199</v>
      </c>
      <c r="AX902">
        <v>180</v>
      </c>
      <c r="AY902" t="s">
        <v>4837</v>
      </c>
      <c r="AZ902">
        <v>80</v>
      </c>
      <c r="BA902" s="185">
        <f t="shared" si="101"/>
        <v>0</v>
      </c>
      <c r="BB902" s="185">
        <f t="shared" si="102"/>
        <v>0</v>
      </c>
      <c r="BC902">
        <v>4</v>
      </c>
      <c r="BD902" s="163">
        <v>44095.015913078707</v>
      </c>
      <c r="BE902">
        <v>4</v>
      </c>
      <c r="BF902" s="163">
        <v>44095.015913078707</v>
      </c>
      <c r="BG902" t="s">
        <v>680</v>
      </c>
      <c r="BH902">
        <v>3</v>
      </c>
      <c r="BI902" s="164" t="s">
        <v>1861</v>
      </c>
      <c r="BJ902">
        <v>1</v>
      </c>
      <c r="BK902" s="195">
        <v>44012</v>
      </c>
      <c r="BL902" s="195">
        <v>44012</v>
      </c>
      <c r="BM902" s="3">
        <v>180</v>
      </c>
      <c r="BN902" s="3" t="s">
        <v>4842</v>
      </c>
      <c r="BO902" s="1" t="s">
        <v>4837</v>
      </c>
      <c r="BP902" s="165">
        <v>1953.36</v>
      </c>
      <c r="BQ902" s="165">
        <v>263117.34999999998</v>
      </c>
      <c r="BR902" s="185">
        <f t="shared" si="103"/>
        <v>0</v>
      </c>
      <c r="BS902" s="185">
        <f t="shared" si="104"/>
        <v>0</v>
      </c>
    </row>
    <row r="903" spans="1:71">
      <c r="A903" s="3">
        <v>901</v>
      </c>
      <c r="B903" s="3" t="s">
        <v>680</v>
      </c>
      <c r="C903" s="3">
        <v>3</v>
      </c>
      <c r="D903" s="3" t="s">
        <v>199</v>
      </c>
      <c r="E903" s="164" t="s">
        <v>1862</v>
      </c>
      <c r="F903" s="165">
        <v>527.99</v>
      </c>
      <c r="G903" s="165">
        <v>527.99</v>
      </c>
      <c r="H903" s="165">
        <v>0</v>
      </c>
      <c r="I903" s="164" t="s">
        <v>4831</v>
      </c>
      <c r="J903" s="196">
        <v>43830</v>
      </c>
      <c r="K903" s="196">
        <v>41426</v>
      </c>
      <c r="L903" s="196">
        <v>44012</v>
      </c>
      <c r="M903">
        <v>1.5</v>
      </c>
      <c r="N903">
        <v>182</v>
      </c>
      <c r="O903">
        <v>3.94</v>
      </c>
      <c r="P903" s="194" t="s">
        <v>3919</v>
      </c>
      <c r="Q903" s="208">
        <f t="shared" si="98"/>
        <v>3.9490758904109584</v>
      </c>
      <c r="R903" s="216">
        <f t="shared" si="100"/>
        <v>3.94</v>
      </c>
      <c r="S903" s="207">
        <f t="shared" si="99"/>
        <v>-9.0758904109584648E-3</v>
      </c>
      <c r="T903" s="1">
        <v>901</v>
      </c>
      <c r="U903" s="1" t="s">
        <v>680</v>
      </c>
      <c r="V903" s="1">
        <v>3</v>
      </c>
      <c r="W903" s="1" t="s">
        <v>199</v>
      </c>
      <c r="X903" s="164" t="s">
        <v>1862</v>
      </c>
      <c r="Y903" s="165">
        <v>527.99</v>
      </c>
      <c r="Z903" s="165">
        <v>527.99</v>
      </c>
      <c r="AA903" s="165">
        <v>0</v>
      </c>
      <c r="AB903" s="165">
        <v>3.94</v>
      </c>
      <c r="AC903" s="164" t="s">
        <v>3919</v>
      </c>
      <c r="AD903" s="3" t="s">
        <v>680</v>
      </c>
      <c r="AE903" s="3">
        <v>3</v>
      </c>
      <c r="AF903" s="210">
        <v>44012</v>
      </c>
      <c r="AG903" s="3">
        <v>901</v>
      </c>
      <c r="AH903" s="211">
        <v>44095.015911770832</v>
      </c>
      <c r="AI903" s="3">
        <v>4</v>
      </c>
      <c r="AJ903" s="3" t="s">
        <v>4835</v>
      </c>
      <c r="AK903" s="3" t="s">
        <v>4836</v>
      </c>
      <c r="AL903" s="194" t="s">
        <v>3919</v>
      </c>
      <c r="AM903" s="3" t="s">
        <v>199</v>
      </c>
      <c r="AN903" s="194" t="s">
        <v>1862</v>
      </c>
      <c r="AO903" s="163">
        <v>44012</v>
      </c>
      <c r="AP903" s="165">
        <v>527.99</v>
      </c>
      <c r="AQ903" s="217">
        <v>3.94</v>
      </c>
      <c r="AR903" s="165">
        <v>531.92999999999995</v>
      </c>
      <c r="AS903">
        <v>0</v>
      </c>
      <c r="AT903">
        <v>3.94</v>
      </c>
      <c r="AU903" t="s">
        <v>35</v>
      </c>
      <c r="AV903">
        <v>2556</v>
      </c>
      <c r="AW903" t="s">
        <v>199</v>
      </c>
      <c r="AX903">
        <v>180</v>
      </c>
      <c r="AY903" t="s">
        <v>4837</v>
      </c>
      <c r="AZ903">
        <v>80</v>
      </c>
      <c r="BA903" s="185">
        <f t="shared" si="101"/>
        <v>0</v>
      </c>
      <c r="BB903" s="185">
        <f t="shared" si="102"/>
        <v>0</v>
      </c>
      <c r="BC903">
        <v>4</v>
      </c>
      <c r="BD903" s="163">
        <v>44095.015913078707</v>
      </c>
      <c r="BE903">
        <v>4</v>
      </c>
      <c r="BF903" s="163">
        <v>44095.015913078707</v>
      </c>
      <c r="BG903" t="s">
        <v>680</v>
      </c>
      <c r="BH903">
        <v>3</v>
      </c>
      <c r="BI903" s="164" t="s">
        <v>1862</v>
      </c>
      <c r="BJ903">
        <v>1</v>
      </c>
      <c r="BK903" s="195">
        <v>44012</v>
      </c>
      <c r="BL903" s="195">
        <v>44012</v>
      </c>
      <c r="BM903" s="3">
        <v>180</v>
      </c>
      <c r="BN903" s="3" t="s">
        <v>4842</v>
      </c>
      <c r="BO903" s="1" t="s">
        <v>4837</v>
      </c>
      <c r="BP903" s="165">
        <v>3.94</v>
      </c>
      <c r="BQ903" s="165">
        <v>531.92999999999995</v>
      </c>
      <c r="BR903" s="185">
        <f t="shared" si="103"/>
        <v>0</v>
      </c>
      <c r="BS903" s="185">
        <f t="shared" si="104"/>
        <v>0</v>
      </c>
    </row>
    <row r="904" spans="1:71">
      <c r="A904" s="3">
        <v>902</v>
      </c>
      <c r="B904" s="3" t="s">
        <v>680</v>
      </c>
      <c r="C904" s="3">
        <v>3</v>
      </c>
      <c r="D904" s="3" t="s">
        <v>199</v>
      </c>
      <c r="E904" s="164" t="s">
        <v>1863</v>
      </c>
      <c r="F904" s="165">
        <v>26557.54</v>
      </c>
      <c r="G904" s="165">
        <v>26557.54</v>
      </c>
      <c r="H904" s="165">
        <v>123.18</v>
      </c>
      <c r="I904" s="164" t="s">
        <v>4831</v>
      </c>
      <c r="J904" s="196">
        <v>44007</v>
      </c>
      <c r="K904" s="196">
        <v>41426</v>
      </c>
      <c r="L904" s="196">
        <v>44012</v>
      </c>
      <c r="M904">
        <v>1.5</v>
      </c>
      <c r="N904">
        <v>5</v>
      </c>
      <c r="O904">
        <v>5.45</v>
      </c>
      <c r="P904" s="194" t="s">
        <v>3920</v>
      </c>
      <c r="Q904" s="208">
        <f t="shared" si="98"/>
        <v>5.4570287671232878</v>
      </c>
      <c r="R904" s="216">
        <f t="shared" si="100"/>
        <v>128.63</v>
      </c>
      <c r="S904" s="207">
        <f t="shared" si="99"/>
        <v>-7.0287671232875937E-3</v>
      </c>
      <c r="T904" s="1">
        <v>902</v>
      </c>
      <c r="U904" s="1" t="s">
        <v>680</v>
      </c>
      <c r="V904" s="1">
        <v>3</v>
      </c>
      <c r="W904" s="1" t="s">
        <v>199</v>
      </c>
      <c r="X904" s="164" t="s">
        <v>1863</v>
      </c>
      <c r="Y904" s="165">
        <v>26557.54</v>
      </c>
      <c r="Z904" s="165">
        <v>26557.54</v>
      </c>
      <c r="AA904" s="165">
        <v>123.18</v>
      </c>
      <c r="AB904" s="165">
        <v>5.45</v>
      </c>
      <c r="AC904" s="164" t="s">
        <v>3920</v>
      </c>
      <c r="AD904" s="3" t="s">
        <v>680</v>
      </c>
      <c r="AE904" s="3">
        <v>3</v>
      </c>
      <c r="AF904" s="210">
        <v>44012</v>
      </c>
      <c r="AG904" s="3">
        <v>902</v>
      </c>
      <c r="AH904" s="211">
        <v>44095.015911770832</v>
      </c>
      <c r="AI904" s="3">
        <v>4</v>
      </c>
      <c r="AJ904" s="3" t="s">
        <v>4835</v>
      </c>
      <c r="AK904" s="3" t="s">
        <v>4836</v>
      </c>
      <c r="AL904" s="194" t="s">
        <v>3920</v>
      </c>
      <c r="AM904" s="3" t="s">
        <v>199</v>
      </c>
      <c r="AN904" s="194" t="s">
        <v>1863</v>
      </c>
      <c r="AO904" s="163">
        <v>44012</v>
      </c>
      <c r="AP904" s="165">
        <v>26557.54</v>
      </c>
      <c r="AQ904" s="217">
        <v>128.63</v>
      </c>
      <c r="AR904" s="165">
        <v>26686.17</v>
      </c>
      <c r="AS904">
        <v>0</v>
      </c>
      <c r="AT904">
        <v>128.63</v>
      </c>
      <c r="AU904" t="s">
        <v>35</v>
      </c>
      <c r="AV904">
        <v>2556</v>
      </c>
      <c r="AW904" t="s">
        <v>199</v>
      </c>
      <c r="AX904">
        <v>180</v>
      </c>
      <c r="AY904" t="s">
        <v>4837</v>
      </c>
      <c r="AZ904">
        <v>80</v>
      </c>
      <c r="BA904" s="185">
        <f t="shared" si="101"/>
        <v>0</v>
      </c>
      <c r="BB904" s="185">
        <f t="shared" si="102"/>
        <v>0</v>
      </c>
      <c r="BC904">
        <v>4</v>
      </c>
      <c r="BD904" s="163">
        <v>44095.015913078707</v>
      </c>
      <c r="BE904">
        <v>4</v>
      </c>
      <c r="BF904" s="163">
        <v>44095.015913078707</v>
      </c>
      <c r="BG904" t="s">
        <v>680</v>
      </c>
      <c r="BH904">
        <v>3</v>
      </c>
      <c r="BI904" s="164" t="s">
        <v>1863</v>
      </c>
      <c r="BJ904">
        <v>1</v>
      </c>
      <c r="BK904" s="195">
        <v>44012</v>
      </c>
      <c r="BL904" s="195">
        <v>44012</v>
      </c>
      <c r="BM904" s="3">
        <v>180</v>
      </c>
      <c r="BN904" s="3" t="s">
        <v>4842</v>
      </c>
      <c r="BO904" s="1" t="s">
        <v>4837</v>
      </c>
      <c r="BP904" s="165">
        <v>128.63</v>
      </c>
      <c r="BQ904" s="165">
        <v>26686.17</v>
      </c>
      <c r="BR904" s="185">
        <f t="shared" si="103"/>
        <v>0</v>
      </c>
      <c r="BS904" s="185">
        <f t="shared" si="104"/>
        <v>0</v>
      </c>
    </row>
    <row r="905" spans="1:71">
      <c r="A905" s="3">
        <v>903</v>
      </c>
      <c r="B905" s="3" t="s">
        <v>680</v>
      </c>
      <c r="C905" s="3">
        <v>3</v>
      </c>
      <c r="D905" s="3" t="s">
        <v>199</v>
      </c>
      <c r="E905" s="164" t="s">
        <v>1864</v>
      </c>
      <c r="F905" s="165">
        <v>1937.74</v>
      </c>
      <c r="G905" s="165">
        <v>1937.74</v>
      </c>
      <c r="H905" s="165">
        <v>39.68</v>
      </c>
      <c r="I905" s="164" t="s">
        <v>4831</v>
      </c>
      <c r="J905" s="196">
        <v>44007</v>
      </c>
      <c r="K905" s="196">
        <v>41426</v>
      </c>
      <c r="L905" s="196">
        <v>44012</v>
      </c>
      <c r="M905">
        <v>1.5</v>
      </c>
      <c r="N905">
        <v>5</v>
      </c>
      <c r="O905">
        <v>0.39</v>
      </c>
      <c r="P905" s="194" t="s">
        <v>3921</v>
      </c>
      <c r="Q905" s="208">
        <f t="shared" si="98"/>
        <v>0.39816575342465754</v>
      </c>
      <c r="R905" s="216">
        <f t="shared" si="100"/>
        <v>40.07</v>
      </c>
      <c r="S905" s="207">
        <f t="shared" si="99"/>
        <v>-8.1657534246575292E-3</v>
      </c>
      <c r="T905" s="1">
        <v>903</v>
      </c>
      <c r="U905" s="1" t="s">
        <v>680</v>
      </c>
      <c r="V905" s="1">
        <v>3</v>
      </c>
      <c r="W905" s="1" t="s">
        <v>199</v>
      </c>
      <c r="X905" s="164" t="s">
        <v>1864</v>
      </c>
      <c r="Y905" s="165">
        <v>1937.74</v>
      </c>
      <c r="Z905" s="165">
        <v>1937.74</v>
      </c>
      <c r="AA905" s="165">
        <v>39.68</v>
      </c>
      <c r="AB905" s="165">
        <v>0.39</v>
      </c>
      <c r="AC905" s="164" t="s">
        <v>3921</v>
      </c>
      <c r="AD905" s="3" t="s">
        <v>680</v>
      </c>
      <c r="AE905" s="3">
        <v>3</v>
      </c>
      <c r="AF905" s="210">
        <v>44012</v>
      </c>
      <c r="AG905" s="3">
        <v>903</v>
      </c>
      <c r="AH905" s="211">
        <v>44095.015911770832</v>
      </c>
      <c r="AI905" s="3">
        <v>4</v>
      </c>
      <c r="AJ905" s="3" t="s">
        <v>4835</v>
      </c>
      <c r="AK905" s="3" t="s">
        <v>4836</v>
      </c>
      <c r="AL905" s="194" t="s">
        <v>3921</v>
      </c>
      <c r="AM905" s="3" t="s">
        <v>199</v>
      </c>
      <c r="AN905" s="194" t="s">
        <v>1864</v>
      </c>
      <c r="AO905" s="163">
        <v>44012</v>
      </c>
      <c r="AP905" s="165">
        <v>1937.74</v>
      </c>
      <c r="AQ905" s="217">
        <v>40.07</v>
      </c>
      <c r="AR905" s="165">
        <v>1977.81</v>
      </c>
      <c r="AS905">
        <v>0</v>
      </c>
      <c r="AT905">
        <v>40.07</v>
      </c>
      <c r="AU905" t="s">
        <v>35</v>
      </c>
      <c r="AV905">
        <v>2556</v>
      </c>
      <c r="AW905" t="s">
        <v>199</v>
      </c>
      <c r="AX905">
        <v>180</v>
      </c>
      <c r="AY905" t="s">
        <v>4837</v>
      </c>
      <c r="AZ905">
        <v>80</v>
      </c>
      <c r="BA905" s="185">
        <f t="shared" si="101"/>
        <v>0</v>
      </c>
      <c r="BB905" s="185">
        <f t="shared" si="102"/>
        <v>0</v>
      </c>
      <c r="BC905">
        <v>4</v>
      </c>
      <c r="BD905" s="163">
        <v>44095.015913078707</v>
      </c>
      <c r="BE905">
        <v>4</v>
      </c>
      <c r="BF905" s="163">
        <v>44095.015913078707</v>
      </c>
      <c r="BG905" t="s">
        <v>680</v>
      </c>
      <c r="BH905">
        <v>3</v>
      </c>
      <c r="BI905" s="164" t="s">
        <v>1864</v>
      </c>
      <c r="BJ905">
        <v>1</v>
      </c>
      <c r="BK905" s="195">
        <v>44012</v>
      </c>
      <c r="BL905" s="195">
        <v>44012</v>
      </c>
      <c r="BM905" s="3">
        <v>180</v>
      </c>
      <c r="BN905" s="3" t="s">
        <v>4842</v>
      </c>
      <c r="BO905" s="1" t="s">
        <v>4837</v>
      </c>
      <c r="BP905" s="165">
        <v>40.07</v>
      </c>
      <c r="BQ905" s="165">
        <v>1977.81</v>
      </c>
      <c r="BR905" s="185">
        <f t="shared" si="103"/>
        <v>0</v>
      </c>
      <c r="BS905" s="185">
        <f t="shared" si="104"/>
        <v>0</v>
      </c>
    </row>
    <row r="906" spans="1:71">
      <c r="A906" s="3">
        <v>904</v>
      </c>
      <c r="B906" s="3" t="s">
        <v>680</v>
      </c>
      <c r="C906" s="3">
        <v>3</v>
      </c>
      <c r="D906" s="3" t="s">
        <v>199</v>
      </c>
      <c r="E906" s="164" t="s">
        <v>1866</v>
      </c>
      <c r="F906" s="165">
        <v>368.92</v>
      </c>
      <c r="G906" s="165">
        <v>368.92</v>
      </c>
      <c r="H906" s="165">
        <v>0</v>
      </c>
      <c r="I906" s="164" t="s">
        <v>4831</v>
      </c>
      <c r="J906" s="196">
        <v>43830</v>
      </c>
      <c r="K906" s="196">
        <v>41426</v>
      </c>
      <c r="L906" s="196">
        <v>44012</v>
      </c>
      <c r="M906">
        <v>1.5</v>
      </c>
      <c r="N906">
        <v>182</v>
      </c>
      <c r="O906">
        <v>2.75</v>
      </c>
      <c r="P906" s="194" t="s">
        <v>3922</v>
      </c>
      <c r="Q906" s="208">
        <f t="shared" si="98"/>
        <v>2.7593194520547946</v>
      </c>
      <c r="R906" s="216">
        <f t="shared" si="100"/>
        <v>2.75</v>
      </c>
      <c r="S906" s="207">
        <f t="shared" si="99"/>
        <v>-9.3194520547945636E-3</v>
      </c>
      <c r="T906" s="1">
        <v>904</v>
      </c>
      <c r="U906" s="1" t="s">
        <v>680</v>
      </c>
      <c r="V906" s="1">
        <v>3</v>
      </c>
      <c r="W906" s="1" t="s">
        <v>199</v>
      </c>
      <c r="X906" s="164" t="s">
        <v>1866</v>
      </c>
      <c r="Y906" s="165">
        <v>368.92</v>
      </c>
      <c r="Z906" s="165">
        <v>368.92</v>
      </c>
      <c r="AA906" s="165">
        <v>0</v>
      </c>
      <c r="AB906" s="165">
        <v>2.75</v>
      </c>
      <c r="AC906" s="164" t="s">
        <v>3922</v>
      </c>
      <c r="AD906" s="3" t="s">
        <v>680</v>
      </c>
      <c r="AE906" s="3">
        <v>3</v>
      </c>
      <c r="AF906" s="210">
        <v>44012</v>
      </c>
      <c r="AG906" s="3">
        <v>904</v>
      </c>
      <c r="AH906" s="211">
        <v>44095.015911770832</v>
      </c>
      <c r="AI906" s="3">
        <v>4</v>
      </c>
      <c r="AJ906" s="3" t="s">
        <v>4835</v>
      </c>
      <c r="AK906" s="3" t="s">
        <v>4836</v>
      </c>
      <c r="AL906" s="194" t="s">
        <v>3922</v>
      </c>
      <c r="AM906" s="3" t="s">
        <v>199</v>
      </c>
      <c r="AN906" s="194" t="s">
        <v>1866</v>
      </c>
      <c r="AO906" s="163">
        <v>44012</v>
      </c>
      <c r="AP906" s="165">
        <v>368.92</v>
      </c>
      <c r="AQ906" s="217">
        <v>2.75</v>
      </c>
      <c r="AR906" s="165">
        <v>371.67</v>
      </c>
      <c r="AS906">
        <v>0</v>
      </c>
      <c r="AT906">
        <v>2.75</v>
      </c>
      <c r="AU906" t="s">
        <v>35</v>
      </c>
      <c r="AV906">
        <v>2556</v>
      </c>
      <c r="AW906" t="s">
        <v>199</v>
      </c>
      <c r="AX906">
        <v>180</v>
      </c>
      <c r="AY906" t="s">
        <v>4837</v>
      </c>
      <c r="AZ906">
        <v>80</v>
      </c>
      <c r="BA906" s="185">
        <f t="shared" si="101"/>
        <v>0</v>
      </c>
      <c r="BB906" s="185">
        <f t="shared" si="102"/>
        <v>0</v>
      </c>
      <c r="BC906">
        <v>4</v>
      </c>
      <c r="BD906" s="163">
        <v>44095.015913078707</v>
      </c>
      <c r="BE906">
        <v>4</v>
      </c>
      <c r="BF906" s="163">
        <v>44095.015913078707</v>
      </c>
      <c r="BG906" t="s">
        <v>680</v>
      </c>
      <c r="BH906">
        <v>3</v>
      </c>
      <c r="BI906" s="164" t="s">
        <v>1866</v>
      </c>
      <c r="BJ906">
        <v>1</v>
      </c>
      <c r="BK906" s="195">
        <v>44012</v>
      </c>
      <c r="BL906" s="195">
        <v>44012</v>
      </c>
      <c r="BM906" s="3">
        <v>180</v>
      </c>
      <c r="BN906" s="3" t="s">
        <v>4842</v>
      </c>
      <c r="BO906" s="1" t="s">
        <v>4837</v>
      </c>
      <c r="BP906" s="165">
        <v>2.75</v>
      </c>
      <c r="BQ906" s="165">
        <v>371.67</v>
      </c>
      <c r="BR906" s="185">
        <f t="shared" si="103"/>
        <v>0</v>
      </c>
      <c r="BS906" s="185">
        <f t="shared" si="104"/>
        <v>0</v>
      </c>
    </row>
    <row r="907" spans="1:71">
      <c r="A907" s="3">
        <v>905</v>
      </c>
      <c r="B907" s="3" t="s">
        <v>680</v>
      </c>
      <c r="C907" s="3">
        <v>3</v>
      </c>
      <c r="D907" s="3" t="s">
        <v>199</v>
      </c>
      <c r="E907" s="164" t="s">
        <v>1867</v>
      </c>
      <c r="F907" s="165">
        <v>440.26</v>
      </c>
      <c r="G907" s="165">
        <v>440.26</v>
      </c>
      <c r="H907" s="165">
        <v>0</v>
      </c>
      <c r="I907" s="164" t="s">
        <v>4831</v>
      </c>
      <c r="J907" s="196">
        <v>43830</v>
      </c>
      <c r="K907" s="196">
        <v>41426</v>
      </c>
      <c r="L907" s="196">
        <v>44012</v>
      </c>
      <c r="M907">
        <v>1.5</v>
      </c>
      <c r="N907">
        <v>182</v>
      </c>
      <c r="O907">
        <v>3.29</v>
      </c>
      <c r="P907" s="194" t="s">
        <v>3923</v>
      </c>
      <c r="Q907" s="208">
        <f t="shared" si="98"/>
        <v>3.2929035616438354</v>
      </c>
      <c r="R907" s="216">
        <f t="shared" si="100"/>
        <v>3.29</v>
      </c>
      <c r="S907" s="207">
        <f t="shared" si="99"/>
        <v>-2.9035616438353173E-3</v>
      </c>
      <c r="T907" s="1">
        <v>905</v>
      </c>
      <c r="U907" s="1" t="s">
        <v>680</v>
      </c>
      <c r="V907" s="1">
        <v>3</v>
      </c>
      <c r="W907" s="1" t="s">
        <v>199</v>
      </c>
      <c r="X907" s="164" t="s">
        <v>1867</v>
      </c>
      <c r="Y907" s="165">
        <v>440.26</v>
      </c>
      <c r="Z907" s="165">
        <v>440.26</v>
      </c>
      <c r="AA907" s="165">
        <v>0</v>
      </c>
      <c r="AB907" s="165">
        <v>3.29</v>
      </c>
      <c r="AC907" s="164" t="s">
        <v>3923</v>
      </c>
      <c r="AD907" s="3" t="s">
        <v>680</v>
      </c>
      <c r="AE907" s="3">
        <v>3</v>
      </c>
      <c r="AF907" s="210">
        <v>44012</v>
      </c>
      <c r="AG907" s="3">
        <v>905</v>
      </c>
      <c r="AH907" s="211">
        <v>44095.015911770832</v>
      </c>
      <c r="AI907" s="3">
        <v>4</v>
      </c>
      <c r="AJ907" s="3" t="s">
        <v>4835</v>
      </c>
      <c r="AK907" s="3" t="s">
        <v>4836</v>
      </c>
      <c r="AL907" s="194" t="s">
        <v>3923</v>
      </c>
      <c r="AM907" s="3" t="s">
        <v>199</v>
      </c>
      <c r="AN907" s="194" t="s">
        <v>1867</v>
      </c>
      <c r="AO907" s="163">
        <v>44012</v>
      </c>
      <c r="AP907" s="165">
        <v>440.26</v>
      </c>
      <c r="AQ907" s="217">
        <v>3.29</v>
      </c>
      <c r="AR907" s="165">
        <v>443.55</v>
      </c>
      <c r="AS907">
        <v>0</v>
      </c>
      <c r="AT907">
        <v>3.29</v>
      </c>
      <c r="AU907" t="s">
        <v>35</v>
      </c>
      <c r="AV907">
        <v>2556</v>
      </c>
      <c r="AW907" t="s">
        <v>199</v>
      </c>
      <c r="AX907">
        <v>180</v>
      </c>
      <c r="AY907" t="s">
        <v>4837</v>
      </c>
      <c r="AZ907">
        <v>80</v>
      </c>
      <c r="BA907" s="185">
        <f t="shared" si="101"/>
        <v>0</v>
      </c>
      <c r="BB907" s="185">
        <f t="shared" si="102"/>
        <v>0</v>
      </c>
      <c r="BC907">
        <v>4</v>
      </c>
      <c r="BD907" s="163">
        <v>44095.015913078707</v>
      </c>
      <c r="BE907">
        <v>4</v>
      </c>
      <c r="BF907" s="163">
        <v>44095.015913078707</v>
      </c>
      <c r="BG907" t="s">
        <v>680</v>
      </c>
      <c r="BH907">
        <v>3</v>
      </c>
      <c r="BI907" s="164" t="s">
        <v>1867</v>
      </c>
      <c r="BJ907">
        <v>1</v>
      </c>
      <c r="BK907" s="195">
        <v>44012</v>
      </c>
      <c r="BL907" s="195">
        <v>44012</v>
      </c>
      <c r="BM907" s="3">
        <v>180</v>
      </c>
      <c r="BN907" s="3" t="s">
        <v>4842</v>
      </c>
      <c r="BO907" s="1" t="s">
        <v>4837</v>
      </c>
      <c r="BP907" s="165">
        <v>3.29</v>
      </c>
      <c r="BQ907" s="165">
        <v>443.55</v>
      </c>
      <c r="BR907" s="185">
        <f t="shared" si="103"/>
        <v>0</v>
      </c>
      <c r="BS907" s="185">
        <f t="shared" si="104"/>
        <v>0</v>
      </c>
    </row>
    <row r="908" spans="1:71">
      <c r="A908" s="3">
        <v>906</v>
      </c>
      <c r="B908" s="3" t="s">
        <v>680</v>
      </c>
      <c r="C908" s="3">
        <v>3</v>
      </c>
      <c r="D908" s="3" t="s">
        <v>199</v>
      </c>
      <c r="E908" s="164" t="s">
        <v>1868</v>
      </c>
      <c r="F908" s="165">
        <v>2313.06</v>
      </c>
      <c r="G908" s="165">
        <v>2313.06</v>
      </c>
      <c r="H908" s="165">
        <v>45.98</v>
      </c>
      <c r="I908" s="164" t="s">
        <v>4831</v>
      </c>
      <c r="J908" s="196">
        <v>44007</v>
      </c>
      <c r="K908" s="196">
        <v>41426</v>
      </c>
      <c r="L908" s="196">
        <v>44012</v>
      </c>
      <c r="M908">
        <v>1.5</v>
      </c>
      <c r="N908">
        <v>5</v>
      </c>
      <c r="O908">
        <v>0.47</v>
      </c>
      <c r="P908" s="194" t="s">
        <v>3924</v>
      </c>
      <c r="Q908" s="208">
        <f t="shared" si="98"/>
        <v>0.47528630136986305</v>
      </c>
      <c r="R908" s="216">
        <f t="shared" si="100"/>
        <v>46.449999999999996</v>
      </c>
      <c r="S908" s="207">
        <f t="shared" si="99"/>
        <v>-5.2863013698630779E-3</v>
      </c>
      <c r="T908" s="1">
        <v>906</v>
      </c>
      <c r="U908" s="1" t="s">
        <v>680</v>
      </c>
      <c r="V908" s="1">
        <v>3</v>
      </c>
      <c r="W908" s="1" t="s">
        <v>199</v>
      </c>
      <c r="X908" s="164" t="s">
        <v>1868</v>
      </c>
      <c r="Y908" s="165">
        <v>2313.06</v>
      </c>
      <c r="Z908" s="165">
        <v>2313.06</v>
      </c>
      <c r="AA908" s="165">
        <v>45.98</v>
      </c>
      <c r="AB908" s="165">
        <v>0.47</v>
      </c>
      <c r="AC908" s="164" t="s">
        <v>3924</v>
      </c>
      <c r="AD908" s="3" t="s">
        <v>680</v>
      </c>
      <c r="AE908" s="3">
        <v>3</v>
      </c>
      <c r="AF908" s="210">
        <v>44012</v>
      </c>
      <c r="AG908" s="3">
        <v>906</v>
      </c>
      <c r="AH908" s="211">
        <v>44095.015911770832</v>
      </c>
      <c r="AI908" s="3">
        <v>4</v>
      </c>
      <c r="AJ908" s="3" t="s">
        <v>4835</v>
      </c>
      <c r="AK908" s="3" t="s">
        <v>4836</v>
      </c>
      <c r="AL908" s="194" t="s">
        <v>3924</v>
      </c>
      <c r="AM908" s="3" t="s">
        <v>199</v>
      </c>
      <c r="AN908" s="194" t="s">
        <v>1868</v>
      </c>
      <c r="AO908" s="163">
        <v>44012</v>
      </c>
      <c r="AP908" s="165">
        <v>2313.06</v>
      </c>
      <c r="AQ908" s="217">
        <v>46.45</v>
      </c>
      <c r="AR908" s="165">
        <v>2359.5100000000002</v>
      </c>
      <c r="AS908">
        <v>0</v>
      </c>
      <c r="AT908">
        <v>46.45</v>
      </c>
      <c r="AU908" t="s">
        <v>35</v>
      </c>
      <c r="AV908">
        <v>2556</v>
      </c>
      <c r="AW908" t="s">
        <v>199</v>
      </c>
      <c r="AX908">
        <v>180</v>
      </c>
      <c r="AY908" t="s">
        <v>4837</v>
      </c>
      <c r="AZ908">
        <v>80</v>
      </c>
      <c r="BA908" s="185">
        <f t="shared" si="101"/>
        <v>0</v>
      </c>
      <c r="BB908" s="185">
        <f t="shared" si="102"/>
        <v>0</v>
      </c>
      <c r="BC908">
        <v>4</v>
      </c>
      <c r="BD908" s="163">
        <v>44095.015913078707</v>
      </c>
      <c r="BE908">
        <v>4</v>
      </c>
      <c r="BF908" s="163">
        <v>44095.015913078707</v>
      </c>
      <c r="BG908" t="s">
        <v>680</v>
      </c>
      <c r="BH908">
        <v>3</v>
      </c>
      <c r="BI908" s="164" t="s">
        <v>1868</v>
      </c>
      <c r="BJ908">
        <v>1</v>
      </c>
      <c r="BK908" s="195">
        <v>44012</v>
      </c>
      <c r="BL908" s="195">
        <v>44012</v>
      </c>
      <c r="BM908" s="3">
        <v>180</v>
      </c>
      <c r="BN908" s="3" t="s">
        <v>4842</v>
      </c>
      <c r="BO908" s="1" t="s">
        <v>4837</v>
      </c>
      <c r="BP908" s="165">
        <v>46.45</v>
      </c>
      <c r="BQ908" s="165">
        <v>2359.5100000000002</v>
      </c>
      <c r="BR908" s="185">
        <f t="shared" si="103"/>
        <v>0</v>
      </c>
      <c r="BS908" s="185">
        <f t="shared" si="104"/>
        <v>0</v>
      </c>
    </row>
    <row r="909" spans="1:71">
      <c r="A909" s="3">
        <v>907</v>
      </c>
      <c r="B909" s="3" t="s">
        <v>680</v>
      </c>
      <c r="C909" s="3">
        <v>3</v>
      </c>
      <c r="D909" s="3" t="s">
        <v>199</v>
      </c>
      <c r="E909" s="164" t="s">
        <v>1869</v>
      </c>
      <c r="F909" s="165">
        <v>4336.28</v>
      </c>
      <c r="G909" s="165">
        <v>4336.28</v>
      </c>
      <c r="H909" s="165">
        <v>0</v>
      </c>
      <c r="I909" s="164" t="s">
        <v>4831</v>
      </c>
      <c r="J909" s="196">
        <v>43830</v>
      </c>
      <c r="K909" s="196">
        <v>41426</v>
      </c>
      <c r="L909" s="196">
        <v>44012</v>
      </c>
      <c r="M909">
        <v>1.5</v>
      </c>
      <c r="N909">
        <v>182</v>
      </c>
      <c r="O909">
        <v>32.43</v>
      </c>
      <c r="P909" s="194" t="s">
        <v>3925</v>
      </c>
      <c r="Q909" s="208">
        <f t="shared" si="98"/>
        <v>32.432998356164383</v>
      </c>
      <c r="R909" s="216">
        <f t="shared" si="100"/>
        <v>32.43</v>
      </c>
      <c r="S909" s="207">
        <f t="shared" si="99"/>
        <v>-2.9983561643831536E-3</v>
      </c>
      <c r="T909" s="1">
        <v>907</v>
      </c>
      <c r="U909" s="1" t="s">
        <v>680</v>
      </c>
      <c r="V909" s="1">
        <v>3</v>
      </c>
      <c r="W909" s="1" t="s">
        <v>199</v>
      </c>
      <c r="X909" s="164" t="s">
        <v>1869</v>
      </c>
      <c r="Y909" s="165">
        <v>4336.28</v>
      </c>
      <c r="Z909" s="165">
        <v>4336.28</v>
      </c>
      <c r="AA909" s="165">
        <v>0</v>
      </c>
      <c r="AB909" s="165">
        <v>32.43</v>
      </c>
      <c r="AC909" s="164" t="s">
        <v>3925</v>
      </c>
      <c r="AD909" s="3" t="s">
        <v>680</v>
      </c>
      <c r="AE909" s="3">
        <v>3</v>
      </c>
      <c r="AF909" s="210">
        <v>44012</v>
      </c>
      <c r="AG909" s="3">
        <v>907</v>
      </c>
      <c r="AH909" s="211">
        <v>44095.015911770832</v>
      </c>
      <c r="AI909" s="3">
        <v>4</v>
      </c>
      <c r="AJ909" s="3" t="s">
        <v>4835</v>
      </c>
      <c r="AK909" s="3" t="s">
        <v>4836</v>
      </c>
      <c r="AL909" s="194" t="s">
        <v>3925</v>
      </c>
      <c r="AM909" s="3" t="s">
        <v>199</v>
      </c>
      <c r="AN909" s="194" t="s">
        <v>1869</v>
      </c>
      <c r="AO909" s="163">
        <v>44012</v>
      </c>
      <c r="AP909" s="165">
        <v>4336.28</v>
      </c>
      <c r="AQ909" s="217">
        <v>32.43</v>
      </c>
      <c r="AR909" s="165">
        <v>4368.71</v>
      </c>
      <c r="AS909">
        <v>0</v>
      </c>
      <c r="AT909">
        <v>32.43</v>
      </c>
      <c r="AU909" t="s">
        <v>35</v>
      </c>
      <c r="AV909">
        <v>2556</v>
      </c>
      <c r="AW909" t="s">
        <v>199</v>
      </c>
      <c r="AX909">
        <v>180</v>
      </c>
      <c r="AY909" t="s">
        <v>4837</v>
      </c>
      <c r="AZ909">
        <v>80</v>
      </c>
      <c r="BA909" s="185">
        <f t="shared" si="101"/>
        <v>0</v>
      </c>
      <c r="BB909" s="185">
        <f t="shared" si="102"/>
        <v>0</v>
      </c>
      <c r="BC909">
        <v>4</v>
      </c>
      <c r="BD909" s="163">
        <v>44095.015913078707</v>
      </c>
      <c r="BE909">
        <v>4</v>
      </c>
      <c r="BF909" s="163">
        <v>44095.015913078707</v>
      </c>
      <c r="BG909" t="s">
        <v>680</v>
      </c>
      <c r="BH909">
        <v>3</v>
      </c>
      <c r="BI909" s="164" t="s">
        <v>1869</v>
      </c>
      <c r="BJ909">
        <v>1</v>
      </c>
      <c r="BK909" s="195">
        <v>44012</v>
      </c>
      <c r="BL909" s="195">
        <v>44012</v>
      </c>
      <c r="BM909" s="3">
        <v>180</v>
      </c>
      <c r="BN909" s="3" t="s">
        <v>4842</v>
      </c>
      <c r="BO909" s="1" t="s">
        <v>4837</v>
      </c>
      <c r="BP909" s="165">
        <v>32.43</v>
      </c>
      <c r="BQ909" s="165">
        <v>4368.71</v>
      </c>
      <c r="BR909" s="185">
        <f t="shared" si="103"/>
        <v>0</v>
      </c>
      <c r="BS909" s="185">
        <f t="shared" si="104"/>
        <v>0</v>
      </c>
    </row>
    <row r="910" spans="1:71">
      <c r="A910" s="3">
        <v>908</v>
      </c>
      <c r="B910" s="3" t="s">
        <v>680</v>
      </c>
      <c r="C910" s="3">
        <v>3</v>
      </c>
      <c r="D910" s="3" t="s">
        <v>199</v>
      </c>
      <c r="E910" s="164" t="s">
        <v>1870</v>
      </c>
      <c r="F910" s="165">
        <v>183929.16</v>
      </c>
      <c r="G910" s="165">
        <v>183929.16</v>
      </c>
      <c r="H910" s="165">
        <v>813.45</v>
      </c>
      <c r="I910" s="164" t="s">
        <v>4831</v>
      </c>
      <c r="J910" s="196">
        <v>44007</v>
      </c>
      <c r="K910" s="196">
        <v>41426</v>
      </c>
      <c r="L910" s="196">
        <v>44012</v>
      </c>
      <c r="M910">
        <v>1.5</v>
      </c>
      <c r="N910">
        <v>5</v>
      </c>
      <c r="O910">
        <v>37.79</v>
      </c>
      <c r="P910" s="194" t="s">
        <v>3926</v>
      </c>
      <c r="Q910" s="208">
        <f t="shared" si="98"/>
        <v>37.793663013698627</v>
      </c>
      <c r="R910" s="216">
        <f t="shared" si="100"/>
        <v>851.24</v>
      </c>
      <c r="S910" s="207">
        <f t="shared" si="99"/>
        <v>-3.6630136986275375E-3</v>
      </c>
      <c r="T910" s="1">
        <v>908</v>
      </c>
      <c r="U910" s="1" t="s">
        <v>680</v>
      </c>
      <c r="V910" s="1">
        <v>3</v>
      </c>
      <c r="W910" s="1" t="s">
        <v>199</v>
      </c>
      <c r="X910" s="164" t="s">
        <v>1870</v>
      </c>
      <c r="Y910" s="165">
        <v>183929.16</v>
      </c>
      <c r="Z910" s="165">
        <v>183929.16</v>
      </c>
      <c r="AA910" s="165">
        <v>813.45</v>
      </c>
      <c r="AB910" s="165">
        <v>37.79</v>
      </c>
      <c r="AC910" s="164" t="s">
        <v>3926</v>
      </c>
      <c r="AD910" s="3" t="s">
        <v>680</v>
      </c>
      <c r="AE910" s="3">
        <v>3</v>
      </c>
      <c r="AF910" s="210">
        <v>44012</v>
      </c>
      <c r="AG910" s="3">
        <v>908</v>
      </c>
      <c r="AH910" s="211">
        <v>44095.015911770832</v>
      </c>
      <c r="AI910" s="3">
        <v>4</v>
      </c>
      <c r="AJ910" s="3" t="s">
        <v>4835</v>
      </c>
      <c r="AK910" s="3" t="s">
        <v>4836</v>
      </c>
      <c r="AL910" s="194" t="s">
        <v>3926</v>
      </c>
      <c r="AM910" s="3" t="s">
        <v>199</v>
      </c>
      <c r="AN910" s="194" t="s">
        <v>1870</v>
      </c>
      <c r="AO910" s="163">
        <v>44012</v>
      </c>
      <c r="AP910" s="165">
        <v>183929.16</v>
      </c>
      <c r="AQ910" s="217">
        <v>851.24</v>
      </c>
      <c r="AR910" s="165">
        <v>184780.4</v>
      </c>
      <c r="AS910">
        <v>0</v>
      </c>
      <c r="AT910">
        <v>851.24</v>
      </c>
      <c r="AU910" t="s">
        <v>35</v>
      </c>
      <c r="AV910">
        <v>2556</v>
      </c>
      <c r="AW910" t="s">
        <v>199</v>
      </c>
      <c r="AX910">
        <v>180</v>
      </c>
      <c r="AY910" t="s">
        <v>4837</v>
      </c>
      <c r="AZ910">
        <v>80</v>
      </c>
      <c r="BA910" s="185">
        <f t="shared" si="101"/>
        <v>0</v>
      </c>
      <c r="BB910" s="185">
        <f t="shared" si="102"/>
        <v>0</v>
      </c>
      <c r="BC910">
        <v>4</v>
      </c>
      <c r="BD910" s="163">
        <v>44095.015913078707</v>
      </c>
      <c r="BE910">
        <v>4</v>
      </c>
      <c r="BF910" s="163">
        <v>44095.015913078707</v>
      </c>
      <c r="BG910" t="s">
        <v>680</v>
      </c>
      <c r="BH910">
        <v>3</v>
      </c>
      <c r="BI910" s="164" t="s">
        <v>1870</v>
      </c>
      <c r="BJ910">
        <v>1</v>
      </c>
      <c r="BK910" s="195">
        <v>44012</v>
      </c>
      <c r="BL910" s="195">
        <v>44012</v>
      </c>
      <c r="BM910" s="3">
        <v>180</v>
      </c>
      <c r="BN910" s="3" t="s">
        <v>4842</v>
      </c>
      <c r="BO910" s="1" t="s">
        <v>4837</v>
      </c>
      <c r="BP910" s="165">
        <v>851.24</v>
      </c>
      <c r="BQ910" s="165">
        <v>184780.4</v>
      </c>
      <c r="BR910" s="185">
        <f t="shared" si="103"/>
        <v>0</v>
      </c>
      <c r="BS910" s="185">
        <f t="shared" si="104"/>
        <v>0</v>
      </c>
    </row>
    <row r="911" spans="1:71">
      <c r="A911" s="3">
        <v>909</v>
      </c>
      <c r="B911" s="3" t="s">
        <v>680</v>
      </c>
      <c r="C911" s="3">
        <v>3</v>
      </c>
      <c r="D911" s="3" t="s">
        <v>199</v>
      </c>
      <c r="E911" s="164" t="s">
        <v>1872</v>
      </c>
      <c r="F911" s="165">
        <v>184430.23</v>
      </c>
      <c r="G911" s="165">
        <v>184430.23</v>
      </c>
      <c r="H911" s="165">
        <v>1055.48</v>
      </c>
      <c r="I911" s="164" t="s">
        <v>4831</v>
      </c>
      <c r="J911" s="196">
        <v>44007</v>
      </c>
      <c r="K911" s="196">
        <v>41426</v>
      </c>
      <c r="L911" s="196">
        <v>44012</v>
      </c>
      <c r="M911">
        <v>1.5</v>
      </c>
      <c r="N911">
        <v>5</v>
      </c>
      <c r="O911">
        <v>37.89</v>
      </c>
      <c r="P911" s="194" t="s">
        <v>3927</v>
      </c>
      <c r="Q911" s="208">
        <f t="shared" si="98"/>
        <v>37.896622602739725</v>
      </c>
      <c r="R911" s="216">
        <f t="shared" si="100"/>
        <v>1093.3700000000001</v>
      </c>
      <c r="S911" s="207">
        <f t="shared" si="99"/>
        <v>-6.6226027397249254E-3</v>
      </c>
      <c r="T911" s="1">
        <v>909</v>
      </c>
      <c r="U911" s="1" t="s">
        <v>680</v>
      </c>
      <c r="V911" s="1">
        <v>3</v>
      </c>
      <c r="W911" s="1" t="s">
        <v>199</v>
      </c>
      <c r="X911" s="164" t="s">
        <v>1872</v>
      </c>
      <c r="Y911" s="165">
        <v>184430.23</v>
      </c>
      <c r="Z911" s="165">
        <v>184430.23</v>
      </c>
      <c r="AA911" s="165">
        <v>1055.48</v>
      </c>
      <c r="AB911" s="165">
        <v>37.89</v>
      </c>
      <c r="AC911" s="164" t="s">
        <v>3927</v>
      </c>
      <c r="AD911" s="3" t="s">
        <v>680</v>
      </c>
      <c r="AE911" s="3">
        <v>3</v>
      </c>
      <c r="AF911" s="210">
        <v>44012</v>
      </c>
      <c r="AG911" s="3">
        <v>909</v>
      </c>
      <c r="AH911" s="211">
        <v>44095.015911770832</v>
      </c>
      <c r="AI911" s="3">
        <v>4</v>
      </c>
      <c r="AJ911" s="3" t="s">
        <v>4835</v>
      </c>
      <c r="AK911" s="3" t="s">
        <v>4836</v>
      </c>
      <c r="AL911" s="194" t="s">
        <v>3927</v>
      </c>
      <c r="AM911" s="3" t="s">
        <v>199</v>
      </c>
      <c r="AN911" s="194" t="s">
        <v>1872</v>
      </c>
      <c r="AO911" s="163">
        <v>44012</v>
      </c>
      <c r="AP911" s="165">
        <v>184430.23</v>
      </c>
      <c r="AQ911" s="217">
        <v>1093.3699999999999</v>
      </c>
      <c r="AR911" s="165">
        <v>185523.6</v>
      </c>
      <c r="AS911">
        <v>0</v>
      </c>
      <c r="AT911">
        <v>1093.3699999999999</v>
      </c>
      <c r="AU911" t="s">
        <v>35</v>
      </c>
      <c r="AV911">
        <v>2556</v>
      </c>
      <c r="AW911" t="s">
        <v>199</v>
      </c>
      <c r="AX911">
        <v>180</v>
      </c>
      <c r="AY911" t="s">
        <v>4837</v>
      </c>
      <c r="AZ911">
        <v>80</v>
      </c>
      <c r="BA911" s="185">
        <f t="shared" si="101"/>
        <v>0</v>
      </c>
      <c r="BB911" s="185">
        <f t="shared" si="102"/>
        <v>0</v>
      </c>
      <c r="BC911">
        <v>4</v>
      </c>
      <c r="BD911" s="163">
        <v>44095.015913078707</v>
      </c>
      <c r="BE911">
        <v>4</v>
      </c>
      <c r="BF911" s="163">
        <v>44095.015913078707</v>
      </c>
      <c r="BG911" t="s">
        <v>680</v>
      </c>
      <c r="BH911">
        <v>3</v>
      </c>
      <c r="BI911" s="164" t="s">
        <v>1872</v>
      </c>
      <c r="BJ911">
        <v>1</v>
      </c>
      <c r="BK911" s="195">
        <v>44012</v>
      </c>
      <c r="BL911" s="195">
        <v>44012</v>
      </c>
      <c r="BM911" s="3">
        <v>180</v>
      </c>
      <c r="BN911" s="3" t="s">
        <v>4842</v>
      </c>
      <c r="BO911" s="1" t="s">
        <v>4837</v>
      </c>
      <c r="BP911" s="165">
        <v>1093.3699999999999</v>
      </c>
      <c r="BQ911" s="165">
        <v>185523.6</v>
      </c>
      <c r="BR911" s="185">
        <f t="shared" si="103"/>
        <v>0</v>
      </c>
      <c r="BS911" s="185">
        <f t="shared" si="104"/>
        <v>0</v>
      </c>
    </row>
    <row r="912" spans="1:71">
      <c r="A912" s="3">
        <v>910</v>
      </c>
      <c r="B912" s="3" t="s">
        <v>680</v>
      </c>
      <c r="C912" s="3">
        <v>3</v>
      </c>
      <c r="D912" s="3" t="s">
        <v>199</v>
      </c>
      <c r="E912" s="164" t="s">
        <v>1873</v>
      </c>
      <c r="F912" s="165">
        <v>4221.63</v>
      </c>
      <c r="G912" s="165">
        <v>4221.63</v>
      </c>
      <c r="H912" s="165">
        <v>12.85</v>
      </c>
      <c r="I912" s="164" t="s">
        <v>4831</v>
      </c>
      <c r="J912" s="196">
        <v>43945</v>
      </c>
      <c r="K912" s="196">
        <v>41426</v>
      </c>
      <c r="L912" s="196">
        <v>44012</v>
      </c>
      <c r="M912">
        <v>1.5</v>
      </c>
      <c r="N912">
        <v>67</v>
      </c>
      <c r="O912">
        <v>11.62</v>
      </c>
      <c r="P912" s="194" t="s">
        <v>3928</v>
      </c>
      <c r="Q912" s="208">
        <f t="shared" si="98"/>
        <v>11.623940136986301</v>
      </c>
      <c r="R912" s="216">
        <f t="shared" si="100"/>
        <v>24.47</v>
      </c>
      <c r="S912" s="207">
        <f t="shared" si="99"/>
        <v>-3.9401369863014679E-3</v>
      </c>
      <c r="T912" s="1">
        <v>910</v>
      </c>
      <c r="U912" s="1" t="s">
        <v>680</v>
      </c>
      <c r="V912" s="1">
        <v>3</v>
      </c>
      <c r="W912" s="1" t="s">
        <v>199</v>
      </c>
      <c r="X912" s="164" t="s">
        <v>1873</v>
      </c>
      <c r="Y912" s="165">
        <v>4221.63</v>
      </c>
      <c r="Z912" s="165">
        <v>4221.63</v>
      </c>
      <c r="AA912" s="165">
        <v>12.85</v>
      </c>
      <c r="AB912" s="165">
        <v>11.62</v>
      </c>
      <c r="AC912" s="164" t="s">
        <v>3928</v>
      </c>
      <c r="AD912" s="3" t="s">
        <v>680</v>
      </c>
      <c r="AE912" s="3">
        <v>3</v>
      </c>
      <c r="AF912" s="210">
        <v>44012</v>
      </c>
      <c r="AG912" s="3">
        <v>910</v>
      </c>
      <c r="AH912" s="211">
        <v>44095.015911770832</v>
      </c>
      <c r="AI912" s="3">
        <v>4</v>
      </c>
      <c r="AJ912" s="3" t="s">
        <v>4835</v>
      </c>
      <c r="AK912" s="3" t="s">
        <v>4836</v>
      </c>
      <c r="AL912" s="194" t="s">
        <v>3928</v>
      </c>
      <c r="AM912" s="3" t="s">
        <v>199</v>
      </c>
      <c r="AN912" s="194" t="s">
        <v>1873</v>
      </c>
      <c r="AO912" s="163">
        <v>44012</v>
      </c>
      <c r="AP912" s="165">
        <v>4221.63</v>
      </c>
      <c r="AQ912" s="217">
        <v>24.47</v>
      </c>
      <c r="AR912" s="165">
        <v>4246.1000000000004</v>
      </c>
      <c r="AS912">
        <v>0</v>
      </c>
      <c r="AT912">
        <v>24.47</v>
      </c>
      <c r="AU912" t="s">
        <v>35</v>
      </c>
      <c r="AV912">
        <v>2556</v>
      </c>
      <c r="AW912" t="s">
        <v>199</v>
      </c>
      <c r="AX912">
        <v>180</v>
      </c>
      <c r="AY912" t="s">
        <v>4837</v>
      </c>
      <c r="AZ912">
        <v>80</v>
      </c>
      <c r="BA912" s="185">
        <f t="shared" si="101"/>
        <v>0</v>
      </c>
      <c r="BB912" s="185">
        <f t="shared" si="102"/>
        <v>0</v>
      </c>
      <c r="BC912">
        <v>4</v>
      </c>
      <c r="BD912" s="163">
        <v>44095.015913078707</v>
      </c>
      <c r="BE912">
        <v>4</v>
      </c>
      <c r="BF912" s="163">
        <v>44095.015913078707</v>
      </c>
      <c r="BG912" t="s">
        <v>680</v>
      </c>
      <c r="BH912">
        <v>3</v>
      </c>
      <c r="BI912" s="164" t="s">
        <v>1873</v>
      </c>
      <c r="BJ912">
        <v>1</v>
      </c>
      <c r="BK912" s="195">
        <v>44012</v>
      </c>
      <c r="BL912" s="195">
        <v>44012</v>
      </c>
      <c r="BM912" s="3">
        <v>180</v>
      </c>
      <c r="BN912" s="3" t="s">
        <v>4842</v>
      </c>
      <c r="BO912" s="1" t="s">
        <v>4837</v>
      </c>
      <c r="BP912" s="165">
        <v>24.47</v>
      </c>
      <c r="BQ912" s="165">
        <v>4246.1000000000004</v>
      </c>
      <c r="BR912" s="185">
        <f t="shared" si="103"/>
        <v>0</v>
      </c>
      <c r="BS912" s="185">
        <f t="shared" si="104"/>
        <v>0</v>
      </c>
    </row>
    <row r="913" spans="1:71">
      <c r="A913" s="3">
        <v>911</v>
      </c>
      <c r="B913" s="3" t="s">
        <v>680</v>
      </c>
      <c r="C913" s="3">
        <v>3</v>
      </c>
      <c r="D913" s="3" t="s">
        <v>199</v>
      </c>
      <c r="E913" s="164" t="s">
        <v>1874</v>
      </c>
      <c r="F913" s="165">
        <v>145.04</v>
      </c>
      <c r="G913" s="165">
        <v>145.04</v>
      </c>
      <c r="H913" s="165">
        <v>0</v>
      </c>
      <c r="I913" s="164" t="s">
        <v>4831</v>
      </c>
      <c r="J913" s="196">
        <v>43830</v>
      </c>
      <c r="K913" s="196">
        <v>41426</v>
      </c>
      <c r="L913" s="196">
        <v>44012</v>
      </c>
      <c r="M913">
        <v>1.5</v>
      </c>
      <c r="N913">
        <v>182</v>
      </c>
      <c r="O913">
        <v>1.08</v>
      </c>
      <c r="P913" s="194" t="s">
        <v>3929</v>
      </c>
      <c r="Q913" s="208">
        <f t="shared" si="98"/>
        <v>1.0848197260273973</v>
      </c>
      <c r="R913" s="216">
        <f t="shared" si="100"/>
        <v>1.08</v>
      </c>
      <c r="S913" s="207">
        <f t="shared" si="99"/>
        <v>-4.8197260273972198E-3</v>
      </c>
      <c r="T913" s="1">
        <v>911</v>
      </c>
      <c r="U913" s="1" t="s">
        <v>680</v>
      </c>
      <c r="V913" s="1">
        <v>3</v>
      </c>
      <c r="W913" s="1" t="s">
        <v>199</v>
      </c>
      <c r="X913" s="164" t="s">
        <v>1874</v>
      </c>
      <c r="Y913" s="165">
        <v>145.04</v>
      </c>
      <c r="Z913" s="165">
        <v>145.04</v>
      </c>
      <c r="AA913" s="165">
        <v>0</v>
      </c>
      <c r="AB913" s="165">
        <v>1.08</v>
      </c>
      <c r="AC913" s="164" t="s">
        <v>3929</v>
      </c>
      <c r="AD913" s="3" t="s">
        <v>680</v>
      </c>
      <c r="AE913" s="3">
        <v>3</v>
      </c>
      <c r="AF913" s="210">
        <v>44012</v>
      </c>
      <c r="AG913" s="3">
        <v>911</v>
      </c>
      <c r="AH913" s="211">
        <v>44095.015911770832</v>
      </c>
      <c r="AI913" s="3">
        <v>4</v>
      </c>
      <c r="AJ913" s="3" t="s">
        <v>4835</v>
      </c>
      <c r="AK913" s="3" t="s">
        <v>4836</v>
      </c>
      <c r="AL913" s="194" t="s">
        <v>3929</v>
      </c>
      <c r="AM913" s="3" t="s">
        <v>199</v>
      </c>
      <c r="AN913" s="194" t="s">
        <v>1874</v>
      </c>
      <c r="AO913" s="163">
        <v>44012</v>
      </c>
      <c r="AP913" s="165">
        <v>145.04</v>
      </c>
      <c r="AQ913" s="217">
        <v>1.08</v>
      </c>
      <c r="AR913" s="165">
        <v>146.12</v>
      </c>
      <c r="AS913">
        <v>0</v>
      </c>
      <c r="AT913">
        <v>1.08</v>
      </c>
      <c r="AU913" t="s">
        <v>35</v>
      </c>
      <c r="AV913">
        <v>2556</v>
      </c>
      <c r="AW913" t="s">
        <v>199</v>
      </c>
      <c r="AX913">
        <v>180</v>
      </c>
      <c r="AY913" t="s">
        <v>4837</v>
      </c>
      <c r="AZ913">
        <v>80</v>
      </c>
      <c r="BA913" s="185">
        <f t="shared" si="101"/>
        <v>0</v>
      </c>
      <c r="BB913" s="185">
        <f t="shared" si="102"/>
        <v>0</v>
      </c>
      <c r="BC913">
        <v>4</v>
      </c>
      <c r="BD913" s="163">
        <v>44095.015913078707</v>
      </c>
      <c r="BE913">
        <v>4</v>
      </c>
      <c r="BF913" s="163">
        <v>44095.015913078707</v>
      </c>
      <c r="BG913" t="s">
        <v>680</v>
      </c>
      <c r="BH913">
        <v>3</v>
      </c>
      <c r="BI913" s="164" t="s">
        <v>1874</v>
      </c>
      <c r="BJ913">
        <v>1</v>
      </c>
      <c r="BK913" s="195">
        <v>44012</v>
      </c>
      <c r="BL913" s="195">
        <v>44012</v>
      </c>
      <c r="BM913" s="3">
        <v>180</v>
      </c>
      <c r="BN913" s="3" t="s">
        <v>4842</v>
      </c>
      <c r="BO913" s="1" t="s">
        <v>4837</v>
      </c>
      <c r="BP913" s="165">
        <v>1.08</v>
      </c>
      <c r="BQ913" s="165">
        <v>146.12</v>
      </c>
      <c r="BR913" s="185">
        <f t="shared" si="103"/>
        <v>0</v>
      </c>
      <c r="BS913" s="185">
        <f t="shared" si="104"/>
        <v>0</v>
      </c>
    </row>
    <row r="914" spans="1:71">
      <c r="A914" s="3">
        <v>912</v>
      </c>
      <c r="B914" s="3" t="s">
        <v>680</v>
      </c>
      <c r="C914" s="3">
        <v>3</v>
      </c>
      <c r="D914" s="3" t="s">
        <v>199</v>
      </c>
      <c r="E914" s="164" t="s">
        <v>1875</v>
      </c>
      <c r="F914" s="165">
        <v>125337.74</v>
      </c>
      <c r="G914" s="165">
        <v>125337.74</v>
      </c>
      <c r="H914" s="165">
        <v>398.74</v>
      </c>
      <c r="I914" s="164" t="s">
        <v>4831</v>
      </c>
      <c r="J914" s="196">
        <v>43986</v>
      </c>
      <c r="K914" s="196">
        <v>41426</v>
      </c>
      <c r="L914" s="196">
        <v>44012</v>
      </c>
      <c r="M914">
        <v>1.5</v>
      </c>
      <c r="N914">
        <v>26</v>
      </c>
      <c r="O914">
        <v>133.91999999999999</v>
      </c>
      <c r="P914" s="194" t="s">
        <v>3930</v>
      </c>
      <c r="Q914" s="208">
        <f t="shared" si="98"/>
        <v>133.92251671232879</v>
      </c>
      <c r="R914" s="216">
        <f t="shared" si="100"/>
        <v>532.66</v>
      </c>
      <c r="S914" s="207">
        <f t="shared" si="99"/>
        <v>-2.516712328798576E-3</v>
      </c>
      <c r="T914" s="1">
        <v>912</v>
      </c>
      <c r="U914" s="1" t="s">
        <v>680</v>
      </c>
      <c r="V914" s="1">
        <v>3</v>
      </c>
      <c r="W914" s="1" t="s">
        <v>199</v>
      </c>
      <c r="X914" s="164" t="s">
        <v>1875</v>
      </c>
      <c r="Y914" s="165">
        <v>125337.74</v>
      </c>
      <c r="Z914" s="165">
        <v>125337.74</v>
      </c>
      <c r="AA914" s="165">
        <v>398.74</v>
      </c>
      <c r="AB914" s="165">
        <v>133.91999999999999</v>
      </c>
      <c r="AC914" s="164" t="s">
        <v>3930</v>
      </c>
      <c r="AD914" s="3" t="s">
        <v>680</v>
      </c>
      <c r="AE914" s="3">
        <v>3</v>
      </c>
      <c r="AF914" s="210">
        <v>44012</v>
      </c>
      <c r="AG914" s="3">
        <v>912</v>
      </c>
      <c r="AH914" s="211">
        <v>44095.015911770832</v>
      </c>
      <c r="AI914" s="3">
        <v>4</v>
      </c>
      <c r="AJ914" s="3" t="s">
        <v>4835</v>
      </c>
      <c r="AK914" s="3" t="s">
        <v>4836</v>
      </c>
      <c r="AL914" s="194" t="s">
        <v>3930</v>
      </c>
      <c r="AM914" s="3" t="s">
        <v>199</v>
      </c>
      <c r="AN914" s="194" t="s">
        <v>1875</v>
      </c>
      <c r="AO914" s="163">
        <v>44012</v>
      </c>
      <c r="AP914" s="165">
        <v>125337.74</v>
      </c>
      <c r="AQ914" s="217">
        <v>532.66</v>
      </c>
      <c r="AR914" s="165">
        <v>125870.39999999999</v>
      </c>
      <c r="AS914">
        <v>0</v>
      </c>
      <c r="AT914">
        <v>532.66</v>
      </c>
      <c r="AU914" t="s">
        <v>35</v>
      </c>
      <c r="AV914">
        <v>2556</v>
      </c>
      <c r="AW914" t="s">
        <v>199</v>
      </c>
      <c r="AX914">
        <v>180</v>
      </c>
      <c r="AY914" t="s">
        <v>4837</v>
      </c>
      <c r="AZ914">
        <v>80</v>
      </c>
      <c r="BA914" s="185">
        <f t="shared" si="101"/>
        <v>0</v>
      </c>
      <c r="BB914" s="185">
        <f t="shared" si="102"/>
        <v>0</v>
      </c>
      <c r="BC914">
        <v>4</v>
      </c>
      <c r="BD914" s="163">
        <v>44095.015913078707</v>
      </c>
      <c r="BE914">
        <v>4</v>
      </c>
      <c r="BF914" s="163">
        <v>44095.015913078707</v>
      </c>
      <c r="BG914" t="s">
        <v>680</v>
      </c>
      <c r="BH914">
        <v>3</v>
      </c>
      <c r="BI914" s="164" t="s">
        <v>1875</v>
      </c>
      <c r="BJ914">
        <v>1</v>
      </c>
      <c r="BK914" s="195">
        <v>44012</v>
      </c>
      <c r="BL914" s="195">
        <v>44012</v>
      </c>
      <c r="BM914" s="3">
        <v>180</v>
      </c>
      <c r="BN914" s="3" t="s">
        <v>4842</v>
      </c>
      <c r="BO914" s="1" t="s">
        <v>4837</v>
      </c>
      <c r="BP914" s="165">
        <v>532.66</v>
      </c>
      <c r="BQ914" s="165">
        <v>125870.39999999999</v>
      </c>
      <c r="BR914" s="185">
        <f t="shared" si="103"/>
        <v>0</v>
      </c>
      <c r="BS914" s="185">
        <f t="shared" si="104"/>
        <v>0</v>
      </c>
    </row>
    <row r="915" spans="1:71">
      <c r="A915" s="3">
        <v>913</v>
      </c>
      <c r="B915" s="3" t="s">
        <v>680</v>
      </c>
      <c r="C915" s="3">
        <v>3</v>
      </c>
      <c r="D915" s="3" t="s">
        <v>199</v>
      </c>
      <c r="E915" s="164" t="s">
        <v>1876</v>
      </c>
      <c r="F915" s="165">
        <v>508.14</v>
      </c>
      <c r="G915" s="165">
        <v>508.14</v>
      </c>
      <c r="H915" s="165">
        <v>0</v>
      </c>
      <c r="I915" s="164" t="s">
        <v>4831</v>
      </c>
      <c r="J915" s="196">
        <v>43830</v>
      </c>
      <c r="K915" s="196">
        <v>41426</v>
      </c>
      <c r="L915" s="196">
        <v>44012</v>
      </c>
      <c r="M915">
        <v>1.5</v>
      </c>
      <c r="N915">
        <v>182</v>
      </c>
      <c r="O915">
        <v>3.8</v>
      </c>
      <c r="P915" s="194" t="s">
        <v>3931</v>
      </c>
      <c r="Q915" s="208">
        <f t="shared" si="98"/>
        <v>3.8006087671232875</v>
      </c>
      <c r="R915" s="216">
        <f t="shared" si="100"/>
        <v>3.8</v>
      </c>
      <c r="S915" s="207">
        <f t="shared" si="99"/>
        <v>-6.0876712328772342E-4</v>
      </c>
      <c r="T915" s="1">
        <v>913</v>
      </c>
      <c r="U915" s="1" t="s">
        <v>680</v>
      </c>
      <c r="V915" s="1">
        <v>3</v>
      </c>
      <c r="W915" s="1" t="s">
        <v>199</v>
      </c>
      <c r="X915" s="164" t="s">
        <v>1876</v>
      </c>
      <c r="Y915" s="165">
        <v>508.14</v>
      </c>
      <c r="Z915" s="165">
        <v>508.14</v>
      </c>
      <c r="AA915" s="165">
        <v>0</v>
      </c>
      <c r="AB915" s="165">
        <v>3.8</v>
      </c>
      <c r="AC915" s="164" t="s">
        <v>3931</v>
      </c>
      <c r="AD915" s="3" t="s">
        <v>680</v>
      </c>
      <c r="AE915" s="3">
        <v>3</v>
      </c>
      <c r="AF915" s="210">
        <v>44012</v>
      </c>
      <c r="AG915" s="3">
        <v>913</v>
      </c>
      <c r="AH915" s="211">
        <v>44095.015911770832</v>
      </c>
      <c r="AI915" s="3">
        <v>4</v>
      </c>
      <c r="AJ915" s="3" t="s">
        <v>4835</v>
      </c>
      <c r="AK915" s="3" t="s">
        <v>4836</v>
      </c>
      <c r="AL915" s="194" t="s">
        <v>3931</v>
      </c>
      <c r="AM915" s="3" t="s">
        <v>199</v>
      </c>
      <c r="AN915" s="194" t="s">
        <v>1876</v>
      </c>
      <c r="AO915" s="163">
        <v>44012</v>
      </c>
      <c r="AP915" s="165">
        <v>508.14</v>
      </c>
      <c r="AQ915" s="217">
        <v>3.8</v>
      </c>
      <c r="AR915" s="165">
        <v>511.94</v>
      </c>
      <c r="AS915">
        <v>0</v>
      </c>
      <c r="AT915">
        <v>3.8</v>
      </c>
      <c r="AU915" t="s">
        <v>35</v>
      </c>
      <c r="AV915">
        <v>2556</v>
      </c>
      <c r="AW915" t="s">
        <v>199</v>
      </c>
      <c r="AX915">
        <v>180</v>
      </c>
      <c r="AY915" t="s">
        <v>4837</v>
      </c>
      <c r="AZ915">
        <v>80</v>
      </c>
      <c r="BA915" s="185">
        <f t="shared" si="101"/>
        <v>0</v>
      </c>
      <c r="BB915" s="185">
        <f t="shared" si="102"/>
        <v>0</v>
      </c>
      <c r="BC915">
        <v>4</v>
      </c>
      <c r="BD915" s="163">
        <v>44095.015913078707</v>
      </c>
      <c r="BE915">
        <v>4</v>
      </c>
      <c r="BF915" s="163">
        <v>44095.015913078707</v>
      </c>
      <c r="BG915" t="s">
        <v>680</v>
      </c>
      <c r="BH915">
        <v>3</v>
      </c>
      <c r="BI915" s="164" t="s">
        <v>1876</v>
      </c>
      <c r="BJ915">
        <v>1</v>
      </c>
      <c r="BK915" s="195">
        <v>44012</v>
      </c>
      <c r="BL915" s="195">
        <v>44012</v>
      </c>
      <c r="BM915" s="3">
        <v>180</v>
      </c>
      <c r="BN915" s="3" t="s">
        <v>4842</v>
      </c>
      <c r="BO915" s="1" t="s">
        <v>4837</v>
      </c>
      <c r="BP915" s="165">
        <v>3.8</v>
      </c>
      <c r="BQ915" s="165">
        <v>511.94</v>
      </c>
      <c r="BR915" s="185">
        <f t="shared" si="103"/>
        <v>0</v>
      </c>
      <c r="BS915" s="185">
        <f t="shared" si="104"/>
        <v>0</v>
      </c>
    </row>
    <row r="916" spans="1:71">
      <c r="A916" s="3">
        <v>914</v>
      </c>
      <c r="B916" s="3" t="s">
        <v>680</v>
      </c>
      <c r="C916" s="3">
        <v>3</v>
      </c>
      <c r="D916" s="3" t="s">
        <v>199</v>
      </c>
      <c r="E916" s="164" t="s">
        <v>1877</v>
      </c>
      <c r="F916" s="165">
        <v>163.66999999999999</v>
      </c>
      <c r="G916" s="165">
        <v>163.66999999999999</v>
      </c>
      <c r="H916" s="165">
        <v>1.56</v>
      </c>
      <c r="I916" s="164" t="s">
        <v>4831</v>
      </c>
      <c r="J916" s="196">
        <v>44007</v>
      </c>
      <c r="K916" s="196">
        <v>41426</v>
      </c>
      <c r="L916" s="196">
        <v>44012</v>
      </c>
      <c r="M916">
        <v>1.5</v>
      </c>
      <c r="N916">
        <v>5</v>
      </c>
      <c r="O916">
        <v>0.03</v>
      </c>
      <c r="P916" s="194" t="s">
        <v>3932</v>
      </c>
      <c r="Q916" s="208">
        <f t="shared" si="98"/>
        <v>3.3630821917808223E-2</v>
      </c>
      <c r="R916" s="216">
        <f t="shared" si="100"/>
        <v>1.59</v>
      </c>
      <c r="S916" s="207">
        <f t="shared" si="99"/>
        <v>-3.6308219178082246E-3</v>
      </c>
      <c r="T916" s="1">
        <v>914</v>
      </c>
      <c r="U916" s="1" t="s">
        <v>680</v>
      </c>
      <c r="V916" s="1">
        <v>3</v>
      </c>
      <c r="W916" s="1" t="s">
        <v>199</v>
      </c>
      <c r="X916" s="164" t="s">
        <v>1877</v>
      </c>
      <c r="Y916" s="165">
        <v>163.66999999999999</v>
      </c>
      <c r="Z916" s="165">
        <v>163.66999999999999</v>
      </c>
      <c r="AA916" s="165">
        <v>1.56</v>
      </c>
      <c r="AB916" s="165">
        <v>0.03</v>
      </c>
      <c r="AC916" s="164" t="s">
        <v>3932</v>
      </c>
      <c r="AD916" s="3" t="s">
        <v>680</v>
      </c>
      <c r="AE916" s="3">
        <v>3</v>
      </c>
      <c r="AF916" s="210">
        <v>44012</v>
      </c>
      <c r="AG916" s="3">
        <v>914</v>
      </c>
      <c r="AH916" s="211">
        <v>44095.015911770832</v>
      </c>
      <c r="AI916" s="3">
        <v>4</v>
      </c>
      <c r="AJ916" s="3" t="s">
        <v>4835</v>
      </c>
      <c r="AK916" s="3" t="s">
        <v>4836</v>
      </c>
      <c r="AL916" s="194" t="s">
        <v>3932</v>
      </c>
      <c r="AM916" s="3" t="s">
        <v>199</v>
      </c>
      <c r="AN916" s="194" t="s">
        <v>1877</v>
      </c>
      <c r="AO916" s="163">
        <v>44012</v>
      </c>
      <c r="AP916" s="165">
        <v>163.66999999999999</v>
      </c>
      <c r="AQ916" s="217">
        <v>1.59</v>
      </c>
      <c r="AR916" s="165">
        <v>165.26</v>
      </c>
      <c r="AS916">
        <v>0</v>
      </c>
      <c r="AT916">
        <v>1.59</v>
      </c>
      <c r="AU916" t="s">
        <v>35</v>
      </c>
      <c r="AV916">
        <v>2556</v>
      </c>
      <c r="AW916" t="s">
        <v>199</v>
      </c>
      <c r="AX916">
        <v>180</v>
      </c>
      <c r="AY916" t="s">
        <v>4837</v>
      </c>
      <c r="AZ916">
        <v>80</v>
      </c>
      <c r="BA916" s="185">
        <f t="shared" si="101"/>
        <v>0</v>
      </c>
      <c r="BB916" s="185">
        <f t="shared" si="102"/>
        <v>0</v>
      </c>
      <c r="BC916">
        <v>4</v>
      </c>
      <c r="BD916" s="163">
        <v>44095.015913078707</v>
      </c>
      <c r="BE916">
        <v>4</v>
      </c>
      <c r="BF916" s="163">
        <v>44095.015913078707</v>
      </c>
      <c r="BG916" t="s">
        <v>680</v>
      </c>
      <c r="BH916">
        <v>3</v>
      </c>
      <c r="BI916" s="164" t="s">
        <v>1877</v>
      </c>
      <c r="BJ916">
        <v>1</v>
      </c>
      <c r="BK916" s="195">
        <v>44012</v>
      </c>
      <c r="BL916" s="195">
        <v>44012</v>
      </c>
      <c r="BM916" s="3">
        <v>180</v>
      </c>
      <c r="BN916" s="3" t="s">
        <v>4842</v>
      </c>
      <c r="BO916" s="1" t="s">
        <v>4837</v>
      </c>
      <c r="BP916" s="165">
        <v>1.59</v>
      </c>
      <c r="BQ916" s="165">
        <v>165.26</v>
      </c>
      <c r="BR916" s="185">
        <f t="shared" si="103"/>
        <v>0</v>
      </c>
      <c r="BS916" s="185">
        <f t="shared" si="104"/>
        <v>0</v>
      </c>
    </row>
    <row r="917" spans="1:71">
      <c r="A917" s="3">
        <v>915</v>
      </c>
      <c r="B917" s="3" t="s">
        <v>680</v>
      </c>
      <c r="C917" s="3">
        <v>3</v>
      </c>
      <c r="D917" s="3" t="s">
        <v>199</v>
      </c>
      <c r="E917" s="164" t="s">
        <v>1878</v>
      </c>
      <c r="F917" s="165">
        <v>2173.71</v>
      </c>
      <c r="G917" s="165">
        <v>2173.71</v>
      </c>
      <c r="H917" s="165">
        <v>0</v>
      </c>
      <c r="I917" s="164" t="s">
        <v>4831</v>
      </c>
      <c r="J917" s="196">
        <v>43830</v>
      </c>
      <c r="K917" s="196">
        <v>41426</v>
      </c>
      <c r="L917" s="196">
        <v>44012</v>
      </c>
      <c r="M917">
        <v>1.5</v>
      </c>
      <c r="N917">
        <v>182</v>
      </c>
      <c r="O917">
        <v>16.25</v>
      </c>
      <c r="P917" s="194" t="s">
        <v>3933</v>
      </c>
      <c r="Q917" s="208">
        <f t="shared" si="98"/>
        <v>16.258159726027397</v>
      </c>
      <c r="R917" s="216">
        <f t="shared" si="100"/>
        <v>16.25</v>
      </c>
      <c r="S917" s="207">
        <f t="shared" si="99"/>
        <v>-8.1597260273973404E-3</v>
      </c>
      <c r="T917" s="1">
        <v>915</v>
      </c>
      <c r="U917" s="1" t="s">
        <v>680</v>
      </c>
      <c r="V917" s="1">
        <v>3</v>
      </c>
      <c r="W917" s="1" t="s">
        <v>199</v>
      </c>
      <c r="X917" s="164" t="s">
        <v>1878</v>
      </c>
      <c r="Y917" s="165">
        <v>2173.71</v>
      </c>
      <c r="Z917" s="165">
        <v>2173.71</v>
      </c>
      <c r="AA917" s="165">
        <v>0</v>
      </c>
      <c r="AB917" s="165">
        <v>16.25</v>
      </c>
      <c r="AC917" s="164" t="s">
        <v>3933</v>
      </c>
      <c r="AD917" s="3" t="s">
        <v>680</v>
      </c>
      <c r="AE917" s="3">
        <v>3</v>
      </c>
      <c r="AF917" s="210">
        <v>44012</v>
      </c>
      <c r="AG917" s="3">
        <v>915</v>
      </c>
      <c r="AH917" s="211">
        <v>44095.015911770832</v>
      </c>
      <c r="AI917" s="3">
        <v>4</v>
      </c>
      <c r="AJ917" s="3" t="s">
        <v>4835</v>
      </c>
      <c r="AK917" s="3" t="s">
        <v>4836</v>
      </c>
      <c r="AL917" s="194" t="s">
        <v>3933</v>
      </c>
      <c r="AM917" s="3" t="s">
        <v>199</v>
      </c>
      <c r="AN917" s="194" t="s">
        <v>1878</v>
      </c>
      <c r="AO917" s="163">
        <v>44012</v>
      </c>
      <c r="AP917" s="165">
        <v>2173.71</v>
      </c>
      <c r="AQ917" s="217">
        <v>16.25</v>
      </c>
      <c r="AR917" s="165">
        <v>2189.96</v>
      </c>
      <c r="AS917">
        <v>0</v>
      </c>
      <c r="AT917">
        <v>16.25</v>
      </c>
      <c r="AU917" t="s">
        <v>35</v>
      </c>
      <c r="AV917">
        <v>2556</v>
      </c>
      <c r="AW917" t="s">
        <v>199</v>
      </c>
      <c r="AX917">
        <v>180</v>
      </c>
      <c r="AY917" t="s">
        <v>4837</v>
      </c>
      <c r="AZ917">
        <v>80</v>
      </c>
      <c r="BA917" s="185">
        <f t="shared" si="101"/>
        <v>0</v>
      </c>
      <c r="BB917" s="185">
        <f t="shared" si="102"/>
        <v>0</v>
      </c>
      <c r="BC917">
        <v>4</v>
      </c>
      <c r="BD917" s="163">
        <v>44095.015913078707</v>
      </c>
      <c r="BE917">
        <v>4</v>
      </c>
      <c r="BF917" s="163">
        <v>44095.015913078707</v>
      </c>
      <c r="BG917" t="s">
        <v>680</v>
      </c>
      <c r="BH917">
        <v>3</v>
      </c>
      <c r="BI917" s="164" t="s">
        <v>1878</v>
      </c>
      <c r="BJ917">
        <v>1</v>
      </c>
      <c r="BK917" s="195">
        <v>44012</v>
      </c>
      <c r="BL917" s="195">
        <v>44012</v>
      </c>
      <c r="BM917" s="3">
        <v>180</v>
      </c>
      <c r="BN917" s="3" t="s">
        <v>4842</v>
      </c>
      <c r="BO917" s="1" t="s">
        <v>4837</v>
      </c>
      <c r="BP917" s="165">
        <v>16.25</v>
      </c>
      <c r="BQ917" s="165">
        <v>2189.96</v>
      </c>
      <c r="BR917" s="185">
        <f t="shared" si="103"/>
        <v>0</v>
      </c>
      <c r="BS917" s="185">
        <f t="shared" si="104"/>
        <v>0</v>
      </c>
    </row>
    <row r="918" spans="1:71">
      <c r="A918" s="3">
        <v>916</v>
      </c>
      <c r="B918" s="3" t="s">
        <v>680</v>
      </c>
      <c r="C918" s="3">
        <v>3</v>
      </c>
      <c r="D918" s="3" t="s">
        <v>199</v>
      </c>
      <c r="E918" s="164" t="s">
        <v>1880</v>
      </c>
      <c r="F918" s="165">
        <v>1017.77</v>
      </c>
      <c r="G918" s="165">
        <v>1017.77</v>
      </c>
      <c r="H918" s="165">
        <v>0</v>
      </c>
      <c r="I918" s="164" t="s">
        <v>4831</v>
      </c>
      <c r="J918" s="196">
        <v>43830</v>
      </c>
      <c r="K918" s="196">
        <v>41426</v>
      </c>
      <c r="L918" s="196">
        <v>44012</v>
      </c>
      <c r="M918">
        <v>1.5</v>
      </c>
      <c r="N918">
        <v>182</v>
      </c>
      <c r="O918">
        <v>7.61</v>
      </c>
      <c r="P918" s="194" t="s">
        <v>3934</v>
      </c>
      <c r="Q918" s="208">
        <f t="shared" si="98"/>
        <v>7.6123619178082196</v>
      </c>
      <c r="R918" s="216">
        <f t="shared" si="100"/>
        <v>7.61</v>
      </c>
      <c r="S918" s="207">
        <f t="shared" si="99"/>
        <v>-2.3619178082192605E-3</v>
      </c>
      <c r="T918" s="1">
        <v>916</v>
      </c>
      <c r="U918" s="1" t="s">
        <v>680</v>
      </c>
      <c r="V918" s="1">
        <v>3</v>
      </c>
      <c r="W918" s="1" t="s">
        <v>199</v>
      </c>
      <c r="X918" s="164" t="s">
        <v>1880</v>
      </c>
      <c r="Y918" s="165">
        <v>1017.77</v>
      </c>
      <c r="Z918" s="165">
        <v>1017.77</v>
      </c>
      <c r="AA918" s="165">
        <v>0</v>
      </c>
      <c r="AB918" s="165">
        <v>7.61</v>
      </c>
      <c r="AC918" s="164" t="s">
        <v>3934</v>
      </c>
      <c r="AD918" s="3" t="s">
        <v>680</v>
      </c>
      <c r="AE918" s="3">
        <v>3</v>
      </c>
      <c r="AF918" s="210">
        <v>44012</v>
      </c>
      <c r="AG918" s="3">
        <v>916</v>
      </c>
      <c r="AH918" s="211">
        <v>44095.015911770832</v>
      </c>
      <c r="AI918" s="3">
        <v>4</v>
      </c>
      <c r="AJ918" s="3" t="s">
        <v>4835</v>
      </c>
      <c r="AK918" s="3" t="s">
        <v>4836</v>
      </c>
      <c r="AL918" s="194" t="s">
        <v>3934</v>
      </c>
      <c r="AM918" s="3" t="s">
        <v>199</v>
      </c>
      <c r="AN918" s="194" t="s">
        <v>1880</v>
      </c>
      <c r="AO918" s="163">
        <v>44012</v>
      </c>
      <c r="AP918" s="165">
        <v>1017.77</v>
      </c>
      <c r="AQ918" s="217">
        <v>7.61</v>
      </c>
      <c r="AR918" s="165">
        <v>1025.3800000000001</v>
      </c>
      <c r="AS918">
        <v>0</v>
      </c>
      <c r="AT918">
        <v>7.61</v>
      </c>
      <c r="AU918" t="s">
        <v>35</v>
      </c>
      <c r="AV918">
        <v>2556</v>
      </c>
      <c r="AW918" t="s">
        <v>199</v>
      </c>
      <c r="AX918">
        <v>180</v>
      </c>
      <c r="AY918" t="s">
        <v>4837</v>
      </c>
      <c r="AZ918">
        <v>80</v>
      </c>
      <c r="BA918" s="185">
        <f t="shared" si="101"/>
        <v>0</v>
      </c>
      <c r="BB918" s="185">
        <f t="shared" si="102"/>
        <v>0</v>
      </c>
      <c r="BC918">
        <v>4</v>
      </c>
      <c r="BD918" s="163">
        <v>44095.015913078707</v>
      </c>
      <c r="BE918">
        <v>4</v>
      </c>
      <c r="BF918" s="163">
        <v>44095.015913078707</v>
      </c>
      <c r="BG918" t="s">
        <v>680</v>
      </c>
      <c r="BH918">
        <v>3</v>
      </c>
      <c r="BI918" s="164" t="s">
        <v>1880</v>
      </c>
      <c r="BJ918">
        <v>1</v>
      </c>
      <c r="BK918" s="195">
        <v>44012</v>
      </c>
      <c r="BL918" s="195">
        <v>44012</v>
      </c>
      <c r="BM918" s="3">
        <v>180</v>
      </c>
      <c r="BN918" s="3" t="s">
        <v>4842</v>
      </c>
      <c r="BO918" s="1" t="s">
        <v>4837</v>
      </c>
      <c r="BP918" s="165">
        <v>7.61</v>
      </c>
      <c r="BQ918" s="165">
        <v>1025.3800000000001</v>
      </c>
      <c r="BR918" s="185">
        <f t="shared" si="103"/>
        <v>0</v>
      </c>
      <c r="BS918" s="185">
        <f t="shared" si="104"/>
        <v>0</v>
      </c>
    </row>
    <row r="919" spans="1:71">
      <c r="A919" s="3">
        <v>917</v>
      </c>
      <c r="B919" s="3" t="s">
        <v>680</v>
      </c>
      <c r="C919" s="3">
        <v>3</v>
      </c>
      <c r="D919" s="3" t="s">
        <v>199</v>
      </c>
      <c r="E919" s="164" t="s">
        <v>1881</v>
      </c>
      <c r="F919" s="165">
        <v>949.91</v>
      </c>
      <c r="G919" s="165">
        <v>949.91</v>
      </c>
      <c r="H919" s="165">
        <v>5.81</v>
      </c>
      <c r="I919" s="164" t="s">
        <v>4831</v>
      </c>
      <c r="J919" s="196">
        <v>44007</v>
      </c>
      <c r="K919" s="196">
        <v>41426</v>
      </c>
      <c r="L919" s="196">
        <v>44012</v>
      </c>
      <c r="M919">
        <v>1.5</v>
      </c>
      <c r="N919">
        <v>5</v>
      </c>
      <c r="O919">
        <v>0.19</v>
      </c>
      <c r="P919" s="194" t="s">
        <v>3935</v>
      </c>
      <c r="Q919" s="208">
        <f t="shared" si="98"/>
        <v>0.19518698630136985</v>
      </c>
      <c r="R919" s="216">
        <f t="shared" si="100"/>
        <v>6</v>
      </c>
      <c r="S919" s="207">
        <f t="shared" si="99"/>
        <v>-5.1869863013698503E-3</v>
      </c>
      <c r="T919" s="1">
        <v>917</v>
      </c>
      <c r="U919" s="1" t="s">
        <v>680</v>
      </c>
      <c r="V919" s="1">
        <v>3</v>
      </c>
      <c r="W919" s="1" t="s">
        <v>199</v>
      </c>
      <c r="X919" s="164" t="s">
        <v>1881</v>
      </c>
      <c r="Y919" s="165">
        <v>949.91</v>
      </c>
      <c r="Z919" s="165">
        <v>949.91</v>
      </c>
      <c r="AA919" s="165">
        <v>5.81</v>
      </c>
      <c r="AB919" s="165">
        <v>0.19</v>
      </c>
      <c r="AC919" s="164" t="s">
        <v>3935</v>
      </c>
      <c r="AD919" s="3" t="s">
        <v>680</v>
      </c>
      <c r="AE919" s="3">
        <v>3</v>
      </c>
      <c r="AF919" s="210">
        <v>44012</v>
      </c>
      <c r="AG919" s="3">
        <v>917</v>
      </c>
      <c r="AH919" s="211">
        <v>44095.015911770832</v>
      </c>
      <c r="AI919" s="3">
        <v>4</v>
      </c>
      <c r="AJ919" s="3" t="s">
        <v>4835</v>
      </c>
      <c r="AK919" s="3" t="s">
        <v>4836</v>
      </c>
      <c r="AL919" s="194" t="s">
        <v>3935</v>
      </c>
      <c r="AM919" s="3" t="s">
        <v>199</v>
      </c>
      <c r="AN919" s="194" t="s">
        <v>1881</v>
      </c>
      <c r="AO919" s="163">
        <v>44012</v>
      </c>
      <c r="AP919" s="165">
        <v>949.91</v>
      </c>
      <c r="AQ919" s="217">
        <v>6</v>
      </c>
      <c r="AR919" s="165">
        <v>955.91</v>
      </c>
      <c r="AS919">
        <v>0</v>
      </c>
      <c r="AT919">
        <v>6</v>
      </c>
      <c r="AU919" t="s">
        <v>35</v>
      </c>
      <c r="AV919">
        <v>2556</v>
      </c>
      <c r="AW919" t="s">
        <v>199</v>
      </c>
      <c r="AX919">
        <v>180</v>
      </c>
      <c r="AY919" t="s">
        <v>4837</v>
      </c>
      <c r="AZ919">
        <v>80</v>
      </c>
      <c r="BA919" s="185">
        <f t="shared" si="101"/>
        <v>0</v>
      </c>
      <c r="BB919" s="185">
        <f t="shared" si="102"/>
        <v>0</v>
      </c>
      <c r="BC919">
        <v>4</v>
      </c>
      <c r="BD919" s="163">
        <v>44095.015913078707</v>
      </c>
      <c r="BE919">
        <v>4</v>
      </c>
      <c r="BF919" s="163">
        <v>44095.015913078707</v>
      </c>
      <c r="BG919" t="s">
        <v>680</v>
      </c>
      <c r="BH919">
        <v>3</v>
      </c>
      <c r="BI919" s="164" t="s">
        <v>1881</v>
      </c>
      <c r="BJ919">
        <v>1</v>
      </c>
      <c r="BK919" s="195">
        <v>44012</v>
      </c>
      <c r="BL919" s="195">
        <v>44012</v>
      </c>
      <c r="BM919" s="3">
        <v>180</v>
      </c>
      <c r="BN919" s="3" t="s">
        <v>4842</v>
      </c>
      <c r="BO919" s="1" t="s">
        <v>4837</v>
      </c>
      <c r="BP919" s="165">
        <v>6</v>
      </c>
      <c r="BQ919" s="165">
        <v>955.91</v>
      </c>
      <c r="BR919" s="185">
        <f t="shared" si="103"/>
        <v>0</v>
      </c>
      <c r="BS919" s="185">
        <f t="shared" si="104"/>
        <v>0</v>
      </c>
    </row>
    <row r="920" spans="1:71">
      <c r="A920" s="3">
        <v>918</v>
      </c>
      <c r="B920" s="3" t="s">
        <v>680</v>
      </c>
      <c r="C920" s="3">
        <v>3</v>
      </c>
      <c r="D920" s="3" t="s">
        <v>199</v>
      </c>
      <c r="E920" s="164" t="s">
        <v>1886</v>
      </c>
      <c r="F920" s="165">
        <v>737.84</v>
      </c>
      <c r="G920" s="165">
        <v>737.84</v>
      </c>
      <c r="H920" s="165">
        <v>6.51</v>
      </c>
      <c r="I920" s="164" t="s">
        <v>4831</v>
      </c>
      <c r="J920" s="196">
        <v>44007</v>
      </c>
      <c r="K920" s="196">
        <v>41426</v>
      </c>
      <c r="L920" s="196">
        <v>44012</v>
      </c>
      <c r="M920">
        <v>1.5</v>
      </c>
      <c r="N920">
        <v>5</v>
      </c>
      <c r="O920">
        <v>0.15</v>
      </c>
      <c r="P920" s="194" t="s">
        <v>3936</v>
      </c>
      <c r="Q920" s="208">
        <f t="shared" si="98"/>
        <v>0.15161095890410958</v>
      </c>
      <c r="R920" s="216">
        <f t="shared" si="100"/>
        <v>6.66</v>
      </c>
      <c r="S920" s="207">
        <f t="shared" si="99"/>
        <v>-1.6109589041095884E-3</v>
      </c>
      <c r="T920" s="1">
        <v>918</v>
      </c>
      <c r="U920" s="1" t="s">
        <v>680</v>
      </c>
      <c r="V920" s="1">
        <v>3</v>
      </c>
      <c r="W920" s="1" t="s">
        <v>199</v>
      </c>
      <c r="X920" s="164" t="s">
        <v>1886</v>
      </c>
      <c r="Y920" s="165">
        <v>737.84</v>
      </c>
      <c r="Z920" s="165">
        <v>737.84</v>
      </c>
      <c r="AA920" s="165">
        <v>6.51</v>
      </c>
      <c r="AB920" s="165">
        <v>0.15</v>
      </c>
      <c r="AC920" s="164" t="s">
        <v>3936</v>
      </c>
      <c r="AD920" s="3" t="s">
        <v>680</v>
      </c>
      <c r="AE920" s="3">
        <v>3</v>
      </c>
      <c r="AF920" s="210">
        <v>44012</v>
      </c>
      <c r="AG920" s="3">
        <v>918</v>
      </c>
      <c r="AH920" s="211">
        <v>44095.015911770832</v>
      </c>
      <c r="AI920" s="3">
        <v>4</v>
      </c>
      <c r="AJ920" s="3" t="s">
        <v>4835</v>
      </c>
      <c r="AK920" s="3" t="s">
        <v>4836</v>
      </c>
      <c r="AL920" s="194" t="s">
        <v>3936</v>
      </c>
      <c r="AM920" s="3" t="s">
        <v>199</v>
      </c>
      <c r="AN920" s="194" t="s">
        <v>1886</v>
      </c>
      <c r="AO920" s="163">
        <v>44012</v>
      </c>
      <c r="AP920" s="165">
        <v>737.84</v>
      </c>
      <c r="AQ920" s="217">
        <v>6.66</v>
      </c>
      <c r="AR920" s="165">
        <v>744.5</v>
      </c>
      <c r="AS920">
        <v>0</v>
      </c>
      <c r="AT920">
        <v>6.66</v>
      </c>
      <c r="AU920" t="s">
        <v>35</v>
      </c>
      <c r="AV920">
        <v>2556</v>
      </c>
      <c r="AW920" t="s">
        <v>199</v>
      </c>
      <c r="AX920">
        <v>180</v>
      </c>
      <c r="AY920" t="s">
        <v>4837</v>
      </c>
      <c r="AZ920">
        <v>80</v>
      </c>
      <c r="BA920" s="185">
        <f t="shared" si="101"/>
        <v>0</v>
      </c>
      <c r="BB920" s="185">
        <f t="shared" si="102"/>
        <v>0</v>
      </c>
      <c r="BC920">
        <v>4</v>
      </c>
      <c r="BD920" s="163">
        <v>44095.015913078707</v>
      </c>
      <c r="BE920">
        <v>4</v>
      </c>
      <c r="BF920" s="163">
        <v>44095.015913078707</v>
      </c>
      <c r="BG920" t="s">
        <v>680</v>
      </c>
      <c r="BH920">
        <v>3</v>
      </c>
      <c r="BI920" s="164" t="s">
        <v>1886</v>
      </c>
      <c r="BJ920">
        <v>1</v>
      </c>
      <c r="BK920" s="195">
        <v>44012</v>
      </c>
      <c r="BL920" s="195">
        <v>44012</v>
      </c>
      <c r="BM920" s="3">
        <v>180</v>
      </c>
      <c r="BN920" s="3" t="s">
        <v>4842</v>
      </c>
      <c r="BO920" s="1" t="s">
        <v>4837</v>
      </c>
      <c r="BP920" s="165">
        <v>6.66</v>
      </c>
      <c r="BQ920" s="165">
        <v>744.5</v>
      </c>
      <c r="BR920" s="185">
        <f t="shared" si="103"/>
        <v>0</v>
      </c>
      <c r="BS920" s="185">
        <f t="shared" si="104"/>
        <v>0</v>
      </c>
    </row>
    <row r="921" spans="1:71">
      <c r="A921" s="3">
        <v>919</v>
      </c>
      <c r="B921" s="3" t="s">
        <v>680</v>
      </c>
      <c r="C921" s="3">
        <v>3</v>
      </c>
      <c r="D921" s="3" t="s">
        <v>199</v>
      </c>
      <c r="E921" s="164" t="s">
        <v>1887</v>
      </c>
      <c r="F921" s="165">
        <v>11756.82</v>
      </c>
      <c r="G921" s="165">
        <v>11756.82</v>
      </c>
      <c r="H921" s="165">
        <v>15.2</v>
      </c>
      <c r="I921" s="164" t="s">
        <v>4831</v>
      </c>
      <c r="J921" s="196">
        <v>44007</v>
      </c>
      <c r="K921" s="196">
        <v>41426</v>
      </c>
      <c r="L921" s="196">
        <v>44012</v>
      </c>
      <c r="M921">
        <v>1.5</v>
      </c>
      <c r="N921">
        <v>5</v>
      </c>
      <c r="O921">
        <v>2.41</v>
      </c>
      <c r="P921" s="194" t="s">
        <v>3937</v>
      </c>
      <c r="Q921" s="208">
        <f t="shared" si="98"/>
        <v>2.4157849315068494</v>
      </c>
      <c r="R921" s="216">
        <f t="shared" si="100"/>
        <v>17.61</v>
      </c>
      <c r="S921" s="207">
        <f t="shared" si="99"/>
        <v>-5.7849315068492224E-3</v>
      </c>
      <c r="T921" s="1">
        <v>919</v>
      </c>
      <c r="U921" s="1" t="s">
        <v>680</v>
      </c>
      <c r="V921" s="1">
        <v>3</v>
      </c>
      <c r="W921" s="1" t="s">
        <v>199</v>
      </c>
      <c r="X921" s="164" t="s">
        <v>1887</v>
      </c>
      <c r="Y921" s="165">
        <v>11756.82</v>
      </c>
      <c r="Z921" s="165">
        <v>11756.82</v>
      </c>
      <c r="AA921" s="165">
        <v>15.2</v>
      </c>
      <c r="AB921" s="165">
        <v>2.41</v>
      </c>
      <c r="AC921" s="164" t="s">
        <v>3937</v>
      </c>
      <c r="AD921" s="3" t="s">
        <v>680</v>
      </c>
      <c r="AE921" s="3">
        <v>3</v>
      </c>
      <c r="AF921" s="210">
        <v>44012</v>
      </c>
      <c r="AG921" s="3">
        <v>919</v>
      </c>
      <c r="AH921" s="211">
        <v>44095.015911770832</v>
      </c>
      <c r="AI921" s="3">
        <v>4</v>
      </c>
      <c r="AJ921" s="3" t="s">
        <v>4835</v>
      </c>
      <c r="AK921" s="3" t="s">
        <v>4836</v>
      </c>
      <c r="AL921" s="194" t="s">
        <v>3937</v>
      </c>
      <c r="AM921" s="3" t="s">
        <v>199</v>
      </c>
      <c r="AN921" s="194" t="s">
        <v>1887</v>
      </c>
      <c r="AO921" s="163">
        <v>44012</v>
      </c>
      <c r="AP921" s="165">
        <v>11756.82</v>
      </c>
      <c r="AQ921" s="217">
        <v>17.61</v>
      </c>
      <c r="AR921" s="165">
        <v>11774.43</v>
      </c>
      <c r="AS921">
        <v>0</v>
      </c>
      <c r="AT921">
        <v>17.61</v>
      </c>
      <c r="AU921" t="s">
        <v>35</v>
      </c>
      <c r="AV921">
        <v>2556</v>
      </c>
      <c r="AW921" t="s">
        <v>199</v>
      </c>
      <c r="AX921">
        <v>180</v>
      </c>
      <c r="AY921" t="s">
        <v>4837</v>
      </c>
      <c r="AZ921">
        <v>80</v>
      </c>
      <c r="BA921" s="185">
        <f t="shared" si="101"/>
        <v>0</v>
      </c>
      <c r="BB921" s="185">
        <f t="shared" si="102"/>
        <v>0</v>
      </c>
      <c r="BC921">
        <v>4</v>
      </c>
      <c r="BD921" s="163">
        <v>44095.015913078707</v>
      </c>
      <c r="BE921">
        <v>4</v>
      </c>
      <c r="BF921" s="163">
        <v>44095.015913078707</v>
      </c>
      <c r="BG921" t="s">
        <v>680</v>
      </c>
      <c r="BH921">
        <v>3</v>
      </c>
      <c r="BI921" s="164" t="s">
        <v>1887</v>
      </c>
      <c r="BJ921">
        <v>1</v>
      </c>
      <c r="BK921" s="195">
        <v>44012</v>
      </c>
      <c r="BL921" s="195">
        <v>44012</v>
      </c>
      <c r="BM921" s="3">
        <v>180</v>
      </c>
      <c r="BN921" s="3" t="s">
        <v>4842</v>
      </c>
      <c r="BO921" s="1" t="s">
        <v>4837</v>
      </c>
      <c r="BP921" s="165">
        <v>17.61</v>
      </c>
      <c r="BQ921" s="165">
        <v>11774.43</v>
      </c>
      <c r="BR921" s="185">
        <f t="shared" si="103"/>
        <v>0</v>
      </c>
      <c r="BS921" s="185">
        <f t="shared" si="104"/>
        <v>0</v>
      </c>
    </row>
    <row r="922" spans="1:71">
      <c r="A922" s="3">
        <v>920</v>
      </c>
      <c r="B922" s="3" t="s">
        <v>680</v>
      </c>
      <c r="C922" s="3">
        <v>3</v>
      </c>
      <c r="D922" s="3" t="s">
        <v>199</v>
      </c>
      <c r="E922" s="164" t="s">
        <v>1888</v>
      </c>
      <c r="F922" s="165">
        <v>193.51</v>
      </c>
      <c r="G922" s="165">
        <v>193.51</v>
      </c>
      <c r="H922" s="165">
        <v>3.4</v>
      </c>
      <c r="I922" s="164" t="s">
        <v>4831</v>
      </c>
      <c r="J922" s="196">
        <v>44007</v>
      </c>
      <c r="K922" s="196">
        <v>41426</v>
      </c>
      <c r="L922" s="196">
        <v>44012</v>
      </c>
      <c r="M922">
        <v>1.5</v>
      </c>
      <c r="N922">
        <v>5</v>
      </c>
      <c r="O922">
        <v>0.03</v>
      </c>
      <c r="P922" s="194" t="s">
        <v>3938</v>
      </c>
      <c r="Q922" s="208">
        <f t="shared" si="98"/>
        <v>3.9762328767123281E-2</v>
      </c>
      <c r="R922" s="216">
        <f t="shared" si="100"/>
        <v>3.4299999999999997</v>
      </c>
      <c r="S922" s="207">
        <f t="shared" si="99"/>
        <v>-9.7623287671232822E-3</v>
      </c>
      <c r="T922" s="1">
        <v>920</v>
      </c>
      <c r="U922" s="1" t="s">
        <v>680</v>
      </c>
      <c r="V922" s="1">
        <v>3</v>
      </c>
      <c r="W922" s="1" t="s">
        <v>199</v>
      </c>
      <c r="X922" s="164" t="s">
        <v>1888</v>
      </c>
      <c r="Y922" s="165">
        <v>193.51</v>
      </c>
      <c r="Z922" s="165">
        <v>193.51</v>
      </c>
      <c r="AA922" s="165">
        <v>3.4</v>
      </c>
      <c r="AB922" s="165">
        <v>0.03</v>
      </c>
      <c r="AC922" s="164" t="s">
        <v>3938</v>
      </c>
      <c r="AD922" s="3" t="s">
        <v>680</v>
      </c>
      <c r="AE922" s="3">
        <v>3</v>
      </c>
      <c r="AF922" s="210">
        <v>44012</v>
      </c>
      <c r="AG922" s="3">
        <v>920</v>
      </c>
      <c r="AH922" s="211">
        <v>44095.015911770832</v>
      </c>
      <c r="AI922" s="3">
        <v>4</v>
      </c>
      <c r="AJ922" s="3" t="s">
        <v>4835</v>
      </c>
      <c r="AK922" s="3" t="s">
        <v>4836</v>
      </c>
      <c r="AL922" s="194" t="s">
        <v>3938</v>
      </c>
      <c r="AM922" s="3" t="s">
        <v>199</v>
      </c>
      <c r="AN922" s="194" t="s">
        <v>1888</v>
      </c>
      <c r="AO922" s="163">
        <v>44012</v>
      </c>
      <c r="AP922" s="165">
        <v>193.51</v>
      </c>
      <c r="AQ922" s="217">
        <v>3.43</v>
      </c>
      <c r="AR922" s="165">
        <v>196.94</v>
      </c>
      <c r="AS922">
        <v>0</v>
      </c>
      <c r="AT922">
        <v>3.43</v>
      </c>
      <c r="AU922" t="s">
        <v>35</v>
      </c>
      <c r="AV922">
        <v>2556</v>
      </c>
      <c r="AW922" t="s">
        <v>199</v>
      </c>
      <c r="AX922">
        <v>180</v>
      </c>
      <c r="AY922" t="s">
        <v>4837</v>
      </c>
      <c r="AZ922">
        <v>80</v>
      </c>
      <c r="BA922" s="185">
        <f t="shared" si="101"/>
        <v>0</v>
      </c>
      <c r="BB922" s="185">
        <f t="shared" si="102"/>
        <v>0</v>
      </c>
      <c r="BC922">
        <v>4</v>
      </c>
      <c r="BD922" s="163">
        <v>44095.015913078707</v>
      </c>
      <c r="BE922">
        <v>4</v>
      </c>
      <c r="BF922" s="163">
        <v>44095.015913078707</v>
      </c>
      <c r="BG922" t="s">
        <v>680</v>
      </c>
      <c r="BH922">
        <v>3</v>
      </c>
      <c r="BI922" s="164" t="s">
        <v>1888</v>
      </c>
      <c r="BJ922">
        <v>1</v>
      </c>
      <c r="BK922" s="195">
        <v>44012</v>
      </c>
      <c r="BL922" s="195">
        <v>44012</v>
      </c>
      <c r="BM922" s="3">
        <v>180</v>
      </c>
      <c r="BN922" s="3" t="s">
        <v>4842</v>
      </c>
      <c r="BO922" s="1" t="s">
        <v>4837</v>
      </c>
      <c r="BP922" s="165">
        <v>3.43</v>
      </c>
      <c r="BQ922" s="165">
        <v>196.94</v>
      </c>
      <c r="BR922" s="185">
        <f t="shared" si="103"/>
        <v>0</v>
      </c>
      <c r="BS922" s="185">
        <f t="shared" si="104"/>
        <v>0</v>
      </c>
    </row>
    <row r="923" spans="1:71">
      <c r="A923" s="3">
        <v>921</v>
      </c>
      <c r="B923" s="3" t="s">
        <v>680</v>
      </c>
      <c r="C923" s="3">
        <v>3</v>
      </c>
      <c r="D923" s="3" t="s">
        <v>199</v>
      </c>
      <c r="E923" s="164" t="s">
        <v>1889</v>
      </c>
      <c r="F923" s="165">
        <v>482.5</v>
      </c>
      <c r="G923" s="165">
        <v>482.5</v>
      </c>
      <c r="H923" s="165">
        <v>2.16</v>
      </c>
      <c r="I923" s="164" t="s">
        <v>4831</v>
      </c>
      <c r="J923" s="196">
        <v>44007</v>
      </c>
      <c r="K923" s="196">
        <v>41426</v>
      </c>
      <c r="L923" s="196">
        <v>44012</v>
      </c>
      <c r="M923">
        <v>1.5</v>
      </c>
      <c r="N923">
        <v>5</v>
      </c>
      <c r="O923">
        <v>0.09</v>
      </c>
      <c r="P923" s="194" t="s">
        <v>3939</v>
      </c>
      <c r="Q923" s="208">
        <f t="shared" si="98"/>
        <v>9.9143835616438358E-2</v>
      </c>
      <c r="R923" s="216">
        <f t="shared" si="100"/>
        <v>2.25</v>
      </c>
      <c r="S923" s="207">
        <f t="shared" si="99"/>
        <v>-9.1438356164383616E-3</v>
      </c>
      <c r="T923" s="1">
        <v>921</v>
      </c>
      <c r="U923" s="1" t="s">
        <v>680</v>
      </c>
      <c r="V923" s="1">
        <v>3</v>
      </c>
      <c r="W923" s="1" t="s">
        <v>199</v>
      </c>
      <c r="X923" s="164" t="s">
        <v>1889</v>
      </c>
      <c r="Y923" s="165">
        <v>482.5</v>
      </c>
      <c r="Z923" s="165">
        <v>482.5</v>
      </c>
      <c r="AA923" s="165">
        <v>2.16</v>
      </c>
      <c r="AB923" s="165">
        <v>0.09</v>
      </c>
      <c r="AC923" s="164" t="s">
        <v>3939</v>
      </c>
      <c r="AD923" s="3" t="s">
        <v>680</v>
      </c>
      <c r="AE923" s="3">
        <v>3</v>
      </c>
      <c r="AF923" s="210">
        <v>44012</v>
      </c>
      <c r="AG923" s="3">
        <v>921</v>
      </c>
      <c r="AH923" s="211">
        <v>44095.015911770832</v>
      </c>
      <c r="AI923" s="3">
        <v>4</v>
      </c>
      <c r="AJ923" s="3" t="s">
        <v>4835</v>
      </c>
      <c r="AK923" s="3" t="s">
        <v>4836</v>
      </c>
      <c r="AL923" s="194" t="s">
        <v>3939</v>
      </c>
      <c r="AM923" s="3" t="s">
        <v>199</v>
      </c>
      <c r="AN923" s="194" t="s">
        <v>1889</v>
      </c>
      <c r="AO923" s="163">
        <v>44012</v>
      </c>
      <c r="AP923" s="165">
        <v>482.5</v>
      </c>
      <c r="AQ923" s="217">
        <v>2.25</v>
      </c>
      <c r="AR923" s="165">
        <v>484.75</v>
      </c>
      <c r="AS923">
        <v>0</v>
      </c>
      <c r="AT923">
        <v>2.25</v>
      </c>
      <c r="AU923" t="s">
        <v>35</v>
      </c>
      <c r="AV923">
        <v>2556</v>
      </c>
      <c r="AW923" t="s">
        <v>199</v>
      </c>
      <c r="AX923">
        <v>180</v>
      </c>
      <c r="AY923" t="s">
        <v>4837</v>
      </c>
      <c r="AZ923">
        <v>80</v>
      </c>
      <c r="BA923" s="185">
        <f t="shared" si="101"/>
        <v>0</v>
      </c>
      <c r="BB923" s="185">
        <f t="shared" si="102"/>
        <v>0</v>
      </c>
      <c r="BC923">
        <v>4</v>
      </c>
      <c r="BD923" s="163">
        <v>44095.015913078707</v>
      </c>
      <c r="BE923">
        <v>4</v>
      </c>
      <c r="BF923" s="163">
        <v>44095.015913078707</v>
      </c>
      <c r="BG923" t="s">
        <v>680</v>
      </c>
      <c r="BH923">
        <v>3</v>
      </c>
      <c r="BI923" s="164" t="s">
        <v>1889</v>
      </c>
      <c r="BJ923">
        <v>1</v>
      </c>
      <c r="BK923" s="195">
        <v>44012</v>
      </c>
      <c r="BL923" s="195">
        <v>44012</v>
      </c>
      <c r="BM923" s="3">
        <v>180</v>
      </c>
      <c r="BN923" s="3" t="s">
        <v>4842</v>
      </c>
      <c r="BO923" s="1" t="s">
        <v>4837</v>
      </c>
      <c r="BP923" s="165">
        <v>2.25</v>
      </c>
      <c r="BQ923" s="165">
        <v>484.75</v>
      </c>
      <c r="BR923" s="185">
        <f t="shared" si="103"/>
        <v>0</v>
      </c>
      <c r="BS923" s="185">
        <f t="shared" si="104"/>
        <v>0</v>
      </c>
    </row>
    <row r="924" spans="1:71">
      <c r="A924" s="3">
        <v>922</v>
      </c>
      <c r="B924" s="3" t="s">
        <v>680</v>
      </c>
      <c r="C924" s="3">
        <v>3</v>
      </c>
      <c r="D924" s="3" t="s">
        <v>199</v>
      </c>
      <c r="E924" s="164" t="s">
        <v>1890</v>
      </c>
      <c r="F924" s="165">
        <v>1829.46</v>
      </c>
      <c r="G924" s="165">
        <v>1829.46</v>
      </c>
      <c r="H924" s="165">
        <v>7.82</v>
      </c>
      <c r="I924" s="164" t="s">
        <v>4831</v>
      </c>
      <c r="J924" s="196">
        <v>44007</v>
      </c>
      <c r="K924" s="196">
        <v>41426</v>
      </c>
      <c r="L924" s="196">
        <v>44012</v>
      </c>
      <c r="M924">
        <v>1.5</v>
      </c>
      <c r="N924">
        <v>5</v>
      </c>
      <c r="O924">
        <v>0.37</v>
      </c>
      <c r="P924" s="194" t="s">
        <v>3940</v>
      </c>
      <c r="Q924" s="208">
        <f t="shared" si="98"/>
        <v>0.3759164383561644</v>
      </c>
      <c r="R924" s="216">
        <f t="shared" si="100"/>
        <v>8.19</v>
      </c>
      <c r="S924" s="207">
        <f t="shared" si="99"/>
        <v>-5.9164383561643996E-3</v>
      </c>
      <c r="T924" s="1">
        <v>922</v>
      </c>
      <c r="U924" s="1" t="s">
        <v>680</v>
      </c>
      <c r="V924" s="1">
        <v>3</v>
      </c>
      <c r="W924" s="1" t="s">
        <v>199</v>
      </c>
      <c r="X924" s="164" t="s">
        <v>1890</v>
      </c>
      <c r="Y924" s="165">
        <v>1829.46</v>
      </c>
      <c r="Z924" s="165">
        <v>1829.46</v>
      </c>
      <c r="AA924" s="165">
        <v>7.82</v>
      </c>
      <c r="AB924" s="165">
        <v>0.37</v>
      </c>
      <c r="AC924" s="164" t="s">
        <v>3940</v>
      </c>
      <c r="AD924" s="3" t="s">
        <v>680</v>
      </c>
      <c r="AE924" s="3">
        <v>3</v>
      </c>
      <c r="AF924" s="210">
        <v>44012</v>
      </c>
      <c r="AG924" s="3">
        <v>922</v>
      </c>
      <c r="AH924" s="211">
        <v>44095.015911770832</v>
      </c>
      <c r="AI924" s="3">
        <v>4</v>
      </c>
      <c r="AJ924" s="3" t="s">
        <v>4835</v>
      </c>
      <c r="AK924" s="3" t="s">
        <v>4836</v>
      </c>
      <c r="AL924" s="194" t="s">
        <v>3940</v>
      </c>
      <c r="AM924" s="3" t="s">
        <v>199</v>
      </c>
      <c r="AN924" s="194" t="s">
        <v>1890</v>
      </c>
      <c r="AO924" s="163">
        <v>44012</v>
      </c>
      <c r="AP924" s="165">
        <v>1829.46</v>
      </c>
      <c r="AQ924" s="217">
        <v>8.19</v>
      </c>
      <c r="AR924" s="165">
        <v>1837.65</v>
      </c>
      <c r="AS924">
        <v>0</v>
      </c>
      <c r="AT924">
        <v>8.19</v>
      </c>
      <c r="AU924" t="s">
        <v>35</v>
      </c>
      <c r="AV924">
        <v>2556</v>
      </c>
      <c r="AW924" t="s">
        <v>199</v>
      </c>
      <c r="AX924">
        <v>180</v>
      </c>
      <c r="AY924" t="s">
        <v>4837</v>
      </c>
      <c r="AZ924">
        <v>80</v>
      </c>
      <c r="BA924" s="185">
        <f t="shared" si="101"/>
        <v>0</v>
      </c>
      <c r="BB924" s="185">
        <f t="shared" si="102"/>
        <v>0</v>
      </c>
      <c r="BC924">
        <v>4</v>
      </c>
      <c r="BD924" s="163">
        <v>44095.015913078707</v>
      </c>
      <c r="BE924">
        <v>4</v>
      </c>
      <c r="BF924" s="163">
        <v>44095.015913078707</v>
      </c>
      <c r="BG924" t="s">
        <v>680</v>
      </c>
      <c r="BH924">
        <v>3</v>
      </c>
      <c r="BI924" s="164" t="s">
        <v>1890</v>
      </c>
      <c r="BJ924">
        <v>1</v>
      </c>
      <c r="BK924" s="195">
        <v>44012</v>
      </c>
      <c r="BL924" s="195">
        <v>44012</v>
      </c>
      <c r="BM924" s="3">
        <v>180</v>
      </c>
      <c r="BN924" s="3" t="s">
        <v>4842</v>
      </c>
      <c r="BO924" s="1" t="s">
        <v>4837</v>
      </c>
      <c r="BP924" s="165">
        <v>8.19</v>
      </c>
      <c r="BQ924" s="165">
        <v>1837.65</v>
      </c>
      <c r="BR924" s="185">
        <f t="shared" si="103"/>
        <v>0</v>
      </c>
      <c r="BS924" s="185">
        <f t="shared" si="104"/>
        <v>0</v>
      </c>
    </row>
    <row r="925" spans="1:71">
      <c r="A925" s="3">
        <v>923</v>
      </c>
      <c r="B925" s="3" t="s">
        <v>680</v>
      </c>
      <c r="C925" s="3">
        <v>3</v>
      </c>
      <c r="D925" s="3" t="s">
        <v>199</v>
      </c>
      <c r="E925" s="164" t="s">
        <v>1891</v>
      </c>
      <c r="F925" s="165">
        <v>16435.78</v>
      </c>
      <c r="G925" s="165">
        <v>16435.78</v>
      </c>
      <c r="H925" s="165">
        <v>40.94</v>
      </c>
      <c r="I925" s="164" t="s">
        <v>4831</v>
      </c>
      <c r="J925" s="196">
        <v>44007</v>
      </c>
      <c r="K925" s="196">
        <v>41426</v>
      </c>
      <c r="L925" s="196">
        <v>44012</v>
      </c>
      <c r="M925">
        <v>1.5</v>
      </c>
      <c r="N925">
        <v>5</v>
      </c>
      <c r="O925">
        <v>3.37</v>
      </c>
      <c r="P925" s="194" t="s">
        <v>3941</v>
      </c>
      <c r="Q925" s="208">
        <f t="shared" si="98"/>
        <v>3.3772150684931503</v>
      </c>
      <c r="R925" s="216">
        <f t="shared" si="100"/>
        <v>44.309999999999995</v>
      </c>
      <c r="S925" s="207">
        <f t="shared" si="99"/>
        <v>-7.215068493150234E-3</v>
      </c>
      <c r="T925" s="1">
        <v>923</v>
      </c>
      <c r="U925" s="1" t="s">
        <v>680</v>
      </c>
      <c r="V925" s="1">
        <v>3</v>
      </c>
      <c r="W925" s="1" t="s">
        <v>199</v>
      </c>
      <c r="X925" s="164" t="s">
        <v>1891</v>
      </c>
      <c r="Y925" s="165">
        <v>16435.78</v>
      </c>
      <c r="Z925" s="165">
        <v>16435.78</v>
      </c>
      <c r="AA925" s="165">
        <v>40.94</v>
      </c>
      <c r="AB925" s="165">
        <v>3.37</v>
      </c>
      <c r="AC925" s="164" t="s">
        <v>3941</v>
      </c>
      <c r="AD925" s="3" t="s">
        <v>680</v>
      </c>
      <c r="AE925" s="3">
        <v>3</v>
      </c>
      <c r="AF925" s="210">
        <v>44012</v>
      </c>
      <c r="AG925" s="3">
        <v>923</v>
      </c>
      <c r="AH925" s="211">
        <v>44095.015911770832</v>
      </c>
      <c r="AI925" s="3">
        <v>4</v>
      </c>
      <c r="AJ925" s="3" t="s">
        <v>4835</v>
      </c>
      <c r="AK925" s="3" t="s">
        <v>4836</v>
      </c>
      <c r="AL925" s="194" t="s">
        <v>3941</v>
      </c>
      <c r="AM925" s="3" t="s">
        <v>199</v>
      </c>
      <c r="AN925" s="194" t="s">
        <v>1891</v>
      </c>
      <c r="AO925" s="163">
        <v>44012</v>
      </c>
      <c r="AP925" s="165">
        <v>16435.78</v>
      </c>
      <c r="AQ925" s="217">
        <v>44.31</v>
      </c>
      <c r="AR925" s="165">
        <v>16480.09</v>
      </c>
      <c r="AS925">
        <v>0</v>
      </c>
      <c r="AT925">
        <v>44.31</v>
      </c>
      <c r="AU925" t="s">
        <v>35</v>
      </c>
      <c r="AV925">
        <v>2556</v>
      </c>
      <c r="AW925" t="s">
        <v>199</v>
      </c>
      <c r="AX925">
        <v>180</v>
      </c>
      <c r="AY925" t="s">
        <v>4837</v>
      </c>
      <c r="AZ925">
        <v>80</v>
      </c>
      <c r="BA925" s="185">
        <f t="shared" si="101"/>
        <v>0</v>
      </c>
      <c r="BB925" s="185">
        <f t="shared" si="102"/>
        <v>0</v>
      </c>
      <c r="BC925">
        <v>4</v>
      </c>
      <c r="BD925" s="163">
        <v>44095.015913078707</v>
      </c>
      <c r="BE925">
        <v>4</v>
      </c>
      <c r="BF925" s="163">
        <v>44095.015913078707</v>
      </c>
      <c r="BG925" t="s">
        <v>680</v>
      </c>
      <c r="BH925">
        <v>3</v>
      </c>
      <c r="BI925" s="164" t="s">
        <v>1891</v>
      </c>
      <c r="BJ925">
        <v>1</v>
      </c>
      <c r="BK925" s="195">
        <v>44012</v>
      </c>
      <c r="BL925" s="195">
        <v>44012</v>
      </c>
      <c r="BM925" s="3">
        <v>180</v>
      </c>
      <c r="BN925" s="3" t="s">
        <v>4842</v>
      </c>
      <c r="BO925" s="1" t="s">
        <v>4837</v>
      </c>
      <c r="BP925" s="165">
        <v>44.31</v>
      </c>
      <c r="BQ925" s="165">
        <v>16480.09</v>
      </c>
      <c r="BR925" s="185">
        <f t="shared" si="103"/>
        <v>0</v>
      </c>
      <c r="BS925" s="185">
        <f t="shared" si="104"/>
        <v>0</v>
      </c>
    </row>
    <row r="926" spans="1:71">
      <c r="A926" s="3">
        <v>924</v>
      </c>
      <c r="B926" s="3" t="s">
        <v>680</v>
      </c>
      <c r="C926" s="3">
        <v>3</v>
      </c>
      <c r="D926" s="3" t="s">
        <v>199</v>
      </c>
      <c r="E926" s="164" t="s">
        <v>1892</v>
      </c>
      <c r="F926" s="165">
        <v>2390.1999999999998</v>
      </c>
      <c r="G926" s="165">
        <v>2390.1999999999998</v>
      </c>
      <c r="H926" s="165">
        <v>0</v>
      </c>
      <c r="I926" s="164" t="s">
        <v>4831</v>
      </c>
      <c r="J926" s="196">
        <v>43830</v>
      </c>
      <c r="K926" s="196">
        <v>41426</v>
      </c>
      <c r="L926" s="196">
        <v>44012</v>
      </c>
      <c r="M926">
        <v>1.5</v>
      </c>
      <c r="N926">
        <v>182</v>
      </c>
      <c r="O926">
        <v>17.87</v>
      </c>
      <c r="P926" s="194" t="s">
        <v>3942</v>
      </c>
      <c r="Q926" s="208">
        <f t="shared" si="98"/>
        <v>17.877386301369864</v>
      </c>
      <c r="R926" s="216">
        <f t="shared" si="100"/>
        <v>17.87</v>
      </c>
      <c r="S926" s="207">
        <f t="shared" si="99"/>
        <v>-7.3863013698627356E-3</v>
      </c>
      <c r="T926" s="1">
        <v>924</v>
      </c>
      <c r="U926" s="1" t="s">
        <v>680</v>
      </c>
      <c r="V926" s="1">
        <v>3</v>
      </c>
      <c r="W926" s="1" t="s">
        <v>199</v>
      </c>
      <c r="X926" s="164" t="s">
        <v>1892</v>
      </c>
      <c r="Y926" s="165">
        <v>2390.1999999999998</v>
      </c>
      <c r="Z926" s="165">
        <v>2390.1999999999998</v>
      </c>
      <c r="AA926" s="165">
        <v>0</v>
      </c>
      <c r="AB926" s="165">
        <v>17.87</v>
      </c>
      <c r="AC926" s="164" t="s">
        <v>3942</v>
      </c>
      <c r="AD926" s="3" t="s">
        <v>680</v>
      </c>
      <c r="AE926" s="3">
        <v>3</v>
      </c>
      <c r="AF926" s="210">
        <v>44012</v>
      </c>
      <c r="AG926" s="3">
        <v>924</v>
      </c>
      <c r="AH926" s="211">
        <v>44095.015911770832</v>
      </c>
      <c r="AI926" s="3">
        <v>4</v>
      </c>
      <c r="AJ926" s="3" t="s">
        <v>4835</v>
      </c>
      <c r="AK926" s="3" t="s">
        <v>4836</v>
      </c>
      <c r="AL926" s="194" t="s">
        <v>3942</v>
      </c>
      <c r="AM926" s="3" t="s">
        <v>199</v>
      </c>
      <c r="AN926" s="194" t="s">
        <v>1892</v>
      </c>
      <c r="AO926" s="163">
        <v>44012</v>
      </c>
      <c r="AP926" s="165">
        <v>2390.1999999999998</v>
      </c>
      <c r="AQ926" s="217">
        <v>17.87</v>
      </c>
      <c r="AR926" s="165">
        <v>2408.0700000000002</v>
      </c>
      <c r="AS926">
        <v>0</v>
      </c>
      <c r="AT926">
        <v>17.87</v>
      </c>
      <c r="AU926" t="s">
        <v>35</v>
      </c>
      <c r="AV926">
        <v>2556</v>
      </c>
      <c r="AW926" t="s">
        <v>199</v>
      </c>
      <c r="AX926">
        <v>180</v>
      </c>
      <c r="AY926" t="s">
        <v>4837</v>
      </c>
      <c r="AZ926">
        <v>80</v>
      </c>
      <c r="BA926" s="185">
        <f t="shared" si="101"/>
        <v>0</v>
      </c>
      <c r="BB926" s="185">
        <f t="shared" si="102"/>
        <v>0</v>
      </c>
      <c r="BC926">
        <v>4</v>
      </c>
      <c r="BD926" s="163">
        <v>44095.015913078707</v>
      </c>
      <c r="BE926">
        <v>4</v>
      </c>
      <c r="BF926" s="163">
        <v>44095.015913078707</v>
      </c>
      <c r="BG926" t="s">
        <v>680</v>
      </c>
      <c r="BH926">
        <v>3</v>
      </c>
      <c r="BI926" s="164" t="s">
        <v>1892</v>
      </c>
      <c r="BJ926">
        <v>1</v>
      </c>
      <c r="BK926" s="195">
        <v>44012</v>
      </c>
      <c r="BL926" s="195">
        <v>44012</v>
      </c>
      <c r="BM926" s="3">
        <v>180</v>
      </c>
      <c r="BN926" s="3" t="s">
        <v>4842</v>
      </c>
      <c r="BO926" s="1" t="s">
        <v>4837</v>
      </c>
      <c r="BP926" s="165">
        <v>17.87</v>
      </c>
      <c r="BQ926" s="165">
        <v>2408.0700000000002</v>
      </c>
      <c r="BR926" s="185">
        <f t="shared" si="103"/>
        <v>0</v>
      </c>
      <c r="BS926" s="185">
        <f t="shared" si="104"/>
        <v>0</v>
      </c>
    </row>
    <row r="927" spans="1:71">
      <c r="A927" s="3">
        <v>925</v>
      </c>
      <c r="B927" s="3" t="s">
        <v>680</v>
      </c>
      <c r="C927" s="3">
        <v>3</v>
      </c>
      <c r="D927" s="3" t="s">
        <v>199</v>
      </c>
      <c r="E927" s="164" t="s">
        <v>1893</v>
      </c>
      <c r="F927" s="165">
        <v>127.71</v>
      </c>
      <c r="G927" s="165">
        <v>127.71</v>
      </c>
      <c r="H927" s="165">
        <v>0</v>
      </c>
      <c r="I927" s="164" t="s">
        <v>4831</v>
      </c>
      <c r="J927" s="196">
        <v>43830</v>
      </c>
      <c r="K927" s="196">
        <v>41426</v>
      </c>
      <c r="L927" s="196">
        <v>44012</v>
      </c>
      <c r="M927">
        <v>1.5</v>
      </c>
      <c r="N927">
        <v>182</v>
      </c>
      <c r="O927">
        <v>0.95</v>
      </c>
      <c r="P927" s="194" t="s">
        <v>3943</v>
      </c>
      <c r="Q927" s="208">
        <f t="shared" si="98"/>
        <v>0.95520082191780831</v>
      </c>
      <c r="R927" s="216">
        <f t="shared" si="100"/>
        <v>0.95</v>
      </c>
      <c r="S927" s="207">
        <f t="shared" si="99"/>
        <v>-5.2008219178083515E-3</v>
      </c>
      <c r="T927" s="1">
        <v>925</v>
      </c>
      <c r="U927" s="1" t="s">
        <v>680</v>
      </c>
      <c r="V927" s="1">
        <v>3</v>
      </c>
      <c r="W927" s="1" t="s">
        <v>199</v>
      </c>
      <c r="X927" s="164" t="s">
        <v>1893</v>
      </c>
      <c r="Y927" s="165">
        <v>127.71</v>
      </c>
      <c r="Z927" s="165">
        <v>127.71</v>
      </c>
      <c r="AA927" s="165">
        <v>0</v>
      </c>
      <c r="AB927" s="165">
        <v>0.95</v>
      </c>
      <c r="AC927" s="164" t="s">
        <v>3943</v>
      </c>
      <c r="AD927" s="3" t="s">
        <v>680</v>
      </c>
      <c r="AE927" s="3">
        <v>3</v>
      </c>
      <c r="AF927" s="210">
        <v>44012</v>
      </c>
      <c r="AG927" s="3">
        <v>925</v>
      </c>
      <c r="AH927" s="211">
        <v>44095.015911770832</v>
      </c>
      <c r="AI927" s="3">
        <v>4</v>
      </c>
      <c r="AJ927" s="3" t="s">
        <v>4835</v>
      </c>
      <c r="AK927" s="3" t="s">
        <v>4836</v>
      </c>
      <c r="AL927" s="194" t="s">
        <v>3943</v>
      </c>
      <c r="AM927" s="3" t="s">
        <v>199</v>
      </c>
      <c r="AN927" s="194" t="s">
        <v>1893</v>
      </c>
      <c r="AO927" s="163">
        <v>44012</v>
      </c>
      <c r="AP927" s="165">
        <v>127.71</v>
      </c>
      <c r="AQ927" s="217">
        <v>0.95</v>
      </c>
      <c r="AR927" s="165">
        <v>128.66</v>
      </c>
      <c r="AS927">
        <v>0</v>
      </c>
      <c r="AT927">
        <v>0.95</v>
      </c>
      <c r="AU927" t="s">
        <v>35</v>
      </c>
      <c r="AV927">
        <v>2556</v>
      </c>
      <c r="AW927" t="s">
        <v>199</v>
      </c>
      <c r="AX927">
        <v>180</v>
      </c>
      <c r="AY927" t="s">
        <v>4837</v>
      </c>
      <c r="AZ927">
        <v>80</v>
      </c>
      <c r="BA927" s="185">
        <f t="shared" si="101"/>
        <v>0</v>
      </c>
      <c r="BB927" s="185">
        <f t="shared" si="102"/>
        <v>0</v>
      </c>
      <c r="BC927">
        <v>4</v>
      </c>
      <c r="BD927" s="163">
        <v>44095.015913078707</v>
      </c>
      <c r="BE927">
        <v>4</v>
      </c>
      <c r="BF927" s="163">
        <v>44095.015913078707</v>
      </c>
      <c r="BG927" t="s">
        <v>680</v>
      </c>
      <c r="BH927">
        <v>3</v>
      </c>
      <c r="BI927" s="164" t="s">
        <v>1893</v>
      </c>
      <c r="BJ927">
        <v>1</v>
      </c>
      <c r="BK927" s="195">
        <v>44012</v>
      </c>
      <c r="BL927" s="195">
        <v>44012</v>
      </c>
      <c r="BM927" s="3">
        <v>180</v>
      </c>
      <c r="BN927" s="3" t="s">
        <v>4842</v>
      </c>
      <c r="BO927" s="1" t="s">
        <v>4837</v>
      </c>
      <c r="BP927" s="165">
        <v>0.95</v>
      </c>
      <c r="BQ927" s="165">
        <v>128.66</v>
      </c>
      <c r="BR927" s="185">
        <f t="shared" si="103"/>
        <v>0</v>
      </c>
      <c r="BS927" s="185">
        <f t="shared" si="104"/>
        <v>0</v>
      </c>
    </row>
    <row r="928" spans="1:71">
      <c r="A928" s="3">
        <v>926</v>
      </c>
      <c r="B928" s="3" t="s">
        <v>680</v>
      </c>
      <c r="C928" s="3">
        <v>3</v>
      </c>
      <c r="D928" s="3" t="s">
        <v>199</v>
      </c>
      <c r="E928" s="164" t="s">
        <v>1894</v>
      </c>
      <c r="F928" s="165">
        <v>13527.76</v>
      </c>
      <c r="G928" s="165">
        <v>13527.76</v>
      </c>
      <c r="H928" s="165">
        <v>110.69</v>
      </c>
      <c r="I928" s="164" t="s">
        <v>4831</v>
      </c>
      <c r="J928" s="196">
        <v>44007</v>
      </c>
      <c r="K928" s="196">
        <v>41426</v>
      </c>
      <c r="L928" s="196">
        <v>44012</v>
      </c>
      <c r="M928">
        <v>1.5</v>
      </c>
      <c r="N928">
        <v>5</v>
      </c>
      <c r="O928">
        <v>2.77</v>
      </c>
      <c r="P928" s="194" t="s">
        <v>3944</v>
      </c>
      <c r="Q928" s="208">
        <f t="shared" si="98"/>
        <v>2.7796767123287669</v>
      </c>
      <c r="R928" s="216">
        <f t="shared" si="100"/>
        <v>113.46</v>
      </c>
      <c r="S928" s="207">
        <f t="shared" si="99"/>
        <v>-9.6767123287668788E-3</v>
      </c>
      <c r="T928" s="1">
        <v>926</v>
      </c>
      <c r="U928" s="1" t="s">
        <v>680</v>
      </c>
      <c r="V928" s="1">
        <v>3</v>
      </c>
      <c r="W928" s="1" t="s">
        <v>199</v>
      </c>
      <c r="X928" s="164" t="s">
        <v>1894</v>
      </c>
      <c r="Y928" s="165">
        <v>13527.76</v>
      </c>
      <c r="Z928" s="165">
        <v>13527.76</v>
      </c>
      <c r="AA928" s="165">
        <v>110.69</v>
      </c>
      <c r="AB928" s="165">
        <v>2.77</v>
      </c>
      <c r="AC928" s="164" t="s">
        <v>3944</v>
      </c>
      <c r="AD928" s="3" t="s">
        <v>680</v>
      </c>
      <c r="AE928" s="3">
        <v>3</v>
      </c>
      <c r="AF928" s="210">
        <v>44012</v>
      </c>
      <c r="AG928" s="3">
        <v>926</v>
      </c>
      <c r="AH928" s="211">
        <v>44095.015911770832</v>
      </c>
      <c r="AI928" s="3">
        <v>4</v>
      </c>
      <c r="AJ928" s="3" t="s">
        <v>4835</v>
      </c>
      <c r="AK928" s="3" t="s">
        <v>4836</v>
      </c>
      <c r="AL928" s="194" t="s">
        <v>3944</v>
      </c>
      <c r="AM928" s="3" t="s">
        <v>199</v>
      </c>
      <c r="AN928" s="194" t="s">
        <v>1894</v>
      </c>
      <c r="AO928" s="163">
        <v>44012</v>
      </c>
      <c r="AP928" s="165">
        <v>13527.76</v>
      </c>
      <c r="AQ928" s="217">
        <v>113.46</v>
      </c>
      <c r="AR928" s="165">
        <v>13641.22</v>
      </c>
      <c r="AS928">
        <v>0</v>
      </c>
      <c r="AT928">
        <v>113.46</v>
      </c>
      <c r="AU928" t="s">
        <v>35</v>
      </c>
      <c r="AV928">
        <v>2556</v>
      </c>
      <c r="AW928" t="s">
        <v>199</v>
      </c>
      <c r="AX928">
        <v>180</v>
      </c>
      <c r="AY928" t="s">
        <v>4837</v>
      </c>
      <c r="AZ928">
        <v>80</v>
      </c>
      <c r="BA928" s="185">
        <f t="shared" si="101"/>
        <v>0</v>
      </c>
      <c r="BB928" s="185">
        <f t="shared" si="102"/>
        <v>0</v>
      </c>
      <c r="BC928">
        <v>4</v>
      </c>
      <c r="BD928" s="163">
        <v>44095.015913078707</v>
      </c>
      <c r="BE928">
        <v>4</v>
      </c>
      <c r="BF928" s="163">
        <v>44095.015913078707</v>
      </c>
      <c r="BG928" t="s">
        <v>680</v>
      </c>
      <c r="BH928">
        <v>3</v>
      </c>
      <c r="BI928" s="164" t="s">
        <v>1894</v>
      </c>
      <c r="BJ928">
        <v>1</v>
      </c>
      <c r="BK928" s="195">
        <v>44012</v>
      </c>
      <c r="BL928" s="195">
        <v>44012</v>
      </c>
      <c r="BM928" s="3">
        <v>180</v>
      </c>
      <c r="BN928" s="3" t="s">
        <v>4842</v>
      </c>
      <c r="BO928" s="1" t="s">
        <v>4837</v>
      </c>
      <c r="BP928" s="165">
        <v>113.46</v>
      </c>
      <c r="BQ928" s="165">
        <v>13641.22</v>
      </c>
      <c r="BR928" s="185">
        <f t="shared" si="103"/>
        <v>0</v>
      </c>
      <c r="BS928" s="185">
        <f t="shared" si="104"/>
        <v>0</v>
      </c>
    </row>
    <row r="929" spans="1:71">
      <c r="A929" s="3">
        <v>927</v>
      </c>
      <c r="B929" s="3" t="s">
        <v>680</v>
      </c>
      <c r="C929" s="3">
        <v>3</v>
      </c>
      <c r="D929" s="3" t="s">
        <v>199</v>
      </c>
      <c r="E929" s="164" t="s">
        <v>1899</v>
      </c>
      <c r="F929" s="165">
        <v>171.25</v>
      </c>
      <c r="G929" s="165">
        <v>171.25</v>
      </c>
      <c r="H929" s="165">
        <v>0</v>
      </c>
      <c r="I929" s="164" t="s">
        <v>4831</v>
      </c>
      <c r="J929" s="196">
        <v>43830</v>
      </c>
      <c r="K929" s="196">
        <v>41426</v>
      </c>
      <c r="L929" s="196">
        <v>44012</v>
      </c>
      <c r="M929">
        <v>1.5</v>
      </c>
      <c r="N929">
        <v>182</v>
      </c>
      <c r="O929">
        <v>1.28</v>
      </c>
      <c r="P929" s="194" t="s">
        <v>3945</v>
      </c>
      <c r="Q929" s="208">
        <f t="shared" si="98"/>
        <v>1.2808561643835616</v>
      </c>
      <c r="R929" s="216">
        <f t="shared" si="100"/>
        <v>1.28</v>
      </c>
      <c r="S929" s="207">
        <f t="shared" si="99"/>
        <v>-8.561643835616195E-4</v>
      </c>
      <c r="T929" s="1">
        <v>927</v>
      </c>
      <c r="U929" s="1" t="s">
        <v>680</v>
      </c>
      <c r="V929" s="1">
        <v>3</v>
      </c>
      <c r="W929" s="1" t="s">
        <v>199</v>
      </c>
      <c r="X929" s="164" t="s">
        <v>1899</v>
      </c>
      <c r="Y929" s="165">
        <v>171.25</v>
      </c>
      <c r="Z929" s="165">
        <v>171.25</v>
      </c>
      <c r="AA929" s="165">
        <v>0</v>
      </c>
      <c r="AB929" s="165">
        <v>1.28</v>
      </c>
      <c r="AC929" s="164" t="s">
        <v>3945</v>
      </c>
      <c r="AD929" s="3" t="s">
        <v>680</v>
      </c>
      <c r="AE929" s="3">
        <v>3</v>
      </c>
      <c r="AF929" s="210">
        <v>44012</v>
      </c>
      <c r="AG929" s="3">
        <v>927</v>
      </c>
      <c r="AH929" s="211">
        <v>44095.015911770832</v>
      </c>
      <c r="AI929" s="3">
        <v>4</v>
      </c>
      <c r="AJ929" s="3" t="s">
        <v>4835</v>
      </c>
      <c r="AK929" s="3" t="s">
        <v>4836</v>
      </c>
      <c r="AL929" s="194" t="s">
        <v>3945</v>
      </c>
      <c r="AM929" s="3" t="s">
        <v>199</v>
      </c>
      <c r="AN929" s="194" t="s">
        <v>1899</v>
      </c>
      <c r="AO929" s="163">
        <v>44012</v>
      </c>
      <c r="AP929" s="165">
        <v>171.25</v>
      </c>
      <c r="AQ929" s="217">
        <v>1.28</v>
      </c>
      <c r="AR929" s="165">
        <v>172.53</v>
      </c>
      <c r="AS929">
        <v>0</v>
      </c>
      <c r="AT929">
        <v>1.28</v>
      </c>
      <c r="AU929" t="s">
        <v>35</v>
      </c>
      <c r="AV929">
        <v>2556</v>
      </c>
      <c r="AW929" t="s">
        <v>199</v>
      </c>
      <c r="AX929">
        <v>180</v>
      </c>
      <c r="AY929" t="s">
        <v>4837</v>
      </c>
      <c r="AZ929">
        <v>80</v>
      </c>
      <c r="BA929" s="185">
        <f t="shared" si="101"/>
        <v>0</v>
      </c>
      <c r="BB929" s="185">
        <f t="shared" si="102"/>
        <v>0</v>
      </c>
      <c r="BC929">
        <v>4</v>
      </c>
      <c r="BD929" s="163">
        <v>44095.015913078707</v>
      </c>
      <c r="BE929">
        <v>4</v>
      </c>
      <c r="BF929" s="163">
        <v>44095.015913078707</v>
      </c>
      <c r="BG929" t="s">
        <v>680</v>
      </c>
      <c r="BH929">
        <v>3</v>
      </c>
      <c r="BI929" s="164" t="s">
        <v>1899</v>
      </c>
      <c r="BJ929">
        <v>1</v>
      </c>
      <c r="BK929" s="195">
        <v>44012</v>
      </c>
      <c r="BL929" s="195">
        <v>44012</v>
      </c>
      <c r="BM929" s="3">
        <v>180</v>
      </c>
      <c r="BN929" s="3" t="s">
        <v>4842</v>
      </c>
      <c r="BO929" s="1" t="s">
        <v>4837</v>
      </c>
      <c r="BP929" s="165">
        <v>1.28</v>
      </c>
      <c r="BQ929" s="165">
        <v>172.53</v>
      </c>
      <c r="BR929" s="185">
        <f t="shared" si="103"/>
        <v>0</v>
      </c>
      <c r="BS929" s="185">
        <f t="shared" si="104"/>
        <v>0</v>
      </c>
    </row>
    <row r="930" spans="1:71">
      <c r="A930" s="3">
        <v>928</v>
      </c>
      <c r="B930" s="3" t="s">
        <v>680</v>
      </c>
      <c r="C930" s="3">
        <v>3</v>
      </c>
      <c r="D930" s="3" t="s">
        <v>199</v>
      </c>
      <c r="E930" s="164" t="s">
        <v>1906</v>
      </c>
      <c r="F930" s="165">
        <v>16996.5</v>
      </c>
      <c r="G930" s="165">
        <v>16996.5</v>
      </c>
      <c r="H930" s="165">
        <v>5.0199999999999996</v>
      </c>
      <c r="I930" s="164" t="s">
        <v>4831</v>
      </c>
      <c r="J930" s="196">
        <v>44007</v>
      </c>
      <c r="K930" s="196">
        <v>41426</v>
      </c>
      <c r="L930" s="196">
        <v>44012</v>
      </c>
      <c r="M930">
        <v>1.5</v>
      </c>
      <c r="N930">
        <v>5</v>
      </c>
      <c r="O930">
        <v>3.49</v>
      </c>
      <c r="P930" s="194" t="s">
        <v>3946</v>
      </c>
      <c r="Q930" s="208">
        <f t="shared" si="98"/>
        <v>3.4924315068493152</v>
      </c>
      <c r="R930" s="216">
        <f t="shared" si="100"/>
        <v>8.51</v>
      </c>
      <c r="S930" s="207">
        <f t="shared" si="99"/>
        <v>-2.4315068493150349E-3</v>
      </c>
      <c r="T930" s="1">
        <v>928</v>
      </c>
      <c r="U930" s="1" t="s">
        <v>680</v>
      </c>
      <c r="V930" s="1">
        <v>3</v>
      </c>
      <c r="W930" s="1" t="s">
        <v>199</v>
      </c>
      <c r="X930" s="164" t="s">
        <v>1906</v>
      </c>
      <c r="Y930" s="165">
        <v>16996.5</v>
      </c>
      <c r="Z930" s="165">
        <v>16996.5</v>
      </c>
      <c r="AA930" s="165">
        <v>5.0199999999999996</v>
      </c>
      <c r="AB930" s="165">
        <v>3.49</v>
      </c>
      <c r="AC930" s="164" t="s">
        <v>3946</v>
      </c>
      <c r="AD930" s="3" t="s">
        <v>680</v>
      </c>
      <c r="AE930" s="3">
        <v>3</v>
      </c>
      <c r="AF930" s="210">
        <v>44012</v>
      </c>
      <c r="AG930" s="3">
        <v>928</v>
      </c>
      <c r="AH930" s="211">
        <v>44095.015911770832</v>
      </c>
      <c r="AI930" s="3">
        <v>4</v>
      </c>
      <c r="AJ930" s="3" t="s">
        <v>4835</v>
      </c>
      <c r="AK930" s="3" t="s">
        <v>4836</v>
      </c>
      <c r="AL930" s="194" t="s">
        <v>3946</v>
      </c>
      <c r="AM930" s="3" t="s">
        <v>199</v>
      </c>
      <c r="AN930" s="194" t="s">
        <v>1906</v>
      </c>
      <c r="AO930" s="163">
        <v>44012</v>
      </c>
      <c r="AP930" s="165">
        <v>16996.5</v>
      </c>
      <c r="AQ930" s="217">
        <v>8.51</v>
      </c>
      <c r="AR930" s="165">
        <v>17005.009999999998</v>
      </c>
      <c r="AS930">
        <v>0</v>
      </c>
      <c r="AT930">
        <v>8.51</v>
      </c>
      <c r="AU930" t="s">
        <v>35</v>
      </c>
      <c r="AV930">
        <v>2556</v>
      </c>
      <c r="AW930" t="s">
        <v>199</v>
      </c>
      <c r="AX930">
        <v>180</v>
      </c>
      <c r="AY930" t="s">
        <v>4837</v>
      </c>
      <c r="AZ930">
        <v>80</v>
      </c>
      <c r="BA930" s="185">
        <f t="shared" si="101"/>
        <v>0</v>
      </c>
      <c r="BB930" s="185">
        <f t="shared" si="102"/>
        <v>0</v>
      </c>
      <c r="BC930">
        <v>4</v>
      </c>
      <c r="BD930" s="163">
        <v>44095.015913078707</v>
      </c>
      <c r="BE930">
        <v>4</v>
      </c>
      <c r="BF930" s="163">
        <v>44095.015913078707</v>
      </c>
      <c r="BG930" t="s">
        <v>680</v>
      </c>
      <c r="BH930">
        <v>3</v>
      </c>
      <c r="BI930" s="164" t="s">
        <v>1906</v>
      </c>
      <c r="BJ930">
        <v>1</v>
      </c>
      <c r="BK930" s="195">
        <v>44012</v>
      </c>
      <c r="BL930" s="195">
        <v>44012</v>
      </c>
      <c r="BM930" s="3">
        <v>180</v>
      </c>
      <c r="BN930" s="3" t="s">
        <v>4842</v>
      </c>
      <c r="BO930" s="1" t="s">
        <v>4837</v>
      </c>
      <c r="BP930" s="165">
        <v>8.51</v>
      </c>
      <c r="BQ930" s="165">
        <v>17005.009999999998</v>
      </c>
      <c r="BR930" s="185">
        <f t="shared" si="103"/>
        <v>0</v>
      </c>
      <c r="BS930" s="185">
        <f t="shared" si="104"/>
        <v>0</v>
      </c>
    </row>
    <row r="931" spans="1:71">
      <c r="A931" s="3">
        <v>929</v>
      </c>
      <c r="B931" s="3" t="s">
        <v>680</v>
      </c>
      <c r="C931" s="3">
        <v>3</v>
      </c>
      <c r="D931" s="3" t="s">
        <v>199</v>
      </c>
      <c r="E931" s="164" t="s">
        <v>1908</v>
      </c>
      <c r="F931" s="165">
        <v>350.43</v>
      </c>
      <c r="G931" s="165">
        <v>350.43</v>
      </c>
      <c r="H931" s="165">
        <v>2.66</v>
      </c>
      <c r="I931" s="164" t="s">
        <v>4831</v>
      </c>
      <c r="J931" s="196">
        <v>44007</v>
      </c>
      <c r="K931" s="196">
        <v>41426</v>
      </c>
      <c r="L931" s="196">
        <v>44012</v>
      </c>
      <c r="M931">
        <v>1.5</v>
      </c>
      <c r="N931">
        <v>5</v>
      </c>
      <c r="O931">
        <v>7.0000000000000007E-2</v>
      </c>
      <c r="P931" s="194" t="s">
        <v>3947</v>
      </c>
      <c r="Q931" s="208">
        <f t="shared" si="98"/>
        <v>7.2006164383561638E-2</v>
      </c>
      <c r="R931" s="216">
        <f t="shared" si="100"/>
        <v>2.73</v>
      </c>
      <c r="S931" s="207">
        <f t="shared" si="99"/>
        <v>-2.0061643835616316E-3</v>
      </c>
      <c r="T931" s="1">
        <v>929</v>
      </c>
      <c r="U931" s="1" t="s">
        <v>680</v>
      </c>
      <c r="V931" s="1">
        <v>3</v>
      </c>
      <c r="W931" s="1" t="s">
        <v>199</v>
      </c>
      <c r="X931" s="164" t="s">
        <v>1908</v>
      </c>
      <c r="Y931" s="165">
        <v>350.43</v>
      </c>
      <c r="Z931" s="165">
        <v>350.43</v>
      </c>
      <c r="AA931" s="165">
        <v>2.66</v>
      </c>
      <c r="AB931" s="165">
        <v>7.0000000000000007E-2</v>
      </c>
      <c r="AC931" s="164" t="s">
        <v>3947</v>
      </c>
      <c r="AD931" s="3" t="s">
        <v>680</v>
      </c>
      <c r="AE931" s="3">
        <v>3</v>
      </c>
      <c r="AF931" s="210">
        <v>44012</v>
      </c>
      <c r="AG931" s="3">
        <v>929</v>
      </c>
      <c r="AH931" s="211">
        <v>44095.015911770832</v>
      </c>
      <c r="AI931" s="3">
        <v>4</v>
      </c>
      <c r="AJ931" s="3" t="s">
        <v>4835</v>
      </c>
      <c r="AK931" s="3" t="s">
        <v>4836</v>
      </c>
      <c r="AL931" s="194" t="s">
        <v>3947</v>
      </c>
      <c r="AM931" s="3" t="s">
        <v>199</v>
      </c>
      <c r="AN931" s="194" t="s">
        <v>1908</v>
      </c>
      <c r="AO931" s="163">
        <v>44012</v>
      </c>
      <c r="AP931" s="165">
        <v>350.43</v>
      </c>
      <c r="AQ931" s="217">
        <v>2.73</v>
      </c>
      <c r="AR931" s="165">
        <v>353.16</v>
      </c>
      <c r="AS931">
        <v>0</v>
      </c>
      <c r="AT931">
        <v>2.73</v>
      </c>
      <c r="AU931" t="s">
        <v>35</v>
      </c>
      <c r="AV931">
        <v>2556</v>
      </c>
      <c r="AW931" t="s">
        <v>199</v>
      </c>
      <c r="AX931">
        <v>180</v>
      </c>
      <c r="AY931" t="s">
        <v>4837</v>
      </c>
      <c r="AZ931">
        <v>80</v>
      </c>
      <c r="BA931" s="185">
        <f t="shared" si="101"/>
        <v>0</v>
      </c>
      <c r="BB931" s="185">
        <f t="shared" si="102"/>
        <v>0</v>
      </c>
      <c r="BC931">
        <v>4</v>
      </c>
      <c r="BD931" s="163">
        <v>44095.015913078707</v>
      </c>
      <c r="BE931">
        <v>4</v>
      </c>
      <c r="BF931" s="163">
        <v>44095.015913078707</v>
      </c>
      <c r="BG931" t="s">
        <v>680</v>
      </c>
      <c r="BH931">
        <v>3</v>
      </c>
      <c r="BI931" s="164" t="s">
        <v>1908</v>
      </c>
      <c r="BJ931">
        <v>1</v>
      </c>
      <c r="BK931" s="195">
        <v>44012</v>
      </c>
      <c r="BL931" s="195">
        <v>44012</v>
      </c>
      <c r="BM931" s="3">
        <v>180</v>
      </c>
      <c r="BN931" s="3" t="s">
        <v>4842</v>
      </c>
      <c r="BO931" s="1" t="s">
        <v>4837</v>
      </c>
      <c r="BP931" s="165">
        <v>2.73</v>
      </c>
      <c r="BQ931" s="165">
        <v>353.16</v>
      </c>
      <c r="BR931" s="185">
        <f t="shared" si="103"/>
        <v>0</v>
      </c>
      <c r="BS931" s="185">
        <f t="shared" si="104"/>
        <v>0</v>
      </c>
    </row>
    <row r="932" spans="1:71">
      <c r="A932" s="3">
        <v>930</v>
      </c>
      <c r="B932" s="3" t="s">
        <v>680</v>
      </c>
      <c r="C932" s="3">
        <v>3</v>
      </c>
      <c r="D932" s="3" t="s">
        <v>199</v>
      </c>
      <c r="E932" s="164" t="s">
        <v>1909</v>
      </c>
      <c r="F932" s="165">
        <v>1953.97</v>
      </c>
      <c r="G932" s="165">
        <v>1953.97</v>
      </c>
      <c r="H932" s="165">
        <v>135.85</v>
      </c>
      <c r="I932" s="164" t="s">
        <v>4831</v>
      </c>
      <c r="J932" s="196">
        <v>44007</v>
      </c>
      <c r="K932" s="196">
        <v>41426</v>
      </c>
      <c r="L932" s="196">
        <v>44012</v>
      </c>
      <c r="M932">
        <v>1.5</v>
      </c>
      <c r="N932">
        <v>5</v>
      </c>
      <c r="O932">
        <v>0.4</v>
      </c>
      <c r="P932" s="194" t="s">
        <v>3948</v>
      </c>
      <c r="Q932" s="208">
        <f t="shared" si="98"/>
        <v>0.40150068493150681</v>
      </c>
      <c r="R932" s="216">
        <f t="shared" si="100"/>
        <v>136.25</v>
      </c>
      <c r="S932" s="207">
        <f t="shared" si="99"/>
        <v>-1.5006849315067905E-3</v>
      </c>
      <c r="T932" s="1">
        <v>930</v>
      </c>
      <c r="U932" s="1" t="s">
        <v>680</v>
      </c>
      <c r="V932" s="1">
        <v>3</v>
      </c>
      <c r="W932" s="1" t="s">
        <v>199</v>
      </c>
      <c r="X932" s="164" t="s">
        <v>1909</v>
      </c>
      <c r="Y932" s="165">
        <v>1953.97</v>
      </c>
      <c r="Z932" s="165">
        <v>1953.97</v>
      </c>
      <c r="AA932" s="165">
        <v>135.85</v>
      </c>
      <c r="AB932" s="165">
        <v>0.4</v>
      </c>
      <c r="AC932" s="164" t="s">
        <v>3948</v>
      </c>
      <c r="AD932" s="3" t="s">
        <v>680</v>
      </c>
      <c r="AE932" s="3">
        <v>3</v>
      </c>
      <c r="AF932" s="210">
        <v>44012</v>
      </c>
      <c r="AG932" s="3">
        <v>930</v>
      </c>
      <c r="AH932" s="211">
        <v>44095.015911770832</v>
      </c>
      <c r="AI932" s="3">
        <v>4</v>
      </c>
      <c r="AJ932" s="3" t="s">
        <v>4835</v>
      </c>
      <c r="AK932" s="3" t="s">
        <v>4836</v>
      </c>
      <c r="AL932" s="194" t="s">
        <v>3948</v>
      </c>
      <c r="AM932" s="3" t="s">
        <v>199</v>
      </c>
      <c r="AN932" s="194" t="s">
        <v>1909</v>
      </c>
      <c r="AO932" s="163">
        <v>44012</v>
      </c>
      <c r="AP932" s="165">
        <v>1953.97</v>
      </c>
      <c r="AQ932" s="217">
        <v>136.25</v>
      </c>
      <c r="AR932" s="165">
        <v>2090.2199999999998</v>
      </c>
      <c r="AS932">
        <v>0</v>
      </c>
      <c r="AT932">
        <v>136.25</v>
      </c>
      <c r="AU932" t="s">
        <v>35</v>
      </c>
      <c r="AV932">
        <v>2556</v>
      </c>
      <c r="AW932" t="s">
        <v>199</v>
      </c>
      <c r="AX932">
        <v>180</v>
      </c>
      <c r="AY932" t="s">
        <v>4837</v>
      </c>
      <c r="AZ932">
        <v>80</v>
      </c>
      <c r="BA932" s="185">
        <f t="shared" si="101"/>
        <v>0</v>
      </c>
      <c r="BB932" s="185">
        <f t="shared" si="102"/>
        <v>0</v>
      </c>
      <c r="BC932">
        <v>4</v>
      </c>
      <c r="BD932" s="163">
        <v>44095.015913078707</v>
      </c>
      <c r="BE932">
        <v>4</v>
      </c>
      <c r="BF932" s="163">
        <v>44095.015913078707</v>
      </c>
      <c r="BG932" t="s">
        <v>680</v>
      </c>
      <c r="BH932">
        <v>3</v>
      </c>
      <c r="BI932" s="164" t="s">
        <v>1909</v>
      </c>
      <c r="BJ932">
        <v>1</v>
      </c>
      <c r="BK932" s="195">
        <v>44012</v>
      </c>
      <c r="BL932" s="195">
        <v>44012</v>
      </c>
      <c r="BM932" s="3">
        <v>180</v>
      </c>
      <c r="BN932" s="3" t="s">
        <v>4842</v>
      </c>
      <c r="BO932" s="1" t="s">
        <v>4837</v>
      </c>
      <c r="BP932" s="165">
        <v>136.25</v>
      </c>
      <c r="BQ932" s="165">
        <v>2090.2199999999998</v>
      </c>
      <c r="BR932" s="185">
        <f t="shared" si="103"/>
        <v>0</v>
      </c>
      <c r="BS932" s="185">
        <f t="shared" si="104"/>
        <v>0</v>
      </c>
    </row>
    <row r="933" spans="1:71">
      <c r="A933" s="3">
        <v>931</v>
      </c>
      <c r="B933" s="3" t="s">
        <v>680</v>
      </c>
      <c r="C933" s="3">
        <v>3</v>
      </c>
      <c r="D933" s="3" t="s">
        <v>199</v>
      </c>
      <c r="E933" s="164" t="s">
        <v>1911</v>
      </c>
      <c r="F933" s="165">
        <v>456394.68</v>
      </c>
      <c r="G933" s="165">
        <v>456394.68</v>
      </c>
      <c r="H933" s="165">
        <v>1733.43</v>
      </c>
      <c r="I933" s="164" t="s">
        <v>4831</v>
      </c>
      <c r="J933" s="196">
        <v>44007</v>
      </c>
      <c r="K933" s="196">
        <v>41426</v>
      </c>
      <c r="L933" s="196">
        <v>44012</v>
      </c>
      <c r="M933">
        <v>1.5</v>
      </c>
      <c r="N933">
        <v>5</v>
      </c>
      <c r="O933">
        <v>93.77</v>
      </c>
      <c r="P933" s="194" t="s">
        <v>3949</v>
      </c>
      <c r="Q933" s="208">
        <f t="shared" si="98"/>
        <v>93.779728767123288</v>
      </c>
      <c r="R933" s="216">
        <f t="shared" si="100"/>
        <v>1827.2</v>
      </c>
      <c r="S933" s="207">
        <f t="shared" si="99"/>
        <v>-9.7287671232919593E-3</v>
      </c>
      <c r="T933" s="1">
        <v>931</v>
      </c>
      <c r="U933" s="1" t="s">
        <v>680</v>
      </c>
      <c r="V933" s="1">
        <v>3</v>
      </c>
      <c r="W933" s="1" t="s">
        <v>199</v>
      </c>
      <c r="X933" s="164" t="s">
        <v>1911</v>
      </c>
      <c r="Y933" s="165">
        <v>456394.68</v>
      </c>
      <c r="Z933" s="165">
        <v>456394.68</v>
      </c>
      <c r="AA933" s="165">
        <v>1733.43</v>
      </c>
      <c r="AB933" s="165">
        <v>93.77</v>
      </c>
      <c r="AC933" s="164" t="s">
        <v>3949</v>
      </c>
      <c r="AD933" s="3" t="s">
        <v>680</v>
      </c>
      <c r="AE933" s="3">
        <v>3</v>
      </c>
      <c r="AF933" s="210">
        <v>44012</v>
      </c>
      <c r="AG933" s="3">
        <v>931</v>
      </c>
      <c r="AH933" s="211">
        <v>44095.015911770832</v>
      </c>
      <c r="AI933" s="3">
        <v>4</v>
      </c>
      <c r="AJ933" s="3" t="s">
        <v>4835</v>
      </c>
      <c r="AK933" s="3" t="s">
        <v>4836</v>
      </c>
      <c r="AL933" s="194" t="s">
        <v>3949</v>
      </c>
      <c r="AM933" s="3" t="s">
        <v>199</v>
      </c>
      <c r="AN933" s="194" t="s">
        <v>1911</v>
      </c>
      <c r="AO933" s="163">
        <v>44012</v>
      </c>
      <c r="AP933" s="165">
        <v>456394.68</v>
      </c>
      <c r="AQ933" s="217">
        <v>1827.2</v>
      </c>
      <c r="AR933" s="165">
        <v>458221.88</v>
      </c>
      <c r="AS933">
        <v>0</v>
      </c>
      <c r="AT933">
        <v>1827.2</v>
      </c>
      <c r="AU933" t="s">
        <v>35</v>
      </c>
      <c r="AV933">
        <v>2556</v>
      </c>
      <c r="AW933" t="s">
        <v>199</v>
      </c>
      <c r="AX933">
        <v>180</v>
      </c>
      <c r="AY933" t="s">
        <v>4837</v>
      </c>
      <c r="AZ933">
        <v>80</v>
      </c>
      <c r="BA933" s="185">
        <f t="shared" si="101"/>
        <v>0</v>
      </c>
      <c r="BB933" s="185">
        <f t="shared" si="102"/>
        <v>0</v>
      </c>
      <c r="BC933">
        <v>4</v>
      </c>
      <c r="BD933" s="163">
        <v>44095.015913078707</v>
      </c>
      <c r="BE933">
        <v>4</v>
      </c>
      <c r="BF933" s="163">
        <v>44095.015913078707</v>
      </c>
      <c r="BG933" t="s">
        <v>680</v>
      </c>
      <c r="BH933">
        <v>3</v>
      </c>
      <c r="BI933" s="164" t="s">
        <v>1911</v>
      </c>
      <c r="BJ933">
        <v>1</v>
      </c>
      <c r="BK933" s="195">
        <v>44012</v>
      </c>
      <c r="BL933" s="195">
        <v>44012</v>
      </c>
      <c r="BM933" s="3">
        <v>180</v>
      </c>
      <c r="BN933" s="3" t="s">
        <v>4842</v>
      </c>
      <c r="BO933" s="1" t="s">
        <v>4837</v>
      </c>
      <c r="BP933" s="165">
        <v>1827.2</v>
      </c>
      <c r="BQ933" s="165">
        <v>458221.88</v>
      </c>
      <c r="BR933" s="185">
        <f t="shared" si="103"/>
        <v>0</v>
      </c>
      <c r="BS933" s="185">
        <f t="shared" si="104"/>
        <v>0</v>
      </c>
    </row>
    <row r="934" spans="1:71">
      <c r="A934" s="3">
        <v>932</v>
      </c>
      <c r="B934" s="3" t="s">
        <v>680</v>
      </c>
      <c r="C934" s="3">
        <v>3</v>
      </c>
      <c r="D934" s="3" t="s">
        <v>199</v>
      </c>
      <c r="E934" s="164" t="s">
        <v>1912</v>
      </c>
      <c r="F934" s="165">
        <v>135.35</v>
      </c>
      <c r="G934" s="165">
        <v>135.35</v>
      </c>
      <c r="H934" s="165">
        <v>0.85</v>
      </c>
      <c r="I934" s="164" t="s">
        <v>4831</v>
      </c>
      <c r="J934" s="196">
        <v>44007</v>
      </c>
      <c r="K934" s="196">
        <v>41426</v>
      </c>
      <c r="L934" s="196">
        <v>44012</v>
      </c>
      <c r="M934">
        <v>1.5</v>
      </c>
      <c r="N934">
        <v>5</v>
      </c>
      <c r="O934">
        <v>0.02</v>
      </c>
      <c r="P934" s="194" t="s">
        <v>3950</v>
      </c>
      <c r="Q934" s="208">
        <f t="shared" si="98"/>
        <v>2.7811643835616434E-2</v>
      </c>
      <c r="R934" s="216">
        <f t="shared" si="100"/>
        <v>0.87</v>
      </c>
      <c r="S934" s="207">
        <f t="shared" si="99"/>
        <v>-7.8116438356164337E-3</v>
      </c>
      <c r="T934" s="1">
        <v>932</v>
      </c>
      <c r="U934" s="1" t="s">
        <v>680</v>
      </c>
      <c r="V934" s="1">
        <v>3</v>
      </c>
      <c r="W934" s="1" t="s">
        <v>199</v>
      </c>
      <c r="X934" s="164" t="s">
        <v>1912</v>
      </c>
      <c r="Y934" s="165">
        <v>135.35</v>
      </c>
      <c r="Z934" s="165">
        <v>135.35</v>
      </c>
      <c r="AA934" s="165">
        <v>0.85</v>
      </c>
      <c r="AB934" s="165">
        <v>0.02</v>
      </c>
      <c r="AC934" s="164" t="s">
        <v>3950</v>
      </c>
      <c r="AD934" s="3" t="s">
        <v>680</v>
      </c>
      <c r="AE934" s="3">
        <v>3</v>
      </c>
      <c r="AF934" s="210">
        <v>44012</v>
      </c>
      <c r="AG934" s="3">
        <v>932</v>
      </c>
      <c r="AH934" s="211">
        <v>44095.015911770832</v>
      </c>
      <c r="AI934" s="3">
        <v>4</v>
      </c>
      <c r="AJ934" s="3" t="s">
        <v>4835</v>
      </c>
      <c r="AK934" s="3" t="s">
        <v>4836</v>
      </c>
      <c r="AL934" s="194" t="s">
        <v>3950</v>
      </c>
      <c r="AM934" s="3" t="s">
        <v>199</v>
      </c>
      <c r="AN934" s="194" t="s">
        <v>1912</v>
      </c>
      <c r="AO934" s="163">
        <v>44012</v>
      </c>
      <c r="AP934" s="165">
        <v>135.35</v>
      </c>
      <c r="AQ934" s="217">
        <v>0.87</v>
      </c>
      <c r="AR934" s="165">
        <v>136.22</v>
      </c>
      <c r="AS934">
        <v>0</v>
      </c>
      <c r="AT934">
        <v>0.87</v>
      </c>
      <c r="AU934" t="s">
        <v>35</v>
      </c>
      <c r="AV934">
        <v>2556</v>
      </c>
      <c r="AW934" t="s">
        <v>199</v>
      </c>
      <c r="AX934">
        <v>180</v>
      </c>
      <c r="AY934" t="s">
        <v>4837</v>
      </c>
      <c r="AZ934">
        <v>80</v>
      </c>
      <c r="BA934" s="185">
        <f t="shared" si="101"/>
        <v>0</v>
      </c>
      <c r="BB934" s="185">
        <f t="shared" si="102"/>
        <v>0</v>
      </c>
      <c r="BC934">
        <v>4</v>
      </c>
      <c r="BD934" s="163">
        <v>44095.015913078707</v>
      </c>
      <c r="BE934">
        <v>4</v>
      </c>
      <c r="BF934" s="163">
        <v>44095.015913078707</v>
      </c>
      <c r="BG934" t="s">
        <v>680</v>
      </c>
      <c r="BH934">
        <v>3</v>
      </c>
      <c r="BI934" s="164" t="s">
        <v>1912</v>
      </c>
      <c r="BJ934">
        <v>1</v>
      </c>
      <c r="BK934" s="195">
        <v>44012</v>
      </c>
      <c r="BL934" s="195">
        <v>44012</v>
      </c>
      <c r="BM934" s="3">
        <v>180</v>
      </c>
      <c r="BN934" s="3" t="s">
        <v>4842</v>
      </c>
      <c r="BO934" s="1" t="s">
        <v>4837</v>
      </c>
      <c r="BP934" s="165">
        <v>0.87</v>
      </c>
      <c r="BQ934" s="165">
        <v>136.22</v>
      </c>
      <c r="BR934" s="185">
        <f t="shared" si="103"/>
        <v>0</v>
      </c>
      <c r="BS934" s="185">
        <f t="shared" si="104"/>
        <v>0</v>
      </c>
    </row>
    <row r="935" spans="1:71">
      <c r="A935" s="3">
        <v>933</v>
      </c>
      <c r="B935" s="3" t="s">
        <v>680</v>
      </c>
      <c r="C935" s="3">
        <v>3</v>
      </c>
      <c r="D935" s="3" t="s">
        <v>199</v>
      </c>
      <c r="E935" s="164" t="s">
        <v>1913</v>
      </c>
      <c r="F935" s="165">
        <v>5989.54</v>
      </c>
      <c r="G935" s="165">
        <v>5989.54</v>
      </c>
      <c r="H935" s="165">
        <v>10.86</v>
      </c>
      <c r="I935" s="164" t="s">
        <v>4831</v>
      </c>
      <c r="J935" s="196">
        <v>43924</v>
      </c>
      <c r="K935" s="196">
        <v>41426</v>
      </c>
      <c r="L935" s="196">
        <v>44012</v>
      </c>
      <c r="M935">
        <v>1.5</v>
      </c>
      <c r="N935">
        <v>88</v>
      </c>
      <c r="O935">
        <v>21.66</v>
      </c>
      <c r="P935" s="194" t="s">
        <v>3951</v>
      </c>
      <c r="Q935" s="208">
        <f t="shared" si="98"/>
        <v>21.660802191780821</v>
      </c>
      <c r="R935" s="216">
        <f t="shared" si="100"/>
        <v>32.519999999999996</v>
      </c>
      <c r="S935" s="207">
        <f t="shared" si="99"/>
        <v>-8.0219178082074905E-4</v>
      </c>
      <c r="T935" s="1">
        <v>933</v>
      </c>
      <c r="U935" s="1" t="s">
        <v>680</v>
      </c>
      <c r="V935" s="1">
        <v>3</v>
      </c>
      <c r="W935" s="1" t="s">
        <v>199</v>
      </c>
      <c r="X935" s="164" t="s">
        <v>1913</v>
      </c>
      <c r="Y935" s="165">
        <v>5989.54</v>
      </c>
      <c r="Z935" s="165">
        <v>5989.54</v>
      </c>
      <c r="AA935" s="165">
        <v>10.86</v>
      </c>
      <c r="AB935" s="165">
        <v>21.66</v>
      </c>
      <c r="AC935" s="164" t="s">
        <v>3951</v>
      </c>
      <c r="AD935" s="3" t="s">
        <v>680</v>
      </c>
      <c r="AE935" s="3">
        <v>3</v>
      </c>
      <c r="AF935" s="210">
        <v>44012</v>
      </c>
      <c r="AG935" s="3">
        <v>933</v>
      </c>
      <c r="AH935" s="211">
        <v>44095.015911770832</v>
      </c>
      <c r="AI935" s="3">
        <v>4</v>
      </c>
      <c r="AJ935" s="3" t="s">
        <v>4835</v>
      </c>
      <c r="AK935" s="3" t="s">
        <v>4836</v>
      </c>
      <c r="AL935" s="194" t="s">
        <v>3951</v>
      </c>
      <c r="AM935" s="3" t="s">
        <v>199</v>
      </c>
      <c r="AN935" s="194" t="s">
        <v>1913</v>
      </c>
      <c r="AO935" s="163">
        <v>44012</v>
      </c>
      <c r="AP935" s="165">
        <v>5989.54</v>
      </c>
      <c r="AQ935" s="217">
        <v>32.520000000000003</v>
      </c>
      <c r="AR935" s="165">
        <v>6022.06</v>
      </c>
      <c r="AS935">
        <v>0</v>
      </c>
      <c r="AT935">
        <v>32.520000000000003</v>
      </c>
      <c r="AU935" t="s">
        <v>35</v>
      </c>
      <c r="AV935">
        <v>2556</v>
      </c>
      <c r="AW935" t="s">
        <v>199</v>
      </c>
      <c r="AX935">
        <v>180</v>
      </c>
      <c r="AY935" t="s">
        <v>4837</v>
      </c>
      <c r="AZ935">
        <v>80</v>
      </c>
      <c r="BA935" s="185">
        <f t="shared" si="101"/>
        <v>0</v>
      </c>
      <c r="BB935" s="185">
        <f t="shared" si="102"/>
        <v>0</v>
      </c>
      <c r="BC935">
        <v>4</v>
      </c>
      <c r="BD935" s="163">
        <v>44095.015913078707</v>
      </c>
      <c r="BE935">
        <v>4</v>
      </c>
      <c r="BF935" s="163">
        <v>44095.015913078707</v>
      </c>
      <c r="BG935" t="s">
        <v>680</v>
      </c>
      <c r="BH935">
        <v>3</v>
      </c>
      <c r="BI935" s="164" t="s">
        <v>1913</v>
      </c>
      <c r="BJ935">
        <v>1</v>
      </c>
      <c r="BK935" s="195">
        <v>44012</v>
      </c>
      <c r="BL935" s="195">
        <v>44012</v>
      </c>
      <c r="BM935" s="3">
        <v>180</v>
      </c>
      <c r="BN935" s="3" t="s">
        <v>4842</v>
      </c>
      <c r="BO935" s="1" t="s">
        <v>4837</v>
      </c>
      <c r="BP935" s="165">
        <v>32.520000000000003</v>
      </c>
      <c r="BQ935" s="165">
        <v>6022.06</v>
      </c>
      <c r="BR935" s="185">
        <f t="shared" si="103"/>
        <v>0</v>
      </c>
      <c r="BS935" s="185">
        <f t="shared" si="104"/>
        <v>0</v>
      </c>
    </row>
    <row r="936" spans="1:71">
      <c r="A936" s="3">
        <v>934</v>
      </c>
      <c r="B936" s="3" t="s">
        <v>680</v>
      </c>
      <c r="C936" s="3">
        <v>3</v>
      </c>
      <c r="D936" s="3" t="s">
        <v>199</v>
      </c>
      <c r="E936" s="164" t="s">
        <v>1914</v>
      </c>
      <c r="F936" s="165">
        <v>1278.93</v>
      </c>
      <c r="G936" s="165">
        <v>1278.93</v>
      </c>
      <c r="H936" s="165">
        <v>0</v>
      </c>
      <c r="I936" s="164" t="s">
        <v>4831</v>
      </c>
      <c r="J936" s="196">
        <v>43830</v>
      </c>
      <c r="K936" s="196">
        <v>41426</v>
      </c>
      <c r="L936" s="196">
        <v>44012</v>
      </c>
      <c r="M936">
        <v>1.5</v>
      </c>
      <c r="N936">
        <v>182</v>
      </c>
      <c r="O936">
        <v>9.56</v>
      </c>
      <c r="P936" s="194" t="s">
        <v>3952</v>
      </c>
      <c r="Q936" s="208">
        <f t="shared" si="98"/>
        <v>9.5656956164383562</v>
      </c>
      <c r="R936" s="216">
        <f t="shared" si="100"/>
        <v>9.56</v>
      </c>
      <c r="S936" s="207">
        <f t="shared" si="99"/>
        <v>-5.6956164383556995E-3</v>
      </c>
      <c r="T936" s="1">
        <v>934</v>
      </c>
      <c r="U936" s="1" t="s">
        <v>680</v>
      </c>
      <c r="V936" s="1">
        <v>3</v>
      </c>
      <c r="W936" s="1" t="s">
        <v>199</v>
      </c>
      <c r="X936" s="164" t="s">
        <v>1914</v>
      </c>
      <c r="Y936" s="165">
        <v>1278.93</v>
      </c>
      <c r="Z936" s="165">
        <v>1278.93</v>
      </c>
      <c r="AA936" s="165">
        <v>0</v>
      </c>
      <c r="AB936" s="165">
        <v>9.56</v>
      </c>
      <c r="AC936" s="164" t="s">
        <v>3952</v>
      </c>
      <c r="AD936" s="3" t="s">
        <v>680</v>
      </c>
      <c r="AE936" s="3">
        <v>3</v>
      </c>
      <c r="AF936" s="210">
        <v>44012</v>
      </c>
      <c r="AG936" s="3">
        <v>934</v>
      </c>
      <c r="AH936" s="211">
        <v>44095.015911770832</v>
      </c>
      <c r="AI936" s="3">
        <v>4</v>
      </c>
      <c r="AJ936" s="3" t="s">
        <v>4835</v>
      </c>
      <c r="AK936" s="3" t="s">
        <v>4836</v>
      </c>
      <c r="AL936" s="194" t="s">
        <v>3952</v>
      </c>
      <c r="AM936" s="3" t="s">
        <v>199</v>
      </c>
      <c r="AN936" s="194" t="s">
        <v>1914</v>
      </c>
      <c r="AO936" s="163">
        <v>44012</v>
      </c>
      <c r="AP936" s="165">
        <v>1278.93</v>
      </c>
      <c r="AQ936" s="217">
        <v>9.56</v>
      </c>
      <c r="AR936" s="165">
        <v>1288.49</v>
      </c>
      <c r="AS936">
        <v>0</v>
      </c>
      <c r="AT936">
        <v>9.56</v>
      </c>
      <c r="AU936" t="s">
        <v>35</v>
      </c>
      <c r="AV936">
        <v>2556</v>
      </c>
      <c r="AW936" t="s">
        <v>199</v>
      </c>
      <c r="AX936">
        <v>180</v>
      </c>
      <c r="AY936" t="s">
        <v>4837</v>
      </c>
      <c r="AZ936">
        <v>80</v>
      </c>
      <c r="BA936" s="185">
        <f t="shared" si="101"/>
        <v>0</v>
      </c>
      <c r="BB936" s="185">
        <f t="shared" si="102"/>
        <v>0</v>
      </c>
      <c r="BC936">
        <v>4</v>
      </c>
      <c r="BD936" s="163">
        <v>44095.015913078707</v>
      </c>
      <c r="BE936">
        <v>4</v>
      </c>
      <c r="BF936" s="163">
        <v>44095.015913078707</v>
      </c>
      <c r="BG936" t="s">
        <v>680</v>
      </c>
      <c r="BH936">
        <v>3</v>
      </c>
      <c r="BI936" s="164" t="s">
        <v>1914</v>
      </c>
      <c r="BJ936">
        <v>1</v>
      </c>
      <c r="BK936" s="195">
        <v>44012</v>
      </c>
      <c r="BL936" s="195">
        <v>44012</v>
      </c>
      <c r="BM936" s="3">
        <v>180</v>
      </c>
      <c r="BN936" s="3" t="s">
        <v>4842</v>
      </c>
      <c r="BO936" s="1" t="s">
        <v>4837</v>
      </c>
      <c r="BP936" s="165">
        <v>9.56</v>
      </c>
      <c r="BQ936" s="165">
        <v>1288.49</v>
      </c>
      <c r="BR936" s="185">
        <f t="shared" si="103"/>
        <v>0</v>
      </c>
      <c r="BS936" s="185">
        <f t="shared" si="104"/>
        <v>0</v>
      </c>
    </row>
    <row r="937" spans="1:71">
      <c r="A937" s="3">
        <v>935</v>
      </c>
      <c r="B937" s="3" t="s">
        <v>680</v>
      </c>
      <c r="C937" s="3">
        <v>3</v>
      </c>
      <c r="D937" s="3" t="s">
        <v>199</v>
      </c>
      <c r="E937" s="164" t="s">
        <v>1915</v>
      </c>
      <c r="F937" s="165">
        <v>128.22</v>
      </c>
      <c r="G937" s="165">
        <v>128.22</v>
      </c>
      <c r="H937" s="165">
        <v>0</v>
      </c>
      <c r="I937" s="164" t="s">
        <v>4831</v>
      </c>
      <c r="J937" s="196">
        <v>43830</v>
      </c>
      <c r="K937" s="196">
        <v>41426</v>
      </c>
      <c r="L937" s="196">
        <v>44012</v>
      </c>
      <c r="M937">
        <v>1.5</v>
      </c>
      <c r="N937">
        <v>182</v>
      </c>
      <c r="O937">
        <v>0.95</v>
      </c>
      <c r="P937" s="194" t="s">
        <v>3953</v>
      </c>
      <c r="Q937" s="208">
        <f t="shared" si="98"/>
        <v>0.95901534246575337</v>
      </c>
      <c r="R937" s="216">
        <f t="shared" si="100"/>
        <v>0.95</v>
      </c>
      <c r="S937" s="207">
        <f t="shared" si="99"/>
        <v>-9.0153424657534176E-3</v>
      </c>
      <c r="T937" s="1">
        <v>935</v>
      </c>
      <c r="U937" s="1" t="s">
        <v>680</v>
      </c>
      <c r="V937" s="1">
        <v>3</v>
      </c>
      <c r="W937" s="1" t="s">
        <v>199</v>
      </c>
      <c r="X937" s="164" t="s">
        <v>1915</v>
      </c>
      <c r="Y937" s="165">
        <v>128.22</v>
      </c>
      <c r="Z937" s="165">
        <v>128.22</v>
      </c>
      <c r="AA937" s="165">
        <v>0</v>
      </c>
      <c r="AB937" s="165">
        <v>0.95</v>
      </c>
      <c r="AC937" s="164" t="s">
        <v>3953</v>
      </c>
      <c r="AD937" s="3" t="s">
        <v>680</v>
      </c>
      <c r="AE937" s="3">
        <v>3</v>
      </c>
      <c r="AF937" s="210">
        <v>44012</v>
      </c>
      <c r="AG937" s="3">
        <v>935</v>
      </c>
      <c r="AH937" s="211">
        <v>44095.015911770832</v>
      </c>
      <c r="AI937" s="3">
        <v>4</v>
      </c>
      <c r="AJ937" s="3" t="s">
        <v>4835</v>
      </c>
      <c r="AK937" s="3" t="s">
        <v>4836</v>
      </c>
      <c r="AL937" s="194" t="s">
        <v>3953</v>
      </c>
      <c r="AM937" s="3" t="s">
        <v>199</v>
      </c>
      <c r="AN937" s="194" t="s">
        <v>1915</v>
      </c>
      <c r="AO937" s="163">
        <v>44012</v>
      </c>
      <c r="AP937" s="165">
        <v>128.22</v>
      </c>
      <c r="AQ937" s="217">
        <v>0.95</v>
      </c>
      <c r="AR937" s="165">
        <v>129.16999999999999</v>
      </c>
      <c r="AS937">
        <v>0</v>
      </c>
      <c r="AT937">
        <v>0.95</v>
      </c>
      <c r="AU937" t="s">
        <v>35</v>
      </c>
      <c r="AV937">
        <v>2556</v>
      </c>
      <c r="AW937" t="s">
        <v>199</v>
      </c>
      <c r="AX937">
        <v>180</v>
      </c>
      <c r="AY937" t="s">
        <v>4837</v>
      </c>
      <c r="AZ937">
        <v>80</v>
      </c>
      <c r="BA937" s="185">
        <f t="shared" si="101"/>
        <v>0</v>
      </c>
      <c r="BB937" s="185">
        <f t="shared" si="102"/>
        <v>0</v>
      </c>
      <c r="BC937">
        <v>4</v>
      </c>
      <c r="BD937" s="163">
        <v>44095.015913078707</v>
      </c>
      <c r="BE937">
        <v>4</v>
      </c>
      <c r="BF937" s="163">
        <v>44095.015913078707</v>
      </c>
      <c r="BG937" t="s">
        <v>680</v>
      </c>
      <c r="BH937">
        <v>3</v>
      </c>
      <c r="BI937" s="164" t="s">
        <v>1915</v>
      </c>
      <c r="BJ937">
        <v>1</v>
      </c>
      <c r="BK937" s="195">
        <v>44012</v>
      </c>
      <c r="BL937" s="195">
        <v>44012</v>
      </c>
      <c r="BM937" s="3">
        <v>180</v>
      </c>
      <c r="BN937" s="3" t="s">
        <v>4842</v>
      </c>
      <c r="BO937" s="1" t="s">
        <v>4837</v>
      </c>
      <c r="BP937" s="165">
        <v>0.95</v>
      </c>
      <c r="BQ937" s="165">
        <v>129.16999999999999</v>
      </c>
      <c r="BR937" s="185">
        <f t="shared" si="103"/>
        <v>0</v>
      </c>
      <c r="BS937" s="185">
        <f t="shared" si="104"/>
        <v>0</v>
      </c>
    </row>
    <row r="938" spans="1:71">
      <c r="A938" s="3">
        <v>936</v>
      </c>
      <c r="B938" s="3" t="s">
        <v>680</v>
      </c>
      <c r="C938" s="3">
        <v>3</v>
      </c>
      <c r="D938" s="3" t="s">
        <v>199</v>
      </c>
      <c r="E938" s="164" t="s">
        <v>1917</v>
      </c>
      <c r="F938" s="165">
        <v>5849.63</v>
      </c>
      <c r="G938" s="165">
        <v>5849.63</v>
      </c>
      <c r="H938" s="165">
        <v>7.66</v>
      </c>
      <c r="I938" s="164" t="s">
        <v>4831</v>
      </c>
      <c r="J938" s="196">
        <v>44007</v>
      </c>
      <c r="K938" s="196">
        <v>41426</v>
      </c>
      <c r="L938" s="196">
        <v>44012</v>
      </c>
      <c r="M938">
        <v>1.5</v>
      </c>
      <c r="N938">
        <v>5</v>
      </c>
      <c r="O938">
        <v>1.2</v>
      </c>
      <c r="P938" s="194" t="s">
        <v>3954</v>
      </c>
      <c r="Q938" s="208">
        <f t="shared" si="98"/>
        <v>1.2019787671232876</v>
      </c>
      <c r="R938" s="216">
        <f t="shared" si="100"/>
        <v>8.86</v>
      </c>
      <c r="S938" s="207">
        <f t="shared" si="99"/>
        <v>-1.9787671232875947E-3</v>
      </c>
      <c r="T938" s="1">
        <v>936</v>
      </c>
      <c r="U938" s="1" t="s">
        <v>680</v>
      </c>
      <c r="V938" s="1">
        <v>3</v>
      </c>
      <c r="W938" s="1" t="s">
        <v>199</v>
      </c>
      <c r="X938" s="164" t="s">
        <v>1917</v>
      </c>
      <c r="Y938" s="165">
        <v>5849.63</v>
      </c>
      <c r="Z938" s="165">
        <v>5849.63</v>
      </c>
      <c r="AA938" s="165">
        <v>7.66</v>
      </c>
      <c r="AB938" s="165">
        <v>1.2</v>
      </c>
      <c r="AC938" s="164" t="s">
        <v>3954</v>
      </c>
      <c r="AD938" s="3" t="s">
        <v>680</v>
      </c>
      <c r="AE938" s="3">
        <v>3</v>
      </c>
      <c r="AF938" s="210">
        <v>44012</v>
      </c>
      <c r="AG938" s="3">
        <v>936</v>
      </c>
      <c r="AH938" s="211">
        <v>44095.015911770832</v>
      </c>
      <c r="AI938" s="3">
        <v>4</v>
      </c>
      <c r="AJ938" s="3" t="s">
        <v>4835</v>
      </c>
      <c r="AK938" s="3" t="s">
        <v>4836</v>
      </c>
      <c r="AL938" s="194" t="s">
        <v>3954</v>
      </c>
      <c r="AM938" s="3" t="s">
        <v>199</v>
      </c>
      <c r="AN938" s="194" t="s">
        <v>1917</v>
      </c>
      <c r="AO938" s="163">
        <v>44012</v>
      </c>
      <c r="AP938" s="165">
        <v>5849.63</v>
      </c>
      <c r="AQ938" s="217">
        <v>8.86</v>
      </c>
      <c r="AR938" s="165">
        <v>5858.49</v>
      </c>
      <c r="AS938">
        <v>0</v>
      </c>
      <c r="AT938">
        <v>8.86</v>
      </c>
      <c r="AU938" t="s">
        <v>35</v>
      </c>
      <c r="AV938">
        <v>2556</v>
      </c>
      <c r="AW938" t="s">
        <v>199</v>
      </c>
      <c r="AX938">
        <v>180</v>
      </c>
      <c r="AY938" t="s">
        <v>4837</v>
      </c>
      <c r="AZ938">
        <v>80</v>
      </c>
      <c r="BA938" s="185">
        <f t="shared" si="101"/>
        <v>0</v>
      </c>
      <c r="BB938" s="185">
        <f t="shared" si="102"/>
        <v>0</v>
      </c>
      <c r="BC938">
        <v>4</v>
      </c>
      <c r="BD938" s="163">
        <v>44095.015913078707</v>
      </c>
      <c r="BE938">
        <v>4</v>
      </c>
      <c r="BF938" s="163">
        <v>44095.015913078707</v>
      </c>
      <c r="BG938" t="s">
        <v>680</v>
      </c>
      <c r="BH938">
        <v>3</v>
      </c>
      <c r="BI938" s="164" t="s">
        <v>1917</v>
      </c>
      <c r="BJ938">
        <v>1</v>
      </c>
      <c r="BK938" s="195">
        <v>44012</v>
      </c>
      <c r="BL938" s="195">
        <v>44012</v>
      </c>
      <c r="BM938" s="3">
        <v>180</v>
      </c>
      <c r="BN938" s="3" t="s">
        <v>4842</v>
      </c>
      <c r="BO938" s="1" t="s">
        <v>4837</v>
      </c>
      <c r="BP938" s="165">
        <v>8.86</v>
      </c>
      <c r="BQ938" s="165">
        <v>5858.49</v>
      </c>
      <c r="BR938" s="185">
        <f t="shared" si="103"/>
        <v>0</v>
      </c>
      <c r="BS938" s="185">
        <f t="shared" si="104"/>
        <v>0</v>
      </c>
    </row>
    <row r="939" spans="1:71">
      <c r="A939" s="3">
        <v>937</v>
      </c>
      <c r="B939" s="3" t="s">
        <v>680</v>
      </c>
      <c r="C939" s="3">
        <v>3</v>
      </c>
      <c r="D939" s="3" t="s">
        <v>199</v>
      </c>
      <c r="E939" s="164" t="s">
        <v>1918</v>
      </c>
      <c r="F939" s="165">
        <v>127.59</v>
      </c>
      <c r="G939" s="165">
        <v>127.59</v>
      </c>
      <c r="H939" s="165">
        <v>0</v>
      </c>
      <c r="I939" s="164" t="s">
        <v>4831</v>
      </c>
      <c r="J939" s="196">
        <v>43830</v>
      </c>
      <c r="K939" s="196">
        <v>41426</v>
      </c>
      <c r="L939" s="196">
        <v>44012</v>
      </c>
      <c r="M939">
        <v>1.5</v>
      </c>
      <c r="N939">
        <v>182</v>
      </c>
      <c r="O939">
        <v>0.95</v>
      </c>
      <c r="P939" s="194" t="s">
        <v>3955</v>
      </c>
      <c r="Q939" s="208">
        <f t="shared" si="98"/>
        <v>0.95430328767123285</v>
      </c>
      <c r="R939" s="216">
        <f t="shared" si="100"/>
        <v>0.95</v>
      </c>
      <c r="S939" s="207">
        <f t="shared" si="99"/>
        <v>-4.3032876712328916E-3</v>
      </c>
      <c r="T939" s="1">
        <v>937</v>
      </c>
      <c r="U939" s="1" t="s">
        <v>680</v>
      </c>
      <c r="V939" s="1">
        <v>3</v>
      </c>
      <c r="W939" s="1" t="s">
        <v>199</v>
      </c>
      <c r="X939" s="164" t="s">
        <v>1918</v>
      </c>
      <c r="Y939" s="165">
        <v>127.59</v>
      </c>
      <c r="Z939" s="165">
        <v>127.59</v>
      </c>
      <c r="AA939" s="165">
        <v>0</v>
      </c>
      <c r="AB939" s="165">
        <v>0.95</v>
      </c>
      <c r="AC939" s="164" t="s">
        <v>3955</v>
      </c>
      <c r="AD939" s="3" t="s">
        <v>680</v>
      </c>
      <c r="AE939" s="3">
        <v>3</v>
      </c>
      <c r="AF939" s="210">
        <v>44012</v>
      </c>
      <c r="AG939" s="3">
        <v>937</v>
      </c>
      <c r="AH939" s="211">
        <v>44095.015911770832</v>
      </c>
      <c r="AI939" s="3">
        <v>4</v>
      </c>
      <c r="AJ939" s="3" t="s">
        <v>4835</v>
      </c>
      <c r="AK939" s="3" t="s">
        <v>4836</v>
      </c>
      <c r="AL939" s="194" t="s">
        <v>3955</v>
      </c>
      <c r="AM939" s="3" t="s">
        <v>199</v>
      </c>
      <c r="AN939" s="194" t="s">
        <v>1918</v>
      </c>
      <c r="AO939" s="163">
        <v>44012</v>
      </c>
      <c r="AP939" s="165">
        <v>127.59</v>
      </c>
      <c r="AQ939" s="217">
        <v>0.95</v>
      </c>
      <c r="AR939" s="165">
        <v>128.54</v>
      </c>
      <c r="AS939">
        <v>0</v>
      </c>
      <c r="AT939">
        <v>0.95</v>
      </c>
      <c r="AU939" t="s">
        <v>35</v>
      </c>
      <c r="AV939">
        <v>2556</v>
      </c>
      <c r="AW939" t="s">
        <v>199</v>
      </c>
      <c r="AX939">
        <v>180</v>
      </c>
      <c r="AY939" t="s">
        <v>4837</v>
      </c>
      <c r="AZ939">
        <v>80</v>
      </c>
      <c r="BA939" s="185">
        <f t="shared" si="101"/>
        <v>0</v>
      </c>
      <c r="BB939" s="185">
        <f t="shared" si="102"/>
        <v>0</v>
      </c>
      <c r="BC939">
        <v>4</v>
      </c>
      <c r="BD939" s="163">
        <v>44095.015913078707</v>
      </c>
      <c r="BE939">
        <v>4</v>
      </c>
      <c r="BF939" s="163">
        <v>44095.015913078707</v>
      </c>
      <c r="BG939" t="s">
        <v>680</v>
      </c>
      <c r="BH939">
        <v>3</v>
      </c>
      <c r="BI939" s="164" t="s">
        <v>1918</v>
      </c>
      <c r="BJ939">
        <v>1</v>
      </c>
      <c r="BK939" s="195">
        <v>44012</v>
      </c>
      <c r="BL939" s="195">
        <v>44012</v>
      </c>
      <c r="BM939" s="3">
        <v>180</v>
      </c>
      <c r="BN939" s="3" t="s">
        <v>4842</v>
      </c>
      <c r="BO939" s="1" t="s">
        <v>4837</v>
      </c>
      <c r="BP939" s="165">
        <v>0.95</v>
      </c>
      <c r="BQ939" s="165">
        <v>128.54</v>
      </c>
      <c r="BR939" s="185">
        <f t="shared" si="103"/>
        <v>0</v>
      </c>
      <c r="BS939" s="185">
        <f t="shared" si="104"/>
        <v>0</v>
      </c>
    </row>
    <row r="940" spans="1:71">
      <c r="A940" s="3">
        <v>938</v>
      </c>
      <c r="B940" s="3" t="s">
        <v>680</v>
      </c>
      <c r="C940" s="3">
        <v>3</v>
      </c>
      <c r="D940" s="3" t="s">
        <v>199</v>
      </c>
      <c r="E940" s="164" t="s">
        <v>1919</v>
      </c>
      <c r="F940" s="165">
        <v>211.51</v>
      </c>
      <c r="G940" s="165">
        <v>211.51</v>
      </c>
      <c r="H940" s="165">
        <v>0</v>
      </c>
      <c r="I940" s="164" t="s">
        <v>4831</v>
      </c>
      <c r="J940" s="196">
        <v>43830</v>
      </c>
      <c r="K940" s="196">
        <v>41426</v>
      </c>
      <c r="L940" s="196">
        <v>44012</v>
      </c>
      <c r="M940">
        <v>1.5</v>
      </c>
      <c r="N940">
        <v>182</v>
      </c>
      <c r="O940">
        <v>1.58</v>
      </c>
      <c r="P940" s="194" t="s">
        <v>3956</v>
      </c>
      <c r="Q940" s="208">
        <f t="shared" si="98"/>
        <v>1.5819789041095889</v>
      </c>
      <c r="R940" s="216">
        <f t="shared" si="100"/>
        <v>1.58</v>
      </c>
      <c r="S940" s="207">
        <f t="shared" si="99"/>
        <v>-1.978904109588786E-3</v>
      </c>
      <c r="T940" s="1">
        <v>938</v>
      </c>
      <c r="U940" s="1" t="s">
        <v>680</v>
      </c>
      <c r="V940" s="1">
        <v>3</v>
      </c>
      <c r="W940" s="1" t="s">
        <v>199</v>
      </c>
      <c r="X940" s="164" t="s">
        <v>1919</v>
      </c>
      <c r="Y940" s="165">
        <v>211.51</v>
      </c>
      <c r="Z940" s="165">
        <v>211.51</v>
      </c>
      <c r="AA940" s="165">
        <v>0</v>
      </c>
      <c r="AB940" s="165">
        <v>1.58</v>
      </c>
      <c r="AC940" s="164" t="s">
        <v>3956</v>
      </c>
      <c r="AD940" s="3" t="s">
        <v>680</v>
      </c>
      <c r="AE940" s="3">
        <v>3</v>
      </c>
      <c r="AF940" s="210">
        <v>44012</v>
      </c>
      <c r="AG940" s="3">
        <v>938</v>
      </c>
      <c r="AH940" s="211">
        <v>44095.015911770832</v>
      </c>
      <c r="AI940" s="3">
        <v>4</v>
      </c>
      <c r="AJ940" s="3" t="s">
        <v>4835</v>
      </c>
      <c r="AK940" s="3" t="s">
        <v>4836</v>
      </c>
      <c r="AL940" s="194" t="s">
        <v>3956</v>
      </c>
      <c r="AM940" s="3" t="s">
        <v>199</v>
      </c>
      <c r="AN940" s="194" t="s">
        <v>1919</v>
      </c>
      <c r="AO940" s="163">
        <v>44012</v>
      </c>
      <c r="AP940" s="165">
        <v>211.51</v>
      </c>
      <c r="AQ940" s="217">
        <v>1.58</v>
      </c>
      <c r="AR940" s="165">
        <v>213.09</v>
      </c>
      <c r="AS940">
        <v>0</v>
      </c>
      <c r="AT940">
        <v>1.58</v>
      </c>
      <c r="AU940" t="s">
        <v>35</v>
      </c>
      <c r="AV940">
        <v>2556</v>
      </c>
      <c r="AW940" t="s">
        <v>199</v>
      </c>
      <c r="AX940">
        <v>180</v>
      </c>
      <c r="AY940" t="s">
        <v>4837</v>
      </c>
      <c r="AZ940">
        <v>80</v>
      </c>
      <c r="BA940" s="185">
        <f t="shared" si="101"/>
        <v>0</v>
      </c>
      <c r="BB940" s="185">
        <f t="shared" si="102"/>
        <v>0</v>
      </c>
      <c r="BC940">
        <v>4</v>
      </c>
      <c r="BD940" s="163">
        <v>44095.015913078707</v>
      </c>
      <c r="BE940">
        <v>4</v>
      </c>
      <c r="BF940" s="163">
        <v>44095.015913078707</v>
      </c>
      <c r="BG940" t="s">
        <v>680</v>
      </c>
      <c r="BH940">
        <v>3</v>
      </c>
      <c r="BI940" s="164" t="s">
        <v>1919</v>
      </c>
      <c r="BJ940">
        <v>1</v>
      </c>
      <c r="BK940" s="195">
        <v>44012</v>
      </c>
      <c r="BL940" s="195">
        <v>44012</v>
      </c>
      <c r="BM940" s="3">
        <v>180</v>
      </c>
      <c r="BN940" s="3" t="s">
        <v>4842</v>
      </c>
      <c r="BO940" s="1" t="s">
        <v>4837</v>
      </c>
      <c r="BP940" s="165">
        <v>1.58</v>
      </c>
      <c r="BQ940" s="165">
        <v>213.09</v>
      </c>
      <c r="BR940" s="185">
        <f t="shared" si="103"/>
        <v>0</v>
      </c>
      <c r="BS940" s="185">
        <f t="shared" si="104"/>
        <v>0</v>
      </c>
    </row>
    <row r="941" spans="1:71">
      <c r="A941" s="3">
        <v>939</v>
      </c>
      <c r="B941" s="3" t="s">
        <v>680</v>
      </c>
      <c r="C941" s="3">
        <v>3</v>
      </c>
      <c r="D941" s="3" t="s">
        <v>199</v>
      </c>
      <c r="E941" s="164" t="s">
        <v>1920</v>
      </c>
      <c r="F941" s="165">
        <v>7112.86</v>
      </c>
      <c r="G941" s="165">
        <v>7112.86</v>
      </c>
      <c r="H941" s="165">
        <v>57.7</v>
      </c>
      <c r="I941" s="164" t="s">
        <v>4831</v>
      </c>
      <c r="J941" s="196">
        <v>44007</v>
      </c>
      <c r="K941" s="196">
        <v>41426</v>
      </c>
      <c r="L941" s="196">
        <v>44012</v>
      </c>
      <c r="M941">
        <v>1.5</v>
      </c>
      <c r="N941">
        <v>5</v>
      </c>
      <c r="O941">
        <v>1.46</v>
      </c>
      <c r="P941" s="194" t="s">
        <v>3957</v>
      </c>
      <c r="Q941" s="208">
        <f t="shared" si="98"/>
        <v>1.4615465753424657</v>
      </c>
      <c r="R941" s="216">
        <f t="shared" si="100"/>
        <v>59.160000000000004</v>
      </c>
      <c r="S941" s="207">
        <f t="shared" si="99"/>
        <v>-1.5465753424657169E-3</v>
      </c>
      <c r="T941" s="1">
        <v>939</v>
      </c>
      <c r="U941" s="1" t="s">
        <v>680</v>
      </c>
      <c r="V941" s="1">
        <v>3</v>
      </c>
      <c r="W941" s="1" t="s">
        <v>199</v>
      </c>
      <c r="X941" s="164" t="s">
        <v>1920</v>
      </c>
      <c r="Y941" s="165">
        <v>7112.86</v>
      </c>
      <c r="Z941" s="165">
        <v>7112.86</v>
      </c>
      <c r="AA941" s="165">
        <v>57.7</v>
      </c>
      <c r="AB941" s="165">
        <v>1.46</v>
      </c>
      <c r="AC941" s="164" t="s">
        <v>3957</v>
      </c>
      <c r="AD941" s="3" t="s">
        <v>680</v>
      </c>
      <c r="AE941" s="3">
        <v>3</v>
      </c>
      <c r="AF941" s="210">
        <v>44012</v>
      </c>
      <c r="AG941" s="3">
        <v>939</v>
      </c>
      <c r="AH941" s="211">
        <v>44095.015911770832</v>
      </c>
      <c r="AI941" s="3">
        <v>4</v>
      </c>
      <c r="AJ941" s="3" t="s">
        <v>4835</v>
      </c>
      <c r="AK941" s="3" t="s">
        <v>4836</v>
      </c>
      <c r="AL941" s="194" t="s">
        <v>3957</v>
      </c>
      <c r="AM941" s="3" t="s">
        <v>199</v>
      </c>
      <c r="AN941" s="194" t="s">
        <v>1920</v>
      </c>
      <c r="AO941" s="163">
        <v>44012</v>
      </c>
      <c r="AP941" s="165">
        <v>7112.86</v>
      </c>
      <c r="AQ941" s="217">
        <v>59.16</v>
      </c>
      <c r="AR941" s="165">
        <v>7172.02</v>
      </c>
      <c r="AS941">
        <v>0</v>
      </c>
      <c r="AT941">
        <v>59.16</v>
      </c>
      <c r="AU941" t="s">
        <v>35</v>
      </c>
      <c r="AV941">
        <v>2556</v>
      </c>
      <c r="AW941" t="s">
        <v>199</v>
      </c>
      <c r="AX941">
        <v>180</v>
      </c>
      <c r="AY941" t="s">
        <v>4837</v>
      </c>
      <c r="AZ941">
        <v>80</v>
      </c>
      <c r="BA941" s="185">
        <f t="shared" si="101"/>
        <v>0</v>
      </c>
      <c r="BB941" s="185">
        <f t="shared" si="102"/>
        <v>0</v>
      </c>
      <c r="BC941">
        <v>4</v>
      </c>
      <c r="BD941" s="163">
        <v>44095.015913078707</v>
      </c>
      <c r="BE941">
        <v>4</v>
      </c>
      <c r="BF941" s="163">
        <v>44095.015913078707</v>
      </c>
      <c r="BG941" t="s">
        <v>680</v>
      </c>
      <c r="BH941">
        <v>3</v>
      </c>
      <c r="BI941" s="164" t="s">
        <v>1920</v>
      </c>
      <c r="BJ941">
        <v>1</v>
      </c>
      <c r="BK941" s="195">
        <v>44012</v>
      </c>
      <c r="BL941" s="195">
        <v>44012</v>
      </c>
      <c r="BM941" s="3">
        <v>180</v>
      </c>
      <c r="BN941" s="3" t="s">
        <v>4842</v>
      </c>
      <c r="BO941" s="1" t="s">
        <v>4837</v>
      </c>
      <c r="BP941" s="165">
        <v>59.16</v>
      </c>
      <c r="BQ941" s="165">
        <v>7172.02</v>
      </c>
      <c r="BR941" s="185">
        <f t="shared" si="103"/>
        <v>0</v>
      </c>
      <c r="BS941" s="185">
        <f t="shared" si="104"/>
        <v>0</v>
      </c>
    </row>
    <row r="942" spans="1:71">
      <c r="A942" s="3">
        <v>940</v>
      </c>
      <c r="B942" s="3" t="s">
        <v>680</v>
      </c>
      <c r="C942" s="3">
        <v>3</v>
      </c>
      <c r="D942" s="3" t="s">
        <v>199</v>
      </c>
      <c r="E942" s="164" t="s">
        <v>1921</v>
      </c>
      <c r="F942" s="165">
        <v>215.51</v>
      </c>
      <c r="G942" s="165">
        <v>215.51</v>
      </c>
      <c r="H942" s="165">
        <v>0</v>
      </c>
      <c r="I942" s="164" t="s">
        <v>4831</v>
      </c>
      <c r="J942" s="196">
        <v>43830</v>
      </c>
      <c r="K942" s="196">
        <v>41426</v>
      </c>
      <c r="L942" s="196">
        <v>44012</v>
      </c>
      <c r="M942">
        <v>1.5</v>
      </c>
      <c r="N942">
        <v>182</v>
      </c>
      <c r="O942">
        <v>1.61</v>
      </c>
      <c r="P942" s="194" t="s">
        <v>3958</v>
      </c>
      <c r="Q942" s="208">
        <f t="shared" si="98"/>
        <v>1.6118967123287671</v>
      </c>
      <c r="R942" s="216">
        <f t="shared" si="100"/>
        <v>1.61</v>
      </c>
      <c r="S942" s="207">
        <f t="shared" si="99"/>
        <v>-1.8967123287669807E-3</v>
      </c>
      <c r="T942" s="1">
        <v>940</v>
      </c>
      <c r="U942" s="1" t="s">
        <v>680</v>
      </c>
      <c r="V942" s="1">
        <v>3</v>
      </c>
      <c r="W942" s="1" t="s">
        <v>199</v>
      </c>
      <c r="X942" s="164" t="s">
        <v>1921</v>
      </c>
      <c r="Y942" s="165">
        <v>215.51</v>
      </c>
      <c r="Z942" s="165">
        <v>215.51</v>
      </c>
      <c r="AA942" s="165">
        <v>0</v>
      </c>
      <c r="AB942" s="165">
        <v>1.61</v>
      </c>
      <c r="AC942" s="164" t="s">
        <v>3958</v>
      </c>
      <c r="AD942" s="3" t="s">
        <v>680</v>
      </c>
      <c r="AE942" s="3">
        <v>3</v>
      </c>
      <c r="AF942" s="210">
        <v>44012</v>
      </c>
      <c r="AG942" s="3">
        <v>940</v>
      </c>
      <c r="AH942" s="211">
        <v>44095.015911770832</v>
      </c>
      <c r="AI942" s="3">
        <v>4</v>
      </c>
      <c r="AJ942" s="3" t="s">
        <v>4835</v>
      </c>
      <c r="AK942" s="3" t="s">
        <v>4836</v>
      </c>
      <c r="AL942" s="194" t="s">
        <v>3958</v>
      </c>
      <c r="AM942" s="3" t="s">
        <v>199</v>
      </c>
      <c r="AN942" s="194" t="s">
        <v>1921</v>
      </c>
      <c r="AO942" s="163">
        <v>44012</v>
      </c>
      <c r="AP942" s="165">
        <v>215.51</v>
      </c>
      <c r="AQ942" s="217">
        <v>1.61</v>
      </c>
      <c r="AR942" s="165">
        <v>217.12</v>
      </c>
      <c r="AS942">
        <v>0</v>
      </c>
      <c r="AT942">
        <v>1.61</v>
      </c>
      <c r="AU942" t="s">
        <v>35</v>
      </c>
      <c r="AV942">
        <v>2556</v>
      </c>
      <c r="AW942" t="s">
        <v>199</v>
      </c>
      <c r="AX942">
        <v>180</v>
      </c>
      <c r="AY942" t="s">
        <v>4837</v>
      </c>
      <c r="AZ942">
        <v>80</v>
      </c>
      <c r="BA942" s="185">
        <f t="shared" si="101"/>
        <v>0</v>
      </c>
      <c r="BB942" s="185">
        <f t="shared" si="102"/>
        <v>0</v>
      </c>
      <c r="BC942">
        <v>4</v>
      </c>
      <c r="BD942" s="163">
        <v>44095.015913078707</v>
      </c>
      <c r="BE942">
        <v>4</v>
      </c>
      <c r="BF942" s="163">
        <v>44095.015913078707</v>
      </c>
      <c r="BG942" t="s">
        <v>680</v>
      </c>
      <c r="BH942">
        <v>3</v>
      </c>
      <c r="BI942" s="164" t="s">
        <v>1921</v>
      </c>
      <c r="BJ942">
        <v>1</v>
      </c>
      <c r="BK942" s="195">
        <v>44012</v>
      </c>
      <c r="BL942" s="195">
        <v>44012</v>
      </c>
      <c r="BM942" s="3">
        <v>180</v>
      </c>
      <c r="BN942" s="3" t="s">
        <v>4842</v>
      </c>
      <c r="BO942" s="1" t="s">
        <v>4837</v>
      </c>
      <c r="BP942" s="165">
        <v>1.61</v>
      </c>
      <c r="BQ942" s="165">
        <v>217.12</v>
      </c>
      <c r="BR942" s="185">
        <f t="shared" si="103"/>
        <v>0</v>
      </c>
      <c r="BS942" s="185">
        <f t="shared" si="104"/>
        <v>0</v>
      </c>
    </row>
    <row r="943" spans="1:71">
      <c r="A943" s="3">
        <v>941</v>
      </c>
      <c r="B943" s="3" t="s">
        <v>680</v>
      </c>
      <c r="C943" s="3">
        <v>3</v>
      </c>
      <c r="D943" s="3" t="s">
        <v>199</v>
      </c>
      <c r="E943" s="164" t="s">
        <v>1923</v>
      </c>
      <c r="F943" s="165">
        <v>119.99</v>
      </c>
      <c r="G943" s="165">
        <v>119.99</v>
      </c>
      <c r="H943" s="165">
        <v>0</v>
      </c>
      <c r="I943" s="164" t="s">
        <v>4831</v>
      </c>
      <c r="J943" s="196">
        <v>43830</v>
      </c>
      <c r="K943" s="196">
        <v>41426</v>
      </c>
      <c r="L943" s="196">
        <v>44012</v>
      </c>
      <c r="M943">
        <v>1.5</v>
      </c>
      <c r="N943">
        <v>182</v>
      </c>
      <c r="O943">
        <v>0.89</v>
      </c>
      <c r="P943" s="194" t="s">
        <v>3959</v>
      </c>
      <c r="Q943" s="208">
        <f t="shared" si="98"/>
        <v>0.89745945205479438</v>
      </c>
      <c r="R943" s="216">
        <f t="shared" si="100"/>
        <v>0.89</v>
      </c>
      <c r="S943" s="207">
        <f t="shared" si="99"/>
        <v>-7.4594520547943688E-3</v>
      </c>
      <c r="T943" s="1">
        <v>941</v>
      </c>
      <c r="U943" s="1" t="s">
        <v>680</v>
      </c>
      <c r="V943" s="1">
        <v>3</v>
      </c>
      <c r="W943" s="1" t="s">
        <v>199</v>
      </c>
      <c r="X943" s="164" t="s">
        <v>1923</v>
      </c>
      <c r="Y943" s="165">
        <v>119.99</v>
      </c>
      <c r="Z943" s="165">
        <v>119.99</v>
      </c>
      <c r="AA943" s="165">
        <v>0</v>
      </c>
      <c r="AB943" s="165">
        <v>0.89</v>
      </c>
      <c r="AC943" s="164" t="s">
        <v>3959</v>
      </c>
      <c r="AD943" s="3" t="s">
        <v>680</v>
      </c>
      <c r="AE943" s="3">
        <v>3</v>
      </c>
      <c r="AF943" s="210">
        <v>44012</v>
      </c>
      <c r="AG943" s="3">
        <v>941</v>
      </c>
      <c r="AH943" s="211">
        <v>44095.015911770832</v>
      </c>
      <c r="AI943" s="3">
        <v>4</v>
      </c>
      <c r="AJ943" s="3" t="s">
        <v>4835</v>
      </c>
      <c r="AK943" s="3" t="s">
        <v>4836</v>
      </c>
      <c r="AL943" s="194" t="s">
        <v>3959</v>
      </c>
      <c r="AM943" s="3" t="s">
        <v>199</v>
      </c>
      <c r="AN943" s="194" t="s">
        <v>1923</v>
      </c>
      <c r="AO943" s="163">
        <v>44012</v>
      </c>
      <c r="AP943" s="165">
        <v>119.99</v>
      </c>
      <c r="AQ943" s="217">
        <v>0.89</v>
      </c>
      <c r="AR943" s="165">
        <v>120.88</v>
      </c>
      <c r="AS943">
        <v>0</v>
      </c>
      <c r="AT943">
        <v>0.89</v>
      </c>
      <c r="AU943" t="s">
        <v>35</v>
      </c>
      <c r="AV943">
        <v>2556</v>
      </c>
      <c r="AW943" t="s">
        <v>199</v>
      </c>
      <c r="AX943">
        <v>180</v>
      </c>
      <c r="AY943" t="s">
        <v>4837</v>
      </c>
      <c r="AZ943">
        <v>80</v>
      </c>
      <c r="BA943" s="185">
        <f t="shared" si="101"/>
        <v>0</v>
      </c>
      <c r="BB943" s="185">
        <f t="shared" si="102"/>
        <v>0</v>
      </c>
      <c r="BC943">
        <v>4</v>
      </c>
      <c r="BD943" s="163">
        <v>44095.015913078707</v>
      </c>
      <c r="BE943">
        <v>4</v>
      </c>
      <c r="BF943" s="163">
        <v>44095.015913078707</v>
      </c>
      <c r="BG943" t="s">
        <v>680</v>
      </c>
      <c r="BH943">
        <v>3</v>
      </c>
      <c r="BI943" s="164" t="s">
        <v>1923</v>
      </c>
      <c r="BJ943">
        <v>1</v>
      </c>
      <c r="BK943" s="195">
        <v>44012</v>
      </c>
      <c r="BL943" s="195">
        <v>44012</v>
      </c>
      <c r="BM943" s="3">
        <v>180</v>
      </c>
      <c r="BN943" s="3" t="s">
        <v>4842</v>
      </c>
      <c r="BO943" s="1" t="s">
        <v>4837</v>
      </c>
      <c r="BP943" s="165">
        <v>0.89</v>
      </c>
      <c r="BQ943" s="165">
        <v>120.88</v>
      </c>
      <c r="BR943" s="185">
        <f t="shared" si="103"/>
        <v>0</v>
      </c>
      <c r="BS943" s="185">
        <f t="shared" si="104"/>
        <v>0</v>
      </c>
    </row>
    <row r="944" spans="1:71">
      <c r="A944" s="3">
        <v>942</v>
      </c>
      <c r="B944" s="3" t="s">
        <v>680</v>
      </c>
      <c r="C944" s="3">
        <v>3</v>
      </c>
      <c r="D944" s="3" t="s">
        <v>199</v>
      </c>
      <c r="E944" s="164" t="s">
        <v>1924</v>
      </c>
      <c r="F944" s="165">
        <v>1429.4</v>
      </c>
      <c r="G944" s="165">
        <v>1429.4</v>
      </c>
      <c r="H944" s="165">
        <v>0</v>
      </c>
      <c r="I944" s="164" t="s">
        <v>4831</v>
      </c>
      <c r="J944" s="196">
        <v>43830</v>
      </c>
      <c r="K944" s="196">
        <v>41426</v>
      </c>
      <c r="L944" s="196">
        <v>44012</v>
      </c>
      <c r="M944">
        <v>1.5</v>
      </c>
      <c r="N944">
        <v>182</v>
      </c>
      <c r="O944">
        <v>10.69</v>
      </c>
      <c r="P944" s="194" t="s">
        <v>3960</v>
      </c>
      <c r="Q944" s="208">
        <f t="shared" si="98"/>
        <v>10.69112876712329</v>
      </c>
      <c r="R944" s="216">
        <f t="shared" si="100"/>
        <v>10.69</v>
      </c>
      <c r="S944" s="207">
        <f t="shared" si="99"/>
        <v>-1.128767123290686E-3</v>
      </c>
      <c r="T944" s="1">
        <v>942</v>
      </c>
      <c r="U944" s="1" t="s">
        <v>680</v>
      </c>
      <c r="V944" s="1">
        <v>3</v>
      </c>
      <c r="W944" s="1" t="s">
        <v>199</v>
      </c>
      <c r="X944" s="164" t="s">
        <v>1924</v>
      </c>
      <c r="Y944" s="165">
        <v>1429.4</v>
      </c>
      <c r="Z944" s="165">
        <v>1429.4</v>
      </c>
      <c r="AA944" s="165">
        <v>0</v>
      </c>
      <c r="AB944" s="165">
        <v>10.69</v>
      </c>
      <c r="AC944" s="164" t="s">
        <v>3960</v>
      </c>
      <c r="AD944" s="3" t="s">
        <v>680</v>
      </c>
      <c r="AE944" s="3">
        <v>3</v>
      </c>
      <c r="AF944" s="210">
        <v>44012</v>
      </c>
      <c r="AG944" s="3">
        <v>942</v>
      </c>
      <c r="AH944" s="211">
        <v>44095.015911770832</v>
      </c>
      <c r="AI944" s="3">
        <v>4</v>
      </c>
      <c r="AJ944" s="3" t="s">
        <v>4835</v>
      </c>
      <c r="AK944" s="3" t="s">
        <v>4836</v>
      </c>
      <c r="AL944" s="194" t="s">
        <v>3960</v>
      </c>
      <c r="AM944" s="3" t="s">
        <v>199</v>
      </c>
      <c r="AN944" s="194" t="s">
        <v>1924</v>
      </c>
      <c r="AO944" s="163">
        <v>44012</v>
      </c>
      <c r="AP944" s="165">
        <v>1429.4</v>
      </c>
      <c r="AQ944" s="217">
        <v>10.69</v>
      </c>
      <c r="AR944" s="165">
        <v>1440.09</v>
      </c>
      <c r="AS944">
        <v>0</v>
      </c>
      <c r="AT944">
        <v>10.69</v>
      </c>
      <c r="AU944" t="s">
        <v>35</v>
      </c>
      <c r="AV944">
        <v>2556</v>
      </c>
      <c r="AW944" t="s">
        <v>199</v>
      </c>
      <c r="AX944">
        <v>180</v>
      </c>
      <c r="AY944" t="s">
        <v>4837</v>
      </c>
      <c r="AZ944">
        <v>80</v>
      </c>
      <c r="BA944" s="185">
        <f t="shared" si="101"/>
        <v>0</v>
      </c>
      <c r="BB944" s="185">
        <f t="shared" si="102"/>
        <v>0</v>
      </c>
      <c r="BC944">
        <v>4</v>
      </c>
      <c r="BD944" s="163">
        <v>44095.015913078707</v>
      </c>
      <c r="BE944">
        <v>4</v>
      </c>
      <c r="BF944" s="163">
        <v>44095.015913078707</v>
      </c>
      <c r="BG944" t="s">
        <v>680</v>
      </c>
      <c r="BH944">
        <v>3</v>
      </c>
      <c r="BI944" s="164" t="s">
        <v>1924</v>
      </c>
      <c r="BJ944">
        <v>1</v>
      </c>
      <c r="BK944" s="195">
        <v>44012</v>
      </c>
      <c r="BL944" s="195">
        <v>44012</v>
      </c>
      <c r="BM944" s="3">
        <v>180</v>
      </c>
      <c r="BN944" s="3" t="s">
        <v>4842</v>
      </c>
      <c r="BO944" s="1" t="s">
        <v>4837</v>
      </c>
      <c r="BP944" s="165">
        <v>10.69</v>
      </c>
      <c r="BQ944" s="165">
        <v>1440.09</v>
      </c>
      <c r="BR944" s="185">
        <f t="shared" si="103"/>
        <v>0</v>
      </c>
      <c r="BS944" s="185">
        <f t="shared" si="104"/>
        <v>0</v>
      </c>
    </row>
    <row r="945" spans="1:71">
      <c r="A945" s="3">
        <v>943</v>
      </c>
      <c r="B945" s="3" t="s">
        <v>680</v>
      </c>
      <c r="C945" s="3">
        <v>3</v>
      </c>
      <c r="D945" s="3" t="s">
        <v>199</v>
      </c>
      <c r="E945" s="164" t="s">
        <v>1925</v>
      </c>
      <c r="F945" s="165">
        <v>390.38</v>
      </c>
      <c r="G945" s="165">
        <v>390.38</v>
      </c>
      <c r="H945" s="165">
        <v>0.64</v>
      </c>
      <c r="I945" s="164" t="s">
        <v>4831</v>
      </c>
      <c r="J945" s="196">
        <v>43906</v>
      </c>
      <c r="K945" s="196">
        <v>41426</v>
      </c>
      <c r="L945" s="196">
        <v>44012</v>
      </c>
      <c r="M945">
        <v>1.5</v>
      </c>
      <c r="N945">
        <v>106</v>
      </c>
      <c r="O945">
        <v>1.7</v>
      </c>
      <c r="P945" s="194" t="s">
        <v>3961</v>
      </c>
      <c r="Q945" s="208">
        <f t="shared" si="98"/>
        <v>1.7005594520547942</v>
      </c>
      <c r="R945" s="216">
        <f t="shared" si="100"/>
        <v>2.34</v>
      </c>
      <c r="S945" s="207">
        <f t="shared" si="99"/>
        <v>-5.5945205479424054E-4</v>
      </c>
      <c r="T945" s="1">
        <v>943</v>
      </c>
      <c r="U945" s="1" t="s">
        <v>680</v>
      </c>
      <c r="V945" s="1">
        <v>3</v>
      </c>
      <c r="W945" s="1" t="s">
        <v>199</v>
      </c>
      <c r="X945" s="164" t="s">
        <v>1925</v>
      </c>
      <c r="Y945" s="165">
        <v>390.38</v>
      </c>
      <c r="Z945" s="165">
        <v>390.38</v>
      </c>
      <c r="AA945" s="165">
        <v>0.64</v>
      </c>
      <c r="AB945" s="165">
        <v>1.7</v>
      </c>
      <c r="AC945" s="164" t="s">
        <v>3961</v>
      </c>
      <c r="AD945" s="3" t="s">
        <v>680</v>
      </c>
      <c r="AE945" s="3">
        <v>3</v>
      </c>
      <c r="AF945" s="210">
        <v>44012</v>
      </c>
      <c r="AG945" s="3">
        <v>943</v>
      </c>
      <c r="AH945" s="211">
        <v>44095.015911770832</v>
      </c>
      <c r="AI945" s="3">
        <v>4</v>
      </c>
      <c r="AJ945" s="3" t="s">
        <v>4835</v>
      </c>
      <c r="AK945" s="3" t="s">
        <v>4836</v>
      </c>
      <c r="AL945" s="194" t="s">
        <v>3961</v>
      </c>
      <c r="AM945" s="3" t="s">
        <v>199</v>
      </c>
      <c r="AN945" s="194" t="s">
        <v>1925</v>
      </c>
      <c r="AO945" s="163">
        <v>44012</v>
      </c>
      <c r="AP945" s="165">
        <v>390.38</v>
      </c>
      <c r="AQ945" s="217">
        <v>2.34</v>
      </c>
      <c r="AR945" s="165">
        <v>392.72</v>
      </c>
      <c r="AS945">
        <v>0</v>
      </c>
      <c r="AT945">
        <v>2.34</v>
      </c>
      <c r="AU945" t="s">
        <v>35</v>
      </c>
      <c r="AV945">
        <v>2556</v>
      </c>
      <c r="AW945" t="s">
        <v>199</v>
      </c>
      <c r="AX945">
        <v>180</v>
      </c>
      <c r="AY945" t="s">
        <v>4837</v>
      </c>
      <c r="AZ945">
        <v>80</v>
      </c>
      <c r="BA945" s="185">
        <f t="shared" si="101"/>
        <v>0</v>
      </c>
      <c r="BB945" s="185">
        <f t="shared" si="102"/>
        <v>0</v>
      </c>
      <c r="BC945">
        <v>4</v>
      </c>
      <c r="BD945" s="163">
        <v>44095.015913078707</v>
      </c>
      <c r="BE945">
        <v>4</v>
      </c>
      <c r="BF945" s="163">
        <v>44095.015913078707</v>
      </c>
      <c r="BG945" t="s">
        <v>680</v>
      </c>
      <c r="BH945">
        <v>3</v>
      </c>
      <c r="BI945" s="164" t="s">
        <v>1925</v>
      </c>
      <c r="BJ945">
        <v>1</v>
      </c>
      <c r="BK945" s="195">
        <v>44012</v>
      </c>
      <c r="BL945" s="195">
        <v>44012</v>
      </c>
      <c r="BM945" s="3">
        <v>180</v>
      </c>
      <c r="BN945" s="3" t="s">
        <v>4842</v>
      </c>
      <c r="BO945" s="1" t="s">
        <v>4837</v>
      </c>
      <c r="BP945" s="165">
        <v>2.34</v>
      </c>
      <c r="BQ945" s="165">
        <v>392.72</v>
      </c>
      <c r="BR945" s="185">
        <f t="shared" si="103"/>
        <v>0</v>
      </c>
      <c r="BS945" s="185">
        <f t="shared" si="104"/>
        <v>0</v>
      </c>
    </row>
    <row r="946" spans="1:71">
      <c r="A946" s="3">
        <v>944</v>
      </c>
      <c r="B946" s="3" t="s">
        <v>680</v>
      </c>
      <c r="C946" s="3">
        <v>3</v>
      </c>
      <c r="D946" s="3" t="s">
        <v>199</v>
      </c>
      <c r="E946" s="164" t="s">
        <v>1927</v>
      </c>
      <c r="F946" s="165">
        <v>1819.58</v>
      </c>
      <c r="G946" s="165">
        <v>1819.58</v>
      </c>
      <c r="H946" s="165">
        <v>0</v>
      </c>
      <c r="I946" s="164" t="s">
        <v>4831</v>
      </c>
      <c r="J946" s="196">
        <v>43830</v>
      </c>
      <c r="K946" s="196">
        <v>41426</v>
      </c>
      <c r="L946" s="196">
        <v>44012</v>
      </c>
      <c r="M946">
        <v>1.5</v>
      </c>
      <c r="N946">
        <v>182</v>
      </c>
      <c r="O946">
        <v>13.6</v>
      </c>
      <c r="P946" s="194" t="s">
        <v>3962</v>
      </c>
      <c r="Q946" s="208">
        <f t="shared" si="98"/>
        <v>13.609461369863013</v>
      </c>
      <c r="R946" s="216">
        <f t="shared" si="100"/>
        <v>13.6</v>
      </c>
      <c r="S946" s="207">
        <f t="shared" si="99"/>
        <v>-9.4613698630130472E-3</v>
      </c>
      <c r="T946" s="1">
        <v>944</v>
      </c>
      <c r="U946" s="1" t="s">
        <v>680</v>
      </c>
      <c r="V946" s="1">
        <v>3</v>
      </c>
      <c r="W946" s="1" t="s">
        <v>199</v>
      </c>
      <c r="X946" s="164" t="s">
        <v>1927</v>
      </c>
      <c r="Y946" s="165">
        <v>1819.58</v>
      </c>
      <c r="Z946" s="165">
        <v>1819.58</v>
      </c>
      <c r="AA946" s="165">
        <v>0</v>
      </c>
      <c r="AB946" s="165">
        <v>13.6</v>
      </c>
      <c r="AC946" s="164" t="s">
        <v>3962</v>
      </c>
      <c r="AD946" s="3" t="s">
        <v>680</v>
      </c>
      <c r="AE946" s="3">
        <v>3</v>
      </c>
      <c r="AF946" s="210">
        <v>44012</v>
      </c>
      <c r="AG946" s="3">
        <v>944</v>
      </c>
      <c r="AH946" s="211">
        <v>44095.015911770832</v>
      </c>
      <c r="AI946" s="3">
        <v>4</v>
      </c>
      <c r="AJ946" s="3" t="s">
        <v>4835</v>
      </c>
      <c r="AK946" s="3" t="s">
        <v>4836</v>
      </c>
      <c r="AL946" s="194" t="s">
        <v>3962</v>
      </c>
      <c r="AM946" s="3" t="s">
        <v>199</v>
      </c>
      <c r="AN946" s="194" t="s">
        <v>1927</v>
      </c>
      <c r="AO946" s="163">
        <v>44012</v>
      </c>
      <c r="AP946" s="165">
        <v>1819.58</v>
      </c>
      <c r="AQ946" s="217">
        <v>13.6</v>
      </c>
      <c r="AR946" s="165">
        <v>1833.18</v>
      </c>
      <c r="AS946">
        <v>0</v>
      </c>
      <c r="AT946">
        <v>13.6</v>
      </c>
      <c r="AU946" t="s">
        <v>35</v>
      </c>
      <c r="AV946">
        <v>2556</v>
      </c>
      <c r="AW946" t="s">
        <v>199</v>
      </c>
      <c r="AX946">
        <v>180</v>
      </c>
      <c r="AY946" t="s">
        <v>4837</v>
      </c>
      <c r="AZ946">
        <v>80</v>
      </c>
      <c r="BA946" s="185">
        <f t="shared" si="101"/>
        <v>0</v>
      </c>
      <c r="BB946" s="185">
        <f t="shared" si="102"/>
        <v>0</v>
      </c>
      <c r="BC946">
        <v>4</v>
      </c>
      <c r="BD946" s="163">
        <v>44095.015913078707</v>
      </c>
      <c r="BE946">
        <v>4</v>
      </c>
      <c r="BF946" s="163">
        <v>44095.015913078707</v>
      </c>
      <c r="BG946" t="s">
        <v>680</v>
      </c>
      <c r="BH946">
        <v>3</v>
      </c>
      <c r="BI946" s="164" t="s">
        <v>1927</v>
      </c>
      <c r="BJ946">
        <v>1</v>
      </c>
      <c r="BK946" s="195">
        <v>44012</v>
      </c>
      <c r="BL946" s="195">
        <v>44012</v>
      </c>
      <c r="BM946" s="3">
        <v>180</v>
      </c>
      <c r="BN946" s="3" t="s">
        <v>4842</v>
      </c>
      <c r="BO946" s="1" t="s">
        <v>4837</v>
      </c>
      <c r="BP946" s="165">
        <v>13.6</v>
      </c>
      <c r="BQ946" s="165">
        <v>1833.18</v>
      </c>
      <c r="BR946" s="185">
        <f t="shared" si="103"/>
        <v>0</v>
      </c>
      <c r="BS946" s="185">
        <f t="shared" si="104"/>
        <v>0</v>
      </c>
    </row>
    <row r="947" spans="1:71">
      <c r="A947" s="3">
        <v>945</v>
      </c>
      <c r="B947" s="3" t="s">
        <v>680</v>
      </c>
      <c r="C947" s="3">
        <v>3</v>
      </c>
      <c r="D947" s="3" t="s">
        <v>199</v>
      </c>
      <c r="E947" s="164" t="s">
        <v>1928</v>
      </c>
      <c r="F947" s="165">
        <v>189.24</v>
      </c>
      <c r="G947" s="165">
        <v>189.24</v>
      </c>
      <c r="H947" s="165">
        <v>0.08</v>
      </c>
      <c r="I947" s="164" t="s">
        <v>4831</v>
      </c>
      <c r="J947" s="196">
        <v>43845</v>
      </c>
      <c r="K947" s="196">
        <v>41426</v>
      </c>
      <c r="L947" s="196">
        <v>44012</v>
      </c>
      <c r="M947">
        <v>1.5</v>
      </c>
      <c r="N947">
        <v>167</v>
      </c>
      <c r="O947">
        <v>1.29</v>
      </c>
      <c r="P947" s="194" t="s">
        <v>3963</v>
      </c>
      <c r="Q947" s="208">
        <f t="shared" si="98"/>
        <v>1.2987567123287671</v>
      </c>
      <c r="R947" s="216">
        <f t="shared" si="100"/>
        <v>1.37</v>
      </c>
      <c r="S947" s="207">
        <f t="shared" si="99"/>
        <v>-8.756712328767069E-3</v>
      </c>
      <c r="T947" s="1">
        <v>945</v>
      </c>
      <c r="U947" s="1" t="s">
        <v>680</v>
      </c>
      <c r="V947" s="1">
        <v>3</v>
      </c>
      <c r="W947" s="1" t="s">
        <v>199</v>
      </c>
      <c r="X947" s="164" t="s">
        <v>1928</v>
      </c>
      <c r="Y947" s="165">
        <v>189.24</v>
      </c>
      <c r="Z947" s="165">
        <v>189.24</v>
      </c>
      <c r="AA947" s="165">
        <v>0.08</v>
      </c>
      <c r="AB947" s="165">
        <v>1.29</v>
      </c>
      <c r="AC947" s="164" t="s">
        <v>3963</v>
      </c>
      <c r="AD947" s="3" t="s">
        <v>680</v>
      </c>
      <c r="AE947" s="3">
        <v>3</v>
      </c>
      <c r="AF947" s="210">
        <v>44012</v>
      </c>
      <c r="AG947" s="3">
        <v>945</v>
      </c>
      <c r="AH947" s="211">
        <v>44095.015911770832</v>
      </c>
      <c r="AI947" s="3">
        <v>4</v>
      </c>
      <c r="AJ947" s="3" t="s">
        <v>4835</v>
      </c>
      <c r="AK947" s="3" t="s">
        <v>4836</v>
      </c>
      <c r="AL947" s="194" t="s">
        <v>3963</v>
      </c>
      <c r="AM947" s="3" t="s">
        <v>199</v>
      </c>
      <c r="AN947" s="194" t="s">
        <v>1928</v>
      </c>
      <c r="AO947" s="163">
        <v>44012</v>
      </c>
      <c r="AP947" s="165">
        <v>189.24</v>
      </c>
      <c r="AQ947" s="217">
        <v>1.37</v>
      </c>
      <c r="AR947" s="165">
        <v>190.61</v>
      </c>
      <c r="AS947">
        <v>0</v>
      </c>
      <c r="AT947">
        <v>1.37</v>
      </c>
      <c r="AU947" t="s">
        <v>35</v>
      </c>
      <c r="AV947">
        <v>2556</v>
      </c>
      <c r="AW947" t="s">
        <v>199</v>
      </c>
      <c r="AX947">
        <v>180</v>
      </c>
      <c r="AY947" t="s">
        <v>4837</v>
      </c>
      <c r="AZ947">
        <v>80</v>
      </c>
      <c r="BA947" s="185">
        <f t="shared" si="101"/>
        <v>0</v>
      </c>
      <c r="BB947" s="185">
        <f t="shared" si="102"/>
        <v>0</v>
      </c>
      <c r="BC947">
        <v>4</v>
      </c>
      <c r="BD947" s="163">
        <v>44095.015913078707</v>
      </c>
      <c r="BE947">
        <v>4</v>
      </c>
      <c r="BF947" s="163">
        <v>44095.015913078707</v>
      </c>
      <c r="BG947" t="s">
        <v>680</v>
      </c>
      <c r="BH947">
        <v>3</v>
      </c>
      <c r="BI947" s="164" t="s">
        <v>1928</v>
      </c>
      <c r="BJ947">
        <v>1</v>
      </c>
      <c r="BK947" s="195">
        <v>44012</v>
      </c>
      <c r="BL947" s="195">
        <v>44012</v>
      </c>
      <c r="BM947" s="3">
        <v>180</v>
      </c>
      <c r="BN947" s="3" t="s">
        <v>4842</v>
      </c>
      <c r="BO947" s="1" t="s">
        <v>4837</v>
      </c>
      <c r="BP947" s="165">
        <v>1.37</v>
      </c>
      <c r="BQ947" s="165">
        <v>190.61</v>
      </c>
      <c r="BR947" s="185">
        <f t="shared" si="103"/>
        <v>0</v>
      </c>
      <c r="BS947" s="185">
        <f t="shared" si="104"/>
        <v>0</v>
      </c>
    </row>
    <row r="948" spans="1:71">
      <c r="A948" s="3">
        <v>946</v>
      </c>
      <c r="B948" s="3" t="s">
        <v>680</v>
      </c>
      <c r="C948" s="3">
        <v>3</v>
      </c>
      <c r="D948" s="3" t="s">
        <v>199</v>
      </c>
      <c r="E948" s="164" t="s">
        <v>1929</v>
      </c>
      <c r="F948" s="165">
        <v>305.69</v>
      </c>
      <c r="G948" s="165">
        <v>305.69</v>
      </c>
      <c r="H948" s="165">
        <v>0</v>
      </c>
      <c r="I948" s="164" t="s">
        <v>4831</v>
      </c>
      <c r="J948" s="196">
        <v>43830</v>
      </c>
      <c r="K948" s="196">
        <v>41426</v>
      </c>
      <c r="L948" s="196">
        <v>44012</v>
      </c>
      <c r="M948">
        <v>1.5</v>
      </c>
      <c r="N948">
        <v>182</v>
      </c>
      <c r="O948">
        <v>2.2799999999999998</v>
      </c>
      <c r="P948" s="194" t="s">
        <v>3964</v>
      </c>
      <c r="Q948" s="208">
        <f t="shared" si="98"/>
        <v>2.2863936986301368</v>
      </c>
      <c r="R948" s="216">
        <f t="shared" si="100"/>
        <v>2.2799999999999998</v>
      </c>
      <c r="S948" s="207">
        <f t="shared" si="99"/>
        <v>-6.3936986301369458E-3</v>
      </c>
      <c r="T948" s="1">
        <v>946</v>
      </c>
      <c r="U948" s="1" t="s">
        <v>680</v>
      </c>
      <c r="V948" s="1">
        <v>3</v>
      </c>
      <c r="W948" s="1" t="s">
        <v>199</v>
      </c>
      <c r="X948" s="164" t="s">
        <v>1929</v>
      </c>
      <c r="Y948" s="165">
        <v>305.69</v>
      </c>
      <c r="Z948" s="165">
        <v>305.69</v>
      </c>
      <c r="AA948" s="165">
        <v>0</v>
      </c>
      <c r="AB948" s="165">
        <v>2.2799999999999998</v>
      </c>
      <c r="AC948" s="164" t="s">
        <v>3964</v>
      </c>
      <c r="AD948" s="3" t="s">
        <v>680</v>
      </c>
      <c r="AE948" s="3">
        <v>3</v>
      </c>
      <c r="AF948" s="210">
        <v>44012</v>
      </c>
      <c r="AG948" s="3">
        <v>946</v>
      </c>
      <c r="AH948" s="211">
        <v>44095.015911770832</v>
      </c>
      <c r="AI948" s="3">
        <v>4</v>
      </c>
      <c r="AJ948" s="3" t="s">
        <v>4835</v>
      </c>
      <c r="AK948" s="3" t="s">
        <v>4836</v>
      </c>
      <c r="AL948" s="194" t="s">
        <v>3964</v>
      </c>
      <c r="AM948" s="3" t="s">
        <v>199</v>
      </c>
      <c r="AN948" s="194" t="s">
        <v>1929</v>
      </c>
      <c r="AO948" s="163">
        <v>44012</v>
      </c>
      <c r="AP948" s="165">
        <v>305.69</v>
      </c>
      <c r="AQ948" s="217">
        <v>2.2799999999999998</v>
      </c>
      <c r="AR948" s="165">
        <v>307.97000000000003</v>
      </c>
      <c r="AS948">
        <v>0</v>
      </c>
      <c r="AT948">
        <v>2.2799999999999998</v>
      </c>
      <c r="AU948" t="s">
        <v>35</v>
      </c>
      <c r="AV948">
        <v>2556</v>
      </c>
      <c r="AW948" t="s">
        <v>199</v>
      </c>
      <c r="AX948">
        <v>180</v>
      </c>
      <c r="AY948" t="s">
        <v>4837</v>
      </c>
      <c r="AZ948">
        <v>80</v>
      </c>
      <c r="BA948" s="185">
        <f t="shared" si="101"/>
        <v>0</v>
      </c>
      <c r="BB948" s="185">
        <f t="shared" si="102"/>
        <v>0</v>
      </c>
      <c r="BC948">
        <v>4</v>
      </c>
      <c r="BD948" s="163">
        <v>44095.015913078707</v>
      </c>
      <c r="BE948">
        <v>4</v>
      </c>
      <c r="BF948" s="163">
        <v>44095.015913078707</v>
      </c>
      <c r="BG948" t="s">
        <v>680</v>
      </c>
      <c r="BH948">
        <v>3</v>
      </c>
      <c r="BI948" s="164" t="s">
        <v>1929</v>
      </c>
      <c r="BJ948">
        <v>1</v>
      </c>
      <c r="BK948" s="195">
        <v>44012</v>
      </c>
      <c r="BL948" s="195">
        <v>44012</v>
      </c>
      <c r="BM948" s="3">
        <v>180</v>
      </c>
      <c r="BN948" s="3" t="s">
        <v>4842</v>
      </c>
      <c r="BO948" s="1" t="s">
        <v>4837</v>
      </c>
      <c r="BP948" s="165">
        <v>2.2799999999999998</v>
      </c>
      <c r="BQ948" s="165">
        <v>307.97000000000003</v>
      </c>
      <c r="BR948" s="185">
        <f t="shared" si="103"/>
        <v>0</v>
      </c>
      <c r="BS948" s="185">
        <f t="shared" si="104"/>
        <v>0</v>
      </c>
    </row>
    <row r="949" spans="1:71">
      <c r="A949" s="3">
        <v>947</v>
      </c>
      <c r="B949" s="3" t="s">
        <v>680</v>
      </c>
      <c r="C949" s="3">
        <v>3</v>
      </c>
      <c r="D949" s="3" t="s">
        <v>199</v>
      </c>
      <c r="E949" s="164" t="s">
        <v>1930</v>
      </c>
      <c r="F949" s="165">
        <v>115.12</v>
      </c>
      <c r="G949" s="165">
        <v>115.12</v>
      </c>
      <c r="H949" s="165">
        <v>0</v>
      </c>
      <c r="I949" s="164" t="s">
        <v>4831</v>
      </c>
      <c r="J949" s="196">
        <v>43830</v>
      </c>
      <c r="K949" s="196">
        <v>41426</v>
      </c>
      <c r="L949" s="196">
        <v>44012</v>
      </c>
      <c r="M949">
        <v>1.5</v>
      </c>
      <c r="N949">
        <v>182</v>
      </c>
      <c r="O949">
        <v>0.86</v>
      </c>
      <c r="P949" s="194" t="s">
        <v>3965</v>
      </c>
      <c r="Q949" s="208">
        <f t="shared" si="98"/>
        <v>0.86103452054794527</v>
      </c>
      <c r="R949" s="216">
        <f t="shared" si="100"/>
        <v>0.86</v>
      </c>
      <c r="S949" s="207">
        <f t="shared" si="99"/>
        <v>-1.0345205479452835E-3</v>
      </c>
      <c r="T949" s="1">
        <v>947</v>
      </c>
      <c r="U949" s="1" t="s">
        <v>680</v>
      </c>
      <c r="V949" s="1">
        <v>3</v>
      </c>
      <c r="W949" s="1" t="s">
        <v>199</v>
      </c>
      <c r="X949" s="164" t="s">
        <v>1930</v>
      </c>
      <c r="Y949" s="165">
        <v>115.12</v>
      </c>
      <c r="Z949" s="165">
        <v>115.12</v>
      </c>
      <c r="AA949" s="165">
        <v>0</v>
      </c>
      <c r="AB949" s="165">
        <v>0.86</v>
      </c>
      <c r="AC949" s="164" t="s">
        <v>3965</v>
      </c>
      <c r="AD949" s="3" t="s">
        <v>680</v>
      </c>
      <c r="AE949" s="3">
        <v>3</v>
      </c>
      <c r="AF949" s="210">
        <v>44012</v>
      </c>
      <c r="AG949" s="3">
        <v>947</v>
      </c>
      <c r="AH949" s="211">
        <v>44095.015911770832</v>
      </c>
      <c r="AI949" s="3">
        <v>4</v>
      </c>
      <c r="AJ949" s="3" t="s">
        <v>4835</v>
      </c>
      <c r="AK949" s="3" t="s">
        <v>4836</v>
      </c>
      <c r="AL949" s="194" t="s">
        <v>3965</v>
      </c>
      <c r="AM949" s="3" t="s">
        <v>199</v>
      </c>
      <c r="AN949" s="194" t="s">
        <v>1930</v>
      </c>
      <c r="AO949" s="163">
        <v>44012</v>
      </c>
      <c r="AP949" s="165">
        <v>115.12</v>
      </c>
      <c r="AQ949" s="217">
        <v>0.86</v>
      </c>
      <c r="AR949" s="165">
        <v>115.98</v>
      </c>
      <c r="AS949">
        <v>0</v>
      </c>
      <c r="AT949">
        <v>0.86</v>
      </c>
      <c r="AU949" t="s">
        <v>35</v>
      </c>
      <c r="AV949">
        <v>2556</v>
      </c>
      <c r="AW949" t="s">
        <v>199</v>
      </c>
      <c r="AX949">
        <v>180</v>
      </c>
      <c r="AY949" t="s">
        <v>4837</v>
      </c>
      <c r="AZ949">
        <v>80</v>
      </c>
      <c r="BA949" s="185">
        <f t="shared" si="101"/>
        <v>0</v>
      </c>
      <c r="BB949" s="185">
        <f t="shared" si="102"/>
        <v>0</v>
      </c>
      <c r="BC949">
        <v>4</v>
      </c>
      <c r="BD949" s="163">
        <v>44095.015913078707</v>
      </c>
      <c r="BE949">
        <v>4</v>
      </c>
      <c r="BF949" s="163">
        <v>44095.015913078707</v>
      </c>
      <c r="BG949" t="s">
        <v>680</v>
      </c>
      <c r="BH949">
        <v>3</v>
      </c>
      <c r="BI949" s="164" t="s">
        <v>1930</v>
      </c>
      <c r="BJ949">
        <v>1</v>
      </c>
      <c r="BK949" s="195">
        <v>44012</v>
      </c>
      <c r="BL949" s="195">
        <v>44012</v>
      </c>
      <c r="BM949" s="3">
        <v>180</v>
      </c>
      <c r="BN949" s="3" t="s">
        <v>4842</v>
      </c>
      <c r="BO949" s="1" t="s">
        <v>4837</v>
      </c>
      <c r="BP949" s="165">
        <v>0.86</v>
      </c>
      <c r="BQ949" s="165">
        <v>115.98</v>
      </c>
      <c r="BR949" s="185">
        <f t="shared" si="103"/>
        <v>0</v>
      </c>
      <c r="BS949" s="185">
        <f t="shared" si="104"/>
        <v>0</v>
      </c>
    </row>
    <row r="950" spans="1:71">
      <c r="A950" s="3">
        <v>948</v>
      </c>
      <c r="B950" s="3" t="s">
        <v>680</v>
      </c>
      <c r="C950" s="3">
        <v>3</v>
      </c>
      <c r="D950" s="3" t="s">
        <v>199</v>
      </c>
      <c r="E950" s="164" t="s">
        <v>1933</v>
      </c>
      <c r="F950" s="165">
        <v>2343.3200000000002</v>
      </c>
      <c r="G950" s="165">
        <v>2343.3200000000002</v>
      </c>
      <c r="H950" s="165">
        <v>74.540000000000006</v>
      </c>
      <c r="I950" s="164" t="s">
        <v>4831</v>
      </c>
      <c r="J950" s="196">
        <v>44007</v>
      </c>
      <c r="K950" s="196">
        <v>41426</v>
      </c>
      <c r="L950" s="196">
        <v>44012</v>
      </c>
      <c r="M950">
        <v>1.5</v>
      </c>
      <c r="N950">
        <v>5</v>
      </c>
      <c r="O950">
        <v>0.48</v>
      </c>
      <c r="P950" s="194" t="s">
        <v>3966</v>
      </c>
      <c r="Q950" s="208">
        <f t="shared" si="98"/>
        <v>0.48150410958904116</v>
      </c>
      <c r="R950" s="216">
        <f t="shared" si="100"/>
        <v>75.02000000000001</v>
      </c>
      <c r="S950" s="207">
        <f t="shared" si="99"/>
        <v>-1.5041095890411804E-3</v>
      </c>
      <c r="T950" s="1">
        <v>948</v>
      </c>
      <c r="U950" s="1" t="s">
        <v>680</v>
      </c>
      <c r="V950" s="1">
        <v>3</v>
      </c>
      <c r="W950" s="1" t="s">
        <v>199</v>
      </c>
      <c r="X950" s="164" t="s">
        <v>1933</v>
      </c>
      <c r="Y950" s="165">
        <v>2343.3200000000002</v>
      </c>
      <c r="Z950" s="165">
        <v>2343.3200000000002</v>
      </c>
      <c r="AA950" s="165">
        <v>74.540000000000006</v>
      </c>
      <c r="AB950" s="165">
        <v>0.48</v>
      </c>
      <c r="AC950" s="164" t="s">
        <v>3966</v>
      </c>
      <c r="AD950" s="3" t="s">
        <v>680</v>
      </c>
      <c r="AE950" s="3">
        <v>3</v>
      </c>
      <c r="AF950" s="210">
        <v>44012</v>
      </c>
      <c r="AG950" s="3">
        <v>948</v>
      </c>
      <c r="AH950" s="211">
        <v>44095.015911770832</v>
      </c>
      <c r="AI950" s="3">
        <v>4</v>
      </c>
      <c r="AJ950" s="3" t="s">
        <v>4835</v>
      </c>
      <c r="AK950" s="3" t="s">
        <v>4836</v>
      </c>
      <c r="AL950" s="194" t="s">
        <v>3966</v>
      </c>
      <c r="AM950" s="3" t="s">
        <v>199</v>
      </c>
      <c r="AN950" s="194" t="s">
        <v>1933</v>
      </c>
      <c r="AO950" s="163">
        <v>44012</v>
      </c>
      <c r="AP950" s="165">
        <v>2343.3200000000002</v>
      </c>
      <c r="AQ950" s="217">
        <v>75.02</v>
      </c>
      <c r="AR950" s="165">
        <v>2418.34</v>
      </c>
      <c r="AS950">
        <v>0</v>
      </c>
      <c r="AT950">
        <v>75.02</v>
      </c>
      <c r="AU950" t="s">
        <v>35</v>
      </c>
      <c r="AV950">
        <v>2556</v>
      </c>
      <c r="AW950" t="s">
        <v>199</v>
      </c>
      <c r="AX950">
        <v>180</v>
      </c>
      <c r="AY950" t="s">
        <v>4837</v>
      </c>
      <c r="AZ950">
        <v>80</v>
      </c>
      <c r="BA950" s="185">
        <f t="shared" si="101"/>
        <v>0</v>
      </c>
      <c r="BB950" s="185">
        <f t="shared" si="102"/>
        <v>0</v>
      </c>
      <c r="BC950">
        <v>4</v>
      </c>
      <c r="BD950" s="163">
        <v>44095.015913078707</v>
      </c>
      <c r="BE950">
        <v>4</v>
      </c>
      <c r="BF950" s="163">
        <v>44095.015913078707</v>
      </c>
      <c r="BG950" t="s">
        <v>680</v>
      </c>
      <c r="BH950">
        <v>3</v>
      </c>
      <c r="BI950" s="164" t="s">
        <v>1933</v>
      </c>
      <c r="BJ950">
        <v>1</v>
      </c>
      <c r="BK950" s="195">
        <v>44012</v>
      </c>
      <c r="BL950" s="195">
        <v>44012</v>
      </c>
      <c r="BM950" s="3">
        <v>180</v>
      </c>
      <c r="BN950" s="3" t="s">
        <v>4842</v>
      </c>
      <c r="BO950" s="1" t="s">
        <v>4837</v>
      </c>
      <c r="BP950" s="165">
        <v>75.02</v>
      </c>
      <c r="BQ950" s="165">
        <v>2418.34</v>
      </c>
      <c r="BR950" s="185">
        <f t="shared" si="103"/>
        <v>0</v>
      </c>
      <c r="BS950" s="185">
        <f t="shared" si="104"/>
        <v>0</v>
      </c>
    </row>
    <row r="951" spans="1:71">
      <c r="A951" s="3">
        <v>949</v>
      </c>
      <c r="B951" s="3" t="s">
        <v>680</v>
      </c>
      <c r="C951" s="3">
        <v>3</v>
      </c>
      <c r="D951" s="3" t="s">
        <v>199</v>
      </c>
      <c r="E951" s="164" t="s">
        <v>1934</v>
      </c>
      <c r="F951" s="165">
        <v>896143.74</v>
      </c>
      <c r="G951" s="165">
        <v>896143.74</v>
      </c>
      <c r="H951" s="165">
        <v>0</v>
      </c>
      <c r="I951" s="164" t="s">
        <v>4831</v>
      </c>
      <c r="J951" s="196">
        <v>43830</v>
      </c>
      <c r="K951" s="196">
        <v>41426</v>
      </c>
      <c r="L951" s="196">
        <v>44012</v>
      </c>
      <c r="M951">
        <v>1.5</v>
      </c>
      <c r="N951">
        <v>182</v>
      </c>
      <c r="O951">
        <v>6702.66</v>
      </c>
      <c r="P951" s="194" t="s">
        <v>3967</v>
      </c>
      <c r="Q951" s="208">
        <f t="shared" si="98"/>
        <v>6702.664137534246</v>
      </c>
      <c r="R951" s="216">
        <f t="shared" si="100"/>
        <v>6702.66</v>
      </c>
      <c r="S951" s="207">
        <f t="shared" si="99"/>
        <v>-4.1375342461833498E-3</v>
      </c>
      <c r="T951" s="1">
        <v>949</v>
      </c>
      <c r="U951" s="1" t="s">
        <v>680</v>
      </c>
      <c r="V951" s="1">
        <v>3</v>
      </c>
      <c r="W951" s="1" t="s">
        <v>199</v>
      </c>
      <c r="X951" s="164" t="s">
        <v>1934</v>
      </c>
      <c r="Y951" s="165">
        <v>896143.74</v>
      </c>
      <c r="Z951" s="165">
        <v>896143.74</v>
      </c>
      <c r="AA951" s="165">
        <v>0</v>
      </c>
      <c r="AB951" s="165">
        <v>6702.66</v>
      </c>
      <c r="AC951" s="164" t="s">
        <v>3967</v>
      </c>
      <c r="AD951" s="3" t="s">
        <v>680</v>
      </c>
      <c r="AE951" s="3">
        <v>3</v>
      </c>
      <c r="AF951" s="210">
        <v>44012</v>
      </c>
      <c r="AG951" s="3">
        <v>949</v>
      </c>
      <c r="AH951" s="211">
        <v>44095.015911770832</v>
      </c>
      <c r="AI951" s="3">
        <v>4</v>
      </c>
      <c r="AJ951" s="3" t="s">
        <v>4835</v>
      </c>
      <c r="AK951" s="3" t="s">
        <v>4836</v>
      </c>
      <c r="AL951" s="194" t="s">
        <v>3967</v>
      </c>
      <c r="AM951" s="3" t="s">
        <v>199</v>
      </c>
      <c r="AN951" s="194" t="s">
        <v>1934</v>
      </c>
      <c r="AO951" s="163">
        <v>44012</v>
      </c>
      <c r="AP951" s="165">
        <v>896143.74</v>
      </c>
      <c r="AQ951" s="217">
        <v>6702.66</v>
      </c>
      <c r="AR951" s="165">
        <v>902846.4</v>
      </c>
      <c r="AS951">
        <v>0</v>
      </c>
      <c r="AT951">
        <v>6702.66</v>
      </c>
      <c r="AU951" t="s">
        <v>35</v>
      </c>
      <c r="AV951">
        <v>2556</v>
      </c>
      <c r="AW951" t="s">
        <v>199</v>
      </c>
      <c r="AX951">
        <v>180</v>
      </c>
      <c r="AY951" t="s">
        <v>4837</v>
      </c>
      <c r="AZ951">
        <v>80</v>
      </c>
      <c r="BA951" s="185">
        <f t="shared" si="101"/>
        <v>0</v>
      </c>
      <c r="BB951" s="185">
        <f t="shared" si="102"/>
        <v>0</v>
      </c>
      <c r="BC951">
        <v>4</v>
      </c>
      <c r="BD951" s="163">
        <v>44095.015913078707</v>
      </c>
      <c r="BE951">
        <v>4</v>
      </c>
      <c r="BF951" s="163">
        <v>44095.015913078707</v>
      </c>
      <c r="BG951" t="s">
        <v>680</v>
      </c>
      <c r="BH951">
        <v>3</v>
      </c>
      <c r="BI951" s="164" t="s">
        <v>1934</v>
      </c>
      <c r="BJ951">
        <v>1</v>
      </c>
      <c r="BK951" s="195">
        <v>44012</v>
      </c>
      <c r="BL951" s="195">
        <v>44012</v>
      </c>
      <c r="BM951" s="3">
        <v>180</v>
      </c>
      <c r="BN951" s="3" t="s">
        <v>4842</v>
      </c>
      <c r="BO951" s="1" t="s">
        <v>4837</v>
      </c>
      <c r="BP951" s="165">
        <v>6702.66</v>
      </c>
      <c r="BQ951" s="165">
        <v>902846.4</v>
      </c>
      <c r="BR951" s="185">
        <f t="shared" si="103"/>
        <v>0</v>
      </c>
      <c r="BS951" s="185">
        <f t="shared" si="104"/>
        <v>0</v>
      </c>
    </row>
    <row r="952" spans="1:71">
      <c r="A952" s="3">
        <v>950</v>
      </c>
      <c r="B952" s="3" t="s">
        <v>680</v>
      </c>
      <c r="C952" s="3">
        <v>3</v>
      </c>
      <c r="D952" s="3" t="s">
        <v>199</v>
      </c>
      <c r="E952" s="164" t="s">
        <v>1935</v>
      </c>
      <c r="F952" s="165">
        <v>926.94</v>
      </c>
      <c r="G952" s="165">
        <v>926.94</v>
      </c>
      <c r="H952" s="165">
        <v>0</v>
      </c>
      <c r="I952" s="164" t="s">
        <v>4831</v>
      </c>
      <c r="J952" s="196">
        <v>43830</v>
      </c>
      <c r="K952" s="196">
        <v>41426</v>
      </c>
      <c r="L952" s="196">
        <v>44012</v>
      </c>
      <c r="M952">
        <v>1.5</v>
      </c>
      <c r="N952">
        <v>182</v>
      </c>
      <c r="O952">
        <v>6.93</v>
      </c>
      <c r="P952" s="194" t="s">
        <v>3968</v>
      </c>
      <c r="Q952" s="208">
        <f t="shared" si="98"/>
        <v>6.9330032876712337</v>
      </c>
      <c r="R952" s="216">
        <f t="shared" si="100"/>
        <v>6.93</v>
      </c>
      <c r="S952" s="207">
        <f t="shared" si="99"/>
        <v>-3.003287671234034E-3</v>
      </c>
      <c r="T952" s="1">
        <v>950</v>
      </c>
      <c r="U952" s="1" t="s">
        <v>680</v>
      </c>
      <c r="V952" s="1">
        <v>3</v>
      </c>
      <c r="W952" s="1" t="s">
        <v>199</v>
      </c>
      <c r="X952" s="164" t="s">
        <v>1935</v>
      </c>
      <c r="Y952" s="165">
        <v>926.94</v>
      </c>
      <c r="Z952" s="165">
        <v>926.94</v>
      </c>
      <c r="AA952" s="165">
        <v>0</v>
      </c>
      <c r="AB952" s="165">
        <v>6.93</v>
      </c>
      <c r="AC952" s="164" t="s">
        <v>3968</v>
      </c>
      <c r="AD952" s="3" t="s">
        <v>680</v>
      </c>
      <c r="AE952" s="3">
        <v>3</v>
      </c>
      <c r="AF952" s="210">
        <v>44012</v>
      </c>
      <c r="AG952" s="3">
        <v>950</v>
      </c>
      <c r="AH952" s="211">
        <v>44095.015911770832</v>
      </c>
      <c r="AI952" s="3">
        <v>4</v>
      </c>
      <c r="AJ952" s="3" t="s">
        <v>4835</v>
      </c>
      <c r="AK952" s="3" t="s">
        <v>4836</v>
      </c>
      <c r="AL952" s="194" t="s">
        <v>3968</v>
      </c>
      <c r="AM952" s="3" t="s">
        <v>199</v>
      </c>
      <c r="AN952" s="194" t="s">
        <v>1935</v>
      </c>
      <c r="AO952" s="163">
        <v>44012</v>
      </c>
      <c r="AP952" s="165">
        <v>926.94</v>
      </c>
      <c r="AQ952" s="217">
        <v>6.93</v>
      </c>
      <c r="AR952" s="165">
        <v>933.87</v>
      </c>
      <c r="AS952">
        <v>0</v>
      </c>
      <c r="AT952">
        <v>6.93</v>
      </c>
      <c r="AU952" t="s">
        <v>35</v>
      </c>
      <c r="AV952">
        <v>2556</v>
      </c>
      <c r="AW952" t="s">
        <v>199</v>
      </c>
      <c r="AX952">
        <v>180</v>
      </c>
      <c r="AY952" t="s">
        <v>4837</v>
      </c>
      <c r="AZ952">
        <v>80</v>
      </c>
      <c r="BA952" s="185">
        <f t="shared" si="101"/>
        <v>0</v>
      </c>
      <c r="BB952" s="185">
        <f t="shared" si="102"/>
        <v>0</v>
      </c>
      <c r="BC952">
        <v>4</v>
      </c>
      <c r="BD952" s="163">
        <v>44095.015913078707</v>
      </c>
      <c r="BE952">
        <v>4</v>
      </c>
      <c r="BF952" s="163">
        <v>44095.015913078707</v>
      </c>
      <c r="BG952" t="s">
        <v>680</v>
      </c>
      <c r="BH952">
        <v>3</v>
      </c>
      <c r="BI952" s="164" t="s">
        <v>1935</v>
      </c>
      <c r="BJ952">
        <v>1</v>
      </c>
      <c r="BK952" s="195">
        <v>44012</v>
      </c>
      <c r="BL952" s="195">
        <v>44012</v>
      </c>
      <c r="BM952" s="3">
        <v>180</v>
      </c>
      <c r="BN952" s="3" t="s">
        <v>4842</v>
      </c>
      <c r="BO952" s="1" t="s">
        <v>4837</v>
      </c>
      <c r="BP952" s="165">
        <v>6.93</v>
      </c>
      <c r="BQ952" s="165">
        <v>933.87</v>
      </c>
      <c r="BR952" s="185">
        <f t="shared" si="103"/>
        <v>0</v>
      </c>
      <c r="BS952" s="185">
        <f t="shared" si="104"/>
        <v>0</v>
      </c>
    </row>
    <row r="953" spans="1:71">
      <c r="A953" s="3">
        <v>951</v>
      </c>
      <c r="B953" s="3" t="s">
        <v>680</v>
      </c>
      <c r="C953" s="3">
        <v>3</v>
      </c>
      <c r="D953" s="3" t="s">
        <v>199</v>
      </c>
      <c r="E953" s="164" t="s">
        <v>1936</v>
      </c>
      <c r="F953" s="165">
        <v>21249.42</v>
      </c>
      <c r="G953" s="165">
        <v>21249.42</v>
      </c>
      <c r="H953" s="165">
        <v>0</v>
      </c>
      <c r="I953" s="164" t="s">
        <v>4831</v>
      </c>
      <c r="J953" s="196">
        <v>43830</v>
      </c>
      <c r="K953" s="196">
        <v>41426</v>
      </c>
      <c r="L953" s="196">
        <v>44012</v>
      </c>
      <c r="M953">
        <v>1.5</v>
      </c>
      <c r="N953">
        <v>182</v>
      </c>
      <c r="O953">
        <v>158.93</v>
      </c>
      <c r="P953" s="194" t="s">
        <v>3969</v>
      </c>
      <c r="Q953" s="208">
        <f t="shared" si="98"/>
        <v>158.93401808219176</v>
      </c>
      <c r="R953" s="216">
        <f t="shared" si="100"/>
        <v>158.93</v>
      </c>
      <c r="S953" s="207">
        <f t="shared" si="99"/>
        <v>-4.0180821917488174E-3</v>
      </c>
      <c r="T953" s="1">
        <v>951</v>
      </c>
      <c r="U953" s="1" t="s">
        <v>680</v>
      </c>
      <c r="V953" s="1">
        <v>3</v>
      </c>
      <c r="W953" s="1" t="s">
        <v>199</v>
      </c>
      <c r="X953" s="164" t="s">
        <v>1936</v>
      </c>
      <c r="Y953" s="165">
        <v>21249.42</v>
      </c>
      <c r="Z953" s="165">
        <v>21249.42</v>
      </c>
      <c r="AA953" s="165">
        <v>0</v>
      </c>
      <c r="AB953" s="165">
        <v>158.93</v>
      </c>
      <c r="AC953" s="164" t="s">
        <v>3969</v>
      </c>
      <c r="AD953" s="3" t="s">
        <v>680</v>
      </c>
      <c r="AE953" s="3">
        <v>3</v>
      </c>
      <c r="AF953" s="210">
        <v>44012</v>
      </c>
      <c r="AG953" s="3">
        <v>951</v>
      </c>
      <c r="AH953" s="211">
        <v>44095.015911770832</v>
      </c>
      <c r="AI953" s="3">
        <v>4</v>
      </c>
      <c r="AJ953" s="3" t="s">
        <v>4835</v>
      </c>
      <c r="AK953" s="3" t="s">
        <v>4836</v>
      </c>
      <c r="AL953" s="194" t="s">
        <v>3969</v>
      </c>
      <c r="AM953" s="3" t="s">
        <v>199</v>
      </c>
      <c r="AN953" s="194" t="s">
        <v>1936</v>
      </c>
      <c r="AO953" s="163">
        <v>44012</v>
      </c>
      <c r="AP953" s="165">
        <v>21249.42</v>
      </c>
      <c r="AQ953" s="217">
        <v>158.93</v>
      </c>
      <c r="AR953" s="165">
        <v>21408.35</v>
      </c>
      <c r="AS953">
        <v>0</v>
      </c>
      <c r="AT953">
        <v>158.93</v>
      </c>
      <c r="AU953" t="s">
        <v>35</v>
      </c>
      <c r="AV953">
        <v>2556</v>
      </c>
      <c r="AW953" t="s">
        <v>199</v>
      </c>
      <c r="AX953">
        <v>180</v>
      </c>
      <c r="AY953" t="s">
        <v>4837</v>
      </c>
      <c r="AZ953">
        <v>80</v>
      </c>
      <c r="BA953" s="185">
        <f t="shared" si="101"/>
        <v>0</v>
      </c>
      <c r="BB953" s="185">
        <f t="shared" si="102"/>
        <v>0</v>
      </c>
      <c r="BC953">
        <v>4</v>
      </c>
      <c r="BD953" s="163">
        <v>44095.015913078707</v>
      </c>
      <c r="BE953">
        <v>4</v>
      </c>
      <c r="BF953" s="163">
        <v>44095.015913078707</v>
      </c>
      <c r="BG953" t="s">
        <v>680</v>
      </c>
      <c r="BH953">
        <v>3</v>
      </c>
      <c r="BI953" s="164" t="s">
        <v>1936</v>
      </c>
      <c r="BJ953">
        <v>1</v>
      </c>
      <c r="BK953" s="195">
        <v>44012</v>
      </c>
      <c r="BL953" s="195">
        <v>44012</v>
      </c>
      <c r="BM953" s="3">
        <v>180</v>
      </c>
      <c r="BN953" s="3" t="s">
        <v>4842</v>
      </c>
      <c r="BO953" s="1" t="s">
        <v>4837</v>
      </c>
      <c r="BP953" s="165">
        <v>158.93</v>
      </c>
      <c r="BQ953" s="165">
        <v>21408.35</v>
      </c>
      <c r="BR953" s="185">
        <f t="shared" si="103"/>
        <v>0</v>
      </c>
      <c r="BS953" s="185">
        <f t="shared" si="104"/>
        <v>0</v>
      </c>
    </row>
    <row r="954" spans="1:71">
      <c r="A954" s="3">
        <v>952</v>
      </c>
      <c r="B954" s="3" t="s">
        <v>680</v>
      </c>
      <c r="C954" s="3">
        <v>3</v>
      </c>
      <c r="D954" s="3" t="s">
        <v>199</v>
      </c>
      <c r="E954" s="164" t="s">
        <v>1937</v>
      </c>
      <c r="F954" s="165">
        <v>332.84</v>
      </c>
      <c r="G954" s="165">
        <v>332.84</v>
      </c>
      <c r="H954" s="165">
        <v>0</v>
      </c>
      <c r="I954" s="164" t="s">
        <v>4831</v>
      </c>
      <c r="J954" s="196">
        <v>43830</v>
      </c>
      <c r="K954" s="196">
        <v>41426</v>
      </c>
      <c r="L954" s="196">
        <v>44012</v>
      </c>
      <c r="M954">
        <v>1.5</v>
      </c>
      <c r="N954">
        <v>182</v>
      </c>
      <c r="O954">
        <v>2.48</v>
      </c>
      <c r="P954" s="194" t="s">
        <v>3970</v>
      </c>
      <c r="Q954" s="208">
        <f t="shared" si="98"/>
        <v>2.4894608219178078</v>
      </c>
      <c r="R954" s="216">
        <f t="shared" si="100"/>
        <v>2.48</v>
      </c>
      <c r="S954" s="207">
        <f t="shared" si="99"/>
        <v>-9.4608219178078379E-3</v>
      </c>
      <c r="T954" s="1">
        <v>952</v>
      </c>
      <c r="U954" s="1" t="s">
        <v>680</v>
      </c>
      <c r="V954" s="1">
        <v>3</v>
      </c>
      <c r="W954" s="1" t="s">
        <v>199</v>
      </c>
      <c r="X954" s="164" t="s">
        <v>1937</v>
      </c>
      <c r="Y954" s="165">
        <v>332.84</v>
      </c>
      <c r="Z954" s="165">
        <v>332.84</v>
      </c>
      <c r="AA954" s="165">
        <v>0</v>
      </c>
      <c r="AB954" s="165">
        <v>2.48</v>
      </c>
      <c r="AC954" s="164" t="s">
        <v>3970</v>
      </c>
      <c r="AD954" s="3" t="s">
        <v>680</v>
      </c>
      <c r="AE954" s="3">
        <v>3</v>
      </c>
      <c r="AF954" s="210">
        <v>44012</v>
      </c>
      <c r="AG954" s="3">
        <v>952</v>
      </c>
      <c r="AH954" s="211">
        <v>44095.015911770832</v>
      </c>
      <c r="AI954" s="3">
        <v>4</v>
      </c>
      <c r="AJ954" s="3" t="s">
        <v>4835</v>
      </c>
      <c r="AK954" s="3" t="s">
        <v>4836</v>
      </c>
      <c r="AL954" s="194" t="s">
        <v>3970</v>
      </c>
      <c r="AM954" s="3" t="s">
        <v>199</v>
      </c>
      <c r="AN954" s="194" t="s">
        <v>1937</v>
      </c>
      <c r="AO954" s="163">
        <v>44012</v>
      </c>
      <c r="AP954" s="165">
        <v>332.84</v>
      </c>
      <c r="AQ954" s="217">
        <v>2.48</v>
      </c>
      <c r="AR954" s="165">
        <v>335.32</v>
      </c>
      <c r="AS954">
        <v>0</v>
      </c>
      <c r="AT954">
        <v>2.48</v>
      </c>
      <c r="AU954" t="s">
        <v>35</v>
      </c>
      <c r="AV954">
        <v>2556</v>
      </c>
      <c r="AW954" t="s">
        <v>199</v>
      </c>
      <c r="AX954">
        <v>180</v>
      </c>
      <c r="AY954" t="s">
        <v>4837</v>
      </c>
      <c r="AZ954">
        <v>80</v>
      </c>
      <c r="BA954" s="185">
        <f t="shared" si="101"/>
        <v>0</v>
      </c>
      <c r="BB954" s="185">
        <f t="shared" si="102"/>
        <v>0</v>
      </c>
      <c r="BC954">
        <v>4</v>
      </c>
      <c r="BD954" s="163">
        <v>44095.015913078707</v>
      </c>
      <c r="BE954">
        <v>4</v>
      </c>
      <c r="BF954" s="163">
        <v>44095.015913078707</v>
      </c>
      <c r="BG954" t="s">
        <v>680</v>
      </c>
      <c r="BH954">
        <v>3</v>
      </c>
      <c r="BI954" s="164" t="s">
        <v>1937</v>
      </c>
      <c r="BJ954">
        <v>1</v>
      </c>
      <c r="BK954" s="195">
        <v>44012</v>
      </c>
      <c r="BL954" s="195">
        <v>44012</v>
      </c>
      <c r="BM954" s="3">
        <v>180</v>
      </c>
      <c r="BN954" s="3" t="s">
        <v>4842</v>
      </c>
      <c r="BO954" s="1" t="s">
        <v>4837</v>
      </c>
      <c r="BP954" s="165">
        <v>2.48</v>
      </c>
      <c r="BQ954" s="165">
        <v>335.32</v>
      </c>
      <c r="BR954" s="185">
        <f t="shared" si="103"/>
        <v>0</v>
      </c>
      <c r="BS954" s="185">
        <f t="shared" si="104"/>
        <v>0</v>
      </c>
    </row>
    <row r="955" spans="1:71">
      <c r="A955" s="3">
        <v>953</v>
      </c>
      <c r="B955" s="3" t="s">
        <v>680</v>
      </c>
      <c r="C955" s="3">
        <v>3</v>
      </c>
      <c r="D955" s="3" t="s">
        <v>199</v>
      </c>
      <c r="E955" s="164" t="s">
        <v>1938</v>
      </c>
      <c r="F955" s="165">
        <v>6647.58</v>
      </c>
      <c r="G955" s="165">
        <v>6647.58</v>
      </c>
      <c r="H955" s="165">
        <v>0</v>
      </c>
      <c r="I955" s="164" t="s">
        <v>4831</v>
      </c>
      <c r="J955" s="196">
        <v>43830</v>
      </c>
      <c r="K955" s="196">
        <v>41426</v>
      </c>
      <c r="L955" s="196">
        <v>44012</v>
      </c>
      <c r="M955">
        <v>1.5</v>
      </c>
      <c r="N955">
        <v>182</v>
      </c>
      <c r="O955">
        <v>49.72</v>
      </c>
      <c r="P955" s="194" t="s">
        <v>3971</v>
      </c>
      <c r="Q955" s="208">
        <f t="shared" si="98"/>
        <v>49.720255890410954</v>
      </c>
      <c r="R955" s="216">
        <f t="shared" si="100"/>
        <v>49.72</v>
      </c>
      <c r="S955" s="207">
        <f t="shared" si="99"/>
        <v>-2.5589041095486209E-4</v>
      </c>
      <c r="T955" s="1">
        <v>953</v>
      </c>
      <c r="U955" s="1" t="s">
        <v>680</v>
      </c>
      <c r="V955" s="1">
        <v>3</v>
      </c>
      <c r="W955" s="1" t="s">
        <v>199</v>
      </c>
      <c r="X955" s="164" t="s">
        <v>1938</v>
      </c>
      <c r="Y955" s="165">
        <v>6647.58</v>
      </c>
      <c r="Z955" s="165">
        <v>6647.58</v>
      </c>
      <c r="AA955" s="165">
        <v>0</v>
      </c>
      <c r="AB955" s="165">
        <v>49.72</v>
      </c>
      <c r="AC955" s="164" t="s">
        <v>3971</v>
      </c>
      <c r="AD955" s="3" t="s">
        <v>680</v>
      </c>
      <c r="AE955" s="3">
        <v>3</v>
      </c>
      <c r="AF955" s="210">
        <v>44012</v>
      </c>
      <c r="AG955" s="3">
        <v>953</v>
      </c>
      <c r="AH955" s="211">
        <v>44095.015911770832</v>
      </c>
      <c r="AI955" s="3">
        <v>4</v>
      </c>
      <c r="AJ955" s="3" t="s">
        <v>4835</v>
      </c>
      <c r="AK955" s="3" t="s">
        <v>4836</v>
      </c>
      <c r="AL955" s="194" t="s">
        <v>3971</v>
      </c>
      <c r="AM955" s="3" t="s">
        <v>199</v>
      </c>
      <c r="AN955" s="194" t="s">
        <v>1938</v>
      </c>
      <c r="AO955" s="163">
        <v>44012</v>
      </c>
      <c r="AP955" s="165">
        <v>6647.58</v>
      </c>
      <c r="AQ955" s="217">
        <v>49.72</v>
      </c>
      <c r="AR955" s="165">
        <v>6697.3</v>
      </c>
      <c r="AS955">
        <v>0</v>
      </c>
      <c r="AT955">
        <v>49.72</v>
      </c>
      <c r="AU955" t="s">
        <v>35</v>
      </c>
      <c r="AV955">
        <v>2556</v>
      </c>
      <c r="AW955" t="s">
        <v>199</v>
      </c>
      <c r="AX955">
        <v>180</v>
      </c>
      <c r="AY955" t="s">
        <v>4837</v>
      </c>
      <c r="AZ955">
        <v>80</v>
      </c>
      <c r="BA955" s="185">
        <f t="shared" si="101"/>
        <v>0</v>
      </c>
      <c r="BB955" s="185">
        <f t="shared" si="102"/>
        <v>0</v>
      </c>
      <c r="BC955">
        <v>4</v>
      </c>
      <c r="BD955" s="163">
        <v>44095.015913078707</v>
      </c>
      <c r="BE955">
        <v>4</v>
      </c>
      <c r="BF955" s="163">
        <v>44095.015913078707</v>
      </c>
      <c r="BG955" t="s">
        <v>680</v>
      </c>
      <c r="BH955">
        <v>3</v>
      </c>
      <c r="BI955" s="164" t="s">
        <v>1938</v>
      </c>
      <c r="BJ955">
        <v>1</v>
      </c>
      <c r="BK955" s="195">
        <v>44012</v>
      </c>
      <c r="BL955" s="195">
        <v>44012</v>
      </c>
      <c r="BM955" s="3">
        <v>180</v>
      </c>
      <c r="BN955" s="3" t="s">
        <v>4842</v>
      </c>
      <c r="BO955" s="1" t="s">
        <v>4837</v>
      </c>
      <c r="BP955" s="165">
        <v>49.72</v>
      </c>
      <c r="BQ955" s="165">
        <v>6697.3</v>
      </c>
      <c r="BR955" s="185">
        <f t="shared" si="103"/>
        <v>0</v>
      </c>
      <c r="BS955" s="185">
        <f t="shared" si="104"/>
        <v>0</v>
      </c>
    </row>
    <row r="956" spans="1:71">
      <c r="A956" s="3">
        <v>954</v>
      </c>
      <c r="B956" s="3" t="s">
        <v>680</v>
      </c>
      <c r="C956" s="3">
        <v>3</v>
      </c>
      <c r="D956" s="3" t="s">
        <v>199</v>
      </c>
      <c r="E956" s="164" t="s">
        <v>1940</v>
      </c>
      <c r="F956" s="165">
        <v>263.89</v>
      </c>
      <c r="G956" s="165">
        <v>263.89</v>
      </c>
      <c r="H956" s="165">
        <v>0</v>
      </c>
      <c r="I956" s="164" t="s">
        <v>4831</v>
      </c>
      <c r="J956" s="196">
        <v>43830</v>
      </c>
      <c r="K956" s="196">
        <v>41426</v>
      </c>
      <c r="L956" s="196">
        <v>44012</v>
      </c>
      <c r="M956">
        <v>1.5</v>
      </c>
      <c r="N956">
        <v>182</v>
      </c>
      <c r="O956">
        <v>1.97</v>
      </c>
      <c r="P956" s="194" t="s">
        <v>3972</v>
      </c>
      <c r="Q956" s="208">
        <f t="shared" si="98"/>
        <v>1.9737526027397261</v>
      </c>
      <c r="R956" s="216">
        <f t="shared" si="100"/>
        <v>1.97</v>
      </c>
      <c r="S956" s="207">
        <f t="shared" si="99"/>
        <v>-3.7526027397261075E-3</v>
      </c>
      <c r="T956" s="1">
        <v>954</v>
      </c>
      <c r="U956" s="1" t="s">
        <v>680</v>
      </c>
      <c r="V956" s="1">
        <v>3</v>
      </c>
      <c r="W956" s="1" t="s">
        <v>199</v>
      </c>
      <c r="X956" s="164" t="s">
        <v>1940</v>
      </c>
      <c r="Y956" s="165">
        <v>263.89</v>
      </c>
      <c r="Z956" s="165">
        <v>263.89</v>
      </c>
      <c r="AA956" s="165">
        <v>0</v>
      </c>
      <c r="AB956" s="165">
        <v>1.97</v>
      </c>
      <c r="AC956" s="164" t="s">
        <v>3972</v>
      </c>
      <c r="AD956" s="3" t="s">
        <v>680</v>
      </c>
      <c r="AE956" s="3">
        <v>3</v>
      </c>
      <c r="AF956" s="210">
        <v>44012</v>
      </c>
      <c r="AG956" s="3">
        <v>954</v>
      </c>
      <c r="AH956" s="211">
        <v>44095.015911770832</v>
      </c>
      <c r="AI956" s="3">
        <v>4</v>
      </c>
      <c r="AJ956" s="3" t="s">
        <v>4835</v>
      </c>
      <c r="AK956" s="3" t="s">
        <v>4836</v>
      </c>
      <c r="AL956" s="194" t="s">
        <v>3972</v>
      </c>
      <c r="AM956" s="3" t="s">
        <v>199</v>
      </c>
      <c r="AN956" s="194" t="s">
        <v>1940</v>
      </c>
      <c r="AO956" s="163">
        <v>44012</v>
      </c>
      <c r="AP956" s="165">
        <v>263.89</v>
      </c>
      <c r="AQ956" s="217">
        <v>1.97</v>
      </c>
      <c r="AR956" s="165">
        <v>265.86</v>
      </c>
      <c r="AS956">
        <v>0</v>
      </c>
      <c r="AT956">
        <v>1.97</v>
      </c>
      <c r="AU956" t="s">
        <v>35</v>
      </c>
      <c r="AV956">
        <v>2556</v>
      </c>
      <c r="AW956" t="s">
        <v>199</v>
      </c>
      <c r="AX956">
        <v>180</v>
      </c>
      <c r="AY956" t="s">
        <v>4837</v>
      </c>
      <c r="AZ956">
        <v>80</v>
      </c>
      <c r="BA956" s="185">
        <f t="shared" si="101"/>
        <v>0</v>
      </c>
      <c r="BB956" s="185">
        <f t="shared" si="102"/>
        <v>0</v>
      </c>
      <c r="BC956">
        <v>4</v>
      </c>
      <c r="BD956" s="163">
        <v>44095.015913078707</v>
      </c>
      <c r="BE956">
        <v>4</v>
      </c>
      <c r="BF956" s="163">
        <v>44095.015913078707</v>
      </c>
      <c r="BG956" t="s">
        <v>680</v>
      </c>
      <c r="BH956">
        <v>3</v>
      </c>
      <c r="BI956" s="164" t="s">
        <v>1940</v>
      </c>
      <c r="BJ956">
        <v>1</v>
      </c>
      <c r="BK956" s="195">
        <v>44012</v>
      </c>
      <c r="BL956" s="195">
        <v>44012</v>
      </c>
      <c r="BM956" s="3">
        <v>180</v>
      </c>
      <c r="BN956" s="3" t="s">
        <v>4842</v>
      </c>
      <c r="BO956" s="1" t="s">
        <v>4837</v>
      </c>
      <c r="BP956" s="165">
        <v>1.97</v>
      </c>
      <c r="BQ956" s="165">
        <v>265.86</v>
      </c>
      <c r="BR956" s="185">
        <f t="shared" si="103"/>
        <v>0</v>
      </c>
      <c r="BS956" s="185">
        <f t="shared" si="104"/>
        <v>0</v>
      </c>
    </row>
    <row r="957" spans="1:71">
      <c r="A957" s="3">
        <v>955</v>
      </c>
      <c r="B957" s="3" t="s">
        <v>680</v>
      </c>
      <c r="C957" s="3">
        <v>3</v>
      </c>
      <c r="D957" s="3" t="s">
        <v>199</v>
      </c>
      <c r="E957" s="164" t="s">
        <v>1941</v>
      </c>
      <c r="F957" s="165">
        <v>351.27</v>
      </c>
      <c r="G957" s="165">
        <v>351.27</v>
      </c>
      <c r="H957" s="165">
        <v>0</v>
      </c>
      <c r="I957" s="164" t="s">
        <v>4831</v>
      </c>
      <c r="J957" s="196">
        <v>43830</v>
      </c>
      <c r="K957" s="196">
        <v>41426</v>
      </c>
      <c r="L957" s="196">
        <v>44012</v>
      </c>
      <c r="M957">
        <v>1.5</v>
      </c>
      <c r="N957">
        <v>182</v>
      </c>
      <c r="O957">
        <v>2.62</v>
      </c>
      <c r="P957" s="194" t="s">
        <v>3973</v>
      </c>
      <c r="Q957" s="208">
        <f t="shared" si="98"/>
        <v>2.6273071232876708</v>
      </c>
      <c r="R957" s="216">
        <f t="shared" si="100"/>
        <v>2.62</v>
      </c>
      <c r="S957" s="207">
        <f t="shared" si="99"/>
        <v>-7.3071232876706915E-3</v>
      </c>
      <c r="T957" s="1">
        <v>955</v>
      </c>
      <c r="U957" s="1" t="s">
        <v>680</v>
      </c>
      <c r="V957" s="1">
        <v>3</v>
      </c>
      <c r="W957" s="1" t="s">
        <v>199</v>
      </c>
      <c r="X957" s="164" t="s">
        <v>1941</v>
      </c>
      <c r="Y957" s="165">
        <v>351.27</v>
      </c>
      <c r="Z957" s="165">
        <v>351.27</v>
      </c>
      <c r="AA957" s="165">
        <v>0</v>
      </c>
      <c r="AB957" s="165">
        <v>2.62</v>
      </c>
      <c r="AC957" s="164" t="s">
        <v>3973</v>
      </c>
      <c r="AD957" s="3" t="s">
        <v>680</v>
      </c>
      <c r="AE957" s="3">
        <v>3</v>
      </c>
      <c r="AF957" s="210">
        <v>44012</v>
      </c>
      <c r="AG957" s="3">
        <v>955</v>
      </c>
      <c r="AH957" s="211">
        <v>44095.015911770832</v>
      </c>
      <c r="AI957" s="3">
        <v>4</v>
      </c>
      <c r="AJ957" s="3" t="s">
        <v>4835</v>
      </c>
      <c r="AK957" s="3" t="s">
        <v>4836</v>
      </c>
      <c r="AL957" s="194" t="s">
        <v>3973</v>
      </c>
      <c r="AM957" s="3" t="s">
        <v>199</v>
      </c>
      <c r="AN957" s="194" t="s">
        <v>1941</v>
      </c>
      <c r="AO957" s="163">
        <v>44012</v>
      </c>
      <c r="AP957" s="165">
        <v>351.27</v>
      </c>
      <c r="AQ957" s="217">
        <v>2.62</v>
      </c>
      <c r="AR957" s="165">
        <v>353.89</v>
      </c>
      <c r="AS957">
        <v>0</v>
      </c>
      <c r="AT957">
        <v>2.62</v>
      </c>
      <c r="AU957" t="s">
        <v>35</v>
      </c>
      <c r="AV957">
        <v>2556</v>
      </c>
      <c r="AW957" t="s">
        <v>199</v>
      </c>
      <c r="AX957">
        <v>180</v>
      </c>
      <c r="AY957" t="s">
        <v>4837</v>
      </c>
      <c r="AZ957">
        <v>80</v>
      </c>
      <c r="BA957" s="185">
        <f t="shared" si="101"/>
        <v>0</v>
      </c>
      <c r="BB957" s="185">
        <f t="shared" si="102"/>
        <v>0</v>
      </c>
      <c r="BC957">
        <v>4</v>
      </c>
      <c r="BD957" s="163">
        <v>44095.015913078707</v>
      </c>
      <c r="BE957">
        <v>4</v>
      </c>
      <c r="BF957" s="163">
        <v>44095.015913078707</v>
      </c>
      <c r="BG957" t="s">
        <v>680</v>
      </c>
      <c r="BH957">
        <v>3</v>
      </c>
      <c r="BI957" s="164" t="s">
        <v>1941</v>
      </c>
      <c r="BJ957">
        <v>1</v>
      </c>
      <c r="BK957" s="195">
        <v>44012</v>
      </c>
      <c r="BL957" s="195">
        <v>44012</v>
      </c>
      <c r="BM957" s="3">
        <v>180</v>
      </c>
      <c r="BN957" s="3" t="s">
        <v>4842</v>
      </c>
      <c r="BO957" s="1" t="s">
        <v>4837</v>
      </c>
      <c r="BP957" s="165">
        <v>2.62</v>
      </c>
      <c r="BQ957" s="165">
        <v>353.89</v>
      </c>
      <c r="BR957" s="185">
        <f t="shared" si="103"/>
        <v>0</v>
      </c>
      <c r="BS957" s="185">
        <f t="shared" si="104"/>
        <v>0</v>
      </c>
    </row>
    <row r="958" spans="1:71">
      <c r="A958" s="3">
        <v>956</v>
      </c>
      <c r="B958" s="3" t="s">
        <v>680</v>
      </c>
      <c r="C958" s="3">
        <v>3</v>
      </c>
      <c r="D958" s="3" t="s">
        <v>199</v>
      </c>
      <c r="E958" s="164" t="s">
        <v>1942</v>
      </c>
      <c r="F958" s="165">
        <v>1238.1199999999999</v>
      </c>
      <c r="G958" s="165">
        <v>1238.1199999999999</v>
      </c>
      <c r="H958" s="165">
        <v>17.260000000000002</v>
      </c>
      <c r="I958" s="164" t="s">
        <v>4831</v>
      </c>
      <c r="J958" s="196">
        <v>44007</v>
      </c>
      <c r="K958" s="196">
        <v>41426</v>
      </c>
      <c r="L958" s="196">
        <v>44012</v>
      </c>
      <c r="M958">
        <v>1.5</v>
      </c>
      <c r="N958">
        <v>5</v>
      </c>
      <c r="O958">
        <v>0.25</v>
      </c>
      <c r="P958" s="194" t="s">
        <v>3974</v>
      </c>
      <c r="Q958" s="208">
        <f t="shared" si="98"/>
        <v>0.25440821917808221</v>
      </c>
      <c r="R958" s="216">
        <f t="shared" si="100"/>
        <v>17.510000000000002</v>
      </c>
      <c r="S958" s="207">
        <f t="shared" si="99"/>
        <v>-4.4082191780822066E-3</v>
      </c>
      <c r="T958" s="1">
        <v>956</v>
      </c>
      <c r="U958" s="1" t="s">
        <v>680</v>
      </c>
      <c r="V958" s="1">
        <v>3</v>
      </c>
      <c r="W958" s="1" t="s">
        <v>199</v>
      </c>
      <c r="X958" s="164" t="s">
        <v>1942</v>
      </c>
      <c r="Y958" s="165">
        <v>1238.1199999999999</v>
      </c>
      <c r="Z958" s="165">
        <v>1238.1199999999999</v>
      </c>
      <c r="AA958" s="165">
        <v>17.260000000000002</v>
      </c>
      <c r="AB958" s="165">
        <v>0.25</v>
      </c>
      <c r="AC958" s="164" t="s">
        <v>3974</v>
      </c>
      <c r="AD958" s="3" t="s">
        <v>680</v>
      </c>
      <c r="AE958" s="3">
        <v>3</v>
      </c>
      <c r="AF958" s="210">
        <v>44012</v>
      </c>
      <c r="AG958" s="3">
        <v>956</v>
      </c>
      <c r="AH958" s="211">
        <v>44095.015911770832</v>
      </c>
      <c r="AI958" s="3">
        <v>4</v>
      </c>
      <c r="AJ958" s="3" t="s">
        <v>4835</v>
      </c>
      <c r="AK958" s="3" t="s">
        <v>4836</v>
      </c>
      <c r="AL958" s="194" t="s">
        <v>3974</v>
      </c>
      <c r="AM958" s="3" t="s">
        <v>199</v>
      </c>
      <c r="AN958" s="194" t="s">
        <v>1942</v>
      </c>
      <c r="AO958" s="163">
        <v>44012</v>
      </c>
      <c r="AP958" s="165">
        <v>1238.1199999999999</v>
      </c>
      <c r="AQ958" s="217">
        <v>17.510000000000002</v>
      </c>
      <c r="AR958" s="165">
        <v>1255.6300000000001</v>
      </c>
      <c r="AS958">
        <v>0</v>
      </c>
      <c r="AT958">
        <v>17.510000000000002</v>
      </c>
      <c r="AU958" t="s">
        <v>35</v>
      </c>
      <c r="AV958">
        <v>2556</v>
      </c>
      <c r="AW958" t="s">
        <v>199</v>
      </c>
      <c r="AX958">
        <v>180</v>
      </c>
      <c r="AY958" t="s">
        <v>4837</v>
      </c>
      <c r="AZ958">
        <v>80</v>
      </c>
      <c r="BA958" s="185">
        <f t="shared" si="101"/>
        <v>0</v>
      </c>
      <c r="BB958" s="185">
        <f t="shared" si="102"/>
        <v>0</v>
      </c>
      <c r="BC958">
        <v>4</v>
      </c>
      <c r="BD958" s="163">
        <v>44095.015913078707</v>
      </c>
      <c r="BE958">
        <v>4</v>
      </c>
      <c r="BF958" s="163">
        <v>44095.015913078707</v>
      </c>
      <c r="BG958" t="s">
        <v>680</v>
      </c>
      <c r="BH958">
        <v>3</v>
      </c>
      <c r="BI958" s="164" t="s">
        <v>1942</v>
      </c>
      <c r="BJ958">
        <v>1</v>
      </c>
      <c r="BK958" s="195">
        <v>44012</v>
      </c>
      <c r="BL958" s="195">
        <v>44012</v>
      </c>
      <c r="BM958" s="3">
        <v>180</v>
      </c>
      <c r="BN958" s="3" t="s">
        <v>4842</v>
      </c>
      <c r="BO958" s="1" t="s">
        <v>4837</v>
      </c>
      <c r="BP958" s="165">
        <v>17.510000000000002</v>
      </c>
      <c r="BQ958" s="165">
        <v>1255.6300000000001</v>
      </c>
      <c r="BR958" s="185">
        <f t="shared" si="103"/>
        <v>0</v>
      </c>
      <c r="BS958" s="185">
        <f t="shared" si="104"/>
        <v>0</v>
      </c>
    </row>
    <row r="959" spans="1:71">
      <c r="A959" s="3">
        <v>957</v>
      </c>
      <c r="B959" s="3" t="s">
        <v>680</v>
      </c>
      <c r="C959" s="3">
        <v>3</v>
      </c>
      <c r="D959" s="3" t="s">
        <v>199</v>
      </c>
      <c r="E959" s="164" t="s">
        <v>1943</v>
      </c>
      <c r="F959" s="165">
        <v>194.99</v>
      </c>
      <c r="G959" s="165">
        <v>194.99</v>
      </c>
      <c r="H959" s="165">
        <v>1.1599999999999999</v>
      </c>
      <c r="I959" s="164" t="s">
        <v>4831</v>
      </c>
      <c r="J959" s="196">
        <v>44007</v>
      </c>
      <c r="K959" s="196">
        <v>41426</v>
      </c>
      <c r="L959" s="196">
        <v>44012</v>
      </c>
      <c r="M959">
        <v>1.5</v>
      </c>
      <c r="N959">
        <v>5</v>
      </c>
      <c r="O959">
        <v>0.04</v>
      </c>
      <c r="P959" s="194" t="s">
        <v>3975</v>
      </c>
      <c r="Q959" s="208">
        <f t="shared" si="98"/>
        <v>4.0066438356164386E-2</v>
      </c>
      <c r="R959" s="216">
        <f t="shared" si="100"/>
        <v>1.2</v>
      </c>
      <c r="S959" s="207">
        <f t="shared" si="99"/>
        <v>-6.6438356164384704E-5</v>
      </c>
      <c r="T959" s="1">
        <v>957</v>
      </c>
      <c r="U959" s="1" t="s">
        <v>680</v>
      </c>
      <c r="V959" s="1">
        <v>3</v>
      </c>
      <c r="W959" s="1" t="s">
        <v>199</v>
      </c>
      <c r="X959" s="164" t="s">
        <v>1943</v>
      </c>
      <c r="Y959" s="165">
        <v>194.99</v>
      </c>
      <c r="Z959" s="165">
        <v>194.99</v>
      </c>
      <c r="AA959" s="165">
        <v>1.1599999999999999</v>
      </c>
      <c r="AB959" s="165">
        <v>0.04</v>
      </c>
      <c r="AC959" s="164" t="s">
        <v>3975</v>
      </c>
      <c r="AD959" s="3" t="s">
        <v>680</v>
      </c>
      <c r="AE959" s="3">
        <v>3</v>
      </c>
      <c r="AF959" s="210">
        <v>44012</v>
      </c>
      <c r="AG959" s="3">
        <v>957</v>
      </c>
      <c r="AH959" s="211">
        <v>44095.015911770832</v>
      </c>
      <c r="AI959" s="3">
        <v>4</v>
      </c>
      <c r="AJ959" s="3" t="s">
        <v>4835</v>
      </c>
      <c r="AK959" s="3" t="s">
        <v>4836</v>
      </c>
      <c r="AL959" s="194" t="s">
        <v>3975</v>
      </c>
      <c r="AM959" s="3" t="s">
        <v>199</v>
      </c>
      <c r="AN959" s="194" t="s">
        <v>1943</v>
      </c>
      <c r="AO959" s="163">
        <v>44012</v>
      </c>
      <c r="AP959" s="165">
        <v>194.99</v>
      </c>
      <c r="AQ959" s="217">
        <v>1.2</v>
      </c>
      <c r="AR959" s="165">
        <v>196.19</v>
      </c>
      <c r="AS959">
        <v>0</v>
      </c>
      <c r="AT959">
        <v>1.2</v>
      </c>
      <c r="AU959" t="s">
        <v>35</v>
      </c>
      <c r="AV959">
        <v>2556</v>
      </c>
      <c r="AW959" t="s">
        <v>199</v>
      </c>
      <c r="AX959">
        <v>180</v>
      </c>
      <c r="AY959" t="s">
        <v>4837</v>
      </c>
      <c r="AZ959">
        <v>80</v>
      </c>
      <c r="BA959" s="185">
        <f t="shared" si="101"/>
        <v>0</v>
      </c>
      <c r="BB959" s="185">
        <f t="shared" si="102"/>
        <v>0</v>
      </c>
      <c r="BC959">
        <v>4</v>
      </c>
      <c r="BD959" s="163">
        <v>44095.015913078707</v>
      </c>
      <c r="BE959">
        <v>4</v>
      </c>
      <c r="BF959" s="163">
        <v>44095.015913078707</v>
      </c>
      <c r="BG959" t="s">
        <v>680</v>
      </c>
      <c r="BH959">
        <v>3</v>
      </c>
      <c r="BI959" s="164" t="s">
        <v>1943</v>
      </c>
      <c r="BJ959">
        <v>1</v>
      </c>
      <c r="BK959" s="195">
        <v>44012</v>
      </c>
      <c r="BL959" s="195">
        <v>44012</v>
      </c>
      <c r="BM959" s="3">
        <v>180</v>
      </c>
      <c r="BN959" s="3" t="s">
        <v>4842</v>
      </c>
      <c r="BO959" s="1" t="s">
        <v>4837</v>
      </c>
      <c r="BP959" s="165">
        <v>1.2</v>
      </c>
      <c r="BQ959" s="165">
        <v>196.19</v>
      </c>
      <c r="BR959" s="185">
        <f t="shared" si="103"/>
        <v>0</v>
      </c>
      <c r="BS959" s="185">
        <f t="shared" si="104"/>
        <v>0</v>
      </c>
    </row>
    <row r="960" spans="1:71">
      <c r="A960" s="3">
        <v>958</v>
      </c>
      <c r="B960" s="3" t="s">
        <v>680</v>
      </c>
      <c r="C960" s="3">
        <v>3</v>
      </c>
      <c r="D960" s="3" t="s">
        <v>199</v>
      </c>
      <c r="E960" s="164" t="s">
        <v>1944</v>
      </c>
      <c r="F960" s="165">
        <v>17842.759999999998</v>
      </c>
      <c r="G960" s="165">
        <v>17842.759999999998</v>
      </c>
      <c r="H960" s="165">
        <v>95.2</v>
      </c>
      <c r="I960" s="164" t="s">
        <v>4831</v>
      </c>
      <c r="J960" s="196">
        <v>44007</v>
      </c>
      <c r="K960" s="196">
        <v>41426</v>
      </c>
      <c r="L960" s="196">
        <v>44012</v>
      </c>
      <c r="M960">
        <v>1.5</v>
      </c>
      <c r="N960">
        <v>5</v>
      </c>
      <c r="O960">
        <v>3.66</v>
      </c>
      <c r="P960" s="194" t="s">
        <v>3976</v>
      </c>
      <c r="Q960" s="208">
        <f t="shared" si="98"/>
        <v>3.6663205479452059</v>
      </c>
      <c r="R960" s="216">
        <f t="shared" si="100"/>
        <v>98.86</v>
      </c>
      <c r="S960" s="207">
        <f t="shared" si="99"/>
        <v>-6.3205479452057567E-3</v>
      </c>
      <c r="T960" s="1">
        <v>958</v>
      </c>
      <c r="U960" s="1" t="s">
        <v>680</v>
      </c>
      <c r="V960" s="1">
        <v>3</v>
      </c>
      <c r="W960" s="1" t="s">
        <v>199</v>
      </c>
      <c r="X960" s="164" t="s">
        <v>1944</v>
      </c>
      <c r="Y960" s="165">
        <v>17842.759999999998</v>
      </c>
      <c r="Z960" s="165">
        <v>17842.759999999998</v>
      </c>
      <c r="AA960" s="165">
        <v>95.2</v>
      </c>
      <c r="AB960" s="165">
        <v>3.66</v>
      </c>
      <c r="AC960" s="164" t="s">
        <v>3976</v>
      </c>
      <c r="AD960" s="3" t="s">
        <v>680</v>
      </c>
      <c r="AE960" s="3">
        <v>3</v>
      </c>
      <c r="AF960" s="210">
        <v>44012</v>
      </c>
      <c r="AG960" s="3">
        <v>958</v>
      </c>
      <c r="AH960" s="211">
        <v>44095.015911770832</v>
      </c>
      <c r="AI960" s="3">
        <v>4</v>
      </c>
      <c r="AJ960" s="3" t="s">
        <v>4835</v>
      </c>
      <c r="AK960" s="3" t="s">
        <v>4836</v>
      </c>
      <c r="AL960" s="194" t="s">
        <v>3976</v>
      </c>
      <c r="AM960" s="3" t="s">
        <v>199</v>
      </c>
      <c r="AN960" s="194" t="s">
        <v>1944</v>
      </c>
      <c r="AO960" s="163">
        <v>44012</v>
      </c>
      <c r="AP960" s="165">
        <v>17842.759999999998</v>
      </c>
      <c r="AQ960" s="217">
        <v>98.86</v>
      </c>
      <c r="AR960" s="165">
        <v>17941.62</v>
      </c>
      <c r="AS960">
        <v>0</v>
      </c>
      <c r="AT960">
        <v>98.86</v>
      </c>
      <c r="AU960" t="s">
        <v>35</v>
      </c>
      <c r="AV960">
        <v>2556</v>
      </c>
      <c r="AW960" t="s">
        <v>199</v>
      </c>
      <c r="AX960">
        <v>180</v>
      </c>
      <c r="AY960" t="s">
        <v>4837</v>
      </c>
      <c r="AZ960">
        <v>80</v>
      </c>
      <c r="BA960" s="185">
        <f t="shared" si="101"/>
        <v>0</v>
      </c>
      <c r="BB960" s="185">
        <f t="shared" si="102"/>
        <v>0</v>
      </c>
      <c r="BC960">
        <v>4</v>
      </c>
      <c r="BD960" s="163">
        <v>44095.015913078707</v>
      </c>
      <c r="BE960">
        <v>4</v>
      </c>
      <c r="BF960" s="163">
        <v>44095.015913078707</v>
      </c>
      <c r="BG960" t="s">
        <v>680</v>
      </c>
      <c r="BH960">
        <v>3</v>
      </c>
      <c r="BI960" s="164" t="s">
        <v>1944</v>
      </c>
      <c r="BJ960">
        <v>1</v>
      </c>
      <c r="BK960" s="195">
        <v>44012</v>
      </c>
      <c r="BL960" s="195">
        <v>44012</v>
      </c>
      <c r="BM960" s="3">
        <v>180</v>
      </c>
      <c r="BN960" s="3" t="s">
        <v>4842</v>
      </c>
      <c r="BO960" s="1" t="s">
        <v>4837</v>
      </c>
      <c r="BP960" s="165">
        <v>98.86</v>
      </c>
      <c r="BQ960" s="165">
        <v>17941.62</v>
      </c>
      <c r="BR960" s="185">
        <f t="shared" si="103"/>
        <v>0</v>
      </c>
      <c r="BS960" s="185">
        <f t="shared" si="104"/>
        <v>0</v>
      </c>
    </row>
    <row r="961" spans="1:71">
      <c r="A961" s="3">
        <v>959</v>
      </c>
      <c r="B961" s="3" t="s">
        <v>680</v>
      </c>
      <c r="C961" s="3">
        <v>3</v>
      </c>
      <c r="D961" s="3" t="s">
        <v>199</v>
      </c>
      <c r="E961" s="164" t="s">
        <v>1945</v>
      </c>
      <c r="F961" s="165">
        <v>124.73</v>
      </c>
      <c r="G961" s="165">
        <v>124.73</v>
      </c>
      <c r="H961" s="165">
        <v>0.74</v>
      </c>
      <c r="I961" s="164" t="s">
        <v>4831</v>
      </c>
      <c r="J961" s="196">
        <v>44007</v>
      </c>
      <c r="K961" s="196">
        <v>41426</v>
      </c>
      <c r="L961" s="196">
        <v>44012</v>
      </c>
      <c r="M961">
        <v>1.5</v>
      </c>
      <c r="N961">
        <v>5</v>
      </c>
      <c r="O961">
        <v>0.02</v>
      </c>
      <c r="P961" s="194" t="s">
        <v>3977</v>
      </c>
      <c r="Q961" s="208">
        <f t="shared" si="98"/>
        <v>2.562945205479452E-2</v>
      </c>
      <c r="R961" s="216">
        <f t="shared" si="100"/>
        <v>0.76</v>
      </c>
      <c r="S961" s="207">
        <f t="shared" si="99"/>
        <v>-5.6294520547945197E-3</v>
      </c>
      <c r="T961" s="1">
        <v>959</v>
      </c>
      <c r="U961" s="1" t="s">
        <v>680</v>
      </c>
      <c r="V961" s="1">
        <v>3</v>
      </c>
      <c r="W961" s="1" t="s">
        <v>199</v>
      </c>
      <c r="X961" s="164" t="s">
        <v>1945</v>
      </c>
      <c r="Y961" s="165">
        <v>124.73</v>
      </c>
      <c r="Z961" s="165">
        <v>124.73</v>
      </c>
      <c r="AA961" s="165">
        <v>0.74</v>
      </c>
      <c r="AB961" s="165">
        <v>0.02</v>
      </c>
      <c r="AC961" s="164" t="s">
        <v>3977</v>
      </c>
      <c r="AD961" s="3" t="s">
        <v>680</v>
      </c>
      <c r="AE961" s="3">
        <v>3</v>
      </c>
      <c r="AF961" s="210">
        <v>44012</v>
      </c>
      <c r="AG961" s="3">
        <v>959</v>
      </c>
      <c r="AH961" s="211">
        <v>44095.015911770832</v>
      </c>
      <c r="AI961" s="3">
        <v>4</v>
      </c>
      <c r="AJ961" s="3" t="s">
        <v>4835</v>
      </c>
      <c r="AK961" s="3" t="s">
        <v>4836</v>
      </c>
      <c r="AL961" s="194" t="s">
        <v>3977</v>
      </c>
      <c r="AM961" s="3" t="s">
        <v>199</v>
      </c>
      <c r="AN961" s="194" t="s">
        <v>1945</v>
      </c>
      <c r="AO961" s="163">
        <v>44012</v>
      </c>
      <c r="AP961" s="165">
        <v>124.73</v>
      </c>
      <c r="AQ961" s="217">
        <v>0.76</v>
      </c>
      <c r="AR961" s="165">
        <v>125.49</v>
      </c>
      <c r="AS961">
        <v>0</v>
      </c>
      <c r="AT961">
        <v>0.76</v>
      </c>
      <c r="AU961" t="s">
        <v>35</v>
      </c>
      <c r="AV961">
        <v>2556</v>
      </c>
      <c r="AW961" t="s">
        <v>199</v>
      </c>
      <c r="AX961">
        <v>180</v>
      </c>
      <c r="AY961" t="s">
        <v>4837</v>
      </c>
      <c r="AZ961">
        <v>80</v>
      </c>
      <c r="BA961" s="185">
        <f t="shared" si="101"/>
        <v>0</v>
      </c>
      <c r="BB961" s="185">
        <f t="shared" si="102"/>
        <v>0</v>
      </c>
      <c r="BC961">
        <v>4</v>
      </c>
      <c r="BD961" s="163">
        <v>44095.015913078707</v>
      </c>
      <c r="BE961">
        <v>4</v>
      </c>
      <c r="BF961" s="163">
        <v>44095.015913078707</v>
      </c>
      <c r="BG961" t="s">
        <v>680</v>
      </c>
      <c r="BH961">
        <v>3</v>
      </c>
      <c r="BI961" s="164" t="s">
        <v>1945</v>
      </c>
      <c r="BJ961">
        <v>1</v>
      </c>
      <c r="BK961" s="195">
        <v>44012</v>
      </c>
      <c r="BL961" s="195">
        <v>44012</v>
      </c>
      <c r="BM961" s="3">
        <v>180</v>
      </c>
      <c r="BN961" s="3" t="s">
        <v>4842</v>
      </c>
      <c r="BO961" s="1" t="s">
        <v>4837</v>
      </c>
      <c r="BP961" s="165">
        <v>0.76</v>
      </c>
      <c r="BQ961" s="165">
        <v>125.49</v>
      </c>
      <c r="BR961" s="185">
        <f t="shared" si="103"/>
        <v>0</v>
      </c>
      <c r="BS961" s="185">
        <f t="shared" si="104"/>
        <v>0</v>
      </c>
    </row>
    <row r="962" spans="1:71">
      <c r="A962" s="3">
        <v>960</v>
      </c>
      <c r="B962" s="3" t="s">
        <v>680</v>
      </c>
      <c r="C962" s="3">
        <v>3</v>
      </c>
      <c r="D962" s="3" t="s">
        <v>199</v>
      </c>
      <c r="E962" s="164" t="s">
        <v>1946</v>
      </c>
      <c r="F962" s="165">
        <v>13417.69</v>
      </c>
      <c r="G962" s="165">
        <v>13417.69</v>
      </c>
      <c r="H962" s="165">
        <v>7.05</v>
      </c>
      <c r="I962" s="164" t="s">
        <v>4831</v>
      </c>
      <c r="J962" s="196">
        <v>43844</v>
      </c>
      <c r="K962" s="196">
        <v>41426</v>
      </c>
      <c r="L962" s="196">
        <v>44012</v>
      </c>
      <c r="M962">
        <v>1.5</v>
      </c>
      <c r="N962">
        <v>168</v>
      </c>
      <c r="O962">
        <v>92.63</v>
      </c>
      <c r="P962" s="194" t="s">
        <v>3714</v>
      </c>
      <c r="Q962" s="208">
        <f t="shared" si="98"/>
        <v>92.637202191780815</v>
      </c>
      <c r="R962" s="216">
        <f t="shared" si="100"/>
        <v>99.679999999999993</v>
      </c>
      <c r="S962" s="207">
        <f t="shared" si="99"/>
        <v>-7.2021917808200442E-3</v>
      </c>
      <c r="T962" s="1">
        <v>960</v>
      </c>
      <c r="U962" s="1" t="s">
        <v>680</v>
      </c>
      <c r="V962" s="1">
        <v>3</v>
      </c>
      <c r="W962" s="1" t="s">
        <v>199</v>
      </c>
      <c r="X962" s="164" t="s">
        <v>1946</v>
      </c>
      <c r="Y962" s="165">
        <v>13417.69</v>
      </c>
      <c r="Z962" s="165">
        <v>13417.69</v>
      </c>
      <c r="AA962" s="165">
        <v>7.05</v>
      </c>
      <c r="AB962" s="165">
        <v>92.63</v>
      </c>
      <c r="AC962" s="164" t="s">
        <v>3714</v>
      </c>
      <c r="AD962" s="3" t="s">
        <v>680</v>
      </c>
      <c r="AE962" s="3">
        <v>3</v>
      </c>
      <c r="AF962" s="210">
        <v>44012</v>
      </c>
      <c r="AG962" s="3">
        <v>960</v>
      </c>
      <c r="AH962" s="211">
        <v>44095.015911770832</v>
      </c>
      <c r="AI962" s="3">
        <v>4</v>
      </c>
      <c r="AJ962" s="3" t="s">
        <v>4835</v>
      </c>
      <c r="AK962" s="3" t="s">
        <v>4836</v>
      </c>
      <c r="AL962" s="194" t="s">
        <v>3714</v>
      </c>
      <c r="AM962" s="3" t="s">
        <v>199</v>
      </c>
      <c r="AN962" s="194" t="s">
        <v>1946</v>
      </c>
      <c r="AO962" s="163">
        <v>44012</v>
      </c>
      <c r="AP962" s="165">
        <v>13417.69</v>
      </c>
      <c r="AQ962" s="217">
        <v>99.68</v>
      </c>
      <c r="AR962" s="165">
        <v>13517.37</v>
      </c>
      <c r="AS962">
        <v>0</v>
      </c>
      <c r="AT962">
        <v>99.68</v>
      </c>
      <c r="AU962" t="s">
        <v>35</v>
      </c>
      <c r="AV962">
        <v>2556</v>
      </c>
      <c r="AW962" t="s">
        <v>199</v>
      </c>
      <c r="AX962">
        <v>180</v>
      </c>
      <c r="AY962" t="s">
        <v>4837</v>
      </c>
      <c r="AZ962">
        <v>80</v>
      </c>
      <c r="BA962" s="185">
        <f t="shared" si="101"/>
        <v>0</v>
      </c>
      <c r="BB962" s="185">
        <f t="shared" si="102"/>
        <v>0</v>
      </c>
      <c r="BC962">
        <v>4</v>
      </c>
      <c r="BD962" s="163">
        <v>44095.015913078707</v>
      </c>
      <c r="BE962">
        <v>4</v>
      </c>
      <c r="BF962" s="163">
        <v>44095.015913078707</v>
      </c>
      <c r="BG962" t="s">
        <v>680</v>
      </c>
      <c r="BH962">
        <v>3</v>
      </c>
      <c r="BI962" s="164" t="s">
        <v>1946</v>
      </c>
      <c r="BJ962">
        <v>1</v>
      </c>
      <c r="BK962" s="195">
        <v>44012</v>
      </c>
      <c r="BL962" s="195">
        <v>44012</v>
      </c>
      <c r="BM962" s="3">
        <v>180</v>
      </c>
      <c r="BN962" s="3" t="s">
        <v>4842</v>
      </c>
      <c r="BO962" s="1" t="s">
        <v>4837</v>
      </c>
      <c r="BP962" s="165">
        <v>99.68</v>
      </c>
      <c r="BQ962" s="165">
        <v>13517.37</v>
      </c>
      <c r="BR962" s="185">
        <f t="shared" si="103"/>
        <v>0</v>
      </c>
      <c r="BS962" s="185">
        <f t="shared" si="104"/>
        <v>0</v>
      </c>
    </row>
    <row r="963" spans="1:71">
      <c r="A963" s="3">
        <v>961</v>
      </c>
      <c r="B963" s="3" t="s">
        <v>680</v>
      </c>
      <c r="C963" s="3">
        <v>3</v>
      </c>
      <c r="D963" s="3" t="s">
        <v>199</v>
      </c>
      <c r="E963" s="164" t="s">
        <v>1951</v>
      </c>
      <c r="F963" s="165">
        <v>10426.41</v>
      </c>
      <c r="G963" s="165">
        <v>10426.41</v>
      </c>
      <c r="H963" s="165">
        <v>132.28</v>
      </c>
      <c r="I963" s="164" t="s">
        <v>4831</v>
      </c>
      <c r="J963" s="196">
        <v>44007</v>
      </c>
      <c r="K963" s="196">
        <v>41426</v>
      </c>
      <c r="L963" s="196">
        <v>44012</v>
      </c>
      <c r="M963">
        <v>1.5</v>
      </c>
      <c r="N963">
        <v>5</v>
      </c>
      <c r="O963">
        <v>2.14</v>
      </c>
      <c r="P963" s="194" t="s">
        <v>3978</v>
      </c>
      <c r="Q963" s="208">
        <f t="shared" ref="Q963:Q1026" si="105">F963*M963*N963/36500</f>
        <v>2.1424130136986301</v>
      </c>
      <c r="R963" s="216">
        <f t="shared" si="100"/>
        <v>134.41999999999999</v>
      </c>
      <c r="S963" s="207">
        <f t="shared" ref="S963:S1026" si="106">O963-Q963</f>
        <v>-2.4130136986300066E-3</v>
      </c>
      <c r="T963" s="1">
        <v>961</v>
      </c>
      <c r="U963" s="1" t="s">
        <v>680</v>
      </c>
      <c r="V963" s="1">
        <v>3</v>
      </c>
      <c r="W963" s="1" t="s">
        <v>199</v>
      </c>
      <c r="X963" s="164" t="s">
        <v>1951</v>
      </c>
      <c r="Y963" s="165">
        <v>10426.41</v>
      </c>
      <c r="Z963" s="165">
        <v>10426.41</v>
      </c>
      <c r="AA963" s="165">
        <v>132.28</v>
      </c>
      <c r="AB963" s="165">
        <v>2.14</v>
      </c>
      <c r="AC963" s="164" t="s">
        <v>3978</v>
      </c>
      <c r="AD963" s="3" t="s">
        <v>680</v>
      </c>
      <c r="AE963" s="3">
        <v>3</v>
      </c>
      <c r="AF963" s="210">
        <v>44012</v>
      </c>
      <c r="AG963" s="3">
        <v>961</v>
      </c>
      <c r="AH963" s="211">
        <v>44095.015911770832</v>
      </c>
      <c r="AI963" s="3">
        <v>4</v>
      </c>
      <c r="AJ963" s="3" t="s">
        <v>4835</v>
      </c>
      <c r="AK963" s="3" t="s">
        <v>4836</v>
      </c>
      <c r="AL963" s="194" t="s">
        <v>3978</v>
      </c>
      <c r="AM963" s="3" t="s">
        <v>199</v>
      </c>
      <c r="AN963" s="194" t="s">
        <v>1951</v>
      </c>
      <c r="AO963" s="163">
        <v>44012</v>
      </c>
      <c r="AP963" s="165">
        <v>10426.41</v>
      </c>
      <c r="AQ963" s="217">
        <v>134.41999999999999</v>
      </c>
      <c r="AR963" s="165">
        <v>10560.83</v>
      </c>
      <c r="AS963">
        <v>0</v>
      </c>
      <c r="AT963">
        <v>134.41999999999999</v>
      </c>
      <c r="AU963" t="s">
        <v>35</v>
      </c>
      <c r="AV963">
        <v>2556</v>
      </c>
      <c r="AW963" t="s">
        <v>199</v>
      </c>
      <c r="AX963">
        <v>180</v>
      </c>
      <c r="AY963" t="s">
        <v>4837</v>
      </c>
      <c r="AZ963">
        <v>80</v>
      </c>
      <c r="BA963" s="185">
        <f t="shared" si="101"/>
        <v>0</v>
      </c>
      <c r="BB963" s="185">
        <f t="shared" si="102"/>
        <v>0</v>
      </c>
      <c r="BC963">
        <v>4</v>
      </c>
      <c r="BD963" s="163">
        <v>44095.015913078707</v>
      </c>
      <c r="BE963">
        <v>4</v>
      </c>
      <c r="BF963" s="163">
        <v>44095.015913078707</v>
      </c>
      <c r="BG963" t="s">
        <v>680</v>
      </c>
      <c r="BH963">
        <v>3</v>
      </c>
      <c r="BI963" s="164" t="s">
        <v>1951</v>
      </c>
      <c r="BJ963">
        <v>1</v>
      </c>
      <c r="BK963" s="195">
        <v>44012</v>
      </c>
      <c r="BL963" s="195">
        <v>44012</v>
      </c>
      <c r="BM963" s="3">
        <v>180</v>
      </c>
      <c r="BN963" s="3" t="s">
        <v>4842</v>
      </c>
      <c r="BO963" s="1" t="s">
        <v>4837</v>
      </c>
      <c r="BP963" s="165">
        <v>134.41999999999999</v>
      </c>
      <c r="BQ963" s="165">
        <v>10560.83</v>
      </c>
      <c r="BR963" s="185">
        <f t="shared" si="103"/>
        <v>0</v>
      </c>
      <c r="BS963" s="185">
        <f t="shared" si="104"/>
        <v>0</v>
      </c>
    </row>
    <row r="964" spans="1:71">
      <c r="A964" s="3">
        <v>962</v>
      </c>
      <c r="B964" s="3" t="s">
        <v>680</v>
      </c>
      <c r="C964" s="3">
        <v>3</v>
      </c>
      <c r="D964" s="3" t="s">
        <v>199</v>
      </c>
      <c r="E964" s="164" t="s">
        <v>1953</v>
      </c>
      <c r="F964" s="165">
        <v>38481.730000000003</v>
      </c>
      <c r="G964" s="165">
        <v>38481.730000000003</v>
      </c>
      <c r="H964" s="165">
        <v>189.4</v>
      </c>
      <c r="I964" s="164" t="s">
        <v>4831</v>
      </c>
      <c r="J964" s="196">
        <v>44007</v>
      </c>
      <c r="K964" s="196">
        <v>41426</v>
      </c>
      <c r="L964" s="196">
        <v>44012</v>
      </c>
      <c r="M964">
        <v>1.5</v>
      </c>
      <c r="N964">
        <v>5</v>
      </c>
      <c r="O964">
        <v>7.9</v>
      </c>
      <c r="P964" s="194" t="s">
        <v>3979</v>
      </c>
      <c r="Q964" s="208">
        <f t="shared" si="105"/>
        <v>7.9072047945205473</v>
      </c>
      <c r="R964" s="216">
        <f t="shared" ref="R964:R1027" si="107">H964+O964</f>
        <v>197.3</v>
      </c>
      <c r="S964" s="207">
        <f t="shared" si="106"/>
        <v>-7.2047945205468977E-3</v>
      </c>
      <c r="T964" s="1">
        <v>962</v>
      </c>
      <c r="U964" s="1" t="s">
        <v>680</v>
      </c>
      <c r="V964" s="1">
        <v>3</v>
      </c>
      <c r="W964" s="1" t="s">
        <v>199</v>
      </c>
      <c r="X964" s="164" t="s">
        <v>1953</v>
      </c>
      <c r="Y964" s="165">
        <v>38481.730000000003</v>
      </c>
      <c r="Z964" s="165">
        <v>38481.730000000003</v>
      </c>
      <c r="AA964" s="165">
        <v>189.4</v>
      </c>
      <c r="AB964" s="165">
        <v>7.9</v>
      </c>
      <c r="AC964" s="164" t="s">
        <v>3979</v>
      </c>
      <c r="AD964" s="3" t="s">
        <v>680</v>
      </c>
      <c r="AE964" s="3">
        <v>3</v>
      </c>
      <c r="AF964" s="210">
        <v>44012</v>
      </c>
      <c r="AG964" s="3">
        <v>962</v>
      </c>
      <c r="AH964" s="211">
        <v>44095.015911770832</v>
      </c>
      <c r="AI964" s="3">
        <v>4</v>
      </c>
      <c r="AJ964" s="3" t="s">
        <v>4835</v>
      </c>
      <c r="AK964" s="3" t="s">
        <v>4836</v>
      </c>
      <c r="AL964" s="194" t="s">
        <v>3979</v>
      </c>
      <c r="AM964" s="3" t="s">
        <v>199</v>
      </c>
      <c r="AN964" s="194" t="s">
        <v>1953</v>
      </c>
      <c r="AO964" s="163">
        <v>44012</v>
      </c>
      <c r="AP964" s="165">
        <v>38481.730000000003</v>
      </c>
      <c r="AQ964" s="217">
        <v>197.3</v>
      </c>
      <c r="AR964" s="165">
        <v>38679.03</v>
      </c>
      <c r="AS964">
        <v>0</v>
      </c>
      <c r="AT964">
        <v>197.3</v>
      </c>
      <c r="AU964" t="s">
        <v>35</v>
      </c>
      <c r="AV964">
        <v>2556</v>
      </c>
      <c r="AW964" t="s">
        <v>199</v>
      </c>
      <c r="AX964">
        <v>180</v>
      </c>
      <c r="AY964" t="s">
        <v>4837</v>
      </c>
      <c r="AZ964">
        <v>80</v>
      </c>
      <c r="BA964" s="185">
        <f t="shared" ref="BA964:BA1027" si="108">R964-AQ964</f>
        <v>0</v>
      </c>
      <c r="BB964" s="185">
        <f t="shared" ref="BB964:BB1027" si="109">G964+AQ964-AR964</f>
        <v>0</v>
      </c>
      <c r="BC964">
        <v>4</v>
      </c>
      <c r="BD964" s="163">
        <v>44095.015913078707</v>
      </c>
      <c r="BE964">
        <v>4</v>
      </c>
      <c r="BF964" s="163">
        <v>44095.015913078707</v>
      </c>
      <c r="BG964" t="s">
        <v>680</v>
      </c>
      <c r="BH964">
        <v>3</v>
      </c>
      <c r="BI964" s="164" t="s">
        <v>1953</v>
      </c>
      <c r="BJ964">
        <v>1</v>
      </c>
      <c r="BK964" s="195">
        <v>44012</v>
      </c>
      <c r="BL964" s="195">
        <v>44012</v>
      </c>
      <c r="BM964" s="3">
        <v>180</v>
      </c>
      <c r="BN964" s="3" t="s">
        <v>4842</v>
      </c>
      <c r="BO964" s="1" t="s">
        <v>4837</v>
      </c>
      <c r="BP964" s="165">
        <v>197.3</v>
      </c>
      <c r="BQ964" s="165">
        <v>38679.03</v>
      </c>
      <c r="BR964" s="185">
        <f t="shared" ref="BR964:BR1027" si="110">R964-BP964</f>
        <v>0</v>
      </c>
      <c r="BS964" s="185">
        <f t="shared" ref="BS964:BS1027" si="111">G964+R964-BQ964</f>
        <v>0</v>
      </c>
    </row>
    <row r="965" spans="1:71">
      <c r="A965" s="3">
        <v>963</v>
      </c>
      <c r="B965" s="3" t="s">
        <v>680</v>
      </c>
      <c r="C965" s="3">
        <v>3</v>
      </c>
      <c r="D965" s="3" t="s">
        <v>199</v>
      </c>
      <c r="E965" s="164" t="s">
        <v>1954</v>
      </c>
      <c r="F965" s="165">
        <v>835.51</v>
      </c>
      <c r="G965" s="165">
        <v>835.51</v>
      </c>
      <c r="H965" s="165">
        <v>3.65</v>
      </c>
      <c r="I965" s="164" t="s">
        <v>4831</v>
      </c>
      <c r="J965" s="196">
        <v>44007</v>
      </c>
      <c r="K965" s="196">
        <v>41426</v>
      </c>
      <c r="L965" s="196">
        <v>44012</v>
      </c>
      <c r="M965">
        <v>1.5</v>
      </c>
      <c r="N965">
        <v>5</v>
      </c>
      <c r="O965">
        <v>0.17</v>
      </c>
      <c r="P965" s="194" t="s">
        <v>3980</v>
      </c>
      <c r="Q965" s="208">
        <f t="shared" si="105"/>
        <v>0.17168013698630133</v>
      </c>
      <c r="R965" s="216">
        <f t="shared" si="107"/>
        <v>3.82</v>
      </c>
      <c r="S965" s="207">
        <f t="shared" si="106"/>
        <v>-1.6801369863013171E-3</v>
      </c>
      <c r="T965" s="1">
        <v>963</v>
      </c>
      <c r="U965" s="1" t="s">
        <v>680</v>
      </c>
      <c r="V965" s="1">
        <v>3</v>
      </c>
      <c r="W965" s="1" t="s">
        <v>199</v>
      </c>
      <c r="X965" s="164" t="s">
        <v>1954</v>
      </c>
      <c r="Y965" s="165">
        <v>835.51</v>
      </c>
      <c r="Z965" s="165">
        <v>835.51</v>
      </c>
      <c r="AA965" s="165">
        <v>3.65</v>
      </c>
      <c r="AB965" s="165">
        <v>0.17</v>
      </c>
      <c r="AC965" s="164" t="s">
        <v>3980</v>
      </c>
      <c r="AD965" s="3" t="s">
        <v>680</v>
      </c>
      <c r="AE965" s="3">
        <v>3</v>
      </c>
      <c r="AF965" s="210">
        <v>44012</v>
      </c>
      <c r="AG965" s="3">
        <v>963</v>
      </c>
      <c r="AH965" s="211">
        <v>44095.015911770832</v>
      </c>
      <c r="AI965" s="3">
        <v>4</v>
      </c>
      <c r="AJ965" s="3" t="s">
        <v>4835</v>
      </c>
      <c r="AK965" s="3" t="s">
        <v>4836</v>
      </c>
      <c r="AL965" s="194" t="s">
        <v>3980</v>
      </c>
      <c r="AM965" s="3" t="s">
        <v>199</v>
      </c>
      <c r="AN965" s="194" t="s">
        <v>1954</v>
      </c>
      <c r="AO965" s="163">
        <v>44012</v>
      </c>
      <c r="AP965" s="165">
        <v>835.51</v>
      </c>
      <c r="AQ965" s="217">
        <v>3.82</v>
      </c>
      <c r="AR965" s="165">
        <v>839.33</v>
      </c>
      <c r="AS965">
        <v>0</v>
      </c>
      <c r="AT965">
        <v>3.82</v>
      </c>
      <c r="AU965" t="s">
        <v>35</v>
      </c>
      <c r="AV965">
        <v>2556</v>
      </c>
      <c r="AW965" t="s">
        <v>199</v>
      </c>
      <c r="AX965">
        <v>180</v>
      </c>
      <c r="AY965" t="s">
        <v>4837</v>
      </c>
      <c r="AZ965">
        <v>80</v>
      </c>
      <c r="BA965" s="185">
        <f t="shared" si="108"/>
        <v>0</v>
      </c>
      <c r="BB965" s="185">
        <f t="shared" si="109"/>
        <v>0</v>
      </c>
      <c r="BC965">
        <v>4</v>
      </c>
      <c r="BD965" s="163">
        <v>44095.015913078707</v>
      </c>
      <c r="BE965">
        <v>4</v>
      </c>
      <c r="BF965" s="163">
        <v>44095.015913078707</v>
      </c>
      <c r="BG965" t="s">
        <v>680</v>
      </c>
      <c r="BH965">
        <v>3</v>
      </c>
      <c r="BI965" s="164" t="s">
        <v>1954</v>
      </c>
      <c r="BJ965">
        <v>1</v>
      </c>
      <c r="BK965" s="195">
        <v>44012</v>
      </c>
      <c r="BL965" s="195">
        <v>44012</v>
      </c>
      <c r="BM965" s="3">
        <v>180</v>
      </c>
      <c r="BN965" s="3" t="s">
        <v>4842</v>
      </c>
      <c r="BO965" s="1" t="s">
        <v>4837</v>
      </c>
      <c r="BP965" s="165">
        <v>3.82</v>
      </c>
      <c r="BQ965" s="165">
        <v>839.33</v>
      </c>
      <c r="BR965" s="185">
        <f t="shared" si="110"/>
        <v>0</v>
      </c>
      <c r="BS965" s="185">
        <f t="shared" si="111"/>
        <v>0</v>
      </c>
    </row>
    <row r="966" spans="1:71">
      <c r="A966" s="3">
        <v>964</v>
      </c>
      <c r="B966" s="3" t="s">
        <v>680</v>
      </c>
      <c r="C966" s="3">
        <v>3</v>
      </c>
      <c r="D966" s="3" t="s">
        <v>199</v>
      </c>
      <c r="E966" s="164" t="s">
        <v>1955</v>
      </c>
      <c r="F966" s="165">
        <v>300.17</v>
      </c>
      <c r="G966" s="165">
        <v>300.17</v>
      </c>
      <c r="H966" s="165">
        <v>2.27</v>
      </c>
      <c r="I966" s="164" t="s">
        <v>4831</v>
      </c>
      <c r="J966" s="196">
        <v>44007</v>
      </c>
      <c r="K966" s="196">
        <v>41426</v>
      </c>
      <c r="L966" s="196">
        <v>44012</v>
      </c>
      <c r="M966">
        <v>1.5</v>
      </c>
      <c r="N966">
        <v>5</v>
      </c>
      <c r="O966">
        <v>0.06</v>
      </c>
      <c r="P966" s="194" t="s">
        <v>3981</v>
      </c>
      <c r="Q966" s="208">
        <f t="shared" si="105"/>
        <v>6.1678767123287674E-2</v>
      </c>
      <c r="R966" s="216">
        <f t="shared" si="107"/>
        <v>2.33</v>
      </c>
      <c r="S966" s="207">
        <f t="shared" si="106"/>
        <v>-1.6787671232876764E-3</v>
      </c>
      <c r="T966" s="1">
        <v>964</v>
      </c>
      <c r="U966" s="1" t="s">
        <v>680</v>
      </c>
      <c r="V966" s="1">
        <v>3</v>
      </c>
      <c r="W966" s="1" t="s">
        <v>199</v>
      </c>
      <c r="X966" s="164" t="s">
        <v>1955</v>
      </c>
      <c r="Y966" s="165">
        <v>300.17</v>
      </c>
      <c r="Z966" s="165">
        <v>300.17</v>
      </c>
      <c r="AA966" s="165">
        <v>2.27</v>
      </c>
      <c r="AB966" s="165">
        <v>0.06</v>
      </c>
      <c r="AC966" s="164" t="s">
        <v>3981</v>
      </c>
      <c r="AD966" s="3" t="s">
        <v>680</v>
      </c>
      <c r="AE966" s="3">
        <v>3</v>
      </c>
      <c r="AF966" s="210">
        <v>44012</v>
      </c>
      <c r="AG966" s="3">
        <v>964</v>
      </c>
      <c r="AH966" s="211">
        <v>44095.015911770832</v>
      </c>
      <c r="AI966" s="3">
        <v>4</v>
      </c>
      <c r="AJ966" s="3" t="s">
        <v>4835</v>
      </c>
      <c r="AK966" s="3" t="s">
        <v>4836</v>
      </c>
      <c r="AL966" s="194" t="s">
        <v>3981</v>
      </c>
      <c r="AM966" s="3" t="s">
        <v>199</v>
      </c>
      <c r="AN966" s="194" t="s">
        <v>1955</v>
      </c>
      <c r="AO966" s="163">
        <v>44012</v>
      </c>
      <c r="AP966" s="165">
        <v>300.17</v>
      </c>
      <c r="AQ966" s="217">
        <v>2.33</v>
      </c>
      <c r="AR966" s="165">
        <v>302.5</v>
      </c>
      <c r="AS966">
        <v>0</v>
      </c>
      <c r="AT966">
        <v>2.33</v>
      </c>
      <c r="AU966" t="s">
        <v>35</v>
      </c>
      <c r="AV966">
        <v>2556</v>
      </c>
      <c r="AW966" t="s">
        <v>199</v>
      </c>
      <c r="AX966">
        <v>180</v>
      </c>
      <c r="AY966" t="s">
        <v>4837</v>
      </c>
      <c r="AZ966">
        <v>80</v>
      </c>
      <c r="BA966" s="185">
        <f t="shared" si="108"/>
        <v>0</v>
      </c>
      <c r="BB966" s="185">
        <f t="shared" si="109"/>
        <v>0</v>
      </c>
      <c r="BC966">
        <v>4</v>
      </c>
      <c r="BD966" s="163">
        <v>44095.015913078707</v>
      </c>
      <c r="BE966">
        <v>4</v>
      </c>
      <c r="BF966" s="163">
        <v>44095.015913078707</v>
      </c>
      <c r="BG966" t="s">
        <v>680</v>
      </c>
      <c r="BH966">
        <v>3</v>
      </c>
      <c r="BI966" s="164" t="s">
        <v>1955</v>
      </c>
      <c r="BJ966">
        <v>1</v>
      </c>
      <c r="BK966" s="195">
        <v>44012</v>
      </c>
      <c r="BL966" s="195">
        <v>44012</v>
      </c>
      <c r="BM966" s="3">
        <v>180</v>
      </c>
      <c r="BN966" s="3" t="s">
        <v>4842</v>
      </c>
      <c r="BO966" s="1" t="s">
        <v>4837</v>
      </c>
      <c r="BP966" s="165">
        <v>2.33</v>
      </c>
      <c r="BQ966" s="165">
        <v>302.5</v>
      </c>
      <c r="BR966" s="185">
        <f t="shared" si="110"/>
        <v>0</v>
      </c>
      <c r="BS966" s="185">
        <f t="shared" si="111"/>
        <v>0</v>
      </c>
    </row>
    <row r="967" spans="1:71">
      <c r="A967" s="3">
        <v>965</v>
      </c>
      <c r="B967" s="3" t="s">
        <v>680</v>
      </c>
      <c r="C967" s="3">
        <v>3</v>
      </c>
      <c r="D967" s="3" t="s">
        <v>199</v>
      </c>
      <c r="E967" s="164" t="s">
        <v>1956</v>
      </c>
      <c r="F967" s="165">
        <v>171456.09</v>
      </c>
      <c r="G967" s="165">
        <v>171456.09</v>
      </c>
      <c r="H967" s="165">
        <v>888.17</v>
      </c>
      <c r="I967" s="164" t="s">
        <v>4831</v>
      </c>
      <c r="J967" s="196">
        <v>44007</v>
      </c>
      <c r="K967" s="196">
        <v>41426</v>
      </c>
      <c r="L967" s="196">
        <v>44012</v>
      </c>
      <c r="M967">
        <v>1.5</v>
      </c>
      <c r="N967">
        <v>5</v>
      </c>
      <c r="O967">
        <v>35.229999999999997</v>
      </c>
      <c r="P967" s="194" t="s">
        <v>3982</v>
      </c>
      <c r="Q967" s="208">
        <f t="shared" si="105"/>
        <v>35.230703424657534</v>
      </c>
      <c r="R967" s="216">
        <f t="shared" si="107"/>
        <v>923.4</v>
      </c>
      <c r="S967" s="207">
        <f t="shared" si="106"/>
        <v>-7.0342465753725492E-4</v>
      </c>
      <c r="T967" s="1">
        <v>965</v>
      </c>
      <c r="U967" s="1" t="s">
        <v>680</v>
      </c>
      <c r="V967" s="1">
        <v>3</v>
      </c>
      <c r="W967" s="1" t="s">
        <v>199</v>
      </c>
      <c r="X967" s="164" t="s">
        <v>1956</v>
      </c>
      <c r="Y967" s="165">
        <v>171456.09</v>
      </c>
      <c r="Z967" s="165">
        <v>171456.09</v>
      </c>
      <c r="AA967" s="165">
        <v>888.17</v>
      </c>
      <c r="AB967" s="165">
        <v>35.229999999999997</v>
      </c>
      <c r="AC967" s="164" t="s">
        <v>3982</v>
      </c>
      <c r="AD967" s="3" t="s">
        <v>680</v>
      </c>
      <c r="AE967" s="3">
        <v>3</v>
      </c>
      <c r="AF967" s="210">
        <v>44012</v>
      </c>
      <c r="AG967" s="3">
        <v>965</v>
      </c>
      <c r="AH967" s="211">
        <v>44095.015911770832</v>
      </c>
      <c r="AI967" s="3">
        <v>4</v>
      </c>
      <c r="AJ967" s="3" t="s">
        <v>4835</v>
      </c>
      <c r="AK967" s="3" t="s">
        <v>4836</v>
      </c>
      <c r="AL967" s="194" t="s">
        <v>3982</v>
      </c>
      <c r="AM967" s="3" t="s">
        <v>199</v>
      </c>
      <c r="AN967" s="194" t="s">
        <v>1956</v>
      </c>
      <c r="AO967" s="163">
        <v>44012</v>
      </c>
      <c r="AP967" s="165">
        <v>171456.09</v>
      </c>
      <c r="AQ967" s="217">
        <v>923.4</v>
      </c>
      <c r="AR967" s="165">
        <v>172379.49</v>
      </c>
      <c r="AS967">
        <v>0</v>
      </c>
      <c r="AT967">
        <v>923.4</v>
      </c>
      <c r="AU967" t="s">
        <v>35</v>
      </c>
      <c r="AV967">
        <v>2556</v>
      </c>
      <c r="AW967" t="s">
        <v>199</v>
      </c>
      <c r="AX967">
        <v>180</v>
      </c>
      <c r="AY967" t="s">
        <v>4837</v>
      </c>
      <c r="AZ967">
        <v>80</v>
      </c>
      <c r="BA967" s="185">
        <f t="shared" si="108"/>
        <v>0</v>
      </c>
      <c r="BB967" s="185">
        <f t="shared" si="109"/>
        <v>0</v>
      </c>
      <c r="BC967">
        <v>4</v>
      </c>
      <c r="BD967" s="163">
        <v>44095.015913078707</v>
      </c>
      <c r="BE967">
        <v>4</v>
      </c>
      <c r="BF967" s="163">
        <v>44095.015913078707</v>
      </c>
      <c r="BG967" t="s">
        <v>680</v>
      </c>
      <c r="BH967">
        <v>3</v>
      </c>
      <c r="BI967" s="164" t="s">
        <v>1956</v>
      </c>
      <c r="BJ967">
        <v>1</v>
      </c>
      <c r="BK967" s="195">
        <v>44012</v>
      </c>
      <c r="BL967" s="195">
        <v>44012</v>
      </c>
      <c r="BM967" s="3">
        <v>180</v>
      </c>
      <c r="BN967" s="3" t="s">
        <v>4842</v>
      </c>
      <c r="BO967" s="1" t="s">
        <v>4837</v>
      </c>
      <c r="BP967" s="165">
        <v>923.4</v>
      </c>
      <c r="BQ967" s="165">
        <v>172379.49</v>
      </c>
      <c r="BR967" s="185">
        <f t="shared" si="110"/>
        <v>0</v>
      </c>
      <c r="BS967" s="185">
        <f t="shared" si="111"/>
        <v>0</v>
      </c>
    </row>
    <row r="968" spans="1:71">
      <c r="A968" s="3">
        <v>966</v>
      </c>
      <c r="B968" s="3" t="s">
        <v>680</v>
      </c>
      <c r="C968" s="3">
        <v>3</v>
      </c>
      <c r="D968" s="3" t="s">
        <v>199</v>
      </c>
      <c r="E968" s="164" t="s">
        <v>1957</v>
      </c>
      <c r="F968" s="165">
        <v>361.6</v>
      </c>
      <c r="G968" s="165">
        <v>361.6</v>
      </c>
      <c r="H968" s="165">
        <v>0</v>
      </c>
      <c r="I968" s="164" t="s">
        <v>4831</v>
      </c>
      <c r="J968" s="196">
        <v>43830</v>
      </c>
      <c r="K968" s="196">
        <v>41426</v>
      </c>
      <c r="L968" s="196">
        <v>44012</v>
      </c>
      <c r="M968">
        <v>1.5</v>
      </c>
      <c r="N968">
        <v>182</v>
      </c>
      <c r="O968">
        <v>2.7</v>
      </c>
      <c r="P968" s="194" t="s">
        <v>3983</v>
      </c>
      <c r="Q968" s="208">
        <f t="shared" si="105"/>
        <v>2.7045698630136989</v>
      </c>
      <c r="R968" s="216">
        <f t="shared" si="107"/>
        <v>2.7</v>
      </c>
      <c r="S968" s="207">
        <f t="shared" si="106"/>
        <v>-4.5698630136987717E-3</v>
      </c>
      <c r="T968" s="1">
        <v>966</v>
      </c>
      <c r="U968" s="1" t="s">
        <v>680</v>
      </c>
      <c r="V968" s="1">
        <v>3</v>
      </c>
      <c r="W968" s="1" t="s">
        <v>199</v>
      </c>
      <c r="X968" s="164" t="s">
        <v>1957</v>
      </c>
      <c r="Y968" s="165">
        <v>361.6</v>
      </c>
      <c r="Z968" s="165">
        <v>361.6</v>
      </c>
      <c r="AA968" s="165">
        <v>0</v>
      </c>
      <c r="AB968" s="165">
        <v>2.7</v>
      </c>
      <c r="AC968" s="164" t="s">
        <v>3983</v>
      </c>
      <c r="AD968" s="3" t="s">
        <v>680</v>
      </c>
      <c r="AE968" s="3">
        <v>3</v>
      </c>
      <c r="AF968" s="210">
        <v>44012</v>
      </c>
      <c r="AG968" s="3">
        <v>966</v>
      </c>
      <c r="AH968" s="211">
        <v>44095.015911770832</v>
      </c>
      <c r="AI968" s="3">
        <v>4</v>
      </c>
      <c r="AJ968" s="3" t="s">
        <v>4835</v>
      </c>
      <c r="AK968" s="3" t="s">
        <v>4836</v>
      </c>
      <c r="AL968" s="194" t="s">
        <v>3983</v>
      </c>
      <c r="AM968" s="3" t="s">
        <v>199</v>
      </c>
      <c r="AN968" s="194" t="s">
        <v>1957</v>
      </c>
      <c r="AO968" s="163">
        <v>44012</v>
      </c>
      <c r="AP968" s="165">
        <v>361.6</v>
      </c>
      <c r="AQ968" s="217">
        <v>2.7</v>
      </c>
      <c r="AR968" s="165">
        <v>364.3</v>
      </c>
      <c r="AS968">
        <v>0</v>
      </c>
      <c r="AT968">
        <v>2.7</v>
      </c>
      <c r="AU968" t="s">
        <v>35</v>
      </c>
      <c r="AV968">
        <v>2556</v>
      </c>
      <c r="AW968" t="s">
        <v>199</v>
      </c>
      <c r="AX968">
        <v>180</v>
      </c>
      <c r="AY968" t="s">
        <v>4837</v>
      </c>
      <c r="AZ968">
        <v>80</v>
      </c>
      <c r="BA968" s="185">
        <f t="shared" si="108"/>
        <v>0</v>
      </c>
      <c r="BB968" s="185">
        <f t="shared" si="109"/>
        <v>0</v>
      </c>
      <c r="BC968">
        <v>4</v>
      </c>
      <c r="BD968" s="163">
        <v>44095.015913078707</v>
      </c>
      <c r="BE968">
        <v>4</v>
      </c>
      <c r="BF968" s="163">
        <v>44095.015913078707</v>
      </c>
      <c r="BG968" t="s">
        <v>680</v>
      </c>
      <c r="BH968">
        <v>3</v>
      </c>
      <c r="BI968" s="164" t="s">
        <v>1957</v>
      </c>
      <c r="BJ968">
        <v>1</v>
      </c>
      <c r="BK968" s="195">
        <v>44012</v>
      </c>
      <c r="BL968" s="195">
        <v>44012</v>
      </c>
      <c r="BM968" s="3">
        <v>180</v>
      </c>
      <c r="BN968" s="3" t="s">
        <v>4842</v>
      </c>
      <c r="BO968" s="1" t="s">
        <v>4837</v>
      </c>
      <c r="BP968" s="165">
        <v>2.7</v>
      </c>
      <c r="BQ968" s="165">
        <v>364.3</v>
      </c>
      <c r="BR968" s="185">
        <f t="shared" si="110"/>
        <v>0</v>
      </c>
      <c r="BS968" s="185">
        <f t="shared" si="111"/>
        <v>0</v>
      </c>
    </row>
    <row r="969" spans="1:71">
      <c r="A969" s="3">
        <v>967</v>
      </c>
      <c r="B969" s="3" t="s">
        <v>680</v>
      </c>
      <c r="C969" s="3">
        <v>3</v>
      </c>
      <c r="D969" s="3" t="s">
        <v>199</v>
      </c>
      <c r="E969" s="164" t="s">
        <v>1958</v>
      </c>
      <c r="F969" s="165">
        <v>930.77</v>
      </c>
      <c r="G969" s="165">
        <v>930.77</v>
      </c>
      <c r="H969" s="165">
        <v>0</v>
      </c>
      <c r="I969" s="164" t="s">
        <v>4831</v>
      </c>
      <c r="J969" s="196">
        <v>43830</v>
      </c>
      <c r="K969" s="196">
        <v>41426</v>
      </c>
      <c r="L969" s="196">
        <v>44012</v>
      </c>
      <c r="M969">
        <v>1.5</v>
      </c>
      <c r="N969">
        <v>182</v>
      </c>
      <c r="O969">
        <v>6.96</v>
      </c>
      <c r="P969" s="194" t="s">
        <v>3984</v>
      </c>
      <c r="Q969" s="208">
        <f t="shared" si="105"/>
        <v>6.9616495890410954</v>
      </c>
      <c r="R969" s="216">
        <f t="shared" si="107"/>
        <v>6.96</v>
      </c>
      <c r="S969" s="207">
        <f t="shared" si="106"/>
        <v>-1.6495890410954672E-3</v>
      </c>
      <c r="T969" s="1">
        <v>967</v>
      </c>
      <c r="U969" s="1" t="s">
        <v>680</v>
      </c>
      <c r="V969" s="1">
        <v>3</v>
      </c>
      <c r="W969" s="1" t="s">
        <v>199</v>
      </c>
      <c r="X969" s="164" t="s">
        <v>1958</v>
      </c>
      <c r="Y969" s="165">
        <v>930.77</v>
      </c>
      <c r="Z969" s="165">
        <v>930.77</v>
      </c>
      <c r="AA969" s="165">
        <v>0</v>
      </c>
      <c r="AB969" s="165">
        <v>6.96</v>
      </c>
      <c r="AC969" s="164" t="s">
        <v>3984</v>
      </c>
      <c r="AD969" s="3" t="s">
        <v>680</v>
      </c>
      <c r="AE969" s="3">
        <v>3</v>
      </c>
      <c r="AF969" s="210">
        <v>44012</v>
      </c>
      <c r="AG969" s="3">
        <v>967</v>
      </c>
      <c r="AH969" s="211">
        <v>44095.015911770832</v>
      </c>
      <c r="AI969" s="3">
        <v>4</v>
      </c>
      <c r="AJ969" s="3" t="s">
        <v>4835</v>
      </c>
      <c r="AK969" s="3" t="s">
        <v>4836</v>
      </c>
      <c r="AL969" s="194" t="s">
        <v>3984</v>
      </c>
      <c r="AM969" s="3" t="s">
        <v>199</v>
      </c>
      <c r="AN969" s="194" t="s">
        <v>1958</v>
      </c>
      <c r="AO969" s="163">
        <v>44012</v>
      </c>
      <c r="AP969" s="165">
        <v>930.77</v>
      </c>
      <c r="AQ969" s="217">
        <v>6.96</v>
      </c>
      <c r="AR969" s="165">
        <v>937.73</v>
      </c>
      <c r="AS969">
        <v>0</v>
      </c>
      <c r="AT969">
        <v>6.96</v>
      </c>
      <c r="AU969" t="s">
        <v>35</v>
      </c>
      <c r="AV969">
        <v>2556</v>
      </c>
      <c r="AW969" t="s">
        <v>199</v>
      </c>
      <c r="AX969">
        <v>180</v>
      </c>
      <c r="AY969" t="s">
        <v>4837</v>
      </c>
      <c r="AZ969">
        <v>80</v>
      </c>
      <c r="BA969" s="185">
        <f t="shared" si="108"/>
        <v>0</v>
      </c>
      <c r="BB969" s="185">
        <f t="shared" si="109"/>
        <v>0</v>
      </c>
      <c r="BC969">
        <v>4</v>
      </c>
      <c r="BD969" s="163">
        <v>44095.015913078707</v>
      </c>
      <c r="BE969">
        <v>4</v>
      </c>
      <c r="BF969" s="163">
        <v>44095.015913078707</v>
      </c>
      <c r="BG969" t="s">
        <v>680</v>
      </c>
      <c r="BH969">
        <v>3</v>
      </c>
      <c r="BI969" s="164" t="s">
        <v>1958</v>
      </c>
      <c r="BJ969">
        <v>1</v>
      </c>
      <c r="BK969" s="195">
        <v>44012</v>
      </c>
      <c r="BL969" s="195">
        <v>44012</v>
      </c>
      <c r="BM969" s="3">
        <v>180</v>
      </c>
      <c r="BN969" s="3" t="s">
        <v>4842</v>
      </c>
      <c r="BO969" s="1" t="s">
        <v>4837</v>
      </c>
      <c r="BP969" s="165">
        <v>6.96</v>
      </c>
      <c r="BQ969" s="165">
        <v>937.73</v>
      </c>
      <c r="BR969" s="185">
        <f t="shared" si="110"/>
        <v>0</v>
      </c>
      <c r="BS969" s="185">
        <f t="shared" si="111"/>
        <v>0</v>
      </c>
    </row>
    <row r="970" spans="1:71">
      <c r="A970" s="3">
        <v>968</v>
      </c>
      <c r="B970" s="3" t="s">
        <v>680</v>
      </c>
      <c r="C970" s="3">
        <v>3</v>
      </c>
      <c r="D970" s="3" t="s">
        <v>199</v>
      </c>
      <c r="E970" s="164" t="s">
        <v>1959</v>
      </c>
      <c r="F970" s="165">
        <v>833.84</v>
      </c>
      <c r="G970" s="165">
        <v>833.84</v>
      </c>
      <c r="H970" s="165">
        <v>0</v>
      </c>
      <c r="I970" s="164" t="s">
        <v>4831</v>
      </c>
      <c r="J970" s="196">
        <v>43830</v>
      </c>
      <c r="K970" s="196">
        <v>41426</v>
      </c>
      <c r="L970" s="196">
        <v>44012</v>
      </c>
      <c r="M970">
        <v>1.5</v>
      </c>
      <c r="N970">
        <v>182</v>
      </c>
      <c r="O970">
        <v>6.23</v>
      </c>
      <c r="P970" s="194" t="s">
        <v>3985</v>
      </c>
      <c r="Q970" s="208">
        <f t="shared" si="105"/>
        <v>6.2366663013698629</v>
      </c>
      <c r="R970" s="216">
        <f t="shared" si="107"/>
        <v>6.23</v>
      </c>
      <c r="S970" s="207">
        <f t="shared" si="106"/>
        <v>-6.6663013698624596E-3</v>
      </c>
      <c r="T970" s="1">
        <v>968</v>
      </c>
      <c r="U970" s="1" t="s">
        <v>680</v>
      </c>
      <c r="V970" s="1">
        <v>3</v>
      </c>
      <c r="W970" s="1" t="s">
        <v>199</v>
      </c>
      <c r="X970" s="164" t="s">
        <v>1959</v>
      </c>
      <c r="Y970" s="165">
        <v>833.84</v>
      </c>
      <c r="Z970" s="165">
        <v>833.84</v>
      </c>
      <c r="AA970" s="165">
        <v>0</v>
      </c>
      <c r="AB970" s="165">
        <v>6.23</v>
      </c>
      <c r="AC970" s="164" t="s">
        <v>3985</v>
      </c>
      <c r="AD970" s="3" t="s">
        <v>680</v>
      </c>
      <c r="AE970" s="3">
        <v>3</v>
      </c>
      <c r="AF970" s="210">
        <v>44012</v>
      </c>
      <c r="AG970" s="3">
        <v>968</v>
      </c>
      <c r="AH970" s="211">
        <v>44095.015911770832</v>
      </c>
      <c r="AI970" s="3">
        <v>4</v>
      </c>
      <c r="AJ970" s="3" t="s">
        <v>4835</v>
      </c>
      <c r="AK970" s="3" t="s">
        <v>4836</v>
      </c>
      <c r="AL970" s="194" t="s">
        <v>3985</v>
      </c>
      <c r="AM970" s="3" t="s">
        <v>199</v>
      </c>
      <c r="AN970" s="194" t="s">
        <v>1959</v>
      </c>
      <c r="AO970" s="163">
        <v>44012</v>
      </c>
      <c r="AP970" s="165">
        <v>833.84</v>
      </c>
      <c r="AQ970" s="217">
        <v>6.23</v>
      </c>
      <c r="AR970" s="165">
        <v>840.07</v>
      </c>
      <c r="AS970">
        <v>0</v>
      </c>
      <c r="AT970">
        <v>6.23</v>
      </c>
      <c r="AU970" t="s">
        <v>35</v>
      </c>
      <c r="AV970">
        <v>2556</v>
      </c>
      <c r="AW970" t="s">
        <v>199</v>
      </c>
      <c r="AX970">
        <v>180</v>
      </c>
      <c r="AY970" t="s">
        <v>4837</v>
      </c>
      <c r="AZ970">
        <v>80</v>
      </c>
      <c r="BA970" s="185">
        <f t="shared" si="108"/>
        <v>0</v>
      </c>
      <c r="BB970" s="185">
        <f t="shared" si="109"/>
        <v>0</v>
      </c>
      <c r="BC970">
        <v>4</v>
      </c>
      <c r="BD970" s="163">
        <v>44095.015913078707</v>
      </c>
      <c r="BE970">
        <v>4</v>
      </c>
      <c r="BF970" s="163">
        <v>44095.015913078707</v>
      </c>
      <c r="BG970" t="s">
        <v>680</v>
      </c>
      <c r="BH970">
        <v>3</v>
      </c>
      <c r="BI970" s="164" t="s">
        <v>1959</v>
      </c>
      <c r="BJ970">
        <v>1</v>
      </c>
      <c r="BK970" s="195">
        <v>44012</v>
      </c>
      <c r="BL970" s="195">
        <v>44012</v>
      </c>
      <c r="BM970" s="3">
        <v>180</v>
      </c>
      <c r="BN970" s="3" t="s">
        <v>4842</v>
      </c>
      <c r="BO970" s="1" t="s">
        <v>4837</v>
      </c>
      <c r="BP970" s="165">
        <v>6.23</v>
      </c>
      <c r="BQ970" s="165">
        <v>840.07</v>
      </c>
      <c r="BR970" s="185">
        <f t="shared" si="110"/>
        <v>0</v>
      </c>
      <c r="BS970" s="185">
        <f t="shared" si="111"/>
        <v>0</v>
      </c>
    </row>
    <row r="971" spans="1:71">
      <c r="A971" s="3">
        <v>969</v>
      </c>
      <c r="B971" s="3" t="s">
        <v>680</v>
      </c>
      <c r="C971" s="3">
        <v>3</v>
      </c>
      <c r="D971" s="3" t="s">
        <v>199</v>
      </c>
      <c r="E971" s="164" t="s">
        <v>1960</v>
      </c>
      <c r="F971" s="165">
        <v>51680.99</v>
      </c>
      <c r="G971" s="165">
        <v>51680.99</v>
      </c>
      <c r="H971" s="165">
        <v>269.54000000000002</v>
      </c>
      <c r="I971" s="164" t="s">
        <v>4831</v>
      </c>
      <c r="J971" s="196">
        <v>44007</v>
      </c>
      <c r="K971" s="196">
        <v>41426</v>
      </c>
      <c r="L971" s="196">
        <v>44012</v>
      </c>
      <c r="M971">
        <v>1.5</v>
      </c>
      <c r="N971">
        <v>5</v>
      </c>
      <c r="O971">
        <v>10.61</v>
      </c>
      <c r="P971" s="194" t="s">
        <v>3986</v>
      </c>
      <c r="Q971" s="208">
        <f t="shared" si="105"/>
        <v>10.619381506849315</v>
      </c>
      <c r="R971" s="216">
        <f t="shared" si="107"/>
        <v>280.15000000000003</v>
      </c>
      <c r="S971" s="207">
        <f t="shared" si="106"/>
        <v>-9.3815068493157128E-3</v>
      </c>
      <c r="T971" s="1">
        <v>969</v>
      </c>
      <c r="U971" s="1" t="s">
        <v>680</v>
      </c>
      <c r="V971" s="1">
        <v>3</v>
      </c>
      <c r="W971" s="1" t="s">
        <v>199</v>
      </c>
      <c r="X971" s="164" t="s">
        <v>1960</v>
      </c>
      <c r="Y971" s="165">
        <v>51680.99</v>
      </c>
      <c r="Z971" s="165">
        <v>51680.99</v>
      </c>
      <c r="AA971" s="165">
        <v>269.54000000000002</v>
      </c>
      <c r="AB971" s="165">
        <v>10.61</v>
      </c>
      <c r="AC971" s="164" t="s">
        <v>3986</v>
      </c>
      <c r="AD971" s="3" t="s">
        <v>680</v>
      </c>
      <c r="AE971" s="3">
        <v>3</v>
      </c>
      <c r="AF971" s="210">
        <v>44012</v>
      </c>
      <c r="AG971" s="3">
        <v>969</v>
      </c>
      <c r="AH971" s="211">
        <v>44095.015911770832</v>
      </c>
      <c r="AI971" s="3">
        <v>4</v>
      </c>
      <c r="AJ971" s="3" t="s">
        <v>4835</v>
      </c>
      <c r="AK971" s="3" t="s">
        <v>4836</v>
      </c>
      <c r="AL971" s="194" t="s">
        <v>3986</v>
      </c>
      <c r="AM971" s="3" t="s">
        <v>199</v>
      </c>
      <c r="AN971" s="194" t="s">
        <v>1960</v>
      </c>
      <c r="AO971" s="163">
        <v>44012</v>
      </c>
      <c r="AP971" s="165">
        <v>51680.99</v>
      </c>
      <c r="AQ971" s="217">
        <v>280.14999999999998</v>
      </c>
      <c r="AR971" s="165">
        <v>51961.14</v>
      </c>
      <c r="AS971">
        <v>0</v>
      </c>
      <c r="AT971">
        <v>280.14999999999998</v>
      </c>
      <c r="AU971" t="s">
        <v>35</v>
      </c>
      <c r="AV971">
        <v>2556</v>
      </c>
      <c r="AW971" t="s">
        <v>199</v>
      </c>
      <c r="AX971">
        <v>180</v>
      </c>
      <c r="AY971" t="s">
        <v>4837</v>
      </c>
      <c r="AZ971">
        <v>80</v>
      </c>
      <c r="BA971" s="185">
        <f t="shared" si="108"/>
        <v>0</v>
      </c>
      <c r="BB971" s="185">
        <f t="shared" si="109"/>
        <v>0</v>
      </c>
      <c r="BC971">
        <v>4</v>
      </c>
      <c r="BD971" s="163">
        <v>44095.015913078707</v>
      </c>
      <c r="BE971">
        <v>4</v>
      </c>
      <c r="BF971" s="163">
        <v>44095.015913078707</v>
      </c>
      <c r="BG971" t="s">
        <v>680</v>
      </c>
      <c r="BH971">
        <v>3</v>
      </c>
      <c r="BI971" s="164" t="s">
        <v>1960</v>
      </c>
      <c r="BJ971">
        <v>1</v>
      </c>
      <c r="BK971" s="195">
        <v>44012</v>
      </c>
      <c r="BL971" s="195">
        <v>44012</v>
      </c>
      <c r="BM971" s="3">
        <v>180</v>
      </c>
      <c r="BN971" s="3" t="s">
        <v>4842</v>
      </c>
      <c r="BO971" s="1" t="s">
        <v>4837</v>
      </c>
      <c r="BP971" s="165">
        <v>280.14999999999998</v>
      </c>
      <c r="BQ971" s="165">
        <v>51961.14</v>
      </c>
      <c r="BR971" s="185">
        <f t="shared" si="110"/>
        <v>0</v>
      </c>
      <c r="BS971" s="185">
        <f t="shared" si="111"/>
        <v>0</v>
      </c>
    </row>
    <row r="972" spans="1:71">
      <c r="A972" s="3">
        <v>970</v>
      </c>
      <c r="B972" s="3" t="s">
        <v>680</v>
      </c>
      <c r="C972" s="3">
        <v>3</v>
      </c>
      <c r="D972" s="3" t="s">
        <v>199</v>
      </c>
      <c r="E972" s="164" t="s">
        <v>1965</v>
      </c>
      <c r="F972" s="165">
        <v>1383.45</v>
      </c>
      <c r="G972" s="165">
        <v>1383.45</v>
      </c>
      <c r="H972" s="165">
        <v>0</v>
      </c>
      <c r="I972" s="164" t="s">
        <v>4831</v>
      </c>
      <c r="J972" s="196">
        <v>43830</v>
      </c>
      <c r="K972" s="196">
        <v>41426</v>
      </c>
      <c r="L972" s="196">
        <v>44012</v>
      </c>
      <c r="M972">
        <v>1.5</v>
      </c>
      <c r="N972">
        <v>182</v>
      </c>
      <c r="O972">
        <v>10.34</v>
      </c>
      <c r="P972" s="194" t="s">
        <v>3987</v>
      </c>
      <c r="Q972" s="208">
        <f t="shared" si="105"/>
        <v>10.347447945205481</v>
      </c>
      <c r="R972" s="216">
        <f t="shared" si="107"/>
        <v>10.34</v>
      </c>
      <c r="S972" s="207">
        <f t="shared" si="106"/>
        <v>-7.4479452054809769E-3</v>
      </c>
      <c r="T972" s="1">
        <v>970</v>
      </c>
      <c r="U972" s="1" t="s">
        <v>680</v>
      </c>
      <c r="V972" s="1">
        <v>3</v>
      </c>
      <c r="W972" s="1" t="s">
        <v>199</v>
      </c>
      <c r="X972" s="164" t="s">
        <v>1965</v>
      </c>
      <c r="Y972" s="165">
        <v>1383.45</v>
      </c>
      <c r="Z972" s="165">
        <v>1383.45</v>
      </c>
      <c r="AA972" s="165">
        <v>0</v>
      </c>
      <c r="AB972" s="165">
        <v>10.34</v>
      </c>
      <c r="AC972" s="164" t="s">
        <v>3987</v>
      </c>
      <c r="AD972" s="3" t="s">
        <v>680</v>
      </c>
      <c r="AE972" s="3">
        <v>3</v>
      </c>
      <c r="AF972" s="210">
        <v>44012</v>
      </c>
      <c r="AG972" s="3">
        <v>970</v>
      </c>
      <c r="AH972" s="211">
        <v>44095.015911770832</v>
      </c>
      <c r="AI972" s="3">
        <v>4</v>
      </c>
      <c r="AJ972" s="3" t="s">
        <v>4835</v>
      </c>
      <c r="AK972" s="3" t="s">
        <v>4836</v>
      </c>
      <c r="AL972" s="194" t="s">
        <v>3987</v>
      </c>
      <c r="AM972" s="3" t="s">
        <v>199</v>
      </c>
      <c r="AN972" s="194" t="s">
        <v>1965</v>
      </c>
      <c r="AO972" s="163">
        <v>44012</v>
      </c>
      <c r="AP972" s="165">
        <v>1383.45</v>
      </c>
      <c r="AQ972" s="217">
        <v>10.34</v>
      </c>
      <c r="AR972" s="165">
        <v>1393.79</v>
      </c>
      <c r="AS972">
        <v>0</v>
      </c>
      <c r="AT972">
        <v>10.34</v>
      </c>
      <c r="AU972" t="s">
        <v>35</v>
      </c>
      <c r="AV972">
        <v>2556</v>
      </c>
      <c r="AW972" t="s">
        <v>199</v>
      </c>
      <c r="AX972">
        <v>180</v>
      </c>
      <c r="AY972" t="s">
        <v>4837</v>
      </c>
      <c r="AZ972">
        <v>80</v>
      </c>
      <c r="BA972" s="185">
        <f t="shared" si="108"/>
        <v>0</v>
      </c>
      <c r="BB972" s="185">
        <f t="shared" si="109"/>
        <v>0</v>
      </c>
      <c r="BC972">
        <v>4</v>
      </c>
      <c r="BD972" s="163">
        <v>44095.015913078707</v>
      </c>
      <c r="BE972">
        <v>4</v>
      </c>
      <c r="BF972" s="163">
        <v>44095.015913078707</v>
      </c>
      <c r="BG972" t="s">
        <v>680</v>
      </c>
      <c r="BH972">
        <v>3</v>
      </c>
      <c r="BI972" s="164" t="s">
        <v>1965</v>
      </c>
      <c r="BJ972">
        <v>1</v>
      </c>
      <c r="BK972" s="195">
        <v>44012</v>
      </c>
      <c r="BL972" s="195">
        <v>44012</v>
      </c>
      <c r="BM972" s="3">
        <v>180</v>
      </c>
      <c r="BN972" s="3" t="s">
        <v>4842</v>
      </c>
      <c r="BO972" s="1" t="s">
        <v>4837</v>
      </c>
      <c r="BP972" s="165">
        <v>10.34</v>
      </c>
      <c r="BQ972" s="165">
        <v>1393.79</v>
      </c>
      <c r="BR972" s="185">
        <f t="shared" si="110"/>
        <v>0</v>
      </c>
      <c r="BS972" s="185">
        <f t="shared" si="111"/>
        <v>0</v>
      </c>
    </row>
    <row r="973" spans="1:71">
      <c r="A973" s="3">
        <v>971</v>
      </c>
      <c r="B973" s="3" t="s">
        <v>680</v>
      </c>
      <c r="C973" s="3">
        <v>3</v>
      </c>
      <c r="D973" s="3" t="s">
        <v>199</v>
      </c>
      <c r="E973" s="164" t="s">
        <v>1966</v>
      </c>
      <c r="F973" s="165">
        <v>537.16</v>
      </c>
      <c r="G973" s="165">
        <v>537.16</v>
      </c>
      <c r="H973" s="165">
        <v>0</v>
      </c>
      <c r="I973" s="164" t="s">
        <v>4831</v>
      </c>
      <c r="J973" s="196">
        <v>43830</v>
      </c>
      <c r="K973" s="196">
        <v>41426</v>
      </c>
      <c r="L973" s="196">
        <v>44012</v>
      </c>
      <c r="M973">
        <v>1.5</v>
      </c>
      <c r="N973">
        <v>182</v>
      </c>
      <c r="O973">
        <v>4.01</v>
      </c>
      <c r="P973" s="194" t="s">
        <v>3988</v>
      </c>
      <c r="Q973" s="208">
        <f t="shared" si="105"/>
        <v>4.0176624657534248</v>
      </c>
      <c r="R973" s="216">
        <f t="shared" si="107"/>
        <v>4.01</v>
      </c>
      <c r="S973" s="207">
        <f t="shared" si="106"/>
        <v>-7.6624657534249963E-3</v>
      </c>
      <c r="T973" s="1">
        <v>971</v>
      </c>
      <c r="U973" s="1" t="s">
        <v>680</v>
      </c>
      <c r="V973" s="1">
        <v>3</v>
      </c>
      <c r="W973" s="1" t="s">
        <v>199</v>
      </c>
      <c r="X973" s="164" t="s">
        <v>1966</v>
      </c>
      <c r="Y973" s="165">
        <v>537.16</v>
      </c>
      <c r="Z973" s="165">
        <v>537.16</v>
      </c>
      <c r="AA973" s="165">
        <v>0</v>
      </c>
      <c r="AB973" s="165">
        <v>4.01</v>
      </c>
      <c r="AC973" s="164" t="s">
        <v>3988</v>
      </c>
      <c r="AD973" s="3" t="s">
        <v>680</v>
      </c>
      <c r="AE973" s="3">
        <v>3</v>
      </c>
      <c r="AF973" s="210">
        <v>44012</v>
      </c>
      <c r="AG973" s="3">
        <v>971</v>
      </c>
      <c r="AH973" s="211">
        <v>44095.015911770832</v>
      </c>
      <c r="AI973" s="3">
        <v>4</v>
      </c>
      <c r="AJ973" s="3" t="s">
        <v>4835</v>
      </c>
      <c r="AK973" s="3" t="s">
        <v>4836</v>
      </c>
      <c r="AL973" s="194" t="s">
        <v>3988</v>
      </c>
      <c r="AM973" s="3" t="s">
        <v>199</v>
      </c>
      <c r="AN973" s="194" t="s">
        <v>1966</v>
      </c>
      <c r="AO973" s="163">
        <v>44012</v>
      </c>
      <c r="AP973" s="165">
        <v>537.16</v>
      </c>
      <c r="AQ973" s="217">
        <v>4.01</v>
      </c>
      <c r="AR973" s="165">
        <v>541.16999999999996</v>
      </c>
      <c r="AS973">
        <v>0</v>
      </c>
      <c r="AT973">
        <v>4.01</v>
      </c>
      <c r="AU973" t="s">
        <v>35</v>
      </c>
      <c r="AV973">
        <v>2556</v>
      </c>
      <c r="AW973" t="s">
        <v>199</v>
      </c>
      <c r="AX973">
        <v>180</v>
      </c>
      <c r="AY973" t="s">
        <v>4837</v>
      </c>
      <c r="AZ973">
        <v>80</v>
      </c>
      <c r="BA973" s="185">
        <f t="shared" si="108"/>
        <v>0</v>
      </c>
      <c r="BB973" s="185">
        <f t="shared" si="109"/>
        <v>0</v>
      </c>
      <c r="BC973">
        <v>4</v>
      </c>
      <c r="BD973" s="163">
        <v>44095.015913078707</v>
      </c>
      <c r="BE973">
        <v>4</v>
      </c>
      <c r="BF973" s="163">
        <v>44095.015913078707</v>
      </c>
      <c r="BG973" t="s">
        <v>680</v>
      </c>
      <c r="BH973">
        <v>3</v>
      </c>
      <c r="BI973" s="164" t="s">
        <v>1966</v>
      </c>
      <c r="BJ973">
        <v>1</v>
      </c>
      <c r="BK973" s="195">
        <v>44012</v>
      </c>
      <c r="BL973" s="195">
        <v>44012</v>
      </c>
      <c r="BM973" s="3">
        <v>180</v>
      </c>
      <c r="BN973" s="3" t="s">
        <v>4842</v>
      </c>
      <c r="BO973" s="1" t="s">
        <v>4837</v>
      </c>
      <c r="BP973" s="165">
        <v>4.01</v>
      </c>
      <c r="BQ973" s="165">
        <v>541.16999999999996</v>
      </c>
      <c r="BR973" s="185">
        <f t="shared" si="110"/>
        <v>0</v>
      </c>
      <c r="BS973" s="185">
        <f t="shared" si="111"/>
        <v>0</v>
      </c>
    </row>
    <row r="974" spans="1:71">
      <c r="A974" s="3">
        <v>972</v>
      </c>
      <c r="B974" s="3" t="s">
        <v>680</v>
      </c>
      <c r="C974" s="3">
        <v>3</v>
      </c>
      <c r="D974" s="3" t="s">
        <v>199</v>
      </c>
      <c r="E974" s="164" t="s">
        <v>1967</v>
      </c>
      <c r="F974" s="165">
        <v>156.36000000000001</v>
      </c>
      <c r="G974" s="165">
        <v>156.36000000000001</v>
      </c>
      <c r="H974" s="165">
        <v>0</v>
      </c>
      <c r="I974" s="164" t="s">
        <v>4831</v>
      </c>
      <c r="J974" s="196">
        <v>43830</v>
      </c>
      <c r="K974" s="196">
        <v>41426</v>
      </c>
      <c r="L974" s="196">
        <v>44012</v>
      </c>
      <c r="M974">
        <v>1.5</v>
      </c>
      <c r="N974">
        <v>182</v>
      </c>
      <c r="O974">
        <v>1.1599999999999999</v>
      </c>
      <c r="P974" s="194" t="s">
        <v>3989</v>
      </c>
      <c r="Q974" s="208">
        <f t="shared" si="105"/>
        <v>1.1694871232876713</v>
      </c>
      <c r="R974" s="216">
        <f t="shared" si="107"/>
        <v>1.1599999999999999</v>
      </c>
      <c r="S974" s="207">
        <f t="shared" si="106"/>
        <v>-9.4871232876714284E-3</v>
      </c>
      <c r="T974" s="1">
        <v>972</v>
      </c>
      <c r="U974" s="1" t="s">
        <v>680</v>
      </c>
      <c r="V974" s="1">
        <v>3</v>
      </c>
      <c r="W974" s="1" t="s">
        <v>199</v>
      </c>
      <c r="X974" s="164" t="s">
        <v>1967</v>
      </c>
      <c r="Y974" s="165">
        <v>156.36000000000001</v>
      </c>
      <c r="Z974" s="165">
        <v>156.36000000000001</v>
      </c>
      <c r="AA974" s="165">
        <v>0</v>
      </c>
      <c r="AB974" s="165">
        <v>1.1599999999999999</v>
      </c>
      <c r="AC974" s="164" t="s">
        <v>3989</v>
      </c>
      <c r="AD974" s="3" t="s">
        <v>680</v>
      </c>
      <c r="AE974" s="3">
        <v>3</v>
      </c>
      <c r="AF974" s="210">
        <v>44012</v>
      </c>
      <c r="AG974" s="3">
        <v>972</v>
      </c>
      <c r="AH974" s="211">
        <v>44095.015911770832</v>
      </c>
      <c r="AI974" s="3">
        <v>4</v>
      </c>
      <c r="AJ974" s="3" t="s">
        <v>4835</v>
      </c>
      <c r="AK974" s="3" t="s">
        <v>4836</v>
      </c>
      <c r="AL974" s="194" t="s">
        <v>3989</v>
      </c>
      <c r="AM974" s="3" t="s">
        <v>199</v>
      </c>
      <c r="AN974" s="194" t="s">
        <v>1967</v>
      </c>
      <c r="AO974" s="163">
        <v>44012</v>
      </c>
      <c r="AP974" s="165">
        <v>156.36000000000001</v>
      </c>
      <c r="AQ974" s="217">
        <v>1.1599999999999999</v>
      </c>
      <c r="AR974" s="165">
        <v>157.52000000000001</v>
      </c>
      <c r="AS974">
        <v>0</v>
      </c>
      <c r="AT974">
        <v>1.1599999999999999</v>
      </c>
      <c r="AU974" t="s">
        <v>35</v>
      </c>
      <c r="AV974">
        <v>2556</v>
      </c>
      <c r="AW974" t="s">
        <v>199</v>
      </c>
      <c r="AX974">
        <v>180</v>
      </c>
      <c r="AY974" t="s">
        <v>4837</v>
      </c>
      <c r="AZ974">
        <v>80</v>
      </c>
      <c r="BA974" s="185">
        <f t="shared" si="108"/>
        <v>0</v>
      </c>
      <c r="BB974" s="185">
        <f t="shared" si="109"/>
        <v>0</v>
      </c>
      <c r="BC974">
        <v>4</v>
      </c>
      <c r="BD974" s="163">
        <v>44095.015913078707</v>
      </c>
      <c r="BE974">
        <v>4</v>
      </c>
      <c r="BF974" s="163">
        <v>44095.015913078707</v>
      </c>
      <c r="BG974" t="s">
        <v>680</v>
      </c>
      <c r="BH974">
        <v>3</v>
      </c>
      <c r="BI974" s="164" t="s">
        <v>1967</v>
      </c>
      <c r="BJ974">
        <v>1</v>
      </c>
      <c r="BK974" s="195">
        <v>44012</v>
      </c>
      <c r="BL974" s="195">
        <v>44012</v>
      </c>
      <c r="BM974" s="3">
        <v>180</v>
      </c>
      <c r="BN974" s="3" t="s">
        <v>4842</v>
      </c>
      <c r="BO974" s="1" t="s">
        <v>4837</v>
      </c>
      <c r="BP974" s="165">
        <v>1.1599999999999999</v>
      </c>
      <c r="BQ974" s="165">
        <v>157.52000000000001</v>
      </c>
      <c r="BR974" s="185">
        <f t="shared" si="110"/>
        <v>0</v>
      </c>
      <c r="BS974" s="185">
        <f t="shared" si="111"/>
        <v>0</v>
      </c>
    </row>
    <row r="975" spans="1:71">
      <c r="A975" s="3">
        <v>973</v>
      </c>
      <c r="B975" s="3" t="s">
        <v>680</v>
      </c>
      <c r="C975" s="3">
        <v>3</v>
      </c>
      <c r="D975" s="3" t="s">
        <v>199</v>
      </c>
      <c r="E975" s="164" t="s">
        <v>1969</v>
      </c>
      <c r="F975" s="165">
        <v>381.55</v>
      </c>
      <c r="G975" s="165">
        <v>381.55</v>
      </c>
      <c r="H975" s="165">
        <v>0</v>
      </c>
      <c r="I975" s="164" t="s">
        <v>4831</v>
      </c>
      <c r="J975" s="196">
        <v>43830</v>
      </c>
      <c r="K975" s="196">
        <v>41426</v>
      </c>
      <c r="L975" s="196">
        <v>44012</v>
      </c>
      <c r="M975">
        <v>1.5</v>
      </c>
      <c r="N975">
        <v>182</v>
      </c>
      <c r="O975">
        <v>2.85</v>
      </c>
      <c r="P975" s="194" t="s">
        <v>3990</v>
      </c>
      <c r="Q975" s="208">
        <f t="shared" si="105"/>
        <v>2.8537849315068495</v>
      </c>
      <c r="R975" s="216">
        <f t="shared" si="107"/>
        <v>2.85</v>
      </c>
      <c r="S975" s="207">
        <f t="shared" si="106"/>
        <v>-3.7849315068494427E-3</v>
      </c>
      <c r="T975" s="1">
        <v>973</v>
      </c>
      <c r="U975" s="1" t="s">
        <v>680</v>
      </c>
      <c r="V975" s="1">
        <v>3</v>
      </c>
      <c r="W975" s="1" t="s">
        <v>199</v>
      </c>
      <c r="X975" s="164" t="s">
        <v>1969</v>
      </c>
      <c r="Y975" s="165">
        <v>381.55</v>
      </c>
      <c r="Z975" s="165">
        <v>381.55</v>
      </c>
      <c r="AA975" s="165">
        <v>0</v>
      </c>
      <c r="AB975" s="165">
        <v>2.85</v>
      </c>
      <c r="AC975" s="164" t="s">
        <v>3990</v>
      </c>
      <c r="AD975" s="3" t="s">
        <v>680</v>
      </c>
      <c r="AE975" s="3">
        <v>3</v>
      </c>
      <c r="AF975" s="210">
        <v>44012</v>
      </c>
      <c r="AG975" s="3">
        <v>973</v>
      </c>
      <c r="AH975" s="211">
        <v>44095.015911770832</v>
      </c>
      <c r="AI975" s="3">
        <v>4</v>
      </c>
      <c r="AJ975" s="3" t="s">
        <v>4835</v>
      </c>
      <c r="AK975" s="3" t="s">
        <v>4836</v>
      </c>
      <c r="AL975" s="194" t="s">
        <v>3990</v>
      </c>
      <c r="AM975" s="3" t="s">
        <v>199</v>
      </c>
      <c r="AN975" s="194" t="s">
        <v>1969</v>
      </c>
      <c r="AO975" s="163">
        <v>44012</v>
      </c>
      <c r="AP975" s="165">
        <v>381.55</v>
      </c>
      <c r="AQ975" s="217">
        <v>2.85</v>
      </c>
      <c r="AR975" s="165">
        <v>384.4</v>
      </c>
      <c r="AS975">
        <v>0</v>
      </c>
      <c r="AT975">
        <v>2.85</v>
      </c>
      <c r="AU975" t="s">
        <v>35</v>
      </c>
      <c r="AV975">
        <v>2556</v>
      </c>
      <c r="AW975" t="s">
        <v>199</v>
      </c>
      <c r="AX975">
        <v>180</v>
      </c>
      <c r="AY975" t="s">
        <v>4837</v>
      </c>
      <c r="AZ975">
        <v>80</v>
      </c>
      <c r="BA975" s="185">
        <f t="shared" si="108"/>
        <v>0</v>
      </c>
      <c r="BB975" s="185">
        <f t="shared" si="109"/>
        <v>0</v>
      </c>
      <c r="BC975">
        <v>4</v>
      </c>
      <c r="BD975" s="163">
        <v>44095.015913078707</v>
      </c>
      <c r="BE975">
        <v>4</v>
      </c>
      <c r="BF975" s="163">
        <v>44095.015913078707</v>
      </c>
      <c r="BG975" t="s">
        <v>680</v>
      </c>
      <c r="BH975">
        <v>3</v>
      </c>
      <c r="BI975" s="164" t="s">
        <v>1969</v>
      </c>
      <c r="BJ975">
        <v>1</v>
      </c>
      <c r="BK975" s="195">
        <v>44012</v>
      </c>
      <c r="BL975" s="195">
        <v>44012</v>
      </c>
      <c r="BM975" s="3">
        <v>180</v>
      </c>
      <c r="BN975" s="3" t="s">
        <v>4842</v>
      </c>
      <c r="BO975" s="1" t="s">
        <v>4837</v>
      </c>
      <c r="BP975" s="165">
        <v>2.85</v>
      </c>
      <c r="BQ975" s="165">
        <v>384.4</v>
      </c>
      <c r="BR975" s="185">
        <f t="shared" si="110"/>
        <v>0</v>
      </c>
      <c r="BS975" s="185">
        <f t="shared" si="111"/>
        <v>0</v>
      </c>
    </row>
    <row r="976" spans="1:71">
      <c r="A976" s="3">
        <v>974</v>
      </c>
      <c r="B976" s="3" t="s">
        <v>680</v>
      </c>
      <c r="C976" s="3">
        <v>3</v>
      </c>
      <c r="D976" s="3" t="s">
        <v>199</v>
      </c>
      <c r="E976" s="164" t="s">
        <v>1970</v>
      </c>
      <c r="F976" s="165">
        <v>6309.54</v>
      </c>
      <c r="G976" s="165">
        <v>6309.54</v>
      </c>
      <c r="H976" s="165">
        <v>0</v>
      </c>
      <c r="I976" s="164" t="s">
        <v>4831</v>
      </c>
      <c r="J976" s="196">
        <v>43830</v>
      </c>
      <c r="K976" s="196">
        <v>41426</v>
      </c>
      <c r="L976" s="196">
        <v>44012</v>
      </c>
      <c r="M976">
        <v>1.5</v>
      </c>
      <c r="N976">
        <v>182</v>
      </c>
      <c r="O976">
        <v>47.19</v>
      </c>
      <c r="P976" s="194" t="s">
        <v>3991</v>
      </c>
      <c r="Q976" s="208">
        <f t="shared" si="105"/>
        <v>47.191901917808217</v>
      </c>
      <c r="R976" s="216">
        <f t="shared" si="107"/>
        <v>47.19</v>
      </c>
      <c r="S976" s="207">
        <f t="shared" si="106"/>
        <v>-1.9019178082189114E-3</v>
      </c>
      <c r="T976" s="1">
        <v>974</v>
      </c>
      <c r="U976" s="1" t="s">
        <v>680</v>
      </c>
      <c r="V976" s="1">
        <v>3</v>
      </c>
      <c r="W976" s="1" t="s">
        <v>199</v>
      </c>
      <c r="X976" s="164" t="s">
        <v>1970</v>
      </c>
      <c r="Y976" s="165">
        <v>6309.54</v>
      </c>
      <c r="Z976" s="165">
        <v>6309.54</v>
      </c>
      <c r="AA976" s="165">
        <v>0</v>
      </c>
      <c r="AB976" s="165">
        <v>47.19</v>
      </c>
      <c r="AC976" s="164" t="s">
        <v>3991</v>
      </c>
      <c r="AD976" s="3" t="s">
        <v>680</v>
      </c>
      <c r="AE976" s="3">
        <v>3</v>
      </c>
      <c r="AF976" s="210">
        <v>44012</v>
      </c>
      <c r="AG976" s="3">
        <v>974</v>
      </c>
      <c r="AH976" s="211">
        <v>44095.015911770832</v>
      </c>
      <c r="AI976" s="3">
        <v>4</v>
      </c>
      <c r="AJ976" s="3" t="s">
        <v>4835</v>
      </c>
      <c r="AK976" s="3" t="s">
        <v>4836</v>
      </c>
      <c r="AL976" s="194" t="s">
        <v>3991</v>
      </c>
      <c r="AM976" s="3" t="s">
        <v>199</v>
      </c>
      <c r="AN976" s="194" t="s">
        <v>1970</v>
      </c>
      <c r="AO976" s="163">
        <v>44012</v>
      </c>
      <c r="AP976" s="165">
        <v>6309.54</v>
      </c>
      <c r="AQ976" s="217">
        <v>47.19</v>
      </c>
      <c r="AR976" s="165">
        <v>6356.73</v>
      </c>
      <c r="AS976">
        <v>0</v>
      </c>
      <c r="AT976">
        <v>47.19</v>
      </c>
      <c r="AU976" t="s">
        <v>35</v>
      </c>
      <c r="AV976">
        <v>2556</v>
      </c>
      <c r="AW976" t="s">
        <v>199</v>
      </c>
      <c r="AX976">
        <v>180</v>
      </c>
      <c r="AY976" t="s">
        <v>4837</v>
      </c>
      <c r="AZ976">
        <v>80</v>
      </c>
      <c r="BA976" s="185">
        <f t="shared" si="108"/>
        <v>0</v>
      </c>
      <c r="BB976" s="185">
        <f t="shared" si="109"/>
        <v>0</v>
      </c>
      <c r="BC976">
        <v>4</v>
      </c>
      <c r="BD976" s="163">
        <v>44095.015913078707</v>
      </c>
      <c r="BE976">
        <v>4</v>
      </c>
      <c r="BF976" s="163">
        <v>44095.015913078707</v>
      </c>
      <c r="BG976" t="s">
        <v>680</v>
      </c>
      <c r="BH976">
        <v>3</v>
      </c>
      <c r="BI976" s="164" t="s">
        <v>1970</v>
      </c>
      <c r="BJ976">
        <v>1</v>
      </c>
      <c r="BK976" s="195">
        <v>44012</v>
      </c>
      <c r="BL976" s="195">
        <v>44012</v>
      </c>
      <c r="BM976" s="3">
        <v>180</v>
      </c>
      <c r="BN976" s="3" t="s">
        <v>4842</v>
      </c>
      <c r="BO976" s="1" t="s">
        <v>4837</v>
      </c>
      <c r="BP976" s="165">
        <v>47.19</v>
      </c>
      <c r="BQ976" s="165">
        <v>6356.73</v>
      </c>
      <c r="BR976" s="185">
        <f t="shared" si="110"/>
        <v>0</v>
      </c>
      <c r="BS976" s="185">
        <f t="shared" si="111"/>
        <v>0</v>
      </c>
    </row>
    <row r="977" spans="1:71">
      <c r="A977" s="3">
        <v>975</v>
      </c>
      <c r="B977" s="3" t="s">
        <v>680</v>
      </c>
      <c r="C977" s="3">
        <v>3</v>
      </c>
      <c r="D977" s="3" t="s">
        <v>199</v>
      </c>
      <c r="E977" s="164" t="s">
        <v>1971</v>
      </c>
      <c r="F977" s="165">
        <v>1100.02</v>
      </c>
      <c r="G977" s="165">
        <v>1100.02</v>
      </c>
      <c r="H977" s="165">
        <v>8.89</v>
      </c>
      <c r="I977" s="164" t="s">
        <v>4831</v>
      </c>
      <c r="J977" s="196">
        <v>43994</v>
      </c>
      <c r="K977" s="196">
        <v>41426</v>
      </c>
      <c r="L977" s="196">
        <v>44012</v>
      </c>
      <c r="M977">
        <v>1.5</v>
      </c>
      <c r="N977">
        <v>18</v>
      </c>
      <c r="O977">
        <v>0.81</v>
      </c>
      <c r="P977" s="194" t="s">
        <v>3992</v>
      </c>
      <c r="Q977" s="208">
        <f t="shared" si="105"/>
        <v>0.81371342465753427</v>
      </c>
      <c r="R977" s="216">
        <f t="shared" si="107"/>
        <v>9.7000000000000011</v>
      </c>
      <c r="S977" s="207">
        <f t="shared" si="106"/>
        <v>-3.7134246575342145E-3</v>
      </c>
      <c r="T977" s="1">
        <v>975</v>
      </c>
      <c r="U977" s="1" t="s">
        <v>680</v>
      </c>
      <c r="V977" s="1">
        <v>3</v>
      </c>
      <c r="W977" s="1" t="s">
        <v>199</v>
      </c>
      <c r="X977" s="164" t="s">
        <v>1971</v>
      </c>
      <c r="Y977" s="165">
        <v>1100.02</v>
      </c>
      <c r="Z977" s="165">
        <v>1100.02</v>
      </c>
      <c r="AA977" s="165">
        <v>8.89</v>
      </c>
      <c r="AB977" s="165">
        <v>0.81</v>
      </c>
      <c r="AC977" s="164" t="s">
        <v>3992</v>
      </c>
      <c r="AD977" s="3" t="s">
        <v>680</v>
      </c>
      <c r="AE977" s="3">
        <v>3</v>
      </c>
      <c r="AF977" s="210">
        <v>44012</v>
      </c>
      <c r="AG977" s="3">
        <v>975</v>
      </c>
      <c r="AH977" s="211">
        <v>44095.015911770832</v>
      </c>
      <c r="AI977" s="3">
        <v>4</v>
      </c>
      <c r="AJ977" s="3" t="s">
        <v>4835</v>
      </c>
      <c r="AK977" s="3" t="s">
        <v>4836</v>
      </c>
      <c r="AL977" s="194" t="s">
        <v>3992</v>
      </c>
      <c r="AM977" s="3" t="s">
        <v>199</v>
      </c>
      <c r="AN977" s="194" t="s">
        <v>1971</v>
      </c>
      <c r="AO977" s="163">
        <v>44012</v>
      </c>
      <c r="AP977" s="165">
        <v>1100.02</v>
      </c>
      <c r="AQ977" s="217">
        <v>9.6999999999999993</v>
      </c>
      <c r="AR977" s="165">
        <v>1109.72</v>
      </c>
      <c r="AS977">
        <v>0</v>
      </c>
      <c r="AT977">
        <v>9.6999999999999993</v>
      </c>
      <c r="AU977" t="s">
        <v>35</v>
      </c>
      <c r="AV977">
        <v>2556</v>
      </c>
      <c r="AW977" t="s">
        <v>199</v>
      </c>
      <c r="AX977">
        <v>180</v>
      </c>
      <c r="AY977" t="s">
        <v>4837</v>
      </c>
      <c r="AZ977">
        <v>80</v>
      </c>
      <c r="BA977" s="185">
        <f t="shared" si="108"/>
        <v>0</v>
      </c>
      <c r="BB977" s="185">
        <f t="shared" si="109"/>
        <v>0</v>
      </c>
      <c r="BC977">
        <v>4</v>
      </c>
      <c r="BD977" s="163">
        <v>44095.015913078707</v>
      </c>
      <c r="BE977">
        <v>4</v>
      </c>
      <c r="BF977" s="163">
        <v>44095.015913078707</v>
      </c>
      <c r="BG977" t="s">
        <v>680</v>
      </c>
      <c r="BH977">
        <v>3</v>
      </c>
      <c r="BI977" s="164" t="s">
        <v>1971</v>
      </c>
      <c r="BJ977">
        <v>1</v>
      </c>
      <c r="BK977" s="195">
        <v>44012</v>
      </c>
      <c r="BL977" s="195">
        <v>44012</v>
      </c>
      <c r="BM977" s="3">
        <v>180</v>
      </c>
      <c r="BN977" s="3" t="s">
        <v>4842</v>
      </c>
      <c r="BO977" s="1" t="s">
        <v>4837</v>
      </c>
      <c r="BP977" s="165">
        <v>9.6999999999999993</v>
      </c>
      <c r="BQ977" s="165">
        <v>1109.72</v>
      </c>
      <c r="BR977" s="185">
        <f t="shared" si="110"/>
        <v>0</v>
      </c>
      <c r="BS977" s="185">
        <f t="shared" si="111"/>
        <v>0</v>
      </c>
    </row>
    <row r="978" spans="1:71">
      <c r="A978" s="3">
        <v>976</v>
      </c>
      <c r="B978" s="3" t="s">
        <v>680</v>
      </c>
      <c r="C978" s="3">
        <v>3</v>
      </c>
      <c r="D978" s="3" t="s">
        <v>199</v>
      </c>
      <c r="E978" s="164" t="s">
        <v>1975</v>
      </c>
      <c r="F978" s="165">
        <v>337.92</v>
      </c>
      <c r="G978" s="165">
        <v>337.92</v>
      </c>
      <c r="H978" s="165">
        <v>0</v>
      </c>
      <c r="I978" s="164" t="s">
        <v>4831</v>
      </c>
      <c r="J978" s="196">
        <v>43830</v>
      </c>
      <c r="K978" s="196">
        <v>41426</v>
      </c>
      <c r="L978" s="196">
        <v>44012</v>
      </c>
      <c r="M978">
        <v>1.5</v>
      </c>
      <c r="N978">
        <v>182</v>
      </c>
      <c r="O978">
        <v>2.52</v>
      </c>
      <c r="P978" s="194" t="s">
        <v>3993</v>
      </c>
      <c r="Q978" s="208">
        <f t="shared" si="105"/>
        <v>2.5274564383561646</v>
      </c>
      <c r="R978" s="216">
        <f t="shared" si="107"/>
        <v>2.52</v>
      </c>
      <c r="S978" s="207">
        <f t="shared" si="106"/>
        <v>-7.4564383561646075E-3</v>
      </c>
      <c r="T978" s="1">
        <v>976</v>
      </c>
      <c r="U978" s="1" t="s">
        <v>680</v>
      </c>
      <c r="V978" s="1">
        <v>3</v>
      </c>
      <c r="W978" s="1" t="s">
        <v>199</v>
      </c>
      <c r="X978" s="164" t="s">
        <v>1975</v>
      </c>
      <c r="Y978" s="165">
        <v>337.92</v>
      </c>
      <c r="Z978" s="165">
        <v>337.92</v>
      </c>
      <c r="AA978" s="165">
        <v>0</v>
      </c>
      <c r="AB978" s="165">
        <v>2.52</v>
      </c>
      <c r="AC978" s="164" t="s">
        <v>3993</v>
      </c>
      <c r="AD978" s="3" t="s">
        <v>680</v>
      </c>
      <c r="AE978" s="3">
        <v>3</v>
      </c>
      <c r="AF978" s="210">
        <v>44012</v>
      </c>
      <c r="AG978" s="3">
        <v>976</v>
      </c>
      <c r="AH978" s="211">
        <v>44095.015911770832</v>
      </c>
      <c r="AI978" s="3">
        <v>4</v>
      </c>
      <c r="AJ978" s="3" t="s">
        <v>4835</v>
      </c>
      <c r="AK978" s="3" t="s">
        <v>4836</v>
      </c>
      <c r="AL978" s="194" t="s">
        <v>3993</v>
      </c>
      <c r="AM978" s="3" t="s">
        <v>199</v>
      </c>
      <c r="AN978" s="194" t="s">
        <v>1975</v>
      </c>
      <c r="AO978" s="163">
        <v>44012</v>
      </c>
      <c r="AP978" s="165">
        <v>337.92</v>
      </c>
      <c r="AQ978" s="217">
        <v>2.52</v>
      </c>
      <c r="AR978" s="165">
        <v>340.44</v>
      </c>
      <c r="AS978">
        <v>0</v>
      </c>
      <c r="AT978">
        <v>2.52</v>
      </c>
      <c r="AU978" t="s">
        <v>35</v>
      </c>
      <c r="AV978">
        <v>2556</v>
      </c>
      <c r="AW978" t="s">
        <v>199</v>
      </c>
      <c r="AX978">
        <v>180</v>
      </c>
      <c r="AY978" t="s">
        <v>4837</v>
      </c>
      <c r="AZ978">
        <v>80</v>
      </c>
      <c r="BA978" s="185">
        <f t="shared" si="108"/>
        <v>0</v>
      </c>
      <c r="BB978" s="185">
        <f t="shared" si="109"/>
        <v>0</v>
      </c>
      <c r="BC978">
        <v>4</v>
      </c>
      <c r="BD978" s="163">
        <v>44095.015913078707</v>
      </c>
      <c r="BE978">
        <v>4</v>
      </c>
      <c r="BF978" s="163">
        <v>44095.015913078707</v>
      </c>
      <c r="BG978" t="s">
        <v>680</v>
      </c>
      <c r="BH978">
        <v>3</v>
      </c>
      <c r="BI978" s="164" t="s">
        <v>1975</v>
      </c>
      <c r="BJ978">
        <v>1</v>
      </c>
      <c r="BK978" s="195">
        <v>44012</v>
      </c>
      <c r="BL978" s="195">
        <v>44012</v>
      </c>
      <c r="BM978" s="3">
        <v>180</v>
      </c>
      <c r="BN978" s="3" t="s">
        <v>4842</v>
      </c>
      <c r="BO978" s="1" t="s">
        <v>4837</v>
      </c>
      <c r="BP978" s="165">
        <v>2.52</v>
      </c>
      <c r="BQ978" s="165">
        <v>340.44</v>
      </c>
      <c r="BR978" s="185">
        <f t="shared" si="110"/>
        <v>0</v>
      </c>
      <c r="BS978" s="185">
        <f t="shared" si="111"/>
        <v>0</v>
      </c>
    </row>
    <row r="979" spans="1:71">
      <c r="A979" s="3">
        <v>977</v>
      </c>
      <c r="B979" s="3" t="s">
        <v>680</v>
      </c>
      <c r="C979" s="3">
        <v>3</v>
      </c>
      <c r="D979" s="3" t="s">
        <v>199</v>
      </c>
      <c r="E979" s="164" t="s">
        <v>1976</v>
      </c>
      <c r="F979" s="165">
        <v>135.35</v>
      </c>
      <c r="G979" s="165">
        <v>135.35</v>
      </c>
      <c r="H979" s="165">
        <v>1.85</v>
      </c>
      <c r="I979" s="164" t="s">
        <v>4831</v>
      </c>
      <c r="J979" s="196">
        <v>43956</v>
      </c>
      <c r="K979" s="196">
        <v>41426</v>
      </c>
      <c r="L979" s="196">
        <v>44012</v>
      </c>
      <c r="M979">
        <v>1.5</v>
      </c>
      <c r="N979">
        <v>56</v>
      </c>
      <c r="O979">
        <v>0.31</v>
      </c>
      <c r="P979" s="194" t="s">
        <v>3994</v>
      </c>
      <c r="Q979" s="208">
        <f t="shared" si="105"/>
        <v>0.31149041095890406</v>
      </c>
      <c r="R979" s="216">
        <f t="shared" si="107"/>
        <v>2.16</v>
      </c>
      <c r="S979" s="207">
        <f t="shared" si="106"/>
        <v>-1.4904109589040648E-3</v>
      </c>
      <c r="T979" s="1">
        <v>977</v>
      </c>
      <c r="U979" s="1" t="s">
        <v>680</v>
      </c>
      <c r="V979" s="1">
        <v>3</v>
      </c>
      <c r="W979" s="1" t="s">
        <v>199</v>
      </c>
      <c r="X979" s="164" t="s">
        <v>1976</v>
      </c>
      <c r="Y979" s="165">
        <v>135.35</v>
      </c>
      <c r="Z979" s="165">
        <v>135.35</v>
      </c>
      <c r="AA979" s="165">
        <v>1.85</v>
      </c>
      <c r="AB979" s="165">
        <v>0.31</v>
      </c>
      <c r="AC979" s="164" t="s">
        <v>3994</v>
      </c>
      <c r="AD979" s="3" t="s">
        <v>680</v>
      </c>
      <c r="AE979" s="3">
        <v>3</v>
      </c>
      <c r="AF979" s="210">
        <v>44012</v>
      </c>
      <c r="AG979" s="3">
        <v>977</v>
      </c>
      <c r="AH979" s="211">
        <v>44095.015911770832</v>
      </c>
      <c r="AI979" s="3">
        <v>4</v>
      </c>
      <c r="AJ979" s="3" t="s">
        <v>4835</v>
      </c>
      <c r="AK979" s="3" t="s">
        <v>4836</v>
      </c>
      <c r="AL979" s="194" t="s">
        <v>3994</v>
      </c>
      <c r="AM979" s="3" t="s">
        <v>199</v>
      </c>
      <c r="AN979" s="194" t="s">
        <v>1976</v>
      </c>
      <c r="AO979" s="163">
        <v>44012</v>
      </c>
      <c r="AP979" s="165">
        <v>135.35</v>
      </c>
      <c r="AQ979" s="217">
        <v>2.16</v>
      </c>
      <c r="AR979" s="165">
        <v>137.51</v>
      </c>
      <c r="AS979">
        <v>0</v>
      </c>
      <c r="AT979">
        <v>2.16</v>
      </c>
      <c r="AU979" t="s">
        <v>35</v>
      </c>
      <c r="AV979">
        <v>2556</v>
      </c>
      <c r="AW979" t="s">
        <v>199</v>
      </c>
      <c r="AX979">
        <v>180</v>
      </c>
      <c r="AY979" t="s">
        <v>4837</v>
      </c>
      <c r="AZ979">
        <v>80</v>
      </c>
      <c r="BA979" s="185">
        <f t="shared" si="108"/>
        <v>0</v>
      </c>
      <c r="BB979" s="185">
        <f t="shared" si="109"/>
        <v>0</v>
      </c>
      <c r="BC979">
        <v>4</v>
      </c>
      <c r="BD979" s="163">
        <v>44095.015913078707</v>
      </c>
      <c r="BE979">
        <v>4</v>
      </c>
      <c r="BF979" s="163">
        <v>44095.015913078707</v>
      </c>
      <c r="BG979" t="s">
        <v>680</v>
      </c>
      <c r="BH979">
        <v>3</v>
      </c>
      <c r="BI979" s="164" t="s">
        <v>1976</v>
      </c>
      <c r="BJ979">
        <v>1</v>
      </c>
      <c r="BK979" s="195">
        <v>44012</v>
      </c>
      <c r="BL979" s="195">
        <v>44012</v>
      </c>
      <c r="BM979" s="3">
        <v>180</v>
      </c>
      <c r="BN979" s="3" t="s">
        <v>4842</v>
      </c>
      <c r="BO979" s="1" t="s">
        <v>4837</v>
      </c>
      <c r="BP979" s="165">
        <v>2.16</v>
      </c>
      <c r="BQ979" s="165">
        <v>137.51</v>
      </c>
      <c r="BR979" s="185">
        <f t="shared" si="110"/>
        <v>0</v>
      </c>
      <c r="BS979" s="185">
        <f t="shared" si="111"/>
        <v>0</v>
      </c>
    </row>
    <row r="980" spans="1:71">
      <c r="A980" s="3">
        <v>978</v>
      </c>
      <c r="B980" s="3" t="s">
        <v>680</v>
      </c>
      <c r="C980" s="3">
        <v>3</v>
      </c>
      <c r="D980" s="3" t="s">
        <v>199</v>
      </c>
      <c r="E980" s="164" t="s">
        <v>1977</v>
      </c>
      <c r="F980" s="165">
        <v>920.67</v>
      </c>
      <c r="G980" s="165">
        <v>920.67</v>
      </c>
      <c r="H980" s="165">
        <v>3.19</v>
      </c>
      <c r="I980" s="164" t="s">
        <v>4831</v>
      </c>
      <c r="J980" s="196">
        <v>44007</v>
      </c>
      <c r="K980" s="196">
        <v>41426</v>
      </c>
      <c r="L980" s="196">
        <v>44012</v>
      </c>
      <c r="M980">
        <v>1.5</v>
      </c>
      <c r="N980">
        <v>5</v>
      </c>
      <c r="O980">
        <v>0.18</v>
      </c>
      <c r="P980" s="194" t="s">
        <v>3995</v>
      </c>
      <c r="Q980" s="208">
        <f t="shared" si="105"/>
        <v>0.18917876712328766</v>
      </c>
      <c r="R980" s="216">
        <f t="shared" si="107"/>
        <v>3.37</v>
      </c>
      <c r="S980" s="207">
        <f t="shared" si="106"/>
        <v>-9.1787671232876622E-3</v>
      </c>
      <c r="T980" s="1">
        <v>978</v>
      </c>
      <c r="U980" s="1" t="s">
        <v>680</v>
      </c>
      <c r="V980" s="1">
        <v>3</v>
      </c>
      <c r="W980" s="1" t="s">
        <v>199</v>
      </c>
      <c r="X980" s="164" t="s">
        <v>1977</v>
      </c>
      <c r="Y980" s="165">
        <v>920.67</v>
      </c>
      <c r="Z980" s="165">
        <v>920.67</v>
      </c>
      <c r="AA980" s="165">
        <v>3.19</v>
      </c>
      <c r="AB980" s="165">
        <v>0.18</v>
      </c>
      <c r="AC980" s="164" t="s">
        <v>3995</v>
      </c>
      <c r="AD980" s="3" t="s">
        <v>680</v>
      </c>
      <c r="AE980" s="3">
        <v>3</v>
      </c>
      <c r="AF980" s="210">
        <v>44012</v>
      </c>
      <c r="AG980" s="3">
        <v>978</v>
      </c>
      <c r="AH980" s="211">
        <v>44095.015911770832</v>
      </c>
      <c r="AI980" s="3">
        <v>4</v>
      </c>
      <c r="AJ980" s="3" t="s">
        <v>4835</v>
      </c>
      <c r="AK980" s="3" t="s">
        <v>4836</v>
      </c>
      <c r="AL980" s="194" t="s">
        <v>3995</v>
      </c>
      <c r="AM980" s="3" t="s">
        <v>199</v>
      </c>
      <c r="AN980" s="194" t="s">
        <v>1977</v>
      </c>
      <c r="AO980" s="163">
        <v>44012</v>
      </c>
      <c r="AP980" s="165">
        <v>920.67</v>
      </c>
      <c r="AQ980" s="217">
        <v>3.37</v>
      </c>
      <c r="AR980" s="165">
        <v>924.04</v>
      </c>
      <c r="AS980">
        <v>0</v>
      </c>
      <c r="AT980">
        <v>3.37</v>
      </c>
      <c r="AU980" t="s">
        <v>35</v>
      </c>
      <c r="AV980">
        <v>2556</v>
      </c>
      <c r="AW980" t="s">
        <v>199</v>
      </c>
      <c r="AX980">
        <v>180</v>
      </c>
      <c r="AY980" t="s">
        <v>4837</v>
      </c>
      <c r="AZ980">
        <v>80</v>
      </c>
      <c r="BA980" s="185">
        <f t="shared" si="108"/>
        <v>0</v>
      </c>
      <c r="BB980" s="185">
        <f t="shared" si="109"/>
        <v>0</v>
      </c>
      <c r="BC980">
        <v>4</v>
      </c>
      <c r="BD980" s="163">
        <v>44095.015913078707</v>
      </c>
      <c r="BE980">
        <v>4</v>
      </c>
      <c r="BF980" s="163">
        <v>44095.015913078707</v>
      </c>
      <c r="BG980" t="s">
        <v>680</v>
      </c>
      <c r="BH980">
        <v>3</v>
      </c>
      <c r="BI980" s="164" t="s">
        <v>1977</v>
      </c>
      <c r="BJ980">
        <v>1</v>
      </c>
      <c r="BK980" s="195">
        <v>44012</v>
      </c>
      <c r="BL980" s="195">
        <v>44012</v>
      </c>
      <c r="BM980" s="3">
        <v>180</v>
      </c>
      <c r="BN980" s="3" t="s">
        <v>4842</v>
      </c>
      <c r="BO980" s="1" t="s">
        <v>4837</v>
      </c>
      <c r="BP980" s="165">
        <v>3.37</v>
      </c>
      <c r="BQ980" s="165">
        <v>924.04</v>
      </c>
      <c r="BR980" s="185">
        <f t="shared" si="110"/>
        <v>0</v>
      </c>
      <c r="BS980" s="185">
        <f t="shared" si="111"/>
        <v>0</v>
      </c>
    </row>
    <row r="981" spans="1:71">
      <c r="A981" s="3">
        <v>979</v>
      </c>
      <c r="B981" s="3" t="s">
        <v>680</v>
      </c>
      <c r="C981" s="3">
        <v>3</v>
      </c>
      <c r="D981" s="3" t="s">
        <v>199</v>
      </c>
      <c r="E981" s="164" t="s">
        <v>1978</v>
      </c>
      <c r="F981" s="165">
        <v>503.42</v>
      </c>
      <c r="G981" s="165">
        <v>503.42</v>
      </c>
      <c r="H981" s="165">
        <v>0</v>
      </c>
      <c r="I981" s="164" t="s">
        <v>4831</v>
      </c>
      <c r="J981" s="196">
        <v>43830</v>
      </c>
      <c r="K981" s="196">
        <v>41426</v>
      </c>
      <c r="L981" s="196">
        <v>44012</v>
      </c>
      <c r="M981">
        <v>1.5</v>
      </c>
      <c r="N981">
        <v>182</v>
      </c>
      <c r="O981">
        <v>3.76</v>
      </c>
      <c r="P981" s="194" t="s">
        <v>3996</v>
      </c>
      <c r="Q981" s="208">
        <f t="shared" si="105"/>
        <v>3.7653057534246575</v>
      </c>
      <c r="R981" s="216">
        <f t="shared" si="107"/>
        <v>3.76</v>
      </c>
      <c r="S981" s="207">
        <f t="shared" si="106"/>
        <v>-5.3057534246576665E-3</v>
      </c>
      <c r="T981" s="1">
        <v>979</v>
      </c>
      <c r="U981" s="1" t="s">
        <v>680</v>
      </c>
      <c r="V981" s="1">
        <v>3</v>
      </c>
      <c r="W981" s="1" t="s">
        <v>199</v>
      </c>
      <c r="X981" s="164" t="s">
        <v>1978</v>
      </c>
      <c r="Y981" s="165">
        <v>503.42</v>
      </c>
      <c r="Z981" s="165">
        <v>503.42</v>
      </c>
      <c r="AA981" s="165">
        <v>0</v>
      </c>
      <c r="AB981" s="165">
        <v>3.76</v>
      </c>
      <c r="AC981" s="164" t="s">
        <v>3996</v>
      </c>
      <c r="AD981" s="3" t="s">
        <v>680</v>
      </c>
      <c r="AE981" s="3">
        <v>3</v>
      </c>
      <c r="AF981" s="210">
        <v>44012</v>
      </c>
      <c r="AG981" s="3">
        <v>979</v>
      </c>
      <c r="AH981" s="211">
        <v>44095.015911770832</v>
      </c>
      <c r="AI981" s="3">
        <v>4</v>
      </c>
      <c r="AJ981" s="3" t="s">
        <v>4835</v>
      </c>
      <c r="AK981" s="3" t="s">
        <v>4836</v>
      </c>
      <c r="AL981" s="194" t="s">
        <v>3996</v>
      </c>
      <c r="AM981" s="3" t="s">
        <v>199</v>
      </c>
      <c r="AN981" s="194" t="s">
        <v>1978</v>
      </c>
      <c r="AO981" s="163">
        <v>44012</v>
      </c>
      <c r="AP981" s="165">
        <v>503.42</v>
      </c>
      <c r="AQ981" s="217">
        <v>3.76</v>
      </c>
      <c r="AR981" s="165">
        <v>507.18</v>
      </c>
      <c r="AS981">
        <v>0</v>
      </c>
      <c r="AT981">
        <v>3.76</v>
      </c>
      <c r="AU981" t="s">
        <v>35</v>
      </c>
      <c r="AV981">
        <v>2556</v>
      </c>
      <c r="AW981" t="s">
        <v>199</v>
      </c>
      <c r="AX981">
        <v>180</v>
      </c>
      <c r="AY981" t="s">
        <v>4837</v>
      </c>
      <c r="AZ981">
        <v>80</v>
      </c>
      <c r="BA981" s="185">
        <f t="shared" si="108"/>
        <v>0</v>
      </c>
      <c r="BB981" s="185">
        <f t="shared" si="109"/>
        <v>0</v>
      </c>
      <c r="BC981">
        <v>4</v>
      </c>
      <c r="BD981" s="163">
        <v>44095.015913078707</v>
      </c>
      <c r="BE981">
        <v>4</v>
      </c>
      <c r="BF981" s="163">
        <v>44095.015913078707</v>
      </c>
      <c r="BG981" t="s">
        <v>680</v>
      </c>
      <c r="BH981">
        <v>3</v>
      </c>
      <c r="BI981" s="164" t="s">
        <v>1978</v>
      </c>
      <c r="BJ981">
        <v>1</v>
      </c>
      <c r="BK981" s="195">
        <v>44012</v>
      </c>
      <c r="BL981" s="195">
        <v>44012</v>
      </c>
      <c r="BM981" s="3">
        <v>180</v>
      </c>
      <c r="BN981" s="3" t="s">
        <v>4842</v>
      </c>
      <c r="BO981" s="1" t="s">
        <v>4837</v>
      </c>
      <c r="BP981" s="165">
        <v>3.76</v>
      </c>
      <c r="BQ981" s="165">
        <v>507.18</v>
      </c>
      <c r="BR981" s="185">
        <f t="shared" si="110"/>
        <v>0</v>
      </c>
      <c r="BS981" s="185">
        <f t="shared" si="111"/>
        <v>0</v>
      </c>
    </row>
    <row r="982" spans="1:71">
      <c r="A982" s="3">
        <v>980</v>
      </c>
      <c r="B982" s="3" t="s">
        <v>680</v>
      </c>
      <c r="C982" s="3">
        <v>3</v>
      </c>
      <c r="D982" s="3" t="s">
        <v>199</v>
      </c>
      <c r="E982" s="164" t="s">
        <v>1979</v>
      </c>
      <c r="F982" s="165">
        <v>118.64</v>
      </c>
      <c r="G982" s="165">
        <v>118.64</v>
      </c>
      <c r="H982" s="165">
        <v>0</v>
      </c>
      <c r="I982" s="164" t="s">
        <v>4831</v>
      </c>
      <c r="J982" s="196">
        <v>43830</v>
      </c>
      <c r="K982" s="196">
        <v>41426</v>
      </c>
      <c r="L982" s="196">
        <v>44012</v>
      </c>
      <c r="M982">
        <v>1.5</v>
      </c>
      <c r="N982">
        <v>182</v>
      </c>
      <c r="O982">
        <v>0.88</v>
      </c>
      <c r="P982" s="194" t="s">
        <v>3997</v>
      </c>
      <c r="Q982" s="208">
        <f t="shared" si="105"/>
        <v>0.88736219178082198</v>
      </c>
      <c r="R982" s="216">
        <f t="shared" si="107"/>
        <v>0.88</v>
      </c>
      <c r="S982" s="207">
        <f t="shared" si="106"/>
        <v>-7.3621917808219806E-3</v>
      </c>
      <c r="T982" s="1">
        <v>980</v>
      </c>
      <c r="U982" s="1" t="s">
        <v>680</v>
      </c>
      <c r="V982" s="1">
        <v>3</v>
      </c>
      <c r="W982" s="1" t="s">
        <v>199</v>
      </c>
      <c r="X982" s="164" t="s">
        <v>1979</v>
      </c>
      <c r="Y982" s="165">
        <v>118.64</v>
      </c>
      <c r="Z982" s="165">
        <v>118.64</v>
      </c>
      <c r="AA982" s="165">
        <v>0</v>
      </c>
      <c r="AB982" s="165">
        <v>0.88</v>
      </c>
      <c r="AC982" s="164" t="s">
        <v>3997</v>
      </c>
      <c r="AD982" s="3" t="s">
        <v>680</v>
      </c>
      <c r="AE982" s="3">
        <v>3</v>
      </c>
      <c r="AF982" s="210">
        <v>44012</v>
      </c>
      <c r="AG982" s="3">
        <v>980</v>
      </c>
      <c r="AH982" s="211">
        <v>44095.015911770832</v>
      </c>
      <c r="AI982" s="3">
        <v>4</v>
      </c>
      <c r="AJ982" s="3" t="s">
        <v>4835</v>
      </c>
      <c r="AK982" s="3" t="s">
        <v>4836</v>
      </c>
      <c r="AL982" s="194" t="s">
        <v>3997</v>
      </c>
      <c r="AM982" s="3" t="s">
        <v>199</v>
      </c>
      <c r="AN982" s="194" t="s">
        <v>1979</v>
      </c>
      <c r="AO982" s="163">
        <v>44012</v>
      </c>
      <c r="AP982" s="165">
        <v>118.64</v>
      </c>
      <c r="AQ982" s="217">
        <v>0.88</v>
      </c>
      <c r="AR982" s="165">
        <v>119.52</v>
      </c>
      <c r="AS982">
        <v>0</v>
      </c>
      <c r="AT982">
        <v>0.88</v>
      </c>
      <c r="AU982" t="s">
        <v>35</v>
      </c>
      <c r="AV982">
        <v>2556</v>
      </c>
      <c r="AW982" t="s">
        <v>199</v>
      </c>
      <c r="AX982">
        <v>180</v>
      </c>
      <c r="AY982" t="s">
        <v>4837</v>
      </c>
      <c r="AZ982">
        <v>80</v>
      </c>
      <c r="BA982" s="185">
        <f t="shared" si="108"/>
        <v>0</v>
      </c>
      <c r="BB982" s="185">
        <f t="shared" si="109"/>
        <v>0</v>
      </c>
      <c r="BC982">
        <v>4</v>
      </c>
      <c r="BD982" s="163">
        <v>44095.015913078707</v>
      </c>
      <c r="BE982">
        <v>4</v>
      </c>
      <c r="BF982" s="163">
        <v>44095.015913078707</v>
      </c>
      <c r="BG982" t="s">
        <v>680</v>
      </c>
      <c r="BH982">
        <v>3</v>
      </c>
      <c r="BI982" s="164" t="s">
        <v>1979</v>
      </c>
      <c r="BJ982">
        <v>1</v>
      </c>
      <c r="BK982" s="195">
        <v>44012</v>
      </c>
      <c r="BL982" s="195">
        <v>44012</v>
      </c>
      <c r="BM982" s="3">
        <v>180</v>
      </c>
      <c r="BN982" s="3" t="s">
        <v>4842</v>
      </c>
      <c r="BO982" s="1" t="s">
        <v>4837</v>
      </c>
      <c r="BP982" s="165">
        <v>0.88</v>
      </c>
      <c r="BQ982" s="165">
        <v>119.52</v>
      </c>
      <c r="BR982" s="185">
        <f t="shared" si="110"/>
        <v>0</v>
      </c>
      <c r="BS982" s="185">
        <f t="shared" si="111"/>
        <v>0</v>
      </c>
    </row>
    <row r="983" spans="1:71">
      <c r="A983" s="3">
        <v>981</v>
      </c>
      <c r="B983" s="3" t="s">
        <v>680</v>
      </c>
      <c r="C983" s="3">
        <v>3</v>
      </c>
      <c r="D983" s="3" t="s">
        <v>199</v>
      </c>
      <c r="E983" s="164" t="s">
        <v>1980</v>
      </c>
      <c r="F983" s="165">
        <v>365.3</v>
      </c>
      <c r="G983" s="165">
        <v>365.3</v>
      </c>
      <c r="H983" s="165">
        <v>1.59</v>
      </c>
      <c r="I983" s="164" t="s">
        <v>4831</v>
      </c>
      <c r="J983" s="196">
        <v>43992</v>
      </c>
      <c r="K983" s="196">
        <v>41426</v>
      </c>
      <c r="L983" s="196">
        <v>44012</v>
      </c>
      <c r="M983">
        <v>1.5</v>
      </c>
      <c r="N983">
        <v>20</v>
      </c>
      <c r="O983">
        <v>0.3</v>
      </c>
      <c r="P983" s="194" t="s">
        <v>3998</v>
      </c>
      <c r="Q983" s="208">
        <f t="shared" si="105"/>
        <v>0.30024657534246574</v>
      </c>
      <c r="R983" s="216">
        <f t="shared" si="107"/>
        <v>1.8900000000000001</v>
      </c>
      <c r="S983" s="207">
        <f t="shared" si="106"/>
        <v>-2.4657534246574908E-4</v>
      </c>
      <c r="T983" s="1">
        <v>981</v>
      </c>
      <c r="U983" s="1" t="s">
        <v>680</v>
      </c>
      <c r="V983" s="1">
        <v>3</v>
      </c>
      <c r="W983" s="1" t="s">
        <v>199</v>
      </c>
      <c r="X983" s="164" t="s">
        <v>1980</v>
      </c>
      <c r="Y983" s="165">
        <v>365.3</v>
      </c>
      <c r="Z983" s="165">
        <v>365.3</v>
      </c>
      <c r="AA983" s="165">
        <v>1.59</v>
      </c>
      <c r="AB983" s="165">
        <v>0.3</v>
      </c>
      <c r="AC983" s="164" t="s">
        <v>3998</v>
      </c>
      <c r="AD983" s="3" t="s">
        <v>680</v>
      </c>
      <c r="AE983" s="3">
        <v>3</v>
      </c>
      <c r="AF983" s="210">
        <v>44012</v>
      </c>
      <c r="AG983" s="3">
        <v>981</v>
      </c>
      <c r="AH983" s="211">
        <v>44095.015911770832</v>
      </c>
      <c r="AI983" s="3">
        <v>4</v>
      </c>
      <c r="AJ983" s="3" t="s">
        <v>4835</v>
      </c>
      <c r="AK983" s="3" t="s">
        <v>4836</v>
      </c>
      <c r="AL983" s="194" t="s">
        <v>3998</v>
      </c>
      <c r="AM983" s="3" t="s">
        <v>199</v>
      </c>
      <c r="AN983" s="194" t="s">
        <v>1980</v>
      </c>
      <c r="AO983" s="163">
        <v>44012</v>
      </c>
      <c r="AP983" s="165">
        <v>365.3</v>
      </c>
      <c r="AQ983" s="217">
        <v>1.89</v>
      </c>
      <c r="AR983" s="165">
        <v>367.19</v>
      </c>
      <c r="AS983">
        <v>0</v>
      </c>
      <c r="AT983">
        <v>1.89</v>
      </c>
      <c r="AU983" t="s">
        <v>35</v>
      </c>
      <c r="AV983">
        <v>2556</v>
      </c>
      <c r="AW983" t="s">
        <v>199</v>
      </c>
      <c r="AX983">
        <v>180</v>
      </c>
      <c r="AY983" t="s">
        <v>4837</v>
      </c>
      <c r="AZ983">
        <v>80</v>
      </c>
      <c r="BA983" s="185">
        <f t="shared" si="108"/>
        <v>0</v>
      </c>
      <c r="BB983" s="185">
        <f t="shared" si="109"/>
        <v>0</v>
      </c>
      <c r="BC983">
        <v>4</v>
      </c>
      <c r="BD983" s="163">
        <v>44095.015913078707</v>
      </c>
      <c r="BE983">
        <v>4</v>
      </c>
      <c r="BF983" s="163">
        <v>44095.015913078707</v>
      </c>
      <c r="BG983" t="s">
        <v>680</v>
      </c>
      <c r="BH983">
        <v>3</v>
      </c>
      <c r="BI983" s="164" t="s">
        <v>1980</v>
      </c>
      <c r="BJ983">
        <v>1</v>
      </c>
      <c r="BK983" s="195">
        <v>44012</v>
      </c>
      <c r="BL983" s="195">
        <v>44012</v>
      </c>
      <c r="BM983" s="3">
        <v>180</v>
      </c>
      <c r="BN983" s="3" t="s">
        <v>4842</v>
      </c>
      <c r="BO983" s="1" t="s">
        <v>4837</v>
      </c>
      <c r="BP983" s="165">
        <v>1.89</v>
      </c>
      <c r="BQ983" s="165">
        <v>367.19</v>
      </c>
      <c r="BR983" s="185">
        <f t="shared" si="110"/>
        <v>0</v>
      </c>
      <c r="BS983" s="185">
        <f t="shared" si="111"/>
        <v>0</v>
      </c>
    </row>
    <row r="984" spans="1:71">
      <c r="A984" s="3">
        <v>982</v>
      </c>
      <c r="B984" s="3" t="s">
        <v>680</v>
      </c>
      <c r="C984" s="3">
        <v>3</v>
      </c>
      <c r="D984" s="3" t="s">
        <v>199</v>
      </c>
      <c r="E984" s="164" t="s">
        <v>1981</v>
      </c>
      <c r="F984" s="165">
        <v>25404.63</v>
      </c>
      <c r="G984" s="165">
        <v>25404.63</v>
      </c>
      <c r="H984" s="165">
        <v>75.52</v>
      </c>
      <c r="I984" s="164" t="s">
        <v>4831</v>
      </c>
      <c r="J984" s="196">
        <v>43992</v>
      </c>
      <c r="K984" s="196">
        <v>41426</v>
      </c>
      <c r="L984" s="196">
        <v>44012</v>
      </c>
      <c r="M984">
        <v>1.5</v>
      </c>
      <c r="N984">
        <v>20</v>
      </c>
      <c r="O984">
        <v>20.88</v>
      </c>
      <c r="P984" s="194" t="s">
        <v>3999</v>
      </c>
      <c r="Q984" s="208">
        <f t="shared" si="105"/>
        <v>20.880517808219178</v>
      </c>
      <c r="R984" s="216">
        <f t="shared" si="107"/>
        <v>96.399999999999991</v>
      </c>
      <c r="S984" s="207">
        <f t="shared" si="106"/>
        <v>-5.1780821917901676E-4</v>
      </c>
      <c r="T984" s="1">
        <v>982</v>
      </c>
      <c r="U984" s="1" t="s">
        <v>680</v>
      </c>
      <c r="V984" s="1">
        <v>3</v>
      </c>
      <c r="W984" s="1" t="s">
        <v>199</v>
      </c>
      <c r="X984" s="164" t="s">
        <v>1981</v>
      </c>
      <c r="Y984" s="165">
        <v>25404.63</v>
      </c>
      <c r="Z984" s="165">
        <v>25404.63</v>
      </c>
      <c r="AA984" s="165">
        <v>75.52</v>
      </c>
      <c r="AB984" s="165">
        <v>20.88</v>
      </c>
      <c r="AC984" s="164" t="s">
        <v>3999</v>
      </c>
      <c r="AD984" s="3" t="s">
        <v>680</v>
      </c>
      <c r="AE984" s="3">
        <v>3</v>
      </c>
      <c r="AF984" s="210">
        <v>44012</v>
      </c>
      <c r="AG984" s="3">
        <v>982</v>
      </c>
      <c r="AH984" s="211">
        <v>44095.015911770832</v>
      </c>
      <c r="AI984" s="3">
        <v>4</v>
      </c>
      <c r="AJ984" s="3" t="s">
        <v>4835</v>
      </c>
      <c r="AK984" s="3" t="s">
        <v>4836</v>
      </c>
      <c r="AL984" s="194" t="s">
        <v>3999</v>
      </c>
      <c r="AM984" s="3" t="s">
        <v>199</v>
      </c>
      <c r="AN984" s="194" t="s">
        <v>1981</v>
      </c>
      <c r="AO984" s="163">
        <v>44012</v>
      </c>
      <c r="AP984" s="165">
        <v>25404.63</v>
      </c>
      <c r="AQ984" s="217">
        <v>96.4</v>
      </c>
      <c r="AR984" s="165">
        <v>25501.03</v>
      </c>
      <c r="AS984">
        <v>0</v>
      </c>
      <c r="AT984">
        <v>96.4</v>
      </c>
      <c r="AU984" t="s">
        <v>35</v>
      </c>
      <c r="AV984">
        <v>2556</v>
      </c>
      <c r="AW984" t="s">
        <v>199</v>
      </c>
      <c r="AX984">
        <v>180</v>
      </c>
      <c r="AY984" t="s">
        <v>4837</v>
      </c>
      <c r="AZ984">
        <v>80</v>
      </c>
      <c r="BA984" s="185">
        <f t="shared" si="108"/>
        <v>0</v>
      </c>
      <c r="BB984" s="185">
        <f t="shared" si="109"/>
        <v>0</v>
      </c>
      <c r="BC984">
        <v>4</v>
      </c>
      <c r="BD984" s="163">
        <v>44095.015913078707</v>
      </c>
      <c r="BE984">
        <v>4</v>
      </c>
      <c r="BF984" s="163">
        <v>44095.015913078707</v>
      </c>
      <c r="BG984" t="s">
        <v>680</v>
      </c>
      <c r="BH984">
        <v>3</v>
      </c>
      <c r="BI984" s="164" t="s">
        <v>1981</v>
      </c>
      <c r="BJ984">
        <v>1</v>
      </c>
      <c r="BK984" s="195">
        <v>44012</v>
      </c>
      <c r="BL984" s="195">
        <v>44012</v>
      </c>
      <c r="BM984" s="3">
        <v>180</v>
      </c>
      <c r="BN984" s="3" t="s">
        <v>4842</v>
      </c>
      <c r="BO984" s="1" t="s">
        <v>4837</v>
      </c>
      <c r="BP984" s="165">
        <v>96.4</v>
      </c>
      <c r="BQ984" s="165">
        <v>25501.03</v>
      </c>
      <c r="BR984" s="185">
        <f t="shared" si="110"/>
        <v>0</v>
      </c>
      <c r="BS984" s="185">
        <f t="shared" si="111"/>
        <v>0</v>
      </c>
    </row>
    <row r="985" spans="1:71">
      <c r="A985" s="3">
        <v>983</v>
      </c>
      <c r="B985" s="3" t="s">
        <v>680</v>
      </c>
      <c r="C985" s="3">
        <v>3</v>
      </c>
      <c r="D985" s="3" t="s">
        <v>199</v>
      </c>
      <c r="E985" s="164" t="s">
        <v>1982</v>
      </c>
      <c r="F985" s="165">
        <v>130.88999999999999</v>
      </c>
      <c r="G985" s="165">
        <v>130.88999999999999</v>
      </c>
      <c r="H985" s="165">
        <v>0</v>
      </c>
      <c r="I985" s="164" t="s">
        <v>4831</v>
      </c>
      <c r="J985" s="196">
        <v>43830</v>
      </c>
      <c r="K985" s="196">
        <v>41426</v>
      </c>
      <c r="L985" s="196">
        <v>44012</v>
      </c>
      <c r="M985">
        <v>1.5</v>
      </c>
      <c r="N985">
        <v>182</v>
      </c>
      <c r="O985">
        <v>0.97</v>
      </c>
      <c r="P985" s="194" t="s">
        <v>4000</v>
      </c>
      <c r="Q985" s="208">
        <f t="shared" si="105"/>
        <v>0.97898547945205461</v>
      </c>
      <c r="R985" s="216">
        <f t="shared" si="107"/>
        <v>0.97</v>
      </c>
      <c r="S985" s="207">
        <f t="shared" si="106"/>
        <v>-8.9854794520546344E-3</v>
      </c>
      <c r="T985" s="1">
        <v>983</v>
      </c>
      <c r="U985" s="1" t="s">
        <v>680</v>
      </c>
      <c r="V985" s="1">
        <v>3</v>
      </c>
      <c r="W985" s="1" t="s">
        <v>199</v>
      </c>
      <c r="X985" s="164" t="s">
        <v>1982</v>
      </c>
      <c r="Y985" s="165">
        <v>130.88999999999999</v>
      </c>
      <c r="Z985" s="165">
        <v>130.88999999999999</v>
      </c>
      <c r="AA985" s="165">
        <v>0</v>
      </c>
      <c r="AB985" s="165">
        <v>0.97</v>
      </c>
      <c r="AC985" s="164" t="s">
        <v>4000</v>
      </c>
      <c r="AD985" s="3" t="s">
        <v>680</v>
      </c>
      <c r="AE985" s="3">
        <v>3</v>
      </c>
      <c r="AF985" s="210">
        <v>44012</v>
      </c>
      <c r="AG985" s="3">
        <v>983</v>
      </c>
      <c r="AH985" s="211">
        <v>44095.015911770832</v>
      </c>
      <c r="AI985" s="3">
        <v>4</v>
      </c>
      <c r="AJ985" s="3" t="s">
        <v>4835</v>
      </c>
      <c r="AK985" s="3" t="s">
        <v>4836</v>
      </c>
      <c r="AL985" s="194" t="s">
        <v>4000</v>
      </c>
      <c r="AM985" s="3" t="s">
        <v>199</v>
      </c>
      <c r="AN985" s="194" t="s">
        <v>1982</v>
      </c>
      <c r="AO985" s="163">
        <v>44012</v>
      </c>
      <c r="AP985" s="165">
        <v>130.88999999999999</v>
      </c>
      <c r="AQ985" s="217">
        <v>0.97</v>
      </c>
      <c r="AR985" s="165">
        <v>131.86000000000001</v>
      </c>
      <c r="AS985">
        <v>0</v>
      </c>
      <c r="AT985">
        <v>0.97</v>
      </c>
      <c r="AU985" t="s">
        <v>35</v>
      </c>
      <c r="AV985">
        <v>2556</v>
      </c>
      <c r="AW985" t="s">
        <v>199</v>
      </c>
      <c r="AX985">
        <v>180</v>
      </c>
      <c r="AY985" t="s">
        <v>4837</v>
      </c>
      <c r="AZ985">
        <v>80</v>
      </c>
      <c r="BA985" s="185">
        <f t="shared" si="108"/>
        <v>0</v>
      </c>
      <c r="BB985" s="185">
        <f t="shared" si="109"/>
        <v>0</v>
      </c>
      <c r="BC985">
        <v>4</v>
      </c>
      <c r="BD985" s="163">
        <v>44095.015913078707</v>
      </c>
      <c r="BE985">
        <v>4</v>
      </c>
      <c r="BF985" s="163">
        <v>44095.015913078707</v>
      </c>
      <c r="BG985" t="s">
        <v>680</v>
      </c>
      <c r="BH985">
        <v>3</v>
      </c>
      <c r="BI985" s="164" t="s">
        <v>1982</v>
      </c>
      <c r="BJ985">
        <v>1</v>
      </c>
      <c r="BK985" s="195">
        <v>44012</v>
      </c>
      <c r="BL985" s="195">
        <v>44012</v>
      </c>
      <c r="BM985" s="3">
        <v>180</v>
      </c>
      <c r="BN985" s="3" t="s">
        <v>4842</v>
      </c>
      <c r="BO985" s="1" t="s">
        <v>4837</v>
      </c>
      <c r="BP985" s="165">
        <v>0.97</v>
      </c>
      <c r="BQ985" s="165">
        <v>131.86000000000001</v>
      </c>
      <c r="BR985" s="185">
        <f t="shared" si="110"/>
        <v>0</v>
      </c>
      <c r="BS985" s="185">
        <f t="shared" si="111"/>
        <v>0</v>
      </c>
    </row>
    <row r="986" spans="1:71">
      <c r="A986" s="3">
        <v>984</v>
      </c>
      <c r="B986" s="3" t="s">
        <v>680</v>
      </c>
      <c r="C986" s="3">
        <v>3</v>
      </c>
      <c r="D986" s="3" t="s">
        <v>199</v>
      </c>
      <c r="E986" s="164" t="s">
        <v>1984</v>
      </c>
      <c r="F986" s="165">
        <v>128260.56</v>
      </c>
      <c r="G986" s="165">
        <v>128260.56</v>
      </c>
      <c r="H986" s="165">
        <v>546.01</v>
      </c>
      <c r="I986" s="164" t="s">
        <v>4831</v>
      </c>
      <c r="J986" s="196">
        <v>43992</v>
      </c>
      <c r="K986" s="196">
        <v>41426</v>
      </c>
      <c r="L986" s="196">
        <v>44012</v>
      </c>
      <c r="M986">
        <v>1.5</v>
      </c>
      <c r="N986">
        <v>20</v>
      </c>
      <c r="O986">
        <v>105.41</v>
      </c>
      <c r="P986" s="194" t="s">
        <v>4001</v>
      </c>
      <c r="Q986" s="208">
        <f t="shared" si="105"/>
        <v>105.41963835616438</v>
      </c>
      <c r="R986" s="216">
        <f t="shared" si="107"/>
        <v>651.41999999999996</v>
      </c>
      <c r="S986" s="207">
        <f t="shared" si="106"/>
        <v>-9.6383561643875737E-3</v>
      </c>
      <c r="T986" s="1">
        <v>984</v>
      </c>
      <c r="U986" s="1" t="s">
        <v>680</v>
      </c>
      <c r="V986" s="1">
        <v>3</v>
      </c>
      <c r="W986" s="1" t="s">
        <v>199</v>
      </c>
      <c r="X986" s="164" t="s">
        <v>1984</v>
      </c>
      <c r="Y986" s="165">
        <v>128260.56</v>
      </c>
      <c r="Z986" s="165">
        <v>128260.56</v>
      </c>
      <c r="AA986" s="165">
        <v>546.01</v>
      </c>
      <c r="AB986" s="165">
        <v>105.41</v>
      </c>
      <c r="AC986" s="164" t="s">
        <v>4001</v>
      </c>
      <c r="AD986" s="3" t="s">
        <v>680</v>
      </c>
      <c r="AE986" s="3">
        <v>3</v>
      </c>
      <c r="AF986" s="210">
        <v>44012</v>
      </c>
      <c r="AG986" s="3">
        <v>984</v>
      </c>
      <c r="AH986" s="211">
        <v>44095.015911770832</v>
      </c>
      <c r="AI986" s="3">
        <v>4</v>
      </c>
      <c r="AJ986" s="3" t="s">
        <v>4835</v>
      </c>
      <c r="AK986" s="3" t="s">
        <v>4836</v>
      </c>
      <c r="AL986" s="194" t="s">
        <v>4001</v>
      </c>
      <c r="AM986" s="3" t="s">
        <v>199</v>
      </c>
      <c r="AN986" s="194" t="s">
        <v>1984</v>
      </c>
      <c r="AO986" s="163">
        <v>44012</v>
      </c>
      <c r="AP986" s="165">
        <v>128260.56</v>
      </c>
      <c r="AQ986" s="217">
        <v>651.41999999999996</v>
      </c>
      <c r="AR986" s="165">
        <v>128911.98</v>
      </c>
      <c r="AS986">
        <v>0</v>
      </c>
      <c r="AT986">
        <v>651.41999999999996</v>
      </c>
      <c r="AU986" t="s">
        <v>35</v>
      </c>
      <c r="AV986">
        <v>2556</v>
      </c>
      <c r="AW986" t="s">
        <v>199</v>
      </c>
      <c r="AX986">
        <v>180</v>
      </c>
      <c r="AY986" t="s">
        <v>4837</v>
      </c>
      <c r="AZ986">
        <v>80</v>
      </c>
      <c r="BA986" s="185">
        <f t="shared" si="108"/>
        <v>0</v>
      </c>
      <c r="BB986" s="185">
        <f t="shared" si="109"/>
        <v>0</v>
      </c>
      <c r="BC986">
        <v>4</v>
      </c>
      <c r="BD986" s="163">
        <v>44095.015913078707</v>
      </c>
      <c r="BE986">
        <v>4</v>
      </c>
      <c r="BF986" s="163">
        <v>44095.015913078707</v>
      </c>
      <c r="BG986" t="s">
        <v>680</v>
      </c>
      <c r="BH986">
        <v>3</v>
      </c>
      <c r="BI986" s="164" t="s">
        <v>1984</v>
      </c>
      <c r="BJ986">
        <v>1</v>
      </c>
      <c r="BK986" s="195">
        <v>44012</v>
      </c>
      <c r="BL986" s="195">
        <v>44012</v>
      </c>
      <c r="BM986" s="3">
        <v>180</v>
      </c>
      <c r="BN986" s="3" t="s">
        <v>4842</v>
      </c>
      <c r="BO986" s="1" t="s">
        <v>4837</v>
      </c>
      <c r="BP986" s="165">
        <v>651.41999999999996</v>
      </c>
      <c r="BQ986" s="165">
        <v>128911.98</v>
      </c>
      <c r="BR986" s="185">
        <f t="shared" si="110"/>
        <v>0</v>
      </c>
      <c r="BS986" s="185">
        <f t="shared" si="111"/>
        <v>0</v>
      </c>
    </row>
    <row r="987" spans="1:71">
      <c r="A987" s="3">
        <v>985</v>
      </c>
      <c r="B987" s="3" t="s">
        <v>680</v>
      </c>
      <c r="C987" s="3">
        <v>3</v>
      </c>
      <c r="D987" s="3" t="s">
        <v>199</v>
      </c>
      <c r="E987" s="164" t="s">
        <v>1985</v>
      </c>
      <c r="F987" s="165">
        <v>77655.66</v>
      </c>
      <c r="G987" s="165">
        <v>77655.66</v>
      </c>
      <c r="H987" s="165">
        <v>20.83</v>
      </c>
      <c r="I987" s="164" t="s">
        <v>4831</v>
      </c>
      <c r="J987" s="196">
        <v>43840</v>
      </c>
      <c r="K987" s="196">
        <v>41426</v>
      </c>
      <c r="L987" s="196">
        <v>44012</v>
      </c>
      <c r="M987">
        <v>1.5</v>
      </c>
      <c r="N987">
        <v>172</v>
      </c>
      <c r="O987">
        <v>548.9</v>
      </c>
      <c r="P987" s="194" t="s">
        <v>4002</v>
      </c>
      <c r="Q987" s="208">
        <f t="shared" si="105"/>
        <v>548.90850082191787</v>
      </c>
      <c r="R987" s="216">
        <f t="shared" si="107"/>
        <v>569.73</v>
      </c>
      <c r="S987" s="207">
        <f t="shared" si="106"/>
        <v>-8.5008219178916988E-3</v>
      </c>
      <c r="T987" s="1">
        <v>985</v>
      </c>
      <c r="U987" s="1" t="s">
        <v>680</v>
      </c>
      <c r="V987" s="1">
        <v>3</v>
      </c>
      <c r="W987" s="1" t="s">
        <v>199</v>
      </c>
      <c r="X987" s="164" t="s">
        <v>1985</v>
      </c>
      <c r="Y987" s="165">
        <v>77655.66</v>
      </c>
      <c r="Z987" s="165">
        <v>77655.66</v>
      </c>
      <c r="AA987" s="165">
        <v>20.83</v>
      </c>
      <c r="AB987" s="165">
        <v>548.9</v>
      </c>
      <c r="AC987" s="164" t="s">
        <v>4002</v>
      </c>
      <c r="AD987" s="3" t="s">
        <v>680</v>
      </c>
      <c r="AE987" s="3">
        <v>3</v>
      </c>
      <c r="AF987" s="210">
        <v>44012</v>
      </c>
      <c r="AG987" s="3">
        <v>985</v>
      </c>
      <c r="AH987" s="211">
        <v>44095.015911770832</v>
      </c>
      <c r="AI987" s="3">
        <v>4</v>
      </c>
      <c r="AJ987" s="3" t="s">
        <v>4835</v>
      </c>
      <c r="AK987" s="3" t="s">
        <v>4836</v>
      </c>
      <c r="AL987" s="194" t="s">
        <v>4002</v>
      </c>
      <c r="AM987" s="3" t="s">
        <v>199</v>
      </c>
      <c r="AN987" s="194" t="s">
        <v>1985</v>
      </c>
      <c r="AO987" s="163">
        <v>44012</v>
      </c>
      <c r="AP987" s="165">
        <v>77655.66</v>
      </c>
      <c r="AQ987" s="217">
        <v>569.73</v>
      </c>
      <c r="AR987" s="165">
        <v>78225.39</v>
      </c>
      <c r="AS987">
        <v>0</v>
      </c>
      <c r="AT987">
        <v>569.73</v>
      </c>
      <c r="AU987" t="s">
        <v>35</v>
      </c>
      <c r="AV987">
        <v>2556</v>
      </c>
      <c r="AW987" t="s">
        <v>199</v>
      </c>
      <c r="AX987">
        <v>180</v>
      </c>
      <c r="AY987" t="s">
        <v>4837</v>
      </c>
      <c r="AZ987">
        <v>80</v>
      </c>
      <c r="BA987" s="185">
        <f t="shared" si="108"/>
        <v>0</v>
      </c>
      <c r="BB987" s="185">
        <f t="shared" si="109"/>
        <v>0</v>
      </c>
      <c r="BC987">
        <v>4</v>
      </c>
      <c r="BD987" s="163">
        <v>44095.015913078707</v>
      </c>
      <c r="BE987">
        <v>4</v>
      </c>
      <c r="BF987" s="163">
        <v>44095.015913078707</v>
      </c>
      <c r="BG987" t="s">
        <v>680</v>
      </c>
      <c r="BH987">
        <v>3</v>
      </c>
      <c r="BI987" s="164" t="s">
        <v>1985</v>
      </c>
      <c r="BJ987">
        <v>1</v>
      </c>
      <c r="BK987" s="195">
        <v>44012</v>
      </c>
      <c r="BL987" s="195">
        <v>44012</v>
      </c>
      <c r="BM987" s="3">
        <v>180</v>
      </c>
      <c r="BN987" s="3" t="s">
        <v>4842</v>
      </c>
      <c r="BO987" s="1" t="s">
        <v>4837</v>
      </c>
      <c r="BP987" s="165">
        <v>569.73</v>
      </c>
      <c r="BQ987" s="165">
        <v>78225.39</v>
      </c>
      <c r="BR987" s="185">
        <f t="shared" si="110"/>
        <v>0</v>
      </c>
      <c r="BS987" s="185">
        <f t="shared" si="111"/>
        <v>0</v>
      </c>
    </row>
    <row r="988" spans="1:71">
      <c r="A988" s="3">
        <v>986</v>
      </c>
      <c r="B988" s="3" t="s">
        <v>680</v>
      </c>
      <c r="C988" s="3">
        <v>3</v>
      </c>
      <c r="D988" s="3" t="s">
        <v>199</v>
      </c>
      <c r="E988" s="164" t="s">
        <v>1986</v>
      </c>
      <c r="F988" s="165">
        <v>189.5</v>
      </c>
      <c r="G988" s="165">
        <v>189.5</v>
      </c>
      <c r="H988" s="165">
        <v>1</v>
      </c>
      <c r="I988" s="164" t="s">
        <v>4831</v>
      </c>
      <c r="J988" s="196">
        <v>43992</v>
      </c>
      <c r="K988" s="196">
        <v>41426</v>
      </c>
      <c r="L988" s="196">
        <v>44012</v>
      </c>
      <c r="M988">
        <v>1.5</v>
      </c>
      <c r="N988">
        <v>20</v>
      </c>
      <c r="O988">
        <v>0.15</v>
      </c>
      <c r="P988" s="194" t="s">
        <v>4003</v>
      </c>
      <c r="Q988" s="208">
        <f t="shared" si="105"/>
        <v>0.15575342465753425</v>
      </c>
      <c r="R988" s="216">
        <f t="shared" si="107"/>
        <v>1.1499999999999999</v>
      </c>
      <c r="S988" s="207">
        <f t="shared" si="106"/>
        <v>-5.7534246575342562E-3</v>
      </c>
      <c r="T988" s="1">
        <v>986</v>
      </c>
      <c r="U988" s="1" t="s">
        <v>680</v>
      </c>
      <c r="V988" s="1">
        <v>3</v>
      </c>
      <c r="W988" s="1" t="s">
        <v>199</v>
      </c>
      <c r="X988" s="164" t="s">
        <v>1986</v>
      </c>
      <c r="Y988" s="165">
        <v>189.5</v>
      </c>
      <c r="Z988" s="165">
        <v>189.5</v>
      </c>
      <c r="AA988" s="165">
        <v>1</v>
      </c>
      <c r="AB988" s="165">
        <v>0.15</v>
      </c>
      <c r="AC988" s="164" t="s">
        <v>4003</v>
      </c>
      <c r="AD988" s="3" t="s">
        <v>680</v>
      </c>
      <c r="AE988" s="3">
        <v>3</v>
      </c>
      <c r="AF988" s="210">
        <v>44012</v>
      </c>
      <c r="AG988" s="3">
        <v>986</v>
      </c>
      <c r="AH988" s="211">
        <v>44095.015911770832</v>
      </c>
      <c r="AI988" s="3">
        <v>4</v>
      </c>
      <c r="AJ988" s="3" t="s">
        <v>4835</v>
      </c>
      <c r="AK988" s="3" t="s">
        <v>4836</v>
      </c>
      <c r="AL988" s="194" t="s">
        <v>4003</v>
      </c>
      <c r="AM988" s="3" t="s">
        <v>199</v>
      </c>
      <c r="AN988" s="194" t="s">
        <v>1986</v>
      </c>
      <c r="AO988" s="163">
        <v>44012</v>
      </c>
      <c r="AP988" s="165">
        <v>189.5</v>
      </c>
      <c r="AQ988" s="217">
        <v>1.1499999999999999</v>
      </c>
      <c r="AR988" s="165">
        <v>190.65</v>
      </c>
      <c r="AS988">
        <v>0</v>
      </c>
      <c r="AT988">
        <v>1.1499999999999999</v>
      </c>
      <c r="AU988" t="s">
        <v>35</v>
      </c>
      <c r="AV988">
        <v>2556</v>
      </c>
      <c r="AW988" t="s">
        <v>199</v>
      </c>
      <c r="AX988">
        <v>180</v>
      </c>
      <c r="AY988" t="s">
        <v>4837</v>
      </c>
      <c r="AZ988">
        <v>80</v>
      </c>
      <c r="BA988" s="185">
        <f t="shared" si="108"/>
        <v>0</v>
      </c>
      <c r="BB988" s="185">
        <f t="shared" si="109"/>
        <v>0</v>
      </c>
      <c r="BC988">
        <v>4</v>
      </c>
      <c r="BD988" s="163">
        <v>44095.015913078707</v>
      </c>
      <c r="BE988">
        <v>4</v>
      </c>
      <c r="BF988" s="163">
        <v>44095.015913078707</v>
      </c>
      <c r="BG988" t="s">
        <v>680</v>
      </c>
      <c r="BH988">
        <v>3</v>
      </c>
      <c r="BI988" s="164" t="s">
        <v>1986</v>
      </c>
      <c r="BJ988">
        <v>1</v>
      </c>
      <c r="BK988" s="195">
        <v>44012</v>
      </c>
      <c r="BL988" s="195">
        <v>44012</v>
      </c>
      <c r="BM988" s="3">
        <v>180</v>
      </c>
      <c r="BN988" s="3" t="s">
        <v>4842</v>
      </c>
      <c r="BO988" s="1" t="s">
        <v>4837</v>
      </c>
      <c r="BP988" s="165">
        <v>1.1499999999999999</v>
      </c>
      <c r="BQ988" s="165">
        <v>190.65</v>
      </c>
      <c r="BR988" s="185">
        <f t="shared" si="110"/>
        <v>0</v>
      </c>
      <c r="BS988" s="185">
        <f t="shared" si="111"/>
        <v>0</v>
      </c>
    </row>
    <row r="989" spans="1:71">
      <c r="A989" s="3">
        <v>987</v>
      </c>
      <c r="B989" s="3" t="s">
        <v>680</v>
      </c>
      <c r="C989" s="3">
        <v>3</v>
      </c>
      <c r="D989" s="3" t="s">
        <v>199</v>
      </c>
      <c r="E989" s="164" t="s">
        <v>1987</v>
      </c>
      <c r="F989" s="165">
        <v>511.17</v>
      </c>
      <c r="G989" s="165">
        <v>511.17</v>
      </c>
      <c r="H989" s="165">
        <v>2.56</v>
      </c>
      <c r="I989" s="164" t="s">
        <v>4831</v>
      </c>
      <c r="J989" s="196">
        <v>43992</v>
      </c>
      <c r="K989" s="196">
        <v>41426</v>
      </c>
      <c r="L989" s="196">
        <v>44012</v>
      </c>
      <c r="M989">
        <v>1.5</v>
      </c>
      <c r="N989">
        <v>20</v>
      </c>
      <c r="O989">
        <v>0.42</v>
      </c>
      <c r="P989" s="194" t="s">
        <v>4004</v>
      </c>
      <c r="Q989" s="208">
        <f t="shared" si="105"/>
        <v>0.4201397260273973</v>
      </c>
      <c r="R989" s="216">
        <f t="shared" si="107"/>
        <v>2.98</v>
      </c>
      <c r="S989" s="207">
        <f t="shared" si="106"/>
        <v>-1.3972602739731332E-4</v>
      </c>
      <c r="T989" s="1">
        <v>987</v>
      </c>
      <c r="U989" s="1" t="s">
        <v>680</v>
      </c>
      <c r="V989" s="1">
        <v>3</v>
      </c>
      <c r="W989" s="1" t="s">
        <v>199</v>
      </c>
      <c r="X989" s="164" t="s">
        <v>1987</v>
      </c>
      <c r="Y989" s="165">
        <v>511.17</v>
      </c>
      <c r="Z989" s="165">
        <v>511.17</v>
      </c>
      <c r="AA989" s="165">
        <v>2.56</v>
      </c>
      <c r="AB989" s="165">
        <v>0.42</v>
      </c>
      <c r="AC989" s="164" t="s">
        <v>4004</v>
      </c>
      <c r="AD989" s="3" t="s">
        <v>680</v>
      </c>
      <c r="AE989" s="3">
        <v>3</v>
      </c>
      <c r="AF989" s="210">
        <v>44012</v>
      </c>
      <c r="AG989" s="3">
        <v>987</v>
      </c>
      <c r="AH989" s="211">
        <v>44095.015911770832</v>
      </c>
      <c r="AI989" s="3">
        <v>4</v>
      </c>
      <c r="AJ989" s="3" t="s">
        <v>4835</v>
      </c>
      <c r="AK989" s="3" t="s">
        <v>4836</v>
      </c>
      <c r="AL989" s="194" t="s">
        <v>4004</v>
      </c>
      <c r="AM989" s="3" t="s">
        <v>199</v>
      </c>
      <c r="AN989" s="194" t="s">
        <v>1987</v>
      </c>
      <c r="AO989" s="163">
        <v>44012</v>
      </c>
      <c r="AP989" s="165">
        <v>511.17</v>
      </c>
      <c r="AQ989" s="217">
        <v>2.98</v>
      </c>
      <c r="AR989" s="165">
        <v>514.15</v>
      </c>
      <c r="AS989">
        <v>0</v>
      </c>
      <c r="AT989">
        <v>2.98</v>
      </c>
      <c r="AU989" t="s">
        <v>35</v>
      </c>
      <c r="AV989">
        <v>2556</v>
      </c>
      <c r="AW989" t="s">
        <v>199</v>
      </c>
      <c r="AX989">
        <v>180</v>
      </c>
      <c r="AY989" t="s">
        <v>4837</v>
      </c>
      <c r="AZ989">
        <v>80</v>
      </c>
      <c r="BA989" s="185">
        <f t="shared" si="108"/>
        <v>0</v>
      </c>
      <c r="BB989" s="185">
        <f t="shared" si="109"/>
        <v>0</v>
      </c>
      <c r="BC989">
        <v>4</v>
      </c>
      <c r="BD989" s="163">
        <v>44095.015913078707</v>
      </c>
      <c r="BE989">
        <v>4</v>
      </c>
      <c r="BF989" s="163">
        <v>44095.015913078707</v>
      </c>
      <c r="BG989" t="s">
        <v>680</v>
      </c>
      <c r="BH989">
        <v>3</v>
      </c>
      <c r="BI989" s="164" t="s">
        <v>1987</v>
      </c>
      <c r="BJ989">
        <v>1</v>
      </c>
      <c r="BK989" s="195">
        <v>44012</v>
      </c>
      <c r="BL989" s="195">
        <v>44012</v>
      </c>
      <c r="BM989" s="3">
        <v>180</v>
      </c>
      <c r="BN989" s="3" t="s">
        <v>4842</v>
      </c>
      <c r="BO989" s="1" t="s">
        <v>4837</v>
      </c>
      <c r="BP989" s="165">
        <v>2.98</v>
      </c>
      <c r="BQ989" s="165">
        <v>514.15</v>
      </c>
      <c r="BR989" s="185">
        <f t="shared" si="110"/>
        <v>0</v>
      </c>
      <c r="BS989" s="185">
        <f t="shared" si="111"/>
        <v>0</v>
      </c>
    </row>
    <row r="990" spans="1:71">
      <c r="A990" s="3">
        <v>988</v>
      </c>
      <c r="B990" s="3" t="s">
        <v>680</v>
      </c>
      <c r="C990" s="3">
        <v>3</v>
      </c>
      <c r="D990" s="3" t="s">
        <v>199</v>
      </c>
      <c r="E990" s="164" t="s">
        <v>1988</v>
      </c>
      <c r="F990" s="165">
        <v>1206.1099999999999</v>
      </c>
      <c r="G990" s="165">
        <v>1206.1099999999999</v>
      </c>
      <c r="H990" s="165">
        <v>0</v>
      </c>
      <c r="I990" s="164" t="s">
        <v>4831</v>
      </c>
      <c r="J990" s="196">
        <v>43830</v>
      </c>
      <c r="K990" s="196">
        <v>41426</v>
      </c>
      <c r="L990" s="196">
        <v>44012</v>
      </c>
      <c r="M990">
        <v>1.5</v>
      </c>
      <c r="N990">
        <v>182</v>
      </c>
      <c r="O990">
        <v>9.02</v>
      </c>
      <c r="P990" s="194" t="s">
        <v>3031</v>
      </c>
      <c r="Q990" s="208">
        <f t="shared" si="105"/>
        <v>9.0210419178082191</v>
      </c>
      <c r="R990" s="216">
        <f t="shared" si="107"/>
        <v>9.02</v>
      </c>
      <c r="S990" s="207">
        <f t="shared" si="106"/>
        <v>-1.0419178082194946E-3</v>
      </c>
      <c r="T990" s="1">
        <v>988</v>
      </c>
      <c r="U990" s="1" t="s">
        <v>680</v>
      </c>
      <c r="V990" s="1">
        <v>3</v>
      </c>
      <c r="W990" s="1" t="s">
        <v>199</v>
      </c>
      <c r="X990" s="164" t="s">
        <v>1988</v>
      </c>
      <c r="Y990" s="165">
        <v>1206.1099999999999</v>
      </c>
      <c r="Z990" s="165">
        <v>1206.1099999999999</v>
      </c>
      <c r="AA990" s="165">
        <v>0</v>
      </c>
      <c r="AB990" s="165">
        <v>9.02</v>
      </c>
      <c r="AC990" s="164" t="s">
        <v>3031</v>
      </c>
      <c r="AD990" s="3" t="s">
        <v>680</v>
      </c>
      <c r="AE990" s="3">
        <v>3</v>
      </c>
      <c r="AF990" s="210">
        <v>44012</v>
      </c>
      <c r="AG990" s="3">
        <v>988</v>
      </c>
      <c r="AH990" s="211">
        <v>44095.015911770832</v>
      </c>
      <c r="AI990" s="3">
        <v>4</v>
      </c>
      <c r="AJ990" s="3" t="s">
        <v>4835</v>
      </c>
      <c r="AK990" s="3" t="s">
        <v>4836</v>
      </c>
      <c r="AL990" s="194" t="s">
        <v>3031</v>
      </c>
      <c r="AM990" s="3" t="s">
        <v>199</v>
      </c>
      <c r="AN990" s="194" t="s">
        <v>1988</v>
      </c>
      <c r="AO990" s="163">
        <v>44012</v>
      </c>
      <c r="AP990" s="165">
        <v>1206.1099999999999</v>
      </c>
      <c r="AQ990" s="217">
        <v>9.02</v>
      </c>
      <c r="AR990" s="165">
        <v>1215.1300000000001</v>
      </c>
      <c r="AS990">
        <v>0</v>
      </c>
      <c r="AT990">
        <v>9.02</v>
      </c>
      <c r="AU990" t="s">
        <v>35</v>
      </c>
      <c r="AV990">
        <v>2556</v>
      </c>
      <c r="AW990" t="s">
        <v>199</v>
      </c>
      <c r="AX990">
        <v>180</v>
      </c>
      <c r="AY990" t="s">
        <v>4837</v>
      </c>
      <c r="AZ990">
        <v>80</v>
      </c>
      <c r="BA990" s="185">
        <f t="shared" si="108"/>
        <v>0</v>
      </c>
      <c r="BB990" s="185">
        <f t="shared" si="109"/>
        <v>0</v>
      </c>
      <c r="BC990">
        <v>4</v>
      </c>
      <c r="BD990" s="163">
        <v>44095.015913078707</v>
      </c>
      <c r="BE990">
        <v>4</v>
      </c>
      <c r="BF990" s="163">
        <v>44095.015913078707</v>
      </c>
      <c r="BG990" t="s">
        <v>680</v>
      </c>
      <c r="BH990">
        <v>3</v>
      </c>
      <c r="BI990" s="164" t="s">
        <v>1988</v>
      </c>
      <c r="BJ990">
        <v>1</v>
      </c>
      <c r="BK990" s="195">
        <v>44012</v>
      </c>
      <c r="BL990" s="195">
        <v>44012</v>
      </c>
      <c r="BM990" s="3">
        <v>180</v>
      </c>
      <c r="BN990" s="3" t="s">
        <v>4842</v>
      </c>
      <c r="BO990" s="1" t="s">
        <v>4837</v>
      </c>
      <c r="BP990" s="165">
        <v>9.02</v>
      </c>
      <c r="BQ990" s="165">
        <v>1215.1300000000001</v>
      </c>
      <c r="BR990" s="185">
        <f t="shared" si="110"/>
        <v>0</v>
      </c>
      <c r="BS990" s="185">
        <f t="shared" si="111"/>
        <v>0</v>
      </c>
    </row>
    <row r="991" spans="1:71">
      <c r="A991" s="3">
        <v>989</v>
      </c>
      <c r="B991" s="3" t="s">
        <v>680</v>
      </c>
      <c r="C991" s="3">
        <v>3</v>
      </c>
      <c r="D991" s="3" t="s">
        <v>199</v>
      </c>
      <c r="E991" s="164" t="s">
        <v>1989</v>
      </c>
      <c r="F991" s="165">
        <v>764.35</v>
      </c>
      <c r="G991" s="165">
        <v>764.35</v>
      </c>
      <c r="H991" s="165">
        <v>3.96</v>
      </c>
      <c r="I991" s="164" t="s">
        <v>4831</v>
      </c>
      <c r="J991" s="196">
        <v>44007</v>
      </c>
      <c r="K991" s="196">
        <v>41426</v>
      </c>
      <c r="L991" s="196">
        <v>44012</v>
      </c>
      <c r="M991">
        <v>1.5</v>
      </c>
      <c r="N991">
        <v>5</v>
      </c>
      <c r="O991">
        <v>0.15</v>
      </c>
      <c r="P991" s="194" t="s">
        <v>4005</v>
      </c>
      <c r="Q991" s="208">
        <f t="shared" si="105"/>
        <v>0.15705821917808219</v>
      </c>
      <c r="R991" s="216">
        <f t="shared" si="107"/>
        <v>4.1100000000000003</v>
      </c>
      <c r="S991" s="207">
        <f t="shared" si="106"/>
        <v>-7.0582191780821923E-3</v>
      </c>
      <c r="T991" s="1">
        <v>989</v>
      </c>
      <c r="U991" s="1" t="s">
        <v>680</v>
      </c>
      <c r="V991" s="1">
        <v>3</v>
      </c>
      <c r="W991" s="1" t="s">
        <v>199</v>
      </c>
      <c r="X991" s="164" t="s">
        <v>1989</v>
      </c>
      <c r="Y991" s="165">
        <v>764.35</v>
      </c>
      <c r="Z991" s="165">
        <v>764.35</v>
      </c>
      <c r="AA991" s="165">
        <v>3.96</v>
      </c>
      <c r="AB991" s="165">
        <v>0.15</v>
      </c>
      <c r="AC991" s="164" t="s">
        <v>4005</v>
      </c>
      <c r="AD991" s="3" t="s">
        <v>680</v>
      </c>
      <c r="AE991" s="3">
        <v>3</v>
      </c>
      <c r="AF991" s="210">
        <v>44012</v>
      </c>
      <c r="AG991" s="3">
        <v>989</v>
      </c>
      <c r="AH991" s="211">
        <v>44095.015911770832</v>
      </c>
      <c r="AI991" s="3">
        <v>4</v>
      </c>
      <c r="AJ991" s="3" t="s">
        <v>4835</v>
      </c>
      <c r="AK991" s="3" t="s">
        <v>4836</v>
      </c>
      <c r="AL991" s="194" t="s">
        <v>4005</v>
      </c>
      <c r="AM991" s="3" t="s">
        <v>199</v>
      </c>
      <c r="AN991" s="194" t="s">
        <v>1989</v>
      </c>
      <c r="AO991" s="163">
        <v>44012</v>
      </c>
      <c r="AP991" s="165">
        <v>764.35</v>
      </c>
      <c r="AQ991" s="217">
        <v>4.1100000000000003</v>
      </c>
      <c r="AR991" s="165">
        <v>768.46</v>
      </c>
      <c r="AS991">
        <v>0</v>
      </c>
      <c r="AT991">
        <v>4.1100000000000003</v>
      </c>
      <c r="AU991" t="s">
        <v>35</v>
      </c>
      <c r="AV991">
        <v>2556</v>
      </c>
      <c r="AW991" t="s">
        <v>199</v>
      </c>
      <c r="AX991">
        <v>180</v>
      </c>
      <c r="AY991" t="s">
        <v>4837</v>
      </c>
      <c r="AZ991">
        <v>80</v>
      </c>
      <c r="BA991" s="185">
        <f t="shared" si="108"/>
        <v>0</v>
      </c>
      <c r="BB991" s="185">
        <f t="shared" si="109"/>
        <v>0</v>
      </c>
      <c r="BC991">
        <v>4</v>
      </c>
      <c r="BD991" s="163">
        <v>44095.015913078707</v>
      </c>
      <c r="BE991">
        <v>4</v>
      </c>
      <c r="BF991" s="163">
        <v>44095.015913078707</v>
      </c>
      <c r="BG991" t="s">
        <v>680</v>
      </c>
      <c r="BH991">
        <v>3</v>
      </c>
      <c r="BI991" s="164" t="s">
        <v>1989</v>
      </c>
      <c r="BJ991">
        <v>1</v>
      </c>
      <c r="BK991" s="195">
        <v>44012</v>
      </c>
      <c r="BL991" s="195">
        <v>44012</v>
      </c>
      <c r="BM991" s="3">
        <v>180</v>
      </c>
      <c r="BN991" s="3" t="s">
        <v>4842</v>
      </c>
      <c r="BO991" s="1" t="s">
        <v>4837</v>
      </c>
      <c r="BP991" s="165">
        <v>4.1100000000000003</v>
      </c>
      <c r="BQ991" s="165">
        <v>768.46</v>
      </c>
      <c r="BR991" s="185">
        <f t="shared" si="110"/>
        <v>0</v>
      </c>
      <c r="BS991" s="185">
        <f t="shared" si="111"/>
        <v>0</v>
      </c>
    </row>
    <row r="992" spans="1:71">
      <c r="A992" s="3">
        <v>990</v>
      </c>
      <c r="B992" s="3" t="s">
        <v>680</v>
      </c>
      <c r="C992" s="3">
        <v>3</v>
      </c>
      <c r="D992" s="3" t="s">
        <v>199</v>
      </c>
      <c r="E992" s="164" t="s">
        <v>1990</v>
      </c>
      <c r="F992" s="165">
        <v>343.8</v>
      </c>
      <c r="G992" s="165">
        <v>343.8</v>
      </c>
      <c r="H992" s="165">
        <v>0</v>
      </c>
      <c r="I992" s="164" t="s">
        <v>4831</v>
      </c>
      <c r="J992" s="196">
        <v>43830</v>
      </c>
      <c r="K992" s="196">
        <v>41426</v>
      </c>
      <c r="L992" s="196">
        <v>44012</v>
      </c>
      <c r="M992">
        <v>1.5</v>
      </c>
      <c r="N992">
        <v>182</v>
      </c>
      <c r="O992">
        <v>2.57</v>
      </c>
      <c r="P992" s="194" t="s">
        <v>4006</v>
      </c>
      <c r="Q992" s="208">
        <f t="shared" si="105"/>
        <v>2.5714356164383565</v>
      </c>
      <c r="R992" s="216">
        <f t="shared" si="107"/>
        <v>2.57</v>
      </c>
      <c r="S992" s="207">
        <f t="shared" si="106"/>
        <v>-1.4356164383566572E-3</v>
      </c>
      <c r="T992" s="1">
        <v>990</v>
      </c>
      <c r="U992" s="1" t="s">
        <v>680</v>
      </c>
      <c r="V992" s="1">
        <v>3</v>
      </c>
      <c r="W992" s="1" t="s">
        <v>199</v>
      </c>
      <c r="X992" s="164" t="s">
        <v>1990</v>
      </c>
      <c r="Y992" s="165">
        <v>343.8</v>
      </c>
      <c r="Z992" s="165">
        <v>343.8</v>
      </c>
      <c r="AA992" s="165">
        <v>0</v>
      </c>
      <c r="AB992" s="165">
        <v>2.57</v>
      </c>
      <c r="AC992" s="164" t="s">
        <v>4006</v>
      </c>
      <c r="AD992" s="3" t="s">
        <v>680</v>
      </c>
      <c r="AE992" s="3">
        <v>3</v>
      </c>
      <c r="AF992" s="210">
        <v>44012</v>
      </c>
      <c r="AG992" s="3">
        <v>990</v>
      </c>
      <c r="AH992" s="211">
        <v>44095.015911770832</v>
      </c>
      <c r="AI992" s="3">
        <v>4</v>
      </c>
      <c r="AJ992" s="3" t="s">
        <v>4835</v>
      </c>
      <c r="AK992" s="3" t="s">
        <v>4836</v>
      </c>
      <c r="AL992" s="194" t="s">
        <v>4006</v>
      </c>
      <c r="AM992" s="3" t="s">
        <v>199</v>
      </c>
      <c r="AN992" s="194" t="s">
        <v>1990</v>
      </c>
      <c r="AO992" s="163">
        <v>44012</v>
      </c>
      <c r="AP992" s="165">
        <v>343.8</v>
      </c>
      <c r="AQ992" s="217">
        <v>2.57</v>
      </c>
      <c r="AR992" s="165">
        <v>346.37</v>
      </c>
      <c r="AS992">
        <v>0</v>
      </c>
      <c r="AT992">
        <v>2.57</v>
      </c>
      <c r="AU992" t="s">
        <v>35</v>
      </c>
      <c r="AV992">
        <v>2556</v>
      </c>
      <c r="AW992" t="s">
        <v>199</v>
      </c>
      <c r="AX992">
        <v>180</v>
      </c>
      <c r="AY992" t="s">
        <v>4837</v>
      </c>
      <c r="AZ992">
        <v>80</v>
      </c>
      <c r="BA992" s="185">
        <f t="shared" si="108"/>
        <v>0</v>
      </c>
      <c r="BB992" s="185">
        <f t="shared" si="109"/>
        <v>0</v>
      </c>
      <c r="BC992">
        <v>4</v>
      </c>
      <c r="BD992" s="163">
        <v>44095.015913078707</v>
      </c>
      <c r="BE992">
        <v>4</v>
      </c>
      <c r="BF992" s="163">
        <v>44095.015913078707</v>
      </c>
      <c r="BG992" t="s">
        <v>680</v>
      </c>
      <c r="BH992">
        <v>3</v>
      </c>
      <c r="BI992" s="164" t="s">
        <v>1990</v>
      </c>
      <c r="BJ992">
        <v>1</v>
      </c>
      <c r="BK992" s="195">
        <v>44012</v>
      </c>
      <c r="BL992" s="195">
        <v>44012</v>
      </c>
      <c r="BM992" s="3">
        <v>180</v>
      </c>
      <c r="BN992" s="3" t="s">
        <v>4842</v>
      </c>
      <c r="BO992" s="1" t="s">
        <v>4837</v>
      </c>
      <c r="BP992" s="165">
        <v>2.57</v>
      </c>
      <c r="BQ992" s="165">
        <v>346.37</v>
      </c>
      <c r="BR992" s="185">
        <f t="shared" si="110"/>
        <v>0</v>
      </c>
      <c r="BS992" s="185">
        <f t="shared" si="111"/>
        <v>0</v>
      </c>
    </row>
    <row r="993" spans="1:71">
      <c r="A993" s="3">
        <v>991</v>
      </c>
      <c r="B993" s="3" t="s">
        <v>680</v>
      </c>
      <c r="C993" s="3">
        <v>3</v>
      </c>
      <c r="D993" s="3" t="s">
        <v>199</v>
      </c>
      <c r="E993" s="164" t="s">
        <v>1991</v>
      </c>
      <c r="F993" s="165">
        <v>108.53</v>
      </c>
      <c r="G993" s="165">
        <v>108.53</v>
      </c>
      <c r="H993" s="165">
        <v>0.97</v>
      </c>
      <c r="I993" s="164" t="s">
        <v>4831</v>
      </c>
      <c r="J993" s="196">
        <v>44007</v>
      </c>
      <c r="K993" s="196">
        <v>41426</v>
      </c>
      <c r="L993" s="196">
        <v>44012</v>
      </c>
      <c r="M993">
        <v>1.5</v>
      </c>
      <c r="N993">
        <v>5</v>
      </c>
      <c r="O993">
        <v>0.02</v>
      </c>
      <c r="P993" s="194" t="s">
        <v>4007</v>
      </c>
      <c r="Q993" s="208">
        <f t="shared" si="105"/>
        <v>2.2300684931506852E-2</v>
      </c>
      <c r="R993" s="216">
        <f t="shared" si="107"/>
        <v>0.99</v>
      </c>
      <c r="S993" s="207">
        <f t="shared" si="106"/>
        <v>-2.3006849315068516E-3</v>
      </c>
      <c r="T993" s="1">
        <v>991</v>
      </c>
      <c r="U993" s="1" t="s">
        <v>680</v>
      </c>
      <c r="V993" s="1">
        <v>3</v>
      </c>
      <c r="W993" s="1" t="s">
        <v>199</v>
      </c>
      <c r="X993" s="164" t="s">
        <v>1991</v>
      </c>
      <c r="Y993" s="165">
        <v>108.53</v>
      </c>
      <c r="Z993" s="165">
        <v>108.53</v>
      </c>
      <c r="AA993" s="165">
        <v>0.97</v>
      </c>
      <c r="AB993" s="165">
        <v>0.02</v>
      </c>
      <c r="AC993" s="164" t="s">
        <v>4007</v>
      </c>
      <c r="AD993" s="3" t="s">
        <v>680</v>
      </c>
      <c r="AE993" s="3">
        <v>3</v>
      </c>
      <c r="AF993" s="210">
        <v>44012</v>
      </c>
      <c r="AG993" s="3">
        <v>991</v>
      </c>
      <c r="AH993" s="211">
        <v>44095.015911770832</v>
      </c>
      <c r="AI993" s="3">
        <v>4</v>
      </c>
      <c r="AJ993" s="3" t="s">
        <v>4835</v>
      </c>
      <c r="AK993" s="3" t="s">
        <v>4836</v>
      </c>
      <c r="AL993" s="194" t="s">
        <v>4007</v>
      </c>
      <c r="AM993" s="3" t="s">
        <v>199</v>
      </c>
      <c r="AN993" s="194" t="s">
        <v>1991</v>
      </c>
      <c r="AO993" s="163">
        <v>44012</v>
      </c>
      <c r="AP993" s="165">
        <v>108.53</v>
      </c>
      <c r="AQ993" s="217">
        <v>0.99</v>
      </c>
      <c r="AR993" s="165">
        <v>109.52</v>
      </c>
      <c r="AS993">
        <v>0</v>
      </c>
      <c r="AT993">
        <v>0.99</v>
      </c>
      <c r="AU993" t="s">
        <v>35</v>
      </c>
      <c r="AV993">
        <v>2556</v>
      </c>
      <c r="AW993" t="s">
        <v>199</v>
      </c>
      <c r="AX993">
        <v>180</v>
      </c>
      <c r="AY993" t="s">
        <v>4837</v>
      </c>
      <c r="AZ993">
        <v>80</v>
      </c>
      <c r="BA993" s="185">
        <f t="shared" si="108"/>
        <v>0</v>
      </c>
      <c r="BB993" s="185">
        <f t="shared" si="109"/>
        <v>0</v>
      </c>
      <c r="BC993">
        <v>4</v>
      </c>
      <c r="BD993" s="163">
        <v>44095.015913078707</v>
      </c>
      <c r="BE993">
        <v>4</v>
      </c>
      <c r="BF993" s="163">
        <v>44095.015913078707</v>
      </c>
      <c r="BG993" t="s">
        <v>680</v>
      </c>
      <c r="BH993">
        <v>3</v>
      </c>
      <c r="BI993" s="164" t="s">
        <v>1991</v>
      </c>
      <c r="BJ993">
        <v>1</v>
      </c>
      <c r="BK993" s="195">
        <v>44012</v>
      </c>
      <c r="BL993" s="195">
        <v>44012</v>
      </c>
      <c r="BM993" s="3">
        <v>180</v>
      </c>
      <c r="BN993" s="3" t="s">
        <v>4842</v>
      </c>
      <c r="BO993" s="1" t="s">
        <v>4837</v>
      </c>
      <c r="BP993" s="165">
        <v>0.99</v>
      </c>
      <c r="BQ993" s="165">
        <v>109.52</v>
      </c>
      <c r="BR993" s="185">
        <f t="shared" si="110"/>
        <v>0</v>
      </c>
      <c r="BS993" s="185">
        <f t="shared" si="111"/>
        <v>0</v>
      </c>
    </row>
    <row r="994" spans="1:71">
      <c r="A994" s="3">
        <v>992</v>
      </c>
      <c r="B994" s="3" t="s">
        <v>680</v>
      </c>
      <c r="C994" s="3">
        <v>3</v>
      </c>
      <c r="D994" s="3" t="s">
        <v>199</v>
      </c>
      <c r="E994" s="164" t="s">
        <v>1992</v>
      </c>
      <c r="F994" s="165">
        <v>292.23</v>
      </c>
      <c r="G994" s="165">
        <v>292.23</v>
      </c>
      <c r="H994" s="165">
        <v>12.81</v>
      </c>
      <c r="I994" s="164" t="s">
        <v>4831</v>
      </c>
      <c r="J994" s="196">
        <v>44007</v>
      </c>
      <c r="K994" s="196">
        <v>41426</v>
      </c>
      <c r="L994" s="196">
        <v>44012</v>
      </c>
      <c r="M994">
        <v>1.5</v>
      </c>
      <c r="N994">
        <v>5</v>
      </c>
      <c r="O994">
        <v>0.06</v>
      </c>
      <c r="P994" s="194" t="s">
        <v>4008</v>
      </c>
      <c r="Q994" s="208">
        <f t="shared" si="105"/>
        <v>6.0047260273972614E-2</v>
      </c>
      <c r="R994" s="216">
        <f t="shared" si="107"/>
        <v>12.870000000000001</v>
      </c>
      <c r="S994" s="207">
        <f t="shared" si="106"/>
        <v>-4.7260273972615785E-5</v>
      </c>
      <c r="T994" s="1">
        <v>992</v>
      </c>
      <c r="U994" s="1" t="s">
        <v>680</v>
      </c>
      <c r="V994" s="1">
        <v>3</v>
      </c>
      <c r="W994" s="1" t="s">
        <v>199</v>
      </c>
      <c r="X994" s="164" t="s">
        <v>1992</v>
      </c>
      <c r="Y994" s="165">
        <v>292.23</v>
      </c>
      <c r="Z994" s="165">
        <v>292.23</v>
      </c>
      <c r="AA994" s="165">
        <v>12.81</v>
      </c>
      <c r="AB994" s="165">
        <v>0.06</v>
      </c>
      <c r="AC994" s="164" t="s">
        <v>4008</v>
      </c>
      <c r="AD994" s="3" t="s">
        <v>680</v>
      </c>
      <c r="AE994" s="3">
        <v>3</v>
      </c>
      <c r="AF994" s="210">
        <v>44012</v>
      </c>
      <c r="AG994" s="3">
        <v>992</v>
      </c>
      <c r="AH994" s="211">
        <v>44095.015911770832</v>
      </c>
      <c r="AI994" s="3">
        <v>4</v>
      </c>
      <c r="AJ994" s="3" t="s">
        <v>4835</v>
      </c>
      <c r="AK994" s="3" t="s">
        <v>4836</v>
      </c>
      <c r="AL994" s="194" t="s">
        <v>4008</v>
      </c>
      <c r="AM994" s="3" t="s">
        <v>199</v>
      </c>
      <c r="AN994" s="194" t="s">
        <v>1992</v>
      </c>
      <c r="AO994" s="163">
        <v>44012</v>
      </c>
      <c r="AP994" s="165">
        <v>292.23</v>
      </c>
      <c r="AQ994" s="217">
        <v>12.87</v>
      </c>
      <c r="AR994" s="165">
        <v>305.10000000000002</v>
      </c>
      <c r="AS994">
        <v>0</v>
      </c>
      <c r="AT994">
        <v>12.87</v>
      </c>
      <c r="AU994" t="s">
        <v>35</v>
      </c>
      <c r="AV994">
        <v>2556</v>
      </c>
      <c r="AW994" t="s">
        <v>199</v>
      </c>
      <c r="AX994">
        <v>180</v>
      </c>
      <c r="AY994" t="s">
        <v>4837</v>
      </c>
      <c r="AZ994">
        <v>80</v>
      </c>
      <c r="BA994" s="185">
        <f t="shared" si="108"/>
        <v>0</v>
      </c>
      <c r="BB994" s="185">
        <f t="shared" si="109"/>
        <v>0</v>
      </c>
      <c r="BC994">
        <v>4</v>
      </c>
      <c r="BD994" s="163">
        <v>44095.015913078707</v>
      </c>
      <c r="BE994">
        <v>4</v>
      </c>
      <c r="BF994" s="163">
        <v>44095.015913078707</v>
      </c>
      <c r="BG994" t="s">
        <v>680</v>
      </c>
      <c r="BH994">
        <v>3</v>
      </c>
      <c r="BI994" s="164" t="s">
        <v>1992</v>
      </c>
      <c r="BJ994">
        <v>1</v>
      </c>
      <c r="BK994" s="195">
        <v>44012</v>
      </c>
      <c r="BL994" s="195">
        <v>44012</v>
      </c>
      <c r="BM994" s="3">
        <v>180</v>
      </c>
      <c r="BN994" s="3" t="s">
        <v>4842</v>
      </c>
      <c r="BO994" s="1" t="s">
        <v>4837</v>
      </c>
      <c r="BP994" s="165">
        <v>12.87</v>
      </c>
      <c r="BQ994" s="165">
        <v>305.10000000000002</v>
      </c>
      <c r="BR994" s="185">
        <f t="shared" si="110"/>
        <v>0</v>
      </c>
      <c r="BS994" s="185">
        <f t="shared" si="111"/>
        <v>0</v>
      </c>
    </row>
    <row r="995" spans="1:71">
      <c r="A995" s="3">
        <v>993</v>
      </c>
      <c r="B995" s="3" t="s">
        <v>680</v>
      </c>
      <c r="C995" s="3">
        <v>3</v>
      </c>
      <c r="D995" s="3" t="s">
        <v>199</v>
      </c>
      <c r="E995" s="164" t="s">
        <v>1994</v>
      </c>
      <c r="F995" s="165">
        <v>560.49</v>
      </c>
      <c r="G995" s="165">
        <v>560.49</v>
      </c>
      <c r="H995" s="165">
        <v>0</v>
      </c>
      <c r="I995" s="164" t="s">
        <v>4831</v>
      </c>
      <c r="J995" s="196">
        <v>43830</v>
      </c>
      <c r="K995" s="196">
        <v>41426</v>
      </c>
      <c r="L995" s="196">
        <v>44012</v>
      </c>
      <c r="M995">
        <v>1.5</v>
      </c>
      <c r="N995">
        <v>182</v>
      </c>
      <c r="O995">
        <v>4.1900000000000004</v>
      </c>
      <c r="P995" s="194" t="s">
        <v>4009</v>
      </c>
      <c r="Q995" s="208">
        <f t="shared" si="105"/>
        <v>4.1921580821917805</v>
      </c>
      <c r="R995" s="216">
        <f t="shared" si="107"/>
        <v>4.1900000000000004</v>
      </c>
      <c r="S995" s="207">
        <f t="shared" si="106"/>
        <v>-2.1580821917801529E-3</v>
      </c>
      <c r="T995" s="1">
        <v>993</v>
      </c>
      <c r="U995" s="1" t="s">
        <v>680</v>
      </c>
      <c r="V995" s="1">
        <v>3</v>
      </c>
      <c r="W995" s="1" t="s">
        <v>199</v>
      </c>
      <c r="X995" s="164" t="s">
        <v>1994</v>
      </c>
      <c r="Y995" s="165">
        <v>560.49</v>
      </c>
      <c r="Z995" s="165">
        <v>560.49</v>
      </c>
      <c r="AA995" s="165">
        <v>0</v>
      </c>
      <c r="AB995" s="165">
        <v>4.1900000000000004</v>
      </c>
      <c r="AC995" s="164" t="s">
        <v>4009</v>
      </c>
      <c r="AD995" s="3" t="s">
        <v>680</v>
      </c>
      <c r="AE995" s="3">
        <v>3</v>
      </c>
      <c r="AF995" s="210">
        <v>44012</v>
      </c>
      <c r="AG995" s="3">
        <v>993</v>
      </c>
      <c r="AH995" s="211">
        <v>44095.015911770832</v>
      </c>
      <c r="AI995" s="3">
        <v>4</v>
      </c>
      <c r="AJ995" s="3" t="s">
        <v>4835</v>
      </c>
      <c r="AK995" s="3" t="s">
        <v>4836</v>
      </c>
      <c r="AL995" s="194" t="s">
        <v>4009</v>
      </c>
      <c r="AM995" s="3" t="s">
        <v>199</v>
      </c>
      <c r="AN995" s="194" t="s">
        <v>1994</v>
      </c>
      <c r="AO995" s="163">
        <v>44012</v>
      </c>
      <c r="AP995" s="165">
        <v>560.49</v>
      </c>
      <c r="AQ995" s="217">
        <v>4.1900000000000004</v>
      </c>
      <c r="AR995" s="165">
        <v>564.67999999999995</v>
      </c>
      <c r="AS995">
        <v>0</v>
      </c>
      <c r="AT995">
        <v>4.1900000000000004</v>
      </c>
      <c r="AU995" t="s">
        <v>35</v>
      </c>
      <c r="AV995">
        <v>2556</v>
      </c>
      <c r="AW995" t="s">
        <v>199</v>
      </c>
      <c r="AX995">
        <v>180</v>
      </c>
      <c r="AY995" t="s">
        <v>4837</v>
      </c>
      <c r="AZ995">
        <v>80</v>
      </c>
      <c r="BA995" s="185">
        <f t="shared" si="108"/>
        <v>0</v>
      </c>
      <c r="BB995" s="185">
        <f t="shared" si="109"/>
        <v>0</v>
      </c>
      <c r="BC995">
        <v>4</v>
      </c>
      <c r="BD995" s="163">
        <v>44095.015913078707</v>
      </c>
      <c r="BE995">
        <v>4</v>
      </c>
      <c r="BF995" s="163">
        <v>44095.015913078707</v>
      </c>
      <c r="BG995" t="s">
        <v>680</v>
      </c>
      <c r="BH995">
        <v>3</v>
      </c>
      <c r="BI995" s="164" t="s">
        <v>1994</v>
      </c>
      <c r="BJ995">
        <v>1</v>
      </c>
      <c r="BK995" s="195">
        <v>44012</v>
      </c>
      <c r="BL995" s="195">
        <v>44012</v>
      </c>
      <c r="BM995" s="3">
        <v>180</v>
      </c>
      <c r="BN995" s="3" t="s">
        <v>4842</v>
      </c>
      <c r="BO995" s="1" t="s">
        <v>4837</v>
      </c>
      <c r="BP995" s="165">
        <v>4.1900000000000004</v>
      </c>
      <c r="BQ995" s="165">
        <v>564.67999999999995</v>
      </c>
      <c r="BR995" s="185">
        <f t="shared" si="110"/>
        <v>0</v>
      </c>
      <c r="BS995" s="185">
        <f t="shared" si="111"/>
        <v>0</v>
      </c>
    </row>
    <row r="996" spans="1:71">
      <c r="A996" s="3">
        <v>994</v>
      </c>
      <c r="B996" s="3" t="s">
        <v>680</v>
      </c>
      <c r="C996" s="3">
        <v>3</v>
      </c>
      <c r="D996" s="3" t="s">
        <v>199</v>
      </c>
      <c r="E996" s="164" t="s">
        <v>1995</v>
      </c>
      <c r="F996" s="165">
        <v>1020.49</v>
      </c>
      <c r="G996" s="165">
        <v>1020.49</v>
      </c>
      <c r="H996" s="165">
        <v>0</v>
      </c>
      <c r="I996" s="164" t="s">
        <v>4831</v>
      </c>
      <c r="J996" s="196">
        <v>43830</v>
      </c>
      <c r="K996" s="196">
        <v>41426</v>
      </c>
      <c r="L996" s="196">
        <v>44012</v>
      </c>
      <c r="M996">
        <v>1.5</v>
      </c>
      <c r="N996">
        <v>182</v>
      </c>
      <c r="O996">
        <v>7.63</v>
      </c>
      <c r="P996" s="194" t="s">
        <v>4010</v>
      </c>
      <c r="Q996" s="208">
        <f t="shared" si="105"/>
        <v>7.6327060273972611</v>
      </c>
      <c r="R996" s="216">
        <f t="shared" si="107"/>
        <v>7.63</v>
      </c>
      <c r="S996" s="207">
        <f t="shared" si="106"/>
        <v>-2.7060273972612237E-3</v>
      </c>
      <c r="T996" s="1">
        <v>994</v>
      </c>
      <c r="U996" s="1" t="s">
        <v>680</v>
      </c>
      <c r="V996" s="1">
        <v>3</v>
      </c>
      <c r="W996" s="1" t="s">
        <v>199</v>
      </c>
      <c r="X996" s="164" t="s">
        <v>1995</v>
      </c>
      <c r="Y996" s="165">
        <v>1020.49</v>
      </c>
      <c r="Z996" s="165">
        <v>1020.49</v>
      </c>
      <c r="AA996" s="165">
        <v>0</v>
      </c>
      <c r="AB996" s="165">
        <v>7.63</v>
      </c>
      <c r="AC996" s="164" t="s">
        <v>4010</v>
      </c>
      <c r="AD996" s="3" t="s">
        <v>680</v>
      </c>
      <c r="AE996" s="3">
        <v>3</v>
      </c>
      <c r="AF996" s="210">
        <v>44012</v>
      </c>
      <c r="AG996" s="3">
        <v>994</v>
      </c>
      <c r="AH996" s="211">
        <v>44095.015911770832</v>
      </c>
      <c r="AI996" s="3">
        <v>4</v>
      </c>
      <c r="AJ996" s="3" t="s">
        <v>4835</v>
      </c>
      <c r="AK996" s="3" t="s">
        <v>4836</v>
      </c>
      <c r="AL996" s="194" t="s">
        <v>4010</v>
      </c>
      <c r="AM996" s="3" t="s">
        <v>199</v>
      </c>
      <c r="AN996" s="194" t="s">
        <v>1995</v>
      </c>
      <c r="AO996" s="163">
        <v>44012</v>
      </c>
      <c r="AP996" s="165">
        <v>1020.49</v>
      </c>
      <c r="AQ996" s="217">
        <v>7.63</v>
      </c>
      <c r="AR996" s="165">
        <v>1028.1199999999999</v>
      </c>
      <c r="AS996">
        <v>0</v>
      </c>
      <c r="AT996">
        <v>7.63</v>
      </c>
      <c r="AU996" t="s">
        <v>35</v>
      </c>
      <c r="AV996">
        <v>2556</v>
      </c>
      <c r="AW996" t="s">
        <v>199</v>
      </c>
      <c r="AX996">
        <v>180</v>
      </c>
      <c r="AY996" t="s">
        <v>4837</v>
      </c>
      <c r="AZ996">
        <v>80</v>
      </c>
      <c r="BA996" s="185">
        <f t="shared" si="108"/>
        <v>0</v>
      </c>
      <c r="BB996" s="185">
        <f t="shared" si="109"/>
        <v>0</v>
      </c>
      <c r="BC996">
        <v>4</v>
      </c>
      <c r="BD996" s="163">
        <v>44095.015913078707</v>
      </c>
      <c r="BE996">
        <v>4</v>
      </c>
      <c r="BF996" s="163">
        <v>44095.015913078707</v>
      </c>
      <c r="BG996" t="s">
        <v>680</v>
      </c>
      <c r="BH996">
        <v>3</v>
      </c>
      <c r="BI996" s="164" t="s">
        <v>1995</v>
      </c>
      <c r="BJ996">
        <v>1</v>
      </c>
      <c r="BK996" s="195">
        <v>44012</v>
      </c>
      <c r="BL996" s="195">
        <v>44012</v>
      </c>
      <c r="BM996" s="3">
        <v>180</v>
      </c>
      <c r="BN996" s="3" t="s">
        <v>4842</v>
      </c>
      <c r="BO996" s="1" t="s">
        <v>4837</v>
      </c>
      <c r="BP996" s="165">
        <v>7.63</v>
      </c>
      <c r="BQ996" s="165">
        <v>1028.1199999999999</v>
      </c>
      <c r="BR996" s="185">
        <f t="shared" si="110"/>
        <v>0</v>
      </c>
      <c r="BS996" s="185">
        <f t="shared" si="111"/>
        <v>0</v>
      </c>
    </row>
    <row r="997" spans="1:71">
      <c r="A997" s="3">
        <v>995</v>
      </c>
      <c r="B997" s="3" t="s">
        <v>680</v>
      </c>
      <c r="C997" s="3">
        <v>3</v>
      </c>
      <c r="D997" s="3" t="s">
        <v>199</v>
      </c>
      <c r="E997" s="164" t="s">
        <v>1996</v>
      </c>
      <c r="F997" s="165">
        <v>1851.75</v>
      </c>
      <c r="G997" s="165">
        <v>1851.75</v>
      </c>
      <c r="H997" s="165">
        <v>6.75</v>
      </c>
      <c r="I997" s="164" t="s">
        <v>4831</v>
      </c>
      <c r="J997" s="196">
        <v>44007</v>
      </c>
      <c r="K997" s="196">
        <v>41426</v>
      </c>
      <c r="L997" s="196">
        <v>44012</v>
      </c>
      <c r="M997">
        <v>1.5</v>
      </c>
      <c r="N997">
        <v>5</v>
      </c>
      <c r="O997">
        <v>0.38</v>
      </c>
      <c r="P997" s="194" t="s">
        <v>4011</v>
      </c>
      <c r="Q997" s="208">
        <f t="shared" si="105"/>
        <v>0.38049657534246573</v>
      </c>
      <c r="R997" s="216">
        <f t="shared" si="107"/>
        <v>7.13</v>
      </c>
      <c r="S997" s="207">
        <f t="shared" si="106"/>
        <v>-4.9657534246572155E-4</v>
      </c>
      <c r="T997" s="1">
        <v>995</v>
      </c>
      <c r="U997" s="1" t="s">
        <v>680</v>
      </c>
      <c r="V997" s="1">
        <v>3</v>
      </c>
      <c r="W997" s="1" t="s">
        <v>199</v>
      </c>
      <c r="X997" s="164" t="s">
        <v>1996</v>
      </c>
      <c r="Y997" s="165">
        <v>1851.75</v>
      </c>
      <c r="Z997" s="165">
        <v>1851.75</v>
      </c>
      <c r="AA997" s="165">
        <v>6.75</v>
      </c>
      <c r="AB997" s="165">
        <v>0.38</v>
      </c>
      <c r="AC997" s="164" t="s">
        <v>4011</v>
      </c>
      <c r="AD997" s="3" t="s">
        <v>680</v>
      </c>
      <c r="AE997" s="3">
        <v>3</v>
      </c>
      <c r="AF997" s="210">
        <v>44012</v>
      </c>
      <c r="AG997" s="3">
        <v>995</v>
      </c>
      <c r="AH997" s="211">
        <v>44095.015911770832</v>
      </c>
      <c r="AI997" s="3">
        <v>4</v>
      </c>
      <c r="AJ997" s="3" t="s">
        <v>4835</v>
      </c>
      <c r="AK997" s="3" t="s">
        <v>4836</v>
      </c>
      <c r="AL997" s="194" t="s">
        <v>4011</v>
      </c>
      <c r="AM997" s="3" t="s">
        <v>199</v>
      </c>
      <c r="AN997" s="194" t="s">
        <v>1996</v>
      </c>
      <c r="AO997" s="163">
        <v>44012</v>
      </c>
      <c r="AP997" s="165">
        <v>1851.75</v>
      </c>
      <c r="AQ997" s="217">
        <v>7.13</v>
      </c>
      <c r="AR997" s="165">
        <v>1858.88</v>
      </c>
      <c r="AS997">
        <v>0</v>
      </c>
      <c r="AT997">
        <v>7.13</v>
      </c>
      <c r="AU997" t="s">
        <v>35</v>
      </c>
      <c r="AV997">
        <v>2556</v>
      </c>
      <c r="AW997" t="s">
        <v>199</v>
      </c>
      <c r="AX997">
        <v>180</v>
      </c>
      <c r="AY997" t="s">
        <v>4837</v>
      </c>
      <c r="AZ997">
        <v>80</v>
      </c>
      <c r="BA997" s="185">
        <f t="shared" si="108"/>
        <v>0</v>
      </c>
      <c r="BB997" s="185">
        <f t="shared" si="109"/>
        <v>0</v>
      </c>
      <c r="BC997">
        <v>4</v>
      </c>
      <c r="BD997" s="163">
        <v>44095.015913078707</v>
      </c>
      <c r="BE997">
        <v>4</v>
      </c>
      <c r="BF997" s="163">
        <v>44095.015913078707</v>
      </c>
      <c r="BG997" t="s">
        <v>680</v>
      </c>
      <c r="BH997">
        <v>3</v>
      </c>
      <c r="BI997" s="164" t="s">
        <v>1996</v>
      </c>
      <c r="BJ997">
        <v>1</v>
      </c>
      <c r="BK997" s="195">
        <v>44012</v>
      </c>
      <c r="BL997" s="195">
        <v>44012</v>
      </c>
      <c r="BM997" s="3">
        <v>180</v>
      </c>
      <c r="BN997" s="3" t="s">
        <v>4842</v>
      </c>
      <c r="BO997" s="1" t="s">
        <v>4837</v>
      </c>
      <c r="BP997" s="165">
        <v>7.13</v>
      </c>
      <c r="BQ997" s="165">
        <v>1858.88</v>
      </c>
      <c r="BR997" s="185">
        <f t="shared" si="110"/>
        <v>0</v>
      </c>
      <c r="BS997" s="185">
        <f t="shared" si="111"/>
        <v>0</v>
      </c>
    </row>
    <row r="998" spans="1:71">
      <c r="A998" s="3">
        <v>996</v>
      </c>
      <c r="B998" s="3" t="s">
        <v>680</v>
      </c>
      <c r="C998" s="3">
        <v>3</v>
      </c>
      <c r="D998" s="3" t="s">
        <v>199</v>
      </c>
      <c r="E998" s="164" t="s">
        <v>1997</v>
      </c>
      <c r="F998" s="165">
        <v>884.69</v>
      </c>
      <c r="G998" s="165">
        <v>884.69</v>
      </c>
      <c r="H998" s="165">
        <v>0</v>
      </c>
      <c r="I998" s="164" t="s">
        <v>4831</v>
      </c>
      <c r="J998" s="196">
        <v>43830</v>
      </c>
      <c r="K998" s="196">
        <v>41426</v>
      </c>
      <c r="L998" s="196">
        <v>44012</v>
      </c>
      <c r="M998">
        <v>1.5</v>
      </c>
      <c r="N998">
        <v>182</v>
      </c>
      <c r="O998">
        <v>6.61</v>
      </c>
      <c r="P998" s="194" t="s">
        <v>4012</v>
      </c>
      <c r="Q998" s="208">
        <f t="shared" si="105"/>
        <v>6.616996438356165</v>
      </c>
      <c r="R998" s="216">
        <f t="shared" si="107"/>
        <v>6.61</v>
      </c>
      <c r="S998" s="207">
        <f t="shared" si="106"/>
        <v>-6.9964383561647026E-3</v>
      </c>
      <c r="T998" s="1">
        <v>996</v>
      </c>
      <c r="U998" s="1" t="s">
        <v>680</v>
      </c>
      <c r="V998" s="1">
        <v>3</v>
      </c>
      <c r="W998" s="1" t="s">
        <v>199</v>
      </c>
      <c r="X998" s="164" t="s">
        <v>1997</v>
      </c>
      <c r="Y998" s="165">
        <v>884.69</v>
      </c>
      <c r="Z998" s="165">
        <v>884.69</v>
      </c>
      <c r="AA998" s="165">
        <v>0</v>
      </c>
      <c r="AB998" s="165">
        <v>6.61</v>
      </c>
      <c r="AC998" s="164" t="s">
        <v>4012</v>
      </c>
      <c r="AD998" s="3" t="s">
        <v>680</v>
      </c>
      <c r="AE998" s="3">
        <v>3</v>
      </c>
      <c r="AF998" s="210">
        <v>44012</v>
      </c>
      <c r="AG998" s="3">
        <v>996</v>
      </c>
      <c r="AH998" s="211">
        <v>44095.015911770832</v>
      </c>
      <c r="AI998" s="3">
        <v>4</v>
      </c>
      <c r="AJ998" s="3" t="s">
        <v>4835</v>
      </c>
      <c r="AK998" s="3" t="s">
        <v>4836</v>
      </c>
      <c r="AL998" s="194" t="s">
        <v>4012</v>
      </c>
      <c r="AM998" s="3" t="s">
        <v>199</v>
      </c>
      <c r="AN998" s="194" t="s">
        <v>1997</v>
      </c>
      <c r="AO998" s="163">
        <v>44012</v>
      </c>
      <c r="AP998" s="165">
        <v>884.69</v>
      </c>
      <c r="AQ998" s="217">
        <v>6.61</v>
      </c>
      <c r="AR998" s="165">
        <v>891.3</v>
      </c>
      <c r="AS998">
        <v>0</v>
      </c>
      <c r="AT998">
        <v>6.61</v>
      </c>
      <c r="AU998" t="s">
        <v>35</v>
      </c>
      <c r="AV998">
        <v>2556</v>
      </c>
      <c r="AW998" t="s">
        <v>199</v>
      </c>
      <c r="AX998">
        <v>180</v>
      </c>
      <c r="AY998" t="s">
        <v>4837</v>
      </c>
      <c r="AZ998">
        <v>80</v>
      </c>
      <c r="BA998" s="185">
        <f t="shared" si="108"/>
        <v>0</v>
      </c>
      <c r="BB998" s="185">
        <f t="shared" si="109"/>
        <v>0</v>
      </c>
      <c r="BC998">
        <v>4</v>
      </c>
      <c r="BD998" s="163">
        <v>44095.015913078707</v>
      </c>
      <c r="BE998">
        <v>4</v>
      </c>
      <c r="BF998" s="163">
        <v>44095.015913078707</v>
      </c>
      <c r="BG998" t="s">
        <v>680</v>
      </c>
      <c r="BH998">
        <v>3</v>
      </c>
      <c r="BI998" s="164" t="s">
        <v>1997</v>
      </c>
      <c r="BJ998">
        <v>1</v>
      </c>
      <c r="BK998" s="195">
        <v>44012</v>
      </c>
      <c r="BL998" s="195">
        <v>44012</v>
      </c>
      <c r="BM998" s="3">
        <v>180</v>
      </c>
      <c r="BN998" s="3" t="s">
        <v>4842</v>
      </c>
      <c r="BO998" s="1" t="s">
        <v>4837</v>
      </c>
      <c r="BP998" s="165">
        <v>6.61</v>
      </c>
      <c r="BQ998" s="165">
        <v>891.3</v>
      </c>
      <c r="BR998" s="185">
        <f t="shared" si="110"/>
        <v>0</v>
      </c>
      <c r="BS998" s="185">
        <f t="shared" si="111"/>
        <v>0</v>
      </c>
    </row>
    <row r="999" spans="1:71">
      <c r="A999" s="3">
        <v>997</v>
      </c>
      <c r="B999" s="3" t="s">
        <v>680</v>
      </c>
      <c r="C999" s="3">
        <v>3</v>
      </c>
      <c r="D999" s="3" t="s">
        <v>199</v>
      </c>
      <c r="E999" s="164" t="s">
        <v>1999</v>
      </c>
      <c r="F999" s="165">
        <v>779.38</v>
      </c>
      <c r="G999" s="165">
        <v>779.38</v>
      </c>
      <c r="H999" s="165">
        <v>0</v>
      </c>
      <c r="I999" s="164" t="s">
        <v>4831</v>
      </c>
      <c r="J999" s="196">
        <v>43830</v>
      </c>
      <c r="K999" s="196">
        <v>41426</v>
      </c>
      <c r="L999" s="196">
        <v>44012</v>
      </c>
      <c r="M999">
        <v>1.5</v>
      </c>
      <c r="N999">
        <v>182</v>
      </c>
      <c r="O999">
        <v>5.82</v>
      </c>
      <c r="P999" s="194" t="s">
        <v>4013</v>
      </c>
      <c r="Q999" s="208">
        <f t="shared" si="105"/>
        <v>5.829335342465753</v>
      </c>
      <c r="R999" s="216">
        <f t="shared" si="107"/>
        <v>5.82</v>
      </c>
      <c r="S999" s="207">
        <f t="shared" si="106"/>
        <v>-9.3353424657527384E-3</v>
      </c>
      <c r="T999" s="1">
        <v>997</v>
      </c>
      <c r="U999" s="1" t="s">
        <v>680</v>
      </c>
      <c r="V999" s="1">
        <v>3</v>
      </c>
      <c r="W999" s="1" t="s">
        <v>199</v>
      </c>
      <c r="X999" s="164" t="s">
        <v>1999</v>
      </c>
      <c r="Y999" s="165">
        <v>779.38</v>
      </c>
      <c r="Z999" s="165">
        <v>779.38</v>
      </c>
      <c r="AA999" s="165">
        <v>0</v>
      </c>
      <c r="AB999" s="165">
        <v>5.82</v>
      </c>
      <c r="AC999" s="164" t="s">
        <v>4013</v>
      </c>
      <c r="AD999" s="3" t="s">
        <v>680</v>
      </c>
      <c r="AE999" s="3">
        <v>3</v>
      </c>
      <c r="AF999" s="210">
        <v>44012</v>
      </c>
      <c r="AG999" s="3">
        <v>997</v>
      </c>
      <c r="AH999" s="211">
        <v>44095.015911770832</v>
      </c>
      <c r="AI999" s="3">
        <v>4</v>
      </c>
      <c r="AJ999" s="3" t="s">
        <v>4835</v>
      </c>
      <c r="AK999" s="3" t="s">
        <v>4836</v>
      </c>
      <c r="AL999" s="194" t="s">
        <v>4013</v>
      </c>
      <c r="AM999" s="3" t="s">
        <v>199</v>
      </c>
      <c r="AN999" s="194" t="s">
        <v>1999</v>
      </c>
      <c r="AO999" s="163">
        <v>44012</v>
      </c>
      <c r="AP999" s="165">
        <v>779.38</v>
      </c>
      <c r="AQ999" s="217">
        <v>5.82</v>
      </c>
      <c r="AR999" s="165">
        <v>785.2</v>
      </c>
      <c r="AS999">
        <v>0</v>
      </c>
      <c r="AT999">
        <v>5.82</v>
      </c>
      <c r="AU999" t="s">
        <v>35</v>
      </c>
      <c r="AV999">
        <v>2556</v>
      </c>
      <c r="AW999" t="s">
        <v>199</v>
      </c>
      <c r="AX999">
        <v>180</v>
      </c>
      <c r="AY999" t="s">
        <v>4837</v>
      </c>
      <c r="AZ999">
        <v>80</v>
      </c>
      <c r="BA999" s="185">
        <f t="shared" si="108"/>
        <v>0</v>
      </c>
      <c r="BB999" s="185">
        <f t="shared" si="109"/>
        <v>0</v>
      </c>
      <c r="BC999">
        <v>4</v>
      </c>
      <c r="BD999" s="163">
        <v>44095.015913078707</v>
      </c>
      <c r="BE999">
        <v>4</v>
      </c>
      <c r="BF999" s="163">
        <v>44095.015913078707</v>
      </c>
      <c r="BG999" t="s">
        <v>680</v>
      </c>
      <c r="BH999">
        <v>3</v>
      </c>
      <c r="BI999" s="164" t="s">
        <v>1999</v>
      </c>
      <c r="BJ999">
        <v>1</v>
      </c>
      <c r="BK999" s="195">
        <v>44012</v>
      </c>
      <c r="BL999" s="195">
        <v>44012</v>
      </c>
      <c r="BM999" s="3">
        <v>180</v>
      </c>
      <c r="BN999" s="3" t="s">
        <v>4842</v>
      </c>
      <c r="BO999" s="1" t="s">
        <v>4837</v>
      </c>
      <c r="BP999" s="165">
        <v>5.82</v>
      </c>
      <c r="BQ999" s="165">
        <v>785.2</v>
      </c>
      <c r="BR999" s="185">
        <f t="shared" si="110"/>
        <v>0</v>
      </c>
      <c r="BS999" s="185">
        <f t="shared" si="111"/>
        <v>0</v>
      </c>
    </row>
    <row r="1000" spans="1:71">
      <c r="A1000" s="3">
        <v>998</v>
      </c>
      <c r="B1000" s="3" t="s">
        <v>680</v>
      </c>
      <c r="C1000" s="3">
        <v>3</v>
      </c>
      <c r="D1000" s="3" t="s">
        <v>199</v>
      </c>
      <c r="E1000" s="164" t="s">
        <v>2000</v>
      </c>
      <c r="F1000" s="165">
        <v>136944.71</v>
      </c>
      <c r="G1000" s="165">
        <v>136944.71</v>
      </c>
      <c r="H1000" s="165">
        <v>549.5</v>
      </c>
      <c r="I1000" s="164" t="s">
        <v>4831</v>
      </c>
      <c r="J1000" s="196">
        <v>44007</v>
      </c>
      <c r="K1000" s="196">
        <v>41426</v>
      </c>
      <c r="L1000" s="196">
        <v>44012</v>
      </c>
      <c r="M1000">
        <v>1.5</v>
      </c>
      <c r="N1000">
        <v>5</v>
      </c>
      <c r="O1000">
        <v>28.13</v>
      </c>
      <c r="P1000" s="194" t="s">
        <v>4014</v>
      </c>
      <c r="Q1000" s="208">
        <f t="shared" si="105"/>
        <v>28.139323972602739</v>
      </c>
      <c r="R1000" s="216">
        <f t="shared" si="107"/>
        <v>577.63</v>
      </c>
      <c r="S1000" s="207">
        <f t="shared" si="106"/>
        <v>-9.3239726027398717E-3</v>
      </c>
      <c r="T1000" s="1">
        <v>998</v>
      </c>
      <c r="U1000" s="1" t="s">
        <v>680</v>
      </c>
      <c r="V1000" s="1">
        <v>3</v>
      </c>
      <c r="W1000" s="1" t="s">
        <v>199</v>
      </c>
      <c r="X1000" s="164" t="s">
        <v>2000</v>
      </c>
      <c r="Y1000" s="165">
        <v>136944.71</v>
      </c>
      <c r="Z1000" s="165">
        <v>136944.71</v>
      </c>
      <c r="AA1000" s="165">
        <v>549.5</v>
      </c>
      <c r="AB1000" s="165">
        <v>28.13</v>
      </c>
      <c r="AC1000" s="164" t="s">
        <v>4014</v>
      </c>
      <c r="AD1000" s="3" t="s">
        <v>680</v>
      </c>
      <c r="AE1000" s="3">
        <v>3</v>
      </c>
      <c r="AF1000" s="210">
        <v>44012</v>
      </c>
      <c r="AG1000" s="3">
        <v>998</v>
      </c>
      <c r="AH1000" s="211">
        <v>44095.015911770832</v>
      </c>
      <c r="AI1000" s="3">
        <v>4</v>
      </c>
      <c r="AJ1000" s="3" t="s">
        <v>4835</v>
      </c>
      <c r="AK1000" s="3" t="s">
        <v>4836</v>
      </c>
      <c r="AL1000" s="194" t="s">
        <v>4014</v>
      </c>
      <c r="AM1000" s="3" t="s">
        <v>199</v>
      </c>
      <c r="AN1000" s="194" t="s">
        <v>2000</v>
      </c>
      <c r="AO1000" s="163">
        <v>44012</v>
      </c>
      <c r="AP1000" s="165">
        <v>136944.71</v>
      </c>
      <c r="AQ1000" s="217">
        <v>577.63</v>
      </c>
      <c r="AR1000" s="165">
        <v>137522.34</v>
      </c>
      <c r="AS1000">
        <v>0</v>
      </c>
      <c r="AT1000">
        <v>577.63</v>
      </c>
      <c r="AU1000" t="s">
        <v>35</v>
      </c>
      <c r="AV1000">
        <v>2556</v>
      </c>
      <c r="AW1000" t="s">
        <v>199</v>
      </c>
      <c r="AX1000">
        <v>180</v>
      </c>
      <c r="AY1000" t="s">
        <v>4837</v>
      </c>
      <c r="AZ1000">
        <v>80</v>
      </c>
      <c r="BA1000" s="185">
        <f t="shared" si="108"/>
        <v>0</v>
      </c>
      <c r="BB1000" s="185">
        <f t="shared" si="109"/>
        <v>0</v>
      </c>
      <c r="BC1000">
        <v>4</v>
      </c>
      <c r="BD1000" s="163">
        <v>44095.015913078707</v>
      </c>
      <c r="BE1000">
        <v>4</v>
      </c>
      <c r="BF1000" s="163">
        <v>44095.015913078707</v>
      </c>
      <c r="BG1000" t="s">
        <v>680</v>
      </c>
      <c r="BH1000">
        <v>3</v>
      </c>
      <c r="BI1000" s="164" t="s">
        <v>2000</v>
      </c>
      <c r="BJ1000">
        <v>1</v>
      </c>
      <c r="BK1000" s="195">
        <v>44012</v>
      </c>
      <c r="BL1000" s="195">
        <v>44012</v>
      </c>
      <c r="BM1000" s="3">
        <v>180</v>
      </c>
      <c r="BN1000" s="3" t="s">
        <v>4842</v>
      </c>
      <c r="BO1000" s="1" t="s">
        <v>4837</v>
      </c>
      <c r="BP1000" s="165">
        <v>577.63</v>
      </c>
      <c r="BQ1000" s="165">
        <v>137522.34</v>
      </c>
      <c r="BR1000" s="185">
        <f t="shared" si="110"/>
        <v>0</v>
      </c>
      <c r="BS1000" s="185">
        <f t="shared" si="111"/>
        <v>0</v>
      </c>
    </row>
    <row r="1001" spans="1:71">
      <c r="A1001" s="3">
        <v>999</v>
      </c>
      <c r="B1001" s="3" t="s">
        <v>680</v>
      </c>
      <c r="C1001" s="3">
        <v>3</v>
      </c>
      <c r="D1001" s="3" t="s">
        <v>199</v>
      </c>
      <c r="E1001" s="164" t="s">
        <v>2001</v>
      </c>
      <c r="F1001" s="165">
        <v>292.87</v>
      </c>
      <c r="G1001" s="165">
        <v>292.87</v>
      </c>
      <c r="H1001" s="165">
        <v>0</v>
      </c>
      <c r="I1001" s="164" t="s">
        <v>4831</v>
      </c>
      <c r="J1001" s="196">
        <v>43830</v>
      </c>
      <c r="K1001" s="196">
        <v>41426</v>
      </c>
      <c r="L1001" s="196">
        <v>44012</v>
      </c>
      <c r="M1001">
        <v>1.5</v>
      </c>
      <c r="N1001">
        <v>182</v>
      </c>
      <c r="O1001">
        <v>2.19</v>
      </c>
      <c r="P1001" s="194" t="s">
        <v>4015</v>
      </c>
      <c r="Q1001" s="208">
        <f t="shared" si="105"/>
        <v>2.1905071232876709</v>
      </c>
      <c r="R1001" s="216">
        <f t="shared" si="107"/>
        <v>2.19</v>
      </c>
      <c r="S1001" s="207">
        <f t="shared" si="106"/>
        <v>-5.0712328767099635E-4</v>
      </c>
      <c r="T1001" s="1">
        <v>999</v>
      </c>
      <c r="U1001" s="1" t="s">
        <v>680</v>
      </c>
      <c r="V1001" s="1">
        <v>3</v>
      </c>
      <c r="W1001" s="1" t="s">
        <v>199</v>
      </c>
      <c r="X1001" s="164" t="s">
        <v>2001</v>
      </c>
      <c r="Y1001" s="165">
        <v>292.87</v>
      </c>
      <c r="Z1001" s="165">
        <v>292.87</v>
      </c>
      <c r="AA1001" s="165">
        <v>0</v>
      </c>
      <c r="AB1001" s="165">
        <v>2.19</v>
      </c>
      <c r="AC1001" s="164" t="s">
        <v>4015</v>
      </c>
      <c r="AD1001" s="3" t="s">
        <v>680</v>
      </c>
      <c r="AE1001" s="3">
        <v>3</v>
      </c>
      <c r="AF1001" s="210">
        <v>44012</v>
      </c>
      <c r="AG1001" s="3">
        <v>999</v>
      </c>
      <c r="AH1001" s="211">
        <v>44095.015911770832</v>
      </c>
      <c r="AI1001" s="3">
        <v>4</v>
      </c>
      <c r="AJ1001" s="3" t="s">
        <v>4835</v>
      </c>
      <c r="AK1001" s="3" t="s">
        <v>4836</v>
      </c>
      <c r="AL1001" s="194" t="s">
        <v>4015</v>
      </c>
      <c r="AM1001" s="3" t="s">
        <v>199</v>
      </c>
      <c r="AN1001" s="194" t="s">
        <v>2001</v>
      </c>
      <c r="AO1001" s="163">
        <v>44012</v>
      </c>
      <c r="AP1001" s="165">
        <v>292.87</v>
      </c>
      <c r="AQ1001" s="217">
        <v>2.19</v>
      </c>
      <c r="AR1001" s="165">
        <v>295.06</v>
      </c>
      <c r="AS1001">
        <v>0</v>
      </c>
      <c r="AT1001">
        <v>2.19</v>
      </c>
      <c r="AU1001" t="s">
        <v>35</v>
      </c>
      <c r="AV1001">
        <v>2556</v>
      </c>
      <c r="AW1001" t="s">
        <v>199</v>
      </c>
      <c r="AX1001">
        <v>180</v>
      </c>
      <c r="AY1001" t="s">
        <v>4837</v>
      </c>
      <c r="AZ1001">
        <v>80</v>
      </c>
      <c r="BA1001" s="185">
        <f t="shared" si="108"/>
        <v>0</v>
      </c>
      <c r="BB1001" s="185">
        <f t="shared" si="109"/>
        <v>0</v>
      </c>
      <c r="BC1001">
        <v>4</v>
      </c>
      <c r="BD1001" s="163">
        <v>44095.015913078707</v>
      </c>
      <c r="BE1001">
        <v>4</v>
      </c>
      <c r="BF1001" s="163">
        <v>44095.015913078707</v>
      </c>
      <c r="BG1001" t="s">
        <v>680</v>
      </c>
      <c r="BH1001">
        <v>3</v>
      </c>
      <c r="BI1001" s="164" t="s">
        <v>2001</v>
      </c>
      <c r="BJ1001">
        <v>1</v>
      </c>
      <c r="BK1001" s="195">
        <v>44012</v>
      </c>
      <c r="BL1001" s="195">
        <v>44012</v>
      </c>
      <c r="BM1001" s="3">
        <v>180</v>
      </c>
      <c r="BN1001" s="3" t="s">
        <v>4842</v>
      </c>
      <c r="BO1001" s="1" t="s">
        <v>4837</v>
      </c>
      <c r="BP1001" s="165">
        <v>2.19</v>
      </c>
      <c r="BQ1001" s="165">
        <v>295.06</v>
      </c>
      <c r="BR1001" s="185">
        <f t="shared" si="110"/>
        <v>0</v>
      </c>
      <c r="BS1001" s="185">
        <f t="shared" si="111"/>
        <v>0</v>
      </c>
    </row>
    <row r="1002" spans="1:71">
      <c r="A1002" s="3">
        <v>1000</v>
      </c>
      <c r="B1002" s="3" t="s">
        <v>680</v>
      </c>
      <c r="C1002" s="3">
        <v>3</v>
      </c>
      <c r="D1002" s="3" t="s">
        <v>199</v>
      </c>
      <c r="E1002" s="164" t="s">
        <v>2002</v>
      </c>
      <c r="F1002" s="165">
        <v>2173.5100000000002</v>
      </c>
      <c r="G1002" s="165">
        <v>2173.5100000000002</v>
      </c>
      <c r="H1002" s="165">
        <v>8.31</v>
      </c>
      <c r="I1002" s="164" t="s">
        <v>4831</v>
      </c>
      <c r="J1002" s="196">
        <v>43987</v>
      </c>
      <c r="K1002" s="196">
        <v>41426</v>
      </c>
      <c r="L1002" s="196">
        <v>44012</v>
      </c>
      <c r="M1002">
        <v>1.5</v>
      </c>
      <c r="N1002">
        <v>25</v>
      </c>
      <c r="O1002">
        <v>2.23</v>
      </c>
      <c r="P1002" s="194" t="s">
        <v>4016</v>
      </c>
      <c r="Q1002" s="208">
        <f t="shared" si="105"/>
        <v>2.2330582191780826</v>
      </c>
      <c r="R1002" s="216">
        <f t="shared" si="107"/>
        <v>10.540000000000001</v>
      </c>
      <c r="S1002" s="207">
        <f t="shared" si="106"/>
        <v>-3.0582191780825774E-3</v>
      </c>
      <c r="T1002" s="1">
        <v>1000</v>
      </c>
      <c r="U1002" s="1" t="s">
        <v>680</v>
      </c>
      <c r="V1002" s="1">
        <v>3</v>
      </c>
      <c r="W1002" s="1" t="s">
        <v>199</v>
      </c>
      <c r="X1002" s="164" t="s">
        <v>2002</v>
      </c>
      <c r="Y1002" s="165">
        <v>2173.5100000000002</v>
      </c>
      <c r="Z1002" s="165">
        <v>2173.5100000000002</v>
      </c>
      <c r="AA1002" s="165">
        <v>8.31</v>
      </c>
      <c r="AB1002" s="165">
        <v>2.23</v>
      </c>
      <c r="AC1002" s="164" t="s">
        <v>4016</v>
      </c>
      <c r="AD1002" s="3" t="s">
        <v>680</v>
      </c>
      <c r="AE1002" s="3">
        <v>3</v>
      </c>
      <c r="AF1002" s="210">
        <v>44012</v>
      </c>
      <c r="AG1002" s="3">
        <v>1000</v>
      </c>
      <c r="AH1002" s="211">
        <v>44095.015911770832</v>
      </c>
      <c r="AI1002" s="3">
        <v>4</v>
      </c>
      <c r="AJ1002" s="3" t="s">
        <v>4835</v>
      </c>
      <c r="AK1002" s="3" t="s">
        <v>4836</v>
      </c>
      <c r="AL1002" s="194" t="s">
        <v>4016</v>
      </c>
      <c r="AM1002" s="3" t="s">
        <v>199</v>
      </c>
      <c r="AN1002" s="194" t="s">
        <v>2002</v>
      </c>
      <c r="AO1002" s="163">
        <v>44012</v>
      </c>
      <c r="AP1002" s="165">
        <v>2173.5100000000002</v>
      </c>
      <c r="AQ1002" s="217">
        <v>10.54</v>
      </c>
      <c r="AR1002" s="165">
        <v>2184.0500000000002</v>
      </c>
      <c r="AS1002">
        <v>0</v>
      </c>
      <c r="AT1002">
        <v>10.54</v>
      </c>
      <c r="AU1002" t="s">
        <v>35</v>
      </c>
      <c r="AV1002">
        <v>2556</v>
      </c>
      <c r="AW1002" t="s">
        <v>199</v>
      </c>
      <c r="AX1002">
        <v>180</v>
      </c>
      <c r="AY1002" t="s">
        <v>4837</v>
      </c>
      <c r="AZ1002">
        <v>80</v>
      </c>
      <c r="BA1002" s="185">
        <f t="shared" si="108"/>
        <v>0</v>
      </c>
      <c r="BB1002" s="185">
        <f t="shared" si="109"/>
        <v>0</v>
      </c>
      <c r="BC1002">
        <v>4</v>
      </c>
      <c r="BD1002" s="163">
        <v>44095.015913078707</v>
      </c>
      <c r="BE1002">
        <v>4</v>
      </c>
      <c r="BF1002" s="163">
        <v>44095.015913078707</v>
      </c>
      <c r="BG1002" t="s">
        <v>680</v>
      </c>
      <c r="BH1002">
        <v>3</v>
      </c>
      <c r="BI1002" s="164" t="s">
        <v>2002</v>
      </c>
      <c r="BJ1002">
        <v>1</v>
      </c>
      <c r="BK1002" s="195">
        <v>44012</v>
      </c>
      <c r="BL1002" s="195">
        <v>44012</v>
      </c>
      <c r="BM1002" s="3">
        <v>180</v>
      </c>
      <c r="BN1002" s="3" t="s">
        <v>4842</v>
      </c>
      <c r="BO1002" s="1" t="s">
        <v>4837</v>
      </c>
      <c r="BP1002" s="165">
        <v>10.54</v>
      </c>
      <c r="BQ1002" s="165">
        <v>2184.0500000000002</v>
      </c>
      <c r="BR1002" s="185">
        <f t="shared" si="110"/>
        <v>0</v>
      </c>
      <c r="BS1002" s="185">
        <f t="shared" si="111"/>
        <v>0</v>
      </c>
    </row>
    <row r="1003" spans="1:71">
      <c r="A1003" s="3">
        <v>1001</v>
      </c>
      <c r="B1003" s="3" t="s">
        <v>680</v>
      </c>
      <c r="C1003" s="3">
        <v>3</v>
      </c>
      <c r="D1003" s="3" t="s">
        <v>199</v>
      </c>
      <c r="E1003" s="164" t="s">
        <v>2004</v>
      </c>
      <c r="F1003" s="165">
        <v>11928.82</v>
      </c>
      <c r="G1003" s="165">
        <v>11928.82</v>
      </c>
      <c r="H1003" s="165">
        <v>0</v>
      </c>
      <c r="I1003" s="164" t="s">
        <v>4831</v>
      </c>
      <c r="J1003" s="196">
        <v>43830</v>
      </c>
      <c r="K1003" s="196">
        <v>41426</v>
      </c>
      <c r="L1003" s="196">
        <v>44012</v>
      </c>
      <c r="M1003">
        <v>1.5</v>
      </c>
      <c r="N1003">
        <v>182</v>
      </c>
      <c r="O1003">
        <v>89.22</v>
      </c>
      <c r="P1003" s="194" t="s">
        <v>4017</v>
      </c>
      <c r="Q1003" s="208">
        <f t="shared" si="105"/>
        <v>89.221037260273974</v>
      </c>
      <c r="R1003" s="216">
        <f t="shared" si="107"/>
        <v>89.22</v>
      </c>
      <c r="S1003" s="207">
        <f t="shared" si="106"/>
        <v>-1.0372602739749937E-3</v>
      </c>
      <c r="T1003" s="1">
        <v>1001</v>
      </c>
      <c r="U1003" s="1" t="s">
        <v>680</v>
      </c>
      <c r="V1003" s="1">
        <v>3</v>
      </c>
      <c r="W1003" s="1" t="s">
        <v>199</v>
      </c>
      <c r="X1003" s="164" t="s">
        <v>2004</v>
      </c>
      <c r="Y1003" s="165">
        <v>11928.82</v>
      </c>
      <c r="Z1003" s="165">
        <v>11928.82</v>
      </c>
      <c r="AA1003" s="165">
        <v>0</v>
      </c>
      <c r="AB1003" s="165">
        <v>89.22</v>
      </c>
      <c r="AC1003" s="164" t="s">
        <v>4017</v>
      </c>
      <c r="AD1003" s="3" t="s">
        <v>680</v>
      </c>
      <c r="AE1003" s="3">
        <v>3</v>
      </c>
      <c r="AF1003" s="210">
        <v>44012</v>
      </c>
      <c r="AG1003" s="3">
        <v>1001</v>
      </c>
      <c r="AH1003" s="211">
        <v>44095.015911770832</v>
      </c>
      <c r="AI1003" s="3">
        <v>4</v>
      </c>
      <c r="AJ1003" s="3" t="s">
        <v>4835</v>
      </c>
      <c r="AK1003" s="3" t="s">
        <v>4836</v>
      </c>
      <c r="AL1003" s="194" t="s">
        <v>4017</v>
      </c>
      <c r="AM1003" s="3" t="s">
        <v>199</v>
      </c>
      <c r="AN1003" s="194" t="s">
        <v>2004</v>
      </c>
      <c r="AO1003" s="163">
        <v>44012</v>
      </c>
      <c r="AP1003" s="165">
        <v>11928.82</v>
      </c>
      <c r="AQ1003" s="217">
        <v>89.22</v>
      </c>
      <c r="AR1003" s="165">
        <v>12018.04</v>
      </c>
      <c r="AS1003">
        <v>0</v>
      </c>
      <c r="AT1003">
        <v>89.22</v>
      </c>
      <c r="AU1003" t="s">
        <v>35</v>
      </c>
      <c r="AV1003">
        <v>2556</v>
      </c>
      <c r="AW1003" t="s">
        <v>199</v>
      </c>
      <c r="AX1003">
        <v>180</v>
      </c>
      <c r="AY1003" t="s">
        <v>4837</v>
      </c>
      <c r="AZ1003">
        <v>80</v>
      </c>
      <c r="BA1003" s="185">
        <f t="shared" si="108"/>
        <v>0</v>
      </c>
      <c r="BB1003" s="185">
        <f t="shared" si="109"/>
        <v>0</v>
      </c>
      <c r="BC1003">
        <v>4</v>
      </c>
      <c r="BD1003" s="163">
        <v>44095.015913078707</v>
      </c>
      <c r="BE1003">
        <v>4</v>
      </c>
      <c r="BF1003" s="163">
        <v>44095.015913078707</v>
      </c>
      <c r="BG1003" t="s">
        <v>680</v>
      </c>
      <c r="BH1003">
        <v>3</v>
      </c>
      <c r="BI1003" s="164" t="s">
        <v>2004</v>
      </c>
      <c r="BJ1003">
        <v>1</v>
      </c>
      <c r="BK1003" s="195">
        <v>44012</v>
      </c>
      <c r="BL1003" s="195">
        <v>44012</v>
      </c>
      <c r="BM1003" s="3">
        <v>180</v>
      </c>
      <c r="BN1003" s="3" t="s">
        <v>4842</v>
      </c>
      <c r="BO1003" s="1" t="s">
        <v>4837</v>
      </c>
      <c r="BP1003" s="165">
        <v>89.22</v>
      </c>
      <c r="BQ1003" s="165">
        <v>12018.04</v>
      </c>
      <c r="BR1003" s="185">
        <f t="shared" si="110"/>
        <v>0</v>
      </c>
      <c r="BS1003" s="185">
        <f t="shared" si="111"/>
        <v>0</v>
      </c>
    </row>
    <row r="1004" spans="1:71">
      <c r="A1004" s="3">
        <v>1002</v>
      </c>
      <c r="B1004" s="3" t="s">
        <v>680</v>
      </c>
      <c r="C1004" s="3">
        <v>3</v>
      </c>
      <c r="D1004" s="3" t="s">
        <v>199</v>
      </c>
      <c r="E1004" s="164" t="s">
        <v>2006</v>
      </c>
      <c r="F1004" s="165">
        <v>239.09</v>
      </c>
      <c r="G1004" s="165">
        <v>239.09</v>
      </c>
      <c r="H1004" s="165">
        <v>0</v>
      </c>
      <c r="I1004" s="164" t="s">
        <v>4831</v>
      </c>
      <c r="J1004" s="196">
        <v>43830</v>
      </c>
      <c r="K1004" s="196">
        <v>41426</v>
      </c>
      <c r="L1004" s="196">
        <v>44012</v>
      </c>
      <c r="M1004">
        <v>1.5</v>
      </c>
      <c r="N1004">
        <v>182</v>
      </c>
      <c r="O1004">
        <v>1.78</v>
      </c>
      <c r="P1004" s="194" t="s">
        <v>4018</v>
      </c>
      <c r="Q1004" s="208">
        <f t="shared" si="105"/>
        <v>1.7882621917808219</v>
      </c>
      <c r="R1004" s="216">
        <f t="shared" si="107"/>
        <v>1.78</v>
      </c>
      <c r="S1004" s="207">
        <f t="shared" si="106"/>
        <v>-8.2621917808218814E-3</v>
      </c>
      <c r="T1004" s="1">
        <v>1002</v>
      </c>
      <c r="U1004" s="1" t="s">
        <v>680</v>
      </c>
      <c r="V1004" s="1">
        <v>3</v>
      </c>
      <c r="W1004" s="1" t="s">
        <v>199</v>
      </c>
      <c r="X1004" s="164" t="s">
        <v>2006</v>
      </c>
      <c r="Y1004" s="165">
        <v>239.09</v>
      </c>
      <c r="Z1004" s="165">
        <v>239.09</v>
      </c>
      <c r="AA1004" s="165">
        <v>0</v>
      </c>
      <c r="AB1004" s="165">
        <v>1.78</v>
      </c>
      <c r="AC1004" s="164" t="s">
        <v>4018</v>
      </c>
      <c r="AD1004" s="3" t="s">
        <v>680</v>
      </c>
      <c r="AE1004" s="3">
        <v>3</v>
      </c>
      <c r="AF1004" s="210">
        <v>44012</v>
      </c>
      <c r="AG1004" s="3">
        <v>1002</v>
      </c>
      <c r="AH1004" s="211">
        <v>44095.015911770832</v>
      </c>
      <c r="AI1004" s="3">
        <v>4</v>
      </c>
      <c r="AJ1004" s="3" t="s">
        <v>4835</v>
      </c>
      <c r="AK1004" s="3" t="s">
        <v>4836</v>
      </c>
      <c r="AL1004" s="194" t="s">
        <v>4018</v>
      </c>
      <c r="AM1004" s="3" t="s">
        <v>199</v>
      </c>
      <c r="AN1004" s="194" t="s">
        <v>2006</v>
      </c>
      <c r="AO1004" s="163">
        <v>44012</v>
      </c>
      <c r="AP1004" s="165">
        <v>239.09</v>
      </c>
      <c r="AQ1004" s="217">
        <v>1.78</v>
      </c>
      <c r="AR1004" s="165">
        <v>240.87</v>
      </c>
      <c r="AS1004">
        <v>0</v>
      </c>
      <c r="AT1004">
        <v>1.78</v>
      </c>
      <c r="AU1004" t="s">
        <v>35</v>
      </c>
      <c r="AV1004">
        <v>2556</v>
      </c>
      <c r="AW1004" t="s">
        <v>199</v>
      </c>
      <c r="AX1004">
        <v>180</v>
      </c>
      <c r="AY1004" t="s">
        <v>4837</v>
      </c>
      <c r="AZ1004">
        <v>80</v>
      </c>
      <c r="BA1004" s="185">
        <f t="shared" si="108"/>
        <v>0</v>
      </c>
      <c r="BB1004" s="185">
        <f t="shared" si="109"/>
        <v>0</v>
      </c>
      <c r="BC1004">
        <v>4</v>
      </c>
      <c r="BD1004" s="163">
        <v>44095.015913078707</v>
      </c>
      <c r="BE1004">
        <v>4</v>
      </c>
      <c r="BF1004" s="163">
        <v>44095.015913078707</v>
      </c>
      <c r="BG1004" t="s">
        <v>680</v>
      </c>
      <c r="BH1004">
        <v>3</v>
      </c>
      <c r="BI1004" s="164" t="s">
        <v>2006</v>
      </c>
      <c r="BJ1004">
        <v>1</v>
      </c>
      <c r="BK1004" s="195">
        <v>44012</v>
      </c>
      <c r="BL1004" s="195">
        <v>44012</v>
      </c>
      <c r="BM1004" s="3">
        <v>180</v>
      </c>
      <c r="BN1004" s="3" t="s">
        <v>4842</v>
      </c>
      <c r="BO1004" s="1" t="s">
        <v>4837</v>
      </c>
      <c r="BP1004" s="165">
        <v>1.78</v>
      </c>
      <c r="BQ1004" s="165">
        <v>240.87</v>
      </c>
      <c r="BR1004" s="185">
        <f t="shared" si="110"/>
        <v>0</v>
      </c>
      <c r="BS1004" s="185">
        <f t="shared" si="111"/>
        <v>0</v>
      </c>
    </row>
    <row r="1005" spans="1:71">
      <c r="A1005" s="3">
        <v>1003</v>
      </c>
      <c r="B1005" s="3" t="s">
        <v>680</v>
      </c>
      <c r="C1005" s="3">
        <v>3</v>
      </c>
      <c r="D1005" s="3" t="s">
        <v>199</v>
      </c>
      <c r="E1005" s="164" t="s">
        <v>2008</v>
      </c>
      <c r="F1005" s="165">
        <v>635.76</v>
      </c>
      <c r="G1005" s="165">
        <v>635.76</v>
      </c>
      <c r="H1005" s="165">
        <v>0</v>
      </c>
      <c r="I1005" s="164" t="s">
        <v>4831</v>
      </c>
      <c r="J1005" s="196">
        <v>43830</v>
      </c>
      <c r="K1005" s="196">
        <v>41426</v>
      </c>
      <c r="L1005" s="196">
        <v>44012</v>
      </c>
      <c r="M1005">
        <v>1.5</v>
      </c>
      <c r="N1005">
        <v>182</v>
      </c>
      <c r="O1005">
        <v>4.75</v>
      </c>
      <c r="P1005" s="194" t="s">
        <v>4019</v>
      </c>
      <c r="Q1005" s="208">
        <f t="shared" si="105"/>
        <v>4.755136438356165</v>
      </c>
      <c r="R1005" s="216">
        <f t="shared" si="107"/>
        <v>4.75</v>
      </c>
      <c r="S1005" s="207">
        <f t="shared" si="106"/>
        <v>-5.1364383561649518E-3</v>
      </c>
      <c r="T1005" s="1">
        <v>1003</v>
      </c>
      <c r="U1005" s="1" t="s">
        <v>680</v>
      </c>
      <c r="V1005" s="1">
        <v>3</v>
      </c>
      <c r="W1005" s="1" t="s">
        <v>199</v>
      </c>
      <c r="X1005" s="164" t="s">
        <v>2008</v>
      </c>
      <c r="Y1005" s="165">
        <v>635.76</v>
      </c>
      <c r="Z1005" s="165">
        <v>635.76</v>
      </c>
      <c r="AA1005" s="165">
        <v>0</v>
      </c>
      <c r="AB1005" s="165">
        <v>4.75</v>
      </c>
      <c r="AC1005" s="164" t="s">
        <v>4019</v>
      </c>
      <c r="AD1005" s="3" t="s">
        <v>680</v>
      </c>
      <c r="AE1005" s="3">
        <v>3</v>
      </c>
      <c r="AF1005" s="210">
        <v>44012</v>
      </c>
      <c r="AG1005" s="3">
        <v>1003</v>
      </c>
      <c r="AH1005" s="211">
        <v>44095.015911770832</v>
      </c>
      <c r="AI1005" s="3">
        <v>4</v>
      </c>
      <c r="AJ1005" s="3" t="s">
        <v>4835</v>
      </c>
      <c r="AK1005" s="3" t="s">
        <v>4836</v>
      </c>
      <c r="AL1005" s="194" t="s">
        <v>4019</v>
      </c>
      <c r="AM1005" s="3" t="s">
        <v>199</v>
      </c>
      <c r="AN1005" s="194" t="s">
        <v>2008</v>
      </c>
      <c r="AO1005" s="163">
        <v>44012</v>
      </c>
      <c r="AP1005" s="165">
        <v>635.76</v>
      </c>
      <c r="AQ1005" s="217">
        <v>4.75</v>
      </c>
      <c r="AR1005" s="165">
        <v>640.51</v>
      </c>
      <c r="AS1005">
        <v>0</v>
      </c>
      <c r="AT1005">
        <v>4.75</v>
      </c>
      <c r="AU1005" t="s">
        <v>35</v>
      </c>
      <c r="AV1005">
        <v>2556</v>
      </c>
      <c r="AW1005" t="s">
        <v>199</v>
      </c>
      <c r="AX1005">
        <v>180</v>
      </c>
      <c r="AY1005" t="s">
        <v>4837</v>
      </c>
      <c r="AZ1005">
        <v>80</v>
      </c>
      <c r="BA1005" s="185">
        <f t="shared" si="108"/>
        <v>0</v>
      </c>
      <c r="BB1005" s="185">
        <f t="shared" si="109"/>
        <v>0</v>
      </c>
      <c r="BC1005">
        <v>4</v>
      </c>
      <c r="BD1005" s="163">
        <v>44095.015913078707</v>
      </c>
      <c r="BE1005">
        <v>4</v>
      </c>
      <c r="BF1005" s="163">
        <v>44095.015913078707</v>
      </c>
      <c r="BG1005" t="s">
        <v>680</v>
      </c>
      <c r="BH1005">
        <v>3</v>
      </c>
      <c r="BI1005" s="164" t="s">
        <v>2008</v>
      </c>
      <c r="BJ1005">
        <v>1</v>
      </c>
      <c r="BK1005" s="195">
        <v>44012</v>
      </c>
      <c r="BL1005" s="195">
        <v>44012</v>
      </c>
      <c r="BM1005" s="3">
        <v>180</v>
      </c>
      <c r="BN1005" s="3" t="s">
        <v>4842</v>
      </c>
      <c r="BO1005" s="1" t="s">
        <v>4837</v>
      </c>
      <c r="BP1005" s="165">
        <v>4.75</v>
      </c>
      <c r="BQ1005" s="165">
        <v>640.51</v>
      </c>
      <c r="BR1005" s="185">
        <f t="shared" si="110"/>
        <v>0</v>
      </c>
      <c r="BS1005" s="185">
        <f t="shared" si="111"/>
        <v>0</v>
      </c>
    </row>
    <row r="1006" spans="1:71">
      <c r="A1006" s="3">
        <v>1004</v>
      </c>
      <c r="B1006" s="3" t="s">
        <v>680</v>
      </c>
      <c r="C1006" s="3">
        <v>3</v>
      </c>
      <c r="D1006" s="3" t="s">
        <v>199</v>
      </c>
      <c r="E1006" s="164" t="s">
        <v>2009</v>
      </c>
      <c r="F1006" s="165">
        <v>977.3</v>
      </c>
      <c r="G1006" s="165">
        <v>977.3</v>
      </c>
      <c r="H1006" s="165">
        <v>17.989999999999998</v>
      </c>
      <c r="I1006" s="164" t="s">
        <v>4831</v>
      </c>
      <c r="J1006" s="196">
        <v>43945</v>
      </c>
      <c r="K1006" s="196">
        <v>41426</v>
      </c>
      <c r="L1006" s="196">
        <v>44012</v>
      </c>
      <c r="M1006">
        <v>1.5</v>
      </c>
      <c r="N1006">
        <v>67</v>
      </c>
      <c r="O1006">
        <v>2.69</v>
      </c>
      <c r="P1006" s="194" t="s">
        <v>4020</v>
      </c>
      <c r="Q1006" s="208">
        <f t="shared" si="105"/>
        <v>2.6909219178082191</v>
      </c>
      <c r="R1006" s="216">
        <f t="shared" si="107"/>
        <v>20.68</v>
      </c>
      <c r="S1006" s="207">
        <f t="shared" si="106"/>
        <v>-9.2191780821915259E-4</v>
      </c>
      <c r="T1006" s="1">
        <v>1004</v>
      </c>
      <c r="U1006" s="1" t="s">
        <v>680</v>
      </c>
      <c r="V1006" s="1">
        <v>3</v>
      </c>
      <c r="W1006" s="1" t="s">
        <v>199</v>
      </c>
      <c r="X1006" s="164" t="s">
        <v>2009</v>
      </c>
      <c r="Y1006" s="165">
        <v>977.3</v>
      </c>
      <c r="Z1006" s="165">
        <v>977.3</v>
      </c>
      <c r="AA1006" s="165">
        <v>17.989999999999998</v>
      </c>
      <c r="AB1006" s="165">
        <v>2.69</v>
      </c>
      <c r="AC1006" s="164" t="s">
        <v>4020</v>
      </c>
      <c r="AD1006" s="3" t="s">
        <v>680</v>
      </c>
      <c r="AE1006" s="3">
        <v>3</v>
      </c>
      <c r="AF1006" s="210">
        <v>44012</v>
      </c>
      <c r="AG1006" s="3">
        <v>1004</v>
      </c>
      <c r="AH1006" s="211">
        <v>44095.015911770832</v>
      </c>
      <c r="AI1006" s="3">
        <v>4</v>
      </c>
      <c r="AJ1006" s="3" t="s">
        <v>4835</v>
      </c>
      <c r="AK1006" s="3" t="s">
        <v>4836</v>
      </c>
      <c r="AL1006" s="194" t="s">
        <v>4020</v>
      </c>
      <c r="AM1006" s="3" t="s">
        <v>199</v>
      </c>
      <c r="AN1006" s="194" t="s">
        <v>2009</v>
      </c>
      <c r="AO1006" s="163">
        <v>44012</v>
      </c>
      <c r="AP1006" s="165">
        <v>977.3</v>
      </c>
      <c r="AQ1006" s="217">
        <v>20.68</v>
      </c>
      <c r="AR1006" s="165">
        <v>997.98</v>
      </c>
      <c r="AS1006">
        <v>0</v>
      </c>
      <c r="AT1006">
        <v>20.68</v>
      </c>
      <c r="AU1006" t="s">
        <v>35</v>
      </c>
      <c r="AV1006">
        <v>2556</v>
      </c>
      <c r="AW1006" t="s">
        <v>199</v>
      </c>
      <c r="AX1006">
        <v>180</v>
      </c>
      <c r="AY1006" t="s">
        <v>4837</v>
      </c>
      <c r="AZ1006">
        <v>80</v>
      </c>
      <c r="BA1006" s="185">
        <f t="shared" si="108"/>
        <v>0</v>
      </c>
      <c r="BB1006" s="185">
        <f t="shared" si="109"/>
        <v>0</v>
      </c>
      <c r="BC1006">
        <v>4</v>
      </c>
      <c r="BD1006" s="163">
        <v>44095.015913078707</v>
      </c>
      <c r="BE1006">
        <v>4</v>
      </c>
      <c r="BF1006" s="163">
        <v>44095.015913078707</v>
      </c>
      <c r="BG1006" t="s">
        <v>680</v>
      </c>
      <c r="BH1006">
        <v>3</v>
      </c>
      <c r="BI1006" s="164" t="s">
        <v>2009</v>
      </c>
      <c r="BJ1006">
        <v>1</v>
      </c>
      <c r="BK1006" s="195">
        <v>44012</v>
      </c>
      <c r="BL1006" s="195">
        <v>44012</v>
      </c>
      <c r="BM1006" s="3">
        <v>180</v>
      </c>
      <c r="BN1006" s="3" t="s">
        <v>4842</v>
      </c>
      <c r="BO1006" s="1" t="s">
        <v>4837</v>
      </c>
      <c r="BP1006" s="165">
        <v>20.68</v>
      </c>
      <c r="BQ1006" s="165">
        <v>997.98</v>
      </c>
      <c r="BR1006" s="185">
        <f t="shared" si="110"/>
        <v>0</v>
      </c>
      <c r="BS1006" s="185">
        <f t="shared" si="111"/>
        <v>0</v>
      </c>
    </row>
    <row r="1007" spans="1:71">
      <c r="A1007" s="3">
        <v>1005</v>
      </c>
      <c r="B1007" s="3" t="s">
        <v>680</v>
      </c>
      <c r="C1007" s="3">
        <v>3</v>
      </c>
      <c r="D1007" s="3" t="s">
        <v>199</v>
      </c>
      <c r="E1007" s="164" t="s">
        <v>2010</v>
      </c>
      <c r="F1007" s="165">
        <v>777.55</v>
      </c>
      <c r="G1007" s="165">
        <v>777.55</v>
      </c>
      <c r="H1007" s="165">
        <v>2.21</v>
      </c>
      <c r="I1007" s="164" t="s">
        <v>4831</v>
      </c>
      <c r="J1007" s="196">
        <v>44007</v>
      </c>
      <c r="K1007" s="196">
        <v>41426</v>
      </c>
      <c r="L1007" s="196">
        <v>44012</v>
      </c>
      <c r="M1007">
        <v>1.5</v>
      </c>
      <c r="N1007">
        <v>5</v>
      </c>
      <c r="O1007">
        <v>0.15</v>
      </c>
      <c r="P1007" s="194" t="s">
        <v>4021</v>
      </c>
      <c r="Q1007" s="208">
        <f t="shared" si="105"/>
        <v>0.15977054794520545</v>
      </c>
      <c r="R1007" s="216">
        <f t="shared" si="107"/>
        <v>2.36</v>
      </c>
      <c r="S1007" s="207">
        <f t="shared" si="106"/>
        <v>-9.77054794520546E-3</v>
      </c>
      <c r="T1007" s="1">
        <v>1005</v>
      </c>
      <c r="U1007" s="1" t="s">
        <v>680</v>
      </c>
      <c r="V1007" s="1">
        <v>3</v>
      </c>
      <c r="W1007" s="1" t="s">
        <v>199</v>
      </c>
      <c r="X1007" s="164" t="s">
        <v>2010</v>
      </c>
      <c r="Y1007" s="165">
        <v>777.55</v>
      </c>
      <c r="Z1007" s="165">
        <v>777.55</v>
      </c>
      <c r="AA1007" s="165">
        <v>2.21</v>
      </c>
      <c r="AB1007" s="165">
        <v>0.15</v>
      </c>
      <c r="AC1007" s="164" t="s">
        <v>4021</v>
      </c>
      <c r="AD1007" s="3" t="s">
        <v>680</v>
      </c>
      <c r="AE1007" s="3">
        <v>3</v>
      </c>
      <c r="AF1007" s="210">
        <v>44012</v>
      </c>
      <c r="AG1007" s="3">
        <v>1005</v>
      </c>
      <c r="AH1007" s="211">
        <v>44095.015911770832</v>
      </c>
      <c r="AI1007" s="3">
        <v>4</v>
      </c>
      <c r="AJ1007" s="3" t="s">
        <v>4835</v>
      </c>
      <c r="AK1007" s="3" t="s">
        <v>4836</v>
      </c>
      <c r="AL1007" s="194" t="s">
        <v>4021</v>
      </c>
      <c r="AM1007" s="3" t="s">
        <v>199</v>
      </c>
      <c r="AN1007" s="194" t="s">
        <v>2010</v>
      </c>
      <c r="AO1007" s="163">
        <v>44012</v>
      </c>
      <c r="AP1007" s="165">
        <v>777.55</v>
      </c>
      <c r="AQ1007" s="217">
        <v>2.36</v>
      </c>
      <c r="AR1007" s="165">
        <v>779.91</v>
      </c>
      <c r="AS1007">
        <v>0</v>
      </c>
      <c r="AT1007">
        <v>2.36</v>
      </c>
      <c r="AU1007" t="s">
        <v>35</v>
      </c>
      <c r="AV1007">
        <v>2556</v>
      </c>
      <c r="AW1007" t="s">
        <v>199</v>
      </c>
      <c r="AX1007">
        <v>180</v>
      </c>
      <c r="AY1007" t="s">
        <v>4837</v>
      </c>
      <c r="AZ1007">
        <v>80</v>
      </c>
      <c r="BA1007" s="185">
        <f t="shared" si="108"/>
        <v>0</v>
      </c>
      <c r="BB1007" s="185">
        <f t="shared" si="109"/>
        <v>0</v>
      </c>
      <c r="BC1007">
        <v>4</v>
      </c>
      <c r="BD1007" s="163">
        <v>44095.015913078707</v>
      </c>
      <c r="BE1007">
        <v>4</v>
      </c>
      <c r="BF1007" s="163">
        <v>44095.015913078707</v>
      </c>
      <c r="BG1007" t="s">
        <v>680</v>
      </c>
      <c r="BH1007">
        <v>3</v>
      </c>
      <c r="BI1007" s="164" t="s">
        <v>2010</v>
      </c>
      <c r="BJ1007">
        <v>1</v>
      </c>
      <c r="BK1007" s="195">
        <v>44012</v>
      </c>
      <c r="BL1007" s="195">
        <v>44012</v>
      </c>
      <c r="BM1007" s="3">
        <v>180</v>
      </c>
      <c r="BN1007" s="3" t="s">
        <v>4842</v>
      </c>
      <c r="BO1007" s="1" t="s">
        <v>4837</v>
      </c>
      <c r="BP1007" s="165">
        <v>2.36</v>
      </c>
      <c r="BQ1007" s="165">
        <v>779.91</v>
      </c>
      <c r="BR1007" s="185">
        <f t="shared" si="110"/>
        <v>0</v>
      </c>
      <c r="BS1007" s="185">
        <f t="shared" si="111"/>
        <v>0</v>
      </c>
    </row>
    <row r="1008" spans="1:71">
      <c r="A1008" s="3">
        <v>1006</v>
      </c>
      <c r="B1008" s="3" t="s">
        <v>680</v>
      </c>
      <c r="C1008" s="3">
        <v>3</v>
      </c>
      <c r="D1008" s="3" t="s">
        <v>199</v>
      </c>
      <c r="E1008" s="164" t="s">
        <v>2011</v>
      </c>
      <c r="F1008" s="165">
        <v>3278.35</v>
      </c>
      <c r="G1008" s="165">
        <v>3278.35</v>
      </c>
      <c r="H1008" s="165">
        <v>15.12</v>
      </c>
      <c r="I1008" s="164" t="s">
        <v>4831</v>
      </c>
      <c r="J1008" s="196">
        <v>44007</v>
      </c>
      <c r="K1008" s="196">
        <v>41426</v>
      </c>
      <c r="L1008" s="196">
        <v>44012</v>
      </c>
      <c r="M1008">
        <v>1.5</v>
      </c>
      <c r="N1008">
        <v>5</v>
      </c>
      <c r="O1008">
        <v>0.67</v>
      </c>
      <c r="P1008" s="194" t="s">
        <v>4022</v>
      </c>
      <c r="Q1008" s="208">
        <f t="shared" si="105"/>
        <v>0.67363356164383559</v>
      </c>
      <c r="R1008" s="216">
        <f t="shared" si="107"/>
        <v>15.79</v>
      </c>
      <c r="S1008" s="207">
        <f t="shared" si="106"/>
        <v>-3.6335616438355478E-3</v>
      </c>
      <c r="T1008" s="1">
        <v>1006</v>
      </c>
      <c r="U1008" s="1" t="s">
        <v>680</v>
      </c>
      <c r="V1008" s="1">
        <v>3</v>
      </c>
      <c r="W1008" s="1" t="s">
        <v>199</v>
      </c>
      <c r="X1008" s="164" t="s">
        <v>2011</v>
      </c>
      <c r="Y1008" s="165">
        <v>3278.35</v>
      </c>
      <c r="Z1008" s="165">
        <v>3278.35</v>
      </c>
      <c r="AA1008" s="165">
        <v>15.12</v>
      </c>
      <c r="AB1008" s="165">
        <v>0.67</v>
      </c>
      <c r="AC1008" s="164" t="s">
        <v>4022</v>
      </c>
      <c r="AD1008" s="3" t="s">
        <v>680</v>
      </c>
      <c r="AE1008" s="3">
        <v>3</v>
      </c>
      <c r="AF1008" s="210">
        <v>44012</v>
      </c>
      <c r="AG1008" s="3">
        <v>1006</v>
      </c>
      <c r="AH1008" s="211">
        <v>44095.015911770832</v>
      </c>
      <c r="AI1008" s="3">
        <v>4</v>
      </c>
      <c r="AJ1008" s="3" t="s">
        <v>4835</v>
      </c>
      <c r="AK1008" s="3" t="s">
        <v>4836</v>
      </c>
      <c r="AL1008" s="194" t="s">
        <v>4022</v>
      </c>
      <c r="AM1008" s="3" t="s">
        <v>199</v>
      </c>
      <c r="AN1008" s="194" t="s">
        <v>2011</v>
      </c>
      <c r="AO1008" s="163">
        <v>44012</v>
      </c>
      <c r="AP1008" s="165">
        <v>3278.35</v>
      </c>
      <c r="AQ1008" s="217">
        <v>15.79</v>
      </c>
      <c r="AR1008" s="165">
        <v>3294.14</v>
      </c>
      <c r="AS1008">
        <v>0</v>
      </c>
      <c r="AT1008">
        <v>15.79</v>
      </c>
      <c r="AU1008" t="s">
        <v>35</v>
      </c>
      <c r="AV1008">
        <v>2556</v>
      </c>
      <c r="AW1008" t="s">
        <v>199</v>
      </c>
      <c r="AX1008">
        <v>180</v>
      </c>
      <c r="AY1008" t="s">
        <v>4837</v>
      </c>
      <c r="AZ1008">
        <v>80</v>
      </c>
      <c r="BA1008" s="185">
        <f t="shared" si="108"/>
        <v>0</v>
      </c>
      <c r="BB1008" s="185">
        <f t="shared" si="109"/>
        <v>0</v>
      </c>
      <c r="BC1008">
        <v>4</v>
      </c>
      <c r="BD1008" s="163">
        <v>44095.015913078707</v>
      </c>
      <c r="BE1008">
        <v>4</v>
      </c>
      <c r="BF1008" s="163">
        <v>44095.015913078707</v>
      </c>
      <c r="BG1008" t="s">
        <v>680</v>
      </c>
      <c r="BH1008">
        <v>3</v>
      </c>
      <c r="BI1008" s="164" t="s">
        <v>2011</v>
      </c>
      <c r="BJ1008">
        <v>1</v>
      </c>
      <c r="BK1008" s="195">
        <v>44012</v>
      </c>
      <c r="BL1008" s="195">
        <v>44012</v>
      </c>
      <c r="BM1008" s="3">
        <v>180</v>
      </c>
      <c r="BN1008" s="3" t="s">
        <v>4842</v>
      </c>
      <c r="BO1008" s="1" t="s">
        <v>4837</v>
      </c>
      <c r="BP1008" s="165">
        <v>15.79</v>
      </c>
      <c r="BQ1008" s="165">
        <v>3294.14</v>
      </c>
      <c r="BR1008" s="185">
        <f t="shared" si="110"/>
        <v>0</v>
      </c>
      <c r="BS1008" s="185">
        <f t="shared" si="111"/>
        <v>0</v>
      </c>
    </row>
    <row r="1009" spans="1:71">
      <c r="A1009" s="3">
        <v>1007</v>
      </c>
      <c r="B1009" s="3" t="s">
        <v>680</v>
      </c>
      <c r="C1009" s="3">
        <v>3</v>
      </c>
      <c r="D1009" s="3" t="s">
        <v>199</v>
      </c>
      <c r="E1009" s="164" t="s">
        <v>2012</v>
      </c>
      <c r="F1009" s="165">
        <v>857.72</v>
      </c>
      <c r="G1009" s="165">
        <v>857.72</v>
      </c>
      <c r="H1009" s="165">
        <v>0</v>
      </c>
      <c r="I1009" s="164" t="s">
        <v>4831</v>
      </c>
      <c r="J1009" s="196">
        <v>43830</v>
      </c>
      <c r="K1009" s="196">
        <v>41426</v>
      </c>
      <c r="L1009" s="196">
        <v>44012</v>
      </c>
      <c r="M1009">
        <v>1.5</v>
      </c>
      <c r="N1009">
        <v>182</v>
      </c>
      <c r="O1009">
        <v>6.41</v>
      </c>
      <c r="P1009" s="194" t="s">
        <v>4023</v>
      </c>
      <c r="Q1009" s="208">
        <f t="shared" si="105"/>
        <v>6.4152756164383558</v>
      </c>
      <c r="R1009" s="216">
        <f t="shared" si="107"/>
        <v>6.41</v>
      </c>
      <c r="S1009" s="207">
        <f t="shared" si="106"/>
        <v>-5.2756164383556126E-3</v>
      </c>
      <c r="T1009" s="1">
        <v>1007</v>
      </c>
      <c r="U1009" s="1" t="s">
        <v>680</v>
      </c>
      <c r="V1009" s="1">
        <v>3</v>
      </c>
      <c r="W1009" s="1" t="s">
        <v>199</v>
      </c>
      <c r="X1009" s="164" t="s">
        <v>2012</v>
      </c>
      <c r="Y1009" s="165">
        <v>857.72</v>
      </c>
      <c r="Z1009" s="165">
        <v>857.72</v>
      </c>
      <c r="AA1009" s="165">
        <v>0</v>
      </c>
      <c r="AB1009" s="165">
        <v>6.41</v>
      </c>
      <c r="AC1009" s="164" t="s">
        <v>4023</v>
      </c>
      <c r="AD1009" s="3" t="s">
        <v>680</v>
      </c>
      <c r="AE1009" s="3">
        <v>3</v>
      </c>
      <c r="AF1009" s="210">
        <v>44012</v>
      </c>
      <c r="AG1009" s="3">
        <v>1007</v>
      </c>
      <c r="AH1009" s="211">
        <v>44095.015911770832</v>
      </c>
      <c r="AI1009" s="3">
        <v>4</v>
      </c>
      <c r="AJ1009" s="3" t="s">
        <v>4835</v>
      </c>
      <c r="AK1009" s="3" t="s">
        <v>4836</v>
      </c>
      <c r="AL1009" s="194" t="s">
        <v>4023</v>
      </c>
      <c r="AM1009" s="3" t="s">
        <v>199</v>
      </c>
      <c r="AN1009" s="194" t="s">
        <v>2012</v>
      </c>
      <c r="AO1009" s="163">
        <v>44012</v>
      </c>
      <c r="AP1009" s="165">
        <v>857.72</v>
      </c>
      <c r="AQ1009" s="217">
        <v>6.41</v>
      </c>
      <c r="AR1009" s="165">
        <v>864.13</v>
      </c>
      <c r="AS1009">
        <v>0</v>
      </c>
      <c r="AT1009">
        <v>6.41</v>
      </c>
      <c r="AU1009" t="s">
        <v>35</v>
      </c>
      <c r="AV1009">
        <v>2556</v>
      </c>
      <c r="AW1009" t="s">
        <v>199</v>
      </c>
      <c r="AX1009">
        <v>180</v>
      </c>
      <c r="AY1009" t="s">
        <v>4837</v>
      </c>
      <c r="AZ1009">
        <v>80</v>
      </c>
      <c r="BA1009" s="185">
        <f t="shared" si="108"/>
        <v>0</v>
      </c>
      <c r="BB1009" s="185">
        <f t="shared" si="109"/>
        <v>0</v>
      </c>
      <c r="BC1009">
        <v>4</v>
      </c>
      <c r="BD1009" s="163">
        <v>44095.015913078707</v>
      </c>
      <c r="BE1009">
        <v>4</v>
      </c>
      <c r="BF1009" s="163">
        <v>44095.015913078707</v>
      </c>
      <c r="BG1009" t="s">
        <v>680</v>
      </c>
      <c r="BH1009">
        <v>3</v>
      </c>
      <c r="BI1009" s="164" t="s">
        <v>2012</v>
      </c>
      <c r="BJ1009">
        <v>1</v>
      </c>
      <c r="BK1009" s="195">
        <v>44012</v>
      </c>
      <c r="BL1009" s="195">
        <v>44012</v>
      </c>
      <c r="BM1009" s="3">
        <v>180</v>
      </c>
      <c r="BN1009" s="3" t="s">
        <v>4842</v>
      </c>
      <c r="BO1009" s="1" t="s">
        <v>4837</v>
      </c>
      <c r="BP1009" s="165">
        <v>6.41</v>
      </c>
      <c r="BQ1009" s="165">
        <v>864.13</v>
      </c>
      <c r="BR1009" s="185">
        <f t="shared" si="110"/>
        <v>0</v>
      </c>
      <c r="BS1009" s="185">
        <f t="shared" si="111"/>
        <v>0</v>
      </c>
    </row>
    <row r="1010" spans="1:71">
      <c r="A1010" s="3">
        <v>1008</v>
      </c>
      <c r="B1010" s="3" t="s">
        <v>680</v>
      </c>
      <c r="C1010" s="3">
        <v>3</v>
      </c>
      <c r="D1010" s="3" t="s">
        <v>199</v>
      </c>
      <c r="E1010" s="164" t="s">
        <v>2013</v>
      </c>
      <c r="F1010" s="165">
        <v>163.72999999999999</v>
      </c>
      <c r="G1010" s="165">
        <v>163.72999999999999</v>
      </c>
      <c r="H1010" s="165">
        <v>0</v>
      </c>
      <c r="I1010" s="164" t="s">
        <v>4831</v>
      </c>
      <c r="J1010" s="196">
        <v>43830</v>
      </c>
      <c r="K1010" s="196">
        <v>41426</v>
      </c>
      <c r="L1010" s="196">
        <v>44012</v>
      </c>
      <c r="M1010">
        <v>1.5</v>
      </c>
      <c r="N1010">
        <v>182</v>
      </c>
      <c r="O1010">
        <v>1.22</v>
      </c>
      <c r="P1010" s="194" t="s">
        <v>4024</v>
      </c>
      <c r="Q1010" s="208">
        <f t="shared" si="105"/>
        <v>1.2246106849315066</v>
      </c>
      <c r="R1010" s="216">
        <f t="shared" si="107"/>
        <v>1.22</v>
      </c>
      <c r="S1010" s="207">
        <f t="shared" si="106"/>
        <v>-4.6106849315066256E-3</v>
      </c>
      <c r="T1010" s="1">
        <v>1008</v>
      </c>
      <c r="U1010" s="1" t="s">
        <v>680</v>
      </c>
      <c r="V1010" s="1">
        <v>3</v>
      </c>
      <c r="W1010" s="1" t="s">
        <v>199</v>
      </c>
      <c r="X1010" s="164" t="s">
        <v>2013</v>
      </c>
      <c r="Y1010" s="165">
        <v>163.72999999999999</v>
      </c>
      <c r="Z1010" s="165">
        <v>163.72999999999999</v>
      </c>
      <c r="AA1010" s="165">
        <v>0</v>
      </c>
      <c r="AB1010" s="165">
        <v>1.22</v>
      </c>
      <c r="AC1010" s="164" t="s">
        <v>4024</v>
      </c>
      <c r="AD1010" s="3" t="s">
        <v>680</v>
      </c>
      <c r="AE1010" s="3">
        <v>3</v>
      </c>
      <c r="AF1010" s="210">
        <v>44012</v>
      </c>
      <c r="AG1010" s="3">
        <v>1008</v>
      </c>
      <c r="AH1010" s="211">
        <v>44095.015911770832</v>
      </c>
      <c r="AI1010" s="3">
        <v>4</v>
      </c>
      <c r="AJ1010" s="3" t="s">
        <v>4835</v>
      </c>
      <c r="AK1010" s="3" t="s">
        <v>4836</v>
      </c>
      <c r="AL1010" s="194" t="s">
        <v>4024</v>
      </c>
      <c r="AM1010" s="3" t="s">
        <v>199</v>
      </c>
      <c r="AN1010" s="194" t="s">
        <v>2013</v>
      </c>
      <c r="AO1010" s="163">
        <v>44012</v>
      </c>
      <c r="AP1010" s="165">
        <v>163.72999999999999</v>
      </c>
      <c r="AQ1010" s="217">
        <v>1.22</v>
      </c>
      <c r="AR1010" s="165">
        <v>164.95</v>
      </c>
      <c r="AS1010">
        <v>0</v>
      </c>
      <c r="AT1010">
        <v>1.22</v>
      </c>
      <c r="AU1010" t="s">
        <v>35</v>
      </c>
      <c r="AV1010">
        <v>2556</v>
      </c>
      <c r="AW1010" t="s">
        <v>199</v>
      </c>
      <c r="AX1010">
        <v>180</v>
      </c>
      <c r="AY1010" t="s">
        <v>4837</v>
      </c>
      <c r="AZ1010">
        <v>80</v>
      </c>
      <c r="BA1010" s="185">
        <f t="shared" si="108"/>
        <v>0</v>
      </c>
      <c r="BB1010" s="185">
        <f t="shared" si="109"/>
        <v>0</v>
      </c>
      <c r="BC1010">
        <v>4</v>
      </c>
      <c r="BD1010" s="163">
        <v>44095.015913078707</v>
      </c>
      <c r="BE1010">
        <v>4</v>
      </c>
      <c r="BF1010" s="163">
        <v>44095.015913078707</v>
      </c>
      <c r="BG1010" t="s">
        <v>680</v>
      </c>
      <c r="BH1010">
        <v>3</v>
      </c>
      <c r="BI1010" s="164" t="s">
        <v>2013</v>
      </c>
      <c r="BJ1010">
        <v>1</v>
      </c>
      <c r="BK1010" s="195">
        <v>44012</v>
      </c>
      <c r="BL1010" s="195">
        <v>44012</v>
      </c>
      <c r="BM1010" s="3">
        <v>180</v>
      </c>
      <c r="BN1010" s="3" t="s">
        <v>4842</v>
      </c>
      <c r="BO1010" s="1" t="s">
        <v>4837</v>
      </c>
      <c r="BP1010" s="165">
        <v>1.22</v>
      </c>
      <c r="BQ1010" s="165">
        <v>164.95</v>
      </c>
      <c r="BR1010" s="185">
        <f t="shared" si="110"/>
        <v>0</v>
      </c>
      <c r="BS1010" s="185">
        <f t="shared" si="111"/>
        <v>0</v>
      </c>
    </row>
    <row r="1011" spans="1:71">
      <c r="A1011" s="3">
        <v>1009</v>
      </c>
      <c r="B1011" s="3" t="s">
        <v>680</v>
      </c>
      <c r="C1011" s="3">
        <v>3</v>
      </c>
      <c r="D1011" s="3" t="s">
        <v>199</v>
      </c>
      <c r="E1011" s="164" t="s">
        <v>2014</v>
      </c>
      <c r="F1011" s="165">
        <v>1287.69</v>
      </c>
      <c r="G1011" s="165">
        <v>1287.69</v>
      </c>
      <c r="H1011" s="165">
        <v>0</v>
      </c>
      <c r="I1011" s="164" t="s">
        <v>4831</v>
      </c>
      <c r="J1011" s="196">
        <v>43830</v>
      </c>
      <c r="K1011" s="196">
        <v>41426</v>
      </c>
      <c r="L1011" s="196">
        <v>44012</v>
      </c>
      <c r="M1011">
        <v>1.5</v>
      </c>
      <c r="N1011">
        <v>182</v>
      </c>
      <c r="O1011">
        <v>9.6300000000000008</v>
      </c>
      <c r="P1011" s="194" t="s">
        <v>4025</v>
      </c>
      <c r="Q1011" s="208">
        <f t="shared" si="105"/>
        <v>9.6312156164383556</v>
      </c>
      <c r="R1011" s="216">
        <f t="shared" si="107"/>
        <v>9.6300000000000008</v>
      </c>
      <c r="S1011" s="207">
        <f t="shared" si="106"/>
        <v>-1.2156164383547718E-3</v>
      </c>
      <c r="T1011" s="1">
        <v>1009</v>
      </c>
      <c r="U1011" s="1" t="s">
        <v>680</v>
      </c>
      <c r="V1011" s="1">
        <v>3</v>
      </c>
      <c r="W1011" s="1" t="s">
        <v>199</v>
      </c>
      <c r="X1011" s="164" t="s">
        <v>2014</v>
      </c>
      <c r="Y1011" s="165">
        <v>1287.69</v>
      </c>
      <c r="Z1011" s="165">
        <v>1287.69</v>
      </c>
      <c r="AA1011" s="165">
        <v>0</v>
      </c>
      <c r="AB1011" s="165">
        <v>9.6300000000000008</v>
      </c>
      <c r="AC1011" s="164" t="s">
        <v>4025</v>
      </c>
      <c r="AD1011" s="3" t="s">
        <v>680</v>
      </c>
      <c r="AE1011" s="3">
        <v>3</v>
      </c>
      <c r="AF1011" s="210">
        <v>44012</v>
      </c>
      <c r="AG1011" s="3">
        <v>1009</v>
      </c>
      <c r="AH1011" s="211">
        <v>44095.015911770832</v>
      </c>
      <c r="AI1011" s="3">
        <v>4</v>
      </c>
      <c r="AJ1011" s="3" t="s">
        <v>4835</v>
      </c>
      <c r="AK1011" s="3" t="s">
        <v>4836</v>
      </c>
      <c r="AL1011" s="194" t="s">
        <v>4025</v>
      </c>
      <c r="AM1011" s="3" t="s">
        <v>199</v>
      </c>
      <c r="AN1011" s="194" t="s">
        <v>2014</v>
      </c>
      <c r="AO1011" s="163">
        <v>44012</v>
      </c>
      <c r="AP1011" s="165">
        <v>1287.69</v>
      </c>
      <c r="AQ1011" s="217">
        <v>9.6300000000000008</v>
      </c>
      <c r="AR1011" s="165">
        <v>1297.32</v>
      </c>
      <c r="AS1011">
        <v>0</v>
      </c>
      <c r="AT1011">
        <v>9.6300000000000008</v>
      </c>
      <c r="AU1011" t="s">
        <v>35</v>
      </c>
      <c r="AV1011">
        <v>2556</v>
      </c>
      <c r="AW1011" t="s">
        <v>199</v>
      </c>
      <c r="AX1011">
        <v>180</v>
      </c>
      <c r="AY1011" t="s">
        <v>4837</v>
      </c>
      <c r="AZ1011">
        <v>80</v>
      </c>
      <c r="BA1011" s="185">
        <f t="shared" si="108"/>
        <v>0</v>
      </c>
      <c r="BB1011" s="185">
        <f t="shared" si="109"/>
        <v>0</v>
      </c>
      <c r="BC1011">
        <v>4</v>
      </c>
      <c r="BD1011" s="163">
        <v>44095.015913078707</v>
      </c>
      <c r="BE1011">
        <v>4</v>
      </c>
      <c r="BF1011" s="163">
        <v>44095.015913078707</v>
      </c>
      <c r="BG1011" t="s">
        <v>680</v>
      </c>
      <c r="BH1011">
        <v>3</v>
      </c>
      <c r="BI1011" s="164" t="s">
        <v>2014</v>
      </c>
      <c r="BJ1011">
        <v>1</v>
      </c>
      <c r="BK1011" s="195">
        <v>44012</v>
      </c>
      <c r="BL1011" s="195">
        <v>44012</v>
      </c>
      <c r="BM1011" s="3">
        <v>180</v>
      </c>
      <c r="BN1011" s="3" t="s">
        <v>4842</v>
      </c>
      <c r="BO1011" s="1" t="s">
        <v>4837</v>
      </c>
      <c r="BP1011" s="165">
        <v>9.6300000000000008</v>
      </c>
      <c r="BQ1011" s="165">
        <v>1297.32</v>
      </c>
      <c r="BR1011" s="185">
        <f t="shared" si="110"/>
        <v>0</v>
      </c>
      <c r="BS1011" s="185">
        <f t="shared" si="111"/>
        <v>0</v>
      </c>
    </row>
    <row r="1012" spans="1:71">
      <c r="A1012" s="3">
        <v>1010</v>
      </c>
      <c r="B1012" s="3" t="s">
        <v>680</v>
      </c>
      <c r="C1012" s="3">
        <v>3</v>
      </c>
      <c r="D1012" s="3" t="s">
        <v>199</v>
      </c>
      <c r="E1012" s="164" t="s">
        <v>2015</v>
      </c>
      <c r="F1012" s="165">
        <v>1921.9</v>
      </c>
      <c r="G1012" s="165">
        <v>1921.9</v>
      </c>
      <c r="H1012" s="165">
        <v>13.95</v>
      </c>
      <c r="I1012" s="164" t="s">
        <v>4831</v>
      </c>
      <c r="J1012" s="196">
        <v>44007</v>
      </c>
      <c r="K1012" s="196">
        <v>41426</v>
      </c>
      <c r="L1012" s="196">
        <v>44012</v>
      </c>
      <c r="M1012">
        <v>1.5</v>
      </c>
      <c r="N1012">
        <v>5</v>
      </c>
      <c r="O1012">
        <v>0.39</v>
      </c>
      <c r="P1012" s="194" t="s">
        <v>4026</v>
      </c>
      <c r="Q1012" s="208">
        <f t="shared" si="105"/>
        <v>0.39491095890410965</v>
      </c>
      <c r="R1012" s="216">
        <f t="shared" si="107"/>
        <v>14.34</v>
      </c>
      <c r="S1012" s="207">
        <f t="shared" si="106"/>
        <v>-4.9109589041096413E-3</v>
      </c>
      <c r="T1012" s="1">
        <v>1010</v>
      </c>
      <c r="U1012" s="1" t="s">
        <v>680</v>
      </c>
      <c r="V1012" s="1">
        <v>3</v>
      </c>
      <c r="W1012" s="1" t="s">
        <v>199</v>
      </c>
      <c r="X1012" s="164" t="s">
        <v>2015</v>
      </c>
      <c r="Y1012" s="165">
        <v>1921.9</v>
      </c>
      <c r="Z1012" s="165">
        <v>1921.9</v>
      </c>
      <c r="AA1012" s="165">
        <v>13.95</v>
      </c>
      <c r="AB1012" s="165">
        <v>0.39</v>
      </c>
      <c r="AC1012" s="164" t="s">
        <v>4026</v>
      </c>
      <c r="AD1012" s="3" t="s">
        <v>680</v>
      </c>
      <c r="AE1012" s="3">
        <v>3</v>
      </c>
      <c r="AF1012" s="210">
        <v>44012</v>
      </c>
      <c r="AG1012" s="3">
        <v>1010</v>
      </c>
      <c r="AH1012" s="211">
        <v>44095.015911770832</v>
      </c>
      <c r="AI1012" s="3">
        <v>4</v>
      </c>
      <c r="AJ1012" s="3" t="s">
        <v>4835</v>
      </c>
      <c r="AK1012" s="3" t="s">
        <v>4836</v>
      </c>
      <c r="AL1012" s="194" t="s">
        <v>4026</v>
      </c>
      <c r="AM1012" s="3" t="s">
        <v>199</v>
      </c>
      <c r="AN1012" s="194" t="s">
        <v>2015</v>
      </c>
      <c r="AO1012" s="163">
        <v>44012</v>
      </c>
      <c r="AP1012" s="165">
        <v>1921.9</v>
      </c>
      <c r="AQ1012" s="217">
        <v>14.34</v>
      </c>
      <c r="AR1012" s="165">
        <v>1936.24</v>
      </c>
      <c r="AS1012">
        <v>0</v>
      </c>
      <c r="AT1012">
        <v>14.34</v>
      </c>
      <c r="AU1012" t="s">
        <v>35</v>
      </c>
      <c r="AV1012">
        <v>2556</v>
      </c>
      <c r="AW1012" t="s">
        <v>199</v>
      </c>
      <c r="AX1012">
        <v>180</v>
      </c>
      <c r="AY1012" t="s">
        <v>4837</v>
      </c>
      <c r="AZ1012">
        <v>80</v>
      </c>
      <c r="BA1012" s="185">
        <f t="shared" si="108"/>
        <v>0</v>
      </c>
      <c r="BB1012" s="185">
        <f t="shared" si="109"/>
        <v>0</v>
      </c>
      <c r="BC1012">
        <v>4</v>
      </c>
      <c r="BD1012" s="163">
        <v>44095.015913078707</v>
      </c>
      <c r="BE1012">
        <v>4</v>
      </c>
      <c r="BF1012" s="163">
        <v>44095.015913078707</v>
      </c>
      <c r="BG1012" t="s">
        <v>680</v>
      </c>
      <c r="BH1012">
        <v>3</v>
      </c>
      <c r="BI1012" s="164" t="s">
        <v>2015</v>
      </c>
      <c r="BJ1012">
        <v>1</v>
      </c>
      <c r="BK1012" s="195">
        <v>44012</v>
      </c>
      <c r="BL1012" s="195">
        <v>44012</v>
      </c>
      <c r="BM1012" s="3">
        <v>180</v>
      </c>
      <c r="BN1012" s="3" t="s">
        <v>4842</v>
      </c>
      <c r="BO1012" s="1" t="s">
        <v>4837</v>
      </c>
      <c r="BP1012" s="165">
        <v>14.34</v>
      </c>
      <c r="BQ1012" s="165">
        <v>1936.24</v>
      </c>
      <c r="BR1012" s="185">
        <f t="shared" si="110"/>
        <v>0</v>
      </c>
      <c r="BS1012" s="185">
        <f t="shared" si="111"/>
        <v>0</v>
      </c>
    </row>
    <row r="1013" spans="1:71">
      <c r="A1013" s="3">
        <v>1011</v>
      </c>
      <c r="B1013" s="3" t="s">
        <v>680</v>
      </c>
      <c r="C1013" s="3">
        <v>3</v>
      </c>
      <c r="D1013" s="3" t="s">
        <v>199</v>
      </c>
      <c r="E1013" s="164" t="s">
        <v>2016</v>
      </c>
      <c r="F1013" s="165">
        <v>2282.92</v>
      </c>
      <c r="G1013" s="165">
        <v>2282.92</v>
      </c>
      <c r="H1013" s="165">
        <v>0</v>
      </c>
      <c r="I1013" s="164" t="s">
        <v>4831</v>
      </c>
      <c r="J1013" s="196">
        <v>43830</v>
      </c>
      <c r="K1013" s="196">
        <v>41426</v>
      </c>
      <c r="L1013" s="196">
        <v>44012</v>
      </c>
      <c r="M1013">
        <v>1.5</v>
      </c>
      <c r="N1013">
        <v>182</v>
      </c>
      <c r="O1013">
        <v>17.07</v>
      </c>
      <c r="P1013" s="194" t="s">
        <v>4027</v>
      </c>
      <c r="Q1013" s="208">
        <f t="shared" si="105"/>
        <v>17.074990684931507</v>
      </c>
      <c r="R1013" s="216">
        <f t="shared" si="107"/>
        <v>17.07</v>
      </c>
      <c r="S1013" s="207">
        <f t="shared" si="106"/>
        <v>-4.9906849315064505E-3</v>
      </c>
      <c r="T1013" s="1">
        <v>1011</v>
      </c>
      <c r="U1013" s="1" t="s">
        <v>680</v>
      </c>
      <c r="V1013" s="1">
        <v>3</v>
      </c>
      <c r="W1013" s="1" t="s">
        <v>199</v>
      </c>
      <c r="X1013" s="164" t="s">
        <v>2016</v>
      </c>
      <c r="Y1013" s="165">
        <v>2282.92</v>
      </c>
      <c r="Z1013" s="165">
        <v>2282.92</v>
      </c>
      <c r="AA1013" s="165">
        <v>0</v>
      </c>
      <c r="AB1013" s="165">
        <v>17.07</v>
      </c>
      <c r="AC1013" s="164" t="s">
        <v>4027</v>
      </c>
      <c r="AD1013" s="3" t="s">
        <v>680</v>
      </c>
      <c r="AE1013" s="3">
        <v>3</v>
      </c>
      <c r="AF1013" s="210">
        <v>44012</v>
      </c>
      <c r="AG1013" s="3">
        <v>1011</v>
      </c>
      <c r="AH1013" s="211">
        <v>44095.015911770832</v>
      </c>
      <c r="AI1013" s="3">
        <v>4</v>
      </c>
      <c r="AJ1013" s="3" t="s">
        <v>4835</v>
      </c>
      <c r="AK1013" s="3" t="s">
        <v>4836</v>
      </c>
      <c r="AL1013" s="194" t="s">
        <v>4027</v>
      </c>
      <c r="AM1013" s="3" t="s">
        <v>199</v>
      </c>
      <c r="AN1013" s="194" t="s">
        <v>2016</v>
      </c>
      <c r="AO1013" s="163">
        <v>44012</v>
      </c>
      <c r="AP1013" s="165">
        <v>2282.92</v>
      </c>
      <c r="AQ1013" s="217">
        <v>17.07</v>
      </c>
      <c r="AR1013" s="165">
        <v>2299.9899999999998</v>
      </c>
      <c r="AS1013">
        <v>0</v>
      </c>
      <c r="AT1013">
        <v>17.07</v>
      </c>
      <c r="AU1013" t="s">
        <v>35</v>
      </c>
      <c r="AV1013">
        <v>2556</v>
      </c>
      <c r="AW1013" t="s">
        <v>199</v>
      </c>
      <c r="AX1013">
        <v>180</v>
      </c>
      <c r="AY1013" t="s">
        <v>4837</v>
      </c>
      <c r="AZ1013">
        <v>80</v>
      </c>
      <c r="BA1013" s="185">
        <f t="shared" si="108"/>
        <v>0</v>
      </c>
      <c r="BB1013" s="185">
        <f t="shared" si="109"/>
        <v>0</v>
      </c>
      <c r="BC1013">
        <v>4</v>
      </c>
      <c r="BD1013" s="163">
        <v>44095.015913078707</v>
      </c>
      <c r="BE1013">
        <v>4</v>
      </c>
      <c r="BF1013" s="163">
        <v>44095.015913078707</v>
      </c>
      <c r="BG1013" t="s">
        <v>680</v>
      </c>
      <c r="BH1013">
        <v>3</v>
      </c>
      <c r="BI1013" s="164" t="s">
        <v>2016</v>
      </c>
      <c r="BJ1013">
        <v>1</v>
      </c>
      <c r="BK1013" s="195">
        <v>44012</v>
      </c>
      <c r="BL1013" s="195">
        <v>44012</v>
      </c>
      <c r="BM1013" s="3">
        <v>180</v>
      </c>
      <c r="BN1013" s="3" t="s">
        <v>4842</v>
      </c>
      <c r="BO1013" s="1" t="s">
        <v>4837</v>
      </c>
      <c r="BP1013" s="165">
        <v>17.07</v>
      </c>
      <c r="BQ1013" s="165">
        <v>2299.9899999999998</v>
      </c>
      <c r="BR1013" s="185">
        <f t="shared" si="110"/>
        <v>0</v>
      </c>
      <c r="BS1013" s="185">
        <f t="shared" si="111"/>
        <v>0</v>
      </c>
    </row>
    <row r="1014" spans="1:71">
      <c r="A1014" s="3">
        <v>1012</v>
      </c>
      <c r="B1014" s="3" t="s">
        <v>680</v>
      </c>
      <c r="C1014" s="3">
        <v>3</v>
      </c>
      <c r="D1014" s="3" t="s">
        <v>199</v>
      </c>
      <c r="E1014" s="164" t="s">
        <v>2017</v>
      </c>
      <c r="F1014" s="165">
        <v>58281.120000000003</v>
      </c>
      <c r="G1014" s="165">
        <v>58281.120000000003</v>
      </c>
      <c r="H1014" s="165">
        <v>127.31</v>
      </c>
      <c r="I1014" s="164" t="s">
        <v>4831</v>
      </c>
      <c r="J1014" s="196">
        <v>44007</v>
      </c>
      <c r="K1014" s="196">
        <v>41426</v>
      </c>
      <c r="L1014" s="196">
        <v>44012</v>
      </c>
      <c r="M1014">
        <v>1.5</v>
      </c>
      <c r="N1014">
        <v>5</v>
      </c>
      <c r="O1014">
        <v>11.97</v>
      </c>
      <c r="P1014" s="194" t="s">
        <v>4028</v>
      </c>
      <c r="Q1014" s="208">
        <f t="shared" si="105"/>
        <v>11.975572602739726</v>
      </c>
      <c r="R1014" s="216">
        <f t="shared" si="107"/>
        <v>139.28</v>
      </c>
      <c r="S1014" s="207">
        <f t="shared" si="106"/>
        <v>-5.5726027397255962E-3</v>
      </c>
      <c r="T1014" s="1">
        <v>1012</v>
      </c>
      <c r="U1014" s="1" t="s">
        <v>680</v>
      </c>
      <c r="V1014" s="1">
        <v>3</v>
      </c>
      <c r="W1014" s="1" t="s">
        <v>199</v>
      </c>
      <c r="X1014" s="164" t="s">
        <v>2017</v>
      </c>
      <c r="Y1014" s="165">
        <v>58281.120000000003</v>
      </c>
      <c r="Z1014" s="165">
        <v>58281.120000000003</v>
      </c>
      <c r="AA1014" s="165">
        <v>127.31</v>
      </c>
      <c r="AB1014" s="165">
        <v>11.97</v>
      </c>
      <c r="AC1014" s="164" t="s">
        <v>4028</v>
      </c>
      <c r="AD1014" s="3" t="s">
        <v>680</v>
      </c>
      <c r="AE1014" s="3">
        <v>3</v>
      </c>
      <c r="AF1014" s="210">
        <v>44012</v>
      </c>
      <c r="AG1014" s="3">
        <v>1012</v>
      </c>
      <c r="AH1014" s="211">
        <v>44095.015911770832</v>
      </c>
      <c r="AI1014" s="3">
        <v>4</v>
      </c>
      <c r="AJ1014" s="3" t="s">
        <v>4835</v>
      </c>
      <c r="AK1014" s="3" t="s">
        <v>4836</v>
      </c>
      <c r="AL1014" s="194" t="s">
        <v>4028</v>
      </c>
      <c r="AM1014" s="3" t="s">
        <v>199</v>
      </c>
      <c r="AN1014" s="194" t="s">
        <v>2017</v>
      </c>
      <c r="AO1014" s="163">
        <v>44012</v>
      </c>
      <c r="AP1014" s="165">
        <v>58281.120000000003</v>
      </c>
      <c r="AQ1014" s="217">
        <v>139.28</v>
      </c>
      <c r="AR1014" s="165">
        <v>58420.4</v>
      </c>
      <c r="AS1014">
        <v>0</v>
      </c>
      <c r="AT1014">
        <v>139.28</v>
      </c>
      <c r="AU1014" t="s">
        <v>35</v>
      </c>
      <c r="AV1014">
        <v>2556</v>
      </c>
      <c r="AW1014" t="s">
        <v>199</v>
      </c>
      <c r="AX1014">
        <v>180</v>
      </c>
      <c r="AY1014" t="s">
        <v>4837</v>
      </c>
      <c r="AZ1014">
        <v>80</v>
      </c>
      <c r="BA1014" s="185">
        <f t="shared" si="108"/>
        <v>0</v>
      </c>
      <c r="BB1014" s="185">
        <f t="shared" si="109"/>
        <v>0</v>
      </c>
      <c r="BC1014">
        <v>4</v>
      </c>
      <c r="BD1014" s="163">
        <v>44095.015913078707</v>
      </c>
      <c r="BE1014">
        <v>4</v>
      </c>
      <c r="BF1014" s="163">
        <v>44095.015913078707</v>
      </c>
      <c r="BG1014" t="s">
        <v>680</v>
      </c>
      <c r="BH1014">
        <v>3</v>
      </c>
      <c r="BI1014" s="164" t="s">
        <v>2017</v>
      </c>
      <c r="BJ1014">
        <v>1</v>
      </c>
      <c r="BK1014" s="195">
        <v>44012</v>
      </c>
      <c r="BL1014" s="195">
        <v>44012</v>
      </c>
      <c r="BM1014" s="3">
        <v>180</v>
      </c>
      <c r="BN1014" s="3" t="s">
        <v>4842</v>
      </c>
      <c r="BO1014" s="1" t="s">
        <v>4837</v>
      </c>
      <c r="BP1014" s="165">
        <v>139.28</v>
      </c>
      <c r="BQ1014" s="165">
        <v>58420.4</v>
      </c>
      <c r="BR1014" s="185">
        <f t="shared" si="110"/>
        <v>0</v>
      </c>
      <c r="BS1014" s="185">
        <f t="shared" si="111"/>
        <v>0</v>
      </c>
    </row>
    <row r="1015" spans="1:71">
      <c r="A1015" s="3">
        <v>1013</v>
      </c>
      <c r="B1015" s="3" t="s">
        <v>680</v>
      </c>
      <c r="C1015" s="3">
        <v>3</v>
      </c>
      <c r="D1015" s="3" t="s">
        <v>199</v>
      </c>
      <c r="E1015" s="164" t="s">
        <v>2018</v>
      </c>
      <c r="F1015" s="165">
        <v>298.92</v>
      </c>
      <c r="G1015" s="165">
        <v>298.92</v>
      </c>
      <c r="H1015" s="165">
        <v>0</v>
      </c>
      <c r="I1015" s="164" t="s">
        <v>4831</v>
      </c>
      <c r="J1015" s="196">
        <v>43830</v>
      </c>
      <c r="K1015" s="196">
        <v>41426</v>
      </c>
      <c r="L1015" s="196">
        <v>44012</v>
      </c>
      <c r="M1015">
        <v>1.5</v>
      </c>
      <c r="N1015">
        <v>182</v>
      </c>
      <c r="O1015">
        <v>2.23</v>
      </c>
      <c r="P1015" s="194" t="s">
        <v>4029</v>
      </c>
      <c r="Q1015" s="208">
        <f t="shared" si="105"/>
        <v>2.2357578082191782</v>
      </c>
      <c r="R1015" s="216">
        <f t="shared" si="107"/>
        <v>2.23</v>
      </c>
      <c r="S1015" s="207">
        <f t="shared" si="106"/>
        <v>-5.757808219178262E-3</v>
      </c>
      <c r="T1015" s="1">
        <v>1013</v>
      </c>
      <c r="U1015" s="1" t="s">
        <v>680</v>
      </c>
      <c r="V1015" s="1">
        <v>3</v>
      </c>
      <c r="W1015" s="1" t="s">
        <v>199</v>
      </c>
      <c r="X1015" s="164" t="s">
        <v>2018</v>
      </c>
      <c r="Y1015" s="165">
        <v>298.92</v>
      </c>
      <c r="Z1015" s="165">
        <v>298.92</v>
      </c>
      <c r="AA1015" s="165">
        <v>0</v>
      </c>
      <c r="AB1015" s="165">
        <v>2.23</v>
      </c>
      <c r="AC1015" s="164" t="s">
        <v>4029</v>
      </c>
      <c r="AD1015" s="3" t="s">
        <v>680</v>
      </c>
      <c r="AE1015" s="3">
        <v>3</v>
      </c>
      <c r="AF1015" s="210">
        <v>44012</v>
      </c>
      <c r="AG1015" s="3">
        <v>1013</v>
      </c>
      <c r="AH1015" s="211">
        <v>44095.015911770832</v>
      </c>
      <c r="AI1015" s="3">
        <v>4</v>
      </c>
      <c r="AJ1015" s="3" t="s">
        <v>4835</v>
      </c>
      <c r="AK1015" s="3" t="s">
        <v>4836</v>
      </c>
      <c r="AL1015" s="194" t="s">
        <v>4029</v>
      </c>
      <c r="AM1015" s="3" t="s">
        <v>199</v>
      </c>
      <c r="AN1015" s="194" t="s">
        <v>2018</v>
      </c>
      <c r="AO1015" s="163">
        <v>44012</v>
      </c>
      <c r="AP1015" s="165">
        <v>298.92</v>
      </c>
      <c r="AQ1015" s="217">
        <v>2.23</v>
      </c>
      <c r="AR1015" s="165">
        <v>301.14999999999998</v>
      </c>
      <c r="AS1015">
        <v>0</v>
      </c>
      <c r="AT1015">
        <v>2.23</v>
      </c>
      <c r="AU1015" t="s">
        <v>35</v>
      </c>
      <c r="AV1015">
        <v>2556</v>
      </c>
      <c r="AW1015" t="s">
        <v>199</v>
      </c>
      <c r="AX1015">
        <v>180</v>
      </c>
      <c r="AY1015" t="s">
        <v>4837</v>
      </c>
      <c r="AZ1015">
        <v>80</v>
      </c>
      <c r="BA1015" s="185">
        <f t="shared" si="108"/>
        <v>0</v>
      </c>
      <c r="BB1015" s="185">
        <f t="shared" si="109"/>
        <v>0</v>
      </c>
      <c r="BC1015">
        <v>4</v>
      </c>
      <c r="BD1015" s="163">
        <v>44095.015913078707</v>
      </c>
      <c r="BE1015">
        <v>4</v>
      </c>
      <c r="BF1015" s="163">
        <v>44095.015913078707</v>
      </c>
      <c r="BG1015" t="s">
        <v>680</v>
      </c>
      <c r="BH1015">
        <v>3</v>
      </c>
      <c r="BI1015" s="164" t="s">
        <v>2018</v>
      </c>
      <c r="BJ1015">
        <v>1</v>
      </c>
      <c r="BK1015" s="195">
        <v>44012</v>
      </c>
      <c r="BL1015" s="195">
        <v>44012</v>
      </c>
      <c r="BM1015" s="3">
        <v>180</v>
      </c>
      <c r="BN1015" s="3" t="s">
        <v>4842</v>
      </c>
      <c r="BO1015" s="1" t="s">
        <v>4837</v>
      </c>
      <c r="BP1015" s="165">
        <v>2.23</v>
      </c>
      <c r="BQ1015" s="165">
        <v>301.14999999999998</v>
      </c>
      <c r="BR1015" s="185">
        <f t="shared" si="110"/>
        <v>0</v>
      </c>
      <c r="BS1015" s="185">
        <f t="shared" si="111"/>
        <v>0</v>
      </c>
    </row>
    <row r="1016" spans="1:71">
      <c r="A1016" s="3">
        <v>1014</v>
      </c>
      <c r="B1016" s="3" t="s">
        <v>680</v>
      </c>
      <c r="C1016" s="3">
        <v>3</v>
      </c>
      <c r="D1016" s="3" t="s">
        <v>199</v>
      </c>
      <c r="E1016" s="164" t="s">
        <v>2020</v>
      </c>
      <c r="F1016" s="165">
        <v>7254.68</v>
      </c>
      <c r="G1016" s="165">
        <v>7254.68</v>
      </c>
      <c r="H1016" s="165">
        <v>0</v>
      </c>
      <c r="I1016" s="164" t="s">
        <v>4831</v>
      </c>
      <c r="J1016" s="196">
        <v>43830</v>
      </c>
      <c r="K1016" s="196">
        <v>41426</v>
      </c>
      <c r="L1016" s="196">
        <v>44012</v>
      </c>
      <c r="M1016">
        <v>1.5</v>
      </c>
      <c r="N1016">
        <v>182</v>
      </c>
      <c r="O1016">
        <v>54.26</v>
      </c>
      <c r="P1016" s="194" t="s">
        <v>4030</v>
      </c>
      <c r="Q1016" s="208">
        <f t="shared" si="105"/>
        <v>54.261031232876718</v>
      </c>
      <c r="R1016" s="216">
        <f t="shared" si="107"/>
        <v>54.26</v>
      </c>
      <c r="S1016" s="207">
        <f t="shared" si="106"/>
        <v>-1.0312328767199119E-3</v>
      </c>
      <c r="T1016" s="1">
        <v>1014</v>
      </c>
      <c r="U1016" s="1" t="s">
        <v>680</v>
      </c>
      <c r="V1016" s="1">
        <v>3</v>
      </c>
      <c r="W1016" s="1" t="s">
        <v>199</v>
      </c>
      <c r="X1016" s="164" t="s">
        <v>2020</v>
      </c>
      <c r="Y1016" s="165">
        <v>7254.68</v>
      </c>
      <c r="Z1016" s="165">
        <v>7254.68</v>
      </c>
      <c r="AA1016" s="165">
        <v>0</v>
      </c>
      <c r="AB1016" s="165">
        <v>54.26</v>
      </c>
      <c r="AC1016" s="164" t="s">
        <v>4030</v>
      </c>
      <c r="AD1016" s="3" t="s">
        <v>680</v>
      </c>
      <c r="AE1016" s="3">
        <v>3</v>
      </c>
      <c r="AF1016" s="210">
        <v>44012</v>
      </c>
      <c r="AG1016" s="3">
        <v>1014</v>
      </c>
      <c r="AH1016" s="211">
        <v>44095.015911770832</v>
      </c>
      <c r="AI1016" s="3">
        <v>4</v>
      </c>
      <c r="AJ1016" s="3" t="s">
        <v>4835</v>
      </c>
      <c r="AK1016" s="3" t="s">
        <v>4836</v>
      </c>
      <c r="AL1016" s="194" t="s">
        <v>4030</v>
      </c>
      <c r="AM1016" s="3" t="s">
        <v>199</v>
      </c>
      <c r="AN1016" s="194" t="s">
        <v>2020</v>
      </c>
      <c r="AO1016" s="163">
        <v>44012</v>
      </c>
      <c r="AP1016" s="165">
        <v>7254.68</v>
      </c>
      <c r="AQ1016" s="217">
        <v>54.26</v>
      </c>
      <c r="AR1016" s="165">
        <v>7308.94</v>
      </c>
      <c r="AS1016">
        <v>0</v>
      </c>
      <c r="AT1016">
        <v>54.26</v>
      </c>
      <c r="AU1016" t="s">
        <v>35</v>
      </c>
      <c r="AV1016">
        <v>2556</v>
      </c>
      <c r="AW1016" t="s">
        <v>199</v>
      </c>
      <c r="AX1016">
        <v>180</v>
      </c>
      <c r="AY1016" t="s">
        <v>4837</v>
      </c>
      <c r="AZ1016">
        <v>80</v>
      </c>
      <c r="BA1016" s="185">
        <f t="shared" si="108"/>
        <v>0</v>
      </c>
      <c r="BB1016" s="185">
        <f t="shared" si="109"/>
        <v>0</v>
      </c>
      <c r="BC1016">
        <v>4</v>
      </c>
      <c r="BD1016" s="163">
        <v>44095.015913078707</v>
      </c>
      <c r="BE1016">
        <v>4</v>
      </c>
      <c r="BF1016" s="163">
        <v>44095.015913078707</v>
      </c>
      <c r="BG1016" t="s">
        <v>680</v>
      </c>
      <c r="BH1016">
        <v>3</v>
      </c>
      <c r="BI1016" s="164" t="s">
        <v>2020</v>
      </c>
      <c r="BJ1016">
        <v>1</v>
      </c>
      <c r="BK1016" s="195">
        <v>44012</v>
      </c>
      <c r="BL1016" s="195">
        <v>44012</v>
      </c>
      <c r="BM1016" s="3">
        <v>180</v>
      </c>
      <c r="BN1016" s="3" t="s">
        <v>4842</v>
      </c>
      <c r="BO1016" s="1" t="s">
        <v>4837</v>
      </c>
      <c r="BP1016" s="165">
        <v>54.26</v>
      </c>
      <c r="BQ1016" s="165">
        <v>7308.94</v>
      </c>
      <c r="BR1016" s="185">
        <f t="shared" si="110"/>
        <v>0</v>
      </c>
      <c r="BS1016" s="185">
        <f t="shared" si="111"/>
        <v>0</v>
      </c>
    </row>
    <row r="1017" spans="1:71">
      <c r="A1017" s="3">
        <v>1015</v>
      </c>
      <c r="B1017" s="3" t="s">
        <v>680</v>
      </c>
      <c r="C1017" s="3">
        <v>3</v>
      </c>
      <c r="D1017" s="3" t="s">
        <v>199</v>
      </c>
      <c r="E1017" s="164" t="s">
        <v>2021</v>
      </c>
      <c r="F1017" s="165">
        <v>175.82</v>
      </c>
      <c r="G1017" s="165">
        <v>175.82</v>
      </c>
      <c r="H1017" s="165">
        <v>2.02</v>
      </c>
      <c r="I1017" s="164" t="s">
        <v>4831</v>
      </c>
      <c r="J1017" s="196">
        <v>44007</v>
      </c>
      <c r="K1017" s="196">
        <v>41426</v>
      </c>
      <c r="L1017" s="196">
        <v>44012</v>
      </c>
      <c r="M1017">
        <v>1.5</v>
      </c>
      <c r="N1017">
        <v>5</v>
      </c>
      <c r="O1017">
        <v>0.03</v>
      </c>
      <c r="P1017" s="194" t="s">
        <v>4031</v>
      </c>
      <c r="Q1017" s="208">
        <f t="shared" si="105"/>
        <v>3.6127397260273975E-2</v>
      </c>
      <c r="R1017" s="216">
        <f t="shared" si="107"/>
        <v>2.0499999999999998</v>
      </c>
      <c r="S1017" s="207">
        <f t="shared" si="106"/>
        <v>-6.1273972602739757E-3</v>
      </c>
      <c r="T1017" s="1">
        <v>1015</v>
      </c>
      <c r="U1017" s="1" t="s">
        <v>680</v>
      </c>
      <c r="V1017" s="1">
        <v>3</v>
      </c>
      <c r="W1017" s="1" t="s">
        <v>199</v>
      </c>
      <c r="X1017" s="164" t="s">
        <v>2021</v>
      </c>
      <c r="Y1017" s="165">
        <v>175.82</v>
      </c>
      <c r="Z1017" s="165">
        <v>175.82</v>
      </c>
      <c r="AA1017" s="165">
        <v>2.02</v>
      </c>
      <c r="AB1017" s="165">
        <v>0.03</v>
      </c>
      <c r="AC1017" s="164" t="s">
        <v>4031</v>
      </c>
      <c r="AD1017" s="3" t="s">
        <v>680</v>
      </c>
      <c r="AE1017" s="3">
        <v>3</v>
      </c>
      <c r="AF1017" s="210">
        <v>44012</v>
      </c>
      <c r="AG1017" s="3">
        <v>1015</v>
      </c>
      <c r="AH1017" s="211">
        <v>44095.015911770832</v>
      </c>
      <c r="AI1017" s="3">
        <v>4</v>
      </c>
      <c r="AJ1017" s="3" t="s">
        <v>4835</v>
      </c>
      <c r="AK1017" s="3" t="s">
        <v>4836</v>
      </c>
      <c r="AL1017" s="194" t="s">
        <v>4031</v>
      </c>
      <c r="AM1017" s="3" t="s">
        <v>199</v>
      </c>
      <c r="AN1017" s="194" t="s">
        <v>2021</v>
      </c>
      <c r="AO1017" s="163">
        <v>44012</v>
      </c>
      <c r="AP1017" s="165">
        <v>175.82</v>
      </c>
      <c r="AQ1017" s="217">
        <v>2.0499999999999998</v>
      </c>
      <c r="AR1017" s="165">
        <v>177.87</v>
      </c>
      <c r="AS1017">
        <v>0</v>
      </c>
      <c r="AT1017">
        <v>2.0499999999999998</v>
      </c>
      <c r="AU1017" t="s">
        <v>35</v>
      </c>
      <c r="AV1017">
        <v>2556</v>
      </c>
      <c r="AW1017" t="s">
        <v>199</v>
      </c>
      <c r="AX1017">
        <v>180</v>
      </c>
      <c r="AY1017" t="s">
        <v>4837</v>
      </c>
      <c r="AZ1017">
        <v>80</v>
      </c>
      <c r="BA1017" s="185">
        <f t="shared" si="108"/>
        <v>0</v>
      </c>
      <c r="BB1017" s="185">
        <f t="shared" si="109"/>
        <v>0</v>
      </c>
      <c r="BC1017">
        <v>4</v>
      </c>
      <c r="BD1017" s="163">
        <v>44095.015913078707</v>
      </c>
      <c r="BE1017">
        <v>4</v>
      </c>
      <c r="BF1017" s="163">
        <v>44095.015913078707</v>
      </c>
      <c r="BG1017" t="s">
        <v>680</v>
      </c>
      <c r="BH1017">
        <v>3</v>
      </c>
      <c r="BI1017" s="164" t="s">
        <v>2021</v>
      </c>
      <c r="BJ1017">
        <v>1</v>
      </c>
      <c r="BK1017" s="195">
        <v>44012</v>
      </c>
      <c r="BL1017" s="195">
        <v>44012</v>
      </c>
      <c r="BM1017" s="3">
        <v>180</v>
      </c>
      <c r="BN1017" s="3" t="s">
        <v>4842</v>
      </c>
      <c r="BO1017" s="1" t="s">
        <v>4837</v>
      </c>
      <c r="BP1017" s="165">
        <v>2.0499999999999998</v>
      </c>
      <c r="BQ1017" s="165">
        <v>177.87</v>
      </c>
      <c r="BR1017" s="185">
        <f t="shared" si="110"/>
        <v>0</v>
      </c>
      <c r="BS1017" s="185">
        <f t="shared" si="111"/>
        <v>0</v>
      </c>
    </row>
    <row r="1018" spans="1:71">
      <c r="A1018" s="3">
        <v>1016</v>
      </c>
      <c r="B1018" s="3" t="s">
        <v>680</v>
      </c>
      <c r="C1018" s="3">
        <v>3</v>
      </c>
      <c r="D1018" s="3" t="s">
        <v>199</v>
      </c>
      <c r="E1018" s="164" t="s">
        <v>2022</v>
      </c>
      <c r="F1018" s="165">
        <v>255.21</v>
      </c>
      <c r="G1018" s="165">
        <v>255.21</v>
      </c>
      <c r="H1018" s="165">
        <v>0</v>
      </c>
      <c r="I1018" s="164" t="s">
        <v>4831</v>
      </c>
      <c r="J1018" s="196">
        <v>43830</v>
      </c>
      <c r="K1018" s="196">
        <v>41426</v>
      </c>
      <c r="L1018" s="196">
        <v>44012</v>
      </c>
      <c r="M1018">
        <v>1.5</v>
      </c>
      <c r="N1018">
        <v>182</v>
      </c>
      <c r="O1018">
        <v>1.9</v>
      </c>
      <c r="P1018" s="194" t="s">
        <v>4032</v>
      </c>
      <c r="Q1018" s="208">
        <f t="shared" si="105"/>
        <v>1.9088309589041097</v>
      </c>
      <c r="R1018" s="216">
        <f t="shared" si="107"/>
        <v>1.9</v>
      </c>
      <c r="S1018" s="207">
        <f t="shared" si="106"/>
        <v>-8.8309589041097869E-3</v>
      </c>
      <c r="T1018" s="1">
        <v>1016</v>
      </c>
      <c r="U1018" s="1" t="s">
        <v>680</v>
      </c>
      <c r="V1018" s="1">
        <v>3</v>
      </c>
      <c r="W1018" s="1" t="s">
        <v>199</v>
      </c>
      <c r="X1018" s="164" t="s">
        <v>2022</v>
      </c>
      <c r="Y1018" s="165">
        <v>255.21</v>
      </c>
      <c r="Z1018" s="165">
        <v>255.21</v>
      </c>
      <c r="AA1018" s="165">
        <v>0</v>
      </c>
      <c r="AB1018" s="165">
        <v>1.9</v>
      </c>
      <c r="AC1018" s="164" t="s">
        <v>4032</v>
      </c>
      <c r="AD1018" s="3" t="s">
        <v>680</v>
      </c>
      <c r="AE1018" s="3">
        <v>3</v>
      </c>
      <c r="AF1018" s="210">
        <v>44012</v>
      </c>
      <c r="AG1018" s="3">
        <v>1016</v>
      </c>
      <c r="AH1018" s="211">
        <v>44095.015911770832</v>
      </c>
      <c r="AI1018" s="3">
        <v>4</v>
      </c>
      <c r="AJ1018" s="3" t="s">
        <v>4835</v>
      </c>
      <c r="AK1018" s="3" t="s">
        <v>4836</v>
      </c>
      <c r="AL1018" s="194" t="s">
        <v>4032</v>
      </c>
      <c r="AM1018" s="3" t="s">
        <v>199</v>
      </c>
      <c r="AN1018" s="194" t="s">
        <v>2022</v>
      </c>
      <c r="AO1018" s="163">
        <v>44012</v>
      </c>
      <c r="AP1018" s="165">
        <v>255.21</v>
      </c>
      <c r="AQ1018" s="217">
        <v>1.9</v>
      </c>
      <c r="AR1018" s="165">
        <v>257.11</v>
      </c>
      <c r="AS1018">
        <v>0</v>
      </c>
      <c r="AT1018">
        <v>1.9</v>
      </c>
      <c r="AU1018" t="s">
        <v>35</v>
      </c>
      <c r="AV1018">
        <v>2556</v>
      </c>
      <c r="AW1018" t="s">
        <v>199</v>
      </c>
      <c r="AX1018">
        <v>180</v>
      </c>
      <c r="AY1018" t="s">
        <v>4837</v>
      </c>
      <c r="AZ1018">
        <v>80</v>
      </c>
      <c r="BA1018" s="185">
        <f t="shared" si="108"/>
        <v>0</v>
      </c>
      <c r="BB1018" s="185">
        <f t="shared" si="109"/>
        <v>0</v>
      </c>
      <c r="BC1018">
        <v>4</v>
      </c>
      <c r="BD1018" s="163">
        <v>44095.015913078707</v>
      </c>
      <c r="BE1018">
        <v>4</v>
      </c>
      <c r="BF1018" s="163">
        <v>44095.015913078707</v>
      </c>
      <c r="BG1018" t="s">
        <v>680</v>
      </c>
      <c r="BH1018">
        <v>3</v>
      </c>
      <c r="BI1018" s="164" t="s">
        <v>2022</v>
      </c>
      <c r="BJ1018">
        <v>1</v>
      </c>
      <c r="BK1018" s="195">
        <v>44012</v>
      </c>
      <c r="BL1018" s="195">
        <v>44012</v>
      </c>
      <c r="BM1018" s="3">
        <v>180</v>
      </c>
      <c r="BN1018" s="3" t="s">
        <v>4842</v>
      </c>
      <c r="BO1018" s="1" t="s">
        <v>4837</v>
      </c>
      <c r="BP1018" s="165">
        <v>1.9</v>
      </c>
      <c r="BQ1018" s="165">
        <v>257.11</v>
      </c>
      <c r="BR1018" s="185">
        <f t="shared" si="110"/>
        <v>0</v>
      </c>
      <c r="BS1018" s="185">
        <f t="shared" si="111"/>
        <v>0</v>
      </c>
    </row>
    <row r="1019" spans="1:71">
      <c r="A1019" s="3">
        <v>1017</v>
      </c>
      <c r="B1019" s="3" t="s">
        <v>680</v>
      </c>
      <c r="C1019" s="3">
        <v>3</v>
      </c>
      <c r="D1019" s="3" t="s">
        <v>199</v>
      </c>
      <c r="E1019" s="164" t="s">
        <v>2023</v>
      </c>
      <c r="F1019" s="165">
        <v>2288.5</v>
      </c>
      <c r="G1019" s="165">
        <v>2288.5</v>
      </c>
      <c r="H1019" s="165">
        <v>0</v>
      </c>
      <c r="I1019" s="164" t="s">
        <v>4831</v>
      </c>
      <c r="J1019" s="196">
        <v>43830</v>
      </c>
      <c r="K1019" s="196">
        <v>41426</v>
      </c>
      <c r="L1019" s="196">
        <v>44012</v>
      </c>
      <c r="M1019">
        <v>1.5</v>
      </c>
      <c r="N1019">
        <v>182</v>
      </c>
      <c r="O1019">
        <v>17.11</v>
      </c>
      <c r="P1019" s="194" t="s">
        <v>3603</v>
      </c>
      <c r="Q1019" s="208">
        <f t="shared" si="105"/>
        <v>17.116726027397259</v>
      </c>
      <c r="R1019" s="216">
        <f t="shared" si="107"/>
        <v>17.11</v>
      </c>
      <c r="S1019" s="207">
        <f t="shared" si="106"/>
        <v>-6.726027397260026E-3</v>
      </c>
      <c r="T1019" s="1">
        <v>1017</v>
      </c>
      <c r="U1019" s="1" t="s">
        <v>680</v>
      </c>
      <c r="V1019" s="1">
        <v>3</v>
      </c>
      <c r="W1019" s="1" t="s">
        <v>199</v>
      </c>
      <c r="X1019" s="164" t="s">
        <v>2023</v>
      </c>
      <c r="Y1019" s="165">
        <v>2288.5</v>
      </c>
      <c r="Z1019" s="165">
        <v>2288.5</v>
      </c>
      <c r="AA1019" s="165">
        <v>0</v>
      </c>
      <c r="AB1019" s="165">
        <v>17.11</v>
      </c>
      <c r="AC1019" s="164" t="s">
        <v>3603</v>
      </c>
      <c r="AD1019" s="3" t="s">
        <v>680</v>
      </c>
      <c r="AE1019" s="3">
        <v>3</v>
      </c>
      <c r="AF1019" s="210">
        <v>44012</v>
      </c>
      <c r="AG1019" s="3">
        <v>1017</v>
      </c>
      <c r="AH1019" s="211">
        <v>44095.015911770832</v>
      </c>
      <c r="AI1019" s="3">
        <v>4</v>
      </c>
      <c r="AJ1019" s="3" t="s">
        <v>4835</v>
      </c>
      <c r="AK1019" s="3" t="s">
        <v>4836</v>
      </c>
      <c r="AL1019" s="194" t="s">
        <v>3603</v>
      </c>
      <c r="AM1019" s="3" t="s">
        <v>199</v>
      </c>
      <c r="AN1019" s="194" t="s">
        <v>2023</v>
      </c>
      <c r="AO1019" s="163">
        <v>44012</v>
      </c>
      <c r="AP1019" s="165">
        <v>2288.5</v>
      </c>
      <c r="AQ1019" s="217">
        <v>17.11</v>
      </c>
      <c r="AR1019" s="165">
        <v>2305.61</v>
      </c>
      <c r="AS1019">
        <v>0</v>
      </c>
      <c r="AT1019">
        <v>17.11</v>
      </c>
      <c r="AU1019" t="s">
        <v>35</v>
      </c>
      <c r="AV1019">
        <v>2556</v>
      </c>
      <c r="AW1019" t="s">
        <v>199</v>
      </c>
      <c r="AX1019">
        <v>180</v>
      </c>
      <c r="AY1019" t="s">
        <v>4837</v>
      </c>
      <c r="AZ1019">
        <v>80</v>
      </c>
      <c r="BA1019" s="185">
        <f t="shared" si="108"/>
        <v>0</v>
      </c>
      <c r="BB1019" s="185">
        <f t="shared" si="109"/>
        <v>0</v>
      </c>
      <c r="BC1019">
        <v>4</v>
      </c>
      <c r="BD1019" s="163">
        <v>44095.015913078707</v>
      </c>
      <c r="BE1019">
        <v>4</v>
      </c>
      <c r="BF1019" s="163">
        <v>44095.015913078707</v>
      </c>
      <c r="BG1019" t="s">
        <v>680</v>
      </c>
      <c r="BH1019">
        <v>3</v>
      </c>
      <c r="BI1019" s="164" t="s">
        <v>2023</v>
      </c>
      <c r="BJ1019">
        <v>1</v>
      </c>
      <c r="BK1019" s="195">
        <v>44012</v>
      </c>
      <c r="BL1019" s="195">
        <v>44012</v>
      </c>
      <c r="BM1019" s="3">
        <v>180</v>
      </c>
      <c r="BN1019" s="3" t="s">
        <v>4842</v>
      </c>
      <c r="BO1019" s="1" t="s">
        <v>4837</v>
      </c>
      <c r="BP1019" s="165">
        <v>17.11</v>
      </c>
      <c r="BQ1019" s="165">
        <v>2305.61</v>
      </c>
      <c r="BR1019" s="185">
        <f t="shared" si="110"/>
        <v>0</v>
      </c>
      <c r="BS1019" s="185">
        <f t="shared" si="111"/>
        <v>0</v>
      </c>
    </row>
    <row r="1020" spans="1:71">
      <c r="A1020" s="3">
        <v>1018</v>
      </c>
      <c r="B1020" s="3" t="s">
        <v>680</v>
      </c>
      <c r="C1020" s="3">
        <v>3</v>
      </c>
      <c r="D1020" s="3" t="s">
        <v>199</v>
      </c>
      <c r="E1020" s="164" t="s">
        <v>2025</v>
      </c>
      <c r="F1020" s="165">
        <v>11582.65</v>
      </c>
      <c r="G1020" s="165">
        <v>11582.65</v>
      </c>
      <c r="H1020" s="165">
        <v>0</v>
      </c>
      <c r="I1020" s="164" t="s">
        <v>4831</v>
      </c>
      <c r="J1020" s="196">
        <v>43830</v>
      </c>
      <c r="K1020" s="196">
        <v>41426</v>
      </c>
      <c r="L1020" s="196">
        <v>44012</v>
      </c>
      <c r="M1020">
        <v>1.5</v>
      </c>
      <c r="N1020">
        <v>182</v>
      </c>
      <c r="O1020">
        <v>86.63</v>
      </c>
      <c r="P1020" s="194" t="s">
        <v>4033</v>
      </c>
      <c r="Q1020" s="208">
        <f t="shared" si="105"/>
        <v>86.631875342465747</v>
      </c>
      <c r="R1020" s="216">
        <f t="shared" si="107"/>
        <v>86.63</v>
      </c>
      <c r="S1020" s="207">
        <f t="shared" si="106"/>
        <v>-1.8753424657518281E-3</v>
      </c>
      <c r="T1020" s="1">
        <v>1018</v>
      </c>
      <c r="U1020" s="1" t="s">
        <v>680</v>
      </c>
      <c r="V1020" s="1">
        <v>3</v>
      </c>
      <c r="W1020" s="1" t="s">
        <v>199</v>
      </c>
      <c r="X1020" s="164" t="s">
        <v>2025</v>
      </c>
      <c r="Y1020" s="165">
        <v>11582.65</v>
      </c>
      <c r="Z1020" s="165">
        <v>11582.65</v>
      </c>
      <c r="AA1020" s="165">
        <v>0</v>
      </c>
      <c r="AB1020" s="165">
        <v>86.63</v>
      </c>
      <c r="AC1020" s="164" t="s">
        <v>4033</v>
      </c>
      <c r="AD1020" s="3" t="s">
        <v>680</v>
      </c>
      <c r="AE1020" s="3">
        <v>3</v>
      </c>
      <c r="AF1020" s="210">
        <v>44012</v>
      </c>
      <c r="AG1020" s="3">
        <v>1018</v>
      </c>
      <c r="AH1020" s="211">
        <v>44095.015911770832</v>
      </c>
      <c r="AI1020" s="3">
        <v>4</v>
      </c>
      <c r="AJ1020" s="3" t="s">
        <v>4835</v>
      </c>
      <c r="AK1020" s="3" t="s">
        <v>4836</v>
      </c>
      <c r="AL1020" s="194" t="s">
        <v>4033</v>
      </c>
      <c r="AM1020" s="3" t="s">
        <v>199</v>
      </c>
      <c r="AN1020" s="194" t="s">
        <v>2025</v>
      </c>
      <c r="AO1020" s="163">
        <v>44012</v>
      </c>
      <c r="AP1020" s="165">
        <v>11582.65</v>
      </c>
      <c r="AQ1020" s="217">
        <v>86.63</v>
      </c>
      <c r="AR1020" s="165">
        <v>11669.28</v>
      </c>
      <c r="AS1020">
        <v>0</v>
      </c>
      <c r="AT1020">
        <v>86.63</v>
      </c>
      <c r="AU1020" t="s">
        <v>35</v>
      </c>
      <c r="AV1020">
        <v>2556</v>
      </c>
      <c r="AW1020" t="s">
        <v>199</v>
      </c>
      <c r="AX1020">
        <v>180</v>
      </c>
      <c r="AY1020" t="s">
        <v>4837</v>
      </c>
      <c r="AZ1020">
        <v>80</v>
      </c>
      <c r="BA1020" s="185">
        <f t="shared" si="108"/>
        <v>0</v>
      </c>
      <c r="BB1020" s="185">
        <f t="shared" si="109"/>
        <v>0</v>
      </c>
      <c r="BC1020">
        <v>4</v>
      </c>
      <c r="BD1020" s="163">
        <v>44095.015913078707</v>
      </c>
      <c r="BE1020">
        <v>4</v>
      </c>
      <c r="BF1020" s="163">
        <v>44095.015913078707</v>
      </c>
      <c r="BG1020" t="s">
        <v>680</v>
      </c>
      <c r="BH1020">
        <v>3</v>
      </c>
      <c r="BI1020" s="164" t="s">
        <v>2025</v>
      </c>
      <c r="BJ1020">
        <v>1</v>
      </c>
      <c r="BK1020" s="195">
        <v>44012</v>
      </c>
      <c r="BL1020" s="195">
        <v>44012</v>
      </c>
      <c r="BM1020" s="3">
        <v>180</v>
      </c>
      <c r="BN1020" s="3" t="s">
        <v>4842</v>
      </c>
      <c r="BO1020" s="1" t="s">
        <v>4837</v>
      </c>
      <c r="BP1020" s="165">
        <v>86.63</v>
      </c>
      <c r="BQ1020" s="165">
        <v>11669.28</v>
      </c>
      <c r="BR1020" s="185">
        <f t="shared" si="110"/>
        <v>0</v>
      </c>
      <c r="BS1020" s="185">
        <f t="shared" si="111"/>
        <v>0</v>
      </c>
    </row>
    <row r="1021" spans="1:71">
      <c r="A1021" s="3">
        <v>1019</v>
      </c>
      <c r="B1021" s="3" t="s">
        <v>680</v>
      </c>
      <c r="C1021" s="3">
        <v>3</v>
      </c>
      <c r="D1021" s="3" t="s">
        <v>199</v>
      </c>
      <c r="E1021" s="164" t="s">
        <v>2027</v>
      </c>
      <c r="F1021" s="165">
        <v>226.61</v>
      </c>
      <c r="G1021" s="165">
        <v>226.61</v>
      </c>
      <c r="H1021" s="165">
        <v>0.75</v>
      </c>
      <c r="I1021" s="164" t="s">
        <v>4831</v>
      </c>
      <c r="J1021" s="196">
        <v>44007</v>
      </c>
      <c r="K1021" s="196">
        <v>41426</v>
      </c>
      <c r="L1021" s="196">
        <v>44012</v>
      </c>
      <c r="M1021">
        <v>1.5</v>
      </c>
      <c r="N1021">
        <v>5</v>
      </c>
      <c r="O1021">
        <v>0.04</v>
      </c>
      <c r="P1021" s="194" t="s">
        <v>4034</v>
      </c>
      <c r="Q1021" s="208">
        <f t="shared" si="105"/>
        <v>4.6563698630136985E-2</v>
      </c>
      <c r="R1021" s="216">
        <f t="shared" si="107"/>
        <v>0.79</v>
      </c>
      <c r="S1021" s="207">
        <f t="shared" si="106"/>
        <v>-6.563698630136984E-3</v>
      </c>
      <c r="T1021" s="1">
        <v>1019</v>
      </c>
      <c r="U1021" s="1" t="s">
        <v>680</v>
      </c>
      <c r="V1021" s="1">
        <v>3</v>
      </c>
      <c r="W1021" s="1" t="s">
        <v>199</v>
      </c>
      <c r="X1021" s="164" t="s">
        <v>2027</v>
      </c>
      <c r="Y1021" s="165">
        <v>226.61</v>
      </c>
      <c r="Z1021" s="165">
        <v>226.61</v>
      </c>
      <c r="AA1021" s="165">
        <v>0.75</v>
      </c>
      <c r="AB1021" s="165">
        <v>0.04</v>
      </c>
      <c r="AC1021" s="164" t="s">
        <v>4034</v>
      </c>
      <c r="AD1021" s="3" t="s">
        <v>680</v>
      </c>
      <c r="AE1021" s="3">
        <v>3</v>
      </c>
      <c r="AF1021" s="210">
        <v>44012</v>
      </c>
      <c r="AG1021" s="3">
        <v>1019</v>
      </c>
      <c r="AH1021" s="211">
        <v>44095.015911770832</v>
      </c>
      <c r="AI1021" s="3">
        <v>4</v>
      </c>
      <c r="AJ1021" s="3" t="s">
        <v>4835</v>
      </c>
      <c r="AK1021" s="3" t="s">
        <v>4836</v>
      </c>
      <c r="AL1021" s="194" t="s">
        <v>4034</v>
      </c>
      <c r="AM1021" s="3" t="s">
        <v>199</v>
      </c>
      <c r="AN1021" s="194" t="s">
        <v>2027</v>
      </c>
      <c r="AO1021" s="163">
        <v>44012</v>
      </c>
      <c r="AP1021" s="165">
        <v>226.61</v>
      </c>
      <c r="AQ1021" s="217">
        <v>0.79</v>
      </c>
      <c r="AR1021" s="165">
        <v>227.4</v>
      </c>
      <c r="AS1021">
        <v>0</v>
      </c>
      <c r="AT1021">
        <v>0.79</v>
      </c>
      <c r="AU1021" t="s">
        <v>35</v>
      </c>
      <c r="AV1021">
        <v>2556</v>
      </c>
      <c r="AW1021" t="s">
        <v>199</v>
      </c>
      <c r="AX1021">
        <v>180</v>
      </c>
      <c r="AY1021" t="s">
        <v>4837</v>
      </c>
      <c r="AZ1021">
        <v>80</v>
      </c>
      <c r="BA1021" s="185">
        <f t="shared" si="108"/>
        <v>0</v>
      </c>
      <c r="BB1021" s="185">
        <f t="shared" si="109"/>
        <v>0</v>
      </c>
      <c r="BC1021">
        <v>4</v>
      </c>
      <c r="BD1021" s="163">
        <v>44095.015913078707</v>
      </c>
      <c r="BE1021">
        <v>4</v>
      </c>
      <c r="BF1021" s="163">
        <v>44095.015913078707</v>
      </c>
      <c r="BG1021" t="s">
        <v>680</v>
      </c>
      <c r="BH1021">
        <v>3</v>
      </c>
      <c r="BI1021" s="164" t="s">
        <v>2027</v>
      </c>
      <c r="BJ1021">
        <v>1</v>
      </c>
      <c r="BK1021" s="195">
        <v>44012</v>
      </c>
      <c r="BL1021" s="195">
        <v>44012</v>
      </c>
      <c r="BM1021" s="3">
        <v>180</v>
      </c>
      <c r="BN1021" s="3" t="s">
        <v>4842</v>
      </c>
      <c r="BO1021" s="1" t="s">
        <v>4837</v>
      </c>
      <c r="BP1021" s="165">
        <v>0.79</v>
      </c>
      <c r="BQ1021" s="165">
        <v>227.4</v>
      </c>
      <c r="BR1021" s="185">
        <f t="shared" si="110"/>
        <v>0</v>
      </c>
      <c r="BS1021" s="185">
        <f t="shared" si="111"/>
        <v>0</v>
      </c>
    </row>
    <row r="1022" spans="1:71">
      <c r="A1022" s="3">
        <v>1020</v>
      </c>
      <c r="B1022" s="3" t="s">
        <v>680</v>
      </c>
      <c r="C1022" s="3">
        <v>3</v>
      </c>
      <c r="D1022" s="3" t="s">
        <v>199</v>
      </c>
      <c r="E1022" s="164" t="s">
        <v>2028</v>
      </c>
      <c r="F1022" s="165">
        <v>187.23</v>
      </c>
      <c r="G1022" s="165">
        <v>187.23</v>
      </c>
      <c r="H1022" s="165">
        <v>2.13</v>
      </c>
      <c r="I1022" s="164" t="s">
        <v>4831</v>
      </c>
      <c r="J1022" s="196">
        <v>43956</v>
      </c>
      <c r="K1022" s="196">
        <v>41426</v>
      </c>
      <c r="L1022" s="196">
        <v>44012</v>
      </c>
      <c r="M1022">
        <v>1.5</v>
      </c>
      <c r="N1022">
        <v>56</v>
      </c>
      <c r="O1022">
        <v>0.43</v>
      </c>
      <c r="P1022" s="194" t="s">
        <v>4035</v>
      </c>
      <c r="Q1022" s="208">
        <f t="shared" si="105"/>
        <v>0.43088547945205474</v>
      </c>
      <c r="R1022" s="216">
        <f t="shared" si="107"/>
        <v>2.56</v>
      </c>
      <c r="S1022" s="207">
        <f t="shared" si="106"/>
        <v>-8.8547945205474932E-4</v>
      </c>
      <c r="T1022" s="1">
        <v>1020</v>
      </c>
      <c r="U1022" s="1" t="s">
        <v>680</v>
      </c>
      <c r="V1022" s="1">
        <v>3</v>
      </c>
      <c r="W1022" s="1" t="s">
        <v>199</v>
      </c>
      <c r="X1022" s="164" t="s">
        <v>2028</v>
      </c>
      <c r="Y1022" s="165">
        <v>187.23</v>
      </c>
      <c r="Z1022" s="165">
        <v>187.23</v>
      </c>
      <c r="AA1022" s="165">
        <v>2.13</v>
      </c>
      <c r="AB1022" s="165">
        <v>0.43</v>
      </c>
      <c r="AC1022" s="164" t="s">
        <v>4035</v>
      </c>
      <c r="AD1022" s="3" t="s">
        <v>680</v>
      </c>
      <c r="AE1022" s="3">
        <v>3</v>
      </c>
      <c r="AF1022" s="210">
        <v>44012</v>
      </c>
      <c r="AG1022" s="3">
        <v>1020</v>
      </c>
      <c r="AH1022" s="211">
        <v>44095.015911770832</v>
      </c>
      <c r="AI1022" s="3">
        <v>4</v>
      </c>
      <c r="AJ1022" s="3" t="s">
        <v>4835</v>
      </c>
      <c r="AK1022" s="3" t="s">
        <v>4836</v>
      </c>
      <c r="AL1022" s="194" t="s">
        <v>4035</v>
      </c>
      <c r="AM1022" s="3" t="s">
        <v>199</v>
      </c>
      <c r="AN1022" s="194" t="s">
        <v>2028</v>
      </c>
      <c r="AO1022" s="163">
        <v>44012</v>
      </c>
      <c r="AP1022" s="165">
        <v>187.23</v>
      </c>
      <c r="AQ1022" s="217">
        <v>2.56</v>
      </c>
      <c r="AR1022" s="165">
        <v>189.79</v>
      </c>
      <c r="AS1022">
        <v>0</v>
      </c>
      <c r="AT1022">
        <v>2.56</v>
      </c>
      <c r="AU1022" t="s">
        <v>35</v>
      </c>
      <c r="AV1022">
        <v>2556</v>
      </c>
      <c r="AW1022" t="s">
        <v>199</v>
      </c>
      <c r="AX1022">
        <v>180</v>
      </c>
      <c r="AY1022" t="s">
        <v>4837</v>
      </c>
      <c r="AZ1022">
        <v>80</v>
      </c>
      <c r="BA1022" s="185">
        <f t="shared" si="108"/>
        <v>0</v>
      </c>
      <c r="BB1022" s="185">
        <f t="shared" si="109"/>
        <v>0</v>
      </c>
      <c r="BC1022">
        <v>4</v>
      </c>
      <c r="BD1022" s="163">
        <v>44095.015913078707</v>
      </c>
      <c r="BE1022">
        <v>4</v>
      </c>
      <c r="BF1022" s="163">
        <v>44095.015913078707</v>
      </c>
      <c r="BG1022" t="s">
        <v>680</v>
      </c>
      <c r="BH1022">
        <v>3</v>
      </c>
      <c r="BI1022" s="164" t="s">
        <v>2028</v>
      </c>
      <c r="BJ1022">
        <v>1</v>
      </c>
      <c r="BK1022" s="195">
        <v>44012</v>
      </c>
      <c r="BL1022" s="195">
        <v>44012</v>
      </c>
      <c r="BM1022" s="3">
        <v>180</v>
      </c>
      <c r="BN1022" s="3" t="s">
        <v>4842</v>
      </c>
      <c r="BO1022" s="1" t="s">
        <v>4837</v>
      </c>
      <c r="BP1022" s="165">
        <v>2.56</v>
      </c>
      <c r="BQ1022" s="165">
        <v>189.79</v>
      </c>
      <c r="BR1022" s="185">
        <f t="shared" si="110"/>
        <v>0</v>
      </c>
      <c r="BS1022" s="185">
        <f t="shared" si="111"/>
        <v>0</v>
      </c>
    </row>
    <row r="1023" spans="1:71">
      <c r="A1023" s="3">
        <v>1021</v>
      </c>
      <c r="B1023" s="3" t="s">
        <v>680</v>
      </c>
      <c r="C1023" s="3">
        <v>3</v>
      </c>
      <c r="D1023" s="3" t="s">
        <v>199</v>
      </c>
      <c r="E1023" s="164" t="s">
        <v>2031</v>
      </c>
      <c r="F1023" s="165">
        <v>9441.2800000000007</v>
      </c>
      <c r="G1023" s="165">
        <v>9441.2800000000007</v>
      </c>
      <c r="H1023" s="165">
        <v>103.89</v>
      </c>
      <c r="I1023" s="164" t="s">
        <v>4831</v>
      </c>
      <c r="J1023" s="196">
        <v>44007</v>
      </c>
      <c r="K1023" s="196">
        <v>41426</v>
      </c>
      <c r="L1023" s="196">
        <v>44012</v>
      </c>
      <c r="M1023">
        <v>1.5</v>
      </c>
      <c r="N1023">
        <v>5</v>
      </c>
      <c r="O1023">
        <v>1.94</v>
      </c>
      <c r="P1023" s="194" t="s">
        <v>4036</v>
      </c>
      <c r="Q1023" s="208">
        <f t="shared" si="105"/>
        <v>1.9399890410958907</v>
      </c>
      <c r="R1023" s="216">
        <f t="shared" si="107"/>
        <v>105.83</v>
      </c>
      <c r="S1023" s="207">
        <f t="shared" si="106"/>
        <v>1.0958904109292789E-5</v>
      </c>
      <c r="T1023" s="1">
        <v>1021</v>
      </c>
      <c r="U1023" s="1" t="s">
        <v>680</v>
      </c>
      <c r="V1023" s="1">
        <v>3</v>
      </c>
      <c r="W1023" s="1" t="s">
        <v>199</v>
      </c>
      <c r="X1023" s="164" t="s">
        <v>2031</v>
      </c>
      <c r="Y1023" s="165">
        <v>9441.2800000000007</v>
      </c>
      <c r="Z1023" s="165">
        <v>9441.2800000000007</v>
      </c>
      <c r="AA1023" s="165">
        <v>103.89</v>
      </c>
      <c r="AB1023" s="165">
        <v>1.94</v>
      </c>
      <c r="AC1023" s="164" t="s">
        <v>4036</v>
      </c>
      <c r="AD1023" s="3" t="s">
        <v>680</v>
      </c>
      <c r="AE1023" s="3">
        <v>3</v>
      </c>
      <c r="AF1023" s="210">
        <v>44012</v>
      </c>
      <c r="AG1023" s="3">
        <v>1021</v>
      </c>
      <c r="AH1023" s="211">
        <v>44095.015911770832</v>
      </c>
      <c r="AI1023" s="3">
        <v>4</v>
      </c>
      <c r="AJ1023" s="3" t="s">
        <v>4835</v>
      </c>
      <c r="AK1023" s="3" t="s">
        <v>4836</v>
      </c>
      <c r="AL1023" s="194" t="s">
        <v>4036</v>
      </c>
      <c r="AM1023" s="3" t="s">
        <v>199</v>
      </c>
      <c r="AN1023" s="194" t="s">
        <v>2031</v>
      </c>
      <c r="AO1023" s="163">
        <v>44012</v>
      </c>
      <c r="AP1023" s="165">
        <v>9441.2800000000007</v>
      </c>
      <c r="AQ1023" s="217">
        <v>105.83</v>
      </c>
      <c r="AR1023" s="165">
        <v>9547.11</v>
      </c>
      <c r="AS1023">
        <v>0</v>
      </c>
      <c r="AT1023">
        <v>105.83</v>
      </c>
      <c r="AU1023" t="s">
        <v>35</v>
      </c>
      <c r="AV1023">
        <v>2556</v>
      </c>
      <c r="AW1023" t="s">
        <v>199</v>
      </c>
      <c r="AX1023">
        <v>180</v>
      </c>
      <c r="AY1023" t="s">
        <v>4837</v>
      </c>
      <c r="AZ1023">
        <v>80</v>
      </c>
      <c r="BA1023" s="185">
        <f t="shared" si="108"/>
        <v>0</v>
      </c>
      <c r="BB1023" s="185">
        <f t="shared" si="109"/>
        <v>0</v>
      </c>
      <c r="BC1023">
        <v>4</v>
      </c>
      <c r="BD1023" s="163">
        <v>44095.015913078707</v>
      </c>
      <c r="BE1023">
        <v>4</v>
      </c>
      <c r="BF1023" s="163">
        <v>44095.015913078707</v>
      </c>
      <c r="BG1023" t="s">
        <v>680</v>
      </c>
      <c r="BH1023">
        <v>3</v>
      </c>
      <c r="BI1023" s="164" t="s">
        <v>2031</v>
      </c>
      <c r="BJ1023">
        <v>1</v>
      </c>
      <c r="BK1023" s="195">
        <v>44012</v>
      </c>
      <c r="BL1023" s="195">
        <v>44012</v>
      </c>
      <c r="BM1023" s="3">
        <v>180</v>
      </c>
      <c r="BN1023" s="3" t="s">
        <v>4842</v>
      </c>
      <c r="BO1023" s="1" t="s">
        <v>4837</v>
      </c>
      <c r="BP1023" s="165">
        <v>105.83</v>
      </c>
      <c r="BQ1023" s="165">
        <v>9547.11</v>
      </c>
      <c r="BR1023" s="185">
        <f t="shared" si="110"/>
        <v>0</v>
      </c>
      <c r="BS1023" s="185">
        <f t="shared" si="111"/>
        <v>0</v>
      </c>
    </row>
    <row r="1024" spans="1:71">
      <c r="A1024" s="3">
        <v>1022</v>
      </c>
      <c r="B1024" s="3" t="s">
        <v>680</v>
      </c>
      <c r="C1024" s="3">
        <v>3</v>
      </c>
      <c r="D1024" s="3" t="s">
        <v>199</v>
      </c>
      <c r="E1024" s="164" t="s">
        <v>2033</v>
      </c>
      <c r="F1024" s="165">
        <v>336.74</v>
      </c>
      <c r="G1024" s="165">
        <v>336.74</v>
      </c>
      <c r="H1024" s="165">
        <v>0</v>
      </c>
      <c r="I1024" s="164" t="s">
        <v>4831</v>
      </c>
      <c r="J1024" s="196">
        <v>43830</v>
      </c>
      <c r="K1024" s="196">
        <v>41426</v>
      </c>
      <c r="L1024" s="196">
        <v>44012</v>
      </c>
      <c r="M1024">
        <v>1.5</v>
      </c>
      <c r="N1024">
        <v>182</v>
      </c>
      <c r="O1024">
        <v>2.5099999999999998</v>
      </c>
      <c r="P1024" s="194" t="s">
        <v>4037</v>
      </c>
      <c r="Q1024" s="208">
        <f t="shared" si="105"/>
        <v>2.518630684931507</v>
      </c>
      <c r="R1024" s="216">
        <f t="shared" si="107"/>
        <v>2.5099999999999998</v>
      </c>
      <c r="S1024" s="207">
        <f t="shared" si="106"/>
        <v>-8.6306849315072043E-3</v>
      </c>
      <c r="T1024" s="1">
        <v>1022</v>
      </c>
      <c r="U1024" s="1" t="s">
        <v>680</v>
      </c>
      <c r="V1024" s="1">
        <v>3</v>
      </c>
      <c r="W1024" s="1" t="s">
        <v>199</v>
      </c>
      <c r="X1024" s="164" t="s">
        <v>2033</v>
      </c>
      <c r="Y1024" s="165">
        <v>336.74</v>
      </c>
      <c r="Z1024" s="165">
        <v>336.74</v>
      </c>
      <c r="AA1024" s="165">
        <v>0</v>
      </c>
      <c r="AB1024" s="165">
        <v>2.5099999999999998</v>
      </c>
      <c r="AC1024" s="164" t="s">
        <v>4037</v>
      </c>
      <c r="AD1024" s="3" t="s">
        <v>680</v>
      </c>
      <c r="AE1024" s="3">
        <v>3</v>
      </c>
      <c r="AF1024" s="210">
        <v>44012</v>
      </c>
      <c r="AG1024" s="3">
        <v>1022</v>
      </c>
      <c r="AH1024" s="211">
        <v>44095.015911770832</v>
      </c>
      <c r="AI1024" s="3">
        <v>4</v>
      </c>
      <c r="AJ1024" s="3" t="s">
        <v>4835</v>
      </c>
      <c r="AK1024" s="3" t="s">
        <v>4836</v>
      </c>
      <c r="AL1024" s="194" t="s">
        <v>4037</v>
      </c>
      <c r="AM1024" s="3" t="s">
        <v>199</v>
      </c>
      <c r="AN1024" s="194" t="s">
        <v>2033</v>
      </c>
      <c r="AO1024" s="163">
        <v>44012</v>
      </c>
      <c r="AP1024" s="165">
        <v>336.74</v>
      </c>
      <c r="AQ1024" s="217">
        <v>2.5099999999999998</v>
      </c>
      <c r="AR1024" s="165">
        <v>339.25</v>
      </c>
      <c r="AS1024">
        <v>0</v>
      </c>
      <c r="AT1024">
        <v>2.5099999999999998</v>
      </c>
      <c r="AU1024" t="s">
        <v>35</v>
      </c>
      <c r="AV1024">
        <v>2556</v>
      </c>
      <c r="AW1024" t="s">
        <v>199</v>
      </c>
      <c r="AX1024">
        <v>180</v>
      </c>
      <c r="AY1024" t="s">
        <v>4837</v>
      </c>
      <c r="AZ1024">
        <v>80</v>
      </c>
      <c r="BA1024" s="185">
        <f t="shared" si="108"/>
        <v>0</v>
      </c>
      <c r="BB1024" s="185">
        <f t="shared" si="109"/>
        <v>0</v>
      </c>
      <c r="BC1024">
        <v>4</v>
      </c>
      <c r="BD1024" s="163">
        <v>44095.015913078707</v>
      </c>
      <c r="BE1024">
        <v>4</v>
      </c>
      <c r="BF1024" s="163">
        <v>44095.015913078707</v>
      </c>
      <c r="BG1024" t="s">
        <v>680</v>
      </c>
      <c r="BH1024">
        <v>3</v>
      </c>
      <c r="BI1024" s="164" t="s">
        <v>2033</v>
      </c>
      <c r="BJ1024">
        <v>1</v>
      </c>
      <c r="BK1024" s="195">
        <v>44012</v>
      </c>
      <c r="BL1024" s="195">
        <v>44012</v>
      </c>
      <c r="BM1024" s="3">
        <v>180</v>
      </c>
      <c r="BN1024" s="3" t="s">
        <v>4842</v>
      </c>
      <c r="BO1024" s="1" t="s">
        <v>4837</v>
      </c>
      <c r="BP1024" s="165">
        <v>2.5099999999999998</v>
      </c>
      <c r="BQ1024" s="165">
        <v>339.25</v>
      </c>
      <c r="BR1024" s="185">
        <f t="shared" si="110"/>
        <v>0</v>
      </c>
      <c r="BS1024" s="185">
        <f t="shared" si="111"/>
        <v>0</v>
      </c>
    </row>
    <row r="1025" spans="1:71">
      <c r="A1025" s="3">
        <v>1023</v>
      </c>
      <c r="B1025" s="3" t="s">
        <v>680</v>
      </c>
      <c r="C1025" s="3">
        <v>3</v>
      </c>
      <c r="D1025" s="3" t="s">
        <v>199</v>
      </c>
      <c r="E1025" s="164" t="s">
        <v>2034</v>
      </c>
      <c r="F1025" s="165">
        <v>280.14999999999998</v>
      </c>
      <c r="G1025" s="165">
        <v>280.14999999999998</v>
      </c>
      <c r="H1025" s="165">
        <v>0</v>
      </c>
      <c r="I1025" s="164" t="s">
        <v>4831</v>
      </c>
      <c r="J1025" s="196">
        <v>43830</v>
      </c>
      <c r="K1025" s="196">
        <v>41426</v>
      </c>
      <c r="L1025" s="196">
        <v>44012</v>
      </c>
      <c r="M1025">
        <v>1.5</v>
      </c>
      <c r="N1025">
        <v>182</v>
      </c>
      <c r="O1025">
        <v>2.09</v>
      </c>
      <c r="P1025" s="194" t="s">
        <v>4038</v>
      </c>
      <c r="Q1025" s="208">
        <f t="shared" si="105"/>
        <v>2.0953684931506849</v>
      </c>
      <c r="R1025" s="216">
        <f t="shared" si="107"/>
        <v>2.09</v>
      </c>
      <c r="S1025" s="207">
        <f t="shared" si="106"/>
        <v>-5.3684931506849942E-3</v>
      </c>
      <c r="T1025" s="1">
        <v>1023</v>
      </c>
      <c r="U1025" s="1" t="s">
        <v>680</v>
      </c>
      <c r="V1025" s="1">
        <v>3</v>
      </c>
      <c r="W1025" s="1" t="s">
        <v>199</v>
      </c>
      <c r="X1025" s="164" t="s">
        <v>2034</v>
      </c>
      <c r="Y1025" s="165">
        <v>280.14999999999998</v>
      </c>
      <c r="Z1025" s="165">
        <v>280.14999999999998</v>
      </c>
      <c r="AA1025" s="165">
        <v>0</v>
      </c>
      <c r="AB1025" s="165">
        <v>2.09</v>
      </c>
      <c r="AC1025" s="164" t="s">
        <v>4038</v>
      </c>
      <c r="AD1025" s="3" t="s">
        <v>680</v>
      </c>
      <c r="AE1025" s="3">
        <v>3</v>
      </c>
      <c r="AF1025" s="210">
        <v>44012</v>
      </c>
      <c r="AG1025" s="3">
        <v>1023</v>
      </c>
      <c r="AH1025" s="211">
        <v>44095.015911770832</v>
      </c>
      <c r="AI1025" s="3">
        <v>4</v>
      </c>
      <c r="AJ1025" s="3" t="s">
        <v>4835</v>
      </c>
      <c r="AK1025" s="3" t="s">
        <v>4836</v>
      </c>
      <c r="AL1025" s="194" t="s">
        <v>4038</v>
      </c>
      <c r="AM1025" s="3" t="s">
        <v>199</v>
      </c>
      <c r="AN1025" s="194" t="s">
        <v>2034</v>
      </c>
      <c r="AO1025" s="163">
        <v>44012</v>
      </c>
      <c r="AP1025" s="165">
        <v>280.14999999999998</v>
      </c>
      <c r="AQ1025" s="217">
        <v>2.09</v>
      </c>
      <c r="AR1025" s="165">
        <v>282.24</v>
      </c>
      <c r="AS1025">
        <v>0</v>
      </c>
      <c r="AT1025">
        <v>2.09</v>
      </c>
      <c r="AU1025" t="s">
        <v>35</v>
      </c>
      <c r="AV1025">
        <v>2556</v>
      </c>
      <c r="AW1025" t="s">
        <v>199</v>
      </c>
      <c r="AX1025">
        <v>180</v>
      </c>
      <c r="AY1025" t="s">
        <v>4837</v>
      </c>
      <c r="AZ1025">
        <v>80</v>
      </c>
      <c r="BA1025" s="185">
        <f t="shared" si="108"/>
        <v>0</v>
      </c>
      <c r="BB1025" s="185">
        <f t="shared" si="109"/>
        <v>0</v>
      </c>
      <c r="BC1025">
        <v>4</v>
      </c>
      <c r="BD1025" s="163">
        <v>44095.015913078707</v>
      </c>
      <c r="BE1025">
        <v>4</v>
      </c>
      <c r="BF1025" s="163">
        <v>44095.015913078707</v>
      </c>
      <c r="BG1025" t="s">
        <v>680</v>
      </c>
      <c r="BH1025">
        <v>3</v>
      </c>
      <c r="BI1025" s="164" t="s">
        <v>2034</v>
      </c>
      <c r="BJ1025">
        <v>1</v>
      </c>
      <c r="BK1025" s="195">
        <v>44012</v>
      </c>
      <c r="BL1025" s="195">
        <v>44012</v>
      </c>
      <c r="BM1025" s="3">
        <v>180</v>
      </c>
      <c r="BN1025" s="3" t="s">
        <v>4842</v>
      </c>
      <c r="BO1025" s="1" t="s">
        <v>4837</v>
      </c>
      <c r="BP1025" s="165">
        <v>2.09</v>
      </c>
      <c r="BQ1025" s="165">
        <v>282.24</v>
      </c>
      <c r="BR1025" s="185">
        <f t="shared" si="110"/>
        <v>0</v>
      </c>
      <c r="BS1025" s="185">
        <f t="shared" si="111"/>
        <v>0</v>
      </c>
    </row>
    <row r="1026" spans="1:71">
      <c r="A1026" s="3">
        <v>1024</v>
      </c>
      <c r="B1026" s="3" t="s">
        <v>680</v>
      </c>
      <c r="C1026" s="3">
        <v>3</v>
      </c>
      <c r="D1026" s="3" t="s">
        <v>199</v>
      </c>
      <c r="E1026" s="164" t="s">
        <v>2037</v>
      </c>
      <c r="F1026" s="165">
        <v>585.78</v>
      </c>
      <c r="G1026" s="165">
        <v>585.78</v>
      </c>
      <c r="H1026" s="165">
        <v>0</v>
      </c>
      <c r="I1026" s="164" t="s">
        <v>4831</v>
      </c>
      <c r="J1026" s="196">
        <v>43830</v>
      </c>
      <c r="K1026" s="196">
        <v>41426</v>
      </c>
      <c r="L1026" s="196">
        <v>44012</v>
      </c>
      <c r="M1026">
        <v>1.5</v>
      </c>
      <c r="N1026">
        <v>182</v>
      </c>
      <c r="O1026">
        <v>4.38</v>
      </c>
      <c r="P1026" s="194" t="s">
        <v>4039</v>
      </c>
      <c r="Q1026" s="208">
        <f t="shared" si="105"/>
        <v>4.3813134246575345</v>
      </c>
      <c r="R1026" s="216">
        <f t="shared" si="107"/>
        <v>4.38</v>
      </c>
      <c r="S1026" s="207">
        <f t="shared" si="106"/>
        <v>-1.3134246575345898E-3</v>
      </c>
      <c r="T1026" s="1">
        <v>1024</v>
      </c>
      <c r="U1026" s="1" t="s">
        <v>680</v>
      </c>
      <c r="V1026" s="1">
        <v>3</v>
      </c>
      <c r="W1026" s="1" t="s">
        <v>199</v>
      </c>
      <c r="X1026" s="164" t="s">
        <v>2037</v>
      </c>
      <c r="Y1026" s="165">
        <v>585.78</v>
      </c>
      <c r="Z1026" s="165">
        <v>585.78</v>
      </c>
      <c r="AA1026" s="165">
        <v>0</v>
      </c>
      <c r="AB1026" s="165">
        <v>4.38</v>
      </c>
      <c r="AC1026" s="164" t="s">
        <v>4039</v>
      </c>
      <c r="AD1026" s="3" t="s">
        <v>680</v>
      </c>
      <c r="AE1026" s="3">
        <v>3</v>
      </c>
      <c r="AF1026" s="210">
        <v>44012</v>
      </c>
      <c r="AG1026" s="3">
        <v>1024</v>
      </c>
      <c r="AH1026" s="211">
        <v>44095.015911770832</v>
      </c>
      <c r="AI1026" s="3">
        <v>4</v>
      </c>
      <c r="AJ1026" s="3" t="s">
        <v>4835</v>
      </c>
      <c r="AK1026" s="3" t="s">
        <v>4836</v>
      </c>
      <c r="AL1026" s="194" t="s">
        <v>4039</v>
      </c>
      <c r="AM1026" s="3" t="s">
        <v>199</v>
      </c>
      <c r="AN1026" s="194" t="s">
        <v>2037</v>
      </c>
      <c r="AO1026" s="163">
        <v>44012</v>
      </c>
      <c r="AP1026" s="165">
        <v>585.78</v>
      </c>
      <c r="AQ1026" s="217">
        <v>4.38</v>
      </c>
      <c r="AR1026" s="165">
        <v>590.16</v>
      </c>
      <c r="AS1026">
        <v>0</v>
      </c>
      <c r="AT1026">
        <v>4.38</v>
      </c>
      <c r="AU1026" t="s">
        <v>35</v>
      </c>
      <c r="AV1026">
        <v>2556</v>
      </c>
      <c r="AW1026" t="s">
        <v>199</v>
      </c>
      <c r="AX1026">
        <v>180</v>
      </c>
      <c r="AY1026" t="s">
        <v>4837</v>
      </c>
      <c r="AZ1026">
        <v>80</v>
      </c>
      <c r="BA1026" s="185">
        <f t="shared" si="108"/>
        <v>0</v>
      </c>
      <c r="BB1026" s="185">
        <f t="shared" si="109"/>
        <v>0</v>
      </c>
      <c r="BC1026">
        <v>4</v>
      </c>
      <c r="BD1026" s="163">
        <v>44095.015913078707</v>
      </c>
      <c r="BE1026">
        <v>4</v>
      </c>
      <c r="BF1026" s="163">
        <v>44095.015913078707</v>
      </c>
      <c r="BG1026" t="s">
        <v>680</v>
      </c>
      <c r="BH1026">
        <v>3</v>
      </c>
      <c r="BI1026" s="164" t="s">
        <v>2037</v>
      </c>
      <c r="BJ1026">
        <v>1</v>
      </c>
      <c r="BK1026" s="195">
        <v>44012</v>
      </c>
      <c r="BL1026" s="195">
        <v>44012</v>
      </c>
      <c r="BM1026" s="3">
        <v>180</v>
      </c>
      <c r="BN1026" s="3" t="s">
        <v>4842</v>
      </c>
      <c r="BO1026" s="1" t="s">
        <v>4837</v>
      </c>
      <c r="BP1026" s="165">
        <v>4.38</v>
      </c>
      <c r="BQ1026" s="165">
        <v>590.16</v>
      </c>
      <c r="BR1026" s="185">
        <f t="shared" si="110"/>
        <v>0</v>
      </c>
      <c r="BS1026" s="185">
        <f t="shared" si="111"/>
        <v>0</v>
      </c>
    </row>
    <row r="1027" spans="1:71">
      <c r="A1027" s="3">
        <v>1025</v>
      </c>
      <c r="B1027" s="3" t="s">
        <v>680</v>
      </c>
      <c r="C1027" s="3">
        <v>3</v>
      </c>
      <c r="D1027" s="3" t="s">
        <v>199</v>
      </c>
      <c r="E1027" s="164" t="s">
        <v>2038</v>
      </c>
      <c r="F1027" s="165">
        <v>599.42999999999995</v>
      </c>
      <c r="G1027" s="165">
        <v>599.42999999999995</v>
      </c>
      <c r="H1027" s="165">
        <v>65.78</v>
      </c>
      <c r="I1027" s="164" t="s">
        <v>4831</v>
      </c>
      <c r="J1027" s="196">
        <v>44007</v>
      </c>
      <c r="K1027" s="196">
        <v>41426</v>
      </c>
      <c r="L1027" s="196">
        <v>44012</v>
      </c>
      <c r="M1027">
        <v>1.5</v>
      </c>
      <c r="N1027">
        <v>5</v>
      </c>
      <c r="O1027">
        <v>0.12</v>
      </c>
      <c r="P1027" s="194" t="s">
        <v>4040</v>
      </c>
      <c r="Q1027" s="208">
        <f t="shared" ref="Q1027:Q1090" si="112">F1027*M1027*N1027/36500</f>
        <v>0.12317054794520549</v>
      </c>
      <c r="R1027" s="216">
        <f t="shared" si="107"/>
        <v>65.900000000000006</v>
      </c>
      <c r="S1027" s="207">
        <f t="shared" ref="S1027:S1090" si="113">O1027-Q1027</f>
        <v>-3.170547945205493E-3</v>
      </c>
      <c r="T1027" s="1">
        <v>1025</v>
      </c>
      <c r="U1027" s="1" t="s">
        <v>680</v>
      </c>
      <c r="V1027" s="1">
        <v>3</v>
      </c>
      <c r="W1027" s="1" t="s">
        <v>199</v>
      </c>
      <c r="X1027" s="164" t="s">
        <v>2038</v>
      </c>
      <c r="Y1027" s="165">
        <v>599.42999999999995</v>
      </c>
      <c r="Z1027" s="165">
        <v>599.42999999999995</v>
      </c>
      <c r="AA1027" s="165">
        <v>65.78</v>
      </c>
      <c r="AB1027" s="165">
        <v>0.12</v>
      </c>
      <c r="AC1027" s="164" t="s">
        <v>4040</v>
      </c>
      <c r="AD1027" s="3" t="s">
        <v>680</v>
      </c>
      <c r="AE1027" s="3">
        <v>3</v>
      </c>
      <c r="AF1027" s="210">
        <v>44012</v>
      </c>
      <c r="AG1027" s="3">
        <v>1025</v>
      </c>
      <c r="AH1027" s="211">
        <v>44095.015911770832</v>
      </c>
      <c r="AI1027" s="3">
        <v>4</v>
      </c>
      <c r="AJ1027" s="3" t="s">
        <v>4835</v>
      </c>
      <c r="AK1027" s="3" t="s">
        <v>4836</v>
      </c>
      <c r="AL1027" s="194" t="s">
        <v>4040</v>
      </c>
      <c r="AM1027" s="3" t="s">
        <v>199</v>
      </c>
      <c r="AN1027" s="194" t="s">
        <v>2038</v>
      </c>
      <c r="AO1027" s="163">
        <v>44012</v>
      </c>
      <c r="AP1027" s="165">
        <v>599.42999999999995</v>
      </c>
      <c r="AQ1027" s="217">
        <v>65.900000000000006</v>
      </c>
      <c r="AR1027" s="165">
        <v>665.33</v>
      </c>
      <c r="AS1027">
        <v>0</v>
      </c>
      <c r="AT1027">
        <v>65.900000000000006</v>
      </c>
      <c r="AU1027" t="s">
        <v>35</v>
      </c>
      <c r="AV1027">
        <v>2556</v>
      </c>
      <c r="AW1027" t="s">
        <v>199</v>
      </c>
      <c r="AX1027">
        <v>180</v>
      </c>
      <c r="AY1027" t="s">
        <v>4837</v>
      </c>
      <c r="AZ1027">
        <v>80</v>
      </c>
      <c r="BA1027" s="185">
        <f t="shared" si="108"/>
        <v>0</v>
      </c>
      <c r="BB1027" s="185">
        <f t="shared" si="109"/>
        <v>0</v>
      </c>
      <c r="BC1027">
        <v>4</v>
      </c>
      <c r="BD1027" s="163">
        <v>44095.015913078707</v>
      </c>
      <c r="BE1027">
        <v>4</v>
      </c>
      <c r="BF1027" s="163">
        <v>44095.015913078707</v>
      </c>
      <c r="BG1027" t="s">
        <v>680</v>
      </c>
      <c r="BH1027">
        <v>3</v>
      </c>
      <c r="BI1027" s="164" t="s">
        <v>2038</v>
      </c>
      <c r="BJ1027">
        <v>1</v>
      </c>
      <c r="BK1027" s="195">
        <v>44012</v>
      </c>
      <c r="BL1027" s="195">
        <v>44012</v>
      </c>
      <c r="BM1027" s="3">
        <v>180</v>
      </c>
      <c r="BN1027" s="3" t="s">
        <v>4842</v>
      </c>
      <c r="BO1027" s="1" t="s">
        <v>4837</v>
      </c>
      <c r="BP1027" s="165">
        <v>65.900000000000006</v>
      </c>
      <c r="BQ1027" s="165">
        <v>665.33</v>
      </c>
      <c r="BR1027" s="185">
        <f t="shared" si="110"/>
        <v>0</v>
      </c>
      <c r="BS1027" s="185">
        <f t="shared" si="111"/>
        <v>0</v>
      </c>
    </row>
    <row r="1028" spans="1:71">
      <c r="A1028" s="3">
        <v>1026</v>
      </c>
      <c r="B1028" s="3" t="s">
        <v>680</v>
      </c>
      <c r="C1028" s="3">
        <v>3</v>
      </c>
      <c r="D1028" s="3" t="s">
        <v>199</v>
      </c>
      <c r="E1028" s="164" t="s">
        <v>2039</v>
      </c>
      <c r="F1028" s="165">
        <v>293.22000000000003</v>
      </c>
      <c r="G1028" s="165">
        <v>293.22000000000003</v>
      </c>
      <c r="H1028" s="165">
        <v>1.52</v>
      </c>
      <c r="I1028" s="164" t="s">
        <v>4831</v>
      </c>
      <c r="J1028" s="196">
        <v>44007</v>
      </c>
      <c r="K1028" s="196">
        <v>41426</v>
      </c>
      <c r="L1028" s="196">
        <v>44012</v>
      </c>
      <c r="M1028">
        <v>1.5</v>
      </c>
      <c r="N1028">
        <v>5</v>
      </c>
      <c r="O1028">
        <v>0.06</v>
      </c>
      <c r="P1028" s="194" t="s">
        <v>4041</v>
      </c>
      <c r="Q1028" s="208">
        <f t="shared" si="112"/>
        <v>6.025068493150685E-2</v>
      </c>
      <c r="R1028" s="216">
        <f t="shared" ref="R1028:R1091" si="114">H1028+O1028</f>
        <v>1.58</v>
      </c>
      <c r="S1028" s="207">
        <f t="shared" si="113"/>
        <v>-2.5068493150685184E-4</v>
      </c>
      <c r="T1028" s="1">
        <v>1026</v>
      </c>
      <c r="U1028" s="1" t="s">
        <v>680</v>
      </c>
      <c r="V1028" s="1">
        <v>3</v>
      </c>
      <c r="W1028" s="1" t="s">
        <v>199</v>
      </c>
      <c r="X1028" s="164" t="s">
        <v>2039</v>
      </c>
      <c r="Y1028" s="165">
        <v>293.22000000000003</v>
      </c>
      <c r="Z1028" s="165">
        <v>293.22000000000003</v>
      </c>
      <c r="AA1028" s="165">
        <v>1.52</v>
      </c>
      <c r="AB1028" s="165">
        <v>0.06</v>
      </c>
      <c r="AC1028" s="164" t="s">
        <v>4041</v>
      </c>
      <c r="AD1028" s="3" t="s">
        <v>680</v>
      </c>
      <c r="AE1028" s="3">
        <v>3</v>
      </c>
      <c r="AF1028" s="210">
        <v>44012</v>
      </c>
      <c r="AG1028" s="3">
        <v>1026</v>
      </c>
      <c r="AH1028" s="211">
        <v>44095.015911770832</v>
      </c>
      <c r="AI1028" s="3">
        <v>4</v>
      </c>
      <c r="AJ1028" s="3" t="s">
        <v>4835</v>
      </c>
      <c r="AK1028" s="3" t="s">
        <v>4836</v>
      </c>
      <c r="AL1028" s="194" t="s">
        <v>4041</v>
      </c>
      <c r="AM1028" s="3" t="s">
        <v>199</v>
      </c>
      <c r="AN1028" s="194" t="s">
        <v>2039</v>
      </c>
      <c r="AO1028" s="163">
        <v>44012</v>
      </c>
      <c r="AP1028" s="165">
        <v>293.22000000000003</v>
      </c>
      <c r="AQ1028" s="217">
        <v>1.58</v>
      </c>
      <c r="AR1028" s="165">
        <v>294.8</v>
      </c>
      <c r="AS1028">
        <v>0</v>
      </c>
      <c r="AT1028">
        <v>1.58</v>
      </c>
      <c r="AU1028" t="s">
        <v>35</v>
      </c>
      <c r="AV1028">
        <v>2556</v>
      </c>
      <c r="AW1028" t="s">
        <v>199</v>
      </c>
      <c r="AX1028">
        <v>180</v>
      </c>
      <c r="AY1028" t="s">
        <v>4837</v>
      </c>
      <c r="AZ1028">
        <v>80</v>
      </c>
      <c r="BA1028" s="185">
        <f t="shared" ref="BA1028:BA1091" si="115">R1028-AQ1028</f>
        <v>0</v>
      </c>
      <c r="BB1028" s="185">
        <f t="shared" ref="BB1028:BB1091" si="116">G1028+AQ1028-AR1028</f>
        <v>0</v>
      </c>
      <c r="BC1028">
        <v>4</v>
      </c>
      <c r="BD1028" s="163">
        <v>44095.015913078707</v>
      </c>
      <c r="BE1028">
        <v>4</v>
      </c>
      <c r="BF1028" s="163">
        <v>44095.015913078707</v>
      </c>
      <c r="BG1028" t="s">
        <v>680</v>
      </c>
      <c r="BH1028">
        <v>3</v>
      </c>
      <c r="BI1028" s="164" t="s">
        <v>2039</v>
      </c>
      <c r="BJ1028">
        <v>1</v>
      </c>
      <c r="BK1028" s="195">
        <v>44012</v>
      </c>
      <c r="BL1028" s="195">
        <v>44012</v>
      </c>
      <c r="BM1028" s="3">
        <v>180</v>
      </c>
      <c r="BN1028" s="3" t="s">
        <v>4842</v>
      </c>
      <c r="BO1028" s="1" t="s">
        <v>4837</v>
      </c>
      <c r="BP1028" s="165">
        <v>1.58</v>
      </c>
      <c r="BQ1028" s="165">
        <v>294.8</v>
      </c>
      <c r="BR1028" s="185">
        <f t="shared" ref="BR1028:BR1091" si="117">R1028-BP1028</f>
        <v>0</v>
      </c>
      <c r="BS1028" s="185">
        <f t="shared" ref="BS1028:BS1091" si="118">G1028+R1028-BQ1028</f>
        <v>0</v>
      </c>
    </row>
    <row r="1029" spans="1:71">
      <c r="A1029" s="3">
        <v>1027</v>
      </c>
      <c r="B1029" s="3" t="s">
        <v>680</v>
      </c>
      <c r="C1029" s="3">
        <v>3</v>
      </c>
      <c r="D1029" s="3" t="s">
        <v>199</v>
      </c>
      <c r="E1029" s="164" t="s">
        <v>2040</v>
      </c>
      <c r="F1029" s="165">
        <v>580975.89</v>
      </c>
      <c r="G1029" s="165">
        <v>580975.89</v>
      </c>
      <c r="H1029" s="165">
        <v>1160.3900000000001</v>
      </c>
      <c r="I1029" s="164" t="s">
        <v>4831</v>
      </c>
      <c r="J1029" s="196">
        <v>44004</v>
      </c>
      <c r="K1029" s="196">
        <v>41426</v>
      </c>
      <c r="L1029" s="196">
        <v>44012</v>
      </c>
      <c r="M1029">
        <v>1.5</v>
      </c>
      <c r="N1029">
        <v>8</v>
      </c>
      <c r="O1029">
        <v>191</v>
      </c>
      <c r="P1029" s="194" t="s">
        <v>3519</v>
      </c>
      <c r="Q1029" s="208">
        <f t="shared" si="112"/>
        <v>191.00577205479451</v>
      </c>
      <c r="R1029" s="216">
        <f t="shared" si="114"/>
        <v>1351.39</v>
      </c>
      <c r="S1029" s="207">
        <f t="shared" si="113"/>
        <v>-5.7720547945052658E-3</v>
      </c>
      <c r="T1029" s="1">
        <v>1027</v>
      </c>
      <c r="U1029" s="1" t="s">
        <v>680</v>
      </c>
      <c r="V1029" s="1">
        <v>3</v>
      </c>
      <c r="W1029" s="1" t="s">
        <v>199</v>
      </c>
      <c r="X1029" s="164" t="s">
        <v>2040</v>
      </c>
      <c r="Y1029" s="165">
        <v>580975.89</v>
      </c>
      <c r="Z1029" s="165">
        <v>580975.89</v>
      </c>
      <c r="AA1029" s="165">
        <v>1160.3900000000001</v>
      </c>
      <c r="AB1029" s="165">
        <v>191</v>
      </c>
      <c r="AC1029" s="164" t="s">
        <v>3519</v>
      </c>
      <c r="AD1029" s="3" t="s">
        <v>680</v>
      </c>
      <c r="AE1029" s="3">
        <v>3</v>
      </c>
      <c r="AF1029" s="210">
        <v>44012</v>
      </c>
      <c r="AG1029" s="3">
        <v>1027</v>
      </c>
      <c r="AH1029" s="211">
        <v>44095.015911770832</v>
      </c>
      <c r="AI1029" s="3">
        <v>4</v>
      </c>
      <c r="AJ1029" s="3" t="s">
        <v>4835</v>
      </c>
      <c r="AK1029" s="3" t="s">
        <v>4836</v>
      </c>
      <c r="AL1029" s="194" t="s">
        <v>3519</v>
      </c>
      <c r="AM1029" s="3" t="s">
        <v>199</v>
      </c>
      <c r="AN1029" s="194" t="s">
        <v>2040</v>
      </c>
      <c r="AO1029" s="163">
        <v>44012</v>
      </c>
      <c r="AP1029" s="165">
        <v>580975.89</v>
      </c>
      <c r="AQ1029" s="217">
        <v>1351.39</v>
      </c>
      <c r="AR1029" s="165">
        <v>582327.28</v>
      </c>
      <c r="AS1029">
        <v>0</v>
      </c>
      <c r="AT1029">
        <v>1351.39</v>
      </c>
      <c r="AU1029" t="s">
        <v>35</v>
      </c>
      <c r="AV1029">
        <v>2556</v>
      </c>
      <c r="AW1029" t="s">
        <v>199</v>
      </c>
      <c r="AX1029">
        <v>180</v>
      </c>
      <c r="AY1029" t="s">
        <v>4837</v>
      </c>
      <c r="AZ1029">
        <v>80</v>
      </c>
      <c r="BA1029" s="185">
        <f t="shared" si="115"/>
        <v>0</v>
      </c>
      <c r="BB1029" s="185">
        <f t="shared" si="116"/>
        <v>0</v>
      </c>
      <c r="BC1029">
        <v>4</v>
      </c>
      <c r="BD1029" s="163">
        <v>44095.015913078707</v>
      </c>
      <c r="BE1029">
        <v>4</v>
      </c>
      <c r="BF1029" s="163">
        <v>44095.015913078707</v>
      </c>
      <c r="BG1029" t="s">
        <v>680</v>
      </c>
      <c r="BH1029">
        <v>3</v>
      </c>
      <c r="BI1029" s="164" t="s">
        <v>2040</v>
      </c>
      <c r="BJ1029">
        <v>1</v>
      </c>
      <c r="BK1029" s="195">
        <v>44012</v>
      </c>
      <c r="BL1029" s="195">
        <v>44012</v>
      </c>
      <c r="BM1029" s="3">
        <v>180</v>
      </c>
      <c r="BN1029" s="3" t="s">
        <v>4842</v>
      </c>
      <c r="BO1029" s="1" t="s">
        <v>4837</v>
      </c>
      <c r="BP1029" s="165">
        <v>1351.39</v>
      </c>
      <c r="BQ1029" s="165">
        <v>582327.28</v>
      </c>
      <c r="BR1029" s="185">
        <f t="shared" si="117"/>
        <v>0</v>
      </c>
      <c r="BS1029" s="185">
        <f t="shared" si="118"/>
        <v>0</v>
      </c>
    </row>
    <row r="1030" spans="1:71">
      <c r="A1030" s="3">
        <v>1028</v>
      </c>
      <c r="B1030" s="3" t="s">
        <v>680</v>
      </c>
      <c r="C1030" s="3">
        <v>3</v>
      </c>
      <c r="D1030" s="3" t="s">
        <v>199</v>
      </c>
      <c r="E1030" s="164" t="s">
        <v>2041</v>
      </c>
      <c r="F1030" s="165">
        <v>688.93</v>
      </c>
      <c r="G1030" s="165">
        <v>688.93</v>
      </c>
      <c r="H1030" s="165">
        <v>3.35</v>
      </c>
      <c r="I1030" s="164" t="s">
        <v>4831</v>
      </c>
      <c r="J1030" s="196">
        <v>44007</v>
      </c>
      <c r="K1030" s="196">
        <v>41426</v>
      </c>
      <c r="L1030" s="196">
        <v>44012</v>
      </c>
      <c r="M1030">
        <v>1.5</v>
      </c>
      <c r="N1030">
        <v>5</v>
      </c>
      <c r="O1030">
        <v>0.14000000000000001</v>
      </c>
      <c r="P1030" s="194" t="s">
        <v>4042</v>
      </c>
      <c r="Q1030" s="208">
        <f t="shared" si="112"/>
        <v>0.14156095890410961</v>
      </c>
      <c r="R1030" s="216">
        <f t="shared" si="114"/>
        <v>3.49</v>
      </c>
      <c r="S1030" s="207">
        <f t="shared" si="113"/>
        <v>-1.5609589041095939E-3</v>
      </c>
      <c r="T1030" s="1">
        <v>1028</v>
      </c>
      <c r="U1030" s="1" t="s">
        <v>680</v>
      </c>
      <c r="V1030" s="1">
        <v>3</v>
      </c>
      <c r="W1030" s="1" t="s">
        <v>199</v>
      </c>
      <c r="X1030" s="164" t="s">
        <v>2041</v>
      </c>
      <c r="Y1030" s="165">
        <v>688.93</v>
      </c>
      <c r="Z1030" s="165">
        <v>688.93</v>
      </c>
      <c r="AA1030" s="165">
        <v>3.35</v>
      </c>
      <c r="AB1030" s="165">
        <v>0.14000000000000001</v>
      </c>
      <c r="AC1030" s="164" t="s">
        <v>4042</v>
      </c>
      <c r="AD1030" s="3" t="s">
        <v>680</v>
      </c>
      <c r="AE1030" s="3">
        <v>3</v>
      </c>
      <c r="AF1030" s="210">
        <v>44012</v>
      </c>
      <c r="AG1030" s="3">
        <v>1028</v>
      </c>
      <c r="AH1030" s="211">
        <v>44095.015911770832</v>
      </c>
      <c r="AI1030" s="3">
        <v>4</v>
      </c>
      <c r="AJ1030" s="3" t="s">
        <v>4835</v>
      </c>
      <c r="AK1030" s="3" t="s">
        <v>4836</v>
      </c>
      <c r="AL1030" s="194" t="s">
        <v>4042</v>
      </c>
      <c r="AM1030" s="3" t="s">
        <v>199</v>
      </c>
      <c r="AN1030" s="194" t="s">
        <v>2041</v>
      </c>
      <c r="AO1030" s="163">
        <v>44012</v>
      </c>
      <c r="AP1030" s="165">
        <v>688.93</v>
      </c>
      <c r="AQ1030" s="217">
        <v>3.49</v>
      </c>
      <c r="AR1030" s="165">
        <v>692.42</v>
      </c>
      <c r="AS1030">
        <v>0</v>
      </c>
      <c r="AT1030">
        <v>3.49</v>
      </c>
      <c r="AU1030" t="s">
        <v>35</v>
      </c>
      <c r="AV1030">
        <v>2556</v>
      </c>
      <c r="AW1030" t="s">
        <v>199</v>
      </c>
      <c r="AX1030">
        <v>180</v>
      </c>
      <c r="AY1030" t="s">
        <v>4837</v>
      </c>
      <c r="AZ1030">
        <v>80</v>
      </c>
      <c r="BA1030" s="185">
        <f t="shared" si="115"/>
        <v>0</v>
      </c>
      <c r="BB1030" s="185">
        <f t="shared" si="116"/>
        <v>0</v>
      </c>
      <c r="BC1030">
        <v>4</v>
      </c>
      <c r="BD1030" s="163">
        <v>44095.015913078707</v>
      </c>
      <c r="BE1030">
        <v>4</v>
      </c>
      <c r="BF1030" s="163">
        <v>44095.015913078707</v>
      </c>
      <c r="BG1030" t="s">
        <v>680</v>
      </c>
      <c r="BH1030">
        <v>3</v>
      </c>
      <c r="BI1030" s="164" t="s">
        <v>2041</v>
      </c>
      <c r="BJ1030">
        <v>1</v>
      </c>
      <c r="BK1030" s="195">
        <v>44012</v>
      </c>
      <c r="BL1030" s="195">
        <v>44012</v>
      </c>
      <c r="BM1030" s="3">
        <v>180</v>
      </c>
      <c r="BN1030" s="3" t="s">
        <v>4842</v>
      </c>
      <c r="BO1030" s="1" t="s">
        <v>4837</v>
      </c>
      <c r="BP1030" s="165">
        <v>3.49</v>
      </c>
      <c r="BQ1030" s="165">
        <v>692.42</v>
      </c>
      <c r="BR1030" s="185">
        <f t="shared" si="117"/>
        <v>0</v>
      </c>
      <c r="BS1030" s="185">
        <f t="shared" si="118"/>
        <v>0</v>
      </c>
    </row>
    <row r="1031" spans="1:71">
      <c r="A1031" s="3">
        <v>1029</v>
      </c>
      <c r="B1031" s="3" t="s">
        <v>680</v>
      </c>
      <c r="C1031" s="3">
        <v>3</v>
      </c>
      <c r="D1031" s="3" t="s">
        <v>199</v>
      </c>
      <c r="E1031" s="164" t="s">
        <v>2042</v>
      </c>
      <c r="F1031" s="165">
        <v>734.32</v>
      </c>
      <c r="G1031" s="165">
        <v>734.32</v>
      </c>
      <c r="H1031" s="165">
        <v>0</v>
      </c>
      <c r="I1031" s="164" t="s">
        <v>4831</v>
      </c>
      <c r="J1031" s="196">
        <v>43830</v>
      </c>
      <c r="K1031" s="196">
        <v>41426</v>
      </c>
      <c r="L1031" s="196">
        <v>44012</v>
      </c>
      <c r="M1031">
        <v>1.5</v>
      </c>
      <c r="N1031">
        <v>182</v>
      </c>
      <c r="O1031">
        <v>5.49</v>
      </c>
      <c r="P1031" s="194" t="s">
        <v>4043</v>
      </c>
      <c r="Q1031" s="208">
        <f t="shared" si="112"/>
        <v>5.4923112328767125</v>
      </c>
      <c r="R1031" s="216">
        <f t="shared" si="114"/>
        <v>5.49</v>
      </c>
      <c r="S1031" s="207">
        <f t="shared" si="113"/>
        <v>-2.3112328767123103E-3</v>
      </c>
      <c r="T1031" s="1">
        <v>1029</v>
      </c>
      <c r="U1031" s="1" t="s">
        <v>680</v>
      </c>
      <c r="V1031" s="1">
        <v>3</v>
      </c>
      <c r="W1031" s="1" t="s">
        <v>199</v>
      </c>
      <c r="X1031" s="164" t="s">
        <v>2042</v>
      </c>
      <c r="Y1031" s="165">
        <v>734.32</v>
      </c>
      <c r="Z1031" s="165">
        <v>734.32</v>
      </c>
      <c r="AA1031" s="165">
        <v>0</v>
      </c>
      <c r="AB1031" s="165">
        <v>5.49</v>
      </c>
      <c r="AC1031" s="164" t="s">
        <v>4043</v>
      </c>
      <c r="AD1031" s="3" t="s">
        <v>680</v>
      </c>
      <c r="AE1031" s="3">
        <v>3</v>
      </c>
      <c r="AF1031" s="210">
        <v>44012</v>
      </c>
      <c r="AG1031" s="3">
        <v>1029</v>
      </c>
      <c r="AH1031" s="211">
        <v>44095.015911770832</v>
      </c>
      <c r="AI1031" s="3">
        <v>4</v>
      </c>
      <c r="AJ1031" s="3" t="s">
        <v>4835</v>
      </c>
      <c r="AK1031" s="3" t="s">
        <v>4836</v>
      </c>
      <c r="AL1031" s="194" t="s">
        <v>4043</v>
      </c>
      <c r="AM1031" s="3" t="s">
        <v>199</v>
      </c>
      <c r="AN1031" s="194" t="s">
        <v>2042</v>
      </c>
      <c r="AO1031" s="163">
        <v>44012</v>
      </c>
      <c r="AP1031" s="165">
        <v>734.32</v>
      </c>
      <c r="AQ1031" s="217">
        <v>5.49</v>
      </c>
      <c r="AR1031" s="165">
        <v>739.81</v>
      </c>
      <c r="AS1031">
        <v>0</v>
      </c>
      <c r="AT1031">
        <v>5.49</v>
      </c>
      <c r="AU1031" t="s">
        <v>35</v>
      </c>
      <c r="AV1031">
        <v>2556</v>
      </c>
      <c r="AW1031" t="s">
        <v>199</v>
      </c>
      <c r="AX1031">
        <v>180</v>
      </c>
      <c r="AY1031" t="s">
        <v>4837</v>
      </c>
      <c r="AZ1031">
        <v>80</v>
      </c>
      <c r="BA1031" s="185">
        <f t="shared" si="115"/>
        <v>0</v>
      </c>
      <c r="BB1031" s="185">
        <f t="shared" si="116"/>
        <v>0</v>
      </c>
      <c r="BC1031">
        <v>4</v>
      </c>
      <c r="BD1031" s="163">
        <v>44095.015913078707</v>
      </c>
      <c r="BE1031">
        <v>4</v>
      </c>
      <c r="BF1031" s="163">
        <v>44095.015913078707</v>
      </c>
      <c r="BG1031" t="s">
        <v>680</v>
      </c>
      <c r="BH1031">
        <v>3</v>
      </c>
      <c r="BI1031" s="164" t="s">
        <v>2042</v>
      </c>
      <c r="BJ1031">
        <v>1</v>
      </c>
      <c r="BK1031" s="195">
        <v>44012</v>
      </c>
      <c r="BL1031" s="195">
        <v>44012</v>
      </c>
      <c r="BM1031" s="3">
        <v>180</v>
      </c>
      <c r="BN1031" s="3" t="s">
        <v>4842</v>
      </c>
      <c r="BO1031" s="1" t="s">
        <v>4837</v>
      </c>
      <c r="BP1031" s="165">
        <v>5.49</v>
      </c>
      <c r="BQ1031" s="165">
        <v>739.81</v>
      </c>
      <c r="BR1031" s="185">
        <f t="shared" si="117"/>
        <v>0</v>
      </c>
      <c r="BS1031" s="185">
        <f t="shared" si="118"/>
        <v>0</v>
      </c>
    </row>
    <row r="1032" spans="1:71">
      <c r="A1032" s="3">
        <v>1030</v>
      </c>
      <c r="B1032" s="3" t="s">
        <v>680</v>
      </c>
      <c r="C1032" s="3">
        <v>3</v>
      </c>
      <c r="D1032" s="3" t="s">
        <v>199</v>
      </c>
      <c r="E1032" s="164" t="s">
        <v>2043</v>
      </c>
      <c r="F1032" s="165">
        <v>491.86</v>
      </c>
      <c r="G1032" s="165">
        <v>491.86</v>
      </c>
      <c r="H1032" s="165">
        <v>0</v>
      </c>
      <c r="I1032" s="164" t="s">
        <v>4831</v>
      </c>
      <c r="J1032" s="196">
        <v>43830</v>
      </c>
      <c r="K1032" s="196">
        <v>41426</v>
      </c>
      <c r="L1032" s="196">
        <v>44012</v>
      </c>
      <c r="M1032">
        <v>1.5</v>
      </c>
      <c r="N1032">
        <v>182</v>
      </c>
      <c r="O1032">
        <v>3.67</v>
      </c>
      <c r="P1032" s="194" t="s">
        <v>4044</v>
      </c>
      <c r="Q1032" s="208">
        <f t="shared" si="112"/>
        <v>3.6788432876712327</v>
      </c>
      <c r="R1032" s="216">
        <f t="shared" si="114"/>
        <v>3.67</v>
      </c>
      <c r="S1032" s="207">
        <f t="shared" si="113"/>
        <v>-8.843287671232769E-3</v>
      </c>
      <c r="T1032" s="1">
        <v>1030</v>
      </c>
      <c r="U1032" s="1" t="s">
        <v>680</v>
      </c>
      <c r="V1032" s="1">
        <v>3</v>
      </c>
      <c r="W1032" s="1" t="s">
        <v>199</v>
      </c>
      <c r="X1032" s="164" t="s">
        <v>2043</v>
      </c>
      <c r="Y1032" s="165">
        <v>491.86</v>
      </c>
      <c r="Z1032" s="165">
        <v>491.86</v>
      </c>
      <c r="AA1032" s="165">
        <v>0</v>
      </c>
      <c r="AB1032" s="165">
        <v>3.67</v>
      </c>
      <c r="AC1032" s="164" t="s">
        <v>4044</v>
      </c>
      <c r="AD1032" s="3" t="s">
        <v>680</v>
      </c>
      <c r="AE1032" s="3">
        <v>3</v>
      </c>
      <c r="AF1032" s="210">
        <v>44012</v>
      </c>
      <c r="AG1032" s="3">
        <v>1030</v>
      </c>
      <c r="AH1032" s="211">
        <v>44095.015911770832</v>
      </c>
      <c r="AI1032" s="3">
        <v>4</v>
      </c>
      <c r="AJ1032" s="3" t="s">
        <v>4835</v>
      </c>
      <c r="AK1032" s="3" t="s">
        <v>4836</v>
      </c>
      <c r="AL1032" s="194" t="s">
        <v>4044</v>
      </c>
      <c r="AM1032" s="3" t="s">
        <v>199</v>
      </c>
      <c r="AN1032" s="194" t="s">
        <v>2043</v>
      </c>
      <c r="AO1032" s="163">
        <v>44012</v>
      </c>
      <c r="AP1032" s="165">
        <v>491.86</v>
      </c>
      <c r="AQ1032" s="217">
        <v>3.67</v>
      </c>
      <c r="AR1032" s="165">
        <v>495.53</v>
      </c>
      <c r="AS1032">
        <v>0</v>
      </c>
      <c r="AT1032">
        <v>3.67</v>
      </c>
      <c r="AU1032" t="s">
        <v>35</v>
      </c>
      <c r="AV1032">
        <v>2556</v>
      </c>
      <c r="AW1032" t="s">
        <v>199</v>
      </c>
      <c r="AX1032">
        <v>180</v>
      </c>
      <c r="AY1032" t="s">
        <v>4837</v>
      </c>
      <c r="AZ1032">
        <v>80</v>
      </c>
      <c r="BA1032" s="185">
        <f t="shared" si="115"/>
        <v>0</v>
      </c>
      <c r="BB1032" s="185">
        <f t="shared" si="116"/>
        <v>0</v>
      </c>
      <c r="BC1032">
        <v>4</v>
      </c>
      <c r="BD1032" s="163">
        <v>44095.015913078707</v>
      </c>
      <c r="BE1032">
        <v>4</v>
      </c>
      <c r="BF1032" s="163">
        <v>44095.015913078707</v>
      </c>
      <c r="BG1032" t="s">
        <v>680</v>
      </c>
      <c r="BH1032">
        <v>3</v>
      </c>
      <c r="BI1032" s="164" t="s">
        <v>2043</v>
      </c>
      <c r="BJ1032">
        <v>1</v>
      </c>
      <c r="BK1032" s="195">
        <v>44012</v>
      </c>
      <c r="BL1032" s="195">
        <v>44012</v>
      </c>
      <c r="BM1032" s="3">
        <v>180</v>
      </c>
      <c r="BN1032" s="3" t="s">
        <v>4842</v>
      </c>
      <c r="BO1032" s="1" t="s">
        <v>4837</v>
      </c>
      <c r="BP1032" s="165">
        <v>3.67</v>
      </c>
      <c r="BQ1032" s="165">
        <v>495.53</v>
      </c>
      <c r="BR1032" s="185">
        <f t="shared" si="117"/>
        <v>0</v>
      </c>
      <c r="BS1032" s="185">
        <f t="shared" si="118"/>
        <v>0</v>
      </c>
    </row>
    <row r="1033" spans="1:71">
      <c r="A1033" s="3">
        <v>1031</v>
      </c>
      <c r="B1033" s="3" t="s">
        <v>680</v>
      </c>
      <c r="C1033" s="3">
        <v>3</v>
      </c>
      <c r="D1033" s="3" t="s">
        <v>199</v>
      </c>
      <c r="E1033" s="164" t="s">
        <v>2044</v>
      </c>
      <c r="F1033" s="165">
        <v>2207.9899999999998</v>
      </c>
      <c r="G1033" s="165">
        <v>2207.9899999999998</v>
      </c>
      <c r="H1033" s="165">
        <v>17.440000000000001</v>
      </c>
      <c r="I1033" s="164" t="s">
        <v>4831</v>
      </c>
      <c r="J1033" s="196">
        <v>44007</v>
      </c>
      <c r="K1033" s="196">
        <v>41426</v>
      </c>
      <c r="L1033" s="196">
        <v>44012</v>
      </c>
      <c r="M1033">
        <v>1.5</v>
      </c>
      <c r="N1033">
        <v>5</v>
      </c>
      <c r="O1033">
        <v>0.45</v>
      </c>
      <c r="P1033" s="194" t="s">
        <v>4045</v>
      </c>
      <c r="Q1033" s="208">
        <f t="shared" si="112"/>
        <v>0.45369657534246571</v>
      </c>
      <c r="R1033" s="216">
        <f t="shared" si="114"/>
        <v>17.89</v>
      </c>
      <c r="S1033" s="207">
        <f t="shared" si="113"/>
        <v>-3.6965753424657022E-3</v>
      </c>
      <c r="T1033" s="1">
        <v>1031</v>
      </c>
      <c r="U1033" s="1" t="s">
        <v>680</v>
      </c>
      <c r="V1033" s="1">
        <v>3</v>
      </c>
      <c r="W1033" s="1" t="s">
        <v>199</v>
      </c>
      <c r="X1033" s="164" t="s">
        <v>2044</v>
      </c>
      <c r="Y1033" s="165">
        <v>2207.9899999999998</v>
      </c>
      <c r="Z1033" s="165">
        <v>2207.9899999999998</v>
      </c>
      <c r="AA1033" s="165">
        <v>17.440000000000001</v>
      </c>
      <c r="AB1033" s="165">
        <v>0.45</v>
      </c>
      <c r="AC1033" s="164" t="s">
        <v>4045</v>
      </c>
      <c r="AD1033" s="3" t="s">
        <v>680</v>
      </c>
      <c r="AE1033" s="3">
        <v>3</v>
      </c>
      <c r="AF1033" s="210">
        <v>44012</v>
      </c>
      <c r="AG1033" s="3">
        <v>1031</v>
      </c>
      <c r="AH1033" s="211">
        <v>44095.015911770832</v>
      </c>
      <c r="AI1033" s="3">
        <v>4</v>
      </c>
      <c r="AJ1033" s="3" t="s">
        <v>4835</v>
      </c>
      <c r="AK1033" s="3" t="s">
        <v>4836</v>
      </c>
      <c r="AL1033" s="194" t="s">
        <v>4045</v>
      </c>
      <c r="AM1033" s="3" t="s">
        <v>199</v>
      </c>
      <c r="AN1033" s="194" t="s">
        <v>2044</v>
      </c>
      <c r="AO1033" s="163">
        <v>44012</v>
      </c>
      <c r="AP1033" s="165">
        <v>2207.9899999999998</v>
      </c>
      <c r="AQ1033" s="217">
        <v>17.89</v>
      </c>
      <c r="AR1033" s="165">
        <v>2225.88</v>
      </c>
      <c r="AS1033">
        <v>0</v>
      </c>
      <c r="AT1033">
        <v>17.89</v>
      </c>
      <c r="AU1033" t="s">
        <v>35</v>
      </c>
      <c r="AV1033">
        <v>2556</v>
      </c>
      <c r="AW1033" t="s">
        <v>199</v>
      </c>
      <c r="AX1033">
        <v>180</v>
      </c>
      <c r="AY1033" t="s">
        <v>4837</v>
      </c>
      <c r="AZ1033">
        <v>80</v>
      </c>
      <c r="BA1033" s="185">
        <f t="shared" si="115"/>
        <v>0</v>
      </c>
      <c r="BB1033" s="185">
        <f t="shared" si="116"/>
        <v>0</v>
      </c>
      <c r="BC1033">
        <v>4</v>
      </c>
      <c r="BD1033" s="163">
        <v>44095.015913078707</v>
      </c>
      <c r="BE1033">
        <v>4</v>
      </c>
      <c r="BF1033" s="163">
        <v>44095.015913078707</v>
      </c>
      <c r="BG1033" t="s">
        <v>680</v>
      </c>
      <c r="BH1033">
        <v>3</v>
      </c>
      <c r="BI1033" s="164" t="s">
        <v>2044</v>
      </c>
      <c r="BJ1033">
        <v>1</v>
      </c>
      <c r="BK1033" s="195">
        <v>44012</v>
      </c>
      <c r="BL1033" s="195">
        <v>44012</v>
      </c>
      <c r="BM1033" s="3">
        <v>180</v>
      </c>
      <c r="BN1033" s="3" t="s">
        <v>4842</v>
      </c>
      <c r="BO1033" s="1" t="s">
        <v>4837</v>
      </c>
      <c r="BP1033" s="165">
        <v>17.89</v>
      </c>
      <c r="BQ1033" s="165">
        <v>2225.88</v>
      </c>
      <c r="BR1033" s="185">
        <f t="shared" si="117"/>
        <v>0</v>
      </c>
      <c r="BS1033" s="185">
        <f t="shared" si="118"/>
        <v>0</v>
      </c>
    </row>
    <row r="1034" spans="1:71">
      <c r="A1034" s="3">
        <v>1032</v>
      </c>
      <c r="B1034" s="3" t="s">
        <v>680</v>
      </c>
      <c r="C1034" s="3">
        <v>3</v>
      </c>
      <c r="D1034" s="3" t="s">
        <v>199</v>
      </c>
      <c r="E1034" s="164" t="s">
        <v>2045</v>
      </c>
      <c r="F1034" s="165">
        <v>242.88</v>
      </c>
      <c r="G1034" s="165">
        <v>242.88</v>
      </c>
      <c r="H1034" s="165">
        <v>0</v>
      </c>
      <c r="I1034" s="164" t="s">
        <v>4831</v>
      </c>
      <c r="J1034" s="196">
        <v>43830</v>
      </c>
      <c r="K1034" s="196">
        <v>41426</v>
      </c>
      <c r="L1034" s="196">
        <v>44012</v>
      </c>
      <c r="M1034">
        <v>1.5</v>
      </c>
      <c r="N1034">
        <v>182</v>
      </c>
      <c r="O1034">
        <v>1.81</v>
      </c>
      <c r="P1034" s="194" t="s">
        <v>4046</v>
      </c>
      <c r="Q1034" s="208">
        <f t="shared" si="112"/>
        <v>1.8166093150684932</v>
      </c>
      <c r="R1034" s="216">
        <f t="shared" si="114"/>
        <v>1.81</v>
      </c>
      <c r="S1034" s="207">
        <f t="shared" si="113"/>
        <v>-6.6093150684931601E-3</v>
      </c>
      <c r="T1034" s="1">
        <v>1032</v>
      </c>
      <c r="U1034" s="1" t="s">
        <v>680</v>
      </c>
      <c r="V1034" s="1">
        <v>3</v>
      </c>
      <c r="W1034" s="1" t="s">
        <v>199</v>
      </c>
      <c r="X1034" s="164" t="s">
        <v>2045</v>
      </c>
      <c r="Y1034" s="165">
        <v>242.88</v>
      </c>
      <c r="Z1034" s="165">
        <v>242.88</v>
      </c>
      <c r="AA1034" s="165">
        <v>0</v>
      </c>
      <c r="AB1034" s="165">
        <v>1.81</v>
      </c>
      <c r="AC1034" s="164" t="s">
        <v>4046</v>
      </c>
      <c r="AD1034" s="3" t="s">
        <v>680</v>
      </c>
      <c r="AE1034" s="3">
        <v>3</v>
      </c>
      <c r="AF1034" s="210">
        <v>44012</v>
      </c>
      <c r="AG1034" s="3">
        <v>1032</v>
      </c>
      <c r="AH1034" s="211">
        <v>44095.015911770832</v>
      </c>
      <c r="AI1034" s="3">
        <v>4</v>
      </c>
      <c r="AJ1034" s="3" t="s">
        <v>4835</v>
      </c>
      <c r="AK1034" s="3" t="s">
        <v>4836</v>
      </c>
      <c r="AL1034" s="194" t="s">
        <v>4046</v>
      </c>
      <c r="AM1034" s="3" t="s">
        <v>199</v>
      </c>
      <c r="AN1034" s="194" t="s">
        <v>2045</v>
      </c>
      <c r="AO1034" s="163">
        <v>44012</v>
      </c>
      <c r="AP1034" s="165">
        <v>242.88</v>
      </c>
      <c r="AQ1034" s="217">
        <v>1.81</v>
      </c>
      <c r="AR1034" s="165">
        <v>244.69</v>
      </c>
      <c r="AS1034">
        <v>0</v>
      </c>
      <c r="AT1034">
        <v>1.81</v>
      </c>
      <c r="AU1034" t="s">
        <v>35</v>
      </c>
      <c r="AV1034">
        <v>2556</v>
      </c>
      <c r="AW1034" t="s">
        <v>199</v>
      </c>
      <c r="AX1034">
        <v>180</v>
      </c>
      <c r="AY1034" t="s">
        <v>4837</v>
      </c>
      <c r="AZ1034">
        <v>80</v>
      </c>
      <c r="BA1034" s="185">
        <f t="shared" si="115"/>
        <v>0</v>
      </c>
      <c r="BB1034" s="185">
        <f t="shared" si="116"/>
        <v>0</v>
      </c>
      <c r="BC1034">
        <v>4</v>
      </c>
      <c r="BD1034" s="163">
        <v>44095.015913078707</v>
      </c>
      <c r="BE1034">
        <v>4</v>
      </c>
      <c r="BF1034" s="163">
        <v>44095.015913078707</v>
      </c>
      <c r="BG1034" t="s">
        <v>680</v>
      </c>
      <c r="BH1034">
        <v>3</v>
      </c>
      <c r="BI1034" s="164" t="s">
        <v>2045</v>
      </c>
      <c r="BJ1034">
        <v>1</v>
      </c>
      <c r="BK1034" s="195">
        <v>44012</v>
      </c>
      <c r="BL1034" s="195">
        <v>44012</v>
      </c>
      <c r="BM1034" s="3">
        <v>180</v>
      </c>
      <c r="BN1034" s="3" t="s">
        <v>4842</v>
      </c>
      <c r="BO1034" s="1" t="s">
        <v>4837</v>
      </c>
      <c r="BP1034" s="165">
        <v>1.81</v>
      </c>
      <c r="BQ1034" s="165">
        <v>244.69</v>
      </c>
      <c r="BR1034" s="185">
        <f t="shared" si="117"/>
        <v>0</v>
      </c>
      <c r="BS1034" s="185">
        <f t="shared" si="118"/>
        <v>0</v>
      </c>
    </row>
    <row r="1035" spans="1:71">
      <c r="A1035" s="3">
        <v>1033</v>
      </c>
      <c r="B1035" s="3" t="s">
        <v>680</v>
      </c>
      <c r="C1035" s="3">
        <v>3</v>
      </c>
      <c r="D1035" s="3" t="s">
        <v>199</v>
      </c>
      <c r="E1035" s="164" t="s">
        <v>2046</v>
      </c>
      <c r="F1035" s="165">
        <v>321.52999999999997</v>
      </c>
      <c r="G1035" s="165">
        <v>321.52999999999997</v>
      </c>
      <c r="H1035" s="165">
        <v>0</v>
      </c>
      <c r="I1035" s="164" t="s">
        <v>4831</v>
      </c>
      <c r="J1035" s="196">
        <v>43830</v>
      </c>
      <c r="K1035" s="196">
        <v>41426</v>
      </c>
      <c r="L1035" s="196">
        <v>44012</v>
      </c>
      <c r="M1035">
        <v>1.5</v>
      </c>
      <c r="N1035">
        <v>182</v>
      </c>
      <c r="O1035">
        <v>2.4</v>
      </c>
      <c r="P1035" s="194" t="s">
        <v>4047</v>
      </c>
      <c r="Q1035" s="208">
        <f t="shared" si="112"/>
        <v>2.4048682191780819</v>
      </c>
      <c r="R1035" s="216">
        <f t="shared" si="114"/>
        <v>2.4</v>
      </c>
      <c r="S1035" s="207">
        <f t="shared" si="113"/>
        <v>-4.8682191780820006E-3</v>
      </c>
      <c r="T1035" s="1">
        <v>1033</v>
      </c>
      <c r="U1035" s="1" t="s">
        <v>680</v>
      </c>
      <c r="V1035" s="1">
        <v>3</v>
      </c>
      <c r="W1035" s="1" t="s">
        <v>199</v>
      </c>
      <c r="X1035" s="164" t="s">
        <v>2046</v>
      </c>
      <c r="Y1035" s="165">
        <v>321.52999999999997</v>
      </c>
      <c r="Z1035" s="165">
        <v>321.52999999999997</v>
      </c>
      <c r="AA1035" s="165">
        <v>0</v>
      </c>
      <c r="AB1035" s="165">
        <v>2.4</v>
      </c>
      <c r="AC1035" s="164" t="s">
        <v>4047</v>
      </c>
      <c r="AD1035" s="3" t="s">
        <v>680</v>
      </c>
      <c r="AE1035" s="3">
        <v>3</v>
      </c>
      <c r="AF1035" s="210">
        <v>44012</v>
      </c>
      <c r="AG1035" s="3">
        <v>1033</v>
      </c>
      <c r="AH1035" s="211">
        <v>44095.015911770832</v>
      </c>
      <c r="AI1035" s="3">
        <v>4</v>
      </c>
      <c r="AJ1035" s="3" t="s">
        <v>4835</v>
      </c>
      <c r="AK1035" s="3" t="s">
        <v>4836</v>
      </c>
      <c r="AL1035" s="194" t="s">
        <v>4047</v>
      </c>
      <c r="AM1035" s="3" t="s">
        <v>199</v>
      </c>
      <c r="AN1035" s="194" t="s">
        <v>2046</v>
      </c>
      <c r="AO1035" s="163">
        <v>44012</v>
      </c>
      <c r="AP1035" s="165">
        <v>321.52999999999997</v>
      </c>
      <c r="AQ1035" s="217">
        <v>2.4</v>
      </c>
      <c r="AR1035" s="165">
        <v>323.93</v>
      </c>
      <c r="AS1035">
        <v>0</v>
      </c>
      <c r="AT1035">
        <v>2.4</v>
      </c>
      <c r="AU1035" t="s">
        <v>35</v>
      </c>
      <c r="AV1035">
        <v>2556</v>
      </c>
      <c r="AW1035" t="s">
        <v>199</v>
      </c>
      <c r="AX1035">
        <v>180</v>
      </c>
      <c r="AY1035" t="s">
        <v>4837</v>
      </c>
      <c r="AZ1035">
        <v>80</v>
      </c>
      <c r="BA1035" s="185">
        <f t="shared" si="115"/>
        <v>0</v>
      </c>
      <c r="BB1035" s="185">
        <f t="shared" si="116"/>
        <v>0</v>
      </c>
      <c r="BC1035">
        <v>4</v>
      </c>
      <c r="BD1035" s="163">
        <v>44095.015913078707</v>
      </c>
      <c r="BE1035">
        <v>4</v>
      </c>
      <c r="BF1035" s="163">
        <v>44095.015913078707</v>
      </c>
      <c r="BG1035" t="s">
        <v>680</v>
      </c>
      <c r="BH1035">
        <v>3</v>
      </c>
      <c r="BI1035" s="164" t="s">
        <v>2046</v>
      </c>
      <c r="BJ1035">
        <v>1</v>
      </c>
      <c r="BK1035" s="195">
        <v>44012</v>
      </c>
      <c r="BL1035" s="195">
        <v>44012</v>
      </c>
      <c r="BM1035" s="3">
        <v>180</v>
      </c>
      <c r="BN1035" s="3" t="s">
        <v>4842</v>
      </c>
      <c r="BO1035" s="1" t="s">
        <v>4837</v>
      </c>
      <c r="BP1035" s="165">
        <v>2.4</v>
      </c>
      <c r="BQ1035" s="165">
        <v>323.93</v>
      </c>
      <c r="BR1035" s="185">
        <f t="shared" si="117"/>
        <v>0</v>
      </c>
      <c r="BS1035" s="185">
        <f t="shared" si="118"/>
        <v>0</v>
      </c>
    </row>
    <row r="1036" spans="1:71">
      <c r="A1036" s="3">
        <v>1034</v>
      </c>
      <c r="B1036" s="3" t="s">
        <v>680</v>
      </c>
      <c r="C1036" s="3">
        <v>3</v>
      </c>
      <c r="D1036" s="3" t="s">
        <v>199</v>
      </c>
      <c r="E1036" s="164" t="s">
        <v>2048</v>
      </c>
      <c r="F1036" s="165">
        <v>71608.509999999995</v>
      </c>
      <c r="G1036" s="165">
        <v>71608.509999999995</v>
      </c>
      <c r="H1036" s="165">
        <v>0</v>
      </c>
      <c r="I1036" s="164" t="s">
        <v>4831</v>
      </c>
      <c r="J1036" s="196">
        <v>43830</v>
      </c>
      <c r="K1036" s="196">
        <v>41426</v>
      </c>
      <c r="L1036" s="196">
        <v>44012</v>
      </c>
      <c r="M1036">
        <v>1.5</v>
      </c>
      <c r="N1036">
        <v>182</v>
      </c>
      <c r="O1036">
        <v>535.59</v>
      </c>
      <c r="P1036" s="194" t="s">
        <v>4048</v>
      </c>
      <c r="Q1036" s="208">
        <f t="shared" si="112"/>
        <v>535.59241726027392</v>
      </c>
      <c r="R1036" s="216">
        <f t="shared" si="114"/>
        <v>535.59</v>
      </c>
      <c r="S1036" s="207">
        <f t="shared" si="113"/>
        <v>-2.4172602738872229E-3</v>
      </c>
      <c r="T1036" s="1">
        <v>1034</v>
      </c>
      <c r="U1036" s="1" t="s">
        <v>680</v>
      </c>
      <c r="V1036" s="1">
        <v>3</v>
      </c>
      <c r="W1036" s="1" t="s">
        <v>199</v>
      </c>
      <c r="X1036" s="164" t="s">
        <v>2048</v>
      </c>
      <c r="Y1036" s="165">
        <v>71608.509999999995</v>
      </c>
      <c r="Z1036" s="165">
        <v>71608.509999999995</v>
      </c>
      <c r="AA1036" s="165">
        <v>0</v>
      </c>
      <c r="AB1036" s="165">
        <v>535.59</v>
      </c>
      <c r="AC1036" s="164" t="s">
        <v>4048</v>
      </c>
      <c r="AD1036" s="3" t="s">
        <v>680</v>
      </c>
      <c r="AE1036" s="3">
        <v>3</v>
      </c>
      <c r="AF1036" s="210">
        <v>44012</v>
      </c>
      <c r="AG1036" s="3">
        <v>1034</v>
      </c>
      <c r="AH1036" s="211">
        <v>44095.015911770832</v>
      </c>
      <c r="AI1036" s="3">
        <v>4</v>
      </c>
      <c r="AJ1036" s="3" t="s">
        <v>4835</v>
      </c>
      <c r="AK1036" s="3" t="s">
        <v>4836</v>
      </c>
      <c r="AL1036" s="194" t="s">
        <v>4048</v>
      </c>
      <c r="AM1036" s="3" t="s">
        <v>199</v>
      </c>
      <c r="AN1036" s="194" t="s">
        <v>2048</v>
      </c>
      <c r="AO1036" s="163">
        <v>44012</v>
      </c>
      <c r="AP1036" s="165">
        <v>71608.509999999995</v>
      </c>
      <c r="AQ1036" s="217">
        <v>535.59</v>
      </c>
      <c r="AR1036" s="165">
        <v>72144.100000000006</v>
      </c>
      <c r="AS1036">
        <v>0</v>
      </c>
      <c r="AT1036">
        <v>535.59</v>
      </c>
      <c r="AU1036" t="s">
        <v>35</v>
      </c>
      <c r="AV1036">
        <v>2556</v>
      </c>
      <c r="AW1036" t="s">
        <v>199</v>
      </c>
      <c r="AX1036">
        <v>180</v>
      </c>
      <c r="AY1036" t="s">
        <v>4837</v>
      </c>
      <c r="AZ1036">
        <v>80</v>
      </c>
      <c r="BA1036" s="185">
        <f t="shared" si="115"/>
        <v>0</v>
      </c>
      <c r="BB1036" s="185">
        <f t="shared" si="116"/>
        <v>0</v>
      </c>
      <c r="BC1036">
        <v>4</v>
      </c>
      <c r="BD1036" s="163">
        <v>44095.015913078707</v>
      </c>
      <c r="BE1036">
        <v>4</v>
      </c>
      <c r="BF1036" s="163">
        <v>44095.015913078707</v>
      </c>
      <c r="BG1036" t="s">
        <v>680</v>
      </c>
      <c r="BH1036">
        <v>3</v>
      </c>
      <c r="BI1036" s="164" t="s">
        <v>2048</v>
      </c>
      <c r="BJ1036">
        <v>1</v>
      </c>
      <c r="BK1036" s="195">
        <v>44012</v>
      </c>
      <c r="BL1036" s="195">
        <v>44012</v>
      </c>
      <c r="BM1036" s="3">
        <v>180</v>
      </c>
      <c r="BN1036" s="3" t="s">
        <v>4842</v>
      </c>
      <c r="BO1036" s="1" t="s">
        <v>4837</v>
      </c>
      <c r="BP1036" s="165">
        <v>535.59</v>
      </c>
      <c r="BQ1036" s="165">
        <v>72144.100000000006</v>
      </c>
      <c r="BR1036" s="185">
        <f t="shared" si="117"/>
        <v>0</v>
      </c>
      <c r="BS1036" s="185">
        <f t="shared" si="118"/>
        <v>0</v>
      </c>
    </row>
    <row r="1037" spans="1:71">
      <c r="A1037" s="3">
        <v>1035</v>
      </c>
      <c r="B1037" s="3" t="s">
        <v>680</v>
      </c>
      <c r="C1037" s="3">
        <v>3</v>
      </c>
      <c r="D1037" s="3" t="s">
        <v>199</v>
      </c>
      <c r="E1037" s="164" t="s">
        <v>2049</v>
      </c>
      <c r="F1037" s="165">
        <v>124.4</v>
      </c>
      <c r="G1037" s="165">
        <v>124.4</v>
      </c>
      <c r="H1037" s="165">
        <v>0</v>
      </c>
      <c r="I1037" s="164" t="s">
        <v>4831</v>
      </c>
      <c r="J1037" s="196">
        <v>43830</v>
      </c>
      <c r="K1037" s="196">
        <v>41426</v>
      </c>
      <c r="L1037" s="196">
        <v>44012</v>
      </c>
      <c r="M1037">
        <v>1.5</v>
      </c>
      <c r="N1037">
        <v>182</v>
      </c>
      <c r="O1037">
        <v>0.93</v>
      </c>
      <c r="P1037" s="194" t="s">
        <v>3560</v>
      </c>
      <c r="Q1037" s="208">
        <f t="shared" si="112"/>
        <v>0.93044383561643851</v>
      </c>
      <c r="R1037" s="216">
        <f t="shared" si="114"/>
        <v>0.93</v>
      </c>
      <c r="S1037" s="207">
        <f t="shared" si="113"/>
        <v>-4.4383561643845937E-4</v>
      </c>
      <c r="T1037" s="1">
        <v>1035</v>
      </c>
      <c r="U1037" s="1" t="s">
        <v>680</v>
      </c>
      <c r="V1037" s="1">
        <v>3</v>
      </c>
      <c r="W1037" s="1" t="s">
        <v>199</v>
      </c>
      <c r="X1037" s="164" t="s">
        <v>2049</v>
      </c>
      <c r="Y1037" s="165">
        <v>124.4</v>
      </c>
      <c r="Z1037" s="165">
        <v>124.4</v>
      </c>
      <c r="AA1037" s="165">
        <v>0</v>
      </c>
      <c r="AB1037" s="165">
        <v>0.93</v>
      </c>
      <c r="AC1037" s="164" t="s">
        <v>3560</v>
      </c>
      <c r="AD1037" s="3" t="s">
        <v>680</v>
      </c>
      <c r="AE1037" s="3">
        <v>3</v>
      </c>
      <c r="AF1037" s="210">
        <v>44012</v>
      </c>
      <c r="AG1037" s="3">
        <v>1035</v>
      </c>
      <c r="AH1037" s="211">
        <v>44095.015911770832</v>
      </c>
      <c r="AI1037" s="3">
        <v>4</v>
      </c>
      <c r="AJ1037" s="3" t="s">
        <v>4835</v>
      </c>
      <c r="AK1037" s="3" t="s">
        <v>4836</v>
      </c>
      <c r="AL1037" s="194" t="s">
        <v>3560</v>
      </c>
      <c r="AM1037" s="3" t="s">
        <v>199</v>
      </c>
      <c r="AN1037" s="194" t="s">
        <v>2049</v>
      </c>
      <c r="AO1037" s="163">
        <v>44012</v>
      </c>
      <c r="AP1037" s="165">
        <v>124.4</v>
      </c>
      <c r="AQ1037" s="217">
        <v>0.93</v>
      </c>
      <c r="AR1037" s="165">
        <v>125.33</v>
      </c>
      <c r="AS1037">
        <v>0</v>
      </c>
      <c r="AT1037">
        <v>0.93</v>
      </c>
      <c r="AU1037" t="s">
        <v>35</v>
      </c>
      <c r="AV1037">
        <v>2556</v>
      </c>
      <c r="AW1037" t="s">
        <v>199</v>
      </c>
      <c r="AX1037">
        <v>180</v>
      </c>
      <c r="AY1037" t="s">
        <v>4837</v>
      </c>
      <c r="AZ1037">
        <v>80</v>
      </c>
      <c r="BA1037" s="185">
        <f t="shared" si="115"/>
        <v>0</v>
      </c>
      <c r="BB1037" s="185">
        <f t="shared" si="116"/>
        <v>0</v>
      </c>
      <c r="BC1037">
        <v>4</v>
      </c>
      <c r="BD1037" s="163">
        <v>44095.015913078707</v>
      </c>
      <c r="BE1037">
        <v>4</v>
      </c>
      <c r="BF1037" s="163">
        <v>44095.015913078707</v>
      </c>
      <c r="BG1037" t="s">
        <v>680</v>
      </c>
      <c r="BH1037">
        <v>3</v>
      </c>
      <c r="BI1037" s="164" t="s">
        <v>2049</v>
      </c>
      <c r="BJ1037">
        <v>1</v>
      </c>
      <c r="BK1037" s="195">
        <v>44012</v>
      </c>
      <c r="BL1037" s="195">
        <v>44012</v>
      </c>
      <c r="BM1037" s="3">
        <v>180</v>
      </c>
      <c r="BN1037" s="3" t="s">
        <v>4842</v>
      </c>
      <c r="BO1037" s="1" t="s">
        <v>4837</v>
      </c>
      <c r="BP1037" s="165">
        <v>0.93</v>
      </c>
      <c r="BQ1037" s="165">
        <v>125.33</v>
      </c>
      <c r="BR1037" s="185">
        <f t="shared" si="117"/>
        <v>0</v>
      </c>
      <c r="BS1037" s="185">
        <f t="shared" si="118"/>
        <v>0</v>
      </c>
    </row>
    <row r="1038" spans="1:71">
      <c r="A1038" s="3">
        <v>1036</v>
      </c>
      <c r="B1038" s="3" t="s">
        <v>680</v>
      </c>
      <c r="C1038" s="3">
        <v>3</v>
      </c>
      <c r="D1038" s="3" t="s">
        <v>199</v>
      </c>
      <c r="E1038" s="164" t="s">
        <v>2050</v>
      </c>
      <c r="F1038" s="165">
        <v>566.55999999999995</v>
      </c>
      <c r="G1038" s="165">
        <v>566.55999999999995</v>
      </c>
      <c r="H1038" s="165">
        <v>0</v>
      </c>
      <c r="I1038" s="164" t="s">
        <v>4831</v>
      </c>
      <c r="J1038" s="196">
        <v>43830</v>
      </c>
      <c r="K1038" s="196">
        <v>41426</v>
      </c>
      <c r="L1038" s="196">
        <v>44012</v>
      </c>
      <c r="M1038">
        <v>1.5</v>
      </c>
      <c r="N1038">
        <v>182</v>
      </c>
      <c r="O1038">
        <v>4.2300000000000004</v>
      </c>
      <c r="P1038" s="194" t="s">
        <v>4049</v>
      </c>
      <c r="Q1038" s="208">
        <f t="shared" si="112"/>
        <v>4.2375583561643833</v>
      </c>
      <c r="R1038" s="216">
        <f t="shared" si="114"/>
        <v>4.2300000000000004</v>
      </c>
      <c r="S1038" s="207">
        <f t="shared" si="113"/>
        <v>-7.558356164382829E-3</v>
      </c>
      <c r="T1038" s="1">
        <v>1036</v>
      </c>
      <c r="U1038" s="1" t="s">
        <v>680</v>
      </c>
      <c r="V1038" s="1">
        <v>3</v>
      </c>
      <c r="W1038" s="1" t="s">
        <v>199</v>
      </c>
      <c r="X1038" s="164" t="s">
        <v>2050</v>
      </c>
      <c r="Y1038" s="165">
        <v>566.55999999999995</v>
      </c>
      <c r="Z1038" s="165">
        <v>566.55999999999995</v>
      </c>
      <c r="AA1038" s="165">
        <v>0</v>
      </c>
      <c r="AB1038" s="165">
        <v>4.2300000000000004</v>
      </c>
      <c r="AC1038" s="164" t="s">
        <v>4049</v>
      </c>
      <c r="AD1038" s="3" t="s">
        <v>680</v>
      </c>
      <c r="AE1038" s="3">
        <v>3</v>
      </c>
      <c r="AF1038" s="210">
        <v>44012</v>
      </c>
      <c r="AG1038" s="3">
        <v>1036</v>
      </c>
      <c r="AH1038" s="211">
        <v>44095.015911770832</v>
      </c>
      <c r="AI1038" s="3">
        <v>4</v>
      </c>
      <c r="AJ1038" s="3" t="s">
        <v>4835</v>
      </c>
      <c r="AK1038" s="3" t="s">
        <v>4836</v>
      </c>
      <c r="AL1038" s="194" t="s">
        <v>4049</v>
      </c>
      <c r="AM1038" s="3" t="s">
        <v>199</v>
      </c>
      <c r="AN1038" s="194" t="s">
        <v>2050</v>
      </c>
      <c r="AO1038" s="163">
        <v>44012</v>
      </c>
      <c r="AP1038" s="165">
        <v>566.55999999999995</v>
      </c>
      <c r="AQ1038" s="217">
        <v>4.2300000000000004</v>
      </c>
      <c r="AR1038" s="165">
        <v>570.79</v>
      </c>
      <c r="AS1038">
        <v>0</v>
      </c>
      <c r="AT1038">
        <v>4.2300000000000004</v>
      </c>
      <c r="AU1038" t="s">
        <v>35</v>
      </c>
      <c r="AV1038">
        <v>2556</v>
      </c>
      <c r="AW1038" t="s">
        <v>199</v>
      </c>
      <c r="AX1038">
        <v>180</v>
      </c>
      <c r="AY1038" t="s">
        <v>4837</v>
      </c>
      <c r="AZ1038">
        <v>80</v>
      </c>
      <c r="BA1038" s="185">
        <f t="shared" si="115"/>
        <v>0</v>
      </c>
      <c r="BB1038" s="185">
        <f t="shared" si="116"/>
        <v>0</v>
      </c>
      <c r="BC1038">
        <v>4</v>
      </c>
      <c r="BD1038" s="163">
        <v>44095.015913078707</v>
      </c>
      <c r="BE1038">
        <v>4</v>
      </c>
      <c r="BF1038" s="163">
        <v>44095.015913078707</v>
      </c>
      <c r="BG1038" t="s">
        <v>680</v>
      </c>
      <c r="BH1038">
        <v>3</v>
      </c>
      <c r="BI1038" s="164" t="s">
        <v>2050</v>
      </c>
      <c r="BJ1038">
        <v>1</v>
      </c>
      <c r="BK1038" s="195">
        <v>44012</v>
      </c>
      <c r="BL1038" s="195">
        <v>44012</v>
      </c>
      <c r="BM1038" s="3">
        <v>180</v>
      </c>
      <c r="BN1038" s="3" t="s">
        <v>4842</v>
      </c>
      <c r="BO1038" s="1" t="s">
        <v>4837</v>
      </c>
      <c r="BP1038" s="165">
        <v>4.2300000000000004</v>
      </c>
      <c r="BQ1038" s="165">
        <v>570.79</v>
      </c>
      <c r="BR1038" s="185">
        <f t="shared" si="117"/>
        <v>0</v>
      </c>
      <c r="BS1038" s="185">
        <f t="shared" si="118"/>
        <v>0</v>
      </c>
    </row>
    <row r="1039" spans="1:71">
      <c r="A1039" s="3">
        <v>1037</v>
      </c>
      <c r="B1039" s="3" t="s">
        <v>680</v>
      </c>
      <c r="C1039" s="3">
        <v>3</v>
      </c>
      <c r="D1039" s="3" t="s">
        <v>199</v>
      </c>
      <c r="E1039" s="164" t="s">
        <v>2051</v>
      </c>
      <c r="F1039" s="165">
        <v>817.76</v>
      </c>
      <c r="G1039" s="165">
        <v>817.76</v>
      </c>
      <c r="H1039" s="165">
        <v>4.38</v>
      </c>
      <c r="I1039" s="164" t="s">
        <v>4831</v>
      </c>
      <c r="J1039" s="196">
        <v>44007</v>
      </c>
      <c r="K1039" s="196">
        <v>41426</v>
      </c>
      <c r="L1039" s="196">
        <v>44012</v>
      </c>
      <c r="M1039">
        <v>1.5</v>
      </c>
      <c r="N1039">
        <v>5</v>
      </c>
      <c r="O1039">
        <v>0.16</v>
      </c>
      <c r="P1039" s="194" t="s">
        <v>4050</v>
      </c>
      <c r="Q1039" s="208">
        <f t="shared" si="112"/>
        <v>0.16803287671232875</v>
      </c>
      <c r="R1039" s="216">
        <f t="shared" si="114"/>
        <v>4.54</v>
      </c>
      <c r="S1039" s="207">
        <f t="shared" si="113"/>
        <v>-8.0328767123287459E-3</v>
      </c>
      <c r="T1039" s="1">
        <v>1037</v>
      </c>
      <c r="U1039" s="1" t="s">
        <v>680</v>
      </c>
      <c r="V1039" s="1">
        <v>3</v>
      </c>
      <c r="W1039" s="1" t="s">
        <v>199</v>
      </c>
      <c r="X1039" s="164" t="s">
        <v>2051</v>
      </c>
      <c r="Y1039" s="165">
        <v>817.76</v>
      </c>
      <c r="Z1039" s="165">
        <v>817.76</v>
      </c>
      <c r="AA1039" s="165">
        <v>4.38</v>
      </c>
      <c r="AB1039" s="165">
        <v>0.16</v>
      </c>
      <c r="AC1039" s="164" t="s">
        <v>4050</v>
      </c>
      <c r="AD1039" s="3" t="s">
        <v>680</v>
      </c>
      <c r="AE1039" s="3">
        <v>3</v>
      </c>
      <c r="AF1039" s="210">
        <v>44012</v>
      </c>
      <c r="AG1039" s="3">
        <v>1037</v>
      </c>
      <c r="AH1039" s="211">
        <v>44095.015911770832</v>
      </c>
      <c r="AI1039" s="3">
        <v>4</v>
      </c>
      <c r="AJ1039" s="3" t="s">
        <v>4835</v>
      </c>
      <c r="AK1039" s="3" t="s">
        <v>4836</v>
      </c>
      <c r="AL1039" s="194" t="s">
        <v>4050</v>
      </c>
      <c r="AM1039" s="3" t="s">
        <v>199</v>
      </c>
      <c r="AN1039" s="194" t="s">
        <v>2051</v>
      </c>
      <c r="AO1039" s="163">
        <v>44012</v>
      </c>
      <c r="AP1039" s="165">
        <v>817.76</v>
      </c>
      <c r="AQ1039" s="217">
        <v>4.54</v>
      </c>
      <c r="AR1039" s="165">
        <v>822.3</v>
      </c>
      <c r="AS1039">
        <v>0</v>
      </c>
      <c r="AT1039">
        <v>4.54</v>
      </c>
      <c r="AU1039" t="s">
        <v>35</v>
      </c>
      <c r="AV1039">
        <v>2556</v>
      </c>
      <c r="AW1039" t="s">
        <v>199</v>
      </c>
      <c r="AX1039">
        <v>180</v>
      </c>
      <c r="AY1039" t="s">
        <v>4837</v>
      </c>
      <c r="AZ1039">
        <v>80</v>
      </c>
      <c r="BA1039" s="185">
        <f t="shared" si="115"/>
        <v>0</v>
      </c>
      <c r="BB1039" s="185">
        <f t="shared" si="116"/>
        <v>0</v>
      </c>
      <c r="BC1039">
        <v>4</v>
      </c>
      <c r="BD1039" s="163">
        <v>44095.015913078707</v>
      </c>
      <c r="BE1039">
        <v>4</v>
      </c>
      <c r="BF1039" s="163">
        <v>44095.015913078707</v>
      </c>
      <c r="BG1039" t="s">
        <v>680</v>
      </c>
      <c r="BH1039">
        <v>3</v>
      </c>
      <c r="BI1039" s="164" t="s">
        <v>2051</v>
      </c>
      <c r="BJ1039">
        <v>1</v>
      </c>
      <c r="BK1039" s="195">
        <v>44012</v>
      </c>
      <c r="BL1039" s="195">
        <v>44012</v>
      </c>
      <c r="BM1039" s="3">
        <v>180</v>
      </c>
      <c r="BN1039" s="3" t="s">
        <v>4842</v>
      </c>
      <c r="BO1039" s="1" t="s">
        <v>4837</v>
      </c>
      <c r="BP1039" s="165">
        <v>4.54</v>
      </c>
      <c r="BQ1039" s="165">
        <v>822.3</v>
      </c>
      <c r="BR1039" s="185">
        <f t="shared" si="117"/>
        <v>0</v>
      </c>
      <c r="BS1039" s="185">
        <f t="shared" si="118"/>
        <v>0</v>
      </c>
    </row>
    <row r="1040" spans="1:71">
      <c r="A1040" s="3">
        <v>1038</v>
      </c>
      <c r="B1040" s="3" t="s">
        <v>680</v>
      </c>
      <c r="C1040" s="3">
        <v>3</v>
      </c>
      <c r="D1040" s="3" t="s">
        <v>199</v>
      </c>
      <c r="E1040" s="164" t="s">
        <v>2052</v>
      </c>
      <c r="F1040" s="165">
        <v>455.46</v>
      </c>
      <c r="G1040" s="165">
        <v>455.46</v>
      </c>
      <c r="H1040" s="165">
        <v>0</v>
      </c>
      <c r="I1040" s="164" t="s">
        <v>4831</v>
      </c>
      <c r="J1040" s="196">
        <v>43830</v>
      </c>
      <c r="K1040" s="196">
        <v>41426</v>
      </c>
      <c r="L1040" s="196">
        <v>44012</v>
      </c>
      <c r="M1040">
        <v>1.5</v>
      </c>
      <c r="N1040">
        <v>182</v>
      </c>
      <c r="O1040">
        <v>3.4</v>
      </c>
      <c r="P1040" s="194" t="s">
        <v>4051</v>
      </c>
      <c r="Q1040" s="208">
        <f t="shared" si="112"/>
        <v>3.4065912328767118</v>
      </c>
      <c r="R1040" s="216">
        <f t="shared" si="114"/>
        <v>3.4</v>
      </c>
      <c r="S1040" s="207">
        <f t="shared" si="113"/>
        <v>-6.5912328767119277E-3</v>
      </c>
      <c r="T1040" s="1">
        <v>1038</v>
      </c>
      <c r="U1040" s="1" t="s">
        <v>680</v>
      </c>
      <c r="V1040" s="1">
        <v>3</v>
      </c>
      <c r="W1040" s="1" t="s">
        <v>199</v>
      </c>
      <c r="X1040" s="164" t="s">
        <v>2052</v>
      </c>
      <c r="Y1040" s="165">
        <v>455.46</v>
      </c>
      <c r="Z1040" s="165">
        <v>455.46</v>
      </c>
      <c r="AA1040" s="165">
        <v>0</v>
      </c>
      <c r="AB1040" s="165">
        <v>3.4</v>
      </c>
      <c r="AC1040" s="164" t="s">
        <v>4051</v>
      </c>
      <c r="AD1040" s="3" t="s">
        <v>680</v>
      </c>
      <c r="AE1040" s="3">
        <v>3</v>
      </c>
      <c r="AF1040" s="210">
        <v>44012</v>
      </c>
      <c r="AG1040" s="3">
        <v>1038</v>
      </c>
      <c r="AH1040" s="211">
        <v>44095.015911770832</v>
      </c>
      <c r="AI1040" s="3">
        <v>4</v>
      </c>
      <c r="AJ1040" s="3" t="s">
        <v>4835</v>
      </c>
      <c r="AK1040" s="3" t="s">
        <v>4836</v>
      </c>
      <c r="AL1040" s="194" t="s">
        <v>4051</v>
      </c>
      <c r="AM1040" s="3" t="s">
        <v>199</v>
      </c>
      <c r="AN1040" s="194" t="s">
        <v>2052</v>
      </c>
      <c r="AO1040" s="163">
        <v>44012</v>
      </c>
      <c r="AP1040" s="165">
        <v>455.46</v>
      </c>
      <c r="AQ1040" s="217">
        <v>3.4</v>
      </c>
      <c r="AR1040" s="165">
        <v>458.86</v>
      </c>
      <c r="AS1040">
        <v>0</v>
      </c>
      <c r="AT1040">
        <v>3.4</v>
      </c>
      <c r="AU1040" t="s">
        <v>35</v>
      </c>
      <c r="AV1040">
        <v>2556</v>
      </c>
      <c r="AW1040" t="s">
        <v>199</v>
      </c>
      <c r="AX1040">
        <v>180</v>
      </c>
      <c r="AY1040" t="s">
        <v>4837</v>
      </c>
      <c r="AZ1040">
        <v>80</v>
      </c>
      <c r="BA1040" s="185">
        <f t="shared" si="115"/>
        <v>0</v>
      </c>
      <c r="BB1040" s="185">
        <f t="shared" si="116"/>
        <v>0</v>
      </c>
      <c r="BC1040">
        <v>4</v>
      </c>
      <c r="BD1040" s="163">
        <v>44095.015913078707</v>
      </c>
      <c r="BE1040">
        <v>4</v>
      </c>
      <c r="BF1040" s="163">
        <v>44095.015913078707</v>
      </c>
      <c r="BG1040" t="s">
        <v>680</v>
      </c>
      <c r="BH1040">
        <v>3</v>
      </c>
      <c r="BI1040" s="164" t="s">
        <v>2052</v>
      </c>
      <c r="BJ1040">
        <v>1</v>
      </c>
      <c r="BK1040" s="195">
        <v>44012</v>
      </c>
      <c r="BL1040" s="195">
        <v>44012</v>
      </c>
      <c r="BM1040" s="3">
        <v>180</v>
      </c>
      <c r="BN1040" s="3" t="s">
        <v>4842</v>
      </c>
      <c r="BO1040" s="1" t="s">
        <v>4837</v>
      </c>
      <c r="BP1040" s="165">
        <v>3.4</v>
      </c>
      <c r="BQ1040" s="165">
        <v>458.86</v>
      </c>
      <c r="BR1040" s="185">
        <f t="shared" si="117"/>
        <v>0</v>
      </c>
      <c r="BS1040" s="185">
        <f t="shared" si="118"/>
        <v>0</v>
      </c>
    </row>
    <row r="1041" spans="1:71">
      <c r="A1041" s="3">
        <v>1039</v>
      </c>
      <c r="B1041" s="3" t="s">
        <v>680</v>
      </c>
      <c r="C1041" s="3">
        <v>3</v>
      </c>
      <c r="D1041" s="3" t="s">
        <v>199</v>
      </c>
      <c r="E1041" s="164" t="s">
        <v>2053</v>
      </c>
      <c r="F1041" s="165">
        <v>186.09</v>
      </c>
      <c r="G1041" s="165">
        <v>186.09</v>
      </c>
      <c r="H1041" s="165">
        <v>0</v>
      </c>
      <c r="I1041" s="164" t="s">
        <v>4831</v>
      </c>
      <c r="J1041" s="196">
        <v>43830</v>
      </c>
      <c r="K1041" s="196">
        <v>41426</v>
      </c>
      <c r="L1041" s="196">
        <v>44012</v>
      </c>
      <c r="M1041">
        <v>1.5</v>
      </c>
      <c r="N1041">
        <v>182</v>
      </c>
      <c r="O1041">
        <v>1.39</v>
      </c>
      <c r="P1041" s="194" t="s">
        <v>4052</v>
      </c>
      <c r="Q1041" s="208">
        <f t="shared" si="112"/>
        <v>1.3918512328767123</v>
      </c>
      <c r="R1041" s="216">
        <f t="shared" si="114"/>
        <v>1.39</v>
      </c>
      <c r="S1041" s="207">
        <f t="shared" si="113"/>
        <v>-1.8512328767124053E-3</v>
      </c>
      <c r="T1041" s="1">
        <v>1039</v>
      </c>
      <c r="U1041" s="1" t="s">
        <v>680</v>
      </c>
      <c r="V1041" s="1">
        <v>3</v>
      </c>
      <c r="W1041" s="1" t="s">
        <v>199</v>
      </c>
      <c r="X1041" s="164" t="s">
        <v>2053</v>
      </c>
      <c r="Y1041" s="165">
        <v>186.09</v>
      </c>
      <c r="Z1041" s="165">
        <v>186.09</v>
      </c>
      <c r="AA1041" s="165">
        <v>0</v>
      </c>
      <c r="AB1041" s="165">
        <v>1.39</v>
      </c>
      <c r="AC1041" s="164" t="s">
        <v>4052</v>
      </c>
      <c r="AD1041" s="3" t="s">
        <v>680</v>
      </c>
      <c r="AE1041" s="3">
        <v>3</v>
      </c>
      <c r="AF1041" s="210">
        <v>44012</v>
      </c>
      <c r="AG1041" s="3">
        <v>1039</v>
      </c>
      <c r="AH1041" s="211">
        <v>44095.015911770832</v>
      </c>
      <c r="AI1041" s="3">
        <v>4</v>
      </c>
      <c r="AJ1041" s="3" t="s">
        <v>4835</v>
      </c>
      <c r="AK1041" s="3" t="s">
        <v>4836</v>
      </c>
      <c r="AL1041" s="194" t="s">
        <v>4052</v>
      </c>
      <c r="AM1041" s="3" t="s">
        <v>199</v>
      </c>
      <c r="AN1041" s="194" t="s">
        <v>2053</v>
      </c>
      <c r="AO1041" s="163">
        <v>44012</v>
      </c>
      <c r="AP1041" s="165">
        <v>186.09</v>
      </c>
      <c r="AQ1041" s="217">
        <v>1.39</v>
      </c>
      <c r="AR1041" s="165">
        <v>187.48</v>
      </c>
      <c r="AS1041">
        <v>0</v>
      </c>
      <c r="AT1041">
        <v>1.39</v>
      </c>
      <c r="AU1041" t="s">
        <v>35</v>
      </c>
      <c r="AV1041">
        <v>2556</v>
      </c>
      <c r="AW1041" t="s">
        <v>199</v>
      </c>
      <c r="AX1041">
        <v>180</v>
      </c>
      <c r="AY1041" t="s">
        <v>4837</v>
      </c>
      <c r="AZ1041">
        <v>80</v>
      </c>
      <c r="BA1041" s="185">
        <f t="shared" si="115"/>
        <v>0</v>
      </c>
      <c r="BB1041" s="185">
        <f t="shared" si="116"/>
        <v>0</v>
      </c>
      <c r="BC1041">
        <v>4</v>
      </c>
      <c r="BD1041" s="163">
        <v>44095.015913078707</v>
      </c>
      <c r="BE1041">
        <v>4</v>
      </c>
      <c r="BF1041" s="163">
        <v>44095.015913078707</v>
      </c>
      <c r="BG1041" t="s">
        <v>680</v>
      </c>
      <c r="BH1041">
        <v>3</v>
      </c>
      <c r="BI1041" s="164" t="s">
        <v>2053</v>
      </c>
      <c r="BJ1041">
        <v>1</v>
      </c>
      <c r="BK1041" s="195">
        <v>44012</v>
      </c>
      <c r="BL1041" s="195">
        <v>44012</v>
      </c>
      <c r="BM1041" s="3">
        <v>180</v>
      </c>
      <c r="BN1041" s="3" t="s">
        <v>4842</v>
      </c>
      <c r="BO1041" s="1" t="s">
        <v>4837</v>
      </c>
      <c r="BP1041" s="165">
        <v>1.39</v>
      </c>
      <c r="BQ1041" s="165">
        <v>187.48</v>
      </c>
      <c r="BR1041" s="185">
        <f t="shared" si="117"/>
        <v>0</v>
      </c>
      <c r="BS1041" s="185">
        <f t="shared" si="118"/>
        <v>0</v>
      </c>
    </row>
    <row r="1042" spans="1:71">
      <c r="A1042" s="3">
        <v>1040</v>
      </c>
      <c r="B1042" s="3" t="s">
        <v>680</v>
      </c>
      <c r="C1042" s="3">
        <v>3</v>
      </c>
      <c r="D1042" s="3" t="s">
        <v>199</v>
      </c>
      <c r="E1042" s="164" t="s">
        <v>2055</v>
      </c>
      <c r="F1042" s="165">
        <v>7812.1</v>
      </c>
      <c r="G1042" s="165">
        <v>7812.1</v>
      </c>
      <c r="H1042" s="165">
        <v>18.309999999999999</v>
      </c>
      <c r="I1042" s="164" t="s">
        <v>4831</v>
      </c>
      <c r="J1042" s="196">
        <v>44007</v>
      </c>
      <c r="K1042" s="196">
        <v>41426</v>
      </c>
      <c r="L1042" s="196">
        <v>44012</v>
      </c>
      <c r="M1042">
        <v>1.5</v>
      </c>
      <c r="N1042">
        <v>5</v>
      </c>
      <c r="O1042">
        <v>1.6</v>
      </c>
      <c r="P1042" s="194" t="s">
        <v>4053</v>
      </c>
      <c r="Q1042" s="208">
        <f t="shared" si="112"/>
        <v>1.6052260273972605</v>
      </c>
      <c r="R1042" s="216">
        <f t="shared" si="114"/>
        <v>19.91</v>
      </c>
      <c r="S1042" s="207">
        <f t="shared" si="113"/>
        <v>-5.2260273972604132E-3</v>
      </c>
      <c r="T1042" s="1">
        <v>1040</v>
      </c>
      <c r="U1042" s="1" t="s">
        <v>680</v>
      </c>
      <c r="V1042" s="1">
        <v>3</v>
      </c>
      <c r="W1042" s="1" t="s">
        <v>199</v>
      </c>
      <c r="X1042" s="164" t="s">
        <v>2055</v>
      </c>
      <c r="Y1042" s="165">
        <v>7812.1</v>
      </c>
      <c r="Z1042" s="165">
        <v>7812.1</v>
      </c>
      <c r="AA1042" s="165">
        <v>18.309999999999999</v>
      </c>
      <c r="AB1042" s="165">
        <v>1.6</v>
      </c>
      <c r="AC1042" s="164" t="s">
        <v>4053</v>
      </c>
      <c r="AD1042" s="3" t="s">
        <v>680</v>
      </c>
      <c r="AE1042" s="3">
        <v>3</v>
      </c>
      <c r="AF1042" s="210">
        <v>44012</v>
      </c>
      <c r="AG1042" s="3">
        <v>1040</v>
      </c>
      <c r="AH1042" s="211">
        <v>44095.015911770832</v>
      </c>
      <c r="AI1042" s="3">
        <v>4</v>
      </c>
      <c r="AJ1042" s="3" t="s">
        <v>4835</v>
      </c>
      <c r="AK1042" s="3" t="s">
        <v>4836</v>
      </c>
      <c r="AL1042" s="194" t="s">
        <v>4053</v>
      </c>
      <c r="AM1042" s="3" t="s">
        <v>199</v>
      </c>
      <c r="AN1042" s="194" t="s">
        <v>2055</v>
      </c>
      <c r="AO1042" s="163">
        <v>44012</v>
      </c>
      <c r="AP1042" s="165">
        <v>7812.1</v>
      </c>
      <c r="AQ1042" s="217">
        <v>19.91</v>
      </c>
      <c r="AR1042" s="165">
        <v>7832.01</v>
      </c>
      <c r="AS1042">
        <v>0</v>
      </c>
      <c r="AT1042">
        <v>19.91</v>
      </c>
      <c r="AU1042" t="s">
        <v>35</v>
      </c>
      <c r="AV1042">
        <v>2556</v>
      </c>
      <c r="AW1042" t="s">
        <v>199</v>
      </c>
      <c r="AX1042">
        <v>180</v>
      </c>
      <c r="AY1042" t="s">
        <v>4837</v>
      </c>
      <c r="AZ1042">
        <v>80</v>
      </c>
      <c r="BA1042" s="185">
        <f t="shared" si="115"/>
        <v>0</v>
      </c>
      <c r="BB1042" s="185">
        <f t="shared" si="116"/>
        <v>0</v>
      </c>
      <c r="BC1042">
        <v>4</v>
      </c>
      <c r="BD1042" s="163">
        <v>44095.015913078707</v>
      </c>
      <c r="BE1042">
        <v>4</v>
      </c>
      <c r="BF1042" s="163">
        <v>44095.015913078707</v>
      </c>
      <c r="BG1042" t="s">
        <v>680</v>
      </c>
      <c r="BH1042">
        <v>3</v>
      </c>
      <c r="BI1042" s="164" t="s">
        <v>2055</v>
      </c>
      <c r="BJ1042">
        <v>1</v>
      </c>
      <c r="BK1042" s="195">
        <v>44012</v>
      </c>
      <c r="BL1042" s="195">
        <v>44012</v>
      </c>
      <c r="BM1042" s="3">
        <v>180</v>
      </c>
      <c r="BN1042" s="3" t="s">
        <v>4842</v>
      </c>
      <c r="BO1042" s="1" t="s">
        <v>4837</v>
      </c>
      <c r="BP1042" s="165">
        <v>19.91</v>
      </c>
      <c r="BQ1042" s="165">
        <v>7832.01</v>
      </c>
      <c r="BR1042" s="185">
        <f t="shared" si="117"/>
        <v>0</v>
      </c>
      <c r="BS1042" s="185">
        <f t="shared" si="118"/>
        <v>0</v>
      </c>
    </row>
    <row r="1043" spans="1:71">
      <c r="A1043" s="3">
        <v>1041</v>
      </c>
      <c r="B1043" s="3" t="s">
        <v>680</v>
      </c>
      <c r="C1043" s="3">
        <v>3</v>
      </c>
      <c r="D1043" s="3" t="s">
        <v>199</v>
      </c>
      <c r="E1043" s="164" t="s">
        <v>2056</v>
      </c>
      <c r="F1043" s="165">
        <v>5138.13</v>
      </c>
      <c r="G1043" s="165">
        <v>5138.13</v>
      </c>
      <c r="H1043" s="165">
        <v>0</v>
      </c>
      <c r="I1043" s="164" t="s">
        <v>4831</v>
      </c>
      <c r="J1043" s="196">
        <v>43830</v>
      </c>
      <c r="K1043" s="196">
        <v>41426</v>
      </c>
      <c r="L1043" s="196">
        <v>44012</v>
      </c>
      <c r="M1043">
        <v>1.5</v>
      </c>
      <c r="N1043">
        <v>182</v>
      </c>
      <c r="O1043">
        <v>38.43</v>
      </c>
      <c r="P1043" s="194" t="s">
        <v>4054</v>
      </c>
      <c r="Q1043" s="208">
        <f t="shared" si="112"/>
        <v>38.430396986301368</v>
      </c>
      <c r="R1043" s="216">
        <f t="shared" si="114"/>
        <v>38.43</v>
      </c>
      <c r="S1043" s="207">
        <f t="shared" si="113"/>
        <v>-3.9698630136797419E-4</v>
      </c>
      <c r="T1043" s="1">
        <v>1041</v>
      </c>
      <c r="U1043" s="1" t="s">
        <v>680</v>
      </c>
      <c r="V1043" s="1">
        <v>3</v>
      </c>
      <c r="W1043" s="1" t="s">
        <v>199</v>
      </c>
      <c r="X1043" s="164" t="s">
        <v>2056</v>
      </c>
      <c r="Y1043" s="165">
        <v>5138.13</v>
      </c>
      <c r="Z1043" s="165">
        <v>5138.13</v>
      </c>
      <c r="AA1043" s="165">
        <v>0</v>
      </c>
      <c r="AB1043" s="165">
        <v>38.43</v>
      </c>
      <c r="AC1043" s="164" t="s">
        <v>4054</v>
      </c>
      <c r="AD1043" s="3" t="s">
        <v>680</v>
      </c>
      <c r="AE1043" s="3">
        <v>3</v>
      </c>
      <c r="AF1043" s="210">
        <v>44012</v>
      </c>
      <c r="AG1043" s="3">
        <v>1041</v>
      </c>
      <c r="AH1043" s="211">
        <v>44095.015911770832</v>
      </c>
      <c r="AI1043" s="3">
        <v>4</v>
      </c>
      <c r="AJ1043" s="3" t="s">
        <v>4835</v>
      </c>
      <c r="AK1043" s="3" t="s">
        <v>4836</v>
      </c>
      <c r="AL1043" s="194" t="s">
        <v>4054</v>
      </c>
      <c r="AM1043" s="3" t="s">
        <v>199</v>
      </c>
      <c r="AN1043" s="194" t="s">
        <v>2056</v>
      </c>
      <c r="AO1043" s="163">
        <v>44012</v>
      </c>
      <c r="AP1043" s="165">
        <v>5138.13</v>
      </c>
      <c r="AQ1043" s="217">
        <v>38.43</v>
      </c>
      <c r="AR1043" s="165">
        <v>5176.5600000000004</v>
      </c>
      <c r="AS1043">
        <v>0</v>
      </c>
      <c r="AT1043">
        <v>38.43</v>
      </c>
      <c r="AU1043" t="s">
        <v>35</v>
      </c>
      <c r="AV1043">
        <v>2556</v>
      </c>
      <c r="AW1043" t="s">
        <v>199</v>
      </c>
      <c r="AX1043">
        <v>180</v>
      </c>
      <c r="AY1043" t="s">
        <v>4837</v>
      </c>
      <c r="AZ1043">
        <v>80</v>
      </c>
      <c r="BA1043" s="185">
        <f t="shared" si="115"/>
        <v>0</v>
      </c>
      <c r="BB1043" s="185">
        <f t="shared" si="116"/>
        <v>0</v>
      </c>
      <c r="BC1043">
        <v>4</v>
      </c>
      <c r="BD1043" s="163">
        <v>44095.015913078707</v>
      </c>
      <c r="BE1043">
        <v>4</v>
      </c>
      <c r="BF1043" s="163">
        <v>44095.015913078707</v>
      </c>
      <c r="BG1043" t="s">
        <v>680</v>
      </c>
      <c r="BH1043">
        <v>3</v>
      </c>
      <c r="BI1043" s="164" t="s">
        <v>2056</v>
      </c>
      <c r="BJ1043">
        <v>1</v>
      </c>
      <c r="BK1043" s="195">
        <v>44012</v>
      </c>
      <c r="BL1043" s="195">
        <v>44012</v>
      </c>
      <c r="BM1043" s="3">
        <v>180</v>
      </c>
      <c r="BN1043" s="3" t="s">
        <v>4842</v>
      </c>
      <c r="BO1043" s="1" t="s">
        <v>4837</v>
      </c>
      <c r="BP1043" s="165">
        <v>38.43</v>
      </c>
      <c r="BQ1043" s="165">
        <v>5176.5600000000004</v>
      </c>
      <c r="BR1043" s="185">
        <f t="shared" si="117"/>
        <v>0</v>
      </c>
      <c r="BS1043" s="185">
        <f t="shared" si="118"/>
        <v>0</v>
      </c>
    </row>
    <row r="1044" spans="1:71">
      <c r="A1044" s="3">
        <v>1042</v>
      </c>
      <c r="B1044" s="3" t="s">
        <v>680</v>
      </c>
      <c r="C1044" s="3">
        <v>3</v>
      </c>
      <c r="D1044" s="3" t="s">
        <v>199</v>
      </c>
      <c r="E1044" s="164" t="s">
        <v>2058</v>
      </c>
      <c r="F1044" s="165">
        <v>85955.87</v>
      </c>
      <c r="G1044" s="165">
        <v>85955.87</v>
      </c>
      <c r="H1044" s="165">
        <v>493.33</v>
      </c>
      <c r="I1044" s="164" t="s">
        <v>4831</v>
      </c>
      <c r="J1044" s="196">
        <v>44007</v>
      </c>
      <c r="K1044" s="196">
        <v>41426</v>
      </c>
      <c r="L1044" s="196">
        <v>44012</v>
      </c>
      <c r="M1044">
        <v>1.5</v>
      </c>
      <c r="N1044">
        <v>5</v>
      </c>
      <c r="O1044">
        <v>17.66</v>
      </c>
      <c r="P1044" s="194" t="s">
        <v>4055</v>
      </c>
      <c r="Q1044" s="208">
        <f t="shared" si="112"/>
        <v>17.662165068493149</v>
      </c>
      <c r="R1044" s="216">
        <f t="shared" si="114"/>
        <v>510.99</v>
      </c>
      <c r="S1044" s="207">
        <f t="shared" si="113"/>
        <v>-2.1650684931486808E-3</v>
      </c>
      <c r="T1044" s="1">
        <v>1042</v>
      </c>
      <c r="U1044" s="1" t="s">
        <v>680</v>
      </c>
      <c r="V1044" s="1">
        <v>3</v>
      </c>
      <c r="W1044" s="1" t="s">
        <v>199</v>
      </c>
      <c r="X1044" s="164" t="s">
        <v>2058</v>
      </c>
      <c r="Y1044" s="165">
        <v>85955.87</v>
      </c>
      <c r="Z1044" s="165">
        <v>85955.87</v>
      </c>
      <c r="AA1044" s="165">
        <v>493.33</v>
      </c>
      <c r="AB1044" s="165">
        <v>17.66</v>
      </c>
      <c r="AC1044" s="164" t="s">
        <v>4055</v>
      </c>
      <c r="AD1044" s="3" t="s">
        <v>680</v>
      </c>
      <c r="AE1044" s="3">
        <v>3</v>
      </c>
      <c r="AF1044" s="210">
        <v>44012</v>
      </c>
      <c r="AG1044" s="3">
        <v>1042</v>
      </c>
      <c r="AH1044" s="211">
        <v>44095.015911770832</v>
      </c>
      <c r="AI1044" s="3">
        <v>4</v>
      </c>
      <c r="AJ1044" s="3" t="s">
        <v>4835</v>
      </c>
      <c r="AK1044" s="3" t="s">
        <v>4836</v>
      </c>
      <c r="AL1044" s="194" t="s">
        <v>4055</v>
      </c>
      <c r="AM1044" s="3" t="s">
        <v>199</v>
      </c>
      <c r="AN1044" s="194" t="s">
        <v>2058</v>
      </c>
      <c r="AO1044" s="163">
        <v>44012</v>
      </c>
      <c r="AP1044" s="165">
        <v>85955.87</v>
      </c>
      <c r="AQ1044" s="217">
        <v>510.99</v>
      </c>
      <c r="AR1044" s="165">
        <v>86466.86</v>
      </c>
      <c r="AS1044">
        <v>0</v>
      </c>
      <c r="AT1044">
        <v>510.99</v>
      </c>
      <c r="AU1044" t="s">
        <v>35</v>
      </c>
      <c r="AV1044">
        <v>2556</v>
      </c>
      <c r="AW1044" t="s">
        <v>199</v>
      </c>
      <c r="AX1044">
        <v>180</v>
      </c>
      <c r="AY1044" t="s">
        <v>4837</v>
      </c>
      <c r="AZ1044">
        <v>80</v>
      </c>
      <c r="BA1044" s="185">
        <f t="shared" si="115"/>
        <v>0</v>
      </c>
      <c r="BB1044" s="185">
        <f t="shared" si="116"/>
        <v>0</v>
      </c>
      <c r="BC1044">
        <v>4</v>
      </c>
      <c r="BD1044" s="163">
        <v>44095.015913078707</v>
      </c>
      <c r="BE1044">
        <v>4</v>
      </c>
      <c r="BF1044" s="163">
        <v>44095.015913078707</v>
      </c>
      <c r="BG1044" t="s">
        <v>680</v>
      </c>
      <c r="BH1044">
        <v>3</v>
      </c>
      <c r="BI1044" s="164" t="s">
        <v>2058</v>
      </c>
      <c r="BJ1044">
        <v>1</v>
      </c>
      <c r="BK1044" s="195">
        <v>44012</v>
      </c>
      <c r="BL1044" s="195">
        <v>44012</v>
      </c>
      <c r="BM1044" s="3">
        <v>180</v>
      </c>
      <c r="BN1044" s="3" t="s">
        <v>4842</v>
      </c>
      <c r="BO1044" s="1" t="s">
        <v>4837</v>
      </c>
      <c r="BP1044" s="165">
        <v>510.99</v>
      </c>
      <c r="BQ1044" s="165">
        <v>86466.86</v>
      </c>
      <c r="BR1044" s="185">
        <f t="shared" si="117"/>
        <v>0</v>
      </c>
      <c r="BS1044" s="185">
        <f t="shared" si="118"/>
        <v>0</v>
      </c>
    </row>
    <row r="1045" spans="1:71">
      <c r="A1045" s="3">
        <v>1043</v>
      </c>
      <c r="B1045" s="3" t="s">
        <v>680</v>
      </c>
      <c r="C1045" s="3">
        <v>3</v>
      </c>
      <c r="D1045" s="3" t="s">
        <v>199</v>
      </c>
      <c r="E1045" s="164" t="s">
        <v>2059</v>
      </c>
      <c r="F1045" s="165">
        <v>4165.57</v>
      </c>
      <c r="G1045" s="165">
        <v>4165.57</v>
      </c>
      <c r="H1045" s="165">
        <v>0</v>
      </c>
      <c r="I1045" s="164" t="s">
        <v>4831</v>
      </c>
      <c r="J1045" s="196">
        <v>43830</v>
      </c>
      <c r="K1045" s="196">
        <v>41426</v>
      </c>
      <c r="L1045" s="196">
        <v>44012</v>
      </c>
      <c r="M1045">
        <v>1.5</v>
      </c>
      <c r="N1045">
        <v>182</v>
      </c>
      <c r="O1045">
        <v>31.15</v>
      </c>
      <c r="P1045" s="194" t="s">
        <v>4056</v>
      </c>
      <c r="Q1045" s="208">
        <f t="shared" si="112"/>
        <v>31.156181095890407</v>
      </c>
      <c r="R1045" s="216">
        <f t="shared" si="114"/>
        <v>31.15</v>
      </c>
      <c r="S1045" s="207">
        <f t="shared" si="113"/>
        <v>-6.1810958904082725E-3</v>
      </c>
      <c r="T1045" s="1">
        <v>1043</v>
      </c>
      <c r="U1045" s="1" t="s">
        <v>680</v>
      </c>
      <c r="V1045" s="1">
        <v>3</v>
      </c>
      <c r="W1045" s="1" t="s">
        <v>199</v>
      </c>
      <c r="X1045" s="164" t="s">
        <v>2059</v>
      </c>
      <c r="Y1045" s="165">
        <v>4165.57</v>
      </c>
      <c r="Z1045" s="165">
        <v>4165.57</v>
      </c>
      <c r="AA1045" s="165">
        <v>0</v>
      </c>
      <c r="AB1045" s="165">
        <v>31.15</v>
      </c>
      <c r="AC1045" s="164" t="s">
        <v>4056</v>
      </c>
      <c r="AD1045" s="3" t="s">
        <v>680</v>
      </c>
      <c r="AE1045" s="3">
        <v>3</v>
      </c>
      <c r="AF1045" s="210">
        <v>44012</v>
      </c>
      <c r="AG1045" s="3">
        <v>1043</v>
      </c>
      <c r="AH1045" s="211">
        <v>44095.015911770832</v>
      </c>
      <c r="AI1045" s="3">
        <v>4</v>
      </c>
      <c r="AJ1045" s="3" t="s">
        <v>4835</v>
      </c>
      <c r="AK1045" s="3" t="s">
        <v>4836</v>
      </c>
      <c r="AL1045" s="194" t="s">
        <v>4056</v>
      </c>
      <c r="AM1045" s="3" t="s">
        <v>199</v>
      </c>
      <c r="AN1045" s="194" t="s">
        <v>2059</v>
      </c>
      <c r="AO1045" s="163">
        <v>44012</v>
      </c>
      <c r="AP1045" s="165">
        <v>4165.57</v>
      </c>
      <c r="AQ1045" s="217">
        <v>31.15</v>
      </c>
      <c r="AR1045" s="165">
        <v>4196.72</v>
      </c>
      <c r="AS1045">
        <v>0</v>
      </c>
      <c r="AT1045">
        <v>31.15</v>
      </c>
      <c r="AU1045" t="s">
        <v>35</v>
      </c>
      <c r="AV1045">
        <v>2556</v>
      </c>
      <c r="AW1045" t="s">
        <v>199</v>
      </c>
      <c r="AX1045">
        <v>180</v>
      </c>
      <c r="AY1045" t="s">
        <v>4837</v>
      </c>
      <c r="AZ1045">
        <v>80</v>
      </c>
      <c r="BA1045" s="185">
        <f t="shared" si="115"/>
        <v>0</v>
      </c>
      <c r="BB1045" s="185">
        <f t="shared" si="116"/>
        <v>0</v>
      </c>
      <c r="BC1045">
        <v>4</v>
      </c>
      <c r="BD1045" s="163">
        <v>44095.015913078707</v>
      </c>
      <c r="BE1045">
        <v>4</v>
      </c>
      <c r="BF1045" s="163">
        <v>44095.015913078707</v>
      </c>
      <c r="BG1045" t="s">
        <v>680</v>
      </c>
      <c r="BH1045">
        <v>3</v>
      </c>
      <c r="BI1045" s="164" t="s">
        <v>2059</v>
      </c>
      <c r="BJ1045">
        <v>1</v>
      </c>
      <c r="BK1045" s="195">
        <v>44012</v>
      </c>
      <c r="BL1045" s="195">
        <v>44012</v>
      </c>
      <c r="BM1045" s="3">
        <v>180</v>
      </c>
      <c r="BN1045" s="3" t="s">
        <v>4842</v>
      </c>
      <c r="BO1045" s="1" t="s">
        <v>4837</v>
      </c>
      <c r="BP1045" s="165">
        <v>31.15</v>
      </c>
      <c r="BQ1045" s="165">
        <v>4196.72</v>
      </c>
      <c r="BR1045" s="185">
        <f t="shared" si="117"/>
        <v>0</v>
      </c>
      <c r="BS1045" s="185">
        <f t="shared" si="118"/>
        <v>0</v>
      </c>
    </row>
    <row r="1046" spans="1:71">
      <c r="A1046" s="3">
        <v>1044</v>
      </c>
      <c r="B1046" s="3" t="s">
        <v>680</v>
      </c>
      <c r="C1046" s="3">
        <v>3</v>
      </c>
      <c r="D1046" s="3" t="s">
        <v>199</v>
      </c>
      <c r="E1046" s="164" t="s">
        <v>2060</v>
      </c>
      <c r="F1046" s="165">
        <v>643.66999999999996</v>
      </c>
      <c r="G1046" s="165">
        <v>643.66999999999996</v>
      </c>
      <c r="H1046" s="165">
        <v>0</v>
      </c>
      <c r="I1046" s="164" t="s">
        <v>4831</v>
      </c>
      <c r="J1046" s="196">
        <v>43830</v>
      </c>
      <c r="K1046" s="196">
        <v>41426</v>
      </c>
      <c r="L1046" s="196">
        <v>44012</v>
      </c>
      <c r="M1046">
        <v>1.5</v>
      </c>
      <c r="N1046">
        <v>182</v>
      </c>
      <c r="O1046">
        <v>4.8099999999999996</v>
      </c>
      <c r="P1046" s="194" t="s">
        <v>4057</v>
      </c>
      <c r="Q1046" s="208">
        <f t="shared" si="112"/>
        <v>4.8142989041095881</v>
      </c>
      <c r="R1046" s="216">
        <f t="shared" si="114"/>
        <v>4.8099999999999996</v>
      </c>
      <c r="S1046" s="207">
        <f t="shared" si="113"/>
        <v>-4.2989041095884417E-3</v>
      </c>
      <c r="T1046" s="1">
        <v>1044</v>
      </c>
      <c r="U1046" s="1" t="s">
        <v>680</v>
      </c>
      <c r="V1046" s="1">
        <v>3</v>
      </c>
      <c r="W1046" s="1" t="s">
        <v>199</v>
      </c>
      <c r="X1046" s="164" t="s">
        <v>2060</v>
      </c>
      <c r="Y1046" s="165">
        <v>643.66999999999996</v>
      </c>
      <c r="Z1046" s="165">
        <v>643.66999999999996</v>
      </c>
      <c r="AA1046" s="165">
        <v>0</v>
      </c>
      <c r="AB1046" s="165">
        <v>4.8099999999999996</v>
      </c>
      <c r="AC1046" s="164" t="s">
        <v>4057</v>
      </c>
      <c r="AD1046" s="3" t="s">
        <v>680</v>
      </c>
      <c r="AE1046" s="3">
        <v>3</v>
      </c>
      <c r="AF1046" s="210">
        <v>44012</v>
      </c>
      <c r="AG1046" s="3">
        <v>1044</v>
      </c>
      <c r="AH1046" s="211">
        <v>44095.015911770832</v>
      </c>
      <c r="AI1046" s="3">
        <v>4</v>
      </c>
      <c r="AJ1046" s="3" t="s">
        <v>4835</v>
      </c>
      <c r="AK1046" s="3" t="s">
        <v>4836</v>
      </c>
      <c r="AL1046" s="194" t="s">
        <v>4057</v>
      </c>
      <c r="AM1046" s="3" t="s">
        <v>199</v>
      </c>
      <c r="AN1046" s="194" t="s">
        <v>2060</v>
      </c>
      <c r="AO1046" s="163">
        <v>44012</v>
      </c>
      <c r="AP1046" s="165">
        <v>643.66999999999996</v>
      </c>
      <c r="AQ1046" s="217">
        <v>4.8099999999999996</v>
      </c>
      <c r="AR1046" s="165">
        <v>648.48</v>
      </c>
      <c r="AS1046">
        <v>0</v>
      </c>
      <c r="AT1046">
        <v>4.8099999999999996</v>
      </c>
      <c r="AU1046" t="s">
        <v>35</v>
      </c>
      <c r="AV1046">
        <v>2556</v>
      </c>
      <c r="AW1046" t="s">
        <v>199</v>
      </c>
      <c r="AX1046">
        <v>180</v>
      </c>
      <c r="AY1046" t="s">
        <v>4837</v>
      </c>
      <c r="AZ1046">
        <v>80</v>
      </c>
      <c r="BA1046" s="185">
        <f t="shared" si="115"/>
        <v>0</v>
      </c>
      <c r="BB1046" s="185">
        <f t="shared" si="116"/>
        <v>0</v>
      </c>
      <c r="BC1046">
        <v>4</v>
      </c>
      <c r="BD1046" s="163">
        <v>44095.015913078707</v>
      </c>
      <c r="BE1046">
        <v>4</v>
      </c>
      <c r="BF1046" s="163">
        <v>44095.015913078707</v>
      </c>
      <c r="BG1046" t="s">
        <v>680</v>
      </c>
      <c r="BH1046">
        <v>3</v>
      </c>
      <c r="BI1046" s="164" t="s">
        <v>2060</v>
      </c>
      <c r="BJ1046">
        <v>1</v>
      </c>
      <c r="BK1046" s="195">
        <v>44012</v>
      </c>
      <c r="BL1046" s="195">
        <v>44012</v>
      </c>
      <c r="BM1046" s="3">
        <v>180</v>
      </c>
      <c r="BN1046" s="3" t="s">
        <v>4842</v>
      </c>
      <c r="BO1046" s="1" t="s">
        <v>4837</v>
      </c>
      <c r="BP1046" s="165">
        <v>4.8099999999999996</v>
      </c>
      <c r="BQ1046" s="165">
        <v>648.48</v>
      </c>
      <c r="BR1046" s="185">
        <f t="shared" si="117"/>
        <v>0</v>
      </c>
      <c r="BS1046" s="185">
        <f t="shared" si="118"/>
        <v>0</v>
      </c>
    </row>
    <row r="1047" spans="1:71">
      <c r="A1047" s="3">
        <v>1045</v>
      </c>
      <c r="B1047" s="3" t="s">
        <v>680</v>
      </c>
      <c r="C1047" s="3">
        <v>3</v>
      </c>
      <c r="D1047" s="3" t="s">
        <v>199</v>
      </c>
      <c r="E1047" s="164" t="s">
        <v>2061</v>
      </c>
      <c r="F1047" s="165">
        <v>122.97</v>
      </c>
      <c r="G1047" s="165">
        <v>122.97</v>
      </c>
      <c r="H1047" s="165">
        <v>0</v>
      </c>
      <c r="I1047" s="164" t="s">
        <v>4831</v>
      </c>
      <c r="J1047" s="196">
        <v>43830</v>
      </c>
      <c r="K1047" s="196">
        <v>41426</v>
      </c>
      <c r="L1047" s="196">
        <v>44012</v>
      </c>
      <c r="M1047">
        <v>1.5</v>
      </c>
      <c r="N1047">
        <v>182</v>
      </c>
      <c r="O1047">
        <v>0.91</v>
      </c>
      <c r="P1047" s="194" t="s">
        <v>4058</v>
      </c>
      <c r="Q1047" s="208">
        <f t="shared" si="112"/>
        <v>0.91974821917808214</v>
      </c>
      <c r="R1047" s="216">
        <f t="shared" si="114"/>
        <v>0.91</v>
      </c>
      <c r="S1047" s="207">
        <f t="shared" si="113"/>
        <v>-9.748219178082107E-3</v>
      </c>
      <c r="T1047" s="1">
        <v>1045</v>
      </c>
      <c r="U1047" s="1" t="s">
        <v>680</v>
      </c>
      <c r="V1047" s="1">
        <v>3</v>
      </c>
      <c r="W1047" s="1" t="s">
        <v>199</v>
      </c>
      <c r="X1047" s="164" t="s">
        <v>2061</v>
      </c>
      <c r="Y1047" s="165">
        <v>122.97</v>
      </c>
      <c r="Z1047" s="165">
        <v>122.97</v>
      </c>
      <c r="AA1047" s="165">
        <v>0</v>
      </c>
      <c r="AB1047" s="165">
        <v>0.91</v>
      </c>
      <c r="AC1047" s="164" t="s">
        <v>4058</v>
      </c>
      <c r="AD1047" s="3" t="s">
        <v>680</v>
      </c>
      <c r="AE1047" s="3">
        <v>3</v>
      </c>
      <c r="AF1047" s="210">
        <v>44012</v>
      </c>
      <c r="AG1047" s="3">
        <v>1045</v>
      </c>
      <c r="AH1047" s="211">
        <v>44095.015911770832</v>
      </c>
      <c r="AI1047" s="3">
        <v>4</v>
      </c>
      <c r="AJ1047" s="3" t="s">
        <v>4835</v>
      </c>
      <c r="AK1047" s="3" t="s">
        <v>4836</v>
      </c>
      <c r="AL1047" s="194" t="s">
        <v>4058</v>
      </c>
      <c r="AM1047" s="3" t="s">
        <v>199</v>
      </c>
      <c r="AN1047" s="194" t="s">
        <v>2061</v>
      </c>
      <c r="AO1047" s="163">
        <v>44012</v>
      </c>
      <c r="AP1047" s="165">
        <v>122.97</v>
      </c>
      <c r="AQ1047" s="217">
        <v>0.91</v>
      </c>
      <c r="AR1047" s="165">
        <v>123.88</v>
      </c>
      <c r="AS1047">
        <v>0</v>
      </c>
      <c r="AT1047">
        <v>0.91</v>
      </c>
      <c r="AU1047" t="s">
        <v>35</v>
      </c>
      <c r="AV1047">
        <v>2556</v>
      </c>
      <c r="AW1047" t="s">
        <v>199</v>
      </c>
      <c r="AX1047">
        <v>180</v>
      </c>
      <c r="AY1047" t="s">
        <v>4837</v>
      </c>
      <c r="AZ1047">
        <v>80</v>
      </c>
      <c r="BA1047" s="185">
        <f t="shared" si="115"/>
        <v>0</v>
      </c>
      <c r="BB1047" s="185">
        <f t="shared" si="116"/>
        <v>0</v>
      </c>
      <c r="BC1047">
        <v>4</v>
      </c>
      <c r="BD1047" s="163">
        <v>44095.015913078707</v>
      </c>
      <c r="BE1047">
        <v>4</v>
      </c>
      <c r="BF1047" s="163">
        <v>44095.015913078707</v>
      </c>
      <c r="BG1047" t="s">
        <v>680</v>
      </c>
      <c r="BH1047">
        <v>3</v>
      </c>
      <c r="BI1047" s="164" t="s">
        <v>2061</v>
      </c>
      <c r="BJ1047">
        <v>1</v>
      </c>
      <c r="BK1047" s="195">
        <v>44012</v>
      </c>
      <c r="BL1047" s="195">
        <v>44012</v>
      </c>
      <c r="BM1047" s="3">
        <v>180</v>
      </c>
      <c r="BN1047" s="3" t="s">
        <v>4842</v>
      </c>
      <c r="BO1047" s="1" t="s">
        <v>4837</v>
      </c>
      <c r="BP1047" s="165">
        <v>0.91</v>
      </c>
      <c r="BQ1047" s="165">
        <v>123.88</v>
      </c>
      <c r="BR1047" s="185">
        <f t="shared" si="117"/>
        <v>0</v>
      </c>
      <c r="BS1047" s="185">
        <f t="shared" si="118"/>
        <v>0</v>
      </c>
    </row>
    <row r="1048" spans="1:71">
      <c r="A1048" s="3">
        <v>1046</v>
      </c>
      <c r="B1048" s="3" t="s">
        <v>680</v>
      </c>
      <c r="C1048" s="3">
        <v>3</v>
      </c>
      <c r="D1048" s="3" t="s">
        <v>199</v>
      </c>
      <c r="E1048" s="164" t="s">
        <v>2062</v>
      </c>
      <c r="F1048" s="165">
        <v>12391.44</v>
      </c>
      <c r="G1048" s="165">
        <v>12391.44</v>
      </c>
      <c r="H1048" s="165">
        <v>0</v>
      </c>
      <c r="I1048" s="164" t="s">
        <v>4831</v>
      </c>
      <c r="J1048" s="196">
        <v>43830</v>
      </c>
      <c r="K1048" s="196">
        <v>41426</v>
      </c>
      <c r="L1048" s="196">
        <v>44012</v>
      </c>
      <c r="M1048">
        <v>1.5</v>
      </c>
      <c r="N1048">
        <v>182</v>
      </c>
      <c r="O1048">
        <v>92.68</v>
      </c>
      <c r="P1048" s="194" t="s">
        <v>4059</v>
      </c>
      <c r="Q1048" s="208">
        <f t="shared" si="112"/>
        <v>92.681181369863012</v>
      </c>
      <c r="R1048" s="216">
        <f t="shared" si="114"/>
        <v>92.68</v>
      </c>
      <c r="S1048" s="207">
        <f t="shared" si="113"/>
        <v>-1.1813698630049885E-3</v>
      </c>
      <c r="T1048" s="1">
        <v>1046</v>
      </c>
      <c r="U1048" s="1" t="s">
        <v>680</v>
      </c>
      <c r="V1048" s="1">
        <v>3</v>
      </c>
      <c r="W1048" s="1" t="s">
        <v>199</v>
      </c>
      <c r="X1048" s="164" t="s">
        <v>2062</v>
      </c>
      <c r="Y1048" s="165">
        <v>12391.44</v>
      </c>
      <c r="Z1048" s="165">
        <v>12391.44</v>
      </c>
      <c r="AA1048" s="165">
        <v>0</v>
      </c>
      <c r="AB1048" s="165">
        <v>92.68</v>
      </c>
      <c r="AC1048" s="164" t="s">
        <v>4059</v>
      </c>
      <c r="AD1048" s="3" t="s">
        <v>680</v>
      </c>
      <c r="AE1048" s="3">
        <v>3</v>
      </c>
      <c r="AF1048" s="210">
        <v>44012</v>
      </c>
      <c r="AG1048" s="3">
        <v>1046</v>
      </c>
      <c r="AH1048" s="211">
        <v>44095.015911770832</v>
      </c>
      <c r="AI1048" s="3">
        <v>4</v>
      </c>
      <c r="AJ1048" s="3" t="s">
        <v>4835</v>
      </c>
      <c r="AK1048" s="3" t="s">
        <v>4836</v>
      </c>
      <c r="AL1048" s="194" t="s">
        <v>4059</v>
      </c>
      <c r="AM1048" s="3" t="s">
        <v>199</v>
      </c>
      <c r="AN1048" s="194" t="s">
        <v>2062</v>
      </c>
      <c r="AO1048" s="163">
        <v>44012</v>
      </c>
      <c r="AP1048" s="165">
        <v>12391.44</v>
      </c>
      <c r="AQ1048" s="217">
        <v>92.68</v>
      </c>
      <c r="AR1048" s="165">
        <v>12484.12</v>
      </c>
      <c r="AS1048">
        <v>0</v>
      </c>
      <c r="AT1048">
        <v>92.68</v>
      </c>
      <c r="AU1048" t="s">
        <v>35</v>
      </c>
      <c r="AV1048">
        <v>2556</v>
      </c>
      <c r="AW1048" t="s">
        <v>199</v>
      </c>
      <c r="AX1048">
        <v>180</v>
      </c>
      <c r="AY1048" t="s">
        <v>4837</v>
      </c>
      <c r="AZ1048">
        <v>80</v>
      </c>
      <c r="BA1048" s="185">
        <f t="shared" si="115"/>
        <v>0</v>
      </c>
      <c r="BB1048" s="185">
        <f t="shared" si="116"/>
        <v>0</v>
      </c>
      <c r="BC1048">
        <v>4</v>
      </c>
      <c r="BD1048" s="163">
        <v>44095.015913078707</v>
      </c>
      <c r="BE1048">
        <v>4</v>
      </c>
      <c r="BF1048" s="163">
        <v>44095.015913078707</v>
      </c>
      <c r="BG1048" t="s">
        <v>680</v>
      </c>
      <c r="BH1048">
        <v>3</v>
      </c>
      <c r="BI1048" s="164" t="s">
        <v>2062</v>
      </c>
      <c r="BJ1048">
        <v>1</v>
      </c>
      <c r="BK1048" s="195">
        <v>44012</v>
      </c>
      <c r="BL1048" s="195">
        <v>44012</v>
      </c>
      <c r="BM1048" s="3">
        <v>180</v>
      </c>
      <c r="BN1048" s="3" t="s">
        <v>4842</v>
      </c>
      <c r="BO1048" s="1" t="s">
        <v>4837</v>
      </c>
      <c r="BP1048" s="165">
        <v>92.68</v>
      </c>
      <c r="BQ1048" s="165">
        <v>12484.12</v>
      </c>
      <c r="BR1048" s="185">
        <f t="shared" si="117"/>
        <v>0</v>
      </c>
      <c r="BS1048" s="185">
        <f t="shared" si="118"/>
        <v>0</v>
      </c>
    </row>
    <row r="1049" spans="1:71">
      <c r="A1049" s="3">
        <v>1047</v>
      </c>
      <c r="B1049" s="3" t="s">
        <v>680</v>
      </c>
      <c r="C1049" s="3">
        <v>3</v>
      </c>
      <c r="D1049" s="3" t="s">
        <v>199</v>
      </c>
      <c r="E1049" s="164" t="s">
        <v>2063</v>
      </c>
      <c r="F1049" s="165">
        <v>2285.15</v>
      </c>
      <c r="G1049" s="165">
        <v>2285.15</v>
      </c>
      <c r="H1049" s="165">
        <v>3.5</v>
      </c>
      <c r="I1049" s="164" t="s">
        <v>4831</v>
      </c>
      <c r="J1049" s="196">
        <v>44007</v>
      </c>
      <c r="K1049" s="196">
        <v>41426</v>
      </c>
      <c r="L1049" s="196">
        <v>44012</v>
      </c>
      <c r="M1049">
        <v>1.5</v>
      </c>
      <c r="N1049">
        <v>5</v>
      </c>
      <c r="O1049">
        <v>0.46</v>
      </c>
      <c r="P1049" s="194" t="s">
        <v>4060</v>
      </c>
      <c r="Q1049" s="208">
        <f t="shared" si="112"/>
        <v>0.46955136986301371</v>
      </c>
      <c r="R1049" s="216">
        <f t="shared" si="114"/>
        <v>3.96</v>
      </c>
      <c r="S1049" s="207">
        <f t="shared" si="113"/>
        <v>-9.5513698630136923E-3</v>
      </c>
      <c r="T1049" s="1">
        <v>1047</v>
      </c>
      <c r="U1049" s="1" t="s">
        <v>680</v>
      </c>
      <c r="V1049" s="1">
        <v>3</v>
      </c>
      <c r="W1049" s="1" t="s">
        <v>199</v>
      </c>
      <c r="X1049" s="164" t="s">
        <v>2063</v>
      </c>
      <c r="Y1049" s="165">
        <v>2285.15</v>
      </c>
      <c r="Z1049" s="165">
        <v>2285.15</v>
      </c>
      <c r="AA1049" s="165">
        <v>3.5</v>
      </c>
      <c r="AB1049" s="165">
        <v>0.46</v>
      </c>
      <c r="AC1049" s="164" t="s">
        <v>4060</v>
      </c>
      <c r="AD1049" s="3" t="s">
        <v>680</v>
      </c>
      <c r="AE1049" s="3">
        <v>3</v>
      </c>
      <c r="AF1049" s="210">
        <v>44012</v>
      </c>
      <c r="AG1049" s="3">
        <v>1047</v>
      </c>
      <c r="AH1049" s="211">
        <v>44095.015911770832</v>
      </c>
      <c r="AI1049" s="3">
        <v>4</v>
      </c>
      <c r="AJ1049" s="3" t="s">
        <v>4835</v>
      </c>
      <c r="AK1049" s="3" t="s">
        <v>4836</v>
      </c>
      <c r="AL1049" s="194" t="s">
        <v>4060</v>
      </c>
      <c r="AM1049" s="3" t="s">
        <v>199</v>
      </c>
      <c r="AN1049" s="194" t="s">
        <v>2063</v>
      </c>
      <c r="AO1049" s="163">
        <v>44012</v>
      </c>
      <c r="AP1049" s="165">
        <v>2285.15</v>
      </c>
      <c r="AQ1049" s="217">
        <v>3.96</v>
      </c>
      <c r="AR1049" s="165">
        <v>2289.11</v>
      </c>
      <c r="AS1049">
        <v>0</v>
      </c>
      <c r="AT1049">
        <v>3.96</v>
      </c>
      <c r="AU1049" t="s">
        <v>35</v>
      </c>
      <c r="AV1049">
        <v>2556</v>
      </c>
      <c r="AW1049" t="s">
        <v>199</v>
      </c>
      <c r="AX1049">
        <v>180</v>
      </c>
      <c r="AY1049" t="s">
        <v>4837</v>
      </c>
      <c r="AZ1049">
        <v>80</v>
      </c>
      <c r="BA1049" s="185">
        <f t="shared" si="115"/>
        <v>0</v>
      </c>
      <c r="BB1049" s="185">
        <f t="shared" si="116"/>
        <v>0</v>
      </c>
      <c r="BC1049">
        <v>4</v>
      </c>
      <c r="BD1049" s="163">
        <v>44095.015913078707</v>
      </c>
      <c r="BE1049">
        <v>4</v>
      </c>
      <c r="BF1049" s="163">
        <v>44095.015913078707</v>
      </c>
      <c r="BG1049" t="s">
        <v>680</v>
      </c>
      <c r="BH1049">
        <v>3</v>
      </c>
      <c r="BI1049" s="164" t="s">
        <v>2063</v>
      </c>
      <c r="BJ1049">
        <v>1</v>
      </c>
      <c r="BK1049" s="195">
        <v>44012</v>
      </c>
      <c r="BL1049" s="195">
        <v>44012</v>
      </c>
      <c r="BM1049" s="3">
        <v>180</v>
      </c>
      <c r="BN1049" s="3" t="s">
        <v>4842</v>
      </c>
      <c r="BO1049" s="1" t="s">
        <v>4837</v>
      </c>
      <c r="BP1049" s="165">
        <v>3.96</v>
      </c>
      <c r="BQ1049" s="165">
        <v>2289.11</v>
      </c>
      <c r="BR1049" s="185">
        <f t="shared" si="117"/>
        <v>0</v>
      </c>
      <c r="BS1049" s="185">
        <f t="shared" si="118"/>
        <v>0</v>
      </c>
    </row>
    <row r="1050" spans="1:71">
      <c r="A1050" s="3">
        <v>1048</v>
      </c>
      <c r="B1050" s="3" t="s">
        <v>680</v>
      </c>
      <c r="C1050" s="3">
        <v>3</v>
      </c>
      <c r="D1050" s="3" t="s">
        <v>199</v>
      </c>
      <c r="E1050" s="164" t="s">
        <v>2064</v>
      </c>
      <c r="F1050" s="165">
        <v>7661.31</v>
      </c>
      <c r="G1050" s="165">
        <v>7661.31</v>
      </c>
      <c r="H1050" s="165">
        <v>8.89</v>
      </c>
      <c r="I1050" s="164" t="s">
        <v>4831</v>
      </c>
      <c r="J1050" s="196">
        <v>44007</v>
      </c>
      <c r="K1050" s="196">
        <v>41426</v>
      </c>
      <c r="L1050" s="196">
        <v>44012</v>
      </c>
      <c r="M1050">
        <v>1.5</v>
      </c>
      <c r="N1050">
        <v>5</v>
      </c>
      <c r="O1050">
        <v>1.57</v>
      </c>
      <c r="P1050" s="194" t="s">
        <v>4061</v>
      </c>
      <c r="Q1050" s="208">
        <f t="shared" si="112"/>
        <v>1.5742417808219178</v>
      </c>
      <c r="R1050" s="216">
        <f t="shared" si="114"/>
        <v>10.46</v>
      </c>
      <c r="S1050" s="207">
        <f t="shared" si="113"/>
        <v>-4.2417808219177289E-3</v>
      </c>
      <c r="T1050" s="1">
        <v>1048</v>
      </c>
      <c r="U1050" s="1" t="s">
        <v>680</v>
      </c>
      <c r="V1050" s="1">
        <v>3</v>
      </c>
      <c r="W1050" s="1" t="s">
        <v>199</v>
      </c>
      <c r="X1050" s="164" t="s">
        <v>2064</v>
      </c>
      <c r="Y1050" s="165">
        <v>7661.31</v>
      </c>
      <c r="Z1050" s="165">
        <v>7661.31</v>
      </c>
      <c r="AA1050" s="165">
        <v>8.89</v>
      </c>
      <c r="AB1050" s="165">
        <v>1.57</v>
      </c>
      <c r="AC1050" s="164" t="s">
        <v>4061</v>
      </c>
      <c r="AD1050" s="3" t="s">
        <v>680</v>
      </c>
      <c r="AE1050" s="3">
        <v>3</v>
      </c>
      <c r="AF1050" s="210">
        <v>44012</v>
      </c>
      <c r="AG1050" s="3">
        <v>1048</v>
      </c>
      <c r="AH1050" s="211">
        <v>44095.015911770832</v>
      </c>
      <c r="AI1050" s="3">
        <v>4</v>
      </c>
      <c r="AJ1050" s="3" t="s">
        <v>4835</v>
      </c>
      <c r="AK1050" s="3" t="s">
        <v>4836</v>
      </c>
      <c r="AL1050" s="194" t="s">
        <v>4061</v>
      </c>
      <c r="AM1050" s="3" t="s">
        <v>199</v>
      </c>
      <c r="AN1050" s="194" t="s">
        <v>2064</v>
      </c>
      <c r="AO1050" s="163">
        <v>44012</v>
      </c>
      <c r="AP1050" s="165">
        <v>7661.31</v>
      </c>
      <c r="AQ1050" s="217">
        <v>10.46</v>
      </c>
      <c r="AR1050" s="165">
        <v>7671.77</v>
      </c>
      <c r="AS1050">
        <v>0</v>
      </c>
      <c r="AT1050">
        <v>10.46</v>
      </c>
      <c r="AU1050" t="s">
        <v>35</v>
      </c>
      <c r="AV1050">
        <v>2556</v>
      </c>
      <c r="AW1050" t="s">
        <v>199</v>
      </c>
      <c r="AX1050">
        <v>180</v>
      </c>
      <c r="AY1050" t="s">
        <v>4837</v>
      </c>
      <c r="AZ1050">
        <v>80</v>
      </c>
      <c r="BA1050" s="185">
        <f t="shared" si="115"/>
        <v>0</v>
      </c>
      <c r="BB1050" s="185">
        <f t="shared" si="116"/>
        <v>0</v>
      </c>
      <c r="BC1050">
        <v>4</v>
      </c>
      <c r="BD1050" s="163">
        <v>44095.015913078707</v>
      </c>
      <c r="BE1050">
        <v>4</v>
      </c>
      <c r="BF1050" s="163">
        <v>44095.015913078707</v>
      </c>
      <c r="BG1050" t="s">
        <v>680</v>
      </c>
      <c r="BH1050">
        <v>3</v>
      </c>
      <c r="BI1050" s="164" t="s">
        <v>2064</v>
      </c>
      <c r="BJ1050">
        <v>1</v>
      </c>
      <c r="BK1050" s="195">
        <v>44012</v>
      </c>
      <c r="BL1050" s="195">
        <v>44012</v>
      </c>
      <c r="BM1050" s="3">
        <v>180</v>
      </c>
      <c r="BN1050" s="3" t="s">
        <v>4842</v>
      </c>
      <c r="BO1050" s="1" t="s">
        <v>4837</v>
      </c>
      <c r="BP1050" s="165">
        <v>10.46</v>
      </c>
      <c r="BQ1050" s="165">
        <v>7671.77</v>
      </c>
      <c r="BR1050" s="185">
        <f t="shared" si="117"/>
        <v>0</v>
      </c>
      <c r="BS1050" s="185">
        <f t="shared" si="118"/>
        <v>0</v>
      </c>
    </row>
    <row r="1051" spans="1:71">
      <c r="A1051" s="3">
        <v>1049</v>
      </c>
      <c r="B1051" s="3" t="s">
        <v>680</v>
      </c>
      <c r="C1051" s="3">
        <v>3</v>
      </c>
      <c r="D1051" s="3" t="s">
        <v>199</v>
      </c>
      <c r="E1051" s="164" t="s">
        <v>2065</v>
      </c>
      <c r="F1051" s="165">
        <v>71518.61</v>
      </c>
      <c r="G1051" s="165">
        <v>71518.61</v>
      </c>
      <c r="H1051" s="165">
        <v>321.39999999999998</v>
      </c>
      <c r="I1051" s="164" t="s">
        <v>4831</v>
      </c>
      <c r="J1051" s="196">
        <v>44007</v>
      </c>
      <c r="K1051" s="196">
        <v>41426</v>
      </c>
      <c r="L1051" s="196">
        <v>44012</v>
      </c>
      <c r="M1051">
        <v>1.5</v>
      </c>
      <c r="N1051">
        <v>5</v>
      </c>
      <c r="O1051">
        <v>14.69</v>
      </c>
      <c r="P1051" s="194" t="s">
        <v>4062</v>
      </c>
      <c r="Q1051" s="208">
        <f t="shared" si="112"/>
        <v>14.69560479452055</v>
      </c>
      <c r="R1051" s="216">
        <f t="shared" si="114"/>
        <v>336.09</v>
      </c>
      <c r="S1051" s="207">
        <f t="shared" si="113"/>
        <v>-5.6047945205506267E-3</v>
      </c>
      <c r="T1051" s="1">
        <v>1049</v>
      </c>
      <c r="U1051" s="1" t="s">
        <v>680</v>
      </c>
      <c r="V1051" s="1">
        <v>3</v>
      </c>
      <c r="W1051" s="1" t="s">
        <v>199</v>
      </c>
      <c r="X1051" s="164" t="s">
        <v>2065</v>
      </c>
      <c r="Y1051" s="165">
        <v>71518.61</v>
      </c>
      <c r="Z1051" s="165">
        <v>71518.61</v>
      </c>
      <c r="AA1051" s="165">
        <v>321.39999999999998</v>
      </c>
      <c r="AB1051" s="165">
        <v>14.69</v>
      </c>
      <c r="AC1051" s="164" t="s">
        <v>4062</v>
      </c>
      <c r="AD1051" s="3" t="s">
        <v>680</v>
      </c>
      <c r="AE1051" s="3">
        <v>3</v>
      </c>
      <c r="AF1051" s="210">
        <v>44012</v>
      </c>
      <c r="AG1051" s="3">
        <v>1049</v>
      </c>
      <c r="AH1051" s="211">
        <v>44095.015911770832</v>
      </c>
      <c r="AI1051" s="3">
        <v>4</v>
      </c>
      <c r="AJ1051" s="3" t="s">
        <v>4835</v>
      </c>
      <c r="AK1051" s="3" t="s">
        <v>4836</v>
      </c>
      <c r="AL1051" s="194" t="s">
        <v>4062</v>
      </c>
      <c r="AM1051" s="3" t="s">
        <v>199</v>
      </c>
      <c r="AN1051" s="194" t="s">
        <v>2065</v>
      </c>
      <c r="AO1051" s="163">
        <v>44012</v>
      </c>
      <c r="AP1051" s="165">
        <v>71518.61</v>
      </c>
      <c r="AQ1051" s="217">
        <v>336.09</v>
      </c>
      <c r="AR1051" s="165">
        <v>71854.7</v>
      </c>
      <c r="AS1051">
        <v>0</v>
      </c>
      <c r="AT1051">
        <v>336.09</v>
      </c>
      <c r="AU1051" t="s">
        <v>35</v>
      </c>
      <c r="AV1051">
        <v>2556</v>
      </c>
      <c r="AW1051" t="s">
        <v>199</v>
      </c>
      <c r="AX1051">
        <v>180</v>
      </c>
      <c r="AY1051" t="s">
        <v>4837</v>
      </c>
      <c r="AZ1051">
        <v>80</v>
      </c>
      <c r="BA1051" s="185">
        <f t="shared" si="115"/>
        <v>0</v>
      </c>
      <c r="BB1051" s="185">
        <f t="shared" si="116"/>
        <v>0</v>
      </c>
      <c r="BC1051">
        <v>4</v>
      </c>
      <c r="BD1051" s="163">
        <v>44095.015913078707</v>
      </c>
      <c r="BE1051">
        <v>4</v>
      </c>
      <c r="BF1051" s="163">
        <v>44095.015913078707</v>
      </c>
      <c r="BG1051" t="s">
        <v>680</v>
      </c>
      <c r="BH1051">
        <v>3</v>
      </c>
      <c r="BI1051" s="164" t="s">
        <v>2065</v>
      </c>
      <c r="BJ1051">
        <v>1</v>
      </c>
      <c r="BK1051" s="195">
        <v>44012</v>
      </c>
      <c r="BL1051" s="195">
        <v>44012</v>
      </c>
      <c r="BM1051" s="3">
        <v>180</v>
      </c>
      <c r="BN1051" s="3" t="s">
        <v>4842</v>
      </c>
      <c r="BO1051" s="1" t="s">
        <v>4837</v>
      </c>
      <c r="BP1051" s="165">
        <v>336.09</v>
      </c>
      <c r="BQ1051" s="165">
        <v>71854.7</v>
      </c>
      <c r="BR1051" s="185">
        <f t="shared" si="117"/>
        <v>0</v>
      </c>
      <c r="BS1051" s="185">
        <f t="shared" si="118"/>
        <v>0</v>
      </c>
    </row>
    <row r="1052" spans="1:71">
      <c r="A1052" s="3">
        <v>1050</v>
      </c>
      <c r="B1052" s="3" t="s">
        <v>680</v>
      </c>
      <c r="C1052" s="3">
        <v>3</v>
      </c>
      <c r="D1052" s="3" t="s">
        <v>199</v>
      </c>
      <c r="E1052" s="164" t="s">
        <v>2067</v>
      </c>
      <c r="F1052" s="165">
        <v>530.12</v>
      </c>
      <c r="G1052" s="165">
        <v>530.12</v>
      </c>
      <c r="H1052" s="165">
        <v>0</v>
      </c>
      <c r="I1052" s="164" t="s">
        <v>4831</v>
      </c>
      <c r="J1052" s="196">
        <v>43830</v>
      </c>
      <c r="K1052" s="196">
        <v>41426</v>
      </c>
      <c r="L1052" s="196">
        <v>44012</v>
      </c>
      <c r="M1052">
        <v>1.5</v>
      </c>
      <c r="N1052">
        <v>182</v>
      </c>
      <c r="O1052">
        <v>3.96</v>
      </c>
      <c r="P1052" s="194" t="s">
        <v>4063</v>
      </c>
      <c r="Q1052" s="208">
        <f t="shared" si="112"/>
        <v>3.9650071232876716</v>
      </c>
      <c r="R1052" s="216">
        <f t="shared" si="114"/>
        <v>3.96</v>
      </c>
      <c r="S1052" s="207">
        <f t="shared" si="113"/>
        <v>-5.007123287671611E-3</v>
      </c>
      <c r="T1052" s="1">
        <v>1050</v>
      </c>
      <c r="U1052" s="1" t="s">
        <v>680</v>
      </c>
      <c r="V1052" s="1">
        <v>3</v>
      </c>
      <c r="W1052" s="1" t="s">
        <v>199</v>
      </c>
      <c r="X1052" s="164" t="s">
        <v>2067</v>
      </c>
      <c r="Y1052" s="165">
        <v>530.12</v>
      </c>
      <c r="Z1052" s="165">
        <v>530.12</v>
      </c>
      <c r="AA1052" s="165">
        <v>0</v>
      </c>
      <c r="AB1052" s="165">
        <v>3.96</v>
      </c>
      <c r="AC1052" s="164" t="s">
        <v>4063</v>
      </c>
      <c r="AD1052" s="3" t="s">
        <v>680</v>
      </c>
      <c r="AE1052" s="3">
        <v>3</v>
      </c>
      <c r="AF1052" s="210">
        <v>44012</v>
      </c>
      <c r="AG1052" s="3">
        <v>1050</v>
      </c>
      <c r="AH1052" s="211">
        <v>44095.015911770832</v>
      </c>
      <c r="AI1052" s="3">
        <v>4</v>
      </c>
      <c r="AJ1052" s="3" t="s">
        <v>4835</v>
      </c>
      <c r="AK1052" s="3" t="s">
        <v>4836</v>
      </c>
      <c r="AL1052" s="194" t="s">
        <v>4063</v>
      </c>
      <c r="AM1052" s="3" t="s">
        <v>199</v>
      </c>
      <c r="AN1052" s="194" t="s">
        <v>2067</v>
      </c>
      <c r="AO1052" s="163">
        <v>44012</v>
      </c>
      <c r="AP1052" s="165">
        <v>530.12</v>
      </c>
      <c r="AQ1052" s="217">
        <v>3.96</v>
      </c>
      <c r="AR1052" s="165">
        <v>534.08000000000004</v>
      </c>
      <c r="AS1052">
        <v>0</v>
      </c>
      <c r="AT1052">
        <v>3.96</v>
      </c>
      <c r="AU1052" t="s">
        <v>35</v>
      </c>
      <c r="AV1052">
        <v>2556</v>
      </c>
      <c r="AW1052" t="s">
        <v>199</v>
      </c>
      <c r="AX1052">
        <v>180</v>
      </c>
      <c r="AY1052" t="s">
        <v>4837</v>
      </c>
      <c r="AZ1052">
        <v>80</v>
      </c>
      <c r="BA1052" s="185">
        <f t="shared" si="115"/>
        <v>0</v>
      </c>
      <c r="BB1052" s="185">
        <f t="shared" si="116"/>
        <v>0</v>
      </c>
      <c r="BC1052">
        <v>4</v>
      </c>
      <c r="BD1052" s="163">
        <v>44095.015913078707</v>
      </c>
      <c r="BE1052">
        <v>4</v>
      </c>
      <c r="BF1052" s="163">
        <v>44095.015913078707</v>
      </c>
      <c r="BG1052" t="s">
        <v>680</v>
      </c>
      <c r="BH1052">
        <v>3</v>
      </c>
      <c r="BI1052" s="164" t="s">
        <v>2067</v>
      </c>
      <c r="BJ1052">
        <v>1</v>
      </c>
      <c r="BK1052" s="195">
        <v>44012</v>
      </c>
      <c r="BL1052" s="195">
        <v>44012</v>
      </c>
      <c r="BM1052" s="3">
        <v>180</v>
      </c>
      <c r="BN1052" s="3" t="s">
        <v>4842</v>
      </c>
      <c r="BO1052" s="1" t="s">
        <v>4837</v>
      </c>
      <c r="BP1052" s="165">
        <v>3.96</v>
      </c>
      <c r="BQ1052" s="165">
        <v>534.08000000000004</v>
      </c>
      <c r="BR1052" s="185">
        <f t="shared" si="117"/>
        <v>0</v>
      </c>
      <c r="BS1052" s="185">
        <f t="shared" si="118"/>
        <v>0</v>
      </c>
    </row>
    <row r="1053" spans="1:71">
      <c r="A1053" s="3">
        <v>1051</v>
      </c>
      <c r="B1053" s="3" t="s">
        <v>680</v>
      </c>
      <c r="C1053" s="3">
        <v>3</v>
      </c>
      <c r="D1053" s="3" t="s">
        <v>199</v>
      </c>
      <c r="E1053" s="164" t="s">
        <v>2068</v>
      </c>
      <c r="F1053" s="165">
        <v>426.93</v>
      </c>
      <c r="G1053" s="165">
        <v>426.93</v>
      </c>
      <c r="H1053" s="165">
        <v>0</v>
      </c>
      <c r="I1053" s="164" t="s">
        <v>4831</v>
      </c>
      <c r="J1053" s="196">
        <v>43830</v>
      </c>
      <c r="K1053" s="196">
        <v>41426</v>
      </c>
      <c r="L1053" s="196">
        <v>44012</v>
      </c>
      <c r="M1053">
        <v>1.5</v>
      </c>
      <c r="N1053">
        <v>182</v>
      </c>
      <c r="O1053">
        <v>3.19</v>
      </c>
      <c r="P1053" s="194" t="s">
        <v>4064</v>
      </c>
      <c r="Q1053" s="208">
        <f t="shared" si="112"/>
        <v>3.1932024657534246</v>
      </c>
      <c r="R1053" s="216">
        <f t="shared" si="114"/>
        <v>3.19</v>
      </c>
      <c r="S1053" s="207">
        <f t="shared" si="113"/>
        <v>-3.2024657534246437E-3</v>
      </c>
      <c r="T1053" s="1">
        <v>1051</v>
      </c>
      <c r="U1053" s="1" t="s">
        <v>680</v>
      </c>
      <c r="V1053" s="1">
        <v>3</v>
      </c>
      <c r="W1053" s="1" t="s">
        <v>199</v>
      </c>
      <c r="X1053" s="164" t="s">
        <v>2068</v>
      </c>
      <c r="Y1053" s="165">
        <v>426.93</v>
      </c>
      <c r="Z1053" s="165">
        <v>426.93</v>
      </c>
      <c r="AA1053" s="165">
        <v>0</v>
      </c>
      <c r="AB1053" s="165">
        <v>3.19</v>
      </c>
      <c r="AC1053" s="164" t="s">
        <v>4064</v>
      </c>
      <c r="AD1053" s="3" t="s">
        <v>680</v>
      </c>
      <c r="AE1053" s="3">
        <v>3</v>
      </c>
      <c r="AF1053" s="210">
        <v>44012</v>
      </c>
      <c r="AG1053" s="3">
        <v>1051</v>
      </c>
      <c r="AH1053" s="211">
        <v>44095.015911770832</v>
      </c>
      <c r="AI1053" s="3">
        <v>4</v>
      </c>
      <c r="AJ1053" s="3" t="s">
        <v>4835</v>
      </c>
      <c r="AK1053" s="3" t="s">
        <v>4836</v>
      </c>
      <c r="AL1053" s="194" t="s">
        <v>4064</v>
      </c>
      <c r="AM1053" s="3" t="s">
        <v>199</v>
      </c>
      <c r="AN1053" s="194" t="s">
        <v>2068</v>
      </c>
      <c r="AO1053" s="163">
        <v>44012</v>
      </c>
      <c r="AP1053" s="165">
        <v>426.93</v>
      </c>
      <c r="AQ1053" s="217">
        <v>3.19</v>
      </c>
      <c r="AR1053" s="165">
        <v>430.12</v>
      </c>
      <c r="AS1053">
        <v>0</v>
      </c>
      <c r="AT1053">
        <v>3.19</v>
      </c>
      <c r="AU1053" t="s">
        <v>35</v>
      </c>
      <c r="AV1053">
        <v>2556</v>
      </c>
      <c r="AW1053" t="s">
        <v>199</v>
      </c>
      <c r="AX1053">
        <v>180</v>
      </c>
      <c r="AY1053" t="s">
        <v>4837</v>
      </c>
      <c r="AZ1053">
        <v>80</v>
      </c>
      <c r="BA1053" s="185">
        <f t="shared" si="115"/>
        <v>0</v>
      </c>
      <c r="BB1053" s="185">
        <f t="shared" si="116"/>
        <v>0</v>
      </c>
      <c r="BC1053">
        <v>4</v>
      </c>
      <c r="BD1053" s="163">
        <v>44095.015913078707</v>
      </c>
      <c r="BE1053">
        <v>4</v>
      </c>
      <c r="BF1053" s="163">
        <v>44095.015913078707</v>
      </c>
      <c r="BG1053" t="s">
        <v>680</v>
      </c>
      <c r="BH1053">
        <v>3</v>
      </c>
      <c r="BI1053" s="164" t="s">
        <v>2068</v>
      </c>
      <c r="BJ1053">
        <v>1</v>
      </c>
      <c r="BK1053" s="195">
        <v>44012</v>
      </c>
      <c r="BL1053" s="195">
        <v>44012</v>
      </c>
      <c r="BM1053" s="3">
        <v>180</v>
      </c>
      <c r="BN1053" s="3" t="s">
        <v>4842</v>
      </c>
      <c r="BO1053" s="1" t="s">
        <v>4837</v>
      </c>
      <c r="BP1053" s="165">
        <v>3.19</v>
      </c>
      <c r="BQ1053" s="165">
        <v>430.12</v>
      </c>
      <c r="BR1053" s="185">
        <f t="shared" si="117"/>
        <v>0</v>
      </c>
      <c r="BS1053" s="185">
        <f t="shared" si="118"/>
        <v>0</v>
      </c>
    </row>
    <row r="1054" spans="1:71">
      <c r="A1054" s="3">
        <v>1052</v>
      </c>
      <c r="B1054" s="3" t="s">
        <v>680</v>
      </c>
      <c r="C1054" s="3">
        <v>3</v>
      </c>
      <c r="D1054" s="3" t="s">
        <v>199</v>
      </c>
      <c r="E1054" s="164" t="s">
        <v>2069</v>
      </c>
      <c r="F1054" s="165">
        <v>162.68</v>
      </c>
      <c r="G1054" s="165">
        <v>162.68</v>
      </c>
      <c r="H1054" s="165">
        <v>0</v>
      </c>
      <c r="I1054" s="164" t="s">
        <v>4831</v>
      </c>
      <c r="J1054" s="196">
        <v>43830</v>
      </c>
      <c r="K1054" s="196">
        <v>41426</v>
      </c>
      <c r="L1054" s="196">
        <v>44012</v>
      </c>
      <c r="M1054">
        <v>1.5</v>
      </c>
      <c r="N1054">
        <v>182</v>
      </c>
      <c r="O1054">
        <v>1.21</v>
      </c>
      <c r="P1054" s="194" t="s">
        <v>4065</v>
      </c>
      <c r="Q1054" s="208">
        <f t="shared" si="112"/>
        <v>1.2167572602739727</v>
      </c>
      <c r="R1054" s="216">
        <f t="shared" si="114"/>
        <v>1.21</v>
      </c>
      <c r="S1054" s="207">
        <f t="shared" si="113"/>
        <v>-6.7572602739727206E-3</v>
      </c>
      <c r="T1054" s="1">
        <v>1052</v>
      </c>
      <c r="U1054" s="1" t="s">
        <v>680</v>
      </c>
      <c r="V1054" s="1">
        <v>3</v>
      </c>
      <c r="W1054" s="1" t="s">
        <v>199</v>
      </c>
      <c r="X1054" s="164" t="s">
        <v>2069</v>
      </c>
      <c r="Y1054" s="165">
        <v>162.68</v>
      </c>
      <c r="Z1054" s="165">
        <v>162.68</v>
      </c>
      <c r="AA1054" s="165">
        <v>0</v>
      </c>
      <c r="AB1054" s="165">
        <v>1.21</v>
      </c>
      <c r="AC1054" s="164" t="s">
        <v>4065</v>
      </c>
      <c r="AD1054" s="3" t="s">
        <v>680</v>
      </c>
      <c r="AE1054" s="3">
        <v>3</v>
      </c>
      <c r="AF1054" s="210">
        <v>44012</v>
      </c>
      <c r="AG1054" s="3">
        <v>1052</v>
      </c>
      <c r="AH1054" s="211">
        <v>44095.015911770832</v>
      </c>
      <c r="AI1054" s="3">
        <v>4</v>
      </c>
      <c r="AJ1054" s="3" t="s">
        <v>4835</v>
      </c>
      <c r="AK1054" s="3" t="s">
        <v>4836</v>
      </c>
      <c r="AL1054" s="194" t="s">
        <v>4065</v>
      </c>
      <c r="AM1054" s="3" t="s">
        <v>199</v>
      </c>
      <c r="AN1054" s="194" t="s">
        <v>2069</v>
      </c>
      <c r="AO1054" s="163">
        <v>44012</v>
      </c>
      <c r="AP1054" s="165">
        <v>162.68</v>
      </c>
      <c r="AQ1054" s="217">
        <v>1.21</v>
      </c>
      <c r="AR1054" s="165">
        <v>163.89</v>
      </c>
      <c r="AS1054">
        <v>0</v>
      </c>
      <c r="AT1054">
        <v>1.21</v>
      </c>
      <c r="AU1054" t="s">
        <v>35</v>
      </c>
      <c r="AV1054">
        <v>2556</v>
      </c>
      <c r="AW1054" t="s">
        <v>199</v>
      </c>
      <c r="AX1054">
        <v>180</v>
      </c>
      <c r="AY1054" t="s">
        <v>4837</v>
      </c>
      <c r="AZ1054">
        <v>80</v>
      </c>
      <c r="BA1054" s="185">
        <f t="shared" si="115"/>
        <v>0</v>
      </c>
      <c r="BB1054" s="185">
        <f t="shared" si="116"/>
        <v>0</v>
      </c>
      <c r="BC1054">
        <v>4</v>
      </c>
      <c r="BD1054" s="163">
        <v>44095.015913078707</v>
      </c>
      <c r="BE1054">
        <v>4</v>
      </c>
      <c r="BF1054" s="163">
        <v>44095.015913078707</v>
      </c>
      <c r="BG1054" t="s">
        <v>680</v>
      </c>
      <c r="BH1054">
        <v>3</v>
      </c>
      <c r="BI1054" s="164" t="s">
        <v>2069</v>
      </c>
      <c r="BJ1054">
        <v>1</v>
      </c>
      <c r="BK1054" s="195">
        <v>44012</v>
      </c>
      <c r="BL1054" s="195">
        <v>44012</v>
      </c>
      <c r="BM1054" s="3">
        <v>180</v>
      </c>
      <c r="BN1054" s="3" t="s">
        <v>4842</v>
      </c>
      <c r="BO1054" s="1" t="s">
        <v>4837</v>
      </c>
      <c r="BP1054" s="165">
        <v>1.21</v>
      </c>
      <c r="BQ1054" s="165">
        <v>163.89</v>
      </c>
      <c r="BR1054" s="185">
        <f t="shared" si="117"/>
        <v>0</v>
      </c>
      <c r="BS1054" s="185">
        <f t="shared" si="118"/>
        <v>0</v>
      </c>
    </row>
    <row r="1055" spans="1:71">
      <c r="A1055" s="3">
        <v>1053</v>
      </c>
      <c r="B1055" s="3" t="s">
        <v>680</v>
      </c>
      <c r="C1055" s="3">
        <v>3</v>
      </c>
      <c r="D1055" s="3" t="s">
        <v>199</v>
      </c>
      <c r="E1055" s="164" t="s">
        <v>2070</v>
      </c>
      <c r="F1055" s="165">
        <v>28107.65</v>
      </c>
      <c r="G1055" s="165">
        <v>28107.65</v>
      </c>
      <c r="H1055" s="165">
        <v>126.36</v>
      </c>
      <c r="I1055" s="164" t="s">
        <v>4831</v>
      </c>
      <c r="J1055" s="196">
        <v>44007</v>
      </c>
      <c r="K1055" s="196">
        <v>41426</v>
      </c>
      <c r="L1055" s="196">
        <v>44012</v>
      </c>
      <c r="M1055">
        <v>1.5</v>
      </c>
      <c r="N1055">
        <v>5</v>
      </c>
      <c r="O1055">
        <v>5.77</v>
      </c>
      <c r="P1055" s="194" t="s">
        <v>4066</v>
      </c>
      <c r="Q1055" s="208">
        <f t="shared" si="112"/>
        <v>5.7755445205479461</v>
      </c>
      <c r="R1055" s="216">
        <f t="shared" si="114"/>
        <v>132.13</v>
      </c>
      <c r="S1055" s="207">
        <f t="shared" si="113"/>
        <v>-5.5445205479465187E-3</v>
      </c>
      <c r="T1055" s="1">
        <v>1053</v>
      </c>
      <c r="U1055" s="1" t="s">
        <v>680</v>
      </c>
      <c r="V1055" s="1">
        <v>3</v>
      </c>
      <c r="W1055" s="1" t="s">
        <v>199</v>
      </c>
      <c r="X1055" s="164" t="s">
        <v>2070</v>
      </c>
      <c r="Y1055" s="165">
        <v>28107.65</v>
      </c>
      <c r="Z1055" s="165">
        <v>28107.65</v>
      </c>
      <c r="AA1055" s="165">
        <v>126.36</v>
      </c>
      <c r="AB1055" s="165">
        <v>5.77</v>
      </c>
      <c r="AC1055" s="164" t="s">
        <v>4066</v>
      </c>
      <c r="AD1055" s="3" t="s">
        <v>680</v>
      </c>
      <c r="AE1055" s="3">
        <v>3</v>
      </c>
      <c r="AF1055" s="210">
        <v>44012</v>
      </c>
      <c r="AG1055" s="3">
        <v>1053</v>
      </c>
      <c r="AH1055" s="211">
        <v>44095.015911770832</v>
      </c>
      <c r="AI1055" s="3">
        <v>4</v>
      </c>
      <c r="AJ1055" s="3" t="s">
        <v>4835</v>
      </c>
      <c r="AK1055" s="3" t="s">
        <v>4836</v>
      </c>
      <c r="AL1055" s="194" t="s">
        <v>4066</v>
      </c>
      <c r="AM1055" s="3" t="s">
        <v>199</v>
      </c>
      <c r="AN1055" s="194" t="s">
        <v>2070</v>
      </c>
      <c r="AO1055" s="163">
        <v>44012</v>
      </c>
      <c r="AP1055" s="165">
        <v>28107.65</v>
      </c>
      <c r="AQ1055" s="217">
        <v>132.13</v>
      </c>
      <c r="AR1055" s="165">
        <v>28239.78</v>
      </c>
      <c r="AS1055">
        <v>0</v>
      </c>
      <c r="AT1055">
        <v>132.13</v>
      </c>
      <c r="AU1055" t="s">
        <v>35</v>
      </c>
      <c r="AV1055">
        <v>2556</v>
      </c>
      <c r="AW1055" t="s">
        <v>199</v>
      </c>
      <c r="AX1055">
        <v>180</v>
      </c>
      <c r="AY1055" t="s">
        <v>4837</v>
      </c>
      <c r="AZ1055">
        <v>80</v>
      </c>
      <c r="BA1055" s="185">
        <f t="shared" si="115"/>
        <v>0</v>
      </c>
      <c r="BB1055" s="185">
        <f t="shared" si="116"/>
        <v>0</v>
      </c>
      <c r="BC1055">
        <v>4</v>
      </c>
      <c r="BD1055" s="163">
        <v>44095.015913078707</v>
      </c>
      <c r="BE1055">
        <v>4</v>
      </c>
      <c r="BF1055" s="163">
        <v>44095.015913078707</v>
      </c>
      <c r="BG1055" t="s">
        <v>680</v>
      </c>
      <c r="BH1055">
        <v>3</v>
      </c>
      <c r="BI1055" s="164" t="s">
        <v>2070</v>
      </c>
      <c r="BJ1055">
        <v>1</v>
      </c>
      <c r="BK1055" s="195">
        <v>44012</v>
      </c>
      <c r="BL1055" s="195">
        <v>44012</v>
      </c>
      <c r="BM1055" s="3">
        <v>180</v>
      </c>
      <c r="BN1055" s="3" t="s">
        <v>4842</v>
      </c>
      <c r="BO1055" s="1" t="s">
        <v>4837</v>
      </c>
      <c r="BP1055" s="165">
        <v>132.13</v>
      </c>
      <c r="BQ1055" s="165">
        <v>28239.78</v>
      </c>
      <c r="BR1055" s="185">
        <f t="shared" si="117"/>
        <v>0</v>
      </c>
      <c r="BS1055" s="185">
        <f t="shared" si="118"/>
        <v>0</v>
      </c>
    </row>
    <row r="1056" spans="1:71">
      <c r="A1056" s="3">
        <v>1054</v>
      </c>
      <c r="B1056" s="3" t="s">
        <v>680</v>
      </c>
      <c r="C1056" s="3">
        <v>3</v>
      </c>
      <c r="D1056" s="3" t="s">
        <v>199</v>
      </c>
      <c r="E1056" s="164" t="s">
        <v>2072</v>
      </c>
      <c r="F1056" s="165">
        <v>247.99</v>
      </c>
      <c r="G1056" s="165">
        <v>247.99</v>
      </c>
      <c r="H1056" s="165">
        <v>0</v>
      </c>
      <c r="I1056" s="164" t="s">
        <v>4831</v>
      </c>
      <c r="J1056" s="196">
        <v>43830</v>
      </c>
      <c r="K1056" s="196">
        <v>41426</v>
      </c>
      <c r="L1056" s="196">
        <v>44012</v>
      </c>
      <c r="M1056">
        <v>1.5</v>
      </c>
      <c r="N1056">
        <v>182</v>
      </c>
      <c r="O1056">
        <v>1.85</v>
      </c>
      <c r="P1056" s="194" t="s">
        <v>4067</v>
      </c>
      <c r="Q1056" s="208">
        <f t="shared" si="112"/>
        <v>1.8548293150684934</v>
      </c>
      <c r="R1056" s="216">
        <f t="shared" si="114"/>
        <v>1.85</v>
      </c>
      <c r="S1056" s="207">
        <f t="shared" si="113"/>
        <v>-4.8293150684932673E-3</v>
      </c>
      <c r="T1056" s="1">
        <v>1054</v>
      </c>
      <c r="U1056" s="1" t="s">
        <v>680</v>
      </c>
      <c r="V1056" s="1">
        <v>3</v>
      </c>
      <c r="W1056" s="1" t="s">
        <v>199</v>
      </c>
      <c r="X1056" s="164" t="s">
        <v>2072</v>
      </c>
      <c r="Y1056" s="165">
        <v>247.99</v>
      </c>
      <c r="Z1056" s="165">
        <v>247.99</v>
      </c>
      <c r="AA1056" s="165">
        <v>0</v>
      </c>
      <c r="AB1056" s="165">
        <v>1.85</v>
      </c>
      <c r="AC1056" s="164" t="s">
        <v>4067</v>
      </c>
      <c r="AD1056" s="3" t="s">
        <v>680</v>
      </c>
      <c r="AE1056" s="3">
        <v>3</v>
      </c>
      <c r="AF1056" s="210">
        <v>44012</v>
      </c>
      <c r="AG1056" s="3">
        <v>1054</v>
      </c>
      <c r="AH1056" s="211">
        <v>44095.015911770832</v>
      </c>
      <c r="AI1056" s="3">
        <v>4</v>
      </c>
      <c r="AJ1056" s="3" t="s">
        <v>4835</v>
      </c>
      <c r="AK1056" s="3" t="s">
        <v>4836</v>
      </c>
      <c r="AL1056" s="194" t="s">
        <v>4067</v>
      </c>
      <c r="AM1056" s="3" t="s">
        <v>199</v>
      </c>
      <c r="AN1056" s="194" t="s">
        <v>2072</v>
      </c>
      <c r="AO1056" s="163">
        <v>44012</v>
      </c>
      <c r="AP1056" s="165">
        <v>247.99</v>
      </c>
      <c r="AQ1056" s="217">
        <v>1.85</v>
      </c>
      <c r="AR1056" s="165">
        <v>249.84</v>
      </c>
      <c r="AS1056">
        <v>0</v>
      </c>
      <c r="AT1056">
        <v>1.85</v>
      </c>
      <c r="AU1056" t="s">
        <v>35</v>
      </c>
      <c r="AV1056">
        <v>2556</v>
      </c>
      <c r="AW1056" t="s">
        <v>199</v>
      </c>
      <c r="AX1056">
        <v>180</v>
      </c>
      <c r="AY1056" t="s">
        <v>4837</v>
      </c>
      <c r="AZ1056">
        <v>80</v>
      </c>
      <c r="BA1056" s="185">
        <f t="shared" si="115"/>
        <v>0</v>
      </c>
      <c r="BB1056" s="185">
        <f t="shared" si="116"/>
        <v>0</v>
      </c>
      <c r="BC1056">
        <v>4</v>
      </c>
      <c r="BD1056" s="163">
        <v>44095.015913078707</v>
      </c>
      <c r="BE1056">
        <v>4</v>
      </c>
      <c r="BF1056" s="163">
        <v>44095.015913078707</v>
      </c>
      <c r="BG1056" t="s">
        <v>680</v>
      </c>
      <c r="BH1056">
        <v>3</v>
      </c>
      <c r="BI1056" s="164" t="s">
        <v>2072</v>
      </c>
      <c r="BJ1056">
        <v>1</v>
      </c>
      <c r="BK1056" s="195">
        <v>44012</v>
      </c>
      <c r="BL1056" s="195">
        <v>44012</v>
      </c>
      <c r="BM1056" s="3">
        <v>180</v>
      </c>
      <c r="BN1056" s="3" t="s">
        <v>4842</v>
      </c>
      <c r="BO1056" s="1" t="s">
        <v>4837</v>
      </c>
      <c r="BP1056" s="165">
        <v>1.85</v>
      </c>
      <c r="BQ1056" s="165">
        <v>249.84</v>
      </c>
      <c r="BR1056" s="185">
        <f t="shared" si="117"/>
        <v>0</v>
      </c>
      <c r="BS1056" s="185">
        <f t="shared" si="118"/>
        <v>0</v>
      </c>
    </row>
    <row r="1057" spans="1:71">
      <c r="A1057" s="3">
        <v>1055</v>
      </c>
      <c r="B1057" s="3" t="s">
        <v>680</v>
      </c>
      <c r="C1057" s="3">
        <v>3</v>
      </c>
      <c r="D1057" s="3" t="s">
        <v>199</v>
      </c>
      <c r="E1057" s="164" t="s">
        <v>2075</v>
      </c>
      <c r="F1057" s="165">
        <v>40896.04</v>
      </c>
      <c r="G1057" s="165">
        <v>40896.04</v>
      </c>
      <c r="H1057" s="165">
        <v>42.88</v>
      </c>
      <c r="I1057" s="164" t="s">
        <v>4831</v>
      </c>
      <c r="J1057" s="196">
        <v>44007</v>
      </c>
      <c r="K1057" s="196">
        <v>41426</v>
      </c>
      <c r="L1057" s="196">
        <v>44012</v>
      </c>
      <c r="M1057">
        <v>1.5</v>
      </c>
      <c r="N1057">
        <v>5</v>
      </c>
      <c r="O1057">
        <v>8.4</v>
      </c>
      <c r="P1057" s="194" t="s">
        <v>4068</v>
      </c>
      <c r="Q1057" s="208">
        <f t="shared" si="112"/>
        <v>8.4032958904109591</v>
      </c>
      <c r="R1057" s="216">
        <f t="shared" si="114"/>
        <v>51.28</v>
      </c>
      <c r="S1057" s="207">
        <f t="shared" si="113"/>
        <v>-3.2958904109587905E-3</v>
      </c>
      <c r="T1057" s="1">
        <v>1055</v>
      </c>
      <c r="U1057" s="1" t="s">
        <v>680</v>
      </c>
      <c r="V1057" s="1">
        <v>3</v>
      </c>
      <c r="W1057" s="1" t="s">
        <v>199</v>
      </c>
      <c r="X1057" s="164" t="s">
        <v>2075</v>
      </c>
      <c r="Y1057" s="165">
        <v>40896.04</v>
      </c>
      <c r="Z1057" s="165">
        <v>40896.04</v>
      </c>
      <c r="AA1057" s="165">
        <v>42.88</v>
      </c>
      <c r="AB1057" s="165">
        <v>8.4</v>
      </c>
      <c r="AC1057" s="164" t="s">
        <v>4068</v>
      </c>
      <c r="AD1057" s="3" t="s">
        <v>680</v>
      </c>
      <c r="AE1057" s="3">
        <v>3</v>
      </c>
      <c r="AF1057" s="210">
        <v>44012</v>
      </c>
      <c r="AG1057" s="3">
        <v>1055</v>
      </c>
      <c r="AH1057" s="211">
        <v>44095.015911770832</v>
      </c>
      <c r="AI1057" s="3">
        <v>4</v>
      </c>
      <c r="AJ1057" s="3" t="s">
        <v>4835</v>
      </c>
      <c r="AK1057" s="3" t="s">
        <v>4836</v>
      </c>
      <c r="AL1057" s="194" t="s">
        <v>4068</v>
      </c>
      <c r="AM1057" s="3" t="s">
        <v>199</v>
      </c>
      <c r="AN1057" s="194" t="s">
        <v>2075</v>
      </c>
      <c r="AO1057" s="163">
        <v>44012</v>
      </c>
      <c r="AP1057" s="165">
        <v>40896.04</v>
      </c>
      <c r="AQ1057" s="217">
        <v>51.28</v>
      </c>
      <c r="AR1057" s="165">
        <v>40947.32</v>
      </c>
      <c r="AS1057">
        <v>0</v>
      </c>
      <c r="AT1057">
        <v>51.28</v>
      </c>
      <c r="AU1057" t="s">
        <v>35</v>
      </c>
      <c r="AV1057">
        <v>2556</v>
      </c>
      <c r="AW1057" t="s">
        <v>199</v>
      </c>
      <c r="AX1057">
        <v>180</v>
      </c>
      <c r="AY1057" t="s">
        <v>4837</v>
      </c>
      <c r="AZ1057">
        <v>80</v>
      </c>
      <c r="BA1057" s="185">
        <f t="shared" si="115"/>
        <v>0</v>
      </c>
      <c r="BB1057" s="185">
        <f t="shared" si="116"/>
        <v>0</v>
      </c>
      <c r="BC1057">
        <v>4</v>
      </c>
      <c r="BD1057" s="163">
        <v>44095.015913078707</v>
      </c>
      <c r="BE1057">
        <v>4</v>
      </c>
      <c r="BF1057" s="163">
        <v>44095.015913078707</v>
      </c>
      <c r="BG1057" t="s">
        <v>680</v>
      </c>
      <c r="BH1057">
        <v>3</v>
      </c>
      <c r="BI1057" s="164" t="s">
        <v>2075</v>
      </c>
      <c r="BJ1057">
        <v>1</v>
      </c>
      <c r="BK1057" s="195">
        <v>44012</v>
      </c>
      <c r="BL1057" s="195">
        <v>44012</v>
      </c>
      <c r="BM1057" s="3">
        <v>180</v>
      </c>
      <c r="BN1057" s="3" t="s">
        <v>4842</v>
      </c>
      <c r="BO1057" s="1" t="s">
        <v>4837</v>
      </c>
      <c r="BP1057" s="165">
        <v>51.28</v>
      </c>
      <c r="BQ1057" s="165">
        <v>40947.32</v>
      </c>
      <c r="BR1057" s="185">
        <f t="shared" si="117"/>
        <v>0</v>
      </c>
      <c r="BS1057" s="185">
        <f t="shared" si="118"/>
        <v>0</v>
      </c>
    </row>
    <row r="1058" spans="1:71">
      <c r="A1058" s="3">
        <v>1056</v>
      </c>
      <c r="B1058" s="3" t="s">
        <v>680</v>
      </c>
      <c r="C1058" s="3">
        <v>3</v>
      </c>
      <c r="D1058" s="3" t="s">
        <v>199</v>
      </c>
      <c r="E1058" s="164" t="s">
        <v>2076</v>
      </c>
      <c r="F1058" s="165">
        <v>173.99</v>
      </c>
      <c r="G1058" s="165">
        <v>173.99</v>
      </c>
      <c r="H1058" s="165">
        <v>0</v>
      </c>
      <c r="I1058" s="164" t="s">
        <v>4831</v>
      </c>
      <c r="J1058" s="196">
        <v>43830</v>
      </c>
      <c r="K1058" s="196">
        <v>41426</v>
      </c>
      <c r="L1058" s="196">
        <v>44012</v>
      </c>
      <c r="M1058">
        <v>1.5</v>
      </c>
      <c r="N1058">
        <v>182</v>
      </c>
      <c r="O1058">
        <v>1.3</v>
      </c>
      <c r="P1058" s="194" t="s">
        <v>4069</v>
      </c>
      <c r="Q1058" s="208">
        <f t="shared" si="112"/>
        <v>1.3013498630136988</v>
      </c>
      <c r="R1058" s="216">
        <f t="shared" si="114"/>
        <v>1.3</v>
      </c>
      <c r="S1058" s="207">
        <f t="shared" si="113"/>
        <v>-1.349863013698771E-3</v>
      </c>
      <c r="T1058" s="1">
        <v>1056</v>
      </c>
      <c r="U1058" s="1" t="s">
        <v>680</v>
      </c>
      <c r="V1058" s="1">
        <v>3</v>
      </c>
      <c r="W1058" s="1" t="s">
        <v>199</v>
      </c>
      <c r="X1058" s="164" t="s">
        <v>2076</v>
      </c>
      <c r="Y1058" s="165">
        <v>173.99</v>
      </c>
      <c r="Z1058" s="165">
        <v>173.99</v>
      </c>
      <c r="AA1058" s="165">
        <v>0</v>
      </c>
      <c r="AB1058" s="165">
        <v>1.3</v>
      </c>
      <c r="AC1058" s="164" t="s">
        <v>4069</v>
      </c>
      <c r="AD1058" s="3" t="s">
        <v>680</v>
      </c>
      <c r="AE1058" s="3">
        <v>3</v>
      </c>
      <c r="AF1058" s="210">
        <v>44012</v>
      </c>
      <c r="AG1058" s="3">
        <v>1056</v>
      </c>
      <c r="AH1058" s="211">
        <v>44095.015911770832</v>
      </c>
      <c r="AI1058" s="3">
        <v>4</v>
      </c>
      <c r="AJ1058" s="3" t="s">
        <v>4835</v>
      </c>
      <c r="AK1058" s="3" t="s">
        <v>4836</v>
      </c>
      <c r="AL1058" s="194" t="s">
        <v>4069</v>
      </c>
      <c r="AM1058" s="3" t="s">
        <v>199</v>
      </c>
      <c r="AN1058" s="194" t="s">
        <v>2076</v>
      </c>
      <c r="AO1058" s="163">
        <v>44012</v>
      </c>
      <c r="AP1058" s="165">
        <v>173.99</v>
      </c>
      <c r="AQ1058" s="217">
        <v>1.3</v>
      </c>
      <c r="AR1058" s="165">
        <v>175.29</v>
      </c>
      <c r="AS1058">
        <v>0</v>
      </c>
      <c r="AT1058">
        <v>1.3</v>
      </c>
      <c r="AU1058" t="s">
        <v>35</v>
      </c>
      <c r="AV1058">
        <v>2556</v>
      </c>
      <c r="AW1058" t="s">
        <v>199</v>
      </c>
      <c r="AX1058">
        <v>180</v>
      </c>
      <c r="AY1058" t="s">
        <v>4837</v>
      </c>
      <c r="AZ1058">
        <v>80</v>
      </c>
      <c r="BA1058" s="185">
        <f t="shared" si="115"/>
        <v>0</v>
      </c>
      <c r="BB1058" s="185">
        <f t="shared" si="116"/>
        <v>0</v>
      </c>
      <c r="BC1058">
        <v>4</v>
      </c>
      <c r="BD1058" s="163">
        <v>44095.015913078707</v>
      </c>
      <c r="BE1058">
        <v>4</v>
      </c>
      <c r="BF1058" s="163">
        <v>44095.015913078707</v>
      </c>
      <c r="BG1058" t="s">
        <v>680</v>
      </c>
      <c r="BH1058">
        <v>3</v>
      </c>
      <c r="BI1058" s="164" t="s">
        <v>2076</v>
      </c>
      <c r="BJ1058">
        <v>1</v>
      </c>
      <c r="BK1058" s="195">
        <v>44012</v>
      </c>
      <c r="BL1058" s="195">
        <v>44012</v>
      </c>
      <c r="BM1058" s="3">
        <v>180</v>
      </c>
      <c r="BN1058" s="3" t="s">
        <v>4842</v>
      </c>
      <c r="BO1058" s="1" t="s">
        <v>4837</v>
      </c>
      <c r="BP1058" s="165">
        <v>1.3</v>
      </c>
      <c r="BQ1058" s="165">
        <v>175.29</v>
      </c>
      <c r="BR1058" s="185">
        <f t="shared" si="117"/>
        <v>0</v>
      </c>
      <c r="BS1058" s="185">
        <f t="shared" si="118"/>
        <v>0</v>
      </c>
    </row>
    <row r="1059" spans="1:71">
      <c r="A1059" s="3">
        <v>1057</v>
      </c>
      <c r="B1059" s="3" t="s">
        <v>680</v>
      </c>
      <c r="C1059" s="3">
        <v>3</v>
      </c>
      <c r="D1059" s="3" t="s">
        <v>199</v>
      </c>
      <c r="E1059" s="164" t="s">
        <v>2077</v>
      </c>
      <c r="F1059" s="165">
        <v>1045.78</v>
      </c>
      <c r="G1059" s="165">
        <v>1045.78</v>
      </c>
      <c r="H1059" s="165">
        <v>0</v>
      </c>
      <c r="I1059" s="164" t="s">
        <v>4831</v>
      </c>
      <c r="J1059" s="196">
        <v>43830</v>
      </c>
      <c r="K1059" s="196">
        <v>41426</v>
      </c>
      <c r="L1059" s="196">
        <v>44012</v>
      </c>
      <c r="M1059">
        <v>1.5</v>
      </c>
      <c r="N1059">
        <v>182</v>
      </c>
      <c r="O1059">
        <v>7.82</v>
      </c>
      <c r="P1059" s="194" t="s">
        <v>4070</v>
      </c>
      <c r="Q1059" s="208">
        <f t="shared" si="112"/>
        <v>7.8218613698630142</v>
      </c>
      <c r="R1059" s="216">
        <f t="shared" si="114"/>
        <v>7.82</v>
      </c>
      <c r="S1059" s="207">
        <f t="shared" si="113"/>
        <v>-1.8613698630138842E-3</v>
      </c>
      <c r="T1059" s="1">
        <v>1057</v>
      </c>
      <c r="U1059" s="1" t="s">
        <v>680</v>
      </c>
      <c r="V1059" s="1">
        <v>3</v>
      </c>
      <c r="W1059" s="1" t="s">
        <v>199</v>
      </c>
      <c r="X1059" s="164" t="s">
        <v>2077</v>
      </c>
      <c r="Y1059" s="165">
        <v>1045.78</v>
      </c>
      <c r="Z1059" s="165">
        <v>1045.78</v>
      </c>
      <c r="AA1059" s="165">
        <v>0</v>
      </c>
      <c r="AB1059" s="165">
        <v>7.82</v>
      </c>
      <c r="AC1059" s="164" t="s">
        <v>4070</v>
      </c>
      <c r="AD1059" s="3" t="s">
        <v>680</v>
      </c>
      <c r="AE1059" s="3">
        <v>3</v>
      </c>
      <c r="AF1059" s="210">
        <v>44012</v>
      </c>
      <c r="AG1059" s="3">
        <v>1057</v>
      </c>
      <c r="AH1059" s="211">
        <v>44095.015911770832</v>
      </c>
      <c r="AI1059" s="3">
        <v>4</v>
      </c>
      <c r="AJ1059" s="3" t="s">
        <v>4835</v>
      </c>
      <c r="AK1059" s="3" t="s">
        <v>4836</v>
      </c>
      <c r="AL1059" s="194" t="s">
        <v>4070</v>
      </c>
      <c r="AM1059" s="3" t="s">
        <v>199</v>
      </c>
      <c r="AN1059" s="194" t="s">
        <v>2077</v>
      </c>
      <c r="AO1059" s="163">
        <v>44012</v>
      </c>
      <c r="AP1059" s="165">
        <v>1045.78</v>
      </c>
      <c r="AQ1059" s="217">
        <v>7.82</v>
      </c>
      <c r="AR1059" s="165">
        <v>1053.5999999999999</v>
      </c>
      <c r="AS1059">
        <v>0</v>
      </c>
      <c r="AT1059">
        <v>7.82</v>
      </c>
      <c r="AU1059" t="s">
        <v>35</v>
      </c>
      <c r="AV1059">
        <v>2556</v>
      </c>
      <c r="AW1059" t="s">
        <v>199</v>
      </c>
      <c r="AX1059">
        <v>180</v>
      </c>
      <c r="AY1059" t="s">
        <v>4837</v>
      </c>
      <c r="AZ1059">
        <v>80</v>
      </c>
      <c r="BA1059" s="185">
        <f t="shared" si="115"/>
        <v>0</v>
      </c>
      <c r="BB1059" s="185">
        <f t="shared" si="116"/>
        <v>0</v>
      </c>
      <c r="BC1059">
        <v>4</v>
      </c>
      <c r="BD1059" s="163">
        <v>44095.015913078707</v>
      </c>
      <c r="BE1059">
        <v>4</v>
      </c>
      <c r="BF1059" s="163">
        <v>44095.015913078707</v>
      </c>
      <c r="BG1059" t="s">
        <v>680</v>
      </c>
      <c r="BH1059">
        <v>3</v>
      </c>
      <c r="BI1059" s="164" t="s">
        <v>2077</v>
      </c>
      <c r="BJ1059">
        <v>1</v>
      </c>
      <c r="BK1059" s="195">
        <v>44012</v>
      </c>
      <c r="BL1059" s="195">
        <v>44012</v>
      </c>
      <c r="BM1059" s="3">
        <v>180</v>
      </c>
      <c r="BN1059" s="3" t="s">
        <v>4842</v>
      </c>
      <c r="BO1059" s="1" t="s">
        <v>4837</v>
      </c>
      <c r="BP1059" s="165">
        <v>7.82</v>
      </c>
      <c r="BQ1059" s="165">
        <v>1053.5999999999999</v>
      </c>
      <c r="BR1059" s="185">
        <f t="shared" si="117"/>
        <v>0</v>
      </c>
      <c r="BS1059" s="185">
        <f t="shared" si="118"/>
        <v>0</v>
      </c>
    </row>
    <row r="1060" spans="1:71">
      <c r="A1060" s="3">
        <v>1058</v>
      </c>
      <c r="B1060" s="3" t="s">
        <v>680</v>
      </c>
      <c r="C1060" s="3">
        <v>3</v>
      </c>
      <c r="D1060" s="3" t="s">
        <v>199</v>
      </c>
      <c r="E1060" s="164" t="s">
        <v>2078</v>
      </c>
      <c r="F1060" s="165">
        <v>7496.72</v>
      </c>
      <c r="G1060" s="165">
        <v>7496.72</v>
      </c>
      <c r="H1060" s="165">
        <v>23.75</v>
      </c>
      <c r="I1060" s="164" t="s">
        <v>4831</v>
      </c>
      <c r="J1060" s="196">
        <v>44007</v>
      </c>
      <c r="K1060" s="196">
        <v>41426</v>
      </c>
      <c r="L1060" s="196">
        <v>44012</v>
      </c>
      <c r="M1060">
        <v>1.5</v>
      </c>
      <c r="N1060">
        <v>5</v>
      </c>
      <c r="O1060">
        <v>1.54</v>
      </c>
      <c r="P1060" s="194" t="s">
        <v>4071</v>
      </c>
      <c r="Q1060" s="208">
        <f t="shared" si="112"/>
        <v>1.5404219178082192</v>
      </c>
      <c r="R1060" s="216">
        <f t="shared" si="114"/>
        <v>25.29</v>
      </c>
      <c r="S1060" s="207">
        <f t="shared" si="113"/>
        <v>-4.2191780821920766E-4</v>
      </c>
      <c r="T1060" s="1">
        <v>1058</v>
      </c>
      <c r="U1060" s="1" t="s">
        <v>680</v>
      </c>
      <c r="V1060" s="1">
        <v>3</v>
      </c>
      <c r="W1060" s="1" t="s">
        <v>199</v>
      </c>
      <c r="X1060" s="164" t="s">
        <v>2078</v>
      </c>
      <c r="Y1060" s="165">
        <v>7496.72</v>
      </c>
      <c r="Z1060" s="165">
        <v>7496.72</v>
      </c>
      <c r="AA1060" s="165">
        <v>23.75</v>
      </c>
      <c r="AB1060" s="165">
        <v>1.54</v>
      </c>
      <c r="AC1060" s="164" t="s">
        <v>4071</v>
      </c>
      <c r="AD1060" s="3" t="s">
        <v>680</v>
      </c>
      <c r="AE1060" s="3">
        <v>3</v>
      </c>
      <c r="AF1060" s="210">
        <v>44012</v>
      </c>
      <c r="AG1060" s="3">
        <v>1058</v>
      </c>
      <c r="AH1060" s="211">
        <v>44095.015911770832</v>
      </c>
      <c r="AI1060" s="3">
        <v>4</v>
      </c>
      <c r="AJ1060" s="3" t="s">
        <v>4835</v>
      </c>
      <c r="AK1060" s="3" t="s">
        <v>4836</v>
      </c>
      <c r="AL1060" s="194" t="s">
        <v>4071</v>
      </c>
      <c r="AM1060" s="3" t="s">
        <v>199</v>
      </c>
      <c r="AN1060" s="194" t="s">
        <v>2078</v>
      </c>
      <c r="AO1060" s="163">
        <v>44012</v>
      </c>
      <c r="AP1060" s="165">
        <v>7496.72</v>
      </c>
      <c r="AQ1060" s="217">
        <v>25.29</v>
      </c>
      <c r="AR1060" s="165">
        <v>7522.01</v>
      </c>
      <c r="AS1060">
        <v>0</v>
      </c>
      <c r="AT1060">
        <v>25.29</v>
      </c>
      <c r="AU1060" t="s">
        <v>35</v>
      </c>
      <c r="AV1060">
        <v>2556</v>
      </c>
      <c r="AW1060" t="s">
        <v>199</v>
      </c>
      <c r="AX1060">
        <v>180</v>
      </c>
      <c r="AY1060" t="s">
        <v>4837</v>
      </c>
      <c r="AZ1060">
        <v>80</v>
      </c>
      <c r="BA1060" s="185">
        <f t="shared" si="115"/>
        <v>0</v>
      </c>
      <c r="BB1060" s="185">
        <f t="shared" si="116"/>
        <v>0</v>
      </c>
      <c r="BC1060">
        <v>4</v>
      </c>
      <c r="BD1060" s="163">
        <v>44095.015913078707</v>
      </c>
      <c r="BE1060">
        <v>4</v>
      </c>
      <c r="BF1060" s="163">
        <v>44095.015913078707</v>
      </c>
      <c r="BG1060" t="s">
        <v>680</v>
      </c>
      <c r="BH1060">
        <v>3</v>
      </c>
      <c r="BI1060" s="164" t="s">
        <v>2078</v>
      </c>
      <c r="BJ1060">
        <v>1</v>
      </c>
      <c r="BK1060" s="195">
        <v>44012</v>
      </c>
      <c r="BL1060" s="195">
        <v>44012</v>
      </c>
      <c r="BM1060" s="3">
        <v>180</v>
      </c>
      <c r="BN1060" s="3" t="s">
        <v>4842</v>
      </c>
      <c r="BO1060" s="1" t="s">
        <v>4837</v>
      </c>
      <c r="BP1060" s="165">
        <v>25.29</v>
      </c>
      <c r="BQ1060" s="165">
        <v>7522.01</v>
      </c>
      <c r="BR1060" s="185">
        <f t="shared" si="117"/>
        <v>0</v>
      </c>
      <c r="BS1060" s="185">
        <f t="shared" si="118"/>
        <v>0</v>
      </c>
    </row>
    <row r="1061" spans="1:71">
      <c r="A1061" s="3">
        <v>1059</v>
      </c>
      <c r="B1061" s="3" t="s">
        <v>680</v>
      </c>
      <c r="C1061" s="3">
        <v>3</v>
      </c>
      <c r="D1061" s="3" t="s">
        <v>199</v>
      </c>
      <c r="E1061" s="164" t="s">
        <v>2079</v>
      </c>
      <c r="F1061" s="165">
        <v>27203.67</v>
      </c>
      <c r="G1061" s="165">
        <v>27203.67</v>
      </c>
      <c r="H1061" s="165">
        <v>143.32</v>
      </c>
      <c r="I1061" s="164" t="s">
        <v>4831</v>
      </c>
      <c r="J1061" s="196">
        <v>44007</v>
      </c>
      <c r="K1061" s="196">
        <v>41426</v>
      </c>
      <c r="L1061" s="196">
        <v>44012</v>
      </c>
      <c r="M1061">
        <v>1.5</v>
      </c>
      <c r="N1061">
        <v>5</v>
      </c>
      <c r="O1061">
        <v>5.58</v>
      </c>
      <c r="P1061" s="194" t="s">
        <v>4072</v>
      </c>
      <c r="Q1061" s="208">
        <f t="shared" si="112"/>
        <v>5.5897952054794517</v>
      </c>
      <c r="R1061" s="216">
        <f t="shared" si="114"/>
        <v>148.9</v>
      </c>
      <c r="S1061" s="207">
        <f t="shared" si="113"/>
        <v>-9.7952054794516741E-3</v>
      </c>
      <c r="T1061" s="1">
        <v>1059</v>
      </c>
      <c r="U1061" s="1" t="s">
        <v>680</v>
      </c>
      <c r="V1061" s="1">
        <v>3</v>
      </c>
      <c r="W1061" s="1" t="s">
        <v>199</v>
      </c>
      <c r="X1061" s="164" t="s">
        <v>2079</v>
      </c>
      <c r="Y1061" s="165">
        <v>27203.67</v>
      </c>
      <c r="Z1061" s="165">
        <v>27203.67</v>
      </c>
      <c r="AA1061" s="165">
        <v>143.32</v>
      </c>
      <c r="AB1061" s="165">
        <v>5.58</v>
      </c>
      <c r="AC1061" s="164" t="s">
        <v>4072</v>
      </c>
      <c r="AD1061" s="3" t="s">
        <v>680</v>
      </c>
      <c r="AE1061" s="3">
        <v>3</v>
      </c>
      <c r="AF1061" s="210">
        <v>44012</v>
      </c>
      <c r="AG1061" s="3">
        <v>1059</v>
      </c>
      <c r="AH1061" s="211">
        <v>44095.015911770832</v>
      </c>
      <c r="AI1061" s="3">
        <v>4</v>
      </c>
      <c r="AJ1061" s="3" t="s">
        <v>4835</v>
      </c>
      <c r="AK1061" s="3" t="s">
        <v>4836</v>
      </c>
      <c r="AL1061" s="194" t="s">
        <v>4072</v>
      </c>
      <c r="AM1061" s="3" t="s">
        <v>199</v>
      </c>
      <c r="AN1061" s="194" t="s">
        <v>2079</v>
      </c>
      <c r="AO1061" s="163">
        <v>44012</v>
      </c>
      <c r="AP1061" s="165">
        <v>27203.67</v>
      </c>
      <c r="AQ1061" s="217">
        <v>148.9</v>
      </c>
      <c r="AR1061" s="165">
        <v>27352.57</v>
      </c>
      <c r="AS1061">
        <v>0</v>
      </c>
      <c r="AT1061">
        <v>148.9</v>
      </c>
      <c r="AU1061" t="s">
        <v>35</v>
      </c>
      <c r="AV1061">
        <v>2556</v>
      </c>
      <c r="AW1061" t="s">
        <v>199</v>
      </c>
      <c r="AX1061">
        <v>180</v>
      </c>
      <c r="AY1061" t="s">
        <v>4837</v>
      </c>
      <c r="AZ1061">
        <v>80</v>
      </c>
      <c r="BA1061" s="185">
        <f t="shared" si="115"/>
        <v>0</v>
      </c>
      <c r="BB1061" s="185">
        <f t="shared" si="116"/>
        <v>0</v>
      </c>
      <c r="BC1061">
        <v>4</v>
      </c>
      <c r="BD1061" s="163">
        <v>44095.015913078707</v>
      </c>
      <c r="BE1061">
        <v>4</v>
      </c>
      <c r="BF1061" s="163">
        <v>44095.015913078707</v>
      </c>
      <c r="BG1061" t="s">
        <v>680</v>
      </c>
      <c r="BH1061">
        <v>3</v>
      </c>
      <c r="BI1061" s="164" t="s">
        <v>2079</v>
      </c>
      <c r="BJ1061">
        <v>1</v>
      </c>
      <c r="BK1061" s="195">
        <v>44012</v>
      </c>
      <c r="BL1061" s="195">
        <v>44012</v>
      </c>
      <c r="BM1061" s="3">
        <v>180</v>
      </c>
      <c r="BN1061" s="3" t="s">
        <v>4842</v>
      </c>
      <c r="BO1061" s="1" t="s">
        <v>4837</v>
      </c>
      <c r="BP1061" s="165">
        <v>148.9</v>
      </c>
      <c r="BQ1061" s="165">
        <v>27352.57</v>
      </c>
      <c r="BR1061" s="185">
        <f t="shared" si="117"/>
        <v>0</v>
      </c>
      <c r="BS1061" s="185">
        <f t="shared" si="118"/>
        <v>0</v>
      </c>
    </row>
    <row r="1062" spans="1:71">
      <c r="A1062" s="3">
        <v>1060</v>
      </c>
      <c r="B1062" s="3" t="s">
        <v>680</v>
      </c>
      <c r="C1062" s="3">
        <v>3</v>
      </c>
      <c r="D1062" s="3" t="s">
        <v>199</v>
      </c>
      <c r="E1062" s="164" t="s">
        <v>2080</v>
      </c>
      <c r="F1062" s="165">
        <v>204.53</v>
      </c>
      <c r="G1062" s="165">
        <v>204.53</v>
      </c>
      <c r="H1062" s="165">
        <v>0</v>
      </c>
      <c r="I1062" s="164" t="s">
        <v>4831</v>
      </c>
      <c r="J1062" s="196">
        <v>43830</v>
      </c>
      <c r="K1062" s="196">
        <v>41426</v>
      </c>
      <c r="L1062" s="196">
        <v>44012</v>
      </c>
      <c r="M1062">
        <v>1.5</v>
      </c>
      <c r="N1062">
        <v>182</v>
      </c>
      <c r="O1062">
        <v>1.52</v>
      </c>
      <c r="P1062" s="194" t="s">
        <v>4073</v>
      </c>
      <c r="Q1062" s="208">
        <f t="shared" si="112"/>
        <v>1.5297723287671234</v>
      </c>
      <c r="R1062" s="216">
        <f t="shared" si="114"/>
        <v>1.52</v>
      </c>
      <c r="S1062" s="207">
        <f t="shared" si="113"/>
        <v>-9.7723287671234171E-3</v>
      </c>
      <c r="T1062" s="1">
        <v>1060</v>
      </c>
      <c r="U1062" s="1" t="s">
        <v>680</v>
      </c>
      <c r="V1062" s="1">
        <v>3</v>
      </c>
      <c r="W1062" s="1" t="s">
        <v>199</v>
      </c>
      <c r="X1062" s="164" t="s">
        <v>2080</v>
      </c>
      <c r="Y1062" s="165">
        <v>204.53</v>
      </c>
      <c r="Z1062" s="165">
        <v>204.53</v>
      </c>
      <c r="AA1062" s="165">
        <v>0</v>
      </c>
      <c r="AB1062" s="165">
        <v>1.52</v>
      </c>
      <c r="AC1062" s="164" t="s">
        <v>4073</v>
      </c>
      <c r="AD1062" s="3" t="s">
        <v>680</v>
      </c>
      <c r="AE1062" s="3">
        <v>3</v>
      </c>
      <c r="AF1062" s="210">
        <v>44012</v>
      </c>
      <c r="AG1062" s="3">
        <v>1060</v>
      </c>
      <c r="AH1062" s="211">
        <v>44095.015911770832</v>
      </c>
      <c r="AI1062" s="3">
        <v>4</v>
      </c>
      <c r="AJ1062" s="3" t="s">
        <v>4835</v>
      </c>
      <c r="AK1062" s="3" t="s">
        <v>4836</v>
      </c>
      <c r="AL1062" s="194" t="s">
        <v>4073</v>
      </c>
      <c r="AM1062" s="3" t="s">
        <v>199</v>
      </c>
      <c r="AN1062" s="194" t="s">
        <v>2080</v>
      </c>
      <c r="AO1062" s="163">
        <v>44012</v>
      </c>
      <c r="AP1062" s="165">
        <v>204.53</v>
      </c>
      <c r="AQ1062" s="217">
        <v>1.52</v>
      </c>
      <c r="AR1062" s="165">
        <v>206.05</v>
      </c>
      <c r="AS1062">
        <v>0</v>
      </c>
      <c r="AT1062">
        <v>1.52</v>
      </c>
      <c r="AU1062" t="s">
        <v>35</v>
      </c>
      <c r="AV1062">
        <v>2556</v>
      </c>
      <c r="AW1062" t="s">
        <v>199</v>
      </c>
      <c r="AX1062">
        <v>180</v>
      </c>
      <c r="AY1062" t="s">
        <v>4837</v>
      </c>
      <c r="AZ1062">
        <v>80</v>
      </c>
      <c r="BA1062" s="185">
        <f t="shared" si="115"/>
        <v>0</v>
      </c>
      <c r="BB1062" s="185">
        <f t="shared" si="116"/>
        <v>0</v>
      </c>
      <c r="BC1062">
        <v>4</v>
      </c>
      <c r="BD1062" s="163">
        <v>44095.015913078707</v>
      </c>
      <c r="BE1062">
        <v>4</v>
      </c>
      <c r="BF1062" s="163">
        <v>44095.015913078707</v>
      </c>
      <c r="BG1062" t="s">
        <v>680</v>
      </c>
      <c r="BH1062">
        <v>3</v>
      </c>
      <c r="BI1062" s="164" t="s">
        <v>2080</v>
      </c>
      <c r="BJ1062">
        <v>1</v>
      </c>
      <c r="BK1062" s="195">
        <v>44012</v>
      </c>
      <c r="BL1062" s="195">
        <v>44012</v>
      </c>
      <c r="BM1062" s="3">
        <v>180</v>
      </c>
      <c r="BN1062" s="3" t="s">
        <v>4842</v>
      </c>
      <c r="BO1062" s="1" t="s">
        <v>4837</v>
      </c>
      <c r="BP1062" s="165">
        <v>1.52</v>
      </c>
      <c r="BQ1062" s="165">
        <v>206.05</v>
      </c>
      <c r="BR1062" s="185">
        <f t="shared" si="117"/>
        <v>0</v>
      </c>
      <c r="BS1062" s="185">
        <f t="shared" si="118"/>
        <v>0</v>
      </c>
    </row>
    <row r="1063" spans="1:71">
      <c r="A1063" s="3">
        <v>1061</v>
      </c>
      <c r="B1063" s="3" t="s">
        <v>680</v>
      </c>
      <c r="C1063" s="3">
        <v>3</v>
      </c>
      <c r="D1063" s="3" t="s">
        <v>199</v>
      </c>
      <c r="E1063" s="164" t="s">
        <v>2081</v>
      </c>
      <c r="F1063" s="165">
        <v>5086.8900000000003</v>
      </c>
      <c r="G1063" s="165">
        <v>5086.8900000000003</v>
      </c>
      <c r="H1063" s="165">
        <v>0</v>
      </c>
      <c r="I1063" s="164" t="s">
        <v>4831</v>
      </c>
      <c r="J1063" s="196">
        <v>43830</v>
      </c>
      <c r="K1063" s="196">
        <v>41426</v>
      </c>
      <c r="L1063" s="196">
        <v>44012</v>
      </c>
      <c r="M1063">
        <v>1.5</v>
      </c>
      <c r="N1063">
        <v>182</v>
      </c>
      <c r="O1063">
        <v>38.04</v>
      </c>
      <c r="P1063" s="194" t="s">
        <v>4074</v>
      </c>
      <c r="Q1063" s="208">
        <f t="shared" si="112"/>
        <v>38.047149863013708</v>
      </c>
      <c r="R1063" s="216">
        <f t="shared" si="114"/>
        <v>38.04</v>
      </c>
      <c r="S1063" s="207">
        <f t="shared" si="113"/>
        <v>-7.1498630137085684E-3</v>
      </c>
      <c r="T1063" s="1">
        <v>1061</v>
      </c>
      <c r="U1063" s="1" t="s">
        <v>680</v>
      </c>
      <c r="V1063" s="1">
        <v>3</v>
      </c>
      <c r="W1063" s="1" t="s">
        <v>199</v>
      </c>
      <c r="X1063" s="164" t="s">
        <v>2081</v>
      </c>
      <c r="Y1063" s="165">
        <v>5086.8900000000003</v>
      </c>
      <c r="Z1063" s="165">
        <v>5086.8900000000003</v>
      </c>
      <c r="AA1063" s="165">
        <v>0</v>
      </c>
      <c r="AB1063" s="165">
        <v>38.04</v>
      </c>
      <c r="AC1063" s="164" t="s">
        <v>4074</v>
      </c>
      <c r="AD1063" s="3" t="s">
        <v>680</v>
      </c>
      <c r="AE1063" s="3">
        <v>3</v>
      </c>
      <c r="AF1063" s="210">
        <v>44012</v>
      </c>
      <c r="AG1063" s="3">
        <v>1061</v>
      </c>
      <c r="AH1063" s="211">
        <v>44095.015911770832</v>
      </c>
      <c r="AI1063" s="3">
        <v>4</v>
      </c>
      <c r="AJ1063" s="3" t="s">
        <v>4835</v>
      </c>
      <c r="AK1063" s="3" t="s">
        <v>4836</v>
      </c>
      <c r="AL1063" s="194" t="s">
        <v>4074</v>
      </c>
      <c r="AM1063" s="3" t="s">
        <v>199</v>
      </c>
      <c r="AN1063" s="194" t="s">
        <v>2081</v>
      </c>
      <c r="AO1063" s="163">
        <v>44012</v>
      </c>
      <c r="AP1063" s="165">
        <v>5086.8900000000003</v>
      </c>
      <c r="AQ1063" s="217">
        <v>38.04</v>
      </c>
      <c r="AR1063" s="165">
        <v>5124.93</v>
      </c>
      <c r="AS1063">
        <v>0</v>
      </c>
      <c r="AT1063">
        <v>38.04</v>
      </c>
      <c r="AU1063" t="s">
        <v>35</v>
      </c>
      <c r="AV1063">
        <v>2556</v>
      </c>
      <c r="AW1063" t="s">
        <v>199</v>
      </c>
      <c r="AX1063">
        <v>180</v>
      </c>
      <c r="AY1063" t="s">
        <v>4837</v>
      </c>
      <c r="AZ1063">
        <v>80</v>
      </c>
      <c r="BA1063" s="185">
        <f t="shared" si="115"/>
        <v>0</v>
      </c>
      <c r="BB1063" s="185">
        <f t="shared" si="116"/>
        <v>0</v>
      </c>
      <c r="BC1063">
        <v>4</v>
      </c>
      <c r="BD1063" s="163">
        <v>44095.015913078707</v>
      </c>
      <c r="BE1063">
        <v>4</v>
      </c>
      <c r="BF1063" s="163">
        <v>44095.015913078707</v>
      </c>
      <c r="BG1063" t="s">
        <v>680</v>
      </c>
      <c r="BH1063">
        <v>3</v>
      </c>
      <c r="BI1063" s="164" t="s">
        <v>2081</v>
      </c>
      <c r="BJ1063">
        <v>1</v>
      </c>
      <c r="BK1063" s="195">
        <v>44012</v>
      </c>
      <c r="BL1063" s="195">
        <v>44012</v>
      </c>
      <c r="BM1063" s="3">
        <v>180</v>
      </c>
      <c r="BN1063" s="3" t="s">
        <v>4842</v>
      </c>
      <c r="BO1063" s="1" t="s">
        <v>4837</v>
      </c>
      <c r="BP1063" s="165">
        <v>38.04</v>
      </c>
      <c r="BQ1063" s="165">
        <v>5124.93</v>
      </c>
      <c r="BR1063" s="185">
        <f t="shared" si="117"/>
        <v>0</v>
      </c>
      <c r="BS1063" s="185">
        <f t="shared" si="118"/>
        <v>0</v>
      </c>
    </row>
    <row r="1064" spans="1:71">
      <c r="A1064" s="3">
        <v>1062</v>
      </c>
      <c r="B1064" s="3" t="s">
        <v>680</v>
      </c>
      <c r="C1064" s="3">
        <v>3</v>
      </c>
      <c r="D1064" s="3" t="s">
        <v>199</v>
      </c>
      <c r="E1064" s="164" t="s">
        <v>2083</v>
      </c>
      <c r="F1064" s="165">
        <v>123461.77</v>
      </c>
      <c r="G1064" s="165">
        <v>123461.77</v>
      </c>
      <c r="H1064" s="165">
        <v>0</v>
      </c>
      <c r="I1064" s="164" t="s">
        <v>4831</v>
      </c>
      <c r="J1064" s="196">
        <v>43830</v>
      </c>
      <c r="K1064" s="196">
        <v>41426</v>
      </c>
      <c r="L1064" s="196">
        <v>44012</v>
      </c>
      <c r="M1064">
        <v>1.5</v>
      </c>
      <c r="N1064">
        <v>182</v>
      </c>
      <c r="O1064">
        <v>923.42</v>
      </c>
      <c r="P1064" s="194" t="s">
        <v>4075</v>
      </c>
      <c r="Q1064" s="208">
        <f t="shared" si="112"/>
        <v>923.42638931506849</v>
      </c>
      <c r="R1064" s="216">
        <f t="shared" si="114"/>
        <v>923.42</v>
      </c>
      <c r="S1064" s="207">
        <f t="shared" si="113"/>
        <v>-6.3893150685316868E-3</v>
      </c>
      <c r="T1064" s="1">
        <v>1062</v>
      </c>
      <c r="U1064" s="1" t="s">
        <v>680</v>
      </c>
      <c r="V1064" s="1">
        <v>3</v>
      </c>
      <c r="W1064" s="1" t="s">
        <v>199</v>
      </c>
      <c r="X1064" s="164" t="s">
        <v>2083</v>
      </c>
      <c r="Y1064" s="165">
        <v>123461.77</v>
      </c>
      <c r="Z1064" s="165">
        <v>123461.77</v>
      </c>
      <c r="AA1064" s="165">
        <v>0</v>
      </c>
      <c r="AB1064" s="165">
        <v>923.42</v>
      </c>
      <c r="AC1064" s="164" t="s">
        <v>4075</v>
      </c>
      <c r="AD1064" s="3" t="s">
        <v>680</v>
      </c>
      <c r="AE1064" s="3">
        <v>3</v>
      </c>
      <c r="AF1064" s="210">
        <v>44012</v>
      </c>
      <c r="AG1064" s="3">
        <v>1062</v>
      </c>
      <c r="AH1064" s="211">
        <v>44095.015911770832</v>
      </c>
      <c r="AI1064" s="3">
        <v>4</v>
      </c>
      <c r="AJ1064" s="3" t="s">
        <v>4835</v>
      </c>
      <c r="AK1064" s="3" t="s">
        <v>4836</v>
      </c>
      <c r="AL1064" s="194" t="s">
        <v>4075</v>
      </c>
      <c r="AM1064" s="3" t="s">
        <v>199</v>
      </c>
      <c r="AN1064" s="194" t="s">
        <v>2083</v>
      </c>
      <c r="AO1064" s="163">
        <v>44012</v>
      </c>
      <c r="AP1064" s="165">
        <v>123461.77</v>
      </c>
      <c r="AQ1064" s="217">
        <v>923.42</v>
      </c>
      <c r="AR1064" s="165">
        <v>124385.19</v>
      </c>
      <c r="AS1064">
        <v>0</v>
      </c>
      <c r="AT1064">
        <v>923.42</v>
      </c>
      <c r="AU1064" t="s">
        <v>35</v>
      </c>
      <c r="AV1064">
        <v>2556</v>
      </c>
      <c r="AW1064" t="s">
        <v>199</v>
      </c>
      <c r="AX1064">
        <v>180</v>
      </c>
      <c r="AY1064" t="s">
        <v>4837</v>
      </c>
      <c r="AZ1064">
        <v>80</v>
      </c>
      <c r="BA1064" s="185">
        <f t="shared" si="115"/>
        <v>0</v>
      </c>
      <c r="BB1064" s="185">
        <f t="shared" si="116"/>
        <v>0</v>
      </c>
      <c r="BC1064">
        <v>4</v>
      </c>
      <c r="BD1064" s="163">
        <v>44095.015913078707</v>
      </c>
      <c r="BE1064">
        <v>4</v>
      </c>
      <c r="BF1064" s="163">
        <v>44095.015913078707</v>
      </c>
      <c r="BG1064" t="s">
        <v>680</v>
      </c>
      <c r="BH1064">
        <v>3</v>
      </c>
      <c r="BI1064" s="164" t="s">
        <v>2083</v>
      </c>
      <c r="BJ1064">
        <v>1</v>
      </c>
      <c r="BK1064" s="195">
        <v>44012</v>
      </c>
      <c r="BL1064" s="195">
        <v>44012</v>
      </c>
      <c r="BM1064" s="3">
        <v>180</v>
      </c>
      <c r="BN1064" s="3" t="s">
        <v>4842</v>
      </c>
      <c r="BO1064" s="1" t="s">
        <v>4837</v>
      </c>
      <c r="BP1064" s="165">
        <v>923.42</v>
      </c>
      <c r="BQ1064" s="165">
        <v>124385.19</v>
      </c>
      <c r="BR1064" s="185">
        <f t="shared" si="117"/>
        <v>0</v>
      </c>
      <c r="BS1064" s="185">
        <f t="shared" si="118"/>
        <v>0</v>
      </c>
    </row>
    <row r="1065" spans="1:71">
      <c r="A1065" s="3">
        <v>1063</v>
      </c>
      <c r="B1065" s="3" t="s">
        <v>680</v>
      </c>
      <c r="C1065" s="3">
        <v>3</v>
      </c>
      <c r="D1065" s="3" t="s">
        <v>199</v>
      </c>
      <c r="E1065" s="164" t="s">
        <v>2084</v>
      </c>
      <c r="F1065" s="165">
        <v>210.36</v>
      </c>
      <c r="G1065" s="165">
        <v>210.36</v>
      </c>
      <c r="H1065" s="165">
        <v>1.92</v>
      </c>
      <c r="I1065" s="164" t="s">
        <v>4831</v>
      </c>
      <c r="J1065" s="196">
        <v>44007</v>
      </c>
      <c r="K1065" s="196">
        <v>41426</v>
      </c>
      <c r="L1065" s="196">
        <v>44012</v>
      </c>
      <c r="M1065">
        <v>1.5</v>
      </c>
      <c r="N1065">
        <v>5</v>
      </c>
      <c r="O1065">
        <v>0.04</v>
      </c>
      <c r="P1065" s="194" t="s">
        <v>4076</v>
      </c>
      <c r="Q1065" s="208">
        <f t="shared" si="112"/>
        <v>4.3224657534246577E-2</v>
      </c>
      <c r="R1065" s="216">
        <f t="shared" si="114"/>
        <v>1.96</v>
      </c>
      <c r="S1065" s="207">
        <f t="shared" si="113"/>
        <v>-3.2246575342465764E-3</v>
      </c>
      <c r="T1065" s="1">
        <v>1063</v>
      </c>
      <c r="U1065" s="1" t="s">
        <v>680</v>
      </c>
      <c r="V1065" s="1">
        <v>3</v>
      </c>
      <c r="W1065" s="1" t="s">
        <v>199</v>
      </c>
      <c r="X1065" s="164" t="s">
        <v>2084</v>
      </c>
      <c r="Y1065" s="165">
        <v>210.36</v>
      </c>
      <c r="Z1065" s="165">
        <v>210.36</v>
      </c>
      <c r="AA1065" s="165">
        <v>1.92</v>
      </c>
      <c r="AB1065" s="165">
        <v>0.04</v>
      </c>
      <c r="AC1065" s="164" t="s">
        <v>4076</v>
      </c>
      <c r="AD1065" s="3" t="s">
        <v>680</v>
      </c>
      <c r="AE1065" s="3">
        <v>3</v>
      </c>
      <c r="AF1065" s="210">
        <v>44012</v>
      </c>
      <c r="AG1065" s="3">
        <v>1063</v>
      </c>
      <c r="AH1065" s="211">
        <v>44095.015911770832</v>
      </c>
      <c r="AI1065" s="3">
        <v>4</v>
      </c>
      <c r="AJ1065" s="3" t="s">
        <v>4835</v>
      </c>
      <c r="AK1065" s="3" t="s">
        <v>4836</v>
      </c>
      <c r="AL1065" s="194" t="s">
        <v>4076</v>
      </c>
      <c r="AM1065" s="3" t="s">
        <v>199</v>
      </c>
      <c r="AN1065" s="194" t="s">
        <v>2084</v>
      </c>
      <c r="AO1065" s="163">
        <v>44012</v>
      </c>
      <c r="AP1065" s="165">
        <v>210.36</v>
      </c>
      <c r="AQ1065" s="217">
        <v>1.96</v>
      </c>
      <c r="AR1065" s="165">
        <v>212.32</v>
      </c>
      <c r="AS1065">
        <v>0</v>
      </c>
      <c r="AT1065">
        <v>1.96</v>
      </c>
      <c r="AU1065" t="s">
        <v>35</v>
      </c>
      <c r="AV1065">
        <v>2556</v>
      </c>
      <c r="AW1065" t="s">
        <v>199</v>
      </c>
      <c r="AX1065">
        <v>180</v>
      </c>
      <c r="AY1065" t="s">
        <v>4837</v>
      </c>
      <c r="AZ1065">
        <v>80</v>
      </c>
      <c r="BA1065" s="185">
        <f t="shared" si="115"/>
        <v>0</v>
      </c>
      <c r="BB1065" s="185">
        <f t="shared" si="116"/>
        <v>0</v>
      </c>
      <c r="BC1065">
        <v>4</v>
      </c>
      <c r="BD1065" s="163">
        <v>44095.015913078707</v>
      </c>
      <c r="BE1065">
        <v>4</v>
      </c>
      <c r="BF1065" s="163">
        <v>44095.015913078707</v>
      </c>
      <c r="BG1065" t="s">
        <v>680</v>
      </c>
      <c r="BH1065">
        <v>3</v>
      </c>
      <c r="BI1065" s="164" t="s">
        <v>2084</v>
      </c>
      <c r="BJ1065">
        <v>1</v>
      </c>
      <c r="BK1065" s="195">
        <v>44012</v>
      </c>
      <c r="BL1065" s="195">
        <v>44012</v>
      </c>
      <c r="BM1065" s="3">
        <v>180</v>
      </c>
      <c r="BN1065" s="3" t="s">
        <v>4842</v>
      </c>
      <c r="BO1065" s="1" t="s">
        <v>4837</v>
      </c>
      <c r="BP1065" s="165">
        <v>1.96</v>
      </c>
      <c r="BQ1065" s="165">
        <v>212.32</v>
      </c>
      <c r="BR1065" s="185">
        <f t="shared" si="117"/>
        <v>0</v>
      </c>
      <c r="BS1065" s="185">
        <f t="shared" si="118"/>
        <v>0</v>
      </c>
    </row>
    <row r="1066" spans="1:71">
      <c r="A1066" s="3">
        <v>1064</v>
      </c>
      <c r="B1066" s="3" t="s">
        <v>680</v>
      </c>
      <c r="C1066" s="3">
        <v>3</v>
      </c>
      <c r="D1066" s="3" t="s">
        <v>199</v>
      </c>
      <c r="E1066" s="164" t="s">
        <v>2085</v>
      </c>
      <c r="F1066" s="165">
        <v>122.43</v>
      </c>
      <c r="G1066" s="165">
        <v>122.43</v>
      </c>
      <c r="H1066" s="165">
        <v>0</v>
      </c>
      <c r="I1066" s="164" t="s">
        <v>4831</v>
      </c>
      <c r="J1066" s="196">
        <v>43830</v>
      </c>
      <c r="K1066" s="196">
        <v>41426</v>
      </c>
      <c r="L1066" s="196">
        <v>44012</v>
      </c>
      <c r="M1066">
        <v>1.5</v>
      </c>
      <c r="N1066">
        <v>182</v>
      </c>
      <c r="O1066">
        <v>0.91</v>
      </c>
      <c r="P1066" s="194" t="s">
        <v>4077</v>
      </c>
      <c r="Q1066" s="208">
        <f t="shared" si="112"/>
        <v>0.91570931506849318</v>
      </c>
      <c r="R1066" s="216">
        <f t="shared" si="114"/>
        <v>0.91</v>
      </c>
      <c r="S1066" s="207">
        <f t="shared" si="113"/>
        <v>-5.7093150684931482E-3</v>
      </c>
      <c r="T1066" s="1">
        <v>1064</v>
      </c>
      <c r="U1066" s="1" t="s">
        <v>680</v>
      </c>
      <c r="V1066" s="1">
        <v>3</v>
      </c>
      <c r="W1066" s="1" t="s">
        <v>199</v>
      </c>
      <c r="X1066" s="164" t="s">
        <v>2085</v>
      </c>
      <c r="Y1066" s="165">
        <v>122.43</v>
      </c>
      <c r="Z1066" s="165">
        <v>122.43</v>
      </c>
      <c r="AA1066" s="165">
        <v>0</v>
      </c>
      <c r="AB1066" s="165">
        <v>0.91</v>
      </c>
      <c r="AC1066" s="164" t="s">
        <v>4077</v>
      </c>
      <c r="AD1066" s="3" t="s">
        <v>680</v>
      </c>
      <c r="AE1066" s="3">
        <v>3</v>
      </c>
      <c r="AF1066" s="210">
        <v>44012</v>
      </c>
      <c r="AG1066" s="3">
        <v>1064</v>
      </c>
      <c r="AH1066" s="211">
        <v>44095.015911770832</v>
      </c>
      <c r="AI1066" s="3">
        <v>4</v>
      </c>
      <c r="AJ1066" s="3" t="s">
        <v>4835</v>
      </c>
      <c r="AK1066" s="3" t="s">
        <v>4836</v>
      </c>
      <c r="AL1066" s="194" t="s">
        <v>4077</v>
      </c>
      <c r="AM1066" s="3" t="s">
        <v>199</v>
      </c>
      <c r="AN1066" s="194" t="s">
        <v>2085</v>
      </c>
      <c r="AO1066" s="163">
        <v>44012</v>
      </c>
      <c r="AP1066" s="165">
        <v>122.43</v>
      </c>
      <c r="AQ1066" s="217">
        <v>0.91</v>
      </c>
      <c r="AR1066" s="165">
        <v>123.34</v>
      </c>
      <c r="AS1066">
        <v>0</v>
      </c>
      <c r="AT1066">
        <v>0.91</v>
      </c>
      <c r="AU1066" t="s">
        <v>35</v>
      </c>
      <c r="AV1066">
        <v>2556</v>
      </c>
      <c r="AW1066" t="s">
        <v>199</v>
      </c>
      <c r="AX1066">
        <v>180</v>
      </c>
      <c r="AY1066" t="s">
        <v>4837</v>
      </c>
      <c r="AZ1066">
        <v>80</v>
      </c>
      <c r="BA1066" s="185">
        <f t="shared" si="115"/>
        <v>0</v>
      </c>
      <c r="BB1066" s="185">
        <f t="shared" si="116"/>
        <v>0</v>
      </c>
      <c r="BC1066">
        <v>4</v>
      </c>
      <c r="BD1066" s="163">
        <v>44095.015913078707</v>
      </c>
      <c r="BE1066">
        <v>4</v>
      </c>
      <c r="BF1066" s="163">
        <v>44095.015913078707</v>
      </c>
      <c r="BG1066" t="s">
        <v>680</v>
      </c>
      <c r="BH1066">
        <v>3</v>
      </c>
      <c r="BI1066" s="164" t="s">
        <v>2085</v>
      </c>
      <c r="BJ1066">
        <v>1</v>
      </c>
      <c r="BK1066" s="195">
        <v>44012</v>
      </c>
      <c r="BL1066" s="195">
        <v>44012</v>
      </c>
      <c r="BM1066" s="3">
        <v>180</v>
      </c>
      <c r="BN1066" s="3" t="s">
        <v>4842</v>
      </c>
      <c r="BO1066" s="1" t="s">
        <v>4837</v>
      </c>
      <c r="BP1066" s="165">
        <v>0.91</v>
      </c>
      <c r="BQ1066" s="165">
        <v>123.34</v>
      </c>
      <c r="BR1066" s="185">
        <f t="shared" si="117"/>
        <v>0</v>
      </c>
      <c r="BS1066" s="185">
        <f t="shared" si="118"/>
        <v>0</v>
      </c>
    </row>
    <row r="1067" spans="1:71">
      <c r="A1067" s="3">
        <v>1065</v>
      </c>
      <c r="B1067" s="3" t="s">
        <v>680</v>
      </c>
      <c r="C1067" s="3">
        <v>3</v>
      </c>
      <c r="D1067" s="3" t="s">
        <v>199</v>
      </c>
      <c r="E1067" s="164" t="s">
        <v>2086</v>
      </c>
      <c r="F1067" s="165">
        <v>1208.3900000000001</v>
      </c>
      <c r="G1067" s="165">
        <v>1208.3900000000001</v>
      </c>
      <c r="H1067" s="165">
        <v>11.78</v>
      </c>
      <c r="I1067" s="164" t="s">
        <v>4831</v>
      </c>
      <c r="J1067" s="196">
        <v>44007</v>
      </c>
      <c r="K1067" s="196">
        <v>41426</v>
      </c>
      <c r="L1067" s="196">
        <v>44012</v>
      </c>
      <c r="M1067">
        <v>1.5</v>
      </c>
      <c r="N1067">
        <v>5</v>
      </c>
      <c r="O1067">
        <v>0.24</v>
      </c>
      <c r="P1067" s="194" t="s">
        <v>4078</v>
      </c>
      <c r="Q1067" s="208">
        <f t="shared" si="112"/>
        <v>0.24829931506849312</v>
      </c>
      <c r="R1067" s="216">
        <f t="shared" si="114"/>
        <v>12.02</v>
      </c>
      <c r="S1067" s="207">
        <f t="shared" si="113"/>
        <v>-8.2993150684931294E-3</v>
      </c>
      <c r="T1067" s="1">
        <v>1065</v>
      </c>
      <c r="U1067" s="1" t="s">
        <v>680</v>
      </c>
      <c r="V1067" s="1">
        <v>3</v>
      </c>
      <c r="W1067" s="1" t="s">
        <v>199</v>
      </c>
      <c r="X1067" s="164" t="s">
        <v>2086</v>
      </c>
      <c r="Y1067" s="165">
        <v>1208.3900000000001</v>
      </c>
      <c r="Z1067" s="165">
        <v>1208.3900000000001</v>
      </c>
      <c r="AA1067" s="165">
        <v>11.78</v>
      </c>
      <c r="AB1067" s="165">
        <v>0.24</v>
      </c>
      <c r="AC1067" s="164" t="s">
        <v>4078</v>
      </c>
      <c r="AD1067" s="3" t="s">
        <v>680</v>
      </c>
      <c r="AE1067" s="3">
        <v>3</v>
      </c>
      <c r="AF1067" s="210">
        <v>44012</v>
      </c>
      <c r="AG1067" s="3">
        <v>1065</v>
      </c>
      <c r="AH1067" s="211">
        <v>44095.015911770832</v>
      </c>
      <c r="AI1067" s="3">
        <v>4</v>
      </c>
      <c r="AJ1067" s="3" t="s">
        <v>4835</v>
      </c>
      <c r="AK1067" s="3" t="s">
        <v>4836</v>
      </c>
      <c r="AL1067" s="194" t="s">
        <v>4078</v>
      </c>
      <c r="AM1067" s="3" t="s">
        <v>199</v>
      </c>
      <c r="AN1067" s="194" t="s">
        <v>2086</v>
      </c>
      <c r="AO1067" s="163">
        <v>44012</v>
      </c>
      <c r="AP1067" s="165">
        <v>1208.3900000000001</v>
      </c>
      <c r="AQ1067" s="217">
        <v>12.02</v>
      </c>
      <c r="AR1067" s="165">
        <v>1220.4100000000001</v>
      </c>
      <c r="AS1067">
        <v>0</v>
      </c>
      <c r="AT1067">
        <v>12.02</v>
      </c>
      <c r="AU1067" t="s">
        <v>35</v>
      </c>
      <c r="AV1067">
        <v>2556</v>
      </c>
      <c r="AW1067" t="s">
        <v>199</v>
      </c>
      <c r="AX1067">
        <v>180</v>
      </c>
      <c r="AY1067" t="s">
        <v>4837</v>
      </c>
      <c r="AZ1067">
        <v>80</v>
      </c>
      <c r="BA1067" s="185">
        <f t="shared" si="115"/>
        <v>0</v>
      </c>
      <c r="BB1067" s="185">
        <f t="shared" si="116"/>
        <v>0</v>
      </c>
      <c r="BC1067">
        <v>4</v>
      </c>
      <c r="BD1067" s="163">
        <v>44095.015913078707</v>
      </c>
      <c r="BE1067">
        <v>4</v>
      </c>
      <c r="BF1067" s="163">
        <v>44095.015913078707</v>
      </c>
      <c r="BG1067" t="s">
        <v>680</v>
      </c>
      <c r="BH1067">
        <v>3</v>
      </c>
      <c r="BI1067" s="164" t="s">
        <v>2086</v>
      </c>
      <c r="BJ1067">
        <v>1</v>
      </c>
      <c r="BK1067" s="195">
        <v>44012</v>
      </c>
      <c r="BL1067" s="195">
        <v>44012</v>
      </c>
      <c r="BM1067" s="3">
        <v>180</v>
      </c>
      <c r="BN1067" s="3" t="s">
        <v>4842</v>
      </c>
      <c r="BO1067" s="1" t="s">
        <v>4837</v>
      </c>
      <c r="BP1067" s="165">
        <v>12.02</v>
      </c>
      <c r="BQ1067" s="165">
        <v>1220.4100000000001</v>
      </c>
      <c r="BR1067" s="185">
        <f t="shared" si="117"/>
        <v>0</v>
      </c>
      <c r="BS1067" s="185">
        <f t="shared" si="118"/>
        <v>0</v>
      </c>
    </row>
    <row r="1068" spans="1:71">
      <c r="A1068" s="3">
        <v>1066</v>
      </c>
      <c r="B1068" s="3" t="s">
        <v>680</v>
      </c>
      <c r="C1068" s="3">
        <v>3</v>
      </c>
      <c r="D1068" s="3" t="s">
        <v>199</v>
      </c>
      <c r="E1068" s="164" t="s">
        <v>2087</v>
      </c>
      <c r="F1068" s="165">
        <v>179.49</v>
      </c>
      <c r="G1068" s="165">
        <v>179.49</v>
      </c>
      <c r="H1068" s="165">
        <v>0</v>
      </c>
      <c r="I1068" s="164" t="s">
        <v>4831</v>
      </c>
      <c r="J1068" s="196">
        <v>43830</v>
      </c>
      <c r="K1068" s="196">
        <v>41426</v>
      </c>
      <c r="L1068" s="196">
        <v>44012</v>
      </c>
      <c r="M1068">
        <v>1.5</v>
      </c>
      <c r="N1068">
        <v>182</v>
      </c>
      <c r="O1068">
        <v>1.34</v>
      </c>
      <c r="P1068" s="194" t="s">
        <v>4079</v>
      </c>
      <c r="Q1068" s="208">
        <f t="shared" si="112"/>
        <v>1.3424868493150686</v>
      </c>
      <c r="R1068" s="216">
        <f t="shared" si="114"/>
        <v>1.34</v>
      </c>
      <c r="S1068" s="207">
        <f t="shared" si="113"/>
        <v>-2.4868493150684845E-3</v>
      </c>
      <c r="T1068" s="1">
        <v>1066</v>
      </c>
      <c r="U1068" s="1" t="s">
        <v>680</v>
      </c>
      <c r="V1068" s="1">
        <v>3</v>
      </c>
      <c r="W1068" s="1" t="s">
        <v>199</v>
      </c>
      <c r="X1068" s="164" t="s">
        <v>2087</v>
      </c>
      <c r="Y1068" s="165">
        <v>179.49</v>
      </c>
      <c r="Z1068" s="165">
        <v>179.49</v>
      </c>
      <c r="AA1068" s="165">
        <v>0</v>
      </c>
      <c r="AB1068" s="165">
        <v>1.34</v>
      </c>
      <c r="AC1068" s="164" t="s">
        <v>4079</v>
      </c>
      <c r="AD1068" s="3" t="s">
        <v>680</v>
      </c>
      <c r="AE1068" s="3">
        <v>3</v>
      </c>
      <c r="AF1068" s="210">
        <v>44012</v>
      </c>
      <c r="AG1068" s="3">
        <v>1066</v>
      </c>
      <c r="AH1068" s="211">
        <v>44095.015911770832</v>
      </c>
      <c r="AI1068" s="3">
        <v>4</v>
      </c>
      <c r="AJ1068" s="3" t="s">
        <v>4835</v>
      </c>
      <c r="AK1068" s="3" t="s">
        <v>4836</v>
      </c>
      <c r="AL1068" s="194" t="s">
        <v>4079</v>
      </c>
      <c r="AM1068" s="3" t="s">
        <v>199</v>
      </c>
      <c r="AN1068" s="194" t="s">
        <v>2087</v>
      </c>
      <c r="AO1068" s="163">
        <v>44012</v>
      </c>
      <c r="AP1068" s="165">
        <v>179.49</v>
      </c>
      <c r="AQ1068" s="217">
        <v>1.34</v>
      </c>
      <c r="AR1068" s="165">
        <v>180.83</v>
      </c>
      <c r="AS1068">
        <v>0</v>
      </c>
      <c r="AT1068">
        <v>1.34</v>
      </c>
      <c r="AU1068" t="s">
        <v>35</v>
      </c>
      <c r="AV1068">
        <v>2556</v>
      </c>
      <c r="AW1068" t="s">
        <v>199</v>
      </c>
      <c r="AX1068">
        <v>180</v>
      </c>
      <c r="AY1068" t="s">
        <v>4837</v>
      </c>
      <c r="AZ1068">
        <v>80</v>
      </c>
      <c r="BA1068" s="185">
        <f t="shared" si="115"/>
        <v>0</v>
      </c>
      <c r="BB1068" s="185">
        <f t="shared" si="116"/>
        <v>0</v>
      </c>
      <c r="BC1068">
        <v>4</v>
      </c>
      <c r="BD1068" s="163">
        <v>44095.015913078707</v>
      </c>
      <c r="BE1068">
        <v>4</v>
      </c>
      <c r="BF1068" s="163">
        <v>44095.015913078707</v>
      </c>
      <c r="BG1068" t="s">
        <v>680</v>
      </c>
      <c r="BH1068">
        <v>3</v>
      </c>
      <c r="BI1068" s="164" t="s">
        <v>2087</v>
      </c>
      <c r="BJ1068">
        <v>1</v>
      </c>
      <c r="BK1068" s="195">
        <v>44012</v>
      </c>
      <c r="BL1068" s="195">
        <v>44012</v>
      </c>
      <c r="BM1068" s="3">
        <v>180</v>
      </c>
      <c r="BN1068" s="3" t="s">
        <v>4842</v>
      </c>
      <c r="BO1068" s="1" t="s">
        <v>4837</v>
      </c>
      <c r="BP1068" s="165">
        <v>1.34</v>
      </c>
      <c r="BQ1068" s="165">
        <v>180.83</v>
      </c>
      <c r="BR1068" s="185">
        <f t="shared" si="117"/>
        <v>0</v>
      </c>
      <c r="BS1068" s="185">
        <f t="shared" si="118"/>
        <v>0</v>
      </c>
    </row>
    <row r="1069" spans="1:71">
      <c r="A1069" s="3">
        <v>1067</v>
      </c>
      <c r="B1069" s="3" t="s">
        <v>680</v>
      </c>
      <c r="C1069" s="3">
        <v>3</v>
      </c>
      <c r="D1069" s="3" t="s">
        <v>199</v>
      </c>
      <c r="E1069" s="164" t="s">
        <v>2088</v>
      </c>
      <c r="F1069" s="165">
        <v>186.77</v>
      </c>
      <c r="G1069" s="165">
        <v>186.77</v>
      </c>
      <c r="H1069" s="165">
        <v>0</v>
      </c>
      <c r="I1069" s="164" t="s">
        <v>4831</v>
      </c>
      <c r="J1069" s="196">
        <v>43830</v>
      </c>
      <c r="K1069" s="196">
        <v>41426</v>
      </c>
      <c r="L1069" s="196">
        <v>44012</v>
      </c>
      <c r="M1069">
        <v>1.5</v>
      </c>
      <c r="N1069">
        <v>182</v>
      </c>
      <c r="O1069">
        <v>1.39</v>
      </c>
      <c r="P1069" s="194" t="s">
        <v>4080</v>
      </c>
      <c r="Q1069" s="208">
        <f t="shared" si="112"/>
        <v>1.3969372602739727</v>
      </c>
      <c r="R1069" s="216">
        <f t="shared" si="114"/>
        <v>1.39</v>
      </c>
      <c r="S1069" s="207">
        <f t="shared" si="113"/>
        <v>-6.9372602739727895E-3</v>
      </c>
      <c r="T1069" s="1">
        <v>1067</v>
      </c>
      <c r="U1069" s="1" t="s">
        <v>680</v>
      </c>
      <c r="V1069" s="1">
        <v>3</v>
      </c>
      <c r="W1069" s="1" t="s">
        <v>199</v>
      </c>
      <c r="X1069" s="164" t="s">
        <v>2088</v>
      </c>
      <c r="Y1069" s="165">
        <v>186.77</v>
      </c>
      <c r="Z1069" s="165">
        <v>186.77</v>
      </c>
      <c r="AA1069" s="165">
        <v>0</v>
      </c>
      <c r="AB1069" s="165">
        <v>1.39</v>
      </c>
      <c r="AC1069" s="164" t="s">
        <v>4080</v>
      </c>
      <c r="AD1069" s="3" t="s">
        <v>680</v>
      </c>
      <c r="AE1069" s="3">
        <v>3</v>
      </c>
      <c r="AF1069" s="210">
        <v>44012</v>
      </c>
      <c r="AG1069" s="3">
        <v>1067</v>
      </c>
      <c r="AH1069" s="211">
        <v>44095.015911770832</v>
      </c>
      <c r="AI1069" s="3">
        <v>4</v>
      </c>
      <c r="AJ1069" s="3" t="s">
        <v>4835</v>
      </c>
      <c r="AK1069" s="3" t="s">
        <v>4836</v>
      </c>
      <c r="AL1069" s="194" t="s">
        <v>4080</v>
      </c>
      <c r="AM1069" s="3" t="s">
        <v>199</v>
      </c>
      <c r="AN1069" s="194" t="s">
        <v>2088</v>
      </c>
      <c r="AO1069" s="163">
        <v>44012</v>
      </c>
      <c r="AP1069" s="165">
        <v>186.77</v>
      </c>
      <c r="AQ1069" s="217">
        <v>1.39</v>
      </c>
      <c r="AR1069" s="165">
        <v>188.16</v>
      </c>
      <c r="AS1069">
        <v>0</v>
      </c>
      <c r="AT1069">
        <v>1.39</v>
      </c>
      <c r="AU1069" t="s">
        <v>35</v>
      </c>
      <c r="AV1069">
        <v>2556</v>
      </c>
      <c r="AW1069" t="s">
        <v>199</v>
      </c>
      <c r="AX1069">
        <v>180</v>
      </c>
      <c r="AY1069" t="s">
        <v>4837</v>
      </c>
      <c r="AZ1069">
        <v>80</v>
      </c>
      <c r="BA1069" s="185">
        <f t="shared" si="115"/>
        <v>0</v>
      </c>
      <c r="BB1069" s="185">
        <f t="shared" si="116"/>
        <v>0</v>
      </c>
      <c r="BC1069">
        <v>4</v>
      </c>
      <c r="BD1069" s="163">
        <v>44095.015913078707</v>
      </c>
      <c r="BE1069">
        <v>4</v>
      </c>
      <c r="BF1069" s="163">
        <v>44095.015913078707</v>
      </c>
      <c r="BG1069" t="s">
        <v>680</v>
      </c>
      <c r="BH1069">
        <v>3</v>
      </c>
      <c r="BI1069" s="164" t="s">
        <v>2088</v>
      </c>
      <c r="BJ1069">
        <v>1</v>
      </c>
      <c r="BK1069" s="195">
        <v>44012</v>
      </c>
      <c r="BL1069" s="195">
        <v>44012</v>
      </c>
      <c r="BM1069" s="3">
        <v>180</v>
      </c>
      <c r="BN1069" s="3" t="s">
        <v>4842</v>
      </c>
      <c r="BO1069" s="1" t="s">
        <v>4837</v>
      </c>
      <c r="BP1069" s="165">
        <v>1.39</v>
      </c>
      <c r="BQ1069" s="165">
        <v>188.16</v>
      </c>
      <c r="BR1069" s="185">
        <f t="shared" si="117"/>
        <v>0</v>
      </c>
      <c r="BS1069" s="185">
        <f t="shared" si="118"/>
        <v>0</v>
      </c>
    </row>
    <row r="1070" spans="1:71">
      <c r="A1070" s="3">
        <v>1068</v>
      </c>
      <c r="B1070" s="3" t="s">
        <v>680</v>
      </c>
      <c r="C1070" s="3">
        <v>3</v>
      </c>
      <c r="D1070" s="3" t="s">
        <v>199</v>
      </c>
      <c r="E1070" s="164" t="s">
        <v>2089</v>
      </c>
      <c r="F1070" s="165">
        <v>386.31</v>
      </c>
      <c r="G1070" s="165">
        <v>386.31</v>
      </c>
      <c r="H1070" s="165">
        <v>3.32</v>
      </c>
      <c r="I1070" s="164" t="s">
        <v>4831</v>
      </c>
      <c r="J1070" s="196">
        <v>44007</v>
      </c>
      <c r="K1070" s="196">
        <v>41426</v>
      </c>
      <c r="L1070" s="196">
        <v>44012</v>
      </c>
      <c r="M1070">
        <v>1.5</v>
      </c>
      <c r="N1070">
        <v>5</v>
      </c>
      <c r="O1070">
        <v>7.0000000000000007E-2</v>
      </c>
      <c r="P1070" s="194" t="s">
        <v>4081</v>
      </c>
      <c r="Q1070" s="208">
        <f t="shared" si="112"/>
        <v>7.9378767123287675E-2</v>
      </c>
      <c r="R1070" s="216">
        <f t="shared" si="114"/>
        <v>3.3899999999999997</v>
      </c>
      <c r="S1070" s="207">
        <f t="shared" si="113"/>
        <v>-9.3787671232876679E-3</v>
      </c>
      <c r="T1070" s="1">
        <v>1068</v>
      </c>
      <c r="U1070" s="1" t="s">
        <v>680</v>
      </c>
      <c r="V1070" s="1">
        <v>3</v>
      </c>
      <c r="W1070" s="1" t="s">
        <v>199</v>
      </c>
      <c r="X1070" s="164" t="s">
        <v>2089</v>
      </c>
      <c r="Y1070" s="165">
        <v>386.31</v>
      </c>
      <c r="Z1070" s="165">
        <v>386.31</v>
      </c>
      <c r="AA1070" s="165">
        <v>3.32</v>
      </c>
      <c r="AB1070" s="165">
        <v>7.0000000000000007E-2</v>
      </c>
      <c r="AC1070" s="164" t="s">
        <v>4081</v>
      </c>
      <c r="AD1070" s="3" t="s">
        <v>680</v>
      </c>
      <c r="AE1070" s="3">
        <v>3</v>
      </c>
      <c r="AF1070" s="210">
        <v>44012</v>
      </c>
      <c r="AG1070" s="3">
        <v>1068</v>
      </c>
      <c r="AH1070" s="211">
        <v>44095.015911770832</v>
      </c>
      <c r="AI1070" s="3">
        <v>4</v>
      </c>
      <c r="AJ1070" s="3" t="s">
        <v>4835</v>
      </c>
      <c r="AK1070" s="3" t="s">
        <v>4836</v>
      </c>
      <c r="AL1070" s="194" t="s">
        <v>4081</v>
      </c>
      <c r="AM1070" s="3" t="s">
        <v>199</v>
      </c>
      <c r="AN1070" s="194" t="s">
        <v>2089</v>
      </c>
      <c r="AO1070" s="163">
        <v>44012</v>
      </c>
      <c r="AP1070" s="165">
        <v>386.31</v>
      </c>
      <c r="AQ1070" s="217">
        <v>3.39</v>
      </c>
      <c r="AR1070" s="165">
        <v>389.7</v>
      </c>
      <c r="AS1070">
        <v>0</v>
      </c>
      <c r="AT1070">
        <v>3.39</v>
      </c>
      <c r="AU1070" t="s">
        <v>35</v>
      </c>
      <c r="AV1070">
        <v>2556</v>
      </c>
      <c r="AW1070" t="s">
        <v>199</v>
      </c>
      <c r="AX1070">
        <v>180</v>
      </c>
      <c r="AY1070" t="s">
        <v>4837</v>
      </c>
      <c r="AZ1070">
        <v>80</v>
      </c>
      <c r="BA1070" s="185">
        <f t="shared" si="115"/>
        <v>0</v>
      </c>
      <c r="BB1070" s="185">
        <f t="shared" si="116"/>
        <v>0</v>
      </c>
      <c r="BC1070">
        <v>4</v>
      </c>
      <c r="BD1070" s="163">
        <v>44095.015913078707</v>
      </c>
      <c r="BE1070">
        <v>4</v>
      </c>
      <c r="BF1070" s="163">
        <v>44095.015913078707</v>
      </c>
      <c r="BG1070" t="s">
        <v>680</v>
      </c>
      <c r="BH1070">
        <v>3</v>
      </c>
      <c r="BI1070" s="164" t="s">
        <v>2089</v>
      </c>
      <c r="BJ1070">
        <v>1</v>
      </c>
      <c r="BK1070" s="195">
        <v>44012</v>
      </c>
      <c r="BL1070" s="195">
        <v>44012</v>
      </c>
      <c r="BM1070" s="3">
        <v>180</v>
      </c>
      <c r="BN1070" s="3" t="s">
        <v>4842</v>
      </c>
      <c r="BO1070" s="1" t="s">
        <v>4837</v>
      </c>
      <c r="BP1070" s="165">
        <v>3.39</v>
      </c>
      <c r="BQ1070" s="165">
        <v>389.7</v>
      </c>
      <c r="BR1070" s="185">
        <f t="shared" si="117"/>
        <v>0</v>
      </c>
      <c r="BS1070" s="185">
        <f t="shared" si="118"/>
        <v>0</v>
      </c>
    </row>
    <row r="1071" spans="1:71">
      <c r="A1071" s="3">
        <v>1069</v>
      </c>
      <c r="B1071" s="3" t="s">
        <v>680</v>
      </c>
      <c r="C1071" s="3">
        <v>3</v>
      </c>
      <c r="D1071" s="3" t="s">
        <v>199</v>
      </c>
      <c r="E1071" s="164" t="s">
        <v>2090</v>
      </c>
      <c r="F1071" s="165">
        <v>819.19</v>
      </c>
      <c r="G1071" s="165">
        <v>819.19</v>
      </c>
      <c r="H1071" s="165">
        <v>0</v>
      </c>
      <c r="I1071" s="164" t="s">
        <v>4831</v>
      </c>
      <c r="J1071" s="196">
        <v>43830</v>
      </c>
      <c r="K1071" s="196">
        <v>41426</v>
      </c>
      <c r="L1071" s="196">
        <v>44012</v>
      </c>
      <c r="M1071">
        <v>1.5</v>
      </c>
      <c r="N1071">
        <v>182</v>
      </c>
      <c r="O1071">
        <v>6.12</v>
      </c>
      <c r="P1071" s="194" t="s">
        <v>4082</v>
      </c>
      <c r="Q1071" s="208">
        <f t="shared" si="112"/>
        <v>6.127092328767124</v>
      </c>
      <c r="R1071" s="216">
        <f t="shared" si="114"/>
        <v>6.12</v>
      </c>
      <c r="S1071" s="207">
        <f t="shared" si="113"/>
        <v>-7.0923287671238455E-3</v>
      </c>
      <c r="T1071" s="1">
        <v>1069</v>
      </c>
      <c r="U1071" s="1" t="s">
        <v>680</v>
      </c>
      <c r="V1071" s="1">
        <v>3</v>
      </c>
      <c r="W1071" s="1" t="s">
        <v>199</v>
      </c>
      <c r="X1071" s="164" t="s">
        <v>2090</v>
      </c>
      <c r="Y1071" s="165">
        <v>819.19</v>
      </c>
      <c r="Z1071" s="165">
        <v>819.19</v>
      </c>
      <c r="AA1071" s="165">
        <v>0</v>
      </c>
      <c r="AB1071" s="165">
        <v>6.12</v>
      </c>
      <c r="AC1071" s="164" t="s">
        <v>4082</v>
      </c>
      <c r="AD1071" s="3" t="s">
        <v>680</v>
      </c>
      <c r="AE1071" s="3">
        <v>3</v>
      </c>
      <c r="AF1071" s="210">
        <v>44012</v>
      </c>
      <c r="AG1071" s="3">
        <v>1069</v>
      </c>
      <c r="AH1071" s="211">
        <v>44095.015911770832</v>
      </c>
      <c r="AI1071" s="3">
        <v>4</v>
      </c>
      <c r="AJ1071" s="3" t="s">
        <v>4835</v>
      </c>
      <c r="AK1071" s="3" t="s">
        <v>4836</v>
      </c>
      <c r="AL1071" s="194" t="s">
        <v>4082</v>
      </c>
      <c r="AM1071" s="3" t="s">
        <v>199</v>
      </c>
      <c r="AN1071" s="194" t="s">
        <v>2090</v>
      </c>
      <c r="AO1071" s="163">
        <v>44012</v>
      </c>
      <c r="AP1071" s="165">
        <v>819.19</v>
      </c>
      <c r="AQ1071" s="217">
        <v>6.12</v>
      </c>
      <c r="AR1071" s="165">
        <v>825.31</v>
      </c>
      <c r="AS1071">
        <v>0</v>
      </c>
      <c r="AT1071">
        <v>6.12</v>
      </c>
      <c r="AU1071" t="s">
        <v>35</v>
      </c>
      <c r="AV1071">
        <v>2556</v>
      </c>
      <c r="AW1071" t="s">
        <v>199</v>
      </c>
      <c r="AX1071">
        <v>180</v>
      </c>
      <c r="AY1071" t="s">
        <v>4837</v>
      </c>
      <c r="AZ1071">
        <v>80</v>
      </c>
      <c r="BA1071" s="185">
        <f t="shared" si="115"/>
        <v>0</v>
      </c>
      <c r="BB1071" s="185">
        <f t="shared" si="116"/>
        <v>0</v>
      </c>
      <c r="BC1071">
        <v>4</v>
      </c>
      <c r="BD1071" s="163">
        <v>44095.015913078707</v>
      </c>
      <c r="BE1071">
        <v>4</v>
      </c>
      <c r="BF1071" s="163">
        <v>44095.015913078707</v>
      </c>
      <c r="BG1071" t="s">
        <v>680</v>
      </c>
      <c r="BH1071">
        <v>3</v>
      </c>
      <c r="BI1071" s="164" t="s">
        <v>2090</v>
      </c>
      <c r="BJ1071">
        <v>1</v>
      </c>
      <c r="BK1071" s="195">
        <v>44012</v>
      </c>
      <c r="BL1071" s="195">
        <v>44012</v>
      </c>
      <c r="BM1071" s="3">
        <v>180</v>
      </c>
      <c r="BN1071" s="3" t="s">
        <v>4842</v>
      </c>
      <c r="BO1071" s="1" t="s">
        <v>4837</v>
      </c>
      <c r="BP1071" s="165">
        <v>6.12</v>
      </c>
      <c r="BQ1071" s="165">
        <v>825.31</v>
      </c>
      <c r="BR1071" s="185">
        <f t="shared" si="117"/>
        <v>0</v>
      </c>
      <c r="BS1071" s="185">
        <f t="shared" si="118"/>
        <v>0</v>
      </c>
    </row>
    <row r="1072" spans="1:71">
      <c r="A1072" s="3">
        <v>1070</v>
      </c>
      <c r="B1072" s="3" t="s">
        <v>680</v>
      </c>
      <c r="C1072" s="3">
        <v>3</v>
      </c>
      <c r="D1072" s="3" t="s">
        <v>199</v>
      </c>
      <c r="E1072" s="164" t="s">
        <v>2091</v>
      </c>
      <c r="F1072" s="165">
        <v>540.67999999999995</v>
      </c>
      <c r="G1072" s="165">
        <v>540.67999999999995</v>
      </c>
      <c r="H1072" s="165">
        <v>2.04</v>
      </c>
      <c r="I1072" s="164" t="s">
        <v>4831</v>
      </c>
      <c r="J1072" s="196">
        <v>44007</v>
      </c>
      <c r="K1072" s="196">
        <v>41426</v>
      </c>
      <c r="L1072" s="196">
        <v>44012</v>
      </c>
      <c r="M1072">
        <v>1.5</v>
      </c>
      <c r="N1072">
        <v>5</v>
      </c>
      <c r="O1072">
        <v>0.11</v>
      </c>
      <c r="P1072" s="194" t="s">
        <v>4083</v>
      </c>
      <c r="Q1072" s="208">
        <f t="shared" si="112"/>
        <v>0.1110986301369863</v>
      </c>
      <c r="R1072" s="216">
        <f t="shared" si="114"/>
        <v>2.15</v>
      </c>
      <c r="S1072" s="207">
        <f t="shared" si="113"/>
        <v>-1.0986301369863005E-3</v>
      </c>
      <c r="T1072" s="1">
        <v>1070</v>
      </c>
      <c r="U1072" s="1" t="s">
        <v>680</v>
      </c>
      <c r="V1072" s="1">
        <v>3</v>
      </c>
      <c r="W1072" s="1" t="s">
        <v>199</v>
      </c>
      <c r="X1072" s="164" t="s">
        <v>2091</v>
      </c>
      <c r="Y1072" s="165">
        <v>540.67999999999995</v>
      </c>
      <c r="Z1072" s="165">
        <v>540.67999999999995</v>
      </c>
      <c r="AA1072" s="165">
        <v>2.04</v>
      </c>
      <c r="AB1072" s="165">
        <v>0.11</v>
      </c>
      <c r="AC1072" s="164" t="s">
        <v>4083</v>
      </c>
      <c r="AD1072" s="3" t="s">
        <v>680</v>
      </c>
      <c r="AE1072" s="3">
        <v>3</v>
      </c>
      <c r="AF1072" s="210">
        <v>44012</v>
      </c>
      <c r="AG1072" s="3">
        <v>1070</v>
      </c>
      <c r="AH1072" s="211">
        <v>44095.015911770832</v>
      </c>
      <c r="AI1072" s="3">
        <v>4</v>
      </c>
      <c r="AJ1072" s="3" t="s">
        <v>4835</v>
      </c>
      <c r="AK1072" s="3" t="s">
        <v>4836</v>
      </c>
      <c r="AL1072" s="194" t="s">
        <v>4083</v>
      </c>
      <c r="AM1072" s="3" t="s">
        <v>199</v>
      </c>
      <c r="AN1072" s="194" t="s">
        <v>2091</v>
      </c>
      <c r="AO1072" s="163">
        <v>44012</v>
      </c>
      <c r="AP1072" s="165">
        <v>540.67999999999995</v>
      </c>
      <c r="AQ1072" s="217">
        <v>2.15</v>
      </c>
      <c r="AR1072" s="165">
        <v>542.83000000000004</v>
      </c>
      <c r="AS1072">
        <v>0</v>
      </c>
      <c r="AT1072">
        <v>2.15</v>
      </c>
      <c r="AU1072" t="s">
        <v>35</v>
      </c>
      <c r="AV1072">
        <v>2556</v>
      </c>
      <c r="AW1072" t="s">
        <v>199</v>
      </c>
      <c r="AX1072">
        <v>180</v>
      </c>
      <c r="AY1072" t="s">
        <v>4837</v>
      </c>
      <c r="AZ1072">
        <v>80</v>
      </c>
      <c r="BA1072" s="185">
        <f t="shared" si="115"/>
        <v>0</v>
      </c>
      <c r="BB1072" s="185">
        <f t="shared" si="116"/>
        <v>0</v>
      </c>
      <c r="BC1072">
        <v>4</v>
      </c>
      <c r="BD1072" s="163">
        <v>44095.015913078707</v>
      </c>
      <c r="BE1072">
        <v>4</v>
      </c>
      <c r="BF1072" s="163">
        <v>44095.015913078707</v>
      </c>
      <c r="BG1072" t="s">
        <v>680</v>
      </c>
      <c r="BH1072">
        <v>3</v>
      </c>
      <c r="BI1072" s="164" t="s">
        <v>2091</v>
      </c>
      <c r="BJ1072">
        <v>1</v>
      </c>
      <c r="BK1072" s="195">
        <v>44012</v>
      </c>
      <c r="BL1072" s="195">
        <v>44012</v>
      </c>
      <c r="BM1072" s="3">
        <v>180</v>
      </c>
      <c r="BN1072" s="3" t="s">
        <v>4842</v>
      </c>
      <c r="BO1072" s="1" t="s">
        <v>4837</v>
      </c>
      <c r="BP1072" s="165">
        <v>2.15</v>
      </c>
      <c r="BQ1072" s="165">
        <v>542.83000000000004</v>
      </c>
      <c r="BR1072" s="185">
        <f t="shared" si="117"/>
        <v>0</v>
      </c>
      <c r="BS1072" s="185">
        <f t="shared" si="118"/>
        <v>0</v>
      </c>
    </row>
    <row r="1073" spans="1:71">
      <c r="A1073" s="3">
        <v>1071</v>
      </c>
      <c r="B1073" s="3" t="s">
        <v>680</v>
      </c>
      <c r="C1073" s="3">
        <v>3</v>
      </c>
      <c r="D1073" s="3" t="s">
        <v>199</v>
      </c>
      <c r="E1073" s="164" t="s">
        <v>2092</v>
      </c>
      <c r="F1073" s="165">
        <v>89400.26</v>
      </c>
      <c r="G1073" s="165">
        <v>89400.26</v>
      </c>
      <c r="H1073" s="165">
        <v>413.48</v>
      </c>
      <c r="I1073" s="164" t="s">
        <v>4831</v>
      </c>
      <c r="J1073" s="196">
        <v>44007</v>
      </c>
      <c r="K1073" s="196">
        <v>41426</v>
      </c>
      <c r="L1073" s="196">
        <v>44012</v>
      </c>
      <c r="M1073">
        <v>1.5</v>
      </c>
      <c r="N1073">
        <v>5</v>
      </c>
      <c r="O1073">
        <v>18.36</v>
      </c>
      <c r="P1073" s="194" t="s">
        <v>4084</v>
      </c>
      <c r="Q1073" s="208">
        <f t="shared" si="112"/>
        <v>18.369916438356164</v>
      </c>
      <c r="R1073" s="216">
        <f t="shared" si="114"/>
        <v>431.84000000000003</v>
      </c>
      <c r="S1073" s="207">
        <f t="shared" si="113"/>
        <v>-9.9164383561642921E-3</v>
      </c>
      <c r="T1073" s="1">
        <v>1071</v>
      </c>
      <c r="U1073" s="1" t="s">
        <v>680</v>
      </c>
      <c r="V1073" s="1">
        <v>3</v>
      </c>
      <c r="W1073" s="1" t="s">
        <v>199</v>
      </c>
      <c r="X1073" s="164" t="s">
        <v>2092</v>
      </c>
      <c r="Y1073" s="165">
        <v>89400.26</v>
      </c>
      <c r="Z1073" s="165">
        <v>89400.26</v>
      </c>
      <c r="AA1073" s="165">
        <v>413.48</v>
      </c>
      <c r="AB1073" s="165">
        <v>18.36</v>
      </c>
      <c r="AC1073" s="164" t="s">
        <v>4084</v>
      </c>
      <c r="AD1073" s="3" t="s">
        <v>680</v>
      </c>
      <c r="AE1073" s="3">
        <v>3</v>
      </c>
      <c r="AF1073" s="210">
        <v>44012</v>
      </c>
      <c r="AG1073" s="3">
        <v>1071</v>
      </c>
      <c r="AH1073" s="211">
        <v>44095.015911770832</v>
      </c>
      <c r="AI1073" s="3">
        <v>4</v>
      </c>
      <c r="AJ1073" s="3" t="s">
        <v>4835</v>
      </c>
      <c r="AK1073" s="3" t="s">
        <v>4836</v>
      </c>
      <c r="AL1073" s="194" t="s">
        <v>4084</v>
      </c>
      <c r="AM1073" s="3" t="s">
        <v>199</v>
      </c>
      <c r="AN1073" s="194" t="s">
        <v>2092</v>
      </c>
      <c r="AO1073" s="163">
        <v>44012</v>
      </c>
      <c r="AP1073" s="165">
        <v>89400.26</v>
      </c>
      <c r="AQ1073" s="217">
        <v>431.84</v>
      </c>
      <c r="AR1073" s="165">
        <v>89832.1</v>
      </c>
      <c r="AS1073">
        <v>0</v>
      </c>
      <c r="AT1073">
        <v>431.84</v>
      </c>
      <c r="AU1073" t="s">
        <v>35</v>
      </c>
      <c r="AV1073">
        <v>2556</v>
      </c>
      <c r="AW1073" t="s">
        <v>199</v>
      </c>
      <c r="AX1073">
        <v>180</v>
      </c>
      <c r="AY1073" t="s">
        <v>4837</v>
      </c>
      <c r="AZ1073">
        <v>80</v>
      </c>
      <c r="BA1073" s="185">
        <f t="shared" si="115"/>
        <v>0</v>
      </c>
      <c r="BB1073" s="185">
        <f t="shared" si="116"/>
        <v>0</v>
      </c>
      <c r="BC1073">
        <v>4</v>
      </c>
      <c r="BD1073" s="163">
        <v>44095.015913078707</v>
      </c>
      <c r="BE1073">
        <v>4</v>
      </c>
      <c r="BF1073" s="163">
        <v>44095.015913078707</v>
      </c>
      <c r="BG1073" t="s">
        <v>680</v>
      </c>
      <c r="BH1073">
        <v>3</v>
      </c>
      <c r="BI1073" s="164" t="s">
        <v>2092</v>
      </c>
      <c r="BJ1073">
        <v>1</v>
      </c>
      <c r="BK1073" s="195">
        <v>44012</v>
      </c>
      <c r="BL1073" s="195">
        <v>44012</v>
      </c>
      <c r="BM1073" s="3">
        <v>180</v>
      </c>
      <c r="BN1073" s="3" t="s">
        <v>4842</v>
      </c>
      <c r="BO1073" s="1" t="s">
        <v>4837</v>
      </c>
      <c r="BP1073" s="165">
        <v>431.84</v>
      </c>
      <c r="BQ1073" s="165">
        <v>89832.1</v>
      </c>
      <c r="BR1073" s="185">
        <f t="shared" si="117"/>
        <v>0</v>
      </c>
      <c r="BS1073" s="185">
        <f t="shared" si="118"/>
        <v>0</v>
      </c>
    </row>
    <row r="1074" spans="1:71">
      <c r="A1074" s="3">
        <v>1072</v>
      </c>
      <c r="B1074" s="3" t="s">
        <v>680</v>
      </c>
      <c r="C1074" s="3">
        <v>3</v>
      </c>
      <c r="D1074" s="3" t="s">
        <v>199</v>
      </c>
      <c r="E1074" s="164" t="s">
        <v>2093</v>
      </c>
      <c r="F1074" s="165">
        <v>2463.1799999999998</v>
      </c>
      <c r="G1074" s="165">
        <v>2463.1799999999998</v>
      </c>
      <c r="H1074" s="165">
        <v>0</v>
      </c>
      <c r="I1074" s="164" t="s">
        <v>4831</v>
      </c>
      <c r="J1074" s="196">
        <v>43830</v>
      </c>
      <c r="K1074" s="196">
        <v>41426</v>
      </c>
      <c r="L1074" s="196">
        <v>44012</v>
      </c>
      <c r="M1074">
        <v>1.5</v>
      </c>
      <c r="N1074">
        <v>182</v>
      </c>
      <c r="O1074">
        <v>18.420000000000002</v>
      </c>
      <c r="P1074" s="194" t="s">
        <v>4085</v>
      </c>
      <c r="Q1074" s="208">
        <f t="shared" si="112"/>
        <v>18.423236712328766</v>
      </c>
      <c r="R1074" s="216">
        <f t="shared" si="114"/>
        <v>18.420000000000002</v>
      </c>
      <c r="S1074" s="207">
        <f t="shared" si="113"/>
        <v>-3.236712328764213E-3</v>
      </c>
      <c r="T1074" s="1">
        <v>1072</v>
      </c>
      <c r="U1074" s="1" t="s">
        <v>680</v>
      </c>
      <c r="V1074" s="1">
        <v>3</v>
      </c>
      <c r="W1074" s="1" t="s">
        <v>199</v>
      </c>
      <c r="X1074" s="164" t="s">
        <v>2093</v>
      </c>
      <c r="Y1074" s="165">
        <v>2463.1799999999998</v>
      </c>
      <c r="Z1074" s="165">
        <v>2463.1799999999998</v>
      </c>
      <c r="AA1074" s="165">
        <v>0</v>
      </c>
      <c r="AB1074" s="165">
        <v>18.420000000000002</v>
      </c>
      <c r="AC1074" s="164" t="s">
        <v>4085</v>
      </c>
      <c r="AD1074" s="3" t="s">
        <v>680</v>
      </c>
      <c r="AE1074" s="3">
        <v>3</v>
      </c>
      <c r="AF1074" s="210">
        <v>44012</v>
      </c>
      <c r="AG1074" s="3">
        <v>1072</v>
      </c>
      <c r="AH1074" s="211">
        <v>44095.015911770832</v>
      </c>
      <c r="AI1074" s="3">
        <v>4</v>
      </c>
      <c r="AJ1074" s="3" t="s">
        <v>4835</v>
      </c>
      <c r="AK1074" s="3" t="s">
        <v>4836</v>
      </c>
      <c r="AL1074" s="194" t="s">
        <v>4085</v>
      </c>
      <c r="AM1074" s="3" t="s">
        <v>199</v>
      </c>
      <c r="AN1074" s="194" t="s">
        <v>2093</v>
      </c>
      <c r="AO1074" s="163">
        <v>44012</v>
      </c>
      <c r="AP1074" s="165">
        <v>2463.1799999999998</v>
      </c>
      <c r="AQ1074" s="217">
        <v>18.420000000000002</v>
      </c>
      <c r="AR1074" s="165">
        <v>2481.6</v>
      </c>
      <c r="AS1074">
        <v>0</v>
      </c>
      <c r="AT1074">
        <v>18.420000000000002</v>
      </c>
      <c r="AU1074" t="s">
        <v>35</v>
      </c>
      <c r="AV1074">
        <v>2556</v>
      </c>
      <c r="AW1074" t="s">
        <v>199</v>
      </c>
      <c r="AX1074">
        <v>180</v>
      </c>
      <c r="AY1074" t="s">
        <v>4837</v>
      </c>
      <c r="AZ1074">
        <v>80</v>
      </c>
      <c r="BA1074" s="185">
        <f t="shared" si="115"/>
        <v>0</v>
      </c>
      <c r="BB1074" s="185">
        <f t="shared" si="116"/>
        <v>0</v>
      </c>
      <c r="BC1074">
        <v>4</v>
      </c>
      <c r="BD1074" s="163">
        <v>44095.015913078707</v>
      </c>
      <c r="BE1074">
        <v>4</v>
      </c>
      <c r="BF1074" s="163">
        <v>44095.015913078707</v>
      </c>
      <c r="BG1074" t="s">
        <v>680</v>
      </c>
      <c r="BH1074">
        <v>3</v>
      </c>
      <c r="BI1074" s="164" t="s">
        <v>2093</v>
      </c>
      <c r="BJ1074">
        <v>1</v>
      </c>
      <c r="BK1074" s="195">
        <v>44012</v>
      </c>
      <c r="BL1074" s="195">
        <v>44012</v>
      </c>
      <c r="BM1074" s="3">
        <v>180</v>
      </c>
      <c r="BN1074" s="3" t="s">
        <v>4842</v>
      </c>
      <c r="BO1074" s="1" t="s">
        <v>4837</v>
      </c>
      <c r="BP1074" s="165">
        <v>18.420000000000002</v>
      </c>
      <c r="BQ1074" s="165">
        <v>2481.6</v>
      </c>
      <c r="BR1074" s="185">
        <f t="shared" si="117"/>
        <v>0</v>
      </c>
      <c r="BS1074" s="185">
        <f t="shared" si="118"/>
        <v>0</v>
      </c>
    </row>
    <row r="1075" spans="1:71">
      <c r="A1075" s="3">
        <v>1073</v>
      </c>
      <c r="B1075" s="3" t="s">
        <v>680</v>
      </c>
      <c r="C1075" s="3">
        <v>3</v>
      </c>
      <c r="D1075" s="3" t="s">
        <v>199</v>
      </c>
      <c r="E1075" s="164" t="s">
        <v>2095</v>
      </c>
      <c r="F1075" s="165">
        <v>857.55</v>
      </c>
      <c r="G1075" s="165">
        <v>857.55</v>
      </c>
      <c r="H1075" s="165">
        <v>0</v>
      </c>
      <c r="I1075" s="164" t="s">
        <v>4831</v>
      </c>
      <c r="J1075" s="196">
        <v>43830</v>
      </c>
      <c r="K1075" s="196">
        <v>41426</v>
      </c>
      <c r="L1075" s="196">
        <v>44012</v>
      </c>
      <c r="M1075">
        <v>1.5</v>
      </c>
      <c r="N1075">
        <v>182</v>
      </c>
      <c r="O1075">
        <v>6.41</v>
      </c>
      <c r="P1075" s="194" t="s">
        <v>4086</v>
      </c>
      <c r="Q1075" s="208">
        <f t="shared" si="112"/>
        <v>6.4140041095890403</v>
      </c>
      <c r="R1075" s="216">
        <f t="shared" si="114"/>
        <v>6.41</v>
      </c>
      <c r="S1075" s="207">
        <f t="shared" si="113"/>
        <v>-4.0041095890401834E-3</v>
      </c>
      <c r="T1075" s="1">
        <v>1073</v>
      </c>
      <c r="U1075" s="1" t="s">
        <v>680</v>
      </c>
      <c r="V1075" s="1">
        <v>3</v>
      </c>
      <c r="W1075" s="1" t="s">
        <v>199</v>
      </c>
      <c r="X1075" s="164" t="s">
        <v>2095</v>
      </c>
      <c r="Y1075" s="165">
        <v>857.55</v>
      </c>
      <c r="Z1075" s="165">
        <v>857.55</v>
      </c>
      <c r="AA1075" s="165">
        <v>0</v>
      </c>
      <c r="AB1075" s="165">
        <v>6.41</v>
      </c>
      <c r="AC1075" s="164" t="s">
        <v>4086</v>
      </c>
      <c r="AD1075" s="3" t="s">
        <v>680</v>
      </c>
      <c r="AE1075" s="3">
        <v>3</v>
      </c>
      <c r="AF1075" s="210">
        <v>44012</v>
      </c>
      <c r="AG1075" s="3">
        <v>1073</v>
      </c>
      <c r="AH1075" s="211">
        <v>44095.015911770832</v>
      </c>
      <c r="AI1075" s="3">
        <v>4</v>
      </c>
      <c r="AJ1075" s="3" t="s">
        <v>4835</v>
      </c>
      <c r="AK1075" s="3" t="s">
        <v>4836</v>
      </c>
      <c r="AL1075" s="194" t="s">
        <v>4086</v>
      </c>
      <c r="AM1075" s="3" t="s">
        <v>199</v>
      </c>
      <c r="AN1075" s="194" t="s">
        <v>2095</v>
      </c>
      <c r="AO1075" s="163">
        <v>44012</v>
      </c>
      <c r="AP1075" s="165">
        <v>857.55</v>
      </c>
      <c r="AQ1075" s="217">
        <v>6.41</v>
      </c>
      <c r="AR1075" s="165">
        <v>863.96</v>
      </c>
      <c r="AS1075">
        <v>0</v>
      </c>
      <c r="AT1075">
        <v>6.41</v>
      </c>
      <c r="AU1075" t="s">
        <v>35</v>
      </c>
      <c r="AV1075">
        <v>2556</v>
      </c>
      <c r="AW1075" t="s">
        <v>199</v>
      </c>
      <c r="AX1075">
        <v>180</v>
      </c>
      <c r="AY1075" t="s">
        <v>4837</v>
      </c>
      <c r="AZ1075">
        <v>80</v>
      </c>
      <c r="BA1075" s="185">
        <f t="shared" si="115"/>
        <v>0</v>
      </c>
      <c r="BB1075" s="185">
        <f t="shared" si="116"/>
        <v>0</v>
      </c>
      <c r="BC1075">
        <v>4</v>
      </c>
      <c r="BD1075" s="163">
        <v>44095.015913078707</v>
      </c>
      <c r="BE1075">
        <v>4</v>
      </c>
      <c r="BF1075" s="163">
        <v>44095.015913078707</v>
      </c>
      <c r="BG1075" t="s">
        <v>680</v>
      </c>
      <c r="BH1075">
        <v>3</v>
      </c>
      <c r="BI1075" s="164" t="s">
        <v>2095</v>
      </c>
      <c r="BJ1075">
        <v>1</v>
      </c>
      <c r="BK1075" s="195">
        <v>44012</v>
      </c>
      <c r="BL1075" s="195">
        <v>44012</v>
      </c>
      <c r="BM1075" s="3">
        <v>180</v>
      </c>
      <c r="BN1075" s="3" t="s">
        <v>4842</v>
      </c>
      <c r="BO1075" s="1" t="s">
        <v>4837</v>
      </c>
      <c r="BP1075" s="165">
        <v>6.41</v>
      </c>
      <c r="BQ1075" s="165">
        <v>863.96</v>
      </c>
      <c r="BR1075" s="185">
        <f t="shared" si="117"/>
        <v>0</v>
      </c>
      <c r="BS1075" s="185">
        <f t="shared" si="118"/>
        <v>0</v>
      </c>
    </row>
    <row r="1076" spans="1:71">
      <c r="A1076" s="3">
        <v>1074</v>
      </c>
      <c r="B1076" s="3" t="s">
        <v>680</v>
      </c>
      <c r="C1076" s="3">
        <v>3</v>
      </c>
      <c r="D1076" s="3" t="s">
        <v>199</v>
      </c>
      <c r="E1076" s="164" t="s">
        <v>2096</v>
      </c>
      <c r="F1076" s="165">
        <v>1715.84</v>
      </c>
      <c r="G1076" s="165">
        <v>1715.84</v>
      </c>
      <c r="H1076" s="165">
        <v>5.28</v>
      </c>
      <c r="I1076" s="164" t="s">
        <v>4831</v>
      </c>
      <c r="J1076" s="196">
        <v>43901</v>
      </c>
      <c r="K1076" s="196">
        <v>41426</v>
      </c>
      <c r="L1076" s="196">
        <v>44012</v>
      </c>
      <c r="M1076">
        <v>1.5</v>
      </c>
      <c r="N1076">
        <v>111</v>
      </c>
      <c r="O1076">
        <v>7.82</v>
      </c>
      <c r="P1076" s="194" t="s">
        <v>4087</v>
      </c>
      <c r="Q1076" s="208">
        <f t="shared" si="112"/>
        <v>7.8270509589041088</v>
      </c>
      <c r="R1076" s="216">
        <f t="shared" si="114"/>
        <v>13.100000000000001</v>
      </c>
      <c r="S1076" s="207">
        <f t="shared" si="113"/>
        <v>-7.0509589041085619E-3</v>
      </c>
      <c r="T1076" s="1">
        <v>1074</v>
      </c>
      <c r="U1076" s="1" t="s">
        <v>680</v>
      </c>
      <c r="V1076" s="1">
        <v>3</v>
      </c>
      <c r="W1076" s="1" t="s">
        <v>199</v>
      </c>
      <c r="X1076" s="164" t="s">
        <v>2096</v>
      </c>
      <c r="Y1076" s="165">
        <v>1715.84</v>
      </c>
      <c r="Z1076" s="165">
        <v>1715.84</v>
      </c>
      <c r="AA1076" s="165">
        <v>5.28</v>
      </c>
      <c r="AB1076" s="165">
        <v>7.82</v>
      </c>
      <c r="AC1076" s="164" t="s">
        <v>4087</v>
      </c>
      <c r="AD1076" s="3" t="s">
        <v>680</v>
      </c>
      <c r="AE1076" s="3">
        <v>3</v>
      </c>
      <c r="AF1076" s="210">
        <v>44012</v>
      </c>
      <c r="AG1076" s="3">
        <v>1074</v>
      </c>
      <c r="AH1076" s="211">
        <v>44095.015911770832</v>
      </c>
      <c r="AI1076" s="3">
        <v>4</v>
      </c>
      <c r="AJ1076" s="3" t="s">
        <v>4835</v>
      </c>
      <c r="AK1076" s="3" t="s">
        <v>4836</v>
      </c>
      <c r="AL1076" s="194" t="s">
        <v>4087</v>
      </c>
      <c r="AM1076" s="3" t="s">
        <v>199</v>
      </c>
      <c r="AN1076" s="194" t="s">
        <v>2096</v>
      </c>
      <c r="AO1076" s="163">
        <v>44012</v>
      </c>
      <c r="AP1076" s="165">
        <v>1715.84</v>
      </c>
      <c r="AQ1076" s="217">
        <v>13.1</v>
      </c>
      <c r="AR1076" s="165">
        <v>1728.94</v>
      </c>
      <c r="AS1076">
        <v>0</v>
      </c>
      <c r="AT1076">
        <v>13.1</v>
      </c>
      <c r="AU1076" t="s">
        <v>35</v>
      </c>
      <c r="AV1076">
        <v>2556</v>
      </c>
      <c r="AW1076" t="s">
        <v>199</v>
      </c>
      <c r="AX1076">
        <v>180</v>
      </c>
      <c r="AY1076" t="s">
        <v>4837</v>
      </c>
      <c r="AZ1076">
        <v>80</v>
      </c>
      <c r="BA1076" s="185">
        <f t="shared" si="115"/>
        <v>0</v>
      </c>
      <c r="BB1076" s="185">
        <f t="shared" si="116"/>
        <v>0</v>
      </c>
      <c r="BC1076">
        <v>4</v>
      </c>
      <c r="BD1076" s="163">
        <v>44095.015913078707</v>
      </c>
      <c r="BE1076">
        <v>4</v>
      </c>
      <c r="BF1076" s="163">
        <v>44095.015913078707</v>
      </c>
      <c r="BG1076" t="s">
        <v>680</v>
      </c>
      <c r="BH1076">
        <v>3</v>
      </c>
      <c r="BI1076" s="164" t="s">
        <v>2096</v>
      </c>
      <c r="BJ1076">
        <v>1</v>
      </c>
      <c r="BK1076" s="195">
        <v>44012</v>
      </c>
      <c r="BL1076" s="195">
        <v>44012</v>
      </c>
      <c r="BM1076" s="3">
        <v>180</v>
      </c>
      <c r="BN1076" s="3" t="s">
        <v>4842</v>
      </c>
      <c r="BO1076" s="1" t="s">
        <v>4837</v>
      </c>
      <c r="BP1076" s="165">
        <v>13.1</v>
      </c>
      <c r="BQ1076" s="165">
        <v>1728.94</v>
      </c>
      <c r="BR1076" s="185">
        <f t="shared" si="117"/>
        <v>0</v>
      </c>
      <c r="BS1076" s="185">
        <f t="shared" si="118"/>
        <v>0</v>
      </c>
    </row>
    <row r="1077" spans="1:71">
      <c r="A1077" s="3">
        <v>1075</v>
      </c>
      <c r="B1077" s="3" t="s">
        <v>680</v>
      </c>
      <c r="C1077" s="3">
        <v>3</v>
      </c>
      <c r="D1077" s="3" t="s">
        <v>199</v>
      </c>
      <c r="E1077" s="164" t="s">
        <v>2097</v>
      </c>
      <c r="F1077" s="165">
        <v>4471.34</v>
      </c>
      <c r="G1077" s="165">
        <v>4471.34</v>
      </c>
      <c r="H1077" s="165">
        <v>3.81</v>
      </c>
      <c r="I1077" s="164" t="s">
        <v>4831</v>
      </c>
      <c r="J1077" s="196">
        <v>43997</v>
      </c>
      <c r="K1077" s="196">
        <v>41426</v>
      </c>
      <c r="L1077" s="196">
        <v>44012</v>
      </c>
      <c r="M1077">
        <v>1.5</v>
      </c>
      <c r="N1077">
        <v>15</v>
      </c>
      <c r="O1077">
        <v>2.75</v>
      </c>
      <c r="P1077" s="194" t="s">
        <v>4088</v>
      </c>
      <c r="Q1077" s="208">
        <f t="shared" si="112"/>
        <v>2.7563054794520552</v>
      </c>
      <c r="R1077" s="216">
        <f t="shared" si="114"/>
        <v>6.5600000000000005</v>
      </c>
      <c r="S1077" s="207">
        <f t="shared" si="113"/>
        <v>-6.3054794520551738E-3</v>
      </c>
      <c r="T1077" s="1">
        <v>1075</v>
      </c>
      <c r="U1077" s="1" t="s">
        <v>680</v>
      </c>
      <c r="V1077" s="1">
        <v>3</v>
      </c>
      <c r="W1077" s="1" t="s">
        <v>199</v>
      </c>
      <c r="X1077" s="164" t="s">
        <v>2097</v>
      </c>
      <c r="Y1077" s="165">
        <v>4471.34</v>
      </c>
      <c r="Z1077" s="165">
        <v>4471.34</v>
      </c>
      <c r="AA1077" s="165">
        <v>3.81</v>
      </c>
      <c r="AB1077" s="165">
        <v>2.75</v>
      </c>
      <c r="AC1077" s="164" t="s">
        <v>4088</v>
      </c>
      <c r="AD1077" s="3" t="s">
        <v>680</v>
      </c>
      <c r="AE1077" s="3">
        <v>3</v>
      </c>
      <c r="AF1077" s="210">
        <v>44012</v>
      </c>
      <c r="AG1077" s="3">
        <v>1075</v>
      </c>
      <c r="AH1077" s="211">
        <v>44095.015911770832</v>
      </c>
      <c r="AI1077" s="3">
        <v>4</v>
      </c>
      <c r="AJ1077" s="3" t="s">
        <v>4835</v>
      </c>
      <c r="AK1077" s="3" t="s">
        <v>4836</v>
      </c>
      <c r="AL1077" s="194" t="s">
        <v>4088</v>
      </c>
      <c r="AM1077" s="3" t="s">
        <v>199</v>
      </c>
      <c r="AN1077" s="194" t="s">
        <v>2097</v>
      </c>
      <c r="AO1077" s="163">
        <v>44012</v>
      </c>
      <c r="AP1077" s="165">
        <v>4471.34</v>
      </c>
      <c r="AQ1077" s="217">
        <v>6.56</v>
      </c>
      <c r="AR1077" s="165">
        <v>4477.8999999999996</v>
      </c>
      <c r="AS1077">
        <v>0</v>
      </c>
      <c r="AT1077">
        <v>6.56</v>
      </c>
      <c r="AU1077" t="s">
        <v>35</v>
      </c>
      <c r="AV1077">
        <v>2556</v>
      </c>
      <c r="AW1077" t="s">
        <v>199</v>
      </c>
      <c r="AX1077">
        <v>180</v>
      </c>
      <c r="AY1077" t="s">
        <v>4837</v>
      </c>
      <c r="AZ1077">
        <v>80</v>
      </c>
      <c r="BA1077" s="185">
        <f t="shared" si="115"/>
        <v>0</v>
      </c>
      <c r="BB1077" s="185">
        <f t="shared" si="116"/>
        <v>0</v>
      </c>
      <c r="BC1077">
        <v>4</v>
      </c>
      <c r="BD1077" s="163">
        <v>44095.015913078707</v>
      </c>
      <c r="BE1077">
        <v>4</v>
      </c>
      <c r="BF1077" s="163">
        <v>44095.015913078707</v>
      </c>
      <c r="BG1077" t="s">
        <v>680</v>
      </c>
      <c r="BH1077">
        <v>3</v>
      </c>
      <c r="BI1077" s="164" t="s">
        <v>2097</v>
      </c>
      <c r="BJ1077">
        <v>1</v>
      </c>
      <c r="BK1077" s="195">
        <v>44012</v>
      </c>
      <c r="BL1077" s="195">
        <v>44012</v>
      </c>
      <c r="BM1077" s="3">
        <v>180</v>
      </c>
      <c r="BN1077" s="3" t="s">
        <v>4842</v>
      </c>
      <c r="BO1077" s="1" t="s">
        <v>4837</v>
      </c>
      <c r="BP1077" s="165">
        <v>6.56</v>
      </c>
      <c r="BQ1077" s="165">
        <v>4477.8999999999996</v>
      </c>
      <c r="BR1077" s="185">
        <f t="shared" si="117"/>
        <v>0</v>
      </c>
      <c r="BS1077" s="185">
        <f t="shared" si="118"/>
        <v>0</v>
      </c>
    </row>
    <row r="1078" spans="1:71">
      <c r="A1078" s="3">
        <v>1076</v>
      </c>
      <c r="B1078" s="3" t="s">
        <v>680</v>
      </c>
      <c r="C1078" s="3">
        <v>3</v>
      </c>
      <c r="D1078" s="3" t="s">
        <v>199</v>
      </c>
      <c r="E1078" s="164" t="s">
        <v>2098</v>
      </c>
      <c r="F1078" s="165">
        <v>6390.56</v>
      </c>
      <c r="G1078" s="165">
        <v>6390.56</v>
      </c>
      <c r="H1078" s="165">
        <v>29.85</v>
      </c>
      <c r="I1078" s="164" t="s">
        <v>4831</v>
      </c>
      <c r="J1078" s="196">
        <v>44007</v>
      </c>
      <c r="K1078" s="196">
        <v>41426</v>
      </c>
      <c r="L1078" s="196">
        <v>44012</v>
      </c>
      <c r="M1078">
        <v>1.5</v>
      </c>
      <c r="N1078">
        <v>5</v>
      </c>
      <c r="O1078">
        <v>1.31</v>
      </c>
      <c r="P1078" s="194" t="s">
        <v>4089</v>
      </c>
      <c r="Q1078" s="208">
        <f t="shared" si="112"/>
        <v>1.3131287671232876</v>
      </c>
      <c r="R1078" s="216">
        <f t="shared" si="114"/>
        <v>31.16</v>
      </c>
      <c r="S1078" s="207">
        <f t="shared" si="113"/>
        <v>-3.1287671232875791E-3</v>
      </c>
      <c r="T1078" s="1">
        <v>1076</v>
      </c>
      <c r="U1078" s="1" t="s">
        <v>680</v>
      </c>
      <c r="V1078" s="1">
        <v>3</v>
      </c>
      <c r="W1078" s="1" t="s">
        <v>199</v>
      </c>
      <c r="X1078" s="164" t="s">
        <v>2098</v>
      </c>
      <c r="Y1078" s="165">
        <v>6390.56</v>
      </c>
      <c r="Z1078" s="165">
        <v>6390.56</v>
      </c>
      <c r="AA1078" s="165">
        <v>29.85</v>
      </c>
      <c r="AB1078" s="165">
        <v>1.31</v>
      </c>
      <c r="AC1078" s="164" t="s">
        <v>4089</v>
      </c>
      <c r="AD1078" s="3" t="s">
        <v>680</v>
      </c>
      <c r="AE1078" s="3">
        <v>3</v>
      </c>
      <c r="AF1078" s="210">
        <v>44012</v>
      </c>
      <c r="AG1078" s="3">
        <v>1076</v>
      </c>
      <c r="AH1078" s="211">
        <v>44095.015911770832</v>
      </c>
      <c r="AI1078" s="3">
        <v>4</v>
      </c>
      <c r="AJ1078" s="3" t="s">
        <v>4835</v>
      </c>
      <c r="AK1078" s="3" t="s">
        <v>4836</v>
      </c>
      <c r="AL1078" s="194" t="s">
        <v>4089</v>
      </c>
      <c r="AM1078" s="3" t="s">
        <v>199</v>
      </c>
      <c r="AN1078" s="194" t="s">
        <v>2098</v>
      </c>
      <c r="AO1078" s="163">
        <v>44012</v>
      </c>
      <c r="AP1078" s="165">
        <v>6390.56</v>
      </c>
      <c r="AQ1078" s="217">
        <v>31.16</v>
      </c>
      <c r="AR1078" s="165">
        <v>6421.72</v>
      </c>
      <c r="AS1078">
        <v>0</v>
      </c>
      <c r="AT1078">
        <v>31.16</v>
      </c>
      <c r="AU1078" t="s">
        <v>35</v>
      </c>
      <c r="AV1078">
        <v>2556</v>
      </c>
      <c r="AW1078" t="s">
        <v>199</v>
      </c>
      <c r="AX1078">
        <v>180</v>
      </c>
      <c r="AY1078" t="s">
        <v>4837</v>
      </c>
      <c r="AZ1078">
        <v>80</v>
      </c>
      <c r="BA1078" s="185">
        <f t="shared" si="115"/>
        <v>0</v>
      </c>
      <c r="BB1078" s="185">
        <f t="shared" si="116"/>
        <v>0</v>
      </c>
      <c r="BC1078">
        <v>4</v>
      </c>
      <c r="BD1078" s="163">
        <v>44095.015913078707</v>
      </c>
      <c r="BE1078">
        <v>4</v>
      </c>
      <c r="BF1078" s="163">
        <v>44095.015913078707</v>
      </c>
      <c r="BG1078" t="s">
        <v>680</v>
      </c>
      <c r="BH1078">
        <v>3</v>
      </c>
      <c r="BI1078" s="164" t="s">
        <v>2098</v>
      </c>
      <c r="BJ1078">
        <v>1</v>
      </c>
      <c r="BK1078" s="195">
        <v>44012</v>
      </c>
      <c r="BL1078" s="195">
        <v>44012</v>
      </c>
      <c r="BM1078" s="3">
        <v>180</v>
      </c>
      <c r="BN1078" s="3" t="s">
        <v>4842</v>
      </c>
      <c r="BO1078" s="1" t="s">
        <v>4837</v>
      </c>
      <c r="BP1078" s="165">
        <v>31.16</v>
      </c>
      <c r="BQ1078" s="165">
        <v>6421.72</v>
      </c>
      <c r="BR1078" s="185">
        <f t="shared" si="117"/>
        <v>0</v>
      </c>
      <c r="BS1078" s="185">
        <f t="shared" si="118"/>
        <v>0</v>
      </c>
    </row>
    <row r="1079" spans="1:71">
      <c r="A1079" s="3">
        <v>1077</v>
      </c>
      <c r="B1079" s="3" t="s">
        <v>680</v>
      </c>
      <c r="C1079" s="3">
        <v>3</v>
      </c>
      <c r="D1079" s="3" t="s">
        <v>199</v>
      </c>
      <c r="E1079" s="164" t="s">
        <v>2101</v>
      </c>
      <c r="F1079" s="165">
        <v>267.87</v>
      </c>
      <c r="G1079" s="165">
        <v>267.87</v>
      </c>
      <c r="H1079" s="165">
        <v>0</v>
      </c>
      <c r="I1079" s="164" t="s">
        <v>4831</v>
      </c>
      <c r="J1079" s="196">
        <v>43830</v>
      </c>
      <c r="K1079" s="196">
        <v>41426</v>
      </c>
      <c r="L1079" s="196">
        <v>44012</v>
      </c>
      <c r="M1079">
        <v>1.5</v>
      </c>
      <c r="N1079">
        <v>182</v>
      </c>
      <c r="O1079">
        <v>2</v>
      </c>
      <c r="P1079" s="194" t="s">
        <v>4090</v>
      </c>
      <c r="Q1079" s="208">
        <f t="shared" si="112"/>
        <v>2.003520821917808</v>
      </c>
      <c r="R1079" s="216">
        <f t="shared" si="114"/>
        <v>2</v>
      </c>
      <c r="S1079" s="207">
        <f t="shared" si="113"/>
        <v>-3.5208219178080036E-3</v>
      </c>
      <c r="T1079" s="1">
        <v>1077</v>
      </c>
      <c r="U1079" s="1" t="s">
        <v>680</v>
      </c>
      <c r="V1079" s="1">
        <v>3</v>
      </c>
      <c r="W1079" s="1" t="s">
        <v>199</v>
      </c>
      <c r="X1079" s="164" t="s">
        <v>2101</v>
      </c>
      <c r="Y1079" s="165">
        <v>267.87</v>
      </c>
      <c r="Z1079" s="165">
        <v>267.87</v>
      </c>
      <c r="AA1079" s="165">
        <v>0</v>
      </c>
      <c r="AB1079" s="165">
        <v>2</v>
      </c>
      <c r="AC1079" s="164" t="s">
        <v>4090</v>
      </c>
      <c r="AD1079" s="3" t="s">
        <v>680</v>
      </c>
      <c r="AE1079" s="3">
        <v>3</v>
      </c>
      <c r="AF1079" s="210">
        <v>44012</v>
      </c>
      <c r="AG1079" s="3">
        <v>1077</v>
      </c>
      <c r="AH1079" s="211">
        <v>44095.015911770832</v>
      </c>
      <c r="AI1079" s="3">
        <v>4</v>
      </c>
      <c r="AJ1079" s="3" t="s">
        <v>4835</v>
      </c>
      <c r="AK1079" s="3" t="s">
        <v>4836</v>
      </c>
      <c r="AL1079" s="194" t="s">
        <v>4090</v>
      </c>
      <c r="AM1079" s="3" t="s">
        <v>199</v>
      </c>
      <c r="AN1079" s="194" t="s">
        <v>2101</v>
      </c>
      <c r="AO1079" s="163">
        <v>44012</v>
      </c>
      <c r="AP1079" s="165">
        <v>267.87</v>
      </c>
      <c r="AQ1079" s="217">
        <v>2</v>
      </c>
      <c r="AR1079" s="165">
        <v>269.87</v>
      </c>
      <c r="AS1079">
        <v>0</v>
      </c>
      <c r="AT1079">
        <v>2</v>
      </c>
      <c r="AU1079" t="s">
        <v>35</v>
      </c>
      <c r="AV1079">
        <v>2556</v>
      </c>
      <c r="AW1079" t="s">
        <v>199</v>
      </c>
      <c r="AX1079">
        <v>180</v>
      </c>
      <c r="AY1079" t="s">
        <v>4837</v>
      </c>
      <c r="AZ1079">
        <v>80</v>
      </c>
      <c r="BA1079" s="185">
        <f t="shared" si="115"/>
        <v>0</v>
      </c>
      <c r="BB1079" s="185">
        <f t="shared" si="116"/>
        <v>0</v>
      </c>
      <c r="BC1079">
        <v>4</v>
      </c>
      <c r="BD1079" s="163">
        <v>44095.015913078707</v>
      </c>
      <c r="BE1079">
        <v>4</v>
      </c>
      <c r="BF1079" s="163">
        <v>44095.015913078707</v>
      </c>
      <c r="BG1079" t="s">
        <v>680</v>
      </c>
      <c r="BH1079">
        <v>3</v>
      </c>
      <c r="BI1079" s="164" t="s">
        <v>2101</v>
      </c>
      <c r="BJ1079">
        <v>1</v>
      </c>
      <c r="BK1079" s="195">
        <v>44012</v>
      </c>
      <c r="BL1079" s="195">
        <v>44012</v>
      </c>
      <c r="BM1079" s="3">
        <v>180</v>
      </c>
      <c r="BN1079" s="3" t="s">
        <v>4842</v>
      </c>
      <c r="BO1079" s="1" t="s">
        <v>4837</v>
      </c>
      <c r="BP1079" s="165">
        <v>2</v>
      </c>
      <c r="BQ1079" s="165">
        <v>269.87</v>
      </c>
      <c r="BR1079" s="185">
        <f t="shared" si="117"/>
        <v>0</v>
      </c>
      <c r="BS1079" s="185">
        <f t="shared" si="118"/>
        <v>0</v>
      </c>
    </row>
    <row r="1080" spans="1:71">
      <c r="A1080" s="3">
        <v>1078</v>
      </c>
      <c r="B1080" s="3" t="s">
        <v>680</v>
      </c>
      <c r="C1080" s="3">
        <v>3</v>
      </c>
      <c r="D1080" s="3" t="s">
        <v>199</v>
      </c>
      <c r="E1080" s="164" t="s">
        <v>2102</v>
      </c>
      <c r="F1080" s="165">
        <v>2491.17</v>
      </c>
      <c r="G1080" s="165">
        <v>2491.17</v>
      </c>
      <c r="H1080" s="165">
        <v>40.94</v>
      </c>
      <c r="I1080" s="164" t="s">
        <v>4831</v>
      </c>
      <c r="J1080" s="196">
        <v>44007</v>
      </c>
      <c r="K1080" s="196">
        <v>41426</v>
      </c>
      <c r="L1080" s="196">
        <v>44012</v>
      </c>
      <c r="M1080">
        <v>1.5</v>
      </c>
      <c r="N1080">
        <v>5</v>
      </c>
      <c r="O1080">
        <v>0.51</v>
      </c>
      <c r="P1080" s="194" t="s">
        <v>4091</v>
      </c>
      <c r="Q1080" s="208">
        <f t="shared" si="112"/>
        <v>0.51188424657534248</v>
      </c>
      <c r="R1080" s="216">
        <f t="shared" si="114"/>
        <v>41.449999999999996</v>
      </c>
      <c r="S1080" s="207">
        <f t="shared" si="113"/>
        <v>-1.8842465753424742E-3</v>
      </c>
      <c r="T1080" s="1">
        <v>1078</v>
      </c>
      <c r="U1080" s="1" t="s">
        <v>680</v>
      </c>
      <c r="V1080" s="1">
        <v>3</v>
      </c>
      <c r="W1080" s="1" t="s">
        <v>199</v>
      </c>
      <c r="X1080" s="164" t="s">
        <v>2102</v>
      </c>
      <c r="Y1080" s="165">
        <v>2491.17</v>
      </c>
      <c r="Z1080" s="165">
        <v>2491.17</v>
      </c>
      <c r="AA1080" s="165">
        <v>40.94</v>
      </c>
      <c r="AB1080" s="165">
        <v>0.51</v>
      </c>
      <c r="AC1080" s="164" t="s">
        <v>4091</v>
      </c>
      <c r="AD1080" s="3" t="s">
        <v>680</v>
      </c>
      <c r="AE1080" s="3">
        <v>3</v>
      </c>
      <c r="AF1080" s="210">
        <v>44012</v>
      </c>
      <c r="AG1080" s="3">
        <v>1078</v>
      </c>
      <c r="AH1080" s="211">
        <v>44095.015911770832</v>
      </c>
      <c r="AI1080" s="3">
        <v>4</v>
      </c>
      <c r="AJ1080" s="3" t="s">
        <v>4835</v>
      </c>
      <c r="AK1080" s="3" t="s">
        <v>4836</v>
      </c>
      <c r="AL1080" s="194" t="s">
        <v>4091</v>
      </c>
      <c r="AM1080" s="3" t="s">
        <v>199</v>
      </c>
      <c r="AN1080" s="194" t="s">
        <v>2102</v>
      </c>
      <c r="AO1080" s="163">
        <v>44012</v>
      </c>
      <c r="AP1080" s="165">
        <v>2491.17</v>
      </c>
      <c r="AQ1080" s="217">
        <v>41.45</v>
      </c>
      <c r="AR1080" s="165">
        <v>2532.62</v>
      </c>
      <c r="AS1080">
        <v>0</v>
      </c>
      <c r="AT1080">
        <v>41.45</v>
      </c>
      <c r="AU1080" t="s">
        <v>35</v>
      </c>
      <c r="AV1080">
        <v>2556</v>
      </c>
      <c r="AW1080" t="s">
        <v>199</v>
      </c>
      <c r="AX1080">
        <v>180</v>
      </c>
      <c r="AY1080" t="s">
        <v>4837</v>
      </c>
      <c r="AZ1080">
        <v>80</v>
      </c>
      <c r="BA1080" s="185">
        <f t="shared" si="115"/>
        <v>0</v>
      </c>
      <c r="BB1080" s="185">
        <f t="shared" si="116"/>
        <v>0</v>
      </c>
      <c r="BC1080">
        <v>4</v>
      </c>
      <c r="BD1080" s="163">
        <v>44095.015913078707</v>
      </c>
      <c r="BE1080">
        <v>4</v>
      </c>
      <c r="BF1080" s="163">
        <v>44095.015913078707</v>
      </c>
      <c r="BG1080" t="s">
        <v>680</v>
      </c>
      <c r="BH1080">
        <v>3</v>
      </c>
      <c r="BI1080" s="164" t="s">
        <v>2102</v>
      </c>
      <c r="BJ1080">
        <v>1</v>
      </c>
      <c r="BK1080" s="195">
        <v>44012</v>
      </c>
      <c r="BL1080" s="195">
        <v>44012</v>
      </c>
      <c r="BM1080" s="3">
        <v>180</v>
      </c>
      <c r="BN1080" s="3" t="s">
        <v>4842</v>
      </c>
      <c r="BO1080" s="1" t="s">
        <v>4837</v>
      </c>
      <c r="BP1080" s="165">
        <v>41.45</v>
      </c>
      <c r="BQ1080" s="165">
        <v>2532.62</v>
      </c>
      <c r="BR1080" s="185">
        <f t="shared" si="117"/>
        <v>0</v>
      </c>
      <c r="BS1080" s="185">
        <f t="shared" si="118"/>
        <v>0</v>
      </c>
    </row>
    <row r="1081" spans="1:71">
      <c r="A1081" s="3">
        <v>1079</v>
      </c>
      <c r="B1081" s="3" t="s">
        <v>680</v>
      </c>
      <c r="C1081" s="3">
        <v>3</v>
      </c>
      <c r="D1081" s="3" t="s">
        <v>199</v>
      </c>
      <c r="E1081" s="164" t="s">
        <v>2103</v>
      </c>
      <c r="F1081" s="165">
        <v>2619.65</v>
      </c>
      <c r="G1081" s="165">
        <v>2619.65</v>
      </c>
      <c r="H1081" s="165">
        <v>21.09</v>
      </c>
      <c r="I1081" s="164" t="s">
        <v>4831</v>
      </c>
      <c r="J1081" s="196">
        <v>44007</v>
      </c>
      <c r="K1081" s="196">
        <v>41426</v>
      </c>
      <c r="L1081" s="196">
        <v>44012</v>
      </c>
      <c r="M1081">
        <v>1.5</v>
      </c>
      <c r="N1081">
        <v>5</v>
      </c>
      <c r="O1081">
        <v>0.53</v>
      </c>
      <c r="P1081" s="194" t="s">
        <v>4092</v>
      </c>
      <c r="Q1081" s="208">
        <f t="shared" si="112"/>
        <v>0.53828424657534246</v>
      </c>
      <c r="R1081" s="216">
        <f t="shared" si="114"/>
        <v>21.62</v>
      </c>
      <c r="S1081" s="207">
        <f t="shared" si="113"/>
        <v>-8.2842465753424355E-3</v>
      </c>
      <c r="T1081" s="1">
        <v>1079</v>
      </c>
      <c r="U1081" s="1" t="s">
        <v>680</v>
      </c>
      <c r="V1081" s="1">
        <v>3</v>
      </c>
      <c r="W1081" s="1" t="s">
        <v>199</v>
      </c>
      <c r="X1081" s="164" t="s">
        <v>2103</v>
      </c>
      <c r="Y1081" s="165">
        <v>2619.65</v>
      </c>
      <c r="Z1081" s="165">
        <v>2619.65</v>
      </c>
      <c r="AA1081" s="165">
        <v>21.09</v>
      </c>
      <c r="AB1081" s="165">
        <v>0.53</v>
      </c>
      <c r="AC1081" s="164" t="s">
        <v>4092</v>
      </c>
      <c r="AD1081" s="3" t="s">
        <v>680</v>
      </c>
      <c r="AE1081" s="3">
        <v>3</v>
      </c>
      <c r="AF1081" s="210">
        <v>44012</v>
      </c>
      <c r="AG1081" s="3">
        <v>1079</v>
      </c>
      <c r="AH1081" s="211">
        <v>44095.015911770832</v>
      </c>
      <c r="AI1081" s="3">
        <v>4</v>
      </c>
      <c r="AJ1081" s="3" t="s">
        <v>4835</v>
      </c>
      <c r="AK1081" s="3" t="s">
        <v>4836</v>
      </c>
      <c r="AL1081" s="194" t="s">
        <v>4092</v>
      </c>
      <c r="AM1081" s="3" t="s">
        <v>199</v>
      </c>
      <c r="AN1081" s="194" t="s">
        <v>2103</v>
      </c>
      <c r="AO1081" s="163">
        <v>44012</v>
      </c>
      <c r="AP1081" s="165">
        <v>2619.65</v>
      </c>
      <c r="AQ1081" s="217">
        <v>21.62</v>
      </c>
      <c r="AR1081" s="165">
        <v>2641.27</v>
      </c>
      <c r="AS1081">
        <v>0</v>
      </c>
      <c r="AT1081">
        <v>21.62</v>
      </c>
      <c r="AU1081" t="s">
        <v>35</v>
      </c>
      <c r="AV1081">
        <v>2556</v>
      </c>
      <c r="AW1081" t="s">
        <v>199</v>
      </c>
      <c r="AX1081">
        <v>180</v>
      </c>
      <c r="AY1081" t="s">
        <v>4837</v>
      </c>
      <c r="AZ1081">
        <v>80</v>
      </c>
      <c r="BA1081" s="185">
        <f t="shared" si="115"/>
        <v>0</v>
      </c>
      <c r="BB1081" s="185">
        <f t="shared" si="116"/>
        <v>0</v>
      </c>
      <c r="BC1081">
        <v>4</v>
      </c>
      <c r="BD1081" s="163">
        <v>44095.015913078707</v>
      </c>
      <c r="BE1081">
        <v>4</v>
      </c>
      <c r="BF1081" s="163">
        <v>44095.015913078707</v>
      </c>
      <c r="BG1081" t="s">
        <v>680</v>
      </c>
      <c r="BH1081">
        <v>3</v>
      </c>
      <c r="BI1081" s="164" t="s">
        <v>2103</v>
      </c>
      <c r="BJ1081">
        <v>1</v>
      </c>
      <c r="BK1081" s="195">
        <v>44012</v>
      </c>
      <c r="BL1081" s="195">
        <v>44012</v>
      </c>
      <c r="BM1081" s="3">
        <v>180</v>
      </c>
      <c r="BN1081" s="3" t="s">
        <v>4842</v>
      </c>
      <c r="BO1081" s="1" t="s">
        <v>4837</v>
      </c>
      <c r="BP1081" s="165">
        <v>21.62</v>
      </c>
      <c r="BQ1081" s="165">
        <v>2641.27</v>
      </c>
      <c r="BR1081" s="185">
        <f t="shared" si="117"/>
        <v>0</v>
      </c>
      <c r="BS1081" s="185">
        <f t="shared" si="118"/>
        <v>0</v>
      </c>
    </row>
    <row r="1082" spans="1:71">
      <c r="A1082" s="3">
        <v>1080</v>
      </c>
      <c r="B1082" s="3" t="s">
        <v>680</v>
      </c>
      <c r="C1082" s="3">
        <v>3</v>
      </c>
      <c r="D1082" s="3" t="s">
        <v>199</v>
      </c>
      <c r="E1082" s="164" t="s">
        <v>2105</v>
      </c>
      <c r="F1082" s="165">
        <v>201.65</v>
      </c>
      <c r="G1082" s="165">
        <v>201.65</v>
      </c>
      <c r="H1082" s="165">
        <v>0</v>
      </c>
      <c r="I1082" s="164" t="s">
        <v>4831</v>
      </c>
      <c r="J1082" s="196">
        <v>43830</v>
      </c>
      <c r="K1082" s="196">
        <v>41426</v>
      </c>
      <c r="L1082" s="196">
        <v>44012</v>
      </c>
      <c r="M1082">
        <v>1.5</v>
      </c>
      <c r="N1082">
        <v>182</v>
      </c>
      <c r="O1082">
        <v>1.5</v>
      </c>
      <c r="P1082" s="194" t="s">
        <v>4093</v>
      </c>
      <c r="Q1082" s="208">
        <f t="shared" si="112"/>
        <v>1.5082315068493153</v>
      </c>
      <c r="R1082" s="216">
        <f t="shared" si="114"/>
        <v>1.5</v>
      </c>
      <c r="S1082" s="207">
        <f t="shared" si="113"/>
        <v>-8.2315068493152843E-3</v>
      </c>
      <c r="T1082" s="1">
        <v>1080</v>
      </c>
      <c r="U1082" s="1" t="s">
        <v>680</v>
      </c>
      <c r="V1082" s="1">
        <v>3</v>
      </c>
      <c r="W1082" s="1" t="s">
        <v>199</v>
      </c>
      <c r="X1082" s="164" t="s">
        <v>2105</v>
      </c>
      <c r="Y1082" s="165">
        <v>201.65</v>
      </c>
      <c r="Z1082" s="165">
        <v>201.65</v>
      </c>
      <c r="AA1082" s="165">
        <v>0</v>
      </c>
      <c r="AB1082" s="165">
        <v>1.5</v>
      </c>
      <c r="AC1082" s="164" t="s">
        <v>4093</v>
      </c>
      <c r="AD1082" s="3" t="s">
        <v>680</v>
      </c>
      <c r="AE1082" s="3">
        <v>3</v>
      </c>
      <c r="AF1082" s="210">
        <v>44012</v>
      </c>
      <c r="AG1082" s="3">
        <v>1080</v>
      </c>
      <c r="AH1082" s="211">
        <v>44095.015911770832</v>
      </c>
      <c r="AI1082" s="3">
        <v>4</v>
      </c>
      <c r="AJ1082" s="3" t="s">
        <v>4835</v>
      </c>
      <c r="AK1082" s="3" t="s">
        <v>4836</v>
      </c>
      <c r="AL1082" s="194" t="s">
        <v>4093</v>
      </c>
      <c r="AM1082" s="3" t="s">
        <v>199</v>
      </c>
      <c r="AN1082" s="194" t="s">
        <v>2105</v>
      </c>
      <c r="AO1082" s="163">
        <v>44012</v>
      </c>
      <c r="AP1082" s="165">
        <v>201.65</v>
      </c>
      <c r="AQ1082" s="217">
        <v>1.5</v>
      </c>
      <c r="AR1082" s="165">
        <v>203.15</v>
      </c>
      <c r="AS1082">
        <v>0</v>
      </c>
      <c r="AT1082">
        <v>1.5</v>
      </c>
      <c r="AU1082" t="s">
        <v>35</v>
      </c>
      <c r="AV1082">
        <v>2556</v>
      </c>
      <c r="AW1082" t="s">
        <v>199</v>
      </c>
      <c r="AX1082">
        <v>180</v>
      </c>
      <c r="AY1082" t="s">
        <v>4837</v>
      </c>
      <c r="AZ1082">
        <v>80</v>
      </c>
      <c r="BA1082" s="185">
        <f t="shared" si="115"/>
        <v>0</v>
      </c>
      <c r="BB1082" s="185">
        <f t="shared" si="116"/>
        <v>0</v>
      </c>
      <c r="BC1082">
        <v>4</v>
      </c>
      <c r="BD1082" s="163">
        <v>44095.015913078707</v>
      </c>
      <c r="BE1082">
        <v>4</v>
      </c>
      <c r="BF1082" s="163">
        <v>44095.015913078707</v>
      </c>
      <c r="BG1082" t="s">
        <v>680</v>
      </c>
      <c r="BH1082">
        <v>3</v>
      </c>
      <c r="BI1082" s="164" t="s">
        <v>2105</v>
      </c>
      <c r="BJ1082">
        <v>1</v>
      </c>
      <c r="BK1082" s="195">
        <v>44012</v>
      </c>
      <c r="BL1082" s="195">
        <v>44012</v>
      </c>
      <c r="BM1082" s="3">
        <v>180</v>
      </c>
      <c r="BN1082" s="3" t="s">
        <v>4842</v>
      </c>
      <c r="BO1082" s="1" t="s">
        <v>4837</v>
      </c>
      <c r="BP1082" s="165">
        <v>1.5</v>
      </c>
      <c r="BQ1082" s="165">
        <v>203.15</v>
      </c>
      <c r="BR1082" s="185">
        <f t="shared" si="117"/>
        <v>0</v>
      </c>
      <c r="BS1082" s="185">
        <f t="shared" si="118"/>
        <v>0</v>
      </c>
    </row>
    <row r="1083" spans="1:71">
      <c r="A1083" s="3">
        <v>1081</v>
      </c>
      <c r="B1083" s="3" t="s">
        <v>680</v>
      </c>
      <c r="C1083" s="3">
        <v>3</v>
      </c>
      <c r="D1083" s="3" t="s">
        <v>199</v>
      </c>
      <c r="E1083" s="164" t="s">
        <v>2106</v>
      </c>
      <c r="F1083" s="165">
        <v>215415.19</v>
      </c>
      <c r="G1083" s="165">
        <v>215415.19</v>
      </c>
      <c r="H1083" s="165">
        <v>0</v>
      </c>
      <c r="I1083" s="164" t="s">
        <v>4831</v>
      </c>
      <c r="J1083" s="196">
        <v>43830</v>
      </c>
      <c r="K1083" s="196">
        <v>41426</v>
      </c>
      <c r="L1083" s="196">
        <v>44012</v>
      </c>
      <c r="M1083">
        <v>1.5</v>
      </c>
      <c r="N1083">
        <v>182</v>
      </c>
      <c r="O1083">
        <v>1611.18</v>
      </c>
      <c r="P1083" s="194" t="s">
        <v>4094</v>
      </c>
      <c r="Q1083" s="208">
        <f t="shared" si="112"/>
        <v>1611.1875854794521</v>
      </c>
      <c r="R1083" s="216">
        <f t="shared" si="114"/>
        <v>1611.18</v>
      </c>
      <c r="S1083" s="207">
        <f t="shared" si="113"/>
        <v>-7.5854794520182622E-3</v>
      </c>
      <c r="T1083" s="1">
        <v>1081</v>
      </c>
      <c r="U1083" s="1" t="s">
        <v>680</v>
      </c>
      <c r="V1083" s="1">
        <v>3</v>
      </c>
      <c r="W1083" s="1" t="s">
        <v>199</v>
      </c>
      <c r="X1083" s="164" t="s">
        <v>2106</v>
      </c>
      <c r="Y1083" s="165">
        <v>215415.19</v>
      </c>
      <c r="Z1083" s="165">
        <v>215415.19</v>
      </c>
      <c r="AA1083" s="165">
        <v>0</v>
      </c>
      <c r="AB1083" s="165">
        <v>1611.18</v>
      </c>
      <c r="AC1083" s="164" t="s">
        <v>4094</v>
      </c>
      <c r="AD1083" s="3" t="s">
        <v>680</v>
      </c>
      <c r="AE1083" s="3">
        <v>3</v>
      </c>
      <c r="AF1083" s="210">
        <v>44012</v>
      </c>
      <c r="AG1083" s="3">
        <v>1081</v>
      </c>
      <c r="AH1083" s="211">
        <v>44095.015911770832</v>
      </c>
      <c r="AI1083" s="3">
        <v>4</v>
      </c>
      <c r="AJ1083" s="3" t="s">
        <v>4835</v>
      </c>
      <c r="AK1083" s="3" t="s">
        <v>4836</v>
      </c>
      <c r="AL1083" s="194" t="s">
        <v>4094</v>
      </c>
      <c r="AM1083" s="3" t="s">
        <v>199</v>
      </c>
      <c r="AN1083" s="194" t="s">
        <v>2106</v>
      </c>
      <c r="AO1083" s="163">
        <v>44012</v>
      </c>
      <c r="AP1083" s="165">
        <v>215415.19</v>
      </c>
      <c r="AQ1083" s="217">
        <v>1611.18</v>
      </c>
      <c r="AR1083" s="165">
        <v>217026.37</v>
      </c>
      <c r="AS1083">
        <v>0</v>
      </c>
      <c r="AT1083">
        <v>1611.18</v>
      </c>
      <c r="AU1083" t="s">
        <v>35</v>
      </c>
      <c r="AV1083">
        <v>2556</v>
      </c>
      <c r="AW1083" t="s">
        <v>199</v>
      </c>
      <c r="AX1083">
        <v>180</v>
      </c>
      <c r="AY1083" t="s">
        <v>4837</v>
      </c>
      <c r="AZ1083">
        <v>80</v>
      </c>
      <c r="BA1083" s="185">
        <f t="shared" si="115"/>
        <v>0</v>
      </c>
      <c r="BB1083" s="185">
        <f t="shared" si="116"/>
        <v>0</v>
      </c>
      <c r="BC1083">
        <v>4</v>
      </c>
      <c r="BD1083" s="163">
        <v>44095.015913078707</v>
      </c>
      <c r="BE1083">
        <v>4</v>
      </c>
      <c r="BF1083" s="163">
        <v>44095.015913078707</v>
      </c>
      <c r="BG1083" t="s">
        <v>680</v>
      </c>
      <c r="BH1083">
        <v>3</v>
      </c>
      <c r="BI1083" s="164" t="s">
        <v>2106</v>
      </c>
      <c r="BJ1083">
        <v>1</v>
      </c>
      <c r="BK1083" s="195">
        <v>44012</v>
      </c>
      <c r="BL1083" s="195">
        <v>44012</v>
      </c>
      <c r="BM1083" s="3">
        <v>180</v>
      </c>
      <c r="BN1083" s="3" t="s">
        <v>4842</v>
      </c>
      <c r="BO1083" s="1" t="s">
        <v>4837</v>
      </c>
      <c r="BP1083" s="165">
        <v>1611.18</v>
      </c>
      <c r="BQ1083" s="165">
        <v>217026.37</v>
      </c>
      <c r="BR1083" s="185">
        <f t="shared" si="117"/>
        <v>0</v>
      </c>
      <c r="BS1083" s="185">
        <f t="shared" si="118"/>
        <v>0</v>
      </c>
    </row>
    <row r="1084" spans="1:71">
      <c r="A1084" s="3">
        <v>1082</v>
      </c>
      <c r="B1084" s="3" t="s">
        <v>680</v>
      </c>
      <c r="C1084" s="3">
        <v>3</v>
      </c>
      <c r="D1084" s="3" t="s">
        <v>199</v>
      </c>
      <c r="E1084" s="164" t="s">
        <v>2107</v>
      </c>
      <c r="F1084" s="165">
        <v>990.41</v>
      </c>
      <c r="G1084" s="165">
        <v>990.41</v>
      </c>
      <c r="H1084" s="165">
        <v>0</v>
      </c>
      <c r="I1084" s="164" t="s">
        <v>4831</v>
      </c>
      <c r="J1084" s="196">
        <v>43830</v>
      </c>
      <c r="K1084" s="196">
        <v>41426</v>
      </c>
      <c r="L1084" s="196">
        <v>44012</v>
      </c>
      <c r="M1084">
        <v>1.5</v>
      </c>
      <c r="N1084">
        <v>182</v>
      </c>
      <c r="O1084">
        <v>7.4</v>
      </c>
      <c r="P1084" s="194" t="s">
        <v>3447</v>
      </c>
      <c r="Q1084" s="208">
        <f t="shared" si="112"/>
        <v>7.4077241095890409</v>
      </c>
      <c r="R1084" s="216">
        <f t="shared" si="114"/>
        <v>7.4</v>
      </c>
      <c r="S1084" s="207">
        <f t="shared" si="113"/>
        <v>-7.7241095890405731E-3</v>
      </c>
      <c r="T1084" s="1">
        <v>1082</v>
      </c>
      <c r="U1084" s="1" t="s">
        <v>680</v>
      </c>
      <c r="V1084" s="1">
        <v>3</v>
      </c>
      <c r="W1084" s="1" t="s">
        <v>199</v>
      </c>
      <c r="X1084" s="164" t="s">
        <v>2107</v>
      </c>
      <c r="Y1084" s="165">
        <v>990.41</v>
      </c>
      <c r="Z1084" s="165">
        <v>990.41</v>
      </c>
      <c r="AA1084" s="165">
        <v>0</v>
      </c>
      <c r="AB1084" s="165">
        <v>7.4</v>
      </c>
      <c r="AC1084" s="164" t="s">
        <v>3447</v>
      </c>
      <c r="AD1084" s="3" t="s">
        <v>680</v>
      </c>
      <c r="AE1084" s="3">
        <v>3</v>
      </c>
      <c r="AF1084" s="210">
        <v>44012</v>
      </c>
      <c r="AG1084" s="3">
        <v>1082</v>
      </c>
      <c r="AH1084" s="211">
        <v>44095.015911770832</v>
      </c>
      <c r="AI1084" s="3">
        <v>4</v>
      </c>
      <c r="AJ1084" s="3" t="s">
        <v>4835</v>
      </c>
      <c r="AK1084" s="3" t="s">
        <v>4836</v>
      </c>
      <c r="AL1084" s="194" t="s">
        <v>3447</v>
      </c>
      <c r="AM1084" s="3" t="s">
        <v>199</v>
      </c>
      <c r="AN1084" s="194" t="s">
        <v>2107</v>
      </c>
      <c r="AO1084" s="163">
        <v>44012</v>
      </c>
      <c r="AP1084" s="165">
        <v>990.41</v>
      </c>
      <c r="AQ1084" s="217">
        <v>7.4</v>
      </c>
      <c r="AR1084" s="165">
        <v>997.81</v>
      </c>
      <c r="AS1084">
        <v>0</v>
      </c>
      <c r="AT1084">
        <v>7.4</v>
      </c>
      <c r="AU1084" t="s">
        <v>35</v>
      </c>
      <c r="AV1084">
        <v>2556</v>
      </c>
      <c r="AW1084" t="s">
        <v>199</v>
      </c>
      <c r="AX1084">
        <v>180</v>
      </c>
      <c r="AY1084" t="s">
        <v>4837</v>
      </c>
      <c r="AZ1084">
        <v>80</v>
      </c>
      <c r="BA1084" s="185">
        <f t="shared" si="115"/>
        <v>0</v>
      </c>
      <c r="BB1084" s="185">
        <f t="shared" si="116"/>
        <v>0</v>
      </c>
      <c r="BC1084">
        <v>4</v>
      </c>
      <c r="BD1084" s="163">
        <v>44095.015913078707</v>
      </c>
      <c r="BE1084">
        <v>4</v>
      </c>
      <c r="BF1084" s="163">
        <v>44095.015913078707</v>
      </c>
      <c r="BG1084" t="s">
        <v>680</v>
      </c>
      <c r="BH1084">
        <v>3</v>
      </c>
      <c r="BI1084" s="164" t="s">
        <v>2107</v>
      </c>
      <c r="BJ1084">
        <v>1</v>
      </c>
      <c r="BK1084" s="195">
        <v>44012</v>
      </c>
      <c r="BL1084" s="195">
        <v>44012</v>
      </c>
      <c r="BM1084" s="3">
        <v>180</v>
      </c>
      <c r="BN1084" s="3" t="s">
        <v>4842</v>
      </c>
      <c r="BO1084" s="1" t="s">
        <v>4837</v>
      </c>
      <c r="BP1084" s="165">
        <v>7.4</v>
      </c>
      <c r="BQ1084" s="165">
        <v>997.81</v>
      </c>
      <c r="BR1084" s="185">
        <f t="shared" si="117"/>
        <v>0</v>
      </c>
      <c r="BS1084" s="185">
        <f t="shared" si="118"/>
        <v>0</v>
      </c>
    </row>
    <row r="1085" spans="1:71">
      <c r="A1085" s="3">
        <v>1083</v>
      </c>
      <c r="B1085" s="3" t="s">
        <v>680</v>
      </c>
      <c r="C1085" s="3">
        <v>3</v>
      </c>
      <c r="D1085" s="3" t="s">
        <v>199</v>
      </c>
      <c r="E1085" s="164" t="s">
        <v>2108</v>
      </c>
      <c r="F1085" s="165">
        <v>15905.51</v>
      </c>
      <c r="G1085" s="165">
        <v>15905.51</v>
      </c>
      <c r="H1085" s="165">
        <v>0</v>
      </c>
      <c r="I1085" s="164" t="s">
        <v>4831</v>
      </c>
      <c r="J1085" s="196">
        <v>43830</v>
      </c>
      <c r="K1085" s="196">
        <v>41426</v>
      </c>
      <c r="L1085" s="196">
        <v>44012</v>
      </c>
      <c r="M1085">
        <v>1.5</v>
      </c>
      <c r="N1085">
        <v>182</v>
      </c>
      <c r="O1085">
        <v>118.96</v>
      </c>
      <c r="P1085" s="194" t="s">
        <v>4095</v>
      </c>
      <c r="Q1085" s="208">
        <f t="shared" si="112"/>
        <v>118.96449945205478</v>
      </c>
      <c r="R1085" s="216">
        <f t="shared" si="114"/>
        <v>118.96</v>
      </c>
      <c r="S1085" s="207">
        <f t="shared" si="113"/>
        <v>-4.4994520547874117E-3</v>
      </c>
      <c r="T1085" s="1">
        <v>1083</v>
      </c>
      <c r="U1085" s="1" t="s">
        <v>680</v>
      </c>
      <c r="V1085" s="1">
        <v>3</v>
      </c>
      <c r="W1085" s="1" t="s">
        <v>199</v>
      </c>
      <c r="X1085" s="164" t="s">
        <v>2108</v>
      </c>
      <c r="Y1085" s="165">
        <v>15905.51</v>
      </c>
      <c r="Z1085" s="165">
        <v>15905.51</v>
      </c>
      <c r="AA1085" s="165">
        <v>0</v>
      </c>
      <c r="AB1085" s="165">
        <v>118.96</v>
      </c>
      <c r="AC1085" s="164" t="s">
        <v>4095</v>
      </c>
      <c r="AD1085" s="3" t="s">
        <v>680</v>
      </c>
      <c r="AE1085" s="3">
        <v>3</v>
      </c>
      <c r="AF1085" s="210">
        <v>44012</v>
      </c>
      <c r="AG1085" s="3">
        <v>1083</v>
      </c>
      <c r="AH1085" s="211">
        <v>44095.015911770832</v>
      </c>
      <c r="AI1085" s="3">
        <v>4</v>
      </c>
      <c r="AJ1085" s="3" t="s">
        <v>4835</v>
      </c>
      <c r="AK1085" s="3" t="s">
        <v>4836</v>
      </c>
      <c r="AL1085" s="194" t="s">
        <v>4095</v>
      </c>
      <c r="AM1085" s="3" t="s">
        <v>199</v>
      </c>
      <c r="AN1085" s="194" t="s">
        <v>2108</v>
      </c>
      <c r="AO1085" s="163">
        <v>44012</v>
      </c>
      <c r="AP1085" s="165">
        <v>15905.51</v>
      </c>
      <c r="AQ1085" s="217">
        <v>118.96</v>
      </c>
      <c r="AR1085" s="165">
        <v>16024.47</v>
      </c>
      <c r="AS1085">
        <v>0</v>
      </c>
      <c r="AT1085">
        <v>118.96</v>
      </c>
      <c r="AU1085" t="s">
        <v>35</v>
      </c>
      <c r="AV1085">
        <v>2556</v>
      </c>
      <c r="AW1085" t="s">
        <v>199</v>
      </c>
      <c r="AX1085">
        <v>180</v>
      </c>
      <c r="AY1085" t="s">
        <v>4837</v>
      </c>
      <c r="AZ1085">
        <v>80</v>
      </c>
      <c r="BA1085" s="185">
        <f t="shared" si="115"/>
        <v>0</v>
      </c>
      <c r="BB1085" s="185">
        <f t="shared" si="116"/>
        <v>0</v>
      </c>
      <c r="BC1085">
        <v>4</v>
      </c>
      <c r="BD1085" s="163">
        <v>44095.015913078707</v>
      </c>
      <c r="BE1085">
        <v>4</v>
      </c>
      <c r="BF1085" s="163">
        <v>44095.015913078707</v>
      </c>
      <c r="BG1085" t="s">
        <v>680</v>
      </c>
      <c r="BH1085">
        <v>3</v>
      </c>
      <c r="BI1085" s="164" t="s">
        <v>2108</v>
      </c>
      <c r="BJ1085">
        <v>1</v>
      </c>
      <c r="BK1085" s="195">
        <v>44012</v>
      </c>
      <c r="BL1085" s="195">
        <v>44012</v>
      </c>
      <c r="BM1085" s="3">
        <v>180</v>
      </c>
      <c r="BN1085" s="3" t="s">
        <v>4842</v>
      </c>
      <c r="BO1085" s="1" t="s">
        <v>4837</v>
      </c>
      <c r="BP1085" s="165">
        <v>118.96</v>
      </c>
      <c r="BQ1085" s="165">
        <v>16024.47</v>
      </c>
      <c r="BR1085" s="185">
        <f t="shared" si="117"/>
        <v>0</v>
      </c>
      <c r="BS1085" s="185">
        <f t="shared" si="118"/>
        <v>0</v>
      </c>
    </row>
    <row r="1086" spans="1:71">
      <c r="A1086" s="3">
        <v>1084</v>
      </c>
      <c r="B1086" s="3" t="s">
        <v>680</v>
      </c>
      <c r="C1086" s="3">
        <v>3</v>
      </c>
      <c r="D1086" s="3" t="s">
        <v>199</v>
      </c>
      <c r="E1086" s="164" t="s">
        <v>2109</v>
      </c>
      <c r="F1086" s="165">
        <v>624.32000000000005</v>
      </c>
      <c r="G1086" s="165">
        <v>624.32000000000005</v>
      </c>
      <c r="H1086" s="165">
        <v>0</v>
      </c>
      <c r="I1086" s="164" t="s">
        <v>4831</v>
      </c>
      <c r="J1086" s="196">
        <v>43830</v>
      </c>
      <c r="K1086" s="196">
        <v>41426</v>
      </c>
      <c r="L1086" s="196">
        <v>44012</v>
      </c>
      <c r="M1086">
        <v>1.5</v>
      </c>
      <c r="N1086">
        <v>182</v>
      </c>
      <c r="O1086">
        <v>4.66</v>
      </c>
      <c r="P1086" s="194" t="s">
        <v>4096</v>
      </c>
      <c r="Q1086" s="208">
        <f t="shared" si="112"/>
        <v>4.6695715068493158</v>
      </c>
      <c r="R1086" s="216">
        <f t="shared" si="114"/>
        <v>4.66</v>
      </c>
      <c r="S1086" s="207">
        <f t="shared" si="113"/>
        <v>-9.5715068493156252E-3</v>
      </c>
      <c r="T1086" s="1">
        <v>1084</v>
      </c>
      <c r="U1086" s="1" t="s">
        <v>680</v>
      </c>
      <c r="V1086" s="1">
        <v>3</v>
      </c>
      <c r="W1086" s="1" t="s">
        <v>199</v>
      </c>
      <c r="X1086" s="164" t="s">
        <v>2109</v>
      </c>
      <c r="Y1086" s="165">
        <v>624.32000000000005</v>
      </c>
      <c r="Z1086" s="165">
        <v>624.32000000000005</v>
      </c>
      <c r="AA1086" s="165">
        <v>0</v>
      </c>
      <c r="AB1086" s="165">
        <v>4.66</v>
      </c>
      <c r="AC1086" s="164" t="s">
        <v>4096</v>
      </c>
      <c r="AD1086" s="3" t="s">
        <v>680</v>
      </c>
      <c r="AE1086" s="3">
        <v>3</v>
      </c>
      <c r="AF1086" s="210">
        <v>44012</v>
      </c>
      <c r="AG1086" s="3">
        <v>1084</v>
      </c>
      <c r="AH1086" s="211">
        <v>44095.015911770832</v>
      </c>
      <c r="AI1086" s="3">
        <v>4</v>
      </c>
      <c r="AJ1086" s="3" t="s">
        <v>4835</v>
      </c>
      <c r="AK1086" s="3" t="s">
        <v>4836</v>
      </c>
      <c r="AL1086" s="194" t="s">
        <v>4096</v>
      </c>
      <c r="AM1086" s="3" t="s">
        <v>199</v>
      </c>
      <c r="AN1086" s="194" t="s">
        <v>2109</v>
      </c>
      <c r="AO1086" s="163">
        <v>44012</v>
      </c>
      <c r="AP1086" s="165">
        <v>624.32000000000005</v>
      </c>
      <c r="AQ1086" s="217">
        <v>4.66</v>
      </c>
      <c r="AR1086" s="165">
        <v>628.98</v>
      </c>
      <c r="AS1086">
        <v>0</v>
      </c>
      <c r="AT1086">
        <v>4.66</v>
      </c>
      <c r="AU1086" t="s">
        <v>35</v>
      </c>
      <c r="AV1086">
        <v>2556</v>
      </c>
      <c r="AW1086" t="s">
        <v>199</v>
      </c>
      <c r="AX1086">
        <v>180</v>
      </c>
      <c r="AY1086" t="s">
        <v>4837</v>
      </c>
      <c r="AZ1086">
        <v>80</v>
      </c>
      <c r="BA1086" s="185">
        <f t="shared" si="115"/>
        <v>0</v>
      </c>
      <c r="BB1086" s="185">
        <f t="shared" si="116"/>
        <v>0</v>
      </c>
      <c r="BC1086">
        <v>4</v>
      </c>
      <c r="BD1086" s="163">
        <v>44095.015913078707</v>
      </c>
      <c r="BE1086">
        <v>4</v>
      </c>
      <c r="BF1086" s="163">
        <v>44095.015913078707</v>
      </c>
      <c r="BG1086" t="s">
        <v>680</v>
      </c>
      <c r="BH1086">
        <v>3</v>
      </c>
      <c r="BI1086" s="164" t="s">
        <v>2109</v>
      </c>
      <c r="BJ1086">
        <v>1</v>
      </c>
      <c r="BK1086" s="195">
        <v>44012</v>
      </c>
      <c r="BL1086" s="195">
        <v>44012</v>
      </c>
      <c r="BM1086" s="3">
        <v>180</v>
      </c>
      <c r="BN1086" s="3" t="s">
        <v>4842</v>
      </c>
      <c r="BO1086" s="1" t="s">
        <v>4837</v>
      </c>
      <c r="BP1086" s="165">
        <v>4.66</v>
      </c>
      <c r="BQ1086" s="165">
        <v>628.98</v>
      </c>
      <c r="BR1086" s="185">
        <f t="shared" si="117"/>
        <v>0</v>
      </c>
      <c r="BS1086" s="185">
        <f t="shared" si="118"/>
        <v>0</v>
      </c>
    </row>
    <row r="1087" spans="1:71">
      <c r="A1087" s="3">
        <v>1085</v>
      </c>
      <c r="B1087" s="3" t="s">
        <v>680</v>
      </c>
      <c r="C1087" s="3">
        <v>3</v>
      </c>
      <c r="D1087" s="3" t="s">
        <v>199</v>
      </c>
      <c r="E1087" s="164" t="s">
        <v>2111</v>
      </c>
      <c r="F1087" s="165">
        <v>190</v>
      </c>
      <c r="G1087" s="165">
        <v>190</v>
      </c>
      <c r="H1087" s="165">
        <v>0</v>
      </c>
      <c r="I1087" s="164" t="s">
        <v>4831</v>
      </c>
      <c r="J1087" s="196">
        <v>43830</v>
      </c>
      <c r="K1087" s="196">
        <v>41426</v>
      </c>
      <c r="L1087" s="196">
        <v>44012</v>
      </c>
      <c r="M1087">
        <v>1.5</v>
      </c>
      <c r="N1087">
        <v>182</v>
      </c>
      <c r="O1087">
        <v>1.42</v>
      </c>
      <c r="P1087" s="194" t="s">
        <v>4097</v>
      </c>
      <c r="Q1087" s="208">
        <f t="shared" si="112"/>
        <v>1.421095890410959</v>
      </c>
      <c r="R1087" s="216">
        <f t="shared" si="114"/>
        <v>1.42</v>
      </c>
      <c r="S1087" s="207">
        <f t="shared" si="113"/>
        <v>-1.0958904109590328E-3</v>
      </c>
      <c r="T1087" s="1">
        <v>1085</v>
      </c>
      <c r="U1087" s="1" t="s">
        <v>680</v>
      </c>
      <c r="V1087" s="1">
        <v>3</v>
      </c>
      <c r="W1087" s="1" t="s">
        <v>199</v>
      </c>
      <c r="X1087" s="164" t="s">
        <v>2111</v>
      </c>
      <c r="Y1087" s="165">
        <v>190</v>
      </c>
      <c r="Z1087" s="165">
        <v>190</v>
      </c>
      <c r="AA1087" s="165">
        <v>0</v>
      </c>
      <c r="AB1087" s="165">
        <v>1.42</v>
      </c>
      <c r="AC1087" s="164" t="s">
        <v>4097</v>
      </c>
      <c r="AD1087" s="3" t="s">
        <v>680</v>
      </c>
      <c r="AE1087" s="3">
        <v>3</v>
      </c>
      <c r="AF1087" s="210">
        <v>44012</v>
      </c>
      <c r="AG1087" s="3">
        <v>1085</v>
      </c>
      <c r="AH1087" s="211">
        <v>44095.015911770832</v>
      </c>
      <c r="AI1087" s="3">
        <v>4</v>
      </c>
      <c r="AJ1087" s="3" t="s">
        <v>4835</v>
      </c>
      <c r="AK1087" s="3" t="s">
        <v>4836</v>
      </c>
      <c r="AL1087" s="194" t="s">
        <v>4097</v>
      </c>
      <c r="AM1087" s="3" t="s">
        <v>199</v>
      </c>
      <c r="AN1087" s="194" t="s">
        <v>2111</v>
      </c>
      <c r="AO1087" s="163">
        <v>44012</v>
      </c>
      <c r="AP1087" s="165">
        <v>190</v>
      </c>
      <c r="AQ1087" s="217">
        <v>1.42</v>
      </c>
      <c r="AR1087" s="165">
        <v>191.42</v>
      </c>
      <c r="AS1087">
        <v>0</v>
      </c>
      <c r="AT1087">
        <v>1.42</v>
      </c>
      <c r="AU1087" t="s">
        <v>35</v>
      </c>
      <c r="AV1087">
        <v>2556</v>
      </c>
      <c r="AW1087" t="s">
        <v>199</v>
      </c>
      <c r="AX1087">
        <v>180</v>
      </c>
      <c r="AY1087" t="s">
        <v>4837</v>
      </c>
      <c r="AZ1087">
        <v>80</v>
      </c>
      <c r="BA1087" s="185">
        <f t="shared" si="115"/>
        <v>0</v>
      </c>
      <c r="BB1087" s="185">
        <f t="shared" si="116"/>
        <v>0</v>
      </c>
      <c r="BC1087">
        <v>4</v>
      </c>
      <c r="BD1087" s="163">
        <v>44095.015913078707</v>
      </c>
      <c r="BE1087">
        <v>4</v>
      </c>
      <c r="BF1087" s="163">
        <v>44095.015913078707</v>
      </c>
      <c r="BG1087" t="s">
        <v>680</v>
      </c>
      <c r="BH1087">
        <v>3</v>
      </c>
      <c r="BI1087" s="164" t="s">
        <v>2111</v>
      </c>
      <c r="BJ1087">
        <v>1</v>
      </c>
      <c r="BK1087" s="195">
        <v>44012</v>
      </c>
      <c r="BL1087" s="195">
        <v>44012</v>
      </c>
      <c r="BM1087" s="3">
        <v>180</v>
      </c>
      <c r="BN1087" s="3" t="s">
        <v>4842</v>
      </c>
      <c r="BO1087" s="1" t="s">
        <v>4837</v>
      </c>
      <c r="BP1087" s="165">
        <v>1.42</v>
      </c>
      <c r="BQ1087" s="165">
        <v>191.42</v>
      </c>
      <c r="BR1087" s="185">
        <f t="shared" si="117"/>
        <v>0</v>
      </c>
      <c r="BS1087" s="185">
        <f t="shared" si="118"/>
        <v>0</v>
      </c>
    </row>
    <row r="1088" spans="1:71">
      <c r="A1088" s="3">
        <v>1086</v>
      </c>
      <c r="B1088" s="3" t="s">
        <v>680</v>
      </c>
      <c r="C1088" s="3">
        <v>3</v>
      </c>
      <c r="D1088" s="3" t="s">
        <v>199</v>
      </c>
      <c r="E1088" s="164" t="s">
        <v>2112</v>
      </c>
      <c r="F1088" s="165">
        <v>391.44</v>
      </c>
      <c r="G1088" s="165">
        <v>391.44</v>
      </c>
      <c r="H1088" s="165">
        <v>0</v>
      </c>
      <c r="I1088" s="164" t="s">
        <v>4831</v>
      </c>
      <c r="J1088" s="196">
        <v>43830</v>
      </c>
      <c r="K1088" s="196">
        <v>41426</v>
      </c>
      <c r="L1088" s="196">
        <v>44012</v>
      </c>
      <c r="M1088">
        <v>1.5</v>
      </c>
      <c r="N1088">
        <v>182</v>
      </c>
      <c r="O1088">
        <v>2.92</v>
      </c>
      <c r="P1088" s="194" t="s">
        <v>4098</v>
      </c>
      <c r="Q1088" s="208">
        <f t="shared" si="112"/>
        <v>2.9277567123287671</v>
      </c>
      <c r="R1088" s="216">
        <f t="shared" si="114"/>
        <v>2.92</v>
      </c>
      <c r="S1088" s="207">
        <f t="shared" si="113"/>
        <v>-7.7567123287671791E-3</v>
      </c>
      <c r="T1088" s="1">
        <v>1086</v>
      </c>
      <c r="U1088" s="1" t="s">
        <v>680</v>
      </c>
      <c r="V1088" s="1">
        <v>3</v>
      </c>
      <c r="W1088" s="1" t="s">
        <v>199</v>
      </c>
      <c r="X1088" s="164" t="s">
        <v>2112</v>
      </c>
      <c r="Y1088" s="165">
        <v>391.44</v>
      </c>
      <c r="Z1088" s="165">
        <v>391.44</v>
      </c>
      <c r="AA1088" s="165">
        <v>0</v>
      </c>
      <c r="AB1088" s="165">
        <v>2.92</v>
      </c>
      <c r="AC1088" s="164" t="s">
        <v>4098</v>
      </c>
      <c r="AD1088" s="3" t="s">
        <v>680</v>
      </c>
      <c r="AE1088" s="3">
        <v>3</v>
      </c>
      <c r="AF1088" s="210">
        <v>44012</v>
      </c>
      <c r="AG1088" s="3">
        <v>1086</v>
      </c>
      <c r="AH1088" s="211">
        <v>44095.015911770832</v>
      </c>
      <c r="AI1088" s="3">
        <v>4</v>
      </c>
      <c r="AJ1088" s="3" t="s">
        <v>4835</v>
      </c>
      <c r="AK1088" s="3" t="s">
        <v>4836</v>
      </c>
      <c r="AL1088" s="194" t="s">
        <v>4098</v>
      </c>
      <c r="AM1088" s="3" t="s">
        <v>199</v>
      </c>
      <c r="AN1088" s="194" t="s">
        <v>2112</v>
      </c>
      <c r="AO1088" s="163">
        <v>44012</v>
      </c>
      <c r="AP1088" s="165">
        <v>391.44</v>
      </c>
      <c r="AQ1088" s="217">
        <v>2.92</v>
      </c>
      <c r="AR1088" s="165">
        <v>394.36</v>
      </c>
      <c r="AS1088">
        <v>0</v>
      </c>
      <c r="AT1088">
        <v>2.92</v>
      </c>
      <c r="AU1088" t="s">
        <v>35</v>
      </c>
      <c r="AV1088">
        <v>2556</v>
      </c>
      <c r="AW1088" t="s">
        <v>199</v>
      </c>
      <c r="AX1088">
        <v>180</v>
      </c>
      <c r="AY1088" t="s">
        <v>4837</v>
      </c>
      <c r="AZ1088">
        <v>80</v>
      </c>
      <c r="BA1088" s="185">
        <f t="shared" si="115"/>
        <v>0</v>
      </c>
      <c r="BB1088" s="185">
        <f t="shared" si="116"/>
        <v>0</v>
      </c>
      <c r="BC1088">
        <v>4</v>
      </c>
      <c r="BD1088" s="163">
        <v>44095.015913078707</v>
      </c>
      <c r="BE1088">
        <v>4</v>
      </c>
      <c r="BF1088" s="163">
        <v>44095.015913078707</v>
      </c>
      <c r="BG1088" t="s">
        <v>680</v>
      </c>
      <c r="BH1088">
        <v>3</v>
      </c>
      <c r="BI1088" s="164" t="s">
        <v>2112</v>
      </c>
      <c r="BJ1088">
        <v>1</v>
      </c>
      <c r="BK1088" s="195">
        <v>44012</v>
      </c>
      <c r="BL1088" s="195">
        <v>44012</v>
      </c>
      <c r="BM1088" s="3">
        <v>180</v>
      </c>
      <c r="BN1088" s="3" t="s">
        <v>4842</v>
      </c>
      <c r="BO1088" s="1" t="s">
        <v>4837</v>
      </c>
      <c r="BP1088" s="165">
        <v>2.92</v>
      </c>
      <c r="BQ1088" s="165">
        <v>394.36</v>
      </c>
      <c r="BR1088" s="185">
        <f t="shared" si="117"/>
        <v>0</v>
      </c>
      <c r="BS1088" s="185">
        <f t="shared" si="118"/>
        <v>0</v>
      </c>
    </row>
    <row r="1089" spans="1:71">
      <c r="A1089" s="3">
        <v>1087</v>
      </c>
      <c r="B1089" s="3" t="s">
        <v>680</v>
      </c>
      <c r="C1089" s="3">
        <v>3</v>
      </c>
      <c r="D1089" s="3" t="s">
        <v>199</v>
      </c>
      <c r="E1089" s="164" t="s">
        <v>2113</v>
      </c>
      <c r="F1089" s="165">
        <v>249.88</v>
      </c>
      <c r="G1089" s="165">
        <v>249.88</v>
      </c>
      <c r="H1089" s="165">
        <v>0</v>
      </c>
      <c r="I1089" s="164" t="s">
        <v>4831</v>
      </c>
      <c r="J1089" s="196">
        <v>43830</v>
      </c>
      <c r="K1089" s="196">
        <v>41426</v>
      </c>
      <c r="L1089" s="196">
        <v>44012</v>
      </c>
      <c r="M1089">
        <v>1.5</v>
      </c>
      <c r="N1089">
        <v>182</v>
      </c>
      <c r="O1089">
        <v>1.86</v>
      </c>
      <c r="P1089" s="194" t="s">
        <v>4099</v>
      </c>
      <c r="Q1089" s="208">
        <f t="shared" si="112"/>
        <v>1.8689654794520549</v>
      </c>
      <c r="R1089" s="216">
        <f t="shared" si="114"/>
        <v>1.86</v>
      </c>
      <c r="S1089" s="207">
        <f t="shared" si="113"/>
        <v>-8.9654794520548364E-3</v>
      </c>
      <c r="T1089" s="1">
        <v>1087</v>
      </c>
      <c r="U1089" s="1" t="s">
        <v>680</v>
      </c>
      <c r="V1089" s="1">
        <v>3</v>
      </c>
      <c r="W1089" s="1" t="s">
        <v>199</v>
      </c>
      <c r="X1089" s="164" t="s">
        <v>2113</v>
      </c>
      <c r="Y1089" s="165">
        <v>249.88</v>
      </c>
      <c r="Z1089" s="165">
        <v>249.88</v>
      </c>
      <c r="AA1089" s="165">
        <v>0</v>
      </c>
      <c r="AB1089" s="165">
        <v>1.86</v>
      </c>
      <c r="AC1089" s="164" t="s">
        <v>4099</v>
      </c>
      <c r="AD1089" s="3" t="s">
        <v>680</v>
      </c>
      <c r="AE1089" s="3">
        <v>3</v>
      </c>
      <c r="AF1089" s="210">
        <v>44012</v>
      </c>
      <c r="AG1089" s="3">
        <v>1087</v>
      </c>
      <c r="AH1089" s="211">
        <v>44095.015911770832</v>
      </c>
      <c r="AI1089" s="3">
        <v>4</v>
      </c>
      <c r="AJ1089" s="3" t="s">
        <v>4835</v>
      </c>
      <c r="AK1089" s="3" t="s">
        <v>4836</v>
      </c>
      <c r="AL1089" s="194" t="s">
        <v>4099</v>
      </c>
      <c r="AM1089" s="3" t="s">
        <v>199</v>
      </c>
      <c r="AN1089" s="194" t="s">
        <v>2113</v>
      </c>
      <c r="AO1089" s="163">
        <v>44012</v>
      </c>
      <c r="AP1089" s="165">
        <v>249.88</v>
      </c>
      <c r="AQ1089" s="217">
        <v>1.86</v>
      </c>
      <c r="AR1089" s="165">
        <v>251.74</v>
      </c>
      <c r="AS1089">
        <v>0</v>
      </c>
      <c r="AT1089">
        <v>1.86</v>
      </c>
      <c r="AU1089" t="s">
        <v>35</v>
      </c>
      <c r="AV1089">
        <v>2556</v>
      </c>
      <c r="AW1089" t="s">
        <v>199</v>
      </c>
      <c r="AX1089">
        <v>180</v>
      </c>
      <c r="AY1089" t="s">
        <v>4837</v>
      </c>
      <c r="AZ1089">
        <v>80</v>
      </c>
      <c r="BA1089" s="185">
        <f t="shared" si="115"/>
        <v>0</v>
      </c>
      <c r="BB1089" s="185">
        <f t="shared" si="116"/>
        <v>0</v>
      </c>
      <c r="BC1089">
        <v>4</v>
      </c>
      <c r="BD1089" s="163">
        <v>44095.015913078707</v>
      </c>
      <c r="BE1089">
        <v>4</v>
      </c>
      <c r="BF1089" s="163">
        <v>44095.015913078707</v>
      </c>
      <c r="BG1089" t="s">
        <v>680</v>
      </c>
      <c r="BH1089">
        <v>3</v>
      </c>
      <c r="BI1089" s="164" t="s">
        <v>2113</v>
      </c>
      <c r="BJ1089">
        <v>1</v>
      </c>
      <c r="BK1089" s="195">
        <v>44012</v>
      </c>
      <c r="BL1089" s="195">
        <v>44012</v>
      </c>
      <c r="BM1089" s="3">
        <v>180</v>
      </c>
      <c r="BN1089" s="3" t="s">
        <v>4842</v>
      </c>
      <c r="BO1089" s="1" t="s">
        <v>4837</v>
      </c>
      <c r="BP1089" s="165">
        <v>1.86</v>
      </c>
      <c r="BQ1089" s="165">
        <v>251.74</v>
      </c>
      <c r="BR1089" s="185">
        <f t="shared" si="117"/>
        <v>0</v>
      </c>
      <c r="BS1089" s="185">
        <f t="shared" si="118"/>
        <v>0</v>
      </c>
    </row>
    <row r="1090" spans="1:71">
      <c r="A1090" s="3">
        <v>1088</v>
      </c>
      <c r="B1090" s="3" t="s">
        <v>680</v>
      </c>
      <c r="C1090" s="3">
        <v>3</v>
      </c>
      <c r="D1090" s="3" t="s">
        <v>199</v>
      </c>
      <c r="E1090" s="164" t="s">
        <v>2114</v>
      </c>
      <c r="F1090" s="165">
        <v>1688.07</v>
      </c>
      <c r="G1090" s="165">
        <v>1688.07</v>
      </c>
      <c r="H1090" s="165">
        <v>5.6</v>
      </c>
      <c r="I1090" s="164" t="s">
        <v>4831</v>
      </c>
      <c r="J1090" s="196">
        <v>44007</v>
      </c>
      <c r="K1090" s="196">
        <v>41426</v>
      </c>
      <c r="L1090" s="196">
        <v>44012</v>
      </c>
      <c r="M1090">
        <v>1.5</v>
      </c>
      <c r="N1090">
        <v>5</v>
      </c>
      <c r="O1090">
        <v>0.34</v>
      </c>
      <c r="P1090" s="194" t="s">
        <v>4100</v>
      </c>
      <c r="Q1090" s="208">
        <f t="shared" si="112"/>
        <v>0.346863698630137</v>
      </c>
      <c r="R1090" s="216">
        <f t="shared" si="114"/>
        <v>5.9399999999999995</v>
      </c>
      <c r="S1090" s="207">
        <f t="shared" si="113"/>
        <v>-6.8636986301369718E-3</v>
      </c>
      <c r="T1090" s="1">
        <v>1088</v>
      </c>
      <c r="U1090" s="1" t="s">
        <v>680</v>
      </c>
      <c r="V1090" s="1">
        <v>3</v>
      </c>
      <c r="W1090" s="1" t="s">
        <v>199</v>
      </c>
      <c r="X1090" s="164" t="s">
        <v>2114</v>
      </c>
      <c r="Y1090" s="165">
        <v>1688.07</v>
      </c>
      <c r="Z1090" s="165">
        <v>1688.07</v>
      </c>
      <c r="AA1090" s="165">
        <v>5.6</v>
      </c>
      <c r="AB1090" s="165">
        <v>0.34</v>
      </c>
      <c r="AC1090" s="164" t="s">
        <v>4100</v>
      </c>
      <c r="AD1090" s="3" t="s">
        <v>680</v>
      </c>
      <c r="AE1090" s="3">
        <v>3</v>
      </c>
      <c r="AF1090" s="210">
        <v>44012</v>
      </c>
      <c r="AG1090" s="3">
        <v>1088</v>
      </c>
      <c r="AH1090" s="211">
        <v>44095.015911770832</v>
      </c>
      <c r="AI1090" s="3">
        <v>4</v>
      </c>
      <c r="AJ1090" s="3" t="s">
        <v>4835</v>
      </c>
      <c r="AK1090" s="3" t="s">
        <v>4836</v>
      </c>
      <c r="AL1090" s="194" t="s">
        <v>4100</v>
      </c>
      <c r="AM1090" s="3" t="s">
        <v>199</v>
      </c>
      <c r="AN1090" s="194" t="s">
        <v>2114</v>
      </c>
      <c r="AO1090" s="163">
        <v>44012</v>
      </c>
      <c r="AP1090" s="165">
        <v>1688.07</v>
      </c>
      <c r="AQ1090" s="217">
        <v>5.94</v>
      </c>
      <c r="AR1090" s="165">
        <v>1694.01</v>
      </c>
      <c r="AS1090">
        <v>0</v>
      </c>
      <c r="AT1090">
        <v>5.94</v>
      </c>
      <c r="AU1090" t="s">
        <v>35</v>
      </c>
      <c r="AV1090">
        <v>2556</v>
      </c>
      <c r="AW1090" t="s">
        <v>199</v>
      </c>
      <c r="AX1090">
        <v>180</v>
      </c>
      <c r="AY1090" t="s">
        <v>4837</v>
      </c>
      <c r="AZ1090">
        <v>80</v>
      </c>
      <c r="BA1090" s="185">
        <f t="shared" si="115"/>
        <v>0</v>
      </c>
      <c r="BB1090" s="185">
        <f t="shared" si="116"/>
        <v>0</v>
      </c>
      <c r="BC1090">
        <v>4</v>
      </c>
      <c r="BD1090" s="163">
        <v>44095.015913078707</v>
      </c>
      <c r="BE1090">
        <v>4</v>
      </c>
      <c r="BF1090" s="163">
        <v>44095.015913078707</v>
      </c>
      <c r="BG1090" t="s">
        <v>680</v>
      </c>
      <c r="BH1090">
        <v>3</v>
      </c>
      <c r="BI1090" s="164" t="s">
        <v>2114</v>
      </c>
      <c r="BJ1090">
        <v>1</v>
      </c>
      <c r="BK1090" s="195">
        <v>44012</v>
      </c>
      <c r="BL1090" s="195">
        <v>44012</v>
      </c>
      <c r="BM1090" s="3">
        <v>180</v>
      </c>
      <c r="BN1090" s="3" t="s">
        <v>4842</v>
      </c>
      <c r="BO1090" s="1" t="s">
        <v>4837</v>
      </c>
      <c r="BP1090" s="165">
        <v>5.94</v>
      </c>
      <c r="BQ1090" s="165">
        <v>1694.01</v>
      </c>
      <c r="BR1090" s="185">
        <f t="shared" si="117"/>
        <v>0</v>
      </c>
      <c r="BS1090" s="185">
        <f t="shared" si="118"/>
        <v>0</v>
      </c>
    </row>
    <row r="1091" spans="1:71">
      <c r="A1091" s="3">
        <v>1089</v>
      </c>
      <c r="B1091" s="3" t="s">
        <v>680</v>
      </c>
      <c r="C1091" s="3">
        <v>3</v>
      </c>
      <c r="D1091" s="3" t="s">
        <v>199</v>
      </c>
      <c r="E1091" s="164" t="s">
        <v>2116</v>
      </c>
      <c r="F1091" s="165">
        <v>2094.62</v>
      </c>
      <c r="G1091" s="165">
        <v>2094.62</v>
      </c>
      <c r="H1091" s="165">
        <v>0</v>
      </c>
      <c r="I1091" s="164" t="s">
        <v>4831</v>
      </c>
      <c r="J1091" s="196">
        <v>43830</v>
      </c>
      <c r="K1091" s="196">
        <v>41426</v>
      </c>
      <c r="L1091" s="196">
        <v>44012</v>
      </c>
      <c r="M1091">
        <v>1.5</v>
      </c>
      <c r="N1091">
        <v>182</v>
      </c>
      <c r="O1091">
        <v>15.66</v>
      </c>
      <c r="P1091" s="194" t="s">
        <v>4101</v>
      </c>
      <c r="Q1091" s="208">
        <f t="shared" ref="Q1091:Q1154" si="119">F1091*M1091*N1091/36500</f>
        <v>15.666609863013699</v>
      </c>
      <c r="R1091" s="216">
        <f t="shared" si="114"/>
        <v>15.66</v>
      </c>
      <c r="S1091" s="207">
        <f t="shared" ref="S1091:S1154" si="120">O1091-Q1091</f>
        <v>-6.6098630136988135E-3</v>
      </c>
      <c r="T1091" s="1">
        <v>1089</v>
      </c>
      <c r="U1091" s="1" t="s">
        <v>680</v>
      </c>
      <c r="V1091" s="1">
        <v>3</v>
      </c>
      <c r="W1091" s="1" t="s">
        <v>199</v>
      </c>
      <c r="X1091" s="164" t="s">
        <v>2116</v>
      </c>
      <c r="Y1091" s="165">
        <v>2094.62</v>
      </c>
      <c r="Z1091" s="165">
        <v>2094.62</v>
      </c>
      <c r="AA1091" s="165">
        <v>0</v>
      </c>
      <c r="AB1091" s="165">
        <v>15.66</v>
      </c>
      <c r="AC1091" s="164" t="s">
        <v>4101</v>
      </c>
      <c r="AD1091" s="3" t="s">
        <v>680</v>
      </c>
      <c r="AE1091" s="3">
        <v>3</v>
      </c>
      <c r="AF1091" s="210">
        <v>44012</v>
      </c>
      <c r="AG1091" s="3">
        <v>1089</v>
      </c>
      <c r="AH1091" s="211">
        <v>44095.015911770832</v>
      </c>
      <c r="AI1091" s="3">
        <v>4</v>
      </c>
      <c r="AJ1091" s="3" t="s">
        <v>4835</v>
      </c>
      <c r="AK1091" s="3" t="s">
        <v>4836</v>
      </c>
      <c r="AL1091" s="194" t="s">
        <v>4101</v>
      </c>
      <c r="AM1091" s="3" t="s">
        <v>199</v>
      </c>
      <c r="AN1091" s="194" t="s">
        <v>2116</v>
      </c>
      <c r="AO1091" s="163">
        <v>44012</v>
      </c>
      <c r="AP1091" s="165">
        <v>2094.62</v>
      </c>
      <c r="AQ1091" s="217">
        <v>15.66</v>
      </c>
      <c r="AR1091" s="165">
        <v>2110.2800000000002</v>
      </c>
      <c r="AS1091">
        <v>0</v>
      </c>
      <c r="AT1091">
        <v>15.66</v>
      </c>
      <c r="AU1091" t="s">
        <v>35</v>
      </c>
      <c r="AV1091">
        <v>2556</v>
      </c>
      <c r="AW1091" t="s">
        <v>199</v>
      </c>
      <c r="AX1091">
        <v>180</v>
      </c>
      <c r="AY1091" t="s">
        <v>4837</v>
      </c>
      <c r="AZ1091">
        <v>80</v>
      </c>
      <c r="BA1091" s="185">
        <f t="shared" si="115"/>
        <v>0</v>
      </c>
      <c r="BB1091" s="185">
        <f t="shared" si="116"/>
        <v>0</v>
      </c>
      <c r="BC1091">
        <v>4</v>
      </c>
      <c r="BD1091" s="163">
        <v>44095.015913078707</v>
      </c>
      <c r="BE1091">
        <v>4</v>
      </c>
      <c r="BF1091" s="163">
        <v>44095.015913078707</v>
      </c>
      <c r="BG1091" t="s">
        <v>680</v>
      </c>
      <c r="BH1091">
        <v>3</v>
      </c>
      <c r="BI1091" s="164" t="s">
        <v>2116</v>
      </c>
      <c r="BJ1091">
        <v>1</v>
      </c>
      <c r="BK1091" s="195">
        <v>44012</v>
      </c>
      <c r="BL1091" s="195">
        <v>44012</v>
      </c>
      <c r="BM1091" s="3">
        <v>180</v>
      </c>
      <c r="BN1091" s="3" t="s">
        <v>4842</v>
      </c>
      <c r="BO1091" s="1" t="s">
        <v>4837</v>
      </c>
      <c r="BP1091" s="165">
        <v>15.66</v>
      </c>
      <c r="BQ1091" s="165">
        <v>2110.2800000000002</v>
      </c>
      <c r="BR1091" s="185">
        <f t="shared" si="117"/>
        <v>0</v>
      </c>
      <c r="BS1091" s="185">
        <f t="shared" si="118"/>
        <v>0</v>
      </c>
    </row>
    <row r="1092" spans="1:71">
      <c r="A1092" s="3">
        <v>1090</v>
      </c>
      <c r="B1092" s="3" t="s">
        <v>680</v>
      </c>
      <c r="C1092" s="3">
        <v>3</v>
      </c>
      <c r="D1092" s="3" t="s">
        <v>199</v>
      </c>
      <c r="E1092" s="164" t="s">
        <v>2117</v>
      </c>
      <c r="F1092" s="165">
        <v>4627.0200000000004</v>
      </c>
      <c r="G1092" s="165">
        <v>4627.0200000000004</v>
      </c>
      <c r="H1092" s="165">
        <v>13.37</v>
      </c>
      <c r="I1092" s="164" t="s">
        <v>4831</v>
      </c>
      <c r="J1092" s="196">
        <v>44007</v>
      </c>
      <c r="K1092" s="196">
        <v>41426</v>
      </c>
      <c r="L1092" s="196">
        <v>44012</v>
      </c>
      <c r="M1092">
        <v>1.5</v>
      </c>
      <c r="N1092">
        <v>5</v>
      </c>
      <c r="O1092">
        <v>0.95</v>
      </c>
      <c r="P1092" s="194" t="s">
        <v>4102</v>
      </c>
      <c r="Q1092" s="208">
        <f t="shared" si="119"/>
        <v>0.95075753424657539</v>
      </c>
      <c r="R1092" s="216">
        <f t="shared" ref="R1092:R1155" si="121">H1092+O1092</f>
        <v>14.319999999999999</v>
      </c>
      <c r="S1092" s="207">
        <f t="shared" si="120"/>
        <v>-7.5753424657543089E-4</v>
      </c>
      <c r="T1092" s="1">
        <v>1090</v>
      </c>
      <c r="U1092" s="1" t="s">
        <v>680</v>
      </c>
      <c r="V1092" s="1">
        <v>3</v>
      </c>
      <c r="W1092" s="1" t="s">
        <v>199</v>
      </c>
      <c r="X1092" s="164" t="s">
        <v>2117</v>
      </c>
      <c r="Y1092" s="165">
        <v>4627.0200000000004</v>
      </c>
      <c r="Z1092" s="165">
        <v>4627.0200000000004</v>
      </c>
      <c r="AA1092" s="165">
        <v>13.37</v>
      </c>
      <c r="AB1092" s="165">
        <v>0.95</v>
      </c>
      <c r="AC1092" s="164" t="s">
        <v>4102</v>
      </c>
      <c r="AD1092" s="3" t="s">
        <v>680</v>
      </c>
      <c r="AE1092" s="3">
        <v>3</v>
      </c>
      <c r="AF1092" s="210">
        <v>44012</v>
      </c>
      <c r="AG1092" s="3">
        <v>1090</v>
      </c>
      <c r="AH1092" s="211">
        <v>44095.015911770832</v>
      </c>
      <c r="AI1092" s="3">
        <v>4</v>
      </c>
      <c r="AJ1092" s="3" t="s">
        <v>4835</v>
      </c>
      <c r="AK1092" s="3" t="s">
        <v>4836</v>
      </c>
      <c r="AL1092" s="194" t="s">
        <v>4102</v>
      </c>
      <c r="AM1092" s="3" t="s">
        <v>199</v>
      </c>
      <c r="AN1092" s="194" t="s">
        <v>2117</v>
      </c>
      <c r="AO1092" s="163">
        <v>44012</v>
      </c>
      <c r="AP1092" s="165">
        <v>4627.0200000000004</v>
      </c>
      <c r="AQ1092" s="217">
        <v>14.32</v>
      </c>
      <c r="AR1092" s="165">
        <v>4641.34</v>
      </c>
      <c r="AS1092">
        <v>0</v>
      </c>
      <c r="AT1092">
        <v>14.32</v>
      </c>
      <c r="AU1092" t="s">
        <v>35</v>
      </c>
      <c r="AV1092">
        <v>2556</v>
      </c>
      <c r="AW1092" t="s">
        <v>199</v>
      </c>
      <c r="AX1092">
        <v>180</v>
      </c>
      <c r="AY1092" t="s">
        <v>4837</v>
      </c>
      <c r="AZ1092">
        <v>80</v>
      </c>
      <c r="BA1092" s="185">
        <f t="shared" ref="BA1092:BA1155" si="122">R1092-AQ1092</f>
        <v>0</v>
      </c>
      <c r="BB1092" s="185">
        <f t="shared" ref="BB1092:BB1155" si="123">G1092+AQ1092-AR1092</f>
        <v>0</v>
      </c>
      <c r="BC1092">
        <v>4</v>
      </c>
      <c r="BD1092" s="163">
        <v>44095.015913078707</v>
      </c>
      <c r="BE1092">
        <v>4</v>
      </c>
      <c r="BF1092" s="163">
        <v>44095.015913078707</v>
      </c>
      <c r="BG1092" t="s">
        <v>680</v>
      </c>
      <c r="BH1092">
        <v>3</v>
      </c>
      <c r="BI1092" s="164" t="s">
        <v>2117</v>
      </c>
      <c r="BJ1092">
        <v>1</v>
      </c>
      <c r="BK1092" s="195">
        <v>44012</v>
      </c>
      <c r="BL1092" s="195">
        <v>44012</v>
      </c>
      <c r="BM1092" s="3">
        <v>180</v>
      </c>
      <c r="BN1092" s="3" t="s">
        <v>4842</v>
      </c>
      <c r="BO1092" s="1" t="s">
        <v>4837</v>
      </c>
      <c r="BP1092" s="165">
        <v>14.32</v>
      </c>
      <c r="BQ1092" s="165">
        <v>4641.34</v>
      </c>
      <c r="BR1092" s="185">
        <f t="shared" ref="BR1092:BR1155" si="124">R1092-BP1092</f>
        <v>0</v>
      </c>
      <c r="BS1092" s="185">
        <f t="shared" ref="BS1092:BS1155" si="125">G1092+R1092-BQ1092</f>
        <v>0</v>
      </c>
    </row>
    <row r="1093" spans="1:71">
      <c r="A1093" s="3">
        <v>1091</v>
      </c>
      <c r="B1093" s="3" t="s">
        <v>680</v>
      </c>
      <c r="C1093" s="3">
        <v>3</v>
      </c>
      <c r="D1093" s="3" t="s">
        <v>199</v>
      </c>
      <c r="E1093" s="164" t="s">
        <v>2119</v>
      </c>
      <c r="F1093" s="165">
        <v>3131.92</v>
      </c>
      <c r="G1093" s="165">
        <v>3131.92</v>
      </c>
      <c r="H1093" s="165">
        <v>0</v>
      </c>
      <c r="I1093" s="164" t="s">
        <v>4831</v>
      </c>
      <c r="J1093" s="196">
        <v>43830</v>
      </c>
      <c r="K1093" s="196">
        <v>41426</v>
      </c>
      <c r="L1093" s="196">
        <v>44012</v>
      </c>
      <c r="M1093">
        <v>1.5</v>
      </c>
      <c r="N1093">
        <v>182</v>
      </c>
      <c r="O1093">
        <v>23.42</v>
      </c>
      <c r="P1093" s="194" t="s">
        <v>4103</v>
      </c>
      <c r="Q1093" s="208">
        <f t="shared" si="119"/>
        <v>23.425045479452056</v>
      </c>
      <c r="R1093" s="216">
        <f t="shared" si="121"/>
        <v>23.42</v>
      </c>
      <c r="S1093" s="207">
        <f t="shared" si="120"/>
        <v>-5.0454794520540247E-3</v>
      </c>
      <c r="T1093" s="1">
        <v>1091</v>
      </c>
      <c r="U1093" s="1" t="s">
        <v>680</v>
      </c>
      <c r="V1093" s="1">
        <v>3</v>
      </c>
      <c r="W1093" s="1" t="s">
        <v>199</v>
      </c>
      <c r="X1093" s="164" t="s">
        <v>2119</v>
      </c>
      <c r="Y1093" s="165">
        <v>3131.92</v>
      </c>
      <c r="Z1093" s="165">
        <v>3131.92</v>
      </c>
      <c r="AA1093" s="165">
        <v>0</v>
      </c>
      <c r="AB1093" s="165">
        <v>23.42</v>
      </c>
      <c r="AC1093" s="164" t="s">
        <v>4103</v>
      </c>
      <c r="AD1093" s="3" t="s">
        <v>680</v>
      </c>
      <c r="AE1093" s="3">
        <v>3</v>
      </c>
      <c r="AF1093" s="210">
        <v>44012</v>
      </c>
      <c r="AG1093" s="3">
        <v>1091</v>
      </c>
      <c r="AH1093" s="211">
        <v>44095.015911770832</v>
      </c>
      <c r="AI1093" s="3">
        <v>4</v>
      </c>
      <c r="AJ1093" s="3" t="s">
        <v>4835</v>
      </c>
      <c r="AK1093" s="3" t="s">
        <v>4836</v>
      </c>
      <c r="AL1093" s="194" t="s">
        <v>4103</v>
      </c>
      <c r="AM1093" s="3" t="s">
        <v>199</v>
      </c>
      <c r="AN1093" s="194" t="s">
        <v>2119</v>
      </c>
      <c r="AO1093" s="163">
        <v>44012</v>
      </c>
      <c r="AP1093" s="165">
        <v>3131.92</v>
      </c>
      <c r="AQ1093" s="217">
        <v>23.42</v>
      </c>
      <c r="AR1093" s="165">
        <v>3155.34</v>
      </c>
      <c r="AS1093">
        <v>0</v>
      </c>
      <c r="AT1093">
        <v>23.42</v>
      </c>
      <c r="AU1093" t="s">
        <v>35</v>
      </c>
      <c r="AV1093">
        <v>2556</v>
      </c>
      <c r="AW1093" t="s">
        <v>199</v>
      </c>
      <c r="AX1093">
        <v>180</v>
      </c>
      <c r="AY1093" t="s">
        <v>4837</v>
      </c>
      <c r="AZ1093">
        <v>80</v>
      </c>
      <c r="BA1093" s="185">
        <f t="shared" si="122"/>
        <v>0</v>
      </c>
      <c r="BB1093" s="185">
        <f t="shared" si="123"/>
        <v>0</v>
      </c>
      <c r="BC1093">
        <v>4</v>
      </c>
      <c r="BD1093" s="163">
        <v>44095.015913078707</v>
      </c>
      <c r="BE1093">
        <v>4</v>
      </c>
      <c r="BF1093" s="163">
        <v>44095.015913078707</v>
      </c>
      <c r="BG1093" t="s">
        <v>680</v>
      </c>
      <c r="BH1093">
        <v>3</v>
      </c>
      <c r="BI1093" s="164" t="s">
        <v>2119</v>
      </c>
      <c r="BJ1093">
        <v>1</v>
      </c>
      <c r="BK1093" s="195">
        <v>44012</v>
      </c>
      <c r="BL1093" s="195">
        <v>44012</v>
      </c>
      <c r="BM1093" s="3">
        <v>180</v>
      </c>
      <c r="BN1093" s="3" t="s">
        <v>4842</v>
      </c>
      <c r="BO1093" s="1" t="s">
        <v>4837</v>
      </c>
      <c r="BP1093" s="165">
        <v>23.42</v>
      </c>
      <c r="BQ1093" s="165">
        <v>3155.34</v>
      </c>
      <c r="BR1093" s="185">
        <f t="shared" si="124"/>
        <v>0</v>
      </c>
      <c r="BS1093" s="185">
        <f t="shared" si="125"/>
        <v>0</v>
      </c>
    </row>
    <row r="1094" spans="1:71">
      <c r="A1094" s="3">
        <v>1092</v>
      </c>
      <c r="B1094" s="3" t="s">
        <v>680</v>
      </c>
      <c r="C1094" s="3">
        <v>3</v>
      </c>
      <c r="D1094" s="3" t="s">
        <v>199</v>
      </c>
      <c r="E1094" s="164" t="s">
        <v>2120</v>
      </c>
      <c r="F1094" s="165">
        <v>390.6</v>
      </c>
      <c r="G1094" s="165">
        <v>390.6</v>
      </c>
      <c r="H1094" s="165">
        <v>0</v>
      </c>
      <c r="I1094" s="164" t="s">
        <v>4831</v>
      </c>
      <c r="J1094" s="196">
        <v>43830</v>
      </c>
      <c r="K1094" s="196">
        <v>41426</v>
      </c>
      <c r="L1094" s="196">
        <v>44012</v>
      </c>
      <c r="M1094">
        <v>1.5</v>
      </c>
      <c r="N1094">
        <v>182</v>
      </c>
      <c r="O1094">
        <v>2.92</v>
      </c>
      <c r="P1094" s="194" t="s">
        <v>4104</v>
      </c>
      <c r="Q1094" s="208">
        <f t="shared" si="119"/>
        <v>2.9214739726027403</v>
      </c>
      <c r="R1094" s="216">
        <f t="shared" si="121"/>
        <v>2.92</v>
      </c>
      <c r="S1094" s="207">
        <f t="shared" si="120"/>
        <v>-1.4739726027404032E-3</v>
      </c>
      <c r="T1094" s="1">
        <v>1092</v>
      </c>
      <c r="U1094" s="1" t="s">
        <v>680</v>
      </c>
      <c r="V1094" s="1">
        <v>3</v>
      </c>
      <c r="W1094" s="1" t="s">
        <v>199</v>
      </c>
      <c r="X1094" s="164" t="s">
        <v>2120</v>
      </c>
      <c r="Y1094" s="165">
        <v>390.6</v>
      </c>
      <c r="Z1094" s="165">
        <v>390.6</v>
      </c>
      <c r="AA1094" s="165">
        <v>0</v>
      </c>
      <c r="AB1094" s="165">
        <v>2.92</v>
      </c>
      <c r="AC1094" s="164" t="s">
        <v>4104</v>
      </c>
      <c r="AD1094" s="3" t="s">
        <v>680</v>
      </c>
      <c r="AE1094" s="3">
        <v>3</v>
      </c>
      <c r="AF1094" s="210">
        <v>44012</v>
      </c>
      <c r="AG1094" s="3">
        <v>1092</v>
      </c>
      <c r="AH1094" s="211">
        <v>44095.015911770832</v>
      </c>
      <c r="AI1094" s="3">
        <v>4</v>
      </c>
      <c r="AJ1094" s="3" t="s">
        <v>4835</v>
      </c>
      <c r="AK1094" s="3" t="s">
        <v>4836</v>
      </c>
      <c r="AL1094" s="194" t="s">
        <v>4104</v>
      </c>
      <c r="AM1094" s="3" t="s">
        <v>199</v>
      </c>
      <c r="AN1094" s="194" t="s">
        <v>2120</v>
      </c>
      <c r="AO1094" s="163">
        <v>44012</v>
      </c>
      <c r="AP1094" s="165">
        <v>390.6</v>
      </c>
      <c r="AQ1094" s="217">
        <v>2.92</v>
      </c>
      <c r="AR1094" s="165">
        <v>393.52</v>
      </c>
      <c r="AS1094">
        <v>0</v>
      </c>
      <c r="AT1094">
        <v>2.92</v>
      </c>
      <c r="AU1094" t="s">
        <v>35</v>
      </c>
      <c r="AV1094">
        <v>2556</v>
      </c>
      <c r="AW1094" t="s">
        <v>199</v>
      </c>
      <c r="AX1094">
        <v>180</v>
      </c>
      <c r="AY1094" t="s">
        <v>4837</v>
      </c>
      <c r="AZ1094">
        <v>80</v>
      </c>
      <c r="BA1094" s="185">
        <f t="shared" si="122"/>
        <v>0</v>
      </c>
      <c r="BB1094" s="185">
        <f t="shared" si="123"/>
        <v>0</v>
      </c>
      <c r="BC1094">
        <v>4</v>
      </c>
      <c r="BD1094" s="163">
        <v>44095.015913078707</v>
      </c>
      <c r="BE1094">
        <v>4</v>
      </c>
      <c r="BF1094" s="163">
        <v>44095.015913078707</v>
      </c>
      <c r="BG1094" t="s">
        <v>680</v>
      </c>
      <c r="BH1094">
        <v>3</v>
      </c>
      <c r="BI1094" s="164" t="s">
        <v>2120</v>
      </c>
      <c r="BJ1094">
        <v>1</v>
      </c>
      <c r="BK1094" s="195">
        <v>44012</v>
      </c>
      <c r="BL1094" s="195">
        <v>44012</v>
      </c>
      <c r="BM1094" s="3">
        <v>180</v>
      </c>
      <c r="BN1094" s="3" t="s">
        <v>4842</v>
      </c>
      <c r="BO1094" s="1" t="s">
        <v>4837</v>
      </c>
      <c r="BP1094" s="165">
        <v>2.92</v>
      </c>
      <c r="BQ1094" s="165">
        <v>393.52</v>
      </c>
      <c r="BR1094" s="185">
        <f t="shared" si="124"/>
        <v>0</v>
      </c>
      <c r="BS1094" s="185">
        <f t="shared" si="125"/>
        <v>0</v>
      </c>
    </row>
    <row r="1095" spans="1:71">
      <c r="A1095" s="3">
        <v>1093</v>
      </c>
      <c r="B1095" s="3" t="s">
        <v>680</v>
      </c>
      <c r="C1095" s="3">
        <v>3</v>
      </c>
      <c r="D1095" s="3" t="s">
        <v>199</v>
      </c>
      <c r="E1095" s="164" t="s">
        <v>2121</v>
      </c>
      <c r="F1095" s="165">
        <v>210.04</v>
      </c>
      <c r="G1095" s="165">
        <v>210.04</v>
      </c>
      <c r="H1095" s="165">
        <v>0</v>
      </c>
      <c r="I1095" s="164" t="s">
        <v>4831</v>
      </c>
      <c r="J1095" s="196">
        <v>43830</v>
      </c>
      <c r="K1095" s="196">
        <v>41426</v>
      </c>
      <c r="L1095" s="196">
        <v>44012</v>
      </c>
      <c r="M1095">
        <v>1.5</v>
      </c>
      <c r="N1095">
        <v>182</v>
      </c>
      <c r="O1095">
        <v>1.57</v>
      </c>
      <c r="P1095" s="194" t="s">
        <v>4105</v>
      </c>
      <c r="Q1095" s="208">
        <f t="shared" si="119"/>
        <v>1.5709841095890411</v>
      </c>
      <c r="R1095" s="216">
        <f t="shared" si="121"/>
        <v>1.57</v>
      </c>
      <c r="S1095" s="207">
        <f t="shared" si="120"/>
        <v>-9.8410958904104895E-4</v>
      </c>
      <c r="T1095" s="1">
        <v>1093</v>
      </c>
      <c r="U1095" s="1" t="s">
        <v>680</v>
      </c>
      <c r="V1095" s="1">
        <v>3</v>
      </c>
      <c r="W1095" s="1" t="s">
        <v>199</v>
      </c>
      <c r="X1095" s="164" t="s">
        <v>2121</v>
      </c>
      <c r="Y1095" s="165">
        <v>210.04</v>
      </c>
      <c r="Z1095" s="165">
        <v>210.04</v>
      </c>
      <c r="AA1095" s="165">
        <v>0</v>
      </c>
      <c r="AB1095" s="165">
        <v>1.57</v>
      </c>
      <c r="AC1095" s="164" t="s">
        <v>4105</v>
      </c>
      <c r="AD1095" s="3" t="s">
        <v>680</v>
      </c>
      <c r="AE1095" s="3">
        <v>3</v>
      </c>
      <c r="AF1095" s="210">
        <v>44012</v>
      </c>
      <c r="AG1095" s="3">
        <v>1093</v>
      </c>
      <c r="AH1095" s="211">
        <v>44095.015911770832</v>
      </c>
      <c r="AI1095" s="3">
        <v>4</v>
      </c>
      <c r="AJ1095" s="3" t="s">
        <v>4835</v>
      </c>
      <c r="AK1095" s="3" t="s">
        <v>4836</v>
      </c>
      <c r="AL1095" s="194" t="s">
        <v>4105</v>
      </c>
      <c r="AM1095" s="3" t="s">
        <v>199</v>
      </c>
      <c r="AN1095" s="194" t="s">
        <v>2121</v>
      </c>
      <c r="AO1095" s="163">
        <v>44012</v>
      </c>
      <c r="AP1095" s="165">
        <v>210.04</v>
      </c>
      <c r="AQ1095" s="217">
        <v>1.57</v>
      </c>
      <c r="AR1095" s="165">
        <v>211.61</v>
      </c>
      <c r="AS1095">
        <v>0</v>
      </c>
      <c r="AT1095">
        <v>1.57</v>
      </c>
      <c r="AU1095" t="s">
        <v>35</v>
      </c>
      <c r="AV1095">
        <v>2556</v>
      </c>
      <c r="AW1095" t="s">
        <v>199</v>
      </c>
      <c r="AX1095">
        <v>180</v>
      </c>
      <c r="AY1095" t="s">
        <v>4837</v>
      </c>
      <c r="AZ1095">
        <v>80</v>
      </c>
      <c r="BA1095" s="185">
        <f t="shared" si="122"/>
        <v>0</v>
      </c>
      <c r="BB1095" s="185">
        <f t="shared" si="123"/>
        <v>0</v>
      </c>
      <c r="BC1095">
        <v>4</v>
      </c>
      <c r="BD1095" s="163">
        <v>44095.015913078707</v>
      </c>
      <c r="BE1095">
        <v>4</v>
      </c>
      <c r="BF1095" s="163">
        <v>44095.015913078707</v>
      </c>
      <c r="BG1095" t="s">
        <v>680</v>
      </c>
      <c r="BH1095">
        <v>3</v>
      </c>
      <c r="BI1095" s="164" t="s">
        <v>2121</v>
      </c>
      <c r="BJ1095">
        <v>1</v>
      </c>
      <c r="BK1095" s="195">
        <v>44012</v>
      </c>
      <c r="BL1095" s="195">
        <v>44012</v>
      </c>
      <c r="BM1095" s="3">
        <v>180</v>
      </c>
      <c r="BN1095" s="3" t="s">
        <v>4842</v>
      </c>
      <c r="BO1095" s="1" t="s">
        <v>4837</v>
      </c>
      <c r="BP1095" s="165">
        <v>1.57</v>
      </c>
      <c r="BQ1095" s="165">
        <v>211.61</v>
      </c>
      <c r="BR1095" s="185">
        <f t="shared" si="124"/>
        <v>0</v>
      </c>
      <c r="BS1095" s="185">
        <f t="shared" si="125"/>
        <v>0</v>
      </c>
    </row>
    <row r="1096" spans="1:71">
      <c r="A1096" s="3">
        <v>1094</v>
      </c>
      <c r="B1096" s="3" t="s">
        <v>680</v>
      </c>
      <c r="C1096" s="3">
        <v>3</v>
      </c>
      <c r="D1096" s="3" t="s">
        <v>199</v>
      </c>
      <c r="E1096" s="164" t="s">
        <v>2122</v>
      </c>
      <c r="F1096" s="165">
        <v>120.1</v>
      </c>
      <c r="G1096" s="165">
        <v>120.1</v>
      </c>
      <c r="H1096" s="165">
        <v>0</v>
      </c>
      <c r="I1096" s="164" t="s">
        <v>4831</v>
      </c>
      <c r="J1096" s="196">
        <v>43830</v>
      </c>
      <c r="K1096" s="196">
        <v>41426</v>
      </c>
      <c r="L1096" s="196">
        <v>44012</v>
      </c>
      <c r="M1096">
        <v>1.5</v>
      </c>
      <c r="N1096">
        <v>182</v>
      </c>
      <c r="O1096">
        <v>0.89</v>
      </c>
      <c r="P1096" s="194" t="s">
        <v>4106</v>
      </c>
      <c r="Q1096" s="208">
        <f t="shared" si="119"/>
        <v>0.8982821917808218</v>
      </c>
      <c r="R1096" s="216">
        <f t="shared" si="121"/>
        <v>0.89</v>
      </c>
      <c r="S1096" s="207">
        <f t="shared" si="120"/>
        <v>-8.2821917808217904E-3</v>
      </c>
      <c r="T1096" s="1">
        <v>1094</v>
      </c>
      <c r="U1096" s="1" t="s">
        <v>680</v>
      </c>
      <c r="V1096" s="1">
        <v>3</v>
      </c>
      <c r="W1096" s="1" t="s">
        <v>199</v>
      </c>
      <c r="X1096" s="164" t="s">
        <v>2122</v>
      </c>
      <c r="Y1096" s="165">
        <v>120.1</v>
      </c>
      <c r="Z1096" s="165">
        <v>120.1</v>
      </c>
      <c r="AA1096" s="165">
        <v>0</v>
      </c>
      <c r="AB1096" s="165">
        <v>0.89</v>
      </c>
      <c r="AC1096" s="164" t="s">
        <v>4106</v>
      </c>
      <c r="AD1096" s="3" t="s">
        <v>680</v>
      </c>
      <c r="AE1096" s="3">
        <v>3</v>
      </c>
      <c r="AF1096" s="210">
        <v>44012</v>
      </c>
      <c r="AG1096" s="3">
        <v>1094</v>
      </c>
      <c r="AH1096" s="211">
        <v>44095.015911770832</v>
      </c>
      <c r="AI1096" s="3">
        <v>4</v>
      </c>
      <c r="AJ1096" s="3" t="s">
        <v>4835</v>
      </c>
      <c r="AK1096" s="3" t="s">
        <v>4836</v>
      </c>
      <c r="AL1096" s="194" t="s">
        <v>4106</v>
      </c>
      <c r="AM1096" s="3" t="s">
        <v>199</v>
      </c>
      <c r="AN1096" s="194" t="s">
        <v>2122</v>
      </c>
      <c r="AO1096" s="163">
        <v>44012</v>
      </c>
      <c r="AP1096" s="165">
        <v>120.1</v>
      </c>
      <c r="AQ1096" s="217">
        <v>0.89</v>
      </c>
      <c r="AR1096" s="165">
        <v>120.99</v>
      </c>
      <c r="AS1096">
        <v>0</v>
      </c>
      <c r="AT1096">
        <v>0.89</v>
      </c>
      <c r="AU1096" t="s">
        <v>35</v>
      </c>
      <c r="AV1096">
        <v>2556</v>
      </c>
      <c r="AW1096" t="s">
        <v>199</v>
      </c>
      <c r="AX1096">
        <v>180</v>
      </c>
      <c r="AY1096" t="s">
        <v>4837</v>
      </c>
      <c r="AZ1096">
        <v>80</v>
      </c>
      <c r="BA1096" s="185">
        <f t="shared" si="122"/>
        <v>0</v>
      </c>
      <c r="BB1096" s="185">
        <f t="shared" si="123"/>
        <v>0</v>
      </c>
      <c r="BC1096">
        <v>4</v>
      </c>
      <c r="BD1096" s="163">
        <v>44095.015913078707</v>
      </c>
      <c r="BE1096">
        <v>4</v>
      </c>
      <c r="BF1096" s="163">
        <v>44095.015913078707</v>
      </c>
      <c r="BG1096" t="s">
        <v>680</v>
      </c>
      <c r="BH1096">
        <v>3</v>
      </c>
      <c r="BI1096" s="164" t="s">
        <v>2122</v>
      </c>
      <c r="BJ1096">
        <v>1</v>
      </c>
      <c r="BK1096" s="195">
        <v>44012</v>
      </c>
      <c r="BL1096" s="195">
        <v>44012</v>
      </c>
      <c r="BM1096" s="3">
        <v>180</v>
      </c>
      <c r="BN1096" s="3" t="s">
        <v>4842</v>
      </c>
      <c r="BO1096" s="1" t="s">
        <v>4837</v>
      </c>
      <c r="BP1096" s="165">
        <v>0.89</v>
      </c>
      <c r="BQ1096" s="165">
        <v>120.99</v>
      </c>
      <c r="BR1096" s="185">
        <f t="shared" si="124"/>
        <v>0</v>
      </c>
      <c r="BS1096" s="185">
        <f t="shared" si="125"/>
        <v>0</v>
      </c>
    </row>
    <row r="1097" spans="1:71">
      <c r="A1097" s="3">
        <v>1095</v>
      </c>
      <c r="B1097" s="3" t="s">
        <v>680</v>
      </c>
      <c r="C1097" s="3">
        <v>3</v>
      </c>
      <c r="D1097" s="3" t="s">
        <v>199</v>
      </c>
      <c r="E1097" s="164" t="s">
        <v>2123</v>
      </c>
      <c r="F1097" s="165">
        <v>144.88</v>
      </c>
      <c r="G1097" s="165">
        <v>144.88</v>
      </c>
      <c r="H1097" s="165">
        <v>0</v>
      </c>
      <c r="I1097" s="164" t="s">
        <v>4831</v>
      </c>
      <c r="J1097" s="196">
        <v>43830</v>
      </c>
      <c r="K1097" s="196">
        <v>41426</v>
      </c>
      <c r="L1097" s="196">
        <v>44012</v>
      </c>
      <c r="M1097">
        <v>1.5</v>
      </c>
      <c r="N1097">
        <v>182</v>
      </c>
      <c r="O1097">
        <v>1.08</v>
      </c>
      <c r="P1097" s="194" t="s">
        <v>4107</v>
      </c>
      <c r="Q1097" s="208">
        <f t="shared" si="119"/>
        <v>1.08362301369863</v>
      </c>
      <c r="R1097" s="216">
        <f t="shared" si="121"/>
        <v>1.08</v>
      </c>
      <c r="S1097" s="207">
        <f t="shared" si="120"/>
        <v>-3.6230136986299399E-3</v>
      </c>
      <c r="T1097" s="1">
        <v>1095</v>
      </c>
      <c r="U1097" s="1" t="s">
        <v>680</v>
      </c>
      <c r="V1097" s="1">
        <v>3</v>
      </c>
      <c r="W1097" s="1" t="s">
        <v>199</v>
      </c>
      <c r="X1097" s="164" t="s">
        <v>2123</v>
      </c>
      <c r="Y1097" s="165">
        <v>144.88</v>
      </c>
      <c r="Z1097" s="165">
        <v>144.88</v>
      </c>
      <c r="AA1097" s="165">
        <v>0</v>
      </c>
      <c r="AB1097" s="165">
        <v>1.08</v>
      </c>
      <c r="AC1097" s="164" t="s">
        <v>4107</v>
      </c>
      <c r="AD1097" s="3" t="s">
        <v>680</v>
      </c>
      <c r="AE1097" s="3">
        <v>3</v>
      </c>
      <c r="AF1097" s="210">
        <v>44012</v>
      </c>
      <c r="AG1097" s="3">
        <v>1095</v>
      </c>
      <c r="AH1097" s="211">
        <v>44095.015911770832</v>
      </c>
      <c r="AI1097" s="3">
        <v>4</v>
      </c>
      <c r="AJ1097" s="3" t="s">
        <v>4835</v>
      </c>
      <c r="AK1097" s="3" t="s">
        <v>4836</v>
      </c>
      <c r="AL1097" s="194" t="s">
        <v>4107</v>
      </c>
      <c r="AM1097" s="3" t="s">
        <v>199</v>
      </c>
      <c r="AN1097" s="194" t="s">
        <v>2123</v>
      </c>
      <c r="AO1097" s="163">
        <v>44012</v>
      </c>
      <c r="AP1097" s="165">
        <v>144.88</v>
      </c>
      <c r="AQ1097" s="217">
        <v>1.08</v>
      </c>
      <c r="AR1097" s="165">
        <v>145.96</v>
      </c>
      <c r="AS1097">
        <v>0</v>
      </c>
      <c r="AT1097">
        <v>1.08</v>
      </c>
      <c r="AU1097" t="s">
        <v>35</v>
      </c>
      <c r="AV1097">
        <v>2556</v>
      </c>
      <c r="AW1097" t="s">
        <v>199</v>
      </c>
      <c r="AX1097">
        <v>180</v>
      </c>
      <c r="AY1097" t="s">
        <v>4837</v>
      </c>
      <c r="AZ1097">
        <v>80</v>
      </c>
      <c r="BA1097" s="185">
        <f t="shared" si="122"/>
        <v>0</v>
      </c>
      <c r="BB1097" s="185">
        <f t="shared" si="123"/>
        <v>0</v>
      </c>
      <c r="BC1097">
        <v>4</v>
      </c>
      <c r="BD1097" s="163">
        <v>44095.015913078707</v>
      </c>
      <c r="BE1097">
        <v>4</v>
      </c>
      <c r="BF1097" s="163">
        <v>44095.015913078707</v>
      </c>
      <c r="BG1097" t="s">
        <v>680</v>
      </c>
      <c r="BH1097">
        <v>3</v>
      </c>
      <c r="BI1097" s="164" t="s">
        <v>2123</v>
      </c>
      <c r="BJ1097">
        <v>1</v>
      </c>
      <c r="BK1097" s="195">
        <v>44012</v>
      </c>
      <c r="BL1097" s="195">
        <v>44012</v>
      </c>
      <c r="BM1097" s="3">
        <v>180</v>
      </c>
      <c r="BN1097" s="3" t="s">
        <v>4842</v>
      </c>
      <c r="BO1097" s="1" t="s">
        <v>4837</v>
      </c>
      <c r="BP1097" s="165">
        <v>1.08</v>
      </c>
      <c r="BQ1097" s="165">
        <v>145.96</v>
      </c>
      <c r="BR1097" s="185">
        <f t="shared" si="124"/>
        <v>0</v>
      </c>
      <c r="BS1097" s="185">
        <f t="shared" si="125"/>
        <v>0</v>
      </c>
    </row>
    <row r="1098" spans="1:71">
      <c r="A1098" s="3">
        <v>1096</v>
      </c>
      <c r="B1098" s="3" t="s">
        <v>680</v>
      </c>
      <c r="C1098" s="3">
        <v>3</v>
      </c>
      <c r="D1098" s="3" t="s">
        <v>199</v>
      </c>
      <c r="E1098" s="164" t="s">
        <v>2124</v>
      </c>
      <c r="F1098" s="165">
        <v>309.87</v>
      </c>
      <c r="G1098" s="165">
        <v>309.87</v>
      </c>
      <c r="H1098" s="165">
        <v>0</v>
      </c>
      <c r="I1098" s="164" t="s">
        <v>4831</v>
      </c>
      <c r="J1098" s="196">
        <v>43830</v>
      </c>
      <c r="K1098" s="196">
        <v>41426</v>
      </c>
      <c r="L1098" s="196">
        <v>44012</v>
      </c>
      <c r="M1098">
        <v>1.5</v>
      </c>
      <c r="N1098">
        <v>182</v>
      </c>
      <c r="O1098">
        <v>2.31</v>
      </c>
      <c r="P1098" s="194" t="s">
        <v>4108</v>
      </c>
      <c r="Q1098" s="208">
        <f t="shared" si="119"/>
        <v>2.3176578082191779</v>
      </c>
      <c r="R1098" s="216">
        <f t="shared" si="121"/>
        <v>2.31</v>
      </c>
      <c r="S1098" s="207">
        <f t="shared" si="120"/>
        <v>-7.6578082191778307E-3</v>
      </c>
      <c r="T1098" s="1">
        <v>1096</v>
      </c>
      <c r="U1098" s="1" t="s">
        <v>680</v>
      </c>
      <c r="V1098" s="1">
        <v>3</v>
      </c>
      <c r="W1098" s="1" t="s">
        <v>199</v>
      </c>
      <c r="X1098" s="164" t="s">
        <v>2124</v>
      </c>
      <c r="Y1098" s="165">
        <v>309.87</v>
      </c>
      <c r="Z1098" s="165">
        <v>309.87</v>
      </c>
      <c r="AA1098" s="165">
        <v>0</v>
      </c>
      <c r="AB1098" s="165">
        <v>2.31</v>
      </c>
      <c r="AC1098" s="164" t="s">
        <v>4108</v>
      </c>
      <c r="AD1098" s="3" t="s">
        <v>680</v>
      </c>
      <c r="AE1098" s="3">
        <v>3</v>
      </c>
      <c r="AF1098" s="210">
        <v>44012</v>
      </c>
      <c r="AG1098" s="3">
        <v>1096</v>
      </c>
      <c r="AH1098" s="211">
        <v>44095.015911770832</v>
      </c>
      <c r="AI1098" s="3">
        <v>4</v>
      </c>
      <c r="AJ1098" s="3" t="s">
        <v>4835</v>
      </c>
      <c r="AK1098" s="3" t="s">
        <v>4836</v>
      </c>
      <c r="AL1098" s="194" t="s">
        <v>4108</v>
      </c>
      <c r="AM1098" s="3" t="s">
        <v>199</v>
      </c>
      <c r="AN1098" s="194" t="s">
        <v>2124</v>
      </c>
      <c r="AO1098" s="163">
        <v>44012</v>
      </c>
      <c r="AP1098" s="165">
        <v>309.87</v>
      </c>
      <c r="AQ1098" s="217">
        <v>2.31</v>
      </c>
      <c r="AR1098" s="165">
        <v>312.18</v>
      </c>
      <c r="AS1098">
        <v>0</v>
      </c>
      <c r="AT1098">
        <v>2.31</v>
      </c>
      <c r="AU1098" t="s">
        <v>35</v>
      </c>
      <c r="AV1098">
        <v>2556</v>
      </c>
      <c r="AW1098" t="s">
        <v>199</v>
      </c>
      <c r="AX1098">
        <v>180</v>
      </c>
      <c r="AY1098" t="s">
        <v>4837</v>
      </c>
      <c r="AZ1098">
        <v>80</v>
      </c>
      <c r="BA1098" s="185">
        <f t="shared" si="122"/>
        <v>0</v>
      </c>
      <c r="BB1098" s="185">
        <f t="shared" si="123"/>
        <v>0</v>
      </c>
      <c r="BC1098">
        <v>4</v>
      </c>
      <c r="BD1098" s="163">
        <v>44095.015913078707</v>
      </c>
      <c r="BE1098">
        <v>4</v>
      </c>
      <c r="BF1098" s="163">
        <v>44095.015913078707</v>
      </c>
      <c r="BG1098" t="s">
        <v>680</v>
      </c>
      <c r="BH1098">
        <v>3</v>
      </c>
      <c r="BI1098" s="164" t="s">
        <v>2124</v>
      </c>
      <c r="BJ1098">
        <v>1</v>
      </c>
      <c r="BK1098" s="195">
        <v>44012</v>
      </c>
      <c r="BL1098" s="195">
        <v>44012</v>
      </c>
      <c r="BM1098" s="3">
        <v>180</v>
      </c>
      <c r="BN1098" s="3" t="s">
        <v>4842</v>
      </c>
      <c r="BO1098" s="1" t="s">
        <v>4837</v>
      </c>
      <c r="BP1098" s="165">
        <v>2.31</v>
      </c>
      <c r="BQ1098" s="165">
        <v>312.18</v>
      </c>
      <c r="BR1098" s="185">
        <f t="shared" si="124"/>
        <v>0</v>
      </c>
      <c r="BS1098" s="185">
        <f t="shared" si="125"/>
        <v>0</v>
      </c>
    </row>
    <row r="1099" spans="1:71">
      <c r="A1099" s="3">
        <v>1097</v>
      </c>
      <c r="B1099" s="3" t="s">
        <v>680</v>
      </c>
      <c r="C1099" s="3">
        <v>3</v>
      </c>
      <c r="D1099" s="3" t="s">
        <v>199</v>
      </c>
      <c r="E1099" s="164" t="s">
        <v>2125</v>
      </c>
      <c r="F1099" s="165">
        <v>176.29</v>
      </c>
      <c r="G1099" s="165">
        <v>176.29</v>
      </c>
      <c r="H1099" s="165">
        <v>0</v>
      </c>
      <c r="I1099" s="164" t="s">
        <v>4831</v>
      </c>
      <c r="J1099" s="196">
        <v>43830</v>
      </c>
      <c r="K1099" s="196">
        <v>41426</v>
      </c>
      <c r="L1099" s="196">
        <v>44012</v>
      </c>
      <c r="M1099">
        <v>1.5</v>
      </c>
      <c r="N1099">
        <v>182</v>
      </c>
      <c r="O1099">
        <v>1.31</v>
      </c>
      <c r="P1099" s="194" t="s">
        <v>4109</v>
      </c>
      <c r="Q1099" s="208">
        <f t="shared" si="119"/>
        <v>1.3185526027397261</v>
      </c>
      <c r="R1099" s="216">
        <f t="shared" si="121"/>
        <v>1.31</v>
      </c>
      <c r="S1099" s="207">
        <f t="shared" si="120"/>
        <v>-8.5526027397260229E-3</v>
      </c>
      <c r="T1099" s="1">
        <v>1097</v>
      </c>
      <c r="U1099" s="1" t="s">
        <v>680</v>
      </c>
      <c r="V1099" s="1">
        <v>3</v>
      </c>
      <c r="W1099" s="1" t="s">
        <v>199</v>
      </c>
      <c r="X1099" s="164" t="s">
        <v>2125</v>
      </c>
      <c r="Y1099" s="165">
        <v>176.29</v>
      </c>
      <c r="Z1099" s="165">
        <v>176.29</v>
      </c>
      <c r="AA1099" s="165">
        <v>0</v>
      </c>
      <c r="AB1099" s="165">
        <v>1.31</v>
      </c>
      <c r="AC1099" s="164" t="s">
        <v>4109</v>
      </c>
      <c r="AD1099" s="3" t="s">
        <v>680</v>
      </c>
      <c r="AE1099" s="3">
        <v>3</v>
      </c>
      <c r="AF1099" s="210">
        <v>44012</v>
      </c>
      <c r="AG1099" s="3">
        <v>1097</v>
      </c>
      <c r="AH1099" s="211">
        <v>44095.015911770832</v>
      </c>
      <c r="AI1099" s="3">
        <v>4</v>
      </c>
      <c r="AJ1099" s="3" t="s">
        <v>4835</v>
      </c>
      <c r="AK1099" s="3" t="s">
        <v>4836</v>
      </c>
      <c r="AL1099" s="194" t="s">
        <v>4109</v>
      </c>
      <c r="AM1099" s="3" t="s">
        <v>199</v>
      </c>
      <c r="AN1099" s="194" t="s">
        <v>2125</v>
      </c>
      <c r="AO1099" s="163">
        <v>44012</v>
      </c>
      <c r="AP1099" s="165">
        <v>176.29</v>
      </c>
      <c r="AQ1099" s="217">
        <v>1.31</v>
      </c>
      <c r="AR1099" s="165">
        <v>177.6</v>
      </c>
      <c r="AS1099">
        <v>0</v>
      </c>
      <c r="AT1099">
        <v>1.31</v>
      </c>
      <c r="AU1099" t="s">
        <v>35</v>
      </c>
      <c r="AV1099">
        <v>2556</v>
      </c>
      <c r="AW1099" t="s">
        <v>199</v>
      </c>
      <c r="AX1099">
        <v>180</v>
      </c>
      <c r="AY1099" t="s">
        <v>4837</v>
      </c>
      <c r="AZ1099">
        <v>80</v>
      </c>
      <c r="BA1099" s="185">
        <f t="shared" si="122"/>
        <v>0</v>
      </c>
      <c r="BB1099" s="185">
        <f t="shared" si="123"/>
        <v>0</v>
      </c>
      <c r="BC1099">
        <v>4</v>
      </c>
      <c r="BD1099" s="163">
        <v>44095.015913078707</v>
      </c>
      <c r="BE1099">
        <v>4</v>
      </c>
      <c r="BF1099" s="163">
        <v>44095.015913078707</v>
      </c>
      <c r="BG1099" t="s">
        <v>680</v>
      </c>
      <c r="BH1099">
        <v>3</v>
      </c>
      <c r="BI1099" s="164" t="s">
        <v>2125</v>
      </c>
      <c r="BJ1099">
        <v>1</v>
      </c>
      <c r="BK1099" s="195">
        <v>44012</v>
      </c>
      <c r="BL1099" s="195">
        <v>44012</v>
      </c>
      <c r="BM1099" s="3">
        <v>180</v>
      </c>
      <c r="BN1099" s="3" t="s">
        <v>4842</v>
      </c>
      <c r="BO1099" s="1" t="s">
        <v>4837</v>
      </c>
      <c r="BP1099" s="165">
        <v>1.31</v>
      </c>
      <c r="BQ1099" s="165">
        <v>177.6</v>
      </c>
      <c r="BR1099" s="185">
        <f t="shared" si="124"/>
        <v>0</v>
      </c>
      <c r="BS1099" s="185">
        <f t="shared" si="125"/>
        <v>0</v>
      </c>
    </row>
    <row r="1100" spans="1:71">
      <c r="A1100" s="3">
        <v>1098</v>
      </c>
      <c r="B1100" s="3" t="s">
        <v>680</v>
      </c>
      <c r="C1100" s="3">
        <v>3</v>
      </c>
      <c r="D1100" s="3" t="s">
        <v>199</v>
      </c>
      <c r="E1100" s="164" t="s">
        <v>2126</v>
      </c>
      <c r="F1100" s="165">
        <v>205.61</v>
      </c>
      <c r="G1100" s="165">
        <v>205.61</v>
      </c>
      <c r="H1100" s="165">
        <v>0</v>
      </c>
      <c r="I1100" s="164" t="s">
        <v>4831</v>
      </c>
      <c r="J1100" s="196">
        <v>43830</v>
      </c>
      <c r="K1100" s="196">
        <v>41426</v>
      </c>
      <c r="L1100" s="196">
        <v>44012</v>
      </c>
      <c r="M1100">
        <v>1.5</v>
      </c>
      <c r="N1100">
        <v>182</v>
      </c>
      <c r="O1100">
        <v>1.53</v>
      </c>
      <c r="P1100" s="194" t="s">
        <v>4110</v>
      </c>
      <c r="Q1100" s="208">
        <f t="shared" si="119"/>
        <v>1.5378501369863016</v>
      </c>
      <c r="R1100" s="216">
        <f t="shared" si="121"/>
        <v>1.53</v>
      </c>
      <c r="S1100" s="207">
        <f t="shared" si="120"/>
        <v>-7.850136986301548E-3</v>
      </c>
      <c r="T1100" s="1">
        <v>1098</v>
      </c>
      <c r="U1100" s="1" t="s">
        <v>680</v>
      </c>
      <c r="V1100" s="1">
        <v>3</v>
      </c>
      <c r="W1100" s="1" t="s">
        <v>199</v>
      </c>
      <c r="X1100" s="164" t="s">
        <v>2126</v>
      </c>
      <c r="Y1100" s="165">
        <v>205.61</v>
      </c>
      <c r="Z1100" s="165">
        <v>205.61</v>
      </c>
      <c r="AA1100" s="165">
        <v>0</v>
      </c>
      <c r="AB1100" s="165">
        <v>1.53</v>
      </c>
      <c r="AC1100" s="164" t="s">
        <v>4110</v>
      </c>
      <c r="AD1100" s="3" t="s">
        <v>680</v>
      </c>
      <c r="AE1100" s="3">
        <v>3</v>
      </c>
      <c r="AF1100" s="210">
        <v>44012</v>
      </c>
      <c r="AG1100" s="3">
        <v>1098</v>
      </c>
      <c r="AH1100" s="211">
        <v>44095.015911770832</v>
      </c>
      <c r="AI1100" s="3">
        <v>4</v>
      </c>
      <c r="AJ1100" s="3" t="s">
        <v>4835</v>
      </c>
      <c r="AK1100" s="3" t="s">
        <v>4836</v>
      </c>
      <c r="AL1100" s="194" t="s">
        <v>4110</v>
      </c>
      <c r="AM1100" s="3" t="s">
        <v>199</v>
      </c>
      <c r="AN1100" s="194" t="s">
        <v>2126</v>
      </c>
      <c r="AO1100" s="163">
        <v>44012</v>
      </c>
      <c r="AP1100" s="165">
        <v>205.61</v>
      </c>
      <c r="AQ1100" s="217">
        <v>1.53</v>
      </c>
      <c r="AR1100" s="165">
        <v>207.14</v>
      </c>
      <c r="AS1100">
        <v>0</v>
      </c>
      <c r="AT1100">
        <v>1.53</v>
      </c>
      <c r="AU1100" t="s">
        <v>35</v>
      </c>
      <c r="AV1100">
        <v>2556</v>
      </c>
      <c r="AW1100" t="s">
        <v>199</v>
      </c>
      <c r="AX1100">
        <v>180</v>
      </c>
      <c r="AY1100" t="s">
        <v>4837</v>
      </c>
      <c r="AZ1100">
        <v>80</v>
      </c>
      <c r="BA1100" s="185">
        <f t="shared" si="122"/>
        <v>0</v>
      </c>
      <c r="BB1100" s="185">
        <f t="shared" si="123"/>
        <v>0</v>
      </c>
      <c r="BC1100">
        <v>4</v>
      </c>
      <c r="BD1100" s="163">
        <v>44095.015913078707</v>
      </c>
      <c r="BE1100">
        <v>4</v>
      </c>
      <c r="BF1100" s="163">
        <v>44095.015913078707</v>
      </c>
      <c r="BG1100" t="s">
        <v>680</v>
      </c>
      <c r="BH1100">
        <v>3</v>
      </c>
      <c r="BI1100" s="164" t="s">
        <v>2126</v>
      </c>
      <c r="BJ1100">
        <v>1</v>
      </c>
      <c r="BK1100" s="195">
        <v>44012</v>
      </c>
      <c r="BL1100" s="195">
        <v>44012</v>
      </c>
      <c r="BM1100" s="3">
        <v>180</v>
      </c>
      <c r="BN1100" s="3" t="s">
        <v>4842</v>
      </c>
      <c r="BO1100" s="1" t="s">
        <v>4837</v>
      </c>
      <c r="BP1100" s="165">
        <v>1.53</v>
      </c>
      <c r="BQ1100" s="165">
        <v>207.14</v>
      </c>
      <c r="BR1100" s="185">
        <f t="shared" si="124"/>
        <v>0</v>
      </c>
      <c r="BS1100" s="185">
        <f t="shared" si="125"/>
        <v>0</v>
      </c>
    </row>
    <row r="1101" spans="1:71">
      <c r="A1101" s="3">
        <v>1099</v>
      </c>
      <c r="B1101" s="3" t="s">
        <v>680</v>
      </c>
      <c r="C1101" s="3">
        <v>3</v>
      </c>
      <c r="D1101" s="3" t="s">
        <v>199</v>
      </c>
      <c r="E1101" s="164" t="s">
        <v>2127</v>
      </c>
      <c r="F1101" s="165">
        <v>1389.69</v>
      </c>
      <c r="G1101" s="165">
        <v>1389.69</v>
      </c>
      <c r="H1101" s="165">
        <v>9.68</v>
      </c>
      <c r="I1101" s="164" t="s">
        <v>4831</v>
      </c>
      <c r="J1101" s="196">
        <v>44007</v>
      </c>
      <c r="K1101" s="196">
        <v>41426</v>
      </c>
      <c r="L1101" s="196">
        <v>44012</v>
      </c>
      <c r="M1101">
        <v>1.5</v>
      </c>
      <c r="N1101">
        <v>5</v>
      </c>
      <c r="O1101">
        <v>0.28000000000000003</v>
      </c>
      <c r="P1101" s="194" t="s">
        <v>4111</v>
      </c>
      <c r="Q1101" s="208">
        <f t="shared" si="119"/>
        <v>0.2855527397260274</v>
      </c>
      <c r="R1101" s="216">
        <f t="shared" si="121"/>
        <v>9.9599999999999991</v>
      </c>
      <c r="S1101" s="207">
        <f t="shared" si="120"/>
        <v>-5.5527397260273781E-3</v>
      </c>
      <c r="T1101" s="1">
        <v>1099</v>
      </c>
      <c r="U1101" s="1" t="s">
        <v>680</v>
      </c>
      <c r="V1101" s="1">
        <v>3</v>
      </c>
      <c r="W1101" s="1" t="s">
        <v>199</v>
      </c>
      <c r="X1101" s="164" t="s">
        <v>2127</v>
      </c>
      <c r="Y1101" s="165">
        <v>1389.69</v>
      </c>
      <c r="Z1101" s="165">
        <v>1389.69</v>
      </c>
      <c r="AA1101" s="165">
        <v>9.68</v>
      </c>
      <c r="AB1101" s="165">
        <v>0.28000000000000003</v>
      </c>
      <c r="AC1101" s="164" t="s">
        <v>4111</v>
      </c>
      <c r="AD1101" s="3" t="s">
        <v>680</v>
      </c>
      <c r="AE1101" s="3">
        <v>3</v>
      </c>
      <c r="AF1101" s="210">
        <v>44012</v>
      </c>
      <c r="AG1101" s="3">
        <v>1099</v>
      </c>
      <c r="AH1101" s="211">
        <v>44095.015911770832</v>
      </c>
      <c r="AI1101" s="3">
        <v>4</v>
      </c>
      <c r="AJ1101" s="3" t="s">
        <v>4835</v>
      </c>
      <c r="AK1101" s="3" t="s">
        <v>4836</v>
      </c>
      <c r="AL1101" s="194" t="s">
        <v>4111</v>
      </c>
      <c r="AM1101" s="3" t="s">
        <v>199</v>
      </c>
      <c r="AN1101" s="194" t="s">
        <v>2127</v>
      </c>
      <c r="AO1101" s="163">
        <v>44012</v>
      </c>
      <c r="AP1101" s="165">
        <v>1389.69</v>
      </c>
      <c r="AQ1101" s="217">
        <v>9.9600000000000009</v>
      </c>
      <c r="AR1101" s="165">
        <v>1399.65</v>
      </c>
      <c r="AS1101">
        <v>0</v>
      </c>
      <c r="AT1101">
        <v>9.9600000000000009</v>
      </c>
      <c r="AU1101" t="s">
        <v>35</v>
      </c>
      <c r="AV1101">
        <v>2556</v>
      </c>
      <c r="AW1101" t="s">
        <v>199</v>
      </c>
      <c r="AX1101">
        <v>180</v>
      </c>
      <c r="AY1101" t="s">
        <v>4837</v>
      </c>
      <c r="AZ1101">
        <v>80</v>
      </c>
      <c r="BA1101" s="185">
        <f t="shared" si="122"/>
        <v>0</v>
      </c>
      <c r="BB1101" s="185">
        <f t="shared" si="123"/>
        <v>0</v>
      </c>
      <c r="BC1101">
        <v>4</v>
      </c>
      <c r="BD1101" s="163">
        <v>44095.015913078707</v>
      </c>
      <c r="BE1101">
        <v>4</v>
      </c>
      <c r="BF1101" s="163">
        <v>44095.015913078707</v>
      </c>
      <c r="BG1101" t="s">
        <v>680</v>
      </c>
      <c r="BH1101">
        <v>3</v>
      </c>
      <c r="BI1101" s="164" t="s">
        <v>2127</v>
      </c>
      <c r="BJ1101">
        <v>1</v>
      </c>
      <c r="BK1101" s="195">
        <v>44012</v>
      </c>
      <c r="BL1101" s="195">
        <v>44012</v>
      </c>
      <c r="BM1101" s="3">
        <v>180</v>
      </c>
      <c r="BN1101" s="3" t="s">
        <v>4842</v>
      </c>
      <c r="BO1101" s="1" t="s">
        <v>4837</v>
      </c>
      <c r="BP1101" s="165">
        <v>9.9600000000000009</v>
      </c>
      <c r="BQ1101" s="165">
        <v>1399.65</v>
      </c>
      <c r="BR1101" s="185">
        <f t="shared" si="124"/>
        <v>0</v>
      </c>
      <c r="BS1101" s="185">
        <f t="shared" si="125"/>
        <v>0</v>
      </c>
    </row>
    <row r="1102" spans="1:71">
      <c r="A1102" s="3">
        <v>1100</v>
      </c>
      <c r="B1102" s="3" t="s">
        <v>680</v>
      </c>
      <c r="C1102" s="3">
        <v>3</v>
      </c>
      <c r="D1102" s="3" t="s">
        <v>199</v>
      </c>
      <c r="E1102" s="164" t="s">
        <v>2128</v>
      </c>
      <c r="F1102" s="165">
        <v>254.67</v>
      </c>
      <c r="G1102" s="165">
        <v>254.67</v>
      </c>
      <c r="H1102" s="165">
        <v>0</v>
      </c>
      <c r="I1102" s="164" t="s">
        <v>4831</v>
      </c>
      <c r="J1102" s="196">
        <v>43830</v>
      </c>
      <c r="K1102" s="196">
        <v>41426</v>
      </c>
      <c r="L1102" s="196">
        <v>44012</v>
      </c>
      <c r="M1102">
        <v>1.5</v>
      </c>
      <c r="N1102">
        <v>182</v>
      </c>
      <c r="O1102">
        <v>1.9</v>
      </c>
      <c r="P1102" s="194" t="s">
        <v>4112</v>
      </c>
      <c r="Q1102" s="208">
        <f t="shared" si="119"/>
        <v>1.9047920547945207</v>
      </c>
      <c r="R1102" s="216">
        <f t="shared" si="121"/>
        <v>1.9</v>
      </c>
      <c r="S1102" s="207">
        <f t="shared" si="120"/>
        <v>-4.7920547945208281E-3</v>
      </c>
      <c r="T1102" s="1">
        <v>1100</v>
      </c>
      <c r="U1102" s="1" t="s">
        <v>680</v>
      </c>
      <c r="V1102" s="1">
        <v>3</v>
      </c>
      <c r="W1102" s="1" t="s">
        <v>199</v>
      </c>
      <c r="X1102" s="164" t="s">
        <v>2128</v>
      </c>
      <c r="Y1102" s="165">
        <v>254.67</v>
      </c>
      <c r="Z1102" s="165">
        <v>254.67</v>
      </c>
      <c r="AA1102" s="165">
        <v>0</v>
      </c>
      <c r="AB1102" s="165">
        <v>1.9</v>
      </c>
      <c r="AC1102" s="164" t="s">
        <v>4112</v>
      </c>
      <c r="AD1102" s="3" t="s">
        <v>680</v>
      </c>
      <c r="AE1102" s="3">
        <v>3</v>
      </c>
      <c r="AF1102" s="210">
        <v>44012</v>
      </c>
      <c r="AG1102" s="3">
        <v>1100</v>
      </c>
      <c r="AH1102" s="211">
        <v>44095.015911770832</v>
      </c>
      <c r="AI1102" s="3">
        <v>4</v>
      </c>
      <c r="AJ1102" s="3" t="s">
        <v>4835</v>
      </c>
      <c r="AK1102" s="3" t="s">
        <v>4836</v>
      </c>
      <c r="AL1102" s="194" t="s">
        <v>4112</v>
      </c>
      <c r="AM1102" s="3" t="s">
        <v>199</v>
      </c>
      <c r="AN1102" s="194" t="s">
        <v>2128</v>
      </c>
      <c r="AO1102" s="163">
        <v>44012</v>
      </c>
      <c r="AP1102" s="165">
        <v>254.67</v>
      </c>
      <c r="AQ1102" s="217">
        <v>1.9</v>
      </c>
      <c r="AR1102" s="165">
        <v>256.57</v>
      </c>
      <c r="AS1102">
        <v>0</v>
      </c>
      <c r="AT1102">
        <v>1.9</v>
      </c>
      <c r="AU1102" t="s">
        <v>35</v>
      </c>
      <c r="AV1102">
        <v>2556</v>
      </c>
      <c r="AW1102" t="s">
        <v>199</v>
      </c>
      <c r="AX1102">
        <v>180</v>
      </c>
      <c r="AY1102" t="s">
        <v>4837</v>
      </c>
      <c r="AZ1102">
        <v>80</v>
      </c>
      <c r="BA1102" s="185">
        <f t="shared" si="122"/>
        <v>0</v>
      </c>
      <c r="BB1102" s="185">
        <f t="shared" si="123"/>
        <v>0</v>
      </c>
      <c r="BC1102">
        <v>4</v>
      </c>
      <c r="BD1102" s="163">
        <v>44095.015913078707</v>
      </c>
      <c r="BE1102">
        <v>4</v>
      </c>
      <c r="BF1102" s="163">
        <v>44095.015913078707</v>
      </c>
      <c r="BG1102" t="s">
        <v>680</v>
      </c>
      <c r="BH1102">
        <v>3</v>
      </c>
      <c r="BI1102" s="164" t="s">
        <v>2128</v>
      </c>
      <c r="BJ1102">
        <v>1</v>
      </c>
      <c r="BK1102" s="195">
        <v>44012</v>
      </c>
      <c r="BL1102" s="195">
        <v>44012</v>
      </c>
      <c r="BM1102" s="3">
        <v>180</v>
      </c>
      <c r="BN1102" s="3" t="s">
        <v>4842</v>
      </c>
      <c r="BO1102" s="1" t="s">
        <v>4837</v>
      </c>
      <c r="BP1102" s="165">
        <v>1.9</v>
      </c>
      <c r="BQ1102" s="165">
        <v>256.57</v>
      </c>
      <c r="BR1102" s="185">
        <f t="shared" si="124"/>
        <v>0</v>
      </c>
      <c r="BS1102" s="185">
        <f t="shared" si="125"/>
        <v>0</v>
      </c>
    </row>
    <row r="1103" spans="1:71">
      <c r="A1103" s="3">
        <v>1101</v>
      </c>
      <c r="B1103" s="3" t="s">
        <v>680</v>
      </c>
      <c r="C1103" s="3">
        <v>3</v>
      </c>
      <c r="D1103" s="3" t="s">
        <v>199</v>
      </c>
      <c r="E1103" s="164" t="s">
        <v>2129</v>
      </c>
      <c r="F1103" s="165">
        <v>240.57</v>
      </c>
      <c r="G1103" s="165">
        <v>240.57</v>
      </c>
      <c r="H1103" s="165">
        <v>0</v>
      </c>
      <c r="I1103" s="164" t="s">
        <v>4831</v>
      </c>
      <c r="J1103" s="196">
        <v>43830</v>
      </c>
      <c r="K1103" s="196">
        <v>41426</v>
      </c>
      <c r="L1103" s="196">
        <v>44012</v>
      </c>
      <c r="M1103">
        <v>1.5</v>
      </c>
      <c r="N1103">
        <v>182</v>
      </c>
      <c r="O1103">
        <v>1.79</v>
      </c>
      <c r="P1103" s="194" t="s">
        <v>4113</v>
      </c>
      <c r="Q1103" s="208">
        <f t="shared" si="119"/>
        <v>1.7993317808219178</v>
      </c>
      <c r="R1103" s="216">
        <f t="shared" si="121"/>
        <v>1.79</v>
      </c>
      <c r="S1103" s="207">
        <f t="shared" si="120"/>
        <v>-9.3317808219177678E-3</v>
      </c>
      <c r="T1103" s="1">
        <v>1101</v>
      </c>
      <c r="U1103" s="1" t="s">
        <v>680</v>
      </c>
      <c r="V1103" s="1">
        <v>3</v>
      </c>
      <c r="W1103" s="1" t="s">
        <v>199</v>
      </c>
      <c r="X1103" s="164" t="s">
        <v>2129</v>
      </c>
      <c r="Y1103" s="165">
        <v>240.57</v>
      </c>
      <c r="Z1103" s="165">
        <v>240.57</v>
      </c>
      <c r="AA1103" s="165">
        <v>0</v>
      </c>
      <c r="AB1103" s="165">
        <v>1.79</v>
      </c>
      <c r="AC1103" s="164" t="s">
        <v>4113</v>
      </c>
      <c r="AD1103" s="3" t="s">
        <v>680</v>
      </c>
      <c r="AE1103" s="3">
        <v>3</v>
      </c>
      <c r="AF1103" s="210">
        <v>44012</v>
      </c>
      <c r="AG1103" s="3">
        <v>1101</v>
      </c>
      <c r="AH1103" s="211">
        <v>44095.015911770832</v>
      </c>
      <c r="AI1103" s="3">
        <v>4</v>
      </c>
      <c r="AJ1103" s="3" t="s">
        <v>4835</v>
      </c>
      <c r="AK1103" s="3" t="s">
        <v>4836</v>
      </c>
      <c r="AL1103" s="194" t="s">
        <v>4113</v>
      </c>
      <c r="AM1103" s="3" t="s">
        <v>199</v>
      </c>
      <c r="AN1103" s="194" t="s">
        <v>2129</v>
      </c>
      <c r="AO1103" s="163">
        <v>44012</v>
      </c>
      <c r="AP1103" s="165">
        <v>240.57</v>
      </c>
      <c r="AQ1103" s="217">
        <v>1.79</v>
      </c>
      <c r="AR1103" s="165">
        <v>242.36</v>
      </c>
      <c r="AS1103">
        <v>0</v>
      </c>
      <c r="AT1103">
        <v>1.79</v>
      </c>
      <c r="AU1103" t="s">
        <v>35</v>
      </c>
      <c r="AV1103">
        <v>2556</v>
      </c>
      <c r="AW1103" t="s">
        <v>199</v>
      </c>
      <c r="AX1103">
        <v>180</v>
      </c>
      <c r="AY1103" t="s">
        <v>4837</v>
      </c>
      <c r="AZ1103">
        <v>80</v>
      </c>
      <c r="BA1103" s="185">
        <f t="shared" si="122"/>
        <v>0</v>
      </c>
      <c r="BB1103" s="185">
        <f t="shared" si="123"/>
        <v>0</v>
      </c>
      <c r="BC1103">
        <v>4</v>
      </c>
      <c r="BD1103" s="163">
        <v>44095.015913078707</v>
      </c>
      <c r="BE1103">
        <v>4</v>
      </c>
      <c r="BF1103" s="163">
        <v>44095.015913078707</v>
      </c>
      <c r="BG1103" t="s">
        <v>680</v>
      </c>
      <c r="BH1103">
        <v>3</v>
      </c>
      <c r="BI1103" s="164" t="s">
        <v>2129</v>
      </c>
      <c r="BJ1103">
        <v>1</v>
      </c>
      <c r="BK1103" s="195">
        <v>44012</v>
      </c>
      <c r="BL1103" s="195">
        <v>44012</v>
      </c>
      <c r="BM1103" s="3">
        <v>180</v>
      </c>
      <c r="BN1103" s="3" t="s">
        <v>4842</v>
      </c>
      <c r="BO1103" s="1" t="s">
        <v>4837</v>
      </c>
      <c r="BP1103" s="165">
        <v>1.79</v>
      </c>
      <c r="BQ1103" s="165">
        <v>242.36</v>
      </c>
      <c r="BR1103" s="185">
        <f t="shared" si="124"/>
        <v>0</v>
      </c>
      <c r="BS1103" s="185">
        <f t="shared" si="125"/>
        <v>0</v>
      </c>
    </row>
    <row r="1104" spans="1:71">
      <c r="A1104" s="3">
        <v>1102</v>
      </c>
      <c r="B1104" s="3" t="s">
        <v>680</v>
      </c>
      <c r="C1104" s="3">
        <v>3</v>
      </c>
      <c r="D1104" s="3" t="s">
        <v>199</v>
      </c>
      <c r="E1104" s="164" t="s">
        <v>2130</v>
      </c>
      <c r="F1104" s="165">
        <v>596791.78</v>
      </c>
      <c r="G1104" s="165">
        <v>596791.78</v>
      </c>
      <c r="H1104" s="165">
        <v>1762.91</v>
      </c>
      <c r="I1104" s="164" t="s">
        <v>4831</v>
      </c>
      <c r="J1104" s="196">
        <v>44007</v>
      </c>
      <c r="K1104" s="196">
        <v>41426</v>
      </c>
      <c r="L1104" s="196">
        <v>44012</v>
      </c>
      <c r="M1104">
        <v>1.5</v>
      </c>
      <c r="N1104">
        <v>5</v>
      </c>
      <c r="O1104">
        <v>122.62</v>
      </c>
      <c r="P1104" s="194" t="s">
        <v>4114</v>
      </c>
      <c r="Q1104" s="208">
        <f t="shared" si="119"/>
        <v>122.62844794520549</v>
      </c>
      <c r="R1104" s="216">
        <f t="shared" si="121"/>
        <v>1885.5300000000002</v>
      </c>
      <c r="S1104" s="207">
        <f t="shared" si="120"/>
        <v>-8.4479452054893045E-3</v>
      </c>
      <c r="T1104" s="1">
        <v>1102</v>
      </c>
      <c r="U1104" s="1" t="s">
        <v>680</v>
      </c>
      <c r="V1104" s="1">
        <v>3</v>
      </c>
      <c r="W1104" s="1" t="s">
        <v>199</v>
      </c>
      <c r="X1104" s="164" t="s">
        <v>2130</v>
      </c>
      <c r="Y1104" s="165">
        <v>596791.78</v>
      </c>
      <c r="Z1104" s="165">
        <v>596791.78</v>
      </c>
      <c r="AA1104" s="165">
        <v>1762.91</v>
      </c>
      <c r="AB1104" s="165">
        <v>122.62</v>
      </c>
      <c r="AC1104" s="164" t="s">
        <v>4114</v>
      </c>
      <c r="AD1104" s="3" t="s">
        <v>680</v>
      </c>
      <c r="AE1104" s="3">
        <v>3</v>
      </c>
      <c r="AF1104" s="210">
        <v>44012</v>
      </c>
      <c r="AG1104" s="3">
        <v>1102</v>
      </c>
      <c r="AH1104" s="211">
        <v>44095.015911770832</v>
      </c>
      <c r="AI1104" s="3">
        <v>4</v>
      </c>
      <c r="AJ1104" s="3" t="s">
        <v>4835</v>
      </c>
      <c r="AK1104" s="3" t="s">
        <v>4836</v>
      </c>
      <c r="AL1104" s="194" t="s">
        <v>4114</v>
      </c>
      <c r="AM1104" s="3" t="s">
        <v>199</v>
      </c>
      <c r="AN1104" s="194" t="s">
        <v>2130</v>
      </c>
      <c r="AO1104" s="163">
        <v>44012</v>
      </c>
      <c r="AP1104" s="165">
        <v>596791.78</v>
      </c>
      <c r="AQ1104" s="217">
        <v>1885.53</v>
      </c>
      <c r="AR1104" s="165">
        <v>598677.31000000006</v>
      </c>
      <c r="AS1104">
        <v>0</v>
      </c>
      <c r="AT1104">
        <v>1885.53</v>
      </c>
      <c r="AU1104" t="s">
        <v>35</v>
      </c>
      <c r="AV1104">
        <v>2556</v>
      </c>
      <c r="AW1104" t="s">
        <v>199</v>
      </c>
      <c r="AX1104">
        <v>180</v>
      </c>
      <c r="AY1104" t="s">
        <v>4837</v>
      </c>
      <c r="AZ1104">
        <v>80</v>
      </c>
      <c r="BA1104" s="185">
        <f t="shared" si="122"/>
        <v>0</v>
      </c>
      <c r="BB1104" s="185">
        <f t="shared" si="123"/>
        <v>0</v>
      </c>
      <c r="BC1104">
        <v>4</v>
      </c>
      <c r="BD1104" s="163">
        <v>44095.015913078707</v>
      </c>
      <c r="BE1104">
        <v>4</v>
      </c>
      <c r="BF1104" s="163">
        <v>44095.015913078707</v>
      </c>
      <c r="BG1104" t="s">
        <v>680</v>
      </c>
      <c r="BH1104">
        <v>3</v>
      </c>
      <c r="BI1104" s="164" t="s">
        <v>2130</v>
      </c>
      <c r="BJ1104">
        <v>1</v>
      </c>
      <c r="BK1104" s="195">
        <v>44012</v>
      </c>
      <c r="BL1104" s="195">
        <v>44012</v>
      </c>
      <c r="BM1104" s="3">
        <v>180</v>
      </c>
      <c r="BN1104" s="3" t="s">
        <v>4842</v>
      </c>
      <c r="BO1104" s="1" t="s">
        <v>4837</v>
      </c>
      <c r="BP1104" s="165">
        <v>1885.53</v>
      </c>
      <c r="BQ1104" s="165">
        <v>598677.31000000006</v>
      </c>
      <c r="BR1104" s="185">
        <f t="shared" si="124"/>
        <v>0</v>
      </c>
      <c r="BS1104" s="185">
        <f t="shared" si="125"/>
        <v>0</v>
      </c>
    </row>
    <row r="1105" spans="1:71">
      <c r="A1105" s="3">
        <v>1103</v>
      </c>
      <c r="B1105" s="3" t="s">
        <v>680</v>
      </c>
      <c r="C1105" s="3">
        <v>3</v>
      </c>
      <c r="D1105" s="3" t="s">
        <v>199</v>
      </c>
      <c r="E1105" s="164" t="s">
        <v>2131</v>
      </c>
      <c r="F1105" s="165">
        <v>616.01</v>
      </c>
      <c r="G1105" s="165">
        <v>616.01</v>
      </c>
      <c r="H1105" s="165">
        <v>0</v>
      </c>
      <c r="I1105" s="164" t="s">
        <v>4831</v>
      </c>
      <c r="J1105" s="196">
        <v>43830</v>
      </c>
      <c r="K1105" s="196">
        <v>41426</v>
      </c>
      <c r="L1105" s="196">
        <v>44012</v>
      </c>
      <c r="M1105">
        <v>1.5</v>
      </c>
      <c r="N1105">
        <v>182</v>
      </c>
      <c r="O1105">
        <v>4.5999999999999996</v>
      </c>
      <c r="P1105" s="194" t="s">
        <v>4115</v>
      </c>
      <c r="Q1105" s="208">
        <f t="shared" si="119"/>
        <v>4.6074172602739729</v>
      </c>
      <c r="R1105" s="216">
        <f t="shared" si="121"/>
        <v>4.5999999999999996</v>
      </c>
      <c r="S1105" s="207">
        <f t="shared" si="120"/>
        <v>-7.4172602739732696E-3</v>
      </c>
      <c r="T1105" s="1">
        <v>1103</v>
      </c>
      <c r="U1105" s="1" t="s">
        <v>680</v>
      </c>
      <c r="V1105" s="1">
        <v>3</v>
      </c>
      <c r="W1105" s="1" t="s">
        <v>199</v>
      </c>
      <c r="X1105" s="164" t="s">
        <v>2131</v>
      </c>
      <c r="Y1105" s="165">
        <v>616.01</v>
      </c>
      <c r="Z1105" s="165">
        <v>616.01</v>
      </c>
      <c r="AA1105" s="165">
        <v>0</v>
      </c>
      <c r="AB1105" s="165">
        <v>4.5999999999999996</v>
      </c>
      <c r="AC1105" s="164" t="s">
        <v>4115</v>
      </c>
      <c r="AD1105" s="3" t="s">
        <v>680</v>
      </c>
      <c r="AE1105" s="3">
        <v>3</v>
      </c>
      <c r="AF1105" s="210">
        <v>44012</v>
      </c>
      <c r="AG1105" s="3">
        <v>1103</v>
      </c>
      <c r="AH1105" s="211">
        <v>44095.015911770832</v>
      </c>
      <c r="AI1105" s="3">
        <v>4</v>
      </c>
      <c r="AJ1105" s="3" t="s">
        <v>4835</v>
      </c>
      <c r="AK1105" s="3" t="s">
        <v>4836</v>
      </c>
      <c r="AL1105" s="194" t="s">
        <v>4115</v>
      </c>
      <c r="AM1105" s="3" t="s">
        <v>199</v>
      </c>
      <c r="AN1105" s="194" t="s">
        <v>2131</v>
      </c>
      <c r="AO1105" s="163">
        <v>44012</v>
      </c>
      <c r="AP1105" s="165">
        <v>616.01</v>
      </c>
      <c r="AQ1105" s="217">
        <v>4.5999999999999996</v>
      </c>
      <c r="AR1105" s="165">
        <v>620.61</v>
      </c>
      <c r="AS1105">
        <v>0</v>
      </c>
      <c r="AT1105">
        <v>4.5999999999999996</v>
      </c>
      <c r="AU1105" t="s">
        <v>35</v>
      </c>
      <c r="AV1105">
        <v>2556</v>
      </c>
      <c r="AW1105" t="s">
        <v>199</v>
      </c>
      <c r="AX1105">
        <v>180</v>
      </c>
      <c r="AY1105" t="s">
        <v>4837</v>
      </c>
      <c r="AZ1105">
        <v>80</v>
      </c>
      <c r="BA1105" s="185">
        <f t="shared" si="122"/>
        <v>0</v>
      </c>
      <c r="BB1105" s="185">
        <f t="shared" si="123"/>
        <v>0</v>
      </c>
      <c r="BC1105">
        <v>4</v>
      </c>
      <c r="BD1105" s="163">
        <v>44095.015913078707</v>
      </c>
      <c r="BE1105">
        <v>4</v>
      </c>
      <c r="BF1105" s="163">
        <v>44095.015913078707</v>
      </c>
      <c r="BG1105" t="s">
        <v>680</v>
      </c>
      <c r="BH1105">
        <v>3</v>
      </c>
      <c r="BI1105" s="164" t="s">
        <v>2131</v>
      </c>
      <c r="BJ1105">
        <v>1</v>
      </c>
      <c r="BK1105" s="195">
        <v>44012</v>
      </c>
      <c r="BL1105" s="195">
        <v>44012</v>
      </c>
      <c r="BM1105" s="3">
        <v>180</v>
      </c>
      <c r="BN1105" s="3" t="s">
        <v>4842</v>
      </c>
      <c r="BO1105" s="1" t="s">
        <v>4837</v>
      </c>
      <c r="BP1105" s="165">
        <v>4.5999999999999996</v>
      </c>
      <c r="BQ1105" s="165">
        <v>620.61</v>
      </c>
      <c r="BR1105" s="185">
        <f t="shared" si="124"/>
        <v>0</v>
      </c>
      <c r="BS1105" s="185">
        <f t="shared" si="125"/>
        <v>0</v>
      </c>
    </row>
    <row r="1106" spans="1:71">
      <c r="A1106" s="3">
        <v>1104</v>
      </c>
      <c r="B1106" s="3" t="s">
        <v>680</v>
      </c>
      <c r="C1106" s="3">
        <v>3</v>
      </c>
      <c r="D1106" s="3" t="s">
        <v>199</v>
      </c>
      <c r="E1106" s="164" t="s">
        <v>2132</v>
      </c>
      <c r="F1106" s="165">
        <v>314.62</v>
      </c>
      <c r="G1106" s="165">
        <v>314.62</v>
      </c>
      <c r="H1106" s="165">
        <v>0</v>
      </c>
      <c r="I1106" s="164" t="s">
        <v>4831</v>
      </c>
      <c r="J1106" s="196">
        <v>43830</v>
      </c>
      <c r="K1106" s="196">
        <v>41426</v>
      </c>
      <c r="L1106" s="196">
        <v>44012</v>
      </c>
      <c r="M1106">
        <v>1.5</v>
      </c>
      <c r="N1106">
        <v>182</v>
      </c>
      <c r="O1106">
        <v>2.35</v>
      </c>
      <c r="P1106" s="194" t="s">
        <v>4116</v>
      </c>
      <c r="Q1106" s="208">
        <f t="shared" si="119"/>
        <v>2.353185205479452</v>
      </c>
      <c r="R1106" s="216">
        <f t="shared" si="121"/>
        <v>2.35</v>
      </c>
      <c r="S1106" s="207">
        <f t="shared" si="120"/>
        <v>-3.1852054794518914E-3</v>
      </c>
      <c r="T1106" s="1">
        <v>1104</v>
      </c>
      <c r="U1106" s="1" t="s">
        <v>680</v>
      </c>
      <c r="V1106" s="1">
        <v>3</v>
      </c>
      <c r="W1106" s="1" t="s">
        <v>199</v>
      </c>
      <c r="X1106" s="164" t="s">
        <v>2132</v>
      </c>
      <c r="Y1106" s="165">
        <v>314.62</v>
      </c>
      <c r="Z1106" s="165">
        <v>314.62</v>
      </c>
      <c r="AA1106" s="165">
        <v>0</v>
      </c>
      <c r="AB1106" s="165">
        <v>2.35</v>
      </c>
      <c r="AC1106" s="164" t="s">
        <v>4116</v>
      </c>
      <c r="AD1106" s="3" t="s">
        <v>680</v>
      </c>
      <c r="AE1106" s="3">
        <v>3</v>
      </c>
      <c r="AF1106" s="210">
        <v>44012</v>
      </c>
      <c r="AG1106" s="3">
        <v>1104</v>
      </c>
      <c r="AH1106" s="211">
        <v>44095.015911770832</v>
      </c>
      <c r="AI1106" s="3">
        <v>4</v>
      </c>
      <c r="AJ1106" s="3" t="s">
        <v>4835</v>
      </c>
      <c r="AK1106" s="3" t="s">
        <v>4836</v>
      </c>
      <c r="AL1106" s="194" t="s">
        <v>4116</v>
      </c>
      <c r="AM1106" s="3" t="s">
        <v>199</v>
      </c>
      <c r="AN1106" s="194" t="s">
        <v>2132</v>
      </c>
      <c r="AO1106" s="163">
        <v>44012</v>
      </c>
      <c r="AP1106" s="165">
        <v>314.62</v>
      </c>
      <c r="AQ1106" s="217">
        <v>2.35</v>
      </c>
      <c r="AR1106" s="165">
        <v>316.97000000000003</v>
      </c>
      <c r="AS1106">
        <v>0</v>
      </c>
      <c r="AT1106">
        <v>2.35</v>
      </c>
      <c r="AU1106" t="s">
        <v>35</v>
      </c>
      <c r="AV1106">
        <v>2556</v>
      </c>
      <c r="AW1106" t="s">
        <v>199</v>
      </c>
      <c r="AX1106">
        <v>180</v>
      </c>
      <c r="AY1106" t="s">
        <v>4837</v>
      </c>
      <c r="AZ1106">
        <v>80</v>
      </c>
      <c r="BA1106" s="185">
        <f t="shared" si="122"/>
        <v>0</v>
      </c>
      <c r="BB1106" s="185">
        <f t="shared" si="123"/>
        <v>0</v>
      </c>
      <c r="BC1106">
        <v>4</v>
      </c>
      <c r="BD1106" s="163">
        <v>44095.015913078707</v>
      </c>
      <c r="BE1106">
        <v>4</v>
      </c>
      <c r="BF1106" s="163">
        <v>44095.015913078707</v>
      </c>
      <c r="BG1106" t="s">
        <v>680</v>
      </c>
      <c r="BH1106">
        <v>3</v>
      </c>
      <c r="BI1106" s="164" t="s">
        <v>2132</v>
      </c>
      <c r="BJ1106">
        <v>1</v>
      </c>
      <c r="BK1106" s="195">
        <v>44012</v>
      </c>
      <c r="BL1106" s="195">
        <v>44012</v>
      </c>
      <c r="BM1106" s="3">
        <v>180</v>
      </c>
      <c r="BN1106" s="3" t="s">
        <v>4842</v>
      </c>
      <c r="BO1106" s="1" t="s">
        <v>4837</v>
      </c>
      <c r="BP1106" s="165">
        <v>2.35</v>
      </c>
      <c r="BQ1106" s="165">
        <v>316.97000000000003</v>
      </c>
      <c r="BR1106" s="185">
        <f t="shared" si="124"/>
        <v>0</v>
      </c>
      <c r="BS1106" s="185">
        <f t="shared" si="125"/>
        <v>0</v>
      </c>
    </row>
    <row r="1107" spans="1:71">
      <c r="A1107" s="3">
        <v>1105</v>
      </c>
      <c r="B1107" s="3" t="s">
        <v>680</v>
      </c>
      <c r="C1107" s="3">
        <v>3</v>
      </c>
      <c r="D1107" s="3" t="s">
        <v>199</v>
      </c>
      <c r="E1107" s="164" t="s">
        <v>2133</v>
      </c>
      <c r="F1107" s="165">
        <v>10152.26</v>
      </c>
      <c r="G1107" s="165">
        <v>10152.26</v>
      </c>
      <c r="H1107" s="165">
        <v>0</v>
      </c>
      <c r="I1107" s="164" t="s">
        <v>4831</v>
      </c>
      <c r="J1107" s="196">
        <v>43830</v>
      </c>
      <c r="K1107" s="196">
        <v>41426</v>
      </c>
      <c r="L1107" s="196">
        <v>44012</v>
      </c>
      <c r="M1107">
        <v>1.5</v>
      </c>
      <c r="N1107">
        <v>182</v>
      </c>
      <c r="O1107">
        <v>75.930000000000007</v>
      </c>
      <c r="P1107" s="194" t="s">
        <v>4117</v>
      </c>
      <c r="Q1107" s="208">
        <f t="shared" si="119"/>
        <v>75.933341917808221</v>
      </c>
      <c r="R1107" s="216">
        <f t="shared" si="121"/>
        <v>75.930000000000007</v>
      </c>
      <c r="S1107" s="207">
        <f t="shared" si="120"/>
        <v>-3.3419178082141343E-3</v>
      </c>
      <c r="T1107" s="1">
        <v>1105</v>
      </c>
      <c r="U1107" s="1" t="s">
        <v>680</v>
      </c>
      <c r="V1107" s="1">
        <v>3</v>
      </c>
      <c r="W1107" s="1" t="s">
        <v>199</v>
      </c>
      <c r="X1107" s="164" t="s">
        <v>2133</v>
      </c>
      <c r="Y1107" s="165">
        <v>10152.26</v>
      </c>
      <c r="Z1107" s="165">
        <v>10152.26</v>
      </c>
      <c r="AA1107" s="165">
        <v>0</v>
      </c>
      <c r="AB1107" s="165">
        <v>75.930000000000007</v>
      </c>
      <c r="AC1107" s="164" t="s">
        <v>4117</v>
      </c>
      <c r="AD1107" s="3" t="s">
        <v>680</v>
      </c>
      <c r="AE1107" s="3">
        <v>3</v>
      </c>
      <c r="AF1107" s="210">
        <v>44012</v>
      </c>
      <c r="AG1107" s="3">
        <v>1105</v>
      </c>
      <c r="AH1107" s="211">
        <v>44095.015911770832</v>
      </c>
      <c r="AI1107" s="3">
        <v>4</v>
      </c>
      <c r="AJ1107" s="3" t="s">
        <v>4835</v>
      </c>
      <c r="AK1107" s="3" t="s">
        <v>4836</v>
      </c>
      <c r="AL1107" s="194" t="s">
        <v>4117</v>
      </c>
      <c r="AM1107" s="3" t="s">
        <v>199</v>
      </c>
      <c r="AN1107" s="194" t="s">
        <v>2133</v>
      </c>
      <c r="AO1107" s="163">
        <v>44012</v>
      </c>
      <c r="AP1107" s="165">
        <v>10152.26</v>
      </c>
      <c r="AQ1107" s="217">
        <v>75.930000000000007</v>
      </c>
      <c r="AR1107" s="165">
        <v>10228.19</v>
      </c>
      <c r="AS1107">
        <v>0</v>
      </c>
      <c r="AT1107">
        <v>75.930000000000007</v>
      </c>
      <c r="AU1107" t="s">
        <v>35</v>
      </c>
      <c r="AV1107">
        <v>2556</v>
      </c>
      <c r="AW1107" t="s">
        <v>199</v>
      </c>
      <c r="AX1107">
        <v>180</v>
      </c>
      <c r="AY1107" t="s">
        <v>4837</v>
      </c>
      <c r="AZ1107">
        <v>80</v>
      </c>
      <c r="BA1107" s="185">
        <f t="shared" si="122"/>
        <v>0</v>
      </c>
      <c r="BB1107" s="185">
        <f t="shared" si="123"/>
        <v>0</v>
      </c>
      <c r="BC1107">
        <v>4</v>
      </c>
      <c r="BD1107" s="163">
        <v>44095.015913078707</v>
      </c>
      <c r="BE1107">
        <v>4</v>
      </c>
      <c r="BF1107" s="163">
        <v>44095.015913078707</v>
      </c>
      <c r="BG1107" t="s">
        <v>680</v>
      </c>
      <c r="BH1107">
        <v>3</v>
      </c>
      <c r="BI1107" s="164" t="s">
        <v>2133</v>
      </c>
      <c r="BJ1107">
        <v>1</v>
      </c>
      <c r="BK1107" s="195">
        <v>44012</v>
      </c>
      <c r="BL1107" s="195">
        <v>44012</v>
      </c>
      <c r="BM1107" s="3">
        <v>180</v>
      </c>
      <c r="BN1107" s="3" t="s">
        <v>4842</v>
      </c>
      <c r="BO1107" s="1" t="s">
        <v>4837</v>
      </c>
      <c r="BP1107" s="165">
        <v>75.930000000000007</v>
      </c>
      <c r="BQ1107" s="165">
        <v>10228.19</v>
      </c>
      <c r="BR1107" s="185">
        <f t="shared" si="124"/>
        <v>0</v>
      </c>
      <c r="BS1107" s="185">
        <f t="shared" si="125"/>
        <v>0</v>
      </c>
    </row>
    <row r="1108" spans="1:71">
      <c r="A1108" s="3">
        <v>1106</v>
      </c>
      <c r="B1108" s="3" t="s">
        <v>680</v>
      </c>
      <c r="C1108" s="3">
        <v>3</v>
      </c>
      <c r="D1108" s="3" t="s">
        <v>199</v>
      </c>
      <c r="E1108" s="164" t="s">
        <v>2134</v>
      </c>
      <c r="F1108" s="165">
        <v>61148.639999999999</v>
      </c>
      <c r="G1108" s="165">
        <v>61148.639999999999</v>
      </c>
      <c r="H1108" s="165">
        <v>502.39</v>
      </c>
      <c r="I1108" s="164" t="s">
        <v>4831</v>
      </c>
      <c r="J1108" s="196">
        <v>44007</v>
      </c>
      <c r="K1108" s="196">
        <v>41426</v>
      </c>
      <c r="L1108" s="196">
        <v>44012</v>
      </c>
      <c r="M1108">
        <v>1.5</v>
      </c>
      <c r="N1108">
        <v>5</v>
      </c>
      <c r="O1108">
        <v>12.56</v>
      </c>
      <c r="P1108" s="194" t="s">
        <v>4118</v>
      </c>
      <c r="Q1108" s="208">
        <f t="shared" si="119"/>
        <v>12.564789041095889</v>
      </c>
      <c r="R1108" s="216">
        <f t="shared" si="121"/>
        <v>514.94999999999993</v>
      </c>
      <c r="S1108" s="207">
        <f t="shared" si="120"/>
        <v>-4.7890410958881802E-3</v>
      </c>
      <c r="T1108" s="1">
        <v>1106</v>
      </c>
      <c r="U1108" s="1" t="s">
        <v>680</v>
      </c>
      <c r="V1108" s="1">
        <v>3</v>
      </c>
      <c r="W1108" s="1" t="s">
        <v>199</v>
      </c>
      <c r="X1108" s="164" t="s">
        <v>2134</v>
      </c>
      <c r="Y1108" s="165">
        <v>61148.639999999999</v>
      </c>
      <c r="Z1108" s="165">
        <v>61148.639999999999</v>
      </c>
      <c r="AA1108" s="165">
        <v>502.39</v>
      </c>
      <c r="AB1108" s="165">
        <v>12.56</v>
      </c>
      <c r="AC1108" s="164" t="s">
        <v>4118</v>
      </c>
      <c r="AD1108" s="3" t="s">
        <v>680</v>
      </c>
      <c r="AE1108" s="3">
        <v>3</v>
      </c>
      <c r="AF1108" s="210">
        <v>44012</v>
      </c>
      <c r="AG1108" s="3">
        <v>1106</v>
      </c>
      <c r="AH1108" s="211">
        <v>44095.015911770832</v>
      </c>
      <c r="AI1108" s="3">
        <v>4</v>
      </c>
      <c r="AJ1108" s="3" t="s">
        <v>4835</v>
      </c>
      <c r="AK1108" s="3" t="s">
        <v>4836</v>
      </c>
      <c r="AL1108" s="194" t="s">
        <v>4118</v>
      </c>
      <c r="AM1108" s="3" t="s">
        <v>199</v>
      </c>
      <c r="AN1108" s="194" t="s">
        <v>2134</v>
      </c>
      <c r="AO1108" s="163">
        <v>44012</v>
      </c>
      <c r="AP1108" s="165">
        <v>61148.639999999999</v>
      </c>
      <c r="AQ1108" s="217">
        <v>514.95000000000005</v>
      </c>
      <c r="AR1108" s="165">
        <v>61663.59</v>
      </c>
      <c r="AS1108">
        <v>0</v>
      </c>
      <c r="AT1108">
        <v>514.95000000000005</v>
      </c>
      <c r="AU1108" t="s">
        <v>35</v>
      </c>
      <c r="AV1108">
        <v>2556</v>
      </c>
      <c r="AW1108" t="s">
        <v>199</v>
      </c>
      <c r="AX1108">
        <v>180</v>
      </c>
      <c r="AY1108" t="s">
        <v>4837</v>
      </c>
      <c r="AZ1108">
        <v>80</v>
      </c>
      <c r="BA1108" s="185">
        <f t="shared" si="122"/>
        <v>0</v>
      </c>
      <c r="BB1108" s="185">
        <f t="shared" si="123"/>
        <v>0</v>
      </c>
      <c r="BC1108">
        <v>4</v>
      </c>
      <c r="BD1108" s="163">
        <v>44095.015913078707</v>
      </c>
      <c r="BE1108">
        <v>4</v>
      </c>
      <c r="BF1108" s="163">
        <v>44095.015913078707</v>
      </c>
      <c r="BG1108" t="s">
        <v>680</v>
      </c>
      <c r="BH1108">
        <v>3</v>
      </c>
      <c r="BI1108" s="164" t="s">
        <v>2134</v>
      </c>
      <c r="BJ1108">
        <v>1</v>
      </c>
      <c r="BK1108" s="195">
        <v>44012</v>
      </c>
      <c r="BL1108" s="195">
        <v>44012</v>
      </c>
      <c r="BM1108" s="3">
        <v>180</v>
      </c>
      <c r="BN1108" s="3" t="s">
        <v>4842</v>
      </c>
      <c r="BO1108" s="1" t="s">
        <v>4837</v>
      </c>
      <c r="BP1108" s="165">
        <v>514.95000000000005</v>
      </c>
      <c r="BQ1108" s="165">
        <v>61663.59</v>
      </c>
      <c r="BR1108" s="185">
        <f t="shared" si="124"/>
        <v>0</v>
      </c>
      <c r="BS1108" s="185">
        <f t="shared" si="125"/>
        <v>0</v>
      </c>
    </row>
    <row r="1109" spans="1:71">
      <c r="A1109" s="3">
        <v>1107</v>
      </c>
      <c r="B1109" s="3" t="s">
        <v>680</v>
      </c>
      <c r="C1109" s="3">
        <v>3</v>
      </c>
      <c r="D1109" s="3" t="s">
        <v>199</v>
      </c>
      <c r="E1109" s="164" t="s">
        <v>2135</v>
      </c>
      <c r="F1109" s="165">
        <v>340.56</v>
      </c>
      <c r="G1109" s="165">
        <v>340.56</v>
      </c>
      <c r="H1109" s="165">
        <v>12.71</v>
      </c>
      <c r="I1109" s="164" t="s">
        <v>4831</v>
      </c>
      <c r="J1109" s="196">
        <v>44007</v>
      </c>
      <c r="K1109" s="196">
        <v>41426</v>
      </c>
      <c r="L1109" s="196">
        <v>44012</v>
      </c>
      <c r="M1109">
        <v>1.5</v>
      </c>
      <c r="N1109">
        <v>5</v>
      </c>
      <c r="O1109">
        <v>7.0000000000000007E-2</v>
      </c>
      <c r="P1109" s="194" t="s">
        <v>4119</v>
      </c>
      <c r="Q1109" s="208">
        <f t="shared" si="119"/>
        <v>6.9978082191780824E-2</v>
      </c>
      <c r="R1109" s="216">
        <f t="shared" si="121"/>
        <v>12.780000000000001</v>
      </c>
      <c r="S1109" s="207">
        <f t="shared" si="120"/>
        <v>2.1917808219182322E-5</v>
      </c>
      <c r="T1109" s="1">
        <v>1107</v>
      </c>
      <c r="U1109" s="1" t="s">
        <v>680</v>
      </c>
      <c r="V1109" s="1">
        <v>3</v>
      </c>
      <c r="W1109" s="1" t="s">
        <v>199</v>
      </c>
      <c r="X1109" s="164" t="s">
        <v>2135</v>
      </c>
      <c r="Y1109" s="165">
        <v>340.56</v>
      </c>
      <c r="Z1109" s="165">
        <v>340.56</v>
      </c>
      <c r="AA1109" s="165">
        <v>12.71</v>
      </c>
      <c r="AB1109" s="165">
        <v>7.0000000000000007E-2</v>
      </c>
      <c r="AC1109" s="164" t="s">
        <v>4119</v>
      </c>
      <c r="AD1109" s="3" t="s">
        <v>680</v>
      </c>
      <c r="AE1109" s="3">
        <v>3</v>
      </c>
      <c r="AF1109" s="210">
        <v>44012</v>
      </c>
      <c r="AG1109" s="3">
        <v>1107</v>
      </c>
      <c r="AH1109" s="211">
        <v>44095.015911770832</v>
      </c>
      <c r="AI1109" s="3">
        <v>4</v>
      </c>
      <c r="AJ1109" s="3" t="s">
        <v>4835</v>
      </c>
      <c r="AK1109" s="3" t="s">
        <v>4836</v>
      </c>
      <c r="AL1109" s="194" t="s">
        <v>4119</v>
      </c>
      <c r="AM1109" s="3" t="s">
        <v>199</v>
      </c>
      <c r="AN1109" s="194" t="s">
        <v>2135</v>
      </c>
      <c r="AO1109" s="163">
        <v>44012</v>
      </c>
      <c r="AP1109" s="165">
        <v>340.56</v>
      </c>
      <c r="AQ1109" s="217">
        <v>12.78</v>
      </c>
      <c r="AR1109" s="165">
        <v>353.34</v>
      </c>
      <c r="AS1109">
        <v>0</v>
      </c>
      <c r="AT1109">
        <v>12.78</v>
      </c>
      <c r="AU1109" t="s">
        <v>35</v>
      </c>
      <c r="AV1109">
        <v>2556</v>
      </c>
      <c r="AW1109" t="s">
        <v>199</v>
      </c>
      <c r="AX1109">
        <v>180</v>
      </c>
      <c r="AY1109" t="s">
        <v>4837</v>
      </c>
      <c r="AZ1109">
        <v>80</v>
      </c>
      <c r="BA1109" s="185">
        <f t="shared" si="122"/>
        <v>0</v>
      </c>
      <c r="BB1109" s="185">
        <f t="shared" si="123"/>
        <v>0</v>
      </c>
      <c r="BC1109">
        <v>4</v>
      </c>
      <c r="BD1109" s="163">
        <v>44095.015913078707</v>
      </c>
      <c r="BE1109">
        <v>4</v>
      </c>
      <c r="BF1109" s="163">
        <v>44095.015913078707</v>
      </c>
      <c r="BG1109" t="s">
        <v>680</v>
      </c>
      <c r="BH1109">
        <v>3</v>
      </c>
      <c r="BI1109" s="164" t="s">
        <v>2135</v>
      </c>
      <c r="BJ1109">
        <v>1</v>
      </c>
      <c r="BK1109" s="195">
        <v>44012</v>
      </c>
      <c r="BL1109" s="195">
        <v>44012</v>
      </c>
      <c r="BM1109" s="3">
        <v>180</v>
      </c>
      <c r="BN1109" s="3" t="s">
        <v>4842</v>
      </c>
      <c r="BO1109" s="1" t="s">
        <v>4837</v>
      </c>
      <c r="BP1109" s="165">
        <v>12.78</v>
      </c>
      <c r="BQ1109" s="165">
        <v>353.34</v>
      </c>
      <c r="BR1109" s="185">
        <f t="shared" si="124"/>
        <v>0</v>
      </c>
      <c r="BS1109" s="185">
        <f t="shared" si="125"/>
        <v>0</v>
      </c>
    </row>
    <row r="1110" spans="1:71">
      <c r="A1110" s="3">
        <v>1108</v>
      </c>
      <c r="B1110" s="3" t="s">
        <v>680</v>
      </c>
      <c r="C1110" s="3">
        <v>3</v>
      </c>
      <c r="D1110" s="3" t="s">
        <v>199</v>
      </c>
      <c r="E1110" s="164" t="s">
        <v>2136</v>
      </c>
      <c r="F1110" s="165">
        <v>2340.75</v>
      </c>
      <c r="G1110" s="165">
        <v>2340.75</v>
      </c>
      <c r="H1110" s="165">
        <v>20.38</v>
      </c>
      <c r="I1110" s="164" t="s">
        <v>4831</v>
      </c>
      <c r="J1110" s="196">
        <v>44007</v>
      </c>
      <c r="K1110" s="196">
        <v>41426</v>
      </c>
      <c r="L1110" s="196">
        <v>44012</v>
      </c>
      <c r="M1110">
        <v>1.5</v>
      </c>
      <c r="N1110">
        <v>5</v>
      </c>
      <c r="O1110">
        <v>0.48</v>
      </c>
      <c r="P1110" s="194" t="s">
        <v>4120</v>
      </c>
      <c r="Q1110" s="208">
        <f t="shared" si="119"/>
        <v>0.48097602739726025</v>
      </c>
      <c r="R1110" s="216">
        <f t="shared" si="121"/>
        <v>20.86</v>
      </c>
      <c r="S1110" s="207">
        <f t="shared" si="120"/>
        <v>-9.7602739726027066E-4</v>
      </c>
      <c r="T1110" s="1">
        <v>1108</v>
      </c>
      <c r="U1110" s="1" t="s">
        <v>680</v>
      </c>
      <c r="V1110" s="1">
        <v>3</v>
      </c>
      <c r="W1110" s="1" t="s">
        <v>199</v>
      </c>
      <c r="X1110" s="164" t="s">
        <v>2136</v>
      </c>
      <c r="Y1110" s="165">
        <v>2340.75</v>
      </c>
      <c r="Z1110" s="165">
        <v>2340.75</v>
      </c>
      <c r="AA1110" s="165">
        <v>20.38</v>
      </c>
      <c r="AB1110" s="165">
        <v>0.48</v>
      </c>
      <c r="AC1110" s="164" t="s">
        <v>4120</v>
      </c>
      <c r="AD1110" s="3" t="s">
        <v>680</v>
      </c>
      <c r="AE1110" s="3">
        <v>3</v>
      </c>
      <c r="AF1110" s="210">
        <v>44012</v>
      </c>
      <c r="AG1110" s="3">
        <v>1108</v>
      </c>
      <c r="AH1110" s="211">
        <v>44095.015911770832</v>
      </c>
      <c r="AI1110" s="3">
        <v>4</v>
      </c>
      <c r="AJ1110" s="3" t="s">
        <v>4835</v>
      </c>
      <c r="AK1110" s="3" t="s">
        <v>4836</v>
      </c>
      <c r="AL1110" s="194" t="s">
        <v>4120</v>
      </c>
      <c r="AM1110" s="3" t="s">
        <v>199</v>
      </c>
      <c r="AN1110" s="194" t="s">
        <v>2136</v>
      </c>
      <c r="AO1110" s="163">
        <v>44012</v>
      </c>
      <c r="AP1110" s="165">
        <v>2340.75</v>
      </c>
      <c r="AQ1110" s="217">
        <v>20.86</v>
      </c>
      <c r="AR1110" s="165">
        <v>2361.61</v>
      </c>
      <c r="AS1110">
        <v>0</v>
      </c>
      <c r="AT1110">
        <v>20.86</v>
      </c>
      <c r="AU1110" t="s">
        <v>35</v>
      </c>
      <c r="AV1110">
        <v>2556</v>
      </c>
      <c r="AW1110" t="s">
        <v>199</v>
      </c>
      <c r="AX1110">
        <v>180</v>
      </c>
      <c r="AY1110" t="s">
        <v>4837</v>
      </c>
      <c r="AZ1110">
        <v>80</v>
      </c>
      <c r="BA1110" s="185">
        <f t="shared" si="122"/>
        <v>0</v>
      </c>
      <c r="BB1110" s="185">
        <f t="shared" si="123"/>
        <v>0</v>
      </c>
      <c r="BC1110">
        <v>4</v>
      </c>
      <c r="BD1110" s="163">
        <v>44095.015913078707</v>
      </c>
      <c r="BE1110">
        <v>4</v>
      </c>
      <c r="BF1110" s="163">
        <v>44095.015913078707</v>
      </c>
      <c r="BG1110" t="s">
        <v>680</v>
      </c>
      <c r="BH1110">
        <v>3</v>
      </c>
      <c r="BI1110" s="164" t="s">
        <v>2136</v>
      </c>
      <c r="BJ1110">
        <v>1</v>
      </c>
      <c r="BK1110" s="195">
        <v>44012</v>
      </c>
      <c r="BL1110" s="195">
        <v>44012</v>
      </c>
      <c r="BM1110" s="3">
        <v>180</v>
      </c>
      <c r="BN1110" s="3" t="s">
        <v>4842</v>
      </c>
      <c r="BO1110" s="1" t="s">
        <v>4837</v>
      </c>
      <c r="BP1110" s="165">
        <v>20.86</v>
      </c>
      <c r="BQ1110" s="165">
        <v>2361.61</v>
      </c>
      <c r="BR1110" s="185">
        <f t="shared" si="124"/>
        <v>0</v>
      </c>
      <c r="BS1110" s="185">
        <f t="shared" si="125"/>
        <v>0</v>
      </c>
    </row>
    <row r="1111" spans="1:71">
      <c r="A1111" s="3">
        <v>1109</v>
      </c>
      <c r="B1111" s="3" t="s">
        <v>680</v>
      </c>
      <c r="C1111" s="3">
        <v>3</v>
      </c>
      <c r="D1111" s="3" t="s">
        <v>199</v>
      </c>
      <c r="E1111" s="164" t="s">
        <v>2139</v>
      </c>
      <c r="F1111" s="165">
        <v>201270.72</v>
      </c>
      <c r="G1111" s="165">
        <v>201270.72</v>
      </c>
      <c r="H1111" s="165">
        <v>899.48</v>
      </c>
      <c r="I1111" s="164" t="s">
        <v>4831</v>
      </c>
      <c r="J1111" s="196">
        <v>43958</v>
      </c>
      <c r="K1111" s="196">
        <v>41426</v>
      </c>
      <c r="L1111" s="196">
        <v>44012</v>
      </c>
      <c r="M1111">
        <v>1.5</v>
      </c>
      <c r="N1111">
        <v>54</v>
      </c>
      <c r="O1111">
        <v>446.65</v>
      </c>
      <c r="P1111" s="194" t="s">
        <v>4121</v>
      </c>
      <c r="Q1111" s="208">
        <f t="shared" si="119"/>
        <v>446.65557041095889</v>
      </c>
      <c r="R1111" s="216">
        <f t="shared" si="121"/>
        <v>1346.13</v>
      </c>
      <c r="S1111" s="207">
        <f t="shared" si="120"/>
        <v>-5.5704109589100881E-3</v>
      </c>
      <c r="T1111" s="1">
        <v>1109</v>
      </c>
      <c r="U1111" s="1" t="s">
        <v>680</v>
      </c>
      <c r="V1111" s="1">
        <v>3</v>
      </c>
      <c r="W1111" s="1" t="s">
        <v>199</v>
      </c>
      <c r="X1111" s="164" t="s">
        <v>2139</v>
      </c>
      <c r="Y1111" s="165">
        <v>201270.72</v>
      </c>
      <c r="Z1111" s="165">
        <v>201270.72</v>
      </c>
      <c r="AA1111" s="165">
        <v>899.48</v>
      </c>
      <c r="AB1111" s="165">
        <v>446.65</v>
      </c>
      <c r="AC1111" s="164" t="s">
        <v>4121</v>
      </c>
      <c r="AD1111" s="3" t="s">
        <v>680</v>
      </c>
      <c r="AE1111" s="3">
        <v>3</v>
      </c>
      <c r="AF1111" s="210">
        <v>44012</v>
      </c>
      <c r="AG1111" s="3">
        <v>1109</v>
      </c>
      <c r="AH1111" s="211">
        <v>44095.015911770832</v>
      </c>
      <c r="AI1111" s="3">
        <v>4</v>
      </c>
      <c r="AJ1111" s="3" t="s">
        <v>4835</v>
      </c>
      <c r="AK1111" s="3" t="s">
        <v>4836</v>
      </c>
      <c r="AL1111" s="194" t="s">
        <v>4121</v>
      </c>
      <c r="AM1111" s="3" t="s">
        <v>199</v>
      </c>
      <c r="AN1111" s="194" t="s">
        <v>2139</v>
      </c>
      <c r="AO1111" s="163">
        <v>44012</v>
      </c>
      <c r="AP1111" s="165">
        <v>201270.72</v>
      </c>
      <c r="AQ1111" s="217">
        <v>1346.13</v>
      </c>
      <c r="AR1111" s="165">
        <v>202616.85</v>
      </c>
      <c r="AS1111">
        <v>0</v>
      </c>
      <c r="AT1111">
        <v>1346.13</v>
      </c>
      <c r="AU1111" t="s">
        <v>35</v>
      </c>
      <c r="AV1111">
        <v>2556</v>
      </c>
      <c r="AW1111" t="s">
        <v>199</v>
      </c>
      <c r="AX1111">
        <v>180</v>
      </c>
      <c r="AY1111" t="s">
        <v>4837</v>
      </c>
      <c r="AZ1111">
        <v>80</v>
      </c>
      <c r="BA1111" s="185">
        <f t="shared" si="122"/>
        <v>0</v>
      </c>
      <c r="BB1111" s="185">
        <f t="shared" si="123"/>
        <v>0</v>
      </c>
      <c r="BC1111">
        <v>4</v>
      </c>
      <c r="BD1111" s="163">
        <v>44095.015913078707</v>
      </c>
      <c r="BE1111">
        <v>4</v>
      </c>
      <c r="BF1111" s="163">
        <v>44095.015913078707</v>
      </c>
      <c r="BG1111" t="s">
        <v>680</v>
      </c>
      <c r="BH1111">
        <v>3</v>
      </c>
      <c r="BI1111" s="164" t="s">
        <v>2139</v>
      </c>
      <c r="BJ1111">
        <v>1</v>
      </c>
      <c r="BK1111" s="195">
        <v>44012</v>
      </c>
      <c r="BL1111" s="195">
        <v>44012</v>
      </c>
      <c r="BM1111" s="3">
        <v>180</v>
      </c>
      <c r="BN1111" s="3" t="s">
        <v>4842</v>
      </c>
      <c r="BO1111" s="1" t="s">
        <v>4837</v>
      </c>
      <c r="BP1111" s="165">
        <v>1346.13</v>
      </c>
      <c r="BQ1111" s="165">
        <v>202616.85</v>
      </c>
      <c r="BR1111" s="185">
        <f t="shared" si="124"/>
        <v>0</v>
      </c>
      <c r="BS1111" s="185">
        <f t="shared" si="125"/>
        <v>0</v>
      </c>
    </row>
    <row r="1112" spans="1:71">
      <c r="A1112" s="3">
        <v>1110</v>
      </c>
      <c r="B1112" s="3" t="s">
        <v>680</v>
      </c>
      <c r="C1112" s="3">
        <v>3</v>
      </c>
      <c r="D1112" s="3" t="s">
        <v>199</v>
      </c>
      <c r="E1112" s="164" t="s">
        <v>2141</v>
      </c>
      <c r="F1112" s="165">
        <v>137.75</v>
      </c>
      <c r="G1112" s="165">
        <v>137.75</v>
      </c>
      <c r="H1112" s="165">
        <v>2.72</v>
      </c>
      <c r="I1112" s="164" t="s">
        <v>4831</v>
      </c>
      <c r="J1112" s="196">
        <v>44007</v>
      </c>
      <c r="K1112" s="196">
        <v>41426</v>
      </c>
      <c r="L1112" s="196">
        <v>44012</v>
      </c>
      <c r="M1112">
        <v>1.5</v>
      </c>
      <c r="N1112">
        <v>5</v>
      </c>
      <c r="O1112">
        <v>0.02</v>
      </c>
      <c r="P1112" s="194" t="s">
        <v>4122</v>
      </c>
      <c r="Q1112" s="208">
        <f t="shared" si="119"/>
        <v>2.8304794520547946E-2</v>
      </c>
      <c r="R1112" s="216">
        <f t="shared" si="121"/>
        <v>2.74</v>
      </c>
      <c r="S1112" s="207">
        <f t="shared" si="120"/>
        <v>-8.3047945205479458E-3</v>
      </c>
      <c r="T1112" s="1">
        <v>1110</v>
      </c>
      <c r="U1112" s="1" t="s">
        <v>680</v>
      </c>
      <c r="V1112" s="1">
        <v>3</v>
      </c>
      <c r="W1112" s="1" t="s">
        <v>199</v>
      </c>
      <c r="X1112" s="164" t="s">
        <v>2141</v>
      </c>
      <c r="Y1112" s="165">
        <v>137.75</v>
      </c>
      <c r="Z1112" s="165">
        <v>137.75</v>
      </c>
      <c r="AA1112" s="165">
        <v>2.72</v>
      </c>
      <c r="AB1112" s="165">
        <v>0.02</v>
      </c>
      <c r="AC1112" s="164" t="s">
        <v>4122</v>
      </c>
      <c r="AD1112" s="3" t="s">
        <v>680</v>
      </c>
      <c r="AE1112" s="3">
        <v>3</v>
      </c>
      <c r="AF1112" s="210">
        <v>44012</v>
      </c>
      <c r="AG1112" s="3">
        <v>1110</v>
      </c>
      <c r="AH1112" s="211">
        <v>44095.015911770832</v>
      </c>
      <c r="AI1112" s="3">
        <v>4</v>
      </c>
      <c r="AJ1112" s="3" t="s">
        <v>4835</v>
      </c>
      <c r="AK1112" s="3" t="s">
        <v>4836</v>
      </c>
      <c r="AL1112" s="194" t="s">
        <v>4122</v>
      </c>
      <c r="AM1112" s="3" t="s">
        <v>199</v>
      </c>
      <c r="AN1112" s="194" t="s">
        <v>2141</v>
      </c>
      <c r="AO1112" s="163">
        <v>44012</v>
      </c>
      <c r="AP1112" s="165">
        <v>137.75</v>
      </c>
      <c r="AQ1112" s="217">
        <v>2.74</v>
      </c>
      <c r="AR1112" s="165">
        <v>140.49</v>
      </c>
      <c r="AS1112">
        <v>0</v>
      </c>
      <c r="AT1112">
        <v>2.74</v>
      </c>
      <c r="AU1112" t="s">
        <v>35</v>
      </c>
      <c r="AV1112">
        <v>2556</v>
      </c>
      <c r="AW1112" t="s">
        <v>199</v>
      </c>
      <c r="AX1112">
        <v>180</v>
      </c>
      <c r="AY1112" t="s">
        <v>4837</v>
      </c>
      <c r="AZ1112">
        <v>80</v>
      </c>
      <c r="BA1112" s="185">
        <f t="shared" si="122"/>
        <v>0</v>
      </c>
      <c r="BB1112" s="185">
        <f t="shared" si="123"/>
        <v>0</v>
      </c>
      <c r="BC1112">
        <v>4</v>
      </c>
      <c r="BD1112" s="163">
        <v>44095.015913078707</v>
      </c>
      <c r="BE1112">
        <v>4</v>
      </c>
      <c r="BF1112" s="163">
        <v>44095.015913078707</v>
      </c>
      <c r="BG1112" t="s">
        <v>680</v>
      </c>
      <c r="BH1112">
        <v>3</v>
      </c>
      <c r="BI1112" s="164" t="s">
        <v>2141</v>
      </c>
      <c r="BJ1112">
        <v>1</v>
      </c>
      <c r="BK1112" s="195">
        <v>44012</v>
      </c>
      <c r="BL1112" s="195">
        <v>44012</v>
      </c>
      <c r="BM1112" s="3">
        <v>180</v>
      </c>
      <c r="BN1112" s="3" t="s">
        <v>4842</v>
      </c>
      <c r="BO1112" s="1" t="s">
        <v>4837</v>
      </c>
      <c r="BP1112" s="165">
        <v>2.74</v>
      </c>
      <c r="BQ1112" s="165">
        <v>140.49</v>
      </c>
      <c r="BR1112" s="185">
        <f t="shared" si="124"/>
        <v>0</v>
      </c>
      <c r="BS1112" s="185">
        <f t="shared" si="125"/>
        <v>0</v>
      </c>
    </row>
    <row r="1113" spans="1:71">
      <c r="A1113" s="3">
        <v>1111</v>
      </c>
      <c r="B1113" s="3" t="s">
        <v>680</v>
      </c>
      <c r="C1113" s="3">
        <v>3</v>
      </c>
      <c r="D1113" s="3" t="s">
        <v>199</v>
      </c>
      <c r="E1113" s="164" t="s">
        <v>2142</v>
      </c>
      <c r="F1113" s="165">
        <v>253.99</v>
      </c>
      <c r="G1113" s="165">
        <v>253.99</v>
      </c>
      <c r="H1113" s="165">
        <v>0</v>
      </c>
      <c r="I1113" s="164" t="s">
        <v>4831</v>
      </c>
      <c r="J1113" s="196">
        <v>43830</v>
      </c>
      <c r="K1113" s="196">
        <v>41426</v>
      </c>
      <c r="L1113" s="196">
        <v>44012</v>
      </c>
      <c r="M1113">
        <v>1.5</v>
      </c>
      <c r="N1113">
        <v>182</v>
      </c>
      <c r="O1113">
        <v>1.89</v>
      </c>
      <c r="P1113" s="194" t="s">
        <v>4123</v>
      </c>
      <c r="Q1113" s="208">
        <f t="shared" si="119"/>
        <v>1.8997060273972604</v>
      </c>
      <c r="R1113" s="216">
        <f t="shared" si="121"/>
        <v>1.89</v>
      </c>
      <c r="S1113" s="207">
        <f t="shared" si="120"/>
        <v>-9.7060273972604527E-3</v>
      </c>
      <c r="T1113" s="1">
        <v>1111</v>
      </c>
      <c r="U1113" s="1" t="s">
        <v>680</v>
      </c>
      <c r="V1113" s="1">
        <v>3</v>
      </c>
      <c r="W1113" s="1" t="s">
        <v>199</v>
      </c>
      <c r="X1113" s="164" t="s">
        <v>2142</v>
      </c>
      <c r="Y1113" s="165">
        <v>253.99</v>
      </c>
      <c r="Z1113" s="165">
        <v>253.99</v>
      </c>
      <c r="AA1113" s="165">
        <v>0</v>
      </c>
      <c r="AB1113" s="165">
        <v>1.89</v>
      </c>
      <c r="AC1113" s="164" t="s">
        <v>4123</v>
      </c>
      <c r="AD1113" s="3" t="s">
        <v>680</v>
      </c>
      <c r="AE1113" s="3">
        <v>3</v>
      </c>
      <c r="AF1113" s="210">
        <v>44012</v>
      </c>
      <c r="AG1113" s="3">
        <v>1111</v>
      </c>
      <c r="AH1113" s="211">
        <v>44095.015911770832</v>
      </c>
      <c r="AI1113" s="3">
        <v>4</v>
      </c>
      <c r="AJ1113" s="3" t="s">
        <v>4835</v>
      </c>
      <c r="AK1113" s="3" t="s">
        <v>4836</v>
      </c>
      <c r="AL1113" s="194" t="s">
        <v>4123</v>
      </c>
      <c r="AM1113" s="3" t="s">
        <v>199</v>
      </c>
      <c r="AN1113" s="194" t="s">
        <v>2142</v>
      </c>
      <c r="AO1113" s="163">
        <v>44012</v>
      </c>
      <c r="AP1113" s="165">
        <v>253.99</v>
      </c>
      <c r="AQ1113" s="217">
        <v>1.89</v>
      </c>
      <c r="AR1113" s="165">
        <v>255.88</v>
      </c>
      <c r="AS1113">
        <v>0</v>
      </c>
      <c r="AT1113">
        <v>1.89</v>
      </c>
      <c r="AU1113" t="s">
        <v>35</v>
      </c>
      <c r="AV1113">
        <v>2556</v>
      </c>
      <c r="AW1113" t="s">
        <v>199</v>
      </c>
      <c r="AX1113">
        <v>180</v>
      </c>
      <c r="AY1113" t="s">
        <v>4837</v>
      </c>
      <c r="AZ1113">
        <v>80</v>
      </c>
      <c r="BA1113" s="185">
        <f t="shared" si="122"/>
        <v>0</v>
      </c>
      <c r="BB1113" s="185">
        <f t="shared" si="123"/>
        <v>0</v>
      </c>
      <c r="BC1113">
        <v>4</v>
      </c>
      <c r="BD1113" s="163">
        <v>44095.015913078707</v>
      </c>
      <c r="BE1113">
        <v>4</v>
      </c>
      <c r="BF1113" s="163">
        <v>44095.015913078707</v>
      </c>
      <c r="BG1113" t="s">
        <v>680</v>
      </c>
      <c r="BH1113">
        <v>3</v>
      </c>
      <c r="BI1113" s="164" t="s">
        <v>2142</v>
      </c>
      <c r="BJ1113">
        <v>1</v>
      </c>
      <c r="BK1113" s="195">
        <v>44012</v>
      </c>
      <c r="BL1113" s="195">
        <v>44012</v>
      </c>
      <c r="BM1113" s="3">
        <v>180</v>
      </c>
      <c r="BN1113" s="3" t="s">
        <v>4842</v>
      </c>
      <c r="BO1113" s="1" t="s">
        <v>4837</v>
      </c>
      <c r="BP1113" s="165">
        <v>1.89</v>
      </c>
      <c r="BQ1113" s="165">
        <v>255.88</v>
      </c>
      <c r="BR1113" s="185">
        <f t="shared" si="124"/>
        <v>0</v>
      </c>
      <c r="BS1113" s="185">
        <f t="shared" si="125"/>
        <v>0</v>
      </c>
    </row>
    <row r="1114" spans="1:71">
      <c r="A1114" s="3">
        <v>1112</v>
      </c>
      <c r="B1114" s="3" t="s">
        <v>680</v>
      </c>
      <c r="C1114" s="3">
        <v>3</v>
      </c>
      <c r="D1114" s="3" t="s">
        <v>199</v>
      </c>
      <c r="E1114" s="164" t="s">
        <v>2143</v>
      </c>
      <c r="F1114" s="165">
        <v>186.77</v>
      </c>
      <c r="G1114" s="165">
        <v>186.77</v>
      </c>
      <c r="H1114" s="165">
        <v>0</v>
      </c>
      <c r="I1114" s="164" t="s">
        <v>4831</v>
      </c>
      <c r="J1114" s="196">
        <v>43830</v>
      </c>
      <c r="K1114" s="196">
        <v>41426</v>
      </c>
      <c r="L1114" s="196">
        <v>44012</v>
      </c>
      <c r="M1114">
        <v>1.5</v>
      </c>
      <c r="N1114">
        <v>182</v>
      </c>
      <c r="O1114">
        <v>1.39</v>
      </c>
      <c r="P1114" s="194" t="s">
        <v>4124</v>
      </c>
      <c r="Q1114" s="208">
        <f t="shared" si="119"/>
        <v>1.3969372602739727</v>
      </c>
      <c r="R1114" s="216">
        <f t="shared" si="121"/>
        <v>1.39</v>
      </c>
      <c r="S1114" s="207">
        <f t="shared" si="120"/>
        <v>-6.9372602739727895E-3</v>
      </c>
      <c r="T1114" s="1">
        <v>1112</v>
      </c>
      <c r="U1114" s="1" t="s">
        <v>680</v>
      </c>
      <c r="V1114" s="1">
        <v>3</v>
      </c>
      <c r="W1114" s="1" t="s">
        <v>199</v>
      </c>
      <c r="X1114" s="164" t="s">
        <v>2143</v>
      </c>
      <c r="Y1114" s="165">
        <v>186.77</v>
      </c>
      <c r="Z1114" s="165">
        <v>186.77</v>
      </c>
      <c r="AA1114" s="165">
        <v>0</v>
      </c>
      <c r="AB1114" s="165">
        <v>1.39</v>
      </c>
      <c r="AC1114" s="164" t="s">
        <v>4124</v>
      </c>
      <c r="AD1114" s="3" t="s">
        <v>680</v>
      </c>
      <c r="AE1114" s="3">
        <v>3</v>
      </c>
      <c r="AF1114" s="210">
        <v>44012</v>
      </c>
      <c r="AG1114" s="3">
        <v>1112</v>
      </c>
      <c r="AH1114" s="211">
        <v>44095.015911770832</v>
      </c>
      <c r="AI1114" s="3">
        <v>4</v>
      </c>
      <c r="AJ1114" s="3" t="s">
        <v>4835</v>
      </c>
      <c r="AK1114" s="3" t="s">
        <v>4836</v>
      </c>
      <c r="AL1114" s="194" t="s">
        <v>4124</v>
      </c>
      <c r="AM1114" s="3" t="s">
        <v>199</v>
      </c>
      <c r="AN1114" s="194" t="s">
        <v>2143</v>
      </c>
      <c r="AO1114" s="163">
        <v>44012</v>
      </c>
      <c r="AP1114" s="165">
        <v>186.77</v>
      </c>
      <c r="AQ1114" s="217">
        <v>1.39</v>
      </c>
      <c r="AR1114" s="165">
        <v>188.16</v>
      </c>
      <c r="AS1114">
        <v>0</v>
      </c>
      <c r="AT1114">
        <v>1.39</v>
      </c>
      <c r="AU1114" t="s">
        <v>35</v>
      </c>
      <c r="AV1114">
        <v>2556</v>
      </c>
      <c r="AW1114" t="s">
        <v>199</v>
      </c>
      <c r="AX1114">
        <v>180</v>
      </c>
      <c r="AY1114" t="s">
        <v>4837</v>
      </c>
      <c r="AZ1114">
        <v>80</v>
      </c>
      <c r="BA1114" s="185">
        <f t="shared" si="122"/>
        <v>0</v>
      </c>
      <c r="BB1114" s="185">
        <f t="shared" si="123"/>
        <v>0</v>
      </c>
      <c r="BC1114">
        <v>4</v>
      </c>
      <c r="BD1114" s="163">
        <v>44095.015913078707</v>
      </c>
      <c r="BE1114">
        <v>4</v>
      </c>
      <c r="BF1114" s="163">
        <v>44095.015913078707</v>
      </c>
      <c r="BG1114" t="s">
        <v>680</v>
      </c>
      <c r="BH1114">
        <v>3</v>
      </c>
      <c r="BI1114" s="164" t="s">
        <v>2143</v>
      </c>
      <c r="BJ1114">
        <v>1</v>
      </c>
      <c r="BK1114" s="195">
        <v>44012</v>
      </c>
      <c r="BL1114" s="195">
        <v>44012</v>
      </c>
      <c r="BM1114" s="3">
        <v>180</v>
      </c>
      <c r="BN1114" s="3" t="s">
        <v>4842</v>
      </c>
      <c r="BO1114" s="1" t="s">
        <v>4837</v>
      </c>
      <c r="BP1114" s="165">
        <v>1.39</v>
      </c>
      <c r="BQ1114" s="165">
        <v>188.16</v>
      </c>
      <c r="BR1114" s="185">
        <f t="shared" si="124"/>
        <v>0</v>
      </c>
      <c r="BS1114" s="185">
        <f t="shared" si="125"/>
        <v>0</v>
      </c>
    </row>
    <row r="1115" spans="1:71">
      <c r="A1115" s="3">
        <v>1113</v>
      </c>
      <c r="B1115" s="3" t="s">
        <v>680</v>
      </c>
      <c r="C1115" s="3">
        <v>3</v>
      </c>
      <c r="D1115" s="3" t="s">
        <v>199</v>
      </c>
      <c r="E1115" s="164" t="s">
        <v>2145</v>
      </c>
      <c r="F1115" s="165">
        <v>167.86</v>
      </c>
      <c r="G1115" s="165">
        <v>167.86</v>
      </c>
      <c r="H1115" s="165">
        <v>0</v>
      </c>
      <c r="I1115" s="164" t="s">
        <v>4831</v>
      </c>
      <c r="J1115" s="196">
        <v>43830</v>
      </c>
      <c r="K1115" s="196">
        <v>41426</v>
      </c>
      <c r="L1115" s="196">
        <v>44012</v>
      </c>
      <c r="M1115">
        <v>1.5</v>
      </c>
      <c r="N1115">
        <v>182</v>
      </c>
      <c r="O1115">
        <v>1.25</v>
      </c>
      <c r="P1115" s="194" t="s">
        <v>4125</v>
      </c>
      <c r="Q1115" s="208">
        <f t="shared" si="119"/>
        <v>1.2555008219178083</v>
      </c>
      <c r="R1115" s="216">
        <f t="shared" si="121"/>
        <v>1.25</v>
      </c>
      <c r="S1115" s="207">
        <f t="shared" si="120"/>
        <v>-5.5008219178083184E-3</v>
      </c>
      <c r="T1115" s="1">
        <v>1113</v>
      </c>
      <c r="U1115" s="1" t="s">
        <v>680</v>
      </c>
      <c r="V1115" s="1">
        <v>3</v>
      </c>
      <c r="W1115" s="1" t="s">
        <v>199</v>
      </c>
      <c r="X1115" s="164" t="s">
        <v>2145</v>
      </c>
      <c r="Y1115" s="165">
        <v>167.86</v>
      </c>
      <c r="Z1115" s="165">
        <v>167.86</v>
      </c>
      <c r="AA1115" s="165">
        <v>0</v>
      </c>
      <c r="AB1115" s="165">
        <v>1.25</v>
      </c>
      <c r="AC1115" s="164" t="s">
        <v>4125</v>
      </c>
      <c r="AD1115" s="3" t="s">
        <v>680</v>
      </c>
      <c r="AE1115" s="3">
        <v>3</v>
      </c>
      <c r="AF1115" s="210">
        <v>44012</v>
      </c>
      <c r="AG1115" s="3">
        <v>1113</v>
      </c>
      <c r="AH1115" s="211">
        <v>44095.015911770832</v>
      </c>
      <c r="AI1115" s="3">
        <v>4</v>
      </c>
      <c r="AJ1115" s="3" t="s">
        <v>4835</v>
      </c>
      <c r="AK1115" s="3" t="s">
        <v>4836</v>
      </c>
      <c r="AL1115" s="194" t="s">
        <v>4125</v>
      </c>
      <c r="AM1115" s="3" t="s">
        <v>199</v>
      </c>
      <c r="AN1115" s="194" t="s">
        <v>2145</v>
      </c>
      <c r="AO1115" s="163">
        <v>44012</v>
      </c>
      <c r="AP1115" s="165">
        <v>167.86</v>
      </c>
      <c r="AQ1115" s="217">
        <v>1.25</v>
      </c>
      <c r="AR1115" s="165">
        <v>169.11</v>
      </c>
      <c r="AS1115">
        <v>0</v>
      </c>
      <c r="AT1115">
        <v>1.25</v>
      </c>
      <c r="AU1115" t="s">
        <v>35</v>
      </c>
      <c r="AV1115">
        <v>2556</v>
      </c>
      <c r="AW1115" t="s">
        <v>199</v>
      </c>
      <c r="AX1115">
        <v>180</v>
      </c>
      <c r="AY1115" t="s">
        <v>4837</v>
      </c>
      <c r="AZ1115">
        <v>80</v>
      </c>
      <c r="BA1115" s="185">
        <f t="shared" si="122"/>
        <v>0</v>
      </c>
      <c r="BB1115" s="185">
        <f t="shared" si="123"/>
        <v>0</v>
      </c>
      <c r="BC1115">
        <v>4</v>
      </c>
      <c r="BD1115" s="163">
        <v>44095.015913078707</v>
      </c>
      <c r="BE1115">
        <v>4</v>
      </c>
      <c r="BF1115" s="163">
        <v>44095.015913078707</v>
      </c>
      <c r="BG1115" t="s">
        <v>680</v>
      </c>
      <c r="BH1115">
        <v>3</v>
      </c>
      <c r="BI1115" s="164" t="s">
        <v>2145</v>
      </c>
      <c r="BJ1115">
        <v>1</v>
      </c>
      <c r="BK1115" s="195">
        <v>44012</v>
      </c>
      <c r="BL1115" s="195">
        <v>44012</v>
      </c>
      <c r="BM1115" s="3">
        <v>180</v>
      </c>
      <c r="BN1115" s="3" t="s">
        <v>4842</v>
      </c>
      <c r="BO1115" s="1" t="s">
        <v>4837</v>
      </c>
      <c r="BP1115" s="165">
        <v>1.25</v>
      </c>
      <c r="BQ1115" s="165">
        <v>169.11</v>
      </c>
      <c r="BR1115" s="185">
        <f t="shared" si="124"/>
        <v>0</v>
      </c>
      <c r="BS1115" s="185">
        <f t="shared" si="125"/>
        <v>0</v>
      </c>
    </row>
    <row r="1116" spans="1:71">
      <c r="A1116" s="3">
        <v>1114</v>
      </c>
      <c r="B1116" s="3" t="s">
        <v>680</v>
      </c>
      <c r="C1116" s="3">
        <v>3</v>
      </c>
      <c r="D1116" s="3" t="s">
        <v>199</v>
      </c>
      <c r="E1116" s="164" t="s">
        <v>2147</v>
      </c>
      <c r="F1116" s="165">
        <v>240.11</v>
      </c>
      <c r="G1116" s="165">
        <v>240.11</v>
      </c>
      <c r="H1116" s="165">
        <v>0</v>
      </c>
      <c r="I1116" s="164" t="s">
        <v>4831</v>
      </c>
      <c r="J1116" s="196">
        <v>43830</v>
      </c>
      <c r="K1116" s="196">
        <v>41426</v>
      </c>
      <c r="L1116" s="196">
        <v>44012</v>
      </c>
      <c r="M1116">
        <v>1.5</v>
      </c>
      <c r="N1116">
        <v>182</v>
      </c>
      <c r="O1116">
        <v>1.79</v>
      </c>
      <c r="P1116" s="194" t="s">
        <v>4126</v>
      </c>
      <c r="Q1116" s="208">
        <f t="shared" si="119"/>
        <v>1.7958912328767123</v>
      </c>
      <c r="R1116" s="216">
        <f t="shared" si="121"/>
        <v>1.79</v>
      </c>
      <c r="S1116" s="207">
        <f t="shared" si="120"/>
        <v>-5.8912328767122268E-3</v>
      </c>
      <c r="T1116" s="1">
        <v>1114</v>
      </c>
      <c r="U1116" s="1" t="s">
        <v>680</v>
      </c>
      <c r="V1116" s="1">
        <v>3</v>
      </c>
      <c r="W1116" s="1" t="s">
        <v>199</v>
      </c>
      <c r="X1116" s="164" t="s">
        <v>2147</v>
      </c>
      <c r="Y1116" s="165">
        <v>240.11</v>
      </c>
      <c r="Z1116" s="165">
        <v>240.11</v>
      </c>
      <c r="AA1116" s="165">
        <v>0</v>
      </c>
      <c r="AB1116" s="165">
        <v>1.79</v>
      </c>
      <c r="AC1116" s="164" t="s">
        <v>4126</v>
      </c>
      <c r="AD1116" s="3" t="s">
        <v>680</v>
      </c>
      <c r="AE1116" s="3">
        <v>3</v>
      </c>
      <c r="AF1116" s="210">
        <v>44012</v>
      </c>
      <c r="AG1116" s="3">
        <v>1114</v>
      </c>
      <c r="AH1116" s="211">
        <v>44095.015911770832</v>
      </c>
      <c r="AI1116" s="3">
        <v>4</v>
      </c>
      <c r="AJ1116" s="3" t="s">
        <v>4835</v>
      </c>
      <c r="AK1116" s="3" t="s">
        <v>4836</v>
      </c>
      <c r="AL1116" s="194" t="s">
        <v>4126</v>
      </c>
      <c r="AM1116" s="3" t="s">
        <v>199</v>
      </c>
      <c r="AN1116" s="194" t="s">
        <v>2147</v>
      </c>
      <c r="AO1116" s="163">
        <v>44012</v>
      </c>
      <c r="AP1116" s="165">
        <v>240.11</v>
      </c>
      <c r="AQ1116" s="217">
        <v>1.79</v>
      </c>
      <c r="AR1116" s="165">
        <v>241.9</v>
      </c>
      <c r="AS1116">
        <v>0</v>
      </c>
      <c r="AT1116">
        <v>1.79</v>
      </c>
      <c r="AU1116" t="s">
        <v>35</v>
      </c>
      <c r="AV1116">
        <v>2556</v>
      </c>
      <c r="AW1116" t="s">
        <v>199</v>
      </c>
      <c r="AX1116">
        <v>180</v>
      </c>
      <c r="AY1116" t="s">
        <v>4837</v>
      </c>
      <c r="AZ1116">
        <v>80</v>
      </c>
      <c r="BA1116" s="185">
        <f t="shared" si="122"/>
        <v>0</v>
      </c>
      <c r="BB1116" s="185">
        <f t="shared" si="123"/>
        <v>0</v>
      </c>
      <c r="BC1116">
        <v>4</v>
      </c>
      <c r="BD1116" s="163">
        <v>44095.015913078707</v>
      </c>
      <c r="BE1116">
        <v>4</v>
      </c>
      <c r="BF1116" s="163">
        <v>44095.015913078707</v>
      </c>
      <c r="BG1116" t="s">
        <v>680</v>
      </c>
      <c r="BH1116">
        <v>3</v>
      </c>
      <c r="BI1116" s="164" t="s">
        <v>2147</v>
      </c>
      <c r="BJ1116">
        <v>1</v>
      </c>
      <c r="BK1116" s="195">
        <v>44012</v>
      </c>
      <c r="BL1116" s="195">
        <v>44012</v>
      </c>
      <c r="BM1116" s="3">
        <v>180</v>
      </c>
      <c r="BN1116" s="3" t="s">
        <v>4842</v>
      </c>
      <c r="BO1116" s="1" t="s">
        <v>4837</v>
      </c>
      <c r="BP1116" s="165">
        <v>1.79</v>
      </c>
      <c r="BQ1116" s="165">
        <v>241.9</v>
      </c>
      <c r="BR1116" s="185">
        <f t="shared" si="124"/>
        <v>0</v>
      </c>
      <c r="BS1116" s="185">
        <f t="shared" si="125"/>
        <v>0</v>
      </c>
    </row>
    <row r="1117" spans="1:71">
      <c r="A1117" s="3">
        <v>1115</v>
      </c>
      <c r="B1117" s="3" t="s">
        <v>680</v>
      </c>
      <c r="C1117" s="3">
        <v>3</v>
      </c>
      <c r="D1117" s="3" t="s">
        <v>199</v>
      </c>
      <c r="E1117" s="164" t="s">
        <v>2149</v>
      </c>
      <c r="F1117" s="165">
        <v>77054.759999999995</v>
      </c>
      <c r="G1117" s="165">
        <v>77054.759999999995</v>
      </c>
      <c r="H1117" s="165">
        <v>328.98</v>
      </c>
      <c r="I1117" s="164" t="s">
        <v>4831</v>
      </c>
      <c r="J1117" s="196">
        <v>44007</v>
      </c>
      <c r="K1117" s="196">
        <v>41426</v>
      </c>
      <c r="L1117" s="196">
        <v>44012</v>
      </c>
      <c r="M1117">
        <v>1.5</v>
      </c>
      <c r="N1117">
        <v>5</v>
      </c>
      <c r="O1117">
        <v>15.83</v>
      </c>
      <c r="P1117" s="194" t="s">
        <v>4127</v>
      </c>
      <c r="Q1117" s="208">
        <f t="shared" si="119"/>
        <v>15.833169863013698</v>
      </c>
      <c r="R1117" s="216">
        <f t="shared" si="121"/>
        <v>344.81</v>
      </c>
      <c r="S1117" s="207">
        <f t="shared" si="120"/>
        <v>-3.1698630136975936E-3</v>
      </c>
      <c r="T1117" s="1">
        <v>1115</v>
      </c>
      <c r="U1117" s="1" t="s">
        <v>680</v>
      </c>
      <c r="V1117" s="1">
        <v>3</v>
      </c>
      <c r="W1117" s="1" t="s">
        <v>199</v>
      </c>
      <c r="X1117" s="164" t="s">
        <v>2149</v>
      </c>
      <c r="Y1117" s="165">
        <v>77054.759999999995</v>
      </c>
      <c r="Z1117" s="165">
        <v>77054.759999999995</v>
      </c>
      <c r="AA1117" s="165">
        <v>328.98</v>
      </c>
      <c r="AB1117" s="165">
        <v>15.83</v>
      </c>
      <c r="AC1117" s="164" t="s">
        <v>4127</v>
      </c>
      <c r="AD1117" s="3" t="s">
        <v>680</v>
      </c>
      <c r="AE1117" s="3">
        <v>3</v>
      </c>
      <c r="AF1117" s="210">
        <v>44012</v>
      </c>
      <c r="AG1117" s="3">
        <v>1115</v>
      </c>
      <c r="AH1117" s="211">
        <v>44095.015911770832</v>
      </c>
      <c r="AI1117" s="3">
        <v>4</v>
      </c>
      <c r="AJ1117" s="3" t="s">
        <v>4835</v>
      </c>
      <c r="AK1117" s="3" t="s">
        <v>4836</v>
      </c>
      <c r="AL1117" s="194" t="s">
        <v>4127</v>
      </c>
      <c r="AM1117" s="3" t="s">
        <v>199</v>
      </c>
      <c r="AN1117" s="194" t="s">
        <v>2149</v>
      </c>
      <c r="AO1117" s="163">
        <v>44012</v>
      </c>
      <c r="AP1117" s="165">
        <v>77054.759999999995</v>
      </c>
      <c r="AQ1117" s="217">
        <v>344.81</v>
      </c>
      <c r="AR1117" s="165">
        <v>77399.570000000007</v>
      </c>
      <c r="AS1117">
        <v>0</v>
      </c>
      <c r="AT1117">
        <v>344.81</v>
      </c>
      <c r="AU1117" t="s">
        <v>35</v>
      </c>
      <c r="AV1117">
        <v>2556</v>
      </c>
      <c r="AW1117" t="s">
        <v>199</v>
      </c>
      <c r="AX1117">
        <v>180</v>
      </c>
      <c r="AY1117" t="s">
        <v>4837</v>
      </c>
      <c r="AZ1117">
        <v>80</v>
      </c>
      <c r="BA1117" s="185">
        <f t="shared" si="122"/>
        <v>0</v>
      </c>
      <c r="BB1117" s="185">
        <f t="shared" si="123"/>
        <v>0</v>
      </c>
      <c r="BC1117">
        <v>4</v>
      </c>
      <c r="BD1117" s="163">
        <v>44095.015913078707</v>
      </c>
      <c r="BE1117">
        <v>4</v>
      </c>
      <c r="BF1117" s="163">
        <v>44095.015913078707</v>
      </c>
      <c r="BG1117" t="s">
        <v>680</v>
      </c>
      <c r="BH1117">
        <v>3</v>
      </c>
      <c r="BI1117" s="164" t="s">
        <v>2149</v>
      </c>
      <c r="BJ1117">
        <v>1</v>
      </c>
      <c r="BK1117" s="195">
        <v>44012</v>
      </c>
      <c r="BL1117" s="195">
        <v>44012</v>
      </c>
      <c r="BM1117" s="3">
        <v>180</v>
      </c>
      <c r="BN1117" s="3" t="s">
        <v>4842</v>
      </c>
      <c r="BO1117" s="1" t="s">
        <v>4837</v>
      </c>
      <c r="BP1117" s="165">
        <v>344.81</v>
      </c>
      <c r="BQ1117" s="165">
        <v>77399.570000000007</v>
      </c>
      <c r="BR1117" s="185">
        <f t="shared" si="124"/>
        <v>0</v>
      </c>
      <c r="BS1117" s="185">
        <f t="shared" si="125"/>
        <v>0</v>
      </c>
    </row>
    <row r="1118" spans="1:71">
      <c r="A1118" s="3">
        <v>1116</v>
      </c>
      <c r="B1118" s="3" t="s">
        <v>680</v>
      </c>
      <c r="C1118" s="3">
        <v>3</v>
      </c>
      <c r="D1118" s="3" t="s">
        <v>199</v>
      </c>
      <c r="E1118" s="164" t="s">
        <v>2150</v>
      </c>
      <c r="F1118" s="165">
        <v>5009.1499999999996</v>
      </c>
      <c r="G1118" s="165">
        <v>5009.1499999999996</v>
      </c>
      <c r="H1118" s="165">
        <v>4.4800000000000004</v>
      </c>
      <c r="I1118" s="164" t="s">
        <v>4831</v>
      </c>
      <c r="J1118" s="196">
        <v>44007</v>
      </c>
      <c r="K1118" s="196">
        <v>41426</v>
      </c>
      <c r="L1118" s="196">
        <v>44012</v>
      </c>
      <c r="M1118">
        <v>1.5</v>
      </c>
      <c r="N1118">
        <v>5</v>
      </c>
      <c r="O1118">
        <v>1.02</v>
      </c>
      <c r="P1118" s="194" t="s">
        <v>4128</v>
      </c>
      <c r="Q1118" s="208">
        <f t="shared" si="119"/>
        <v>1.029277397260274</v>
      </c>
      <c r="R1118" s="216">
        <f t="shared" si="121"/>
        <v>5.5</v>
      </c>
      <c r="S1118" s="207">
        <f t="shared" si="120"/>
        <v>-9.2773972602739896E-3</v>
      </c>
      <c r="T1118" s="1">
        <v>1116</v>
      </c>
      <c r="U1118" s="1" t="s">
        <v>680</v>
      </c>
      <c r="V1118" s="1">
        <v>3</v>
      </c>
      <c r="W1118" s="1" t="s">
        <v>199</v>
      </c>
      <c r="X1118" s="164" t="s">
        <v>2150</v>
      </c>
      <c r="Y1118" s="165">
        <v>5009.1499999999996</v>
      </c>
      <c r="Z1118" s="165">
        <v>5009.1499999999996</v>
      </c>
      <c r="AA1118" s="165">
        <v>4.4800000000000004</v>
      </c>
      <c r="AB1118" s="165">
        <v>1.02</v>
      </c>
      <c r="AC1118" s="164" t="s">
        <v>4128</v>
      </c>
      <c r="AD1118" s="3" t="s">
        <v>680</v>
      </c>
      <c r="AE1118" s="3">
        <v>3</v>
      </c>
      <c r="AF1118" s="210">
        <v>44012</v>
      </c>
      <c r="AG1118" s="3">
        <v>1116</v>
      </c>
      <c r="AH1118" s="211">
        <v>44095.015911770832</v>
      </c>
      <c r="AI1118" s="3">
        <v>4</v>
      </c>
      <c r="AJ1118" s="3" t="s">
        <v>4835</v>
      </c>
      <c r="AK1118" s="3" t="s">
        <v>4836</v>
      </c>
      <c r="AL1118" s="194" t="s">
        <v>4128</v>
      </c>
      <c r="AM1118" s="3" t="s">
        <v>199</v>
      </c>
      <c r="AN1118" s="194" t="s">
        <v>2150</v>
      </c>
      <c r="AO1118" s="163">
        <v>44012</v>
      </c>
      <c r="AP1118" s="165">
        <v>5009.1499999999996</v>
      </c>
      <c r="AQ1118" s="217">
        <v>5.5</v>
      </c>
      <c r="AR1118" s="165">
        <v>5014.6499999999996</v>
      </c>
      <c r="AS1118">
        <v>0</v>
      </c>
      <c r="AT1118">
        <v>5.5</v>
      </c>
      <c r="AU1118" t="s">
        <v>35</v>
      </c>
      <c r="AV1118">
        <v>2556</v>
      </c>
      <c r="AW1118" t="s">
        <v>199</v>
      </c>
      <c r="AX1118">
        <v>180</v>
      </c>
      <c r="AY1118" t="s">
        <v>4837</v>
      </c>
      <c r="AZ1118">
        <v>80</v>
      </c>
      <c r="BA1118" s="185">
        <f t="shared" si="122"/>
        <v>0</v>
      </c>
      <c r="BB1118" s="185">
        <f t="shared" si="123"/>
        <v>0</v>
      </c>
      <c r="BC1118">
        <v>4</v>
      </c>
      <c r="BD1118" s="163">
        <v>44095.015913078707</v>
      </c>
      <c r="BE1118">
        <v>4</v>
      </c>
      <c r="BF1118" s="163">
        <v>44095.015913078707</v>
      </c>
      <c r="BG1118" t="s">
        <v>680</v>
      </c>
      <c r="BH1118">
        <v>3</v>
      </c>
      <c r="BI1118" s="164" t="s">
        <v>2150</v>
      </c>
      <c r="BJ1118">
        <v>1</v>
      </c>
      <c r="BK1118" s="195">
        <v>44012</v>
      </c>
      <c r="BL1118" s="195">
        <v>44012</v>
      </c>
      <c r="BM1118" s="3">
        <v>180</v>
      </c>
      <c r="BN1118" s="3" t="s">
        <v>4842</v>
      </c>
      <c r="BO1118" s="1" t="s">
        <v>4837</v>
      </c>
      <c r="BP1118" s="165">
        <v>5.5</v>
      </c>
      <c r="BQ1118" s="165">
        <v>5014.6499999999996</v>
      </c>
      <c r="BR1118" s="185">
        <f t="shared" si="124"/>
        <v>0</v>
      </c>
      <c r="BS1118" s="185">
        <f t="shared" si="125"/>
        <v>0</v>
      </c>
    </row>
    <row r="1119" spans="1:71">
      <c r="A1119" s="3">
        <v>1117</v>
      </c>
      <c r="B1119" s="3" t="s">
        <v>680</v>
      </c>
      <c r="C1119" s="3">
        <v>3</v>
      </c>
      <c r="D1119" s="3" t="s">
        <v>199</v>
      </c>
      <c r="E1119" s="164" t="s">
        <v>2151</v>
      </c>
      <c r="F1119" s="165">
        <v>19675.830000000002</v>
      </c>
      <c r="G1119" s="165">
        <v>19675.830000000002</v>
      </c>
      <c r="H1119" s="165">
        <v>91.25</v>
      </c>
      <c r="I1119" s="164" t="s">
        <v>4831</v>
      </c>
      <c r="J1119" s="196">
        <v>44007</v>
      </c>
      <c r="K1119" s="196">
        <v>41426</v>
      </c>
      <c r="L1119" s="196">
        <v>44012</v>
      </c>
      <c r="M1119">
        <v>1.5</v>
      </c>
      <c r="N1119">
        <v>5</v>
      </c>
      <c r="O1119">
        <v>4.04</v>
      </c>
      <c r="P1119" s="194" t="s">
        <v>4129</v>
      </c>
      <c r="Q1119" s="208">
        <f t="shared" si="119"/>
        <v>4.0429787671232882</v>
      </c>
      <c r="R1119" s="216">
        <f t="shared" si="121"/>
        <v>95.29</v>
      </c>
      <c r="S1119" s="207">
        <f t="shared" si="120"/>
        <v>-2.9787671232881507E-3</v>
      </c>
      <c r="T1119" s="1">
        <v>1117</v>
      </c>
      <c r="U1119" s="1" t="s">
        <v>680</v>
      </c>
      <c r="V1119" s="1">
        <v>3</v>
      </c>
      <c r="W1119" s="1" t="s">
        <v>199</v>
      </c>
      <c r="X1119" s="164" t="s">
        <v>2151</v>
      </c>
      <c r="Y1119" s="165">
        <v>19675.830000000002</v>
      </c>
      <c r="Z1119" s="165">
        <v>19675.830000000002</v>
      </c>
      <c r="AA1119" s="165">
        <v>91.25</v>
      </c>
      <c r="AB1119" s="165">
        <v>4.04</v>
      </c>
      <c r="AC1119" s="164" t="s">
        <v>4129</v>
      </c>
      <c r="AD1119" s="3" t="s">
        <v>680</v>
      </c>
      <c r="AE1119" s="3">
        <v>3</v>
      </c>
      <c r="AF1119" s="210">
        <v>44012</v>
      </c>
      <c r="AG1119" s="3">
        <v>1117</v>
      </c>
      <c r="AH1119" s="211">
        <v>44095.015911770832</v>
      </c>
      <c r="AI1119" s="3">
        <v>4</v>
      </c>
      <c r="AJ1119" s="3" t="s">
        <v>4835</v>
      </c>
      <c r="AK1119" s="3" t="s">
        <v>4836</v>
      </c>
      <c r="AL1119" s="194" t="s">
        <v>4129</v>
      </c>
      <c r="AM1119" s="3" t="s">
        <v>199</v>
      </c>
      <c r="AN1119" s="194" t="s">
        <v>2151</v>
      </c>
      <c r="AO1119" s="163">
        <v>44012</v>
      </c>
      <c r="AP1119" s="165">
        <v>19675.830000000002</v>
      </c>
      <c r="AQ1119" s="217">
        <v>95.29</v>
      </c>
      <c r="AR1119" s="165">
        <v>19771.12</v>
      </c>
      <c r="AS1119">
        <v>0</v>
      </c>
      <c r="AT1119">
        <v>95.29</v>
      </c>
      <c r="AU1119" t="s">
        <v>35</v>
      </c>
      <c r="AV1119">
        <v>2556</v>
      </c>
      <c r="AW1119" t="s">
        <v>199</v>
      </c>
      <c r="AX1119">
        <v>180</v>
      </c>
      <c r="AY1119" t="s">
        <v>4837</v>
      </c>
      <c r="AZ1119">
        <v>80</v>
      </c>
      <c r="BA1119" s="185">
        <f t="shared" si="122"/>
        <v>0</v>
      </c>
      <c r="BB1119" s="185">
        <f t="shared" si="123"/>
        <v>0</v>
      </c>
      <c r="BC1119">
        <v>4</v>
      </c>
      <c r="BD1119" s="163">
        <v>44095.015913078707</v>
      </c>
      <c r="BE1119">
        <v>4</v>
      </c>
      <c r="BF1119" s="163">
        <v>44095.015913078707</v>
      </c>
      <c r="BG1119" t="s">
        <v>680</v>
      </c>
      <c r="BH1119">
        <v>3</v>
      </c>
      <c r="BI1119" s="164" t="s">
        <v>2151</v>
      </c>
      <c r="BJ1119">
        <v>1</v>
      </c>
      <c r="BK1119" s="195">
        <v>44012</v>
      </c>
      <c r="BL1119" s="195">
        <v>44012</v>
      </c>
      <c r="BM1119" s="3">
        <v>180</v>
      </c>
      <c r="BN1119" s="3" t="s">
        <v>4842</v>
      </c>
      <c r="BO1119" s="1" t="s">
        <v>4837</v>
      </c>
      <c r="BP1119" s="165">
        <v>95.29</v>
      </c>
      <c r="BQ1119" s="165">
        <v>19771.12</v>
      </c>
      <c r="BR1119" s="185">
        <f t="shared" si="124"/>
        <v>0</v>
      </c>
      <c r="BS1119" s="185">
        <f t="shared" si="125"/>
        <v>0</v>
      </c>
    </row>
    <row r="1120" spans="1:71">
      <c r="A1120" s="3">
        <v>1118</v>
      </c>
      <c r="B1120" s="3" t="s">
        <v>680</v>
      </c>
      <c r="C1120" s="3">
        <v>3</v>
      </c>
      <c r="D1120" s="3" t="s">
        <v>199</v>
      </c>
      <c r="E1120" s="164" t="s">
        <v>2152</v>
      </c>
      <c r="F1120" s="165">
        <v>380.83</v>
      </c>
      <c r="G1120" s="165">
        <v>380.83</v>
      </c>
      <c r="H1120" s="165">
        <v>2.31</v>
      </c>
      <c r="I1120" s="164" t="s">
        <v>4831</v>
      </c>
      <c r="J1120" s="196">
        <v>43936</v>
      </c>
      <c r="K1120" s="196">
        <v>41426</v>
      </c>
      <c r="L1120" s="196">
        <v>44012</v>
      </c>
      <c r="M1120">
        <v>1.5</v>
      </c>
      <c r="N1120">
        <v>76</v>
      </c>
      <c r="O1120">
        <v>1.18</v>
      </c>
      <c r="P1120" s="194" t="s">
        <v>4130</v>
      </c>
      <c r="Q1120" s="208">
        <f t="shared" si="119"/>
        <v>1.1894416438356166</v>
      </c>
      <c r="R1120" s="216">
        <f t="shared" si="121"/>
        <v>3.49</v>
      </c>
      <c r="S1120" s="207">
        <f t="shared" si="120"/>
        <v>-9.441643835616631E-3</v>
      </c>
      <c r="T1120" s="1">
        <v>1118</v>
      </c>
      <c r="U1120" s="1" t="s">
        <v>680</v>
      </c>
      <c r="V1120" s="1">
        <v>3</v>
      </c>
      <c r="W1120" s="1" t="s">
        <v>199</v>
      </c>
      <c r="X1120" s="164" t="s">
        <v>2152</v>
      </c>
      <c r="Y1120" s="165">
        <v>380.83</v>
      </c>
      <c r="Z1120" s="165">
        <v>380.83</v>
      </c>
      <c r="AA1120" s="165">
        <v>2.31</v>
      </c>
      <c r="AB1120" s="165">
        <v>1.18</v>
      </c>
      <c r="AC1120" s="164" t="s">
        <v>4130</v>
      </c>
      <c r="AD1120" s="3" t="s">
        <v>680</v>
      </c>
      <c r="AE1120" s="3">
        <v>3</v>
      </c>
      <c r="AF1120" s="210">
        <v>44012</v>
      </c>
      <c r="AG1120" s="3">
        <v>1118</v>
      </c>
      <c r="AH1120" s="211">
        <v>44095.015911770832</v>
      </c>
      <c r="AI1120" s="3">
        <v>4</v>
      </c>
      <c r="AJ1120" s="3" t="s">
        <v>4835</v>
      </c>
      <c r="AK1120" s="3" t="s">
        <v>4836</v>
      </c>
      <c r="AL1120" s="194" t="s">
        <v>4130</v>
      </c>
      <c r="AM1120" s="3" t="s">
        <v>199</v>
      </c>
      <c r="AN1120" s="194" t="s">
        <v>2152</v>
      </c>
      <c r="AO1120" s="163">
        <v>44012</v>
      </c>
      <c r="AP1120" s="165">
        <v>380.83</v>
      </c>
      <c r="AQ1120" s="217">
        <v>3.49</v>
      </c>
      <c r="AR1120" s="165">
        <v>384.32</v>
      </c>
      <c r="AS1120">
        <v>0</v>
      </c>
      <c r="AT1120">
        <v>3.49</v>
      </c>
      <c r="AU1120" t="s">
        <v>35</v>
      </c>
      <c r="AV1120">
        <v>2556</v>
      </c>
      <c r="AW1120" t="s">
        <v>199</v>
      </c>
      <c r="AX1120">
        <v>180</v>
      </c>
      <c r="AY1120" t="s">
        <v>4837</v>
      </c>
      <c r="AZ1120">
        <v>80</v>
      </c>
      <c r="BA1120" s="185">
        <f t="shared" si="122"/>
        <v>0</v>
      </c>
      <c r="BB1120" s="185">
        <f t="shared" si="123"/>
        <v>0</v>
      </c>
      <c r="BC1120">
        <v>4</v>
      </c>
      <c r="BD1120" s="163">
        <v>44095.015913078707</v>
      </c>
      <c r="BE1120">
        <v>4</v>
      </c>
      <c r="BF1120" s="163">
        <v>44095.015913078707</v>
      </c>
      <c r="BG1120" t="s">
        <v>680</v>
      </c>
      <c r="BH1120">
        <v>3</v>
      </c>
      <c r="BI1120" s="164" t="s">
        <v>2152</v>
      </c>
      <c r="BJ1120">
        <v>1</v>
      </c>
      <c r="BK1120" s="195">
        <v>44012</v>
      </c>
      <c r="BL1120" s="195">
        <v>44012</v>
      </c>
      <c r="BM1120" s="3">
        <v>180</v>
      </c>
      <c r="BN1120" s="3" t="s">
        <v>4842</v>
      </c>
      <c r="BO1120" s="1" t="s">
        <v>4837</v>
      </c>
      <c r="BP1120" s="165">
        <v>3.49</v>
      </c>
      <c r="BQ1120" s="165">
        <v>384.32</v>
      </c>
      <c r="BR1120" s="185">
        <f t="shared" si="124"/>
        <v>0</v>
      </c>
      <c r="BS1120" s="185">
        <f t="shared" si="125"/>
        <v>0</v>
      </c>
    </row>
    <row r="1121" spans="1:71">
      <c r="A1121" s="3">
        <v>1119</v>
      </c>
      <c r="B1121" s="3" t="s">
        <v>680</v>
      </c>
      <c r="C1121" s="3">
        <v>3</v>
      </c>
      <c r="D1121" s="3" t="s">
        <v>199</v>
      </c>
      <c r="E1121" s="164" t="s">
        <v>2153</v>
      </c>
      <c r="F1121" s="165">
        <v>2376.85</v>
      </c>
      <c r="G1121" s="165">
        <v>2376.85</v>
      </c>
      <c r="H1121" s="165">
        <v>0</v>
      </c>
      <c r="I1121" s="164" t="s">
        <v>4831</v>
      </c>
      <c r="J1121" s="196">
        <v>43830</v>
      </c>
      <c r="K1121" s="196">
        <v>41426</v>
      </c>
      <c r="L1121" s="196">
        <v>44012</v>
      </c>
      <c r="M1121">
        <v>1.5</v>
      </c>
      <c r="N1121">
        <v>182</v>
      </c>
      <c r="O1121">
        <v>17.77</v>
      </c>
      <c r="P1121" s="194" t="s">
        <v>4131</v>
      </c>
      <c r="Q1121" s="208">
        <f t="shared" si="119"/>
        <v>17.777535616438353</v>
      </c>
      <c r="R1121" s="216">
        <f t="shared" si="121"/>
        <v>17.77</v>
      </c>
      <c r="S1121" s="207">
        <f t="shared" si="120"/>
        <v>-7.5356164383535429E-3</v>
      </c>
      <c r="T1121" s="1">
        <v>1119</v>
      </c>
      <c r="U1121" s="1" t="s">
        <v>680</v>
      </c>
      <c r="V1121" s="1">
        <v>3</v>
      </c>
      <c r="W1121" s="1" t="s">
        <v>199</v>
      </c>
      <c r="X1121" s="164" t="s">
        <v>2153</v>
      </c>
      <c r="Y1121" s="165">
        <v>2376.85</v>
      </c>
      <c r="Z1121" s="165">
        <v>2376.85</v>
      </c>
      <c r="AA1121" s="165">
        <v>0</v>
      </c>
      <c r="AB1121" s="165">
        <v>17.77</v>
      </c>
      <c r="AC1121" s="164" t="s">
        <v>4131</v>
      </c>
      <c r="AD1121" s="3" t="s">
        <v>680</v>
      </c>
      <c r="AE1121" s="3">
        <v>3</v>
      </c>
      <c r="AF1121" s="210">
        <v>44012</v>
      </c>
      <c r="AG1121" s="3">
        <v>1119</v>
      </c>
      <c r="AH1121" s="211">
        <v>44095.015911770832</v>
      </c>
      <c r="AI1121" s="3">
        <v>4</v>
      </c>
      <c r="AJ1121" s="3" t="s">
        <v>4835</v>
      </c>
      <c r="AK1121" s="3" t="s">
        <v>4836</v>
      </c>
      <c r="AL1121" s="194" t="s">
        <v>4131</v>
      </c>
      <c r="AM1121" s="3" t="s">
        <v>199</v>
      </c>
      <c r="AN1121" s="194" t="s">
        <v>2153</v>
      </c>
      <c r="AO1121" s="163">
        <v>44012</v>
      </c>
      <c r="AP1121" s="165">
        <v>2376.85</v>
      </c>
      <c r="AQ1121" s="217">
        <v>17.77</v>
      </c>
      <c r="AR1121" s="165">
        <v>2394.62</v>
      </c>
      <c r="AS1121">
        <v>0</v>
      </c>
      <c r="AT1121">
        <v>17.77</v>
      </c>
      <c r="AU1121" t="s">
        <v>35</v>
      </c>
      <c r="AV1121">
        <v>2556</v>
      </c>
      <c r="AW1121" t="s">
        <v>199</v>
      </c>
      <c r="AX1121">
        <v>180</v>
      </c>
      <c r="AY1121" t="s">
        <v>4837</v>
      </c>
      <c r="AZ1121">
        <v>80</v>
      </c>
      <c r="BA1121" s="185">
        <f t="shared" si="122"/>
        <v>0</v>
      </c>
      <c r="BB1121" s="185">
        <f t="shared" si="123"/>
        <v>0</v>
      </c>
      <c r="BC1121">
        <v>4</v>
      </c>
      <c r="BD1121" s="163">
        <v>44095.015913078707</v>
      </c>
      <c r="BE1121">
        <v>4</v>
      </c>
      <c r="BF1121" s="163">
        <v>44095.015913078707</v>
      </c>
      <c r="BG1121" t="s">
        <v>680</v>
      </c>
      <c r="BH1121">
        <v>3</v>
      </c>
      <c r="BI1121" s="164" t="s">
        <v>2153</v>
      </c>
      <c r="BJ1121">
        <v>1</v>
      </c>
      <c r="BK1121" s="195">
        <v>44012</v>
      </c>
      <c r="BL1121" s="195">
        <v>44012</v>
      </c>
      <c r="BM1121" s="3">
        <v>180</v>
      </c>
      <c r="BN1121" s="3" t="s">
        <v>4842</v>
      </c>
      <c r="BO1121" s="1" t="s">
        <v>4837</v>
      </c>
      <c r="BP1121" s="165">
        <v>17.77</v>
      </c>
      <c r="BQ1121" s="165">
        <v>2394.62</v>
      </c>
      <c r="BR1121" s="185">
        <f t="shared" si="124"/>
        <v>0</v>
      </c>
      <c r="BS1121" s="185">
        <f t="shared" si="125"/>
        <v>0</v>
      </c>
    </row>
    <row r="1122" spans="1:71">
      <c r="A1122" s="3">
        <v>1120</v>
      </c>
      <c r="B1122" s="3" t="s">
        <v>680</v>
      </c>
      <c r="C1122" s="3">
        <v>3</v>
      </c>
      <c r="D1122" s="3" t="s">
        <v>199</v>
      </c>
      <c r="E1122" s="164" t="s">
        <v>2154</v>
      </c>
      <c r="F1122" s="165">
        <v>98402.880000000005</v>
      </c>
      <c r="G1122" s="165">
        <v>98402.880000000005</v>
      </c>
      <c r="H1122" s="165">
        <v>378.82</v>
      </c>
      <c r="I1122" s="164" t="s">
        <v>4831</v>
      </c>
      <c r="J1122" s="196">
        <v>44007</v>
      </c>
      <c r="K1122" s="196">
        <v>41426</v>
      </c>
      <c r="L1122" s="196">
        <v>44012</v>
      </c>
      <c r="M1122">
        <v>1.5</v>
      </c>
      <c r="N1122">
        <v>5</v>
      </c>
      <c r="O1122">
        <v>20.21</v>
      </c>
      <c r="P1122" s="194" t="s">
        <v>4132</v>
      </c>
      <c r="Q1122" s="208">
        <f t="shared" si="119"/>
        <v>20.219769863013703</v>
      </c>
      <c r="R1122" s="216">
        <f t="shared" si="121"/>
        <v>399.03</v>
      </c>
      <c r="S1122" s="207">
        <f t="shared" si="120"/>
        <v>-9.7698630137017517E-3</v>
      </c>
      <c r="T1122" s="1">
        <v>1120</v>
      </c>
      <c r="U1122" s="1" t="s">
        <v>680</v>
      </c>
      <c r="V1122" s="1">
        <v>3</v>
      </c>
      <c r="W1122" s="1" t="s">
        <v>199</v>
      </c>
      <c r="X1122" s="164" t="s">
        <v>2154</v>
      </c>
      <c r="Y1122" s="165">
        <v>98402.880000000005</v>
      </c>
      <c r="Z1122" s="165">
        <v>98402.880000000005</v>
      </c>
      <c r="AA1122" s="165">
        <v>378.82</v>
      </c>
      <c r="AB1122" s="165">
        <v>20.21</v>
      </c>
      <c r="AC1122" s="164" t="s">
        <v>4132</v>
      </c>
      <c r="AD1122" s="3" t="s">
        <v>680</v>
      </c>
      <c r="AE1122" s="3">
        <v>3</v>
      </c>
      <c r="AF1122" s="210">
        <v>44012</v>
      </c>
      <c r="AG1122" s="3">
        <v>1120</v>
      </c>
      <c r="AH1122" s="211">
        <v>44095.015911770832</v>
      </c>
      <c r="AI1122" s="3">
        <v>4</v>
      </c>
      <c r="AJ1122" s="3" t="s">
        <v>4835</v>
      </c>
      <c r="AK1122" s="3" t="s">
        <v>4836</v>
      </c>
      <c r="AL1122" s="194" t="s">
        <v>4132</v>
      </c>
      <c r="AM1122" s="3" t="s">
        <v>199</v>
      </c>
      <c r="AN1122" s="194" t="s">
        <v>2154</v>
      </c>
      <c r="AO1122" s="163">
        <v>44012</v>
      </c>
      <c r="AP1122" s="165">
        <v>98402.880000000005</v>
      </c>
      <c r="AQ1122" s="217">
        <v>399.03</v>
      </c>
      <c r="AR1122" s="165">
        <v>98801.91</v>
      </c>
      <c r="AS1122">
        <v>0</v>
      </c>
      <c r="AT1122">
        <v>399.03</v>
      </c>
      <c r="AU1122" t="s">
        <v>35</v>
      </c>
      <c r="AV1122">
        <v>2556</v>
      </c>
      <c r="AW1122" t="s">
        <v>199</v>
      </c>
      <c r="AX1122">
        <v>180</v>
      </c>
      <c r="AY1122" t="s">
        <v>4837</v>
      </c>
      <c r="AZ1122">
        <v>80</v>
      </c>
      <c r="BA1122" s="185">
        <f t="shared" si="122"/>
        <v>0</v>
      </c>
      <c r="BB1122" s="185">
        <f t="shared" si="123"/>
        <v>0</v>
      </c>
      <c r="BC1122">
        <v>4</v>
      </c>
      <c r="BD1122" s="163">
        <v>44095.015913078707</v>
      </c>
      <c r="BE1122">
        <v>4</v>
      </c>
      <c r="BF1122" s="163">
        <v>44095.015913078707</v>
      </c>
      <c r="BG1122" t="s">
        <v>680</v>
      </c>
      <c r="BH1122">
        <v>3</v>
      </c>
      <c r="BI1122" s="164" t="s">
        <v>2154</v>
      </c>
      <c r="BJ1122">
        <v>1</v>
      </c>
      <c r="BK1122" s="195">
        <v>44012</v>
      </c>
      <c r="BL1122" s="195">
        <v>44012</v>
      </c>
      <c r="BM1122" s="3">
        <v>180</v>
      </c>
      <c r="BN1122" s="3" t="s">
        <v>4842</v>
      </c>
      <c r="BO1122" s="1" t="s">
        <v>4837</v>
      </c>
      <c r="BP1122" s="165">
        <v>399.03</v>
      </c>
      <c r="BQ1122" s="165">
        <v>98801.91</v>
      </c>
      <c r="BR1122" s="185">
        <f t="shared" si="124"/>
        <v>0</v>
      </c>
      <c r="BS1122" s="185">
        <f t="shared" si="125"/>
        <v>0</v>
      </c>
    </row>
    <row r="1123" spans="1:71">
      <c r="A1123" s="3">
        <v>1121</v>
      </c>
      <c r="B1123" s="3" t="s">
        <v>680</v>
      </c>
      <c r="C1123" s="3">
        <v>3</v>
      </c>
      <c r="D1123" s="3" t="s">
        <v>199</v>
      </c>
      <c r="E1123" s="164" t="s">
        <v>2155</v>
      </c>
      <c r="F1123" s="165">
        <v>117.64</v>
      </c>
      <c r="G1123" s="165">
        <v>117.64</v>
      </c>
      <c r="H1123" s="165">
        <v>0.79</v>
      </c>
      <c r="I1123" s="164" t="s">
        <v>4831</v>
      </c>
      <c r="J1123" s="196">
        <v>44007</v>
      </c>
      <c r="K1123" s="196">
        <v>41426</v>
      </c>
      <c r="L1123" s="196">
        <v>44012</v>
      </c>
      <c r="M1123">
        <v>1.5</v>
      </c>
      <c r="N1123">
        <v>5</v>
      </c>
      <c r="O1123">
        <v>0.02</v>
      </c>
      <c r="P1123" s="194" t="s">
        <v>4133</v>
      </c>
      <c r="Q1123" s="208">
        <f t="shared" si="119"/>
        <v>2.4172602739726028E-2</v>
      </c>
      <c r="R1123" s="216">
        <f t="shared" si="121"/>
        <v>0.81</v>
      </c>
      <c r="S1123" s="207">
        <f t="shared" si="120"/>
        <v>-4.1726027397260279E-3</v>
      </c>
      <c r="T1123" s="1">
        <v>1121</v>
      </c>
      <c r="U1123" s="1" t="s">
        <v>680</v>
      </c>
      <c r="V1123" s="1">
        <v>3</v>
      </c>
      <c r="W1123" s="1" t="s">
        <v>199</v>
      </c>
      <c r="X1123" s="164" t="s">
        <v>2155</v>
      </c>
      <c r="Y1123" s="165">
        <v>117.64</v>
      </c>
      <c r="Z1123" s="165">
        <v>117.64</v>
      </c>
      <c r="AA1123" s="165">
        <v>0.79</v>
      </c>
      <c r="AB1123" s="165">
        <v>0.02</v>
      </c>
      <c r="AC1123" s="164" t="s">
        <v>4133</v>
      </c>
      <c r="AD1123" s="3" t="s">
        <v>680</v>
      </c>
      <c r="AE1123" s="3">
        <v>3</v>
      </c>
      <c r="AF1123" s="210">
        <v>44012</v>
      </c>
      <c r="AG1123" s="3">
        <v>1121</v>
      </c>
      <c r="AH1123" s="211">
        <v>44095.015911770832</v>
      </c>
      <c r="AI1123" s="3">
        <v>4</v>
      </c>
      <c r="AJ1123" s="3" t="s">
        <v>4835</v>
      </c>
      <c r="AK1123" s="3" t="s">
        <v>4836</v>
      </c>
      <c r="AL1123" s="194" t="s">
        <v>4133</v>
      </c>
      <c r="AM1123" s="3" t="s">
        <v>199</v>
      </c>
      <c r="AN1123" s="194" t="s">
        <v>2155</v>
      </c>
      <c r="AO1123" s="163">
        <v>44012</v>
      </c>
      <c r="AP1123" s="165">
        <v>117.64</v>
      </c>
      <c r="AQ1123" s="217">
        <v>0.81</v>
      </c>
      <c r="AR1123" s="165">
        <v>118.45</v>
      </c>
      <c r="AS1123">
        <v>0</v>
      </c>
      <c r="AT1123">
        <v>0.81</v>
      </c>
      <c r="AU1123" t="s">
        <v>35</v>
      </c>
      <c r="AV1123">
        <v>2556</v>
      </c>
      <c r="AW1123" t="s">
        <v>199</v>
      </c>
      <c r="AX1123">
        <v>180</v>
      </c>
      <c r="AY1123" t="s">
        <v>4837</v>
      </c>
      <c r="AZ1123">
        <v>80</v>
      </c>
      <c r="BA1123" s="185">
        <f t="shared" si="122"/>
        <v>0</v>
      </c>
      <c r="BB1123" s="185">
        <f t="shared" si="123"/>
        <v>0</v>
      </c>
      <c r="BC1123">
        <v>4</v>
      </c>
      <c r="BD1123" s="163">
        <v>44095.015913078707</v>
      </c>
      <c r="BE1123">
        <v>4</v>
      </c>
      <c r="BF1123" s="163">
        <v>44095.015913078707</v>
      </c>
      <c r="BG1123" t="s">
        <v>680</v>
      </c>
      <c r="BH1123">
        <v>3</v>
      </c>
      <c r="BI1123" s="164" t="s">
        <v>2155</v>
      </c>
      <c r="BJ1123">
        <v>1</v>
      </c>
      <c r="BK1123" s="195">
        <v>44012</v>
      </c>
      <c r="BL1123" s="195">
        <v>44012</v>
      </c>
      <c r="BM1123" s="3">
        <v>180</v>
      </c>
      <c r="BN1123" s="3" t="s">
        <v>4842</v>
      </c>
      <c r="BO1123" s="1" t="s">
        <v>4837</v>
      </c>
      <c r="BP1123" s="165">
        <v>0.81</v>
      </c>
      <c r="BQ1123" s="165">
        <v>118.45</v>
      </c>
      <c r="BR1123" s="185">
        <f t="shared" si="124"/>
        <v>0</v>
      </c>
      <c r="BS1123" s="185">
        <f t="shared" si="125"/>
        <v>0</v>
      </c>
    </row>
    <row r="1124" spans="1:71">
      <c r="A1124" s="3">
        <v>1122</v>
      </c>
      <c r="B1124" s="3" t="s">
        <v>680</v>
      </c>
      <c r="C1124" s="3">
        <v>3</v>
      </c>
      <c r="D1124" s="3" t="s">
        <v>199</v>
      </c>
      <c r="E1124" s="164" t="s">
        <v>2156</v>
      </c>
      <c r="F1124" s="165">
        <v>319.27</v>
      </c>
      <c r="G1124" s="165">
        <v>319.27</v>
      </c>
      <c r="H1124" s="165">
        <v>0</v>
      </c>
      <c r="I1124" s="164" t="s">
        <v>4831</v>
      </c>
      <c r="J1124" s="196">
        <v>43830</v>
      </c>
      <c r="K1124" s="196">
        <v>41426</v>
      </c>
      <c r="L1124" s="196">
        <v>44012</v>
      </c>
      <c r="M1124">
        <v>1.5</v>
      </c>
      <c r="N1124">
        <v>182</v>
      </c>
      <c r="O1124">
        <v>2.38</v>
      </c>
      <c r="P1124" s="194" t="s">
        <v>4134</v>
      </c>
      <c r="Q1124" s="208">
        <f t="shared" si="119"/>
        <v>2.3879646575342464</v>
      </c>
      <c r="R1124" s="216">
        <f t="shared" si="121"/>
        <v>2.38</v>
      </c>
      <c r="S1124" s="207">
        <f t="shared" si="120"/>
        <v>-7.9646575342464665E-3</v>
      </c>
      <c r="T1124" s="1">
        <v>1122</v>
      </c>
      <c r="U1124" s="1" t="s">
        <v>680</v>
      </c>
      <c r="V1124" s="1">
        <v>3</v>
      </c>
      <c r="W1124" s="1" t="s">
        <v>199</v>
      </c>
      <c r="X1124" s="164" t="s">
        <v>2156</v>
      </c>
      <c r="Y1124" s="165">
        <v>319.27</v>
      </c>
      <c r="Z1124" s="165">
        <v>319.27</v>
      </c>
      <c r="AA1124" s="165">
        <v>0</v>
      </c>
      <c r="AB1124" s="165">
        <v>2.38</v>
      </c>
      <c r="AC1124" s="164" t="s">
        <v>4134</v>
      </c>
      <c r="AD1124" s="3" t="s">
        <v>680</v>
      </c>
      <c r="AE1124" s="3">
        <v>3</v>
      </c>
      <c r="AF1124" s="210">
        <v>44012</v>
      </c>
      <c r="AG1124" s="3">
        <v>1122</v>
      </c>
      <c r="AH1124" s="211">
        <v>44095.015911770832</v>
      </c>
      <c r="AI1124" s="3">
        <v>4</v>
      </c>
      <c r="AJ1124" s="3" t="s">
        <v>4835</v>
      </c>
      <c r="AK1124" s="3" t="s">
        <v>4836</v>
      </c>
      <c r="AL1124" s="194" t="s">
        <v>4134</v>
      </c>
      <c r="AM1124" s="3" t="s">
        <v>199</v>
      </c>
      <c r="AN1124" s="194" t="s">
        <v>2156</v>
      </c>
      <c r="AO1124" s="163">
        <v>44012</v>
      </c>
      <c r="AP1124" s="165">
        <v>319.27</v>
      </c>
      <c r="AQ1124" s="217">
        <v>2.38</v>
      </c>
      <c r="AR1124" s="165">
        <v>321.64999999999998</v>
      </c>
      <c r="AS1124">
        <v>0</v>
      </c>
      <c r="AT1124">
        <v>2.38</v>
      </c>
      <c r="AU1124" t="s">
        <v>35</v>
      </c>
      <c r="AV1124">
        <v>2556</v>
      </c>
      <c r="AW1124" t="s">
        <v>199</v>
      </c>
      <c r="AX1124">
        <v>180</v>
      </c>
      <c r="AY1124" t="s">
        <v>4837</v>
      </c>
      <c r="AZ1124">
        <v>80</v>
      </c>
      <c r="BA1124" s="185">
        <f t="shared" si="122"/>
        <v>0</v>
      </c>
      <c r="BB1124" s="185">
        <f t="shared" si="123"/>
        <v>0</v>
      </c>
      <c r="BC1124">
        <v>4</v>
      </c>
      <c r="BD1124" s="163">
        <v>44095.015913078707</v>
      </c>
      <c r="BE1124">
        <v>4</v>
      </c>
      <c r="BF1124" s="163">
        <v>44095.015913078707</v>
      </c>
      <c r="BG1124" t="s">
        <v>680</v>
      </c>
      <c r="BH1124">
        <v>3</v>
      </c>
      <c r="BI1124" s="164" t="s">
        <v>2156</v>
      </c>
      <c r="BJ1124">
        <v>1</v>
      </c>
      <c r="BK1124" s="195">
        <v>44012</v>
      </c>
      <c r="BL1124" s="195">
        <v>44012</v>
      </c>
      <c r="BM1124" s="3">
        <v>180</v>
      </c>
      <c r="BN1124" s="3" t="s">
        <v>4842</v>
      </c>
      <c r="BO1124" s="1" t="s">
        <v>4837</v>
      </c>
      <c r="BP1124" s="165">
        <v>2.38</v>
      </c>
      <c r="BQ1124" s="165">
        <v>321.64999999999998</v>
      </c>
      <c r="BR1124" s="185">
        <f t="shared" si="124"/>
        <v>0</v>
      </c>
      <c r="BS1124" s="185">
        <f t="shared" si="125"/>
        <v>0</v>
      </c>
    </row>
    <row r="1125" spans="1:71">
      <c r="A1125" s="3">
        <v>1123</v>
      </c>
      <c r="B1125" s="3" t="s">
        <v>680</v>
      </c>
      <c r="C1125" s="3">
        <v>3</v>
      </c>
      <c r="D1125" s="3" t="s">
        <v>199</v>
      </c>
      <c r="E1125" s="164" t="s">
        <v>2157</v>
      </c>
      <c r="F1125" s="165">
        <v>59366.21</v>
      </c>
      <c r="G1125" s="165">
        <v>59366.21</v>
      </c>
      <c r="H1125" s="165">
        <v>203.93</v>
      </c>
      <c r="I1125" s="164" t="s">
        <v>4831</v>
      </c>
      <c r="J1125" s="196">
        <v>44007</v>
      </c>
      <c r="K1125" s="196">
        <v>41426</v>
      </c>
      <c r="L1125" s="196">
        <v>44012</v>
      </c>
      <c r="M1125">
        <v>1.5</v>
      </c>
      <c r="N1125">
        <v>5</v>
      </c>
      <c r="O1125">
        <v>12.19</v>
      </c>
      <c r="P1125" s="194" t="s">
        <v>4135</v>
      </c>
      <c r="Q1125" s="208">
        <f t="shared" si="119"/>
        <v>12.198536301369863</v>
      </c>
      <c r="R1125" s="216">
        <f t="shared" si="121"/>
        <v>216.12</v>
      </c>
      <c r="S1125" s="207">
        <f t="shared" si="120"/>
        <v>-8.5363013698636081E-3</v>
      </c>
      <c r="T1125" s="1">
        <v>1123</v>
      </c>
      <c r="U1125" s="1" t="s">
        <v>680</v>
      </c>
      <c r="V1125" s="1">
        <v>3</v>
      </c>
      <c r="W1125" s="1" t="s">
        <v>199</v>
      </c>
      <c r="X1125" s="164" t="s">
        <v>2157</v>
      </c>
      <c r="Y1125" s="165">
        <v>59366.21</v>
      </c>
      <c r="Z1125" s="165">
        <v>59366.21</v>
      </c>
      <c r="AA1125" s="165">
        <v>203.93</v>
      </c>
      <c r="AB1125" s="165">
        <v>12.19</v>
      </c>
      <c r="AC1125" s="164" t="s">
        <v>4135</v>
      </c>
      <c r="AD1125" s="3" t="s">
        <v>680</v>
      </c>
      <c r="AE1125" s="3">
        <v>3</v>
      </c>
      <c r="AF1125" s="210">
        <v>44012</v>
      </c>
      <c r="AG1125" s="3">
        <v>1123</v>
      </c>
      <c r="AH1125" s="211">
        <v>44095.015911770832</v>
      </c>
      <c r="AI1125" s="3">
        <v>4</v>
      </c>
      <c r="AJ1125" s="3" t="s">
        <v>4835</v>
      </c>
      <c r="AK1125" s="3" t="s">
        <v>4836</v>
      </c>
      <c r="AL1125" s="194" t="s">
        <v>4135</v>
      </c>
      <c r="AM1125" s="3" t="s">
        <v>199</v>
      </c>
      <c r="AN1125" s="194" t="s">
        <v>2157</v>
      </c>
      <c r="AO1125" s="163">
        <v>44012</v>
      </c>
      <c r="AP1125" s="165">
        <v>59366.21</v>
      </c>
      <c r="AQ1125" s="217">
        <v>216.12</v>
      </c>
      <c r="AR1125" s="165">
        <v>59582.33</v>
      </c>
      <c r="AS1125">
        <v>0</v>
      </c>
      <c r="AT1125">
        <v>216.12</v>
      </c>
      <c r="AU1125" t="s">
        <v>35</v>
      </c>
      <c r="AV1125">
        <v>2556</v>
      </c>
      <c r="AW1125" t="s">
        <v>199</v>
      </c>
      <c r="AX1125">
        <v>180</v>
      </c>
      <c r="AY1125" t="s">
        <v>4837</v>
      </c>
      <c r="AZ1125">
        <v>80</v>
      </c>
      <c r="BA1125" s="185">
        <f t="shared" si="122"/>
        <v>0</v>
      </c>
      <c r="BB1125" s="185">
        <f t="shared" si="123"/>
        <v>0</v>
      </c>
      <c r="BC1125">
        <v>4</v>
      </c>
      <c r="BD1125" s="163">
        <v>44095.015913078707</v>
      </c>
      <c r="BE1125">
        <v>4</v>
      </c>
      <c r="BF1125" s="163">
        <v>44095.015913078707</v>
      </c>
      <c r="BG1125" t="s">
        <v>680</v>
      </c>
      <c r="BH1125">
        <v>3</v>
      </c>
      <c r="BI1125" s="164" t="s">
        <v>2157</v>
      </c>
      <c r="BJ1125">
        <v>1</v>
      </c>
      <c r="BK1125" s="195">
        <v>44012</v>
      </c>
      <c r="BL1125" s="195">
        <v>44012</v>
      </c>
      <c r="BM1125" s="3">
        <v>180</v>
      </c>
      <c r="BN1125" s="3" t="s">
        <v>4842</v>
      </c>
      <c r="BO1125" s="1" t="s">
        <v>4837</v>
      </c>
      <c r="BP1125" s="165">
        <v>216.12</v>
      </c>
      <c r="BQ1125" s="165">
        <v>59582.33</v>
      </c>
      <c r="BR1125" s="185">
        <f t="shared" si="124"/>
        <v>0</v>
      </c>
      <c r="BS1125" s="185">
        <f t="shared" si="125"/>
        <v>0</v>
      </c>
    </row>
    <row r="1126" spans="1:71">
      <c r="A1126" s="3">
        <v>1124</v>
      </c>
      <c r="B1126" s="3" t="s">
        <v>680</v>
      </c>
      <c r="C1126" s="3">
        <v>3</v>
      </c>
      <c r="D1126" s="3" t="s">
        <v>199</v>
      </c>
      <c r="E1126" s="164" t="s">
        <v>2159</v>
      </c>
      <c r="F1126" s="165">
        <v>250.4</v>
      </c>
      <c r="G1126" s="165">
        <v>250.4</v>
      </c>
      <c r="H1126" s="165">
        <v>0</v>
      </c>
      <c r="I1126" s="164" t="s">
        <v>4831</v>
      </c>
      <c r="J1126" s="196">
        <v>43830</v>
      </c>
      <c r="K1126" s="196">
        <v>41426</v>
      </c>
      <c r="L1126" s="196">
        <v>44012</v>
      </c>
      <c r="M1126">
        <v>1.5</v>
      </c>
      <c r="N1126">
        <v>182</v>
      </c>
      <c r="O1126">
        <v>1.87</v>
      </c>
      <c r="P1126" s="194" t="s">
        <v>4136</v>
      </c>
      <c r="Q1126" s="208">
        <f t="shared" si="119"/>
        <v>1.8728547945205478</v>
      </c>
      <c r="R1126" s="216">
        <f t="shared" si="121"/>
        <v>1.87</v>
      </c>
      <c r="S1126" s="207">
        <f t="shared" si="120"/>
        <v>-2.8547945205477099E-3</v>
      </c>
      <c r="T1126" s="1">
        <v>1124</v>
      </c>
      <c r="U1126" s="1" t="s">
        <v>680</v>
      </c>
      <c r="V1126" s="1">
        <v>3</v>
      </c>
      <c r="W1126" s="1" t="s">
        <v>199</v>
      </c>
      <c r="X1126" s="164" t="s">
        <v>2159</v>
      </c>
      <c r="Y1126" s="165">
        <v>250.4</v>
      </c>
      <c r="Z1126" s="165">
        <v>250.4</v>
      </c>
      <c r="AA1126" s="165">
        <v>0</v>
      </c>
      <c r="AB1126" s="165">
        <v>1.87</v>
      </c>
      <c r="AC1126" s="164" t="s">
        <v>4136</v>
      </c>
      <c r="AD1126" s="3" t="s">
        <v>680</v>
      </c>
      <c r="AE1126" s="3">
        <v>3</v>
      </c>
      <c r="AF1126" s="210">
        <v>44012</v>
      </c>
      <c r="AG1126" s="3">
        <v>1124</v>
      </c>
      <c r="AH1126" s="211">
        <v>44095.015911770832</v>
      </c>
      <c r="AI1126" s="3">
        <v>4</v>
      </c>
      <c r="AJ1126" s="3" t="s">
        <v>4835</v>
      </c>
      <c r="AK1126" s="3" t="s">
        <v>4836</v>
      </c>
      <c r="AL1126" s="194" t="s">
        <v>4136</v>
      </c>
      <c r="AM1126" s="3" t="s">
        <v>199</v>
      </c>
      <c r="AN1126" s="194" t="s">
        <v>2159</v>
      </c>
      <c r="AO1126" s="163">
        <v>44012</v>
      </c>
      <c r="AP1126" s="165">
        <v>250.4</v>
      </c>
      <c r="AQ1126" s="217">
        <v>1.87</v>
      </c>
      <c r="AR1126" s="165">
        <v>252.27</v>
      </c>
      <c r="AS1126">
        <v>0</v>
      </c>
      <c r="AT1126">
        <v>1.87</v>
      </c>
      <c r="AU1126" t="s">
        <v>35</v>
      </c>
      <c r="AV1126">
        <v>2556</v>
      </c>
      <c r="AW1126" t="s">
        <v>199</v>
      </c>
      <c r="AX1126">
        <v>180</v>
      </c>
      <c r="AY1126" t="s">
        <v>4837</v>
      </c>
      <c r="AZ1126">
        <v>80</v>
      </c>
      <c r="BA1126" s="185">
        <f t="shared" si="122"/>
        <v>0</v>
      </c>
      <c r="BB1126" s="185">
        <f t="shared" si="123"/>
        <v>0</v>
      </c>
      <c r="BC1126">
        <v>4</v>
      </c>
      <c r="BD1126" s="163">
        <v>44095.015913078707</v>
      </c>
      <c r="BE1126">
        <v>4</v>
      </c>
      <c r="BF1126" s="163">
        <v>44095.015913078707</v>
      </c>
      <c r="BG1126" t="s">
        <v>680</v>
      </c>
      <c r="BH1126">
        <v>3</v>
      </c>
      <c r="BI1126" s="164" t="s">
        <v>2159</v>
      </c>
      <c r="BJ1126">
        <v>1</v>
      </c>
      <c r="BK1126" s="195">
        <v>44012</v>
      </c>
      <c r="BL1126" s="195">
        <v>44012</v>
      </c>
      <c r="BM1126" s="3">
        <v>180</v>
      </c>
      <c r="BN1126" s="3" t="s">
        <v>4842</v>
      </c>
      <c r="BO1126" s="1" t="s">
        <v>4837</v>
      </c>
      <c r="BP1126" s="165">
        <v>1.87</v>
      </c>
      <c r="BQ1126" s="165">
        <v>252.27</v>
      </c>
      <c r="BR1126" s="185">
        <f t="shared" si="124"/>
        <v>0</v>
      </c>
      <c r="BS1126" s="185">
        <f t="shared" si="125"/>
        <v>0</v>
      </c>
    </row>
    <row r="1127" spans="1:71">
      <c r="A1127" s="3">
        <v>1125</v>
      </c>
      <c r="B1127" s="3" t="s">
        <v>680</v>
      </c>
      <c r="C1127" s="3">
        <v>3</v>
      </c>
      <c r="D1127" s="3" t="s">
        <v>199</v>
      </c>
      <c r="E1127" s="164" t="s">
        <v>2160</v>
      </c>
      <c r="F1127" s="165">
        <v>7679.96</v>
      </c>
      <c r="G1127" s="165">
        <v>7679.96</v>
      </c>
      <c r="H1127" s="165">
        <v>17.600000000000001</v>
      </c>
      <c r="I1127" s="164" t="s">
        <v>4831</v>
      </c>
      <c r="J1127" s="196">
        <v>44007</v>
      </c>
      <c r="K1127" s="196">
        <v>41426</v>
      </c>
      <c r="L1127" s="196">
        <v>44012</v>
      </c>
      <c r="M1127">
        <v>1.5</v>
      </c>
      <c r="N1127">
        <v>5</v>
      </c>
      <c r="O1127">
        <v>1.57</v>
      </c>
      <c r="P1127" s="194" t="s">
        <v>4137</v>
      </c>
      <c r="Q1127" s="208">
        <f t="shared" si="119"/>
        <v>1.5780739726027397</v>
      </c>
      <c r="R1127" s="216">
        <f t="shared" si="121"/>
        <v>19.170000000000002</v>
      </c>
      <c r="S1127" s="207">
        <f t="shared" si="120"/>
        <v>-8.0739726027396763E-3</v>
      </c>
      <c r="T1127" s="1">
        <v>1125</v>
      </c>
      <c r="U1127" s="1" t="s">
        <v>680</v>
      </c>
      <c r="V1127" s="1">
        <v>3</v>
      </c>
      <c r="W1127" s="1" t="s">
        <v>199</v>
      </c>
      <c r="X1127" s="164" t="s">
        <v>2160</v>
      </c>
      <c r="Y1127" s="165">
        <v>7679.96</v>
      </c>
      <c r="Z1127" s="165">
        <v>7679.96</v>
      </c>
      <c r="AA1127" s="165">
        <v>17.600000000000001</v>
      </c>
      <c r="AB1127" s="165">
        <v>1.57</v>
      </c>
      <c r="AC1127" s="164" t="s">
        <v>4137</v>
      </c>
      <c r="AD1127" s="3" t="s">
        <v>680</v>
      </c>
      <c r="AE1127" s="3">
        <v>3</v>
      </c>
      <c r="AF1127" s="210">
        <v>44012</v>
      </c>
      <c r="AG1127" s="3">
        <v>1125</v>
      </c>
      <c r="AH1127" s="211">
        <v>44095.015911770832</v>
      </c>
      <c r="AI1127" s="3">
        <v>4</v>
      </c>
      <c r="AJ1127" s="3" t="s">
        <v>4835</v>
      </c>
      <c r="AK1127" s="3" t="s">
        <v>4836</v>
      </c>
      <c r="AL1127" s="194" t="s">
        <v>4137</v>
      </c>
      <c r="AM1127" s="3" t="s">
        <v>199</v>
      </c>
      <c r="AN1127" s="194" t="s">
        <v>2160</v>
      </c>
      <c r="AO1127" s="163">
        <v>44012</v>
      </c>
      <c r="AP1127" s="165">
        <v>7679.96</v>
      </c>
      <c r="AQ1127" s="217">
        <v>19.170000000000002</v>
      </c>
      <c r="AR1127" s="165">
        <v>7699.13</v>
      </c>
      <c r="AS1127">
        <v>0</v>
      </c>
      <c r="AT1127">
        <v>19.170000000000002</v>
      </c>
      <c r="AU1127" t="s">
        <v>35</v>
      </c>
      <c r="AV1127">
        <v>2556</v>
      </c>
      <c r="AW1127" t="s">
        <v>199</v>
      </c>
      <c r="AX1127">
        <v>180</v>
      </c>
      <c r="AY1127" t="s">
        <v>4837</v>
      </c>
      <c r="AZ1127">
        <v>80</v>
      </c>
      <c r="BA1127" s="185">
        <f t="shared" si="122"/>
        <v>0</v>
      </c>
      <c r="BB1127" s="185">
        <f t="shared" si="123"/>
        <v>0</v>
      </c>
      <c r="BC1127">
        <v>4</v>
      </c>
      <c r="BD1127" s="163">
        <v>44095.015913078707</v>
      </c>
      <c r="BE1127">
        <v>4</v>
      </c>
      <c r="BF1127" s="163">
        <v>44095.015913078707</v>
      </c>
      <c r="BG1127" t="s">
        <v>680</v>
      </c>
      <c r="BH1127">
        <v>3</v>
      </c>
      <c r="BI1127" s="164" t="s">
        <v>2160</v>
      </c>
      <c r="BJ1127">
        <v>1</v>
      </c>
      <c r="BK1127" s="195">
        <v>44012</v>
      </c>
      <c r="BL1127" s="195">
        <v>44012</v>
      </c>
      <c r="BM1127" s="3">
        <v>180</v>
      </c>
      <c r="BN1127" s="3" t="s">
        <v>4842</v>
      </c>
      <c r="BO1127" s="1" t="s">
        <v>4837</v>
      </c>
      <c r="BP1127" s="165">
        <v>19.170000000000002</v>
      </c>
      <c r="BQ1127" s="165">
        <v>7699.13</v>
      </c>
      <c r="BR1127" s="185">
        <f t="shared" si="124"/>
        <v>0</v>
      </c>
      <c r="BS1127" s="185">
        <f t="shared" si="125"/>
        <v>0</v>
      </c>
    </row>
    <row r="1128" spans="1:71">
      <c r="A1128" s="3">
        <v>1126</v>
      </c>
      <c r="B1128" s="3" t="s">
        <v>680</v>
      </c>
      <c r="C1128" s="3">
        <v>3</v>
      </c>
      <c r="D1128" s="3" t="s">
        <v>199</v>
      </c>
      <c r="E1128" s="164" t="s">
        <v>2161</v>
      </c>
      <c r="F1128" s="165">
        <v>6516.13</v>
      </c>
      <c r="G1128" s="165">
        <v>6516.13</v>
      </c>
      <c r="H1128" s="165">
        <v>21.42</v>
      </c>
      <c r="I1128" s="164" t="s">
        <v>4831</v>
      </c>
      <c r="J1128" s="196">
        <v>44007</v>
      </c>
      <c r="K1128" s="196">
        <v>41426</v>
      </c>
      <c r="L1128" s="196">
        <v>44012</v>
      </c>
      <c r="M1128">
        <v>1.5</v>
      </c>
      <c r="N1128">
        <v>5</v>
      </c>
      <c r="O1128">
        <v>1.33</v>
      </c>
      <c r="P1128" s="194" t="s">
        <v>4138</v>
      </c>
      <c r="Q1128" s="208">
        <f t="shared" si="119"/>
        <v>1.3389308219178082</v>
      </c>
      <c r="R1128" s="216">
        <f t="shared" si="121"/>
        <v>22.75</v>
      </c>
      <c r="S1128" s="207">
        <f t="shared" si="120"/>
        <v>-8.9308219178081405E-3</v>
      </c>
      <c r="T1128" s="1">
        <v>1126</v>
      </c>
      <c r="U1128" s="1" t="s">
        <v>680</v>
      </c>
      <c r="V1128" s="1">
        <v>3</v>
      </c>
      <c r="W1128" s="1" t="s">
        <v>199</v>
      </c>
      <c r="X1128" s="164" t="s">
        <v>2161</v>
      </c>
      <c r="Y1128" s="165">
        <v>6516.13</v>
      </c>
      <c r="Z1128" s="165">
        <v>6516.13</v>
      </c>
      <c r="AA1128" s="165">
        <v>21.42</v>
      </c>
      <c r="AB1128" s="165">
        <v>1.33</v>
      </c>
      <c r="AC1128" s="164" t="s">
        <v>4138</v>
      </c>
      <c r="AD1128" s="3" t="s">
        <v>680</v>
      </c>
      <c r="AE1128" s="3">
        <v>3</v>
      </c>
      <c r="AF1128" s="210">
        <v>44012</v>
      </c>
      <c r="AG1128" s="3">
        <v>1126</v>
      </c>
      <c r="AH1128" s="211">
        <v>44095.015911770832</v>
      </c>
      <c r="AI1128" s="3">
        <v>4</v>
      </c>
      <c r="AJ1128" s="3" t="s">
        <v>4835</v>
      </c>
      <c r="AK1128" s="3" t="s">
        <v>4836</v>
      </c>
      <c r="AL1128" s="194" t="s">
        <v>4138</v>
      </c>
      <c r="AM1128" s="3" t="s">
        <v>199</v>
      </c>
      <c r="AN1128" s="194" t="s">
        <v>2161</v>
      </c>
      <c r="AO1128" s="163">
        <v>44012</v>
      </c>
      <c r="AP1128" s="165">
        <v>6516.13</v>
      </c>
      <c r="AQ1128" s="217">
        <v>22.75</v>
      </c>
      <c r="AR1128" s="165">
        <v>6538.88</v>
      </c>
      <c r="AS1128">
        <v>0</v>
      </c>
      <c r="AT1128">
        <v>22.75</v>
      </c>
      <c r="AU1128" t="s">
        <v>35</v>
      </c>
      <c r="AV1128">
        <v>2556</v>
      </c>
      <c r="AW1128" t="s">
        <v>199</v>
      </c>
      <c r="AX1128">
        <v>180</v>
      </c>
      <c r="AY1128" t="s">
        <v>4837</v>
      </c>
      <c r="AZ1128">
        <v>80</v>
      </c>
      <c r="BA1128" s="185">
        <f t="shared" si="122"/>
        <v>0</v>
      </c>
      <c r="BB1128" s="185">
        <f t="shared" si="123"/>
        <v>0</v>
      </c>
      <c r="BC1128">
        <v>4</v>
      </c>
      <c r="BD1128" s="163">
        <v>44095.015913078707</v>
      </c>
      <c r="BE1128">
        <v>4</v>
      </c>
      <c r="BF1128" s="163">
        <v>44095.015913078707</v>
      </c>
      <c r="BG1128" t="s">
        <v>680</v>
      </c>
      <c r="BH1128">
        <v>3</v>
      </c>
      <c r="BI1128" s="164" t="s">
        <v>2161</v>
      </c>
      <c r="BJ1128">
        <v>1</v>
      </c>
      <c r="BK1128" s="195">
        <v>44012</v>
      </c>
      <c r="BL1128" s="195">
        <v>44012</v>
      </c>
      <c r="BM1128" s="3">
        <v>180</v>
      </c>
      <c r="BN1128" s="3" t="s">
        <v>4842</v>
      </c>
      <c r="BO1128" s="1" t="s">
        <v>4837</v>
      </c>
      <c r="BP1128" s="165">
        <v>22.75</v>
      </c>
      <c r="BQ1128" s="165">
        <v>6538.88</v>
      </c>
      <c r="BR1128" s="185">
        <f t="shared" si="124"/>
        <v>0</v>
      </c>
      <c r="BS1128" s="185">
        <f t="shared" si="125"/>
        <v>0</v>
      </c>
    </row>
    <row r="1129" spans="1:71">
      <c r="A1129" s="3">
        <v>1127</v>
      </c>
      <c r="B1129" s="3" t="s">
        <v>680</v>
      </c>
      <c r="C1129" s="3">
        <v>3</v>
      </c>
      <c r="D1129" s="3" t="s">
        <v>199</v>
      </c>
      <c r="E1129" s="164" t="s">
        <v>2162</v>
      </c>
      <c r="F1129" s="165">
        <v>604.91999999999996</v>
      </c>
      <c r="G1129" s="165">
        <v>604.91999999999996</v>
      </c>
      <c r="H1129" s="165">
        <v>0</v>
      </c>
      <c r="I1129" s="164" t="s">
        <v>4831</v>
      </c>
      <c r="J1129" s="196">
        <v>43830</v>
      </c>
      <c r="K1129" s="196">
        <v>41426</v>
      </c>
      <c r="L1129" s="196">
        <v>44012</v>
      </c>
      <c r="M1129">
        <v>1.5</v>
      </c>
      <c r="N1129">
        <v>182</v>
      </c>
      <c r="O1129">
        <v>4.5199999999999996</v>
      </c>
      <c r="P1129" s="194" t="s">
        <v>4139</v>
      </c>
      <c r="Q1129" s="208">
        <f t="shared" si="119"/>
        <v>4.5244701369863005</v>
      </c>
      <c r="R1129" s="216">
        <f t="shared" si="121"/>
        <v>4.5199999999999996</v>
      </c>
      <c r="S1129" s="207">
        <f t="shared" si="120"/>
        <v>-4.4701369863009432E-3</v>
      </c>
      <c r="T1129" s="1">
        <v>1127</v>
      </c>
      <c r="U1129" s="1" t="s">
        <v>680</v>
      </c>
      <c r="V1129" s="1">
        <v>3</v>
      </c>
      <c r="W1129" s="1" t="s">
        <v>199</v>
      </c>
      <c r="X1129" s="164" t="s">
        <v>2162</v>
      </c>
      <c r="Y1129" s="165">
        <v>604.91999999999996</v>
      </c>
      <c r="Z1129" s="165">
        <v>604.91999999999996</v>
      </c>
      <c r="AA1129" s="165">
        <v>0</v>
      </c>
      <c r="AB1129" s="165">
        <v>4.5199999999999996</v>
      </c>
      <c r="AC1129" s="164" t="s">
        <v>4139</v>
      </c>
      <c r="AD1129" s="3" t="s">
        <v>680</v>
      </c>
      <c r="AE1129" s="3">
        <v>3</v>
      </c>
      <c r="AF1129" s="210">
        <v>44012</v>
      </c>
      <c r="AG1129" s="3">
        <v>1127</v>
      </c>
      <c r="AH1129" s="211">
        <v>44095.015911770832</v>
      </c>
      <c r="AI1129" s="3">
        <v>4</v>
      </c>
      <c r="AJ1129" s="3" t="s">
        <v>4835</v>
      </c>
      <c r="AK1129" s="3" t="s">
        <v>4836</v>
      </c>
      <c r="AL1129" s="194" t="s">
        <v>4139</v>
      </c>
      <c r="AM1129" s="3" t="s">
        <v>199</v>
      </c>
      <c r="AN1129" s="194" t="s">
        <v>2162</v>
      </c>
      <c r="AO1129" s="163">
        <v>44012</v>
      </c>
      <c r="AP1129" s="165">
        <v>604.91999999999996</v>
      </c>
      <c r="AQ1129" s="217">
        <v>4.5199999999999996</v>
      </c>
      <c r="AR1129" s="165">
        <v>609.44000000000005</v>
      </c>
      <c r="AS1129">
        <v>0</v>
      </c>
      <c r="AT1129">
        <v>4.5199999999999996</v>
      </c>
      <c r="AU1129" t="s">
        <v>35</v>
      </c>
      <c r="AV1129">
        <v>2556</v>
      </c>
      <c r="AW1129" t="s">
        <v>199</v>
      </c>
      <c r="AX1129">
        <v>180</v>
      </c>
      <c r="AY1129" t="s">
        <v>4837</v>
      </c>
      <c r="AZ1129">
        <v>80</v>
      </c>
      <c r="BA1129" s="185">
        <f t="shared" si="122"/>
        <v>0</v>
      </c>
      <c r="BB1129" s="185">
        <f t="shared" si="123"/>
        <v>0</v>
      </c>
      <c r="BC1129">
        <v>4</v>
      </c>
      <c r="BD1129" s="163">
        <v>44095.015913078707</v>
      </c>
      <c r="BE1129">
        <v>4</v>
      </c>
      <c r="BF1129" s="163">
        <v>44095.015913078707</v>
      </c>
      <c r="BG1129" t="s">
        <v>680</v>
      </c>
      <c r="BH1129">
        <v>3</v>
      </c>
      <c r="BI1129" s="164" t="s">
        <v>2162</v>
      </c>
      <c r="BJ1129">
        <v>1</v>
      </c>
      <c r="BK1129" s="195">
        <v>44012</v>
      </c>
      <c r="BL1129" s="195">
        <v>44012</v>
      </c>
      <c r="BM1129" s="3">
        <v>180</v>
      </c>
      <c r="BN1129" s="3" t="s">
        <v>4842</v>
      </c>
      <c r="BO1129" s="1" t="s">
        <v>4837</v>
      </c>
      <c r="BP1129" s="165">
        <v>4.5199999999999996</v>
      </c>
      <c r="BQ1129" s="165">
        <v>609.44000000000005</v>
      </c>
      <c r="BR1129" s="185">
        <f t="shared" si="124"/>
        <v>0</v>
      </c>
      <c r="BS1129" s="185">
        <f t="shared" si="125"/>
        <v>0</v>
      </c>
    </row>
    <row r="1130" spans="1:71">
      <c r="A1130" s="3">
        <v>1128</v>
      </c>
      <c r="B1130" s="3" t="s">
        <v>680</v>
      </c>
      <c r="C1130" s="3">
        <v>3</v>
      </c>
      <c r="D1130" s="3" t="s">
        <v>199</v>
      </c>
      <c r="E1130" s="164" t="s">
        <v>2163</v>
      </c>
      <c r="F1130" s="165">
        <v>198.38</v>
      </c>
      <c r="G1130" s="165">
        <v>198.38</v>
      </c>
      <c r="H1130" s="165">
        <v>0</v>
      </c>
      <c r="I1130" s="164" t="s">
        <v>4831</v>
      </c>
      <c r="J1130" s="196">
        <v>43830</v>
      </c>
      <c r="K1130" s="196">
        <v>41426</v>
      </c>
      <c r="L1130" s="196">
        <v>44012</v>
      </c>
      <c r="M1130">
        <v>1.5</v>
      </c>
      <c r="N1130">
        <v>182</v>
      </c>
      <c r="O1130">
        <v>1.48</v>
      </c>
      <c r="P1130" s="194" t="s">
        <v>4140</v>
      </c>
      <c r="Q1130" s="208">
        <f t="shared" si="119"/>
        <v>1.4837736986301369</v>
      </c>
      <c r="R1130" s="216">
        <f t="shared" si="121"/>
        <v>1.48</v>
      </c>
      <c r="S1130" s="207">
        <f t="shared" si="120"/>
        <v>-3.7736986301368791E-3</v>
      </c>
      <c r="T1130" s="1">
        <v>1128</v>
      </c>
      <c r="U1130" s="1" t="s">
        <v>680</v>
      </c>
      <c r="V1130" s="1">
        <v>3</v>
      </c>
      <c r="W1130" s="1" t="s">
        <v>199</v>
      </c>
      <c r="X1130" s="164" t="s">
        <v>2163</v>
      </c>
      <c r="Y1130" s="165">
        <v>198.38</v>
      </c>
      <c r="Z1130" s="165">
        <v>198.38</v>
      </c>
      <c r="AA1130" s="165">
        <v>0</v>
      </c>
      <c r="AB1130" s="165">
        <v>1.48</v>
      </c>
      <c r="AC1130" s="164" t="s">
        <v>4140</v>
      </c>
      <c r="AD1130" s="3" t="s">
        <v>680</v>
      </c>
      <c r="AE1130" s="3">
        <v>3</v>
      </c>
      <c r="AF1130" s="210">
        <v>44012</v>
      </c>
      <c r="AG1130" s="3">
        <v>1128</v>
      </c>
      <c r="AH1130" s="211">
        <v>44095.015911770832</v>
      </c>
      <c r="AI1130" s="3">
        <v>4</v>
      </c>
      <c r="AJ1130" s="3" t="s">
        <v>4835</v>
      </c>
      <c r="AK1130" s="3" t="s">
        <v>4836</v>
      </c>
      <c r="AL1130" s="194" t="s">
        <v>4140</v>
      </c>
      <c r="AM1130" s="3" t="s">
        <v>199</v>
      </c>
      <c r="AN1130" s="194" t="s">
        <v>2163</v>
      </c>
      <c r="AO1130" s="163">
        <v>44012</v>
      </c>
      <c r="AP1130" s="165">
        <v>198.38</v>
      </c>
      <c r="AQ1130" s="217">
        <v>1.48</v>
      </c>
      <c r="AR1130" s="165">
        <v>199.86</v>
      </c>
      <c r="AS1130">
        <v>0</v>
      </c>
      <c r="AT1130">
        <v>1.48</v>
      </c>
      <c r="AU1130" t="s">
        <v>35</v>
      </c>
      <c r="AV1130">
        <v>2556</v>
      </c>
      <c r="AW1130" t="s">
        <v>199</v>
      </c>
      <c r="AX1130">
        <v>180</v>
      </c>
      <c r="AY1130" t="s">
        <v>4837</v>
      </c>
      <c r="AZ1130">
        <v>80</v>
      </c>
      <c r="BA1130" s="185">
        <f t="shared" si="122"/>
        <v>0</v>
      </c>
      <c r="BB1130" s="185">
        <f t="shared" si="123"/>
        <v>0</v>
      </c>
      <c r="BC1130">
        <v>4</v>
      </c>
      <c r="BD1130" s="163">
        <v>44095.015913078707</v>
      </c>
      <c r="BE1130">
        <v>4</v>
      </c>
      <c r="BF1130" s="163">
        <v>44095.015913078707</v>
      </c>
      <c r="BG1130" t="s">
        <v>680</v>
      </c>
      <c r="BH1130">
        <v>3</v>
      </c>
      <c r="BI1130" s="164" t="s">
        <v>2163</v>
      </c>
      <c r="BJ1130">
        <v>1</v>
      </c>
      <c r="BK1130" s="195">
        <v>44012</v>
      </c>
      <c r="BL1130" s="195">
        <v>44012</v>
      </c>
      <c r="BM1130" s="3">
        <v>180</v>
      </c>
      <c r="BN1130" s="3" t="s">
        <v>4842</v>
      </c>
      <c r="BO1130" s="1" t="s">
        <v>4837</v>
      </c>
      <c r="BP1130" s="165">
        <v>1.48</v>
      </c>
      <c r="BQ1130" s="165">
        <v>199.86</v>
      </c>
      <c r="BR1130" s="185">
        <f t="shared" si="124"/>
        <v>0</v>
      </c>
      <c r="BS1130" s="185">
        <f t="shared" si="125"/>
        <v>0</v>
      </c>
    </row>
    <row r="1131" spans="1:71">
      <c r="A1131" s="3">
        <v>1129</v>
      </c>
      <c r="B1131" s="3" t="s">
        <v>680</v>
      </c>
      <c r="C1131" s="3">
        <v>3</v>
      </c>
      <c r="D1131" s="3" t="s">
        <v>199</v>
      </c>
      <c r="E1131" s="164" t="s">
        <v>2164</v>
      </c>
      <c r="F1131" s="165">
        <v>124.94</v>
      </c>
      <c r="G1131" s="165">
        <v>124.94</v>
      </c>
      <c r="H1131" s="165">
        <v>1.45</v>
      </c>
      <c r="I1131" s="164" t="s">
        <v>4831</v>
      </c>
      <c r="J1131" s="196">
        <v>44007</v>
      </c>
      <c r="K1131" s="196">
        <v>41426</v>
      </c>
      <c r="L1131" s="196">
        <v>44012</v>
      </c>
      <c r="M1131">
        <v>1.5</v>
      </c>
      <c r="N1131">
        <v>5</v>
      </c>
      <c r="O1131">
        <v>0.02</v>
      </c>
      <c r="P1131" s="194" t="s">
        <v>4141</v>
      </c>
      <c r="Q1131" s="208">
        <f t="shared" si="119"/>
        <v>2.5672602739726026E-2</v>
      </c>
      <c r="R1131" s="216">
        <f t="shared" si="121"/>
        <v>1.47</v>
      </c>
      <c r="S1131" s="207">
        <f t="shared" si="120"/>
        <v>-5.6726027397260258E-3</v>
      </c>
      <c r="T1131" s="1">
        <v>1129</v>
      </c>
      <c r="U1131" s="1" t="s">
        <v>680</v>
      </c>
      <c r="V1131" s="1">
        <v>3</v>
      </c>
      <c r="W1131" s="1" t="s">
        <v>199</v>
      </c>
      <c r="X1131" s="164" t="s">
        <v>2164</v>
      </c>
      <c r="Y1131" s="165">
        <v>124.94</v>
      </c>
      <c r="Z1131" s="165">
        <v>124.94</v>
      </c>
      <c r="AA1131" s="165">
        <v>1.45</v>
      </c>
      <c r="AB1131" s="165">
        <v>0.02</v>
      </c>
      <c r="AC1131" s="164" t="s">
        <v>4141</v>
      </c>
      <c r="AD1131" s="3" t="s">
        <v>680</v>
      </c>
      <c r="AE1131" s="3">
        <v>3</v>
      </c>
      <c r="AF1131" s="210">
        <v>44012</v>
      </c>
      <c r="AG1131" s="3">
        <v>1129</v>
      </c>
      <c r="AH1131" s="211">
        <v>44095.015911770832</v>
      </c>
      <c r="AI1131" s="3">
        <v>4</v>
      </c>
      <c r="AJ1131" s="3" t="s">
        <v>4835</v>
      </c>
      <c r="AK1131" s="3" t="s">
        <v>4836</v>
      </c>
      <c r="AL1131" s="194" t="s">
        <v>4141</v>
      </c>
      <c r="AM1131" s="3" t="s">
        <v>199</v>
      </c>
      <c r="AN1131" s="194" t="s">
        <v>2164</v>
      </c>
      <c r="AO1131" s="163">
        <v>44012</v>
      </c>
      <c r="AP1131" s="165">
        <v>124.94</v>
      </c>
      <c r="AQ1131" s="217">
        <v>1.47</v>
      </c>
      <c r="AR1131" s="165">
        <v>126.41</v>
      </c>
      <c r="AS1131">
        <v>0</v>
      </c>
      <c r="AT1131">
        <v>1.47</v>
      </c>
      <c r="AU1131" t="s">
        <v>35</v>
      </c>
      <c r="AV1131">
        <v>2556</v>
      </c>
      <c r="AW1131" t="s">
        <v>199</v>
      </c>
      <c r="AX1131">
        <v>180</v>
      </c>
      <c r="AY1131" t="s">
        <v>4837</v>
      </c>
      <c r="AZ1131">
        <v>80</v>
      </c>
      <c r="BA1131" s="185">
        <f t="shared" si="122"/>
        <v>0</v>
      </c>
      <c r="BB1131" s="185">
        <f t="shared" si="123"/>
        <v>0</v>
      </c>
      <c r="BC1131">
        <v>4</v>
      </c>
      <c r="BD1131" s="163">
        <v>44095.015913078707</v>
      </c>
      <c r="BE1131">
        <v>4</v>
      </c>
      <c r="BF1131" s="163">
        <v>44095.015913078707</v>
      </c>
      <c r="BG1131" t="s">
        <v>680</v>
      </c>
      <c r="BH1131">
        <v>3</v>
      </c>
      <c r="BI1131" s="164" t="s">
        <v>2164</v>
      </c>
      <c r="BJ1131">
        <v>1</v>
      </c>
      <c r="BK1131" s="195">
        <v>44012</v>
      </c>
      <c r="BL1131" s="195">
        <v>44012</v>
      </c>
      <c r="BM1131" s="3">
        <v>180</v>
      </c>
      <c r="BN1131" s="3" t="s">
        <v>4842</v>
      </c>
      <c r="BO1131" s="1" t="s">
        <v>4837</v>
      </c>
      <c r="BP1131" s="165">
        <v>1.47</v>
      </c>
      <c r="BQ1131" s="165">
        <v>126.41</v>
      </c>
      <c r="BR1131" s="185">
        <f t="shared" si="124"/>
        <v>0</v>
      </c>
      <c r="BS1131" s="185">
        <f t="shared" si="125"/>
        <v>0</v>
      </c>
    </row>
    <row r="1132" spans="1:71">
      <c r="A1132" s="3">
        <v>1130</v>
      </c>
      <c r="B1132" s="3" t="s">
        <v>680</v>
      </c>
      <c r="C1132" s="3">
        <v>3</v>
      </c>
      <c r="D1132" s="3" t="s">
        <v>199</v>
      </c>
      <c r="E1132" s="164" t="s">
        <v>2165</v>
      </c>
      <c r="F1132" s="165">
        <v>1256.8800000000001</v>
      </c>
      <c r="G1132" s="165">
        <v>1256.8800000000001</v>
      </c>
      <c r="H1132" s="165">
        <v>4.16</v>
      </c>
      <c r="I1132" s="164" t="s">
        <v>4831</v>
      </c>
      <c r="J1132" s="196">
        <v>44007</v>
      </c>
      <c r="K1132" s="196">
        <v>41426</v>
      </c>
      <c r="L1132" s="196">
        <v>44012</v>
      </c>
      <c r="M1132">
        <v>1.5</v>
      </c>
      <c r="N1132">
        <v>5</v>
      </c>
      <c r="O1132">
        <v>0.25</v>
      </c>
      <c r="P1132" s="194" t="s">
        <v>4142</v>
      </c>
      <c r="Q1132" s="208">
        <f t="shared" si="119"/>
        <v>0.25826301369863014</v>
      </c>
      <c r="R1132" s="216">
        <f t="shared" si="121"/>
        <v>4.41</v>
      </c>
      <c r="S1132" s="207">
        <f t="shared" si="120"/>
        <v>-8.2630136986301395E-3</v>
      </c>
      <c r="T1132" s="1">
        <v>1130</v>
      </c>
      <c r="U1132" s="1" t="s">
        <v>680</v>
      </c>
      <c r="V1132" s="1">
        <v>3</v>
      </c>
      <c r="W1132" s="1" t="s">
        <v>199</v>
      </c>
      <c r="X1132" s="164" t="s">
        <v>2165</v>
      </c>
      <c r="Y1132" s="165">
        <v>1256.8800000000001</v>
      </c>
      <c r="Z1132" s="165">
        <v>1256.8800000000001</v>
      </c>
      <c r="AA1132" s="165">
        <v>4.16</v>
      </c>
      <c r="AB1132" s="165">
        <v>0.25</v>
      </c>
      <c r="AC1132" s="164" t="s">
        <v>4142</v>
      </c>
      <c r="AD1132" s="3" t="s">
        <v>680</v>
      </c>
      <c r="AE1132" s="3">
        <v>3</v>
      </c>
      <c r="AF1132" s="210">
        <v>44012</v>
      </c>
      <c r="AG1132" s="3">
        <v>1130</v>
      </c>
      <c r="AH1132" s="211">
        <v>44095.015911770832</v>
      </c>
      <c r="AI1132" s="3">
        <v>4</v>
      </c>
      <c r="AJ1132" s="3" t="s">
        <v>4835</v>
      </c>
      <c r="AK1132" s="3" t="s">
        <v>4836</v>
      </c>
      <c r="AL1132" s="194" t="s">
        <v>4142</v>
      </c>
      <c r="AM1132" s="3" t="s">
        <v>199</v>
      </c>
      <c r="AN1132" s="194" t="s">
        <v>2165</v>
      </c>
      <c r="AO1132" s="163">
        <v>44012</v>
      </c>
      <c r="AP1132" s="165">
        <v>1256.8800000000001</v>
      </c>
      <c r="AQ1132" s="217">
        <v>4.41</v>
      </c>
      <c r="AR1132" s="165">
        <v>1261.29</v>
      </c>
      <c r="AS1132">
        <v>0</v>
      </c>
      <c r="AT1132">
        <v>4.41</v>
      </c>
      <c r="AU1132" t="s">
        <v>35</v>
      </c>
      <c r="AV1132">
        <v>2556</v>
      </c>
      <c r="AW1132" t="s">
        <v>199</v>
      </c>
      <c r="AX1132">
        <v>180</v>
      </c>
      <c r="AY1132" t="s">
        <v>4837</v>
      </c>
      <c r="AZ1132">
        <v>80</v>
      </c>
      <c r="BA1132" s="185">
        <f t="shared" si="122"/>
        <v>0</v>
      </c>
      <c r="BB1132" s="185">
        <f t="shared" si="123"/>
        <v>0</v>
      </c>
      <c r="BC1132">
        <v>4</v>
      </c>
      <c r="BD1132" s="163">
        <v>44095.015913078707</v>
      </c>
      <c r="BE1132">
        <v>4</v>
      </c>
      <c r="BF1132" s="163">
        <v>44095.015913078707</v>
      </c>
      <c r="BG1132" t="s">
        <v>680</v>
      </c>
      <c r="BH1132">
        <v>3</v>
      </c>
      <c r="BI1132" s="164" t="s">
        <v>2165</v>
      </c>
      <c r="BJ1132">
        <v>1</v>
      </c>
      <c r="BK1132" s="195">
        <v>44012</v>
      </c>
      <c r="BL1132" s="195">
        <v>44012</v>
      </c>
      <c r="BM1132" s="3">
        <v>180</v>
      </c>
      <c r="BN1132" s="3" t="s">
        <v>4842</v>
      </c>
      <c r="BO1132" s="1" t="s">
        <v>4837</v>
      </c>
      <c r="BP1132" s="165">
        <v>4.41</v>
      </c>
      <c r="BQ1132" s="165">
        <v>1261.29</v>
      </c>
      <c r="BR1132" s="185">
        <f t="shared" si="124"/>
        <v>0</v>
      </c>
      <c r="BS1132" s="185">
        <f t="shared" si="125"/>
        <v>0</v>
      </c>
    </row>
    <row r="1133" spans="1:71">
      <c r="A1133" s="3">
        <v>1131</v>
      </c>
      <c r="B1133" s="3" t="s">
        <v>680</v>
      </c>
      <c r="C1133" s="3">
        <v>3</v>
      </c>
      <c r="D1133" s="3" t="s">
        <v>199</v>
      </c>
      <c r="E1133" s="164" t="s">
        <v>2166</v>
      </c>
      <c r="F1133" s="165">
        <v>300.08999999999997</v>
      </c>
      <c r="G1133" s="165">
        <v>300.08999999999997</v>
      </c>
      <c r="H1133" s="165">
        <v>0</v>
      </c>
      <c r="I1133" s="164" t="s">
        <v>4831</v>
      </c>
      <c r="J1133" s="196">
        <v>43830</v>
      </c>
      <c r="K1133" s="196">
        <v>41426</v>
      </c>
      <c r="L1133" s="196">
        <v>44012</v>
      </c>
      <c r="M1133">
        <v>1.5</v>
      </c>
      <c r="N1133">
        <v>182</v>
      </c>
      <c r="O1133">
        <v>2.2400000000000002</v>
      </c>
      <c r="P1133" s="194" t="s">
        <v>4143</v>
      </c>
      <c r="Q1133" s="208">
        <f t="shared" si="119"/>
        <v>2.2445087671232873</v>
      </c>
      <c r="R1133" s="216">
        <f t="shared" si="121"/>
        <v>2.2400000000000002</v>
      </c>
      <c r="S1133" s="207">
        <f t="shared" si="120"/>
        <v>-4.5087671232870719E-3</v>
      </c>
      <c r="T1133" s="1">
        <v>1131</v>
      </c>
      <c r="U1133" s="1" t="s">
        <v>680</v>
      </c>
      <c r="V1133" s="1">
        <v>3</v>
      </c>
      <c r="W1133" s="1" t="s">
        <v>199</v>
      </c>
      <c r="X1133" s="164" t="s">
        <v>2166</v>
      </c>
      <c r="Y1133" s="165">
        <v>300.08999999999997</v>
      </c>
      <c r="Z1133" s="165">
        <v>300.08999999999997</v>
      </c>
      <c r="AA1133" s="165">
        <v>0</v>
      </c>
      <c r="AB1133" s="165">
        <v>2.2400000000000002</v>
      </c>
      <c r="AC1133" s="164" t="s">
        <v>4143</v>
      </c>
      <c r="AD1133" s="3" t="s">
        <v>680</v>
      </c>
      <c r="AE1133" s="3">
        <v>3</v>
      </c>
      <c r="AF1133" s="210">
        <v>44012</v>
      </c>
      <c r="AG1133" s="3">
        <v>1131</v>
      </c>
      <c r="AH1133" s="211">
        <v>44095.015911770832</v>
      </c>
      <c r="AI1133" s="3">
        <v>4</v>
      </c>
      <c r="AJ1133" s="3" t="s">
        <v>4835</v>
      </c>
      <c r="AK1133" s="3" t="s">
        <v>4836</v>
      </c>
      <c r="AL1133" s="194" t="s">
        <v>4143</v>
      </c>
      <c r="AM1133" s="3" t="s">
        <v>199</v>
      </c>
      <c r="AN1133" s="194" t="s">
        <v>2166</v>
      </c>
      <c r="AO1133" s="163">
        <v>44012</v>
      </c>
      <c r="AP1133" s="165">
        <v>300.08999999999997</v>
      </c>
      <c r="AQ1133" s="217">
        <v>2.2400000000000002</v>
      </c>
      <c r="AR1133" s="165">
        <v>302.33</v>
      </c>
      <c r="AS1133">
        <v>0</v>
      </c>
      <c r="AT1133">
        <v>2.2400000000000002</v>
      </c>
      <c r="AU1133" t="s">
        <v>35</v>
      </c>
      <c r="AV1133">
        <v>2556</v>
      </c>
      <c r="AW1133" t="s">
        <v>199</v>
      </c>
      <c r="AX1133">
        <v>180</v>
      </c>
      <c r="AY1133" t="s">
        <v>4837</v>
      </c>
      <c r="AZ1133">
        <v>80</v>
      </c>
      <c r="BA1133" s="185">
        <f t="shared" si="122"/>
        <v>0</v>
      </c>
      <c r="BB1133" s="185">
        <f t="shared" si="123"/>
        <v>0</v>
      </c>
      <c r="BC1133">
        <v>4</v>
      </c>
      <c r="BD1133" s="163">
        <v>44095.015913078707</v>
      </c>
      <c r="BE1133">
        <v>4</v>
      </c>
      <c r="BF1133" s="163">
        <v>44095.015913078707</v>
      </c>
      <c r="BG1133" t="s">
        <v>680</v>
      </c>
      <c r="BH1133">
        <v>3</v>
      </c>
      <c r="BI1133" s="164" t="s">
        <v>2166</v>
      </c>
      <c r="BJ1133">
        <v>1</v>
      </c>
      <c r="BK1133" s="195">
        <v>44012</v>
      </c>
      <c r="BL1133" s="195">
        <v>44012</v>
      </c>
      <c r="BM1133" s="3">
        <v>180</v>
      </c>
      <c r="BN1133" s="3" t="s">
        <v>4842</v>
      </c>
      <c r="BO1133" s="1" t="s">
        <v>4837</v>
      </c>
      <c r="BP1133" s="165">
        <v>2.2400000000000002</v>
      </c>
      <c r="BQ1133" s="165">
        <v>302.33</v>
      </c>
      <c r="BR1133" s="185">
        <f t="shared" si="124"/>
        <v>0</v>
      </c>
      <c r="BS1133" s="185">
        <f t="shared" si="125"/>
        <v>0</v>
      </c>
    </row>
    <row r="1134" spans="1:71">
      <c r="A1134" s="3">
        <v>1132</v>
      </c>
      <c r="B1134" s="3" t="s">
        <v>680</v>
      </c>
      <c r="C1134" s="3">
        <v>3</v>
      </c>
      <c r="D1134" s="3" t="s">
        <v>199</v>
      </c>
      <c r="E1134" s="164" t="s">
        <v>2167</v>
      </c>
      <c r="F1134" s="165">
        <v>214.42</v>
      </c>
      <c r="G1134" s="165">
        <v>214.42</v>
      </c>
      <c r="H1134" s="165">
        <v>1.04</v>
      </c>
      <c r="I1134" s="164" t="s">
        <v>4831</v>
      </c>
      <c r="J1134" s="196">
        <v>44007</v>
      </c>
      <c r="K1134" s="196">
        <v>41426</v>
      </c>
      <c r="L1134" s="196">
        <v>44012</v>
      </c>
      <c r="M1134">
        <v>1.5</v>
      </c>
      <c r="N1134">
        <v>5</v>
      </c>
      <c r="O1134">
        <v>0.04</v>
      </c>
      <c r="P1134" s="194" t="s">
        <v>4144</v>
      </c>
      <c r="Q1134" s="208">
        <f t="shared" si="119"/>
        <v>4.4058904109589042E-2</v>
      </c>
      <c r="R1134" s="216">
        <f t="shared" si="121"/>
        <v>1.08</v>
      </c>
      <c r="S1134" s="207">
        <f t="shared" si="120"/>
        <v>-4.0589041095890413E-3</v>
      </c>
      <c r="T1134" s="1">
        <v>1132</v>
      </c>
      <c r="U1134" s="1" t="s">
        <v>680</v>
      </c>
      <c r="V1134" s="1">
        <v>3</v>
      </c>
      <c r="W1134" s="1" t="s">
        <v>199</v>
      </c>
      <c r="X1134" s="164" t="s">
        <v>2167</v>
      </c>
      <c r="Y1134" s="165">
        <v>214.42</v>
      </c>
      <c r="Z1134" s="165">
        <v>214.42</v>
      </c>
      <c r="AA1134" s="165">
        <v>1.04</v>
      </c>
      <c r="AB1134" s="165">
        <v>0.04</v>
      </c>
      <c r="AC1134" s="164" t="s">
        <v>4144</v>
      </c>
      <c r="AD1134" s="3" t="s">
        <v>680</v>
      </c>
      <c r="AE1134" s="3">
        <v>3</v>
      </c>
      <c r="AF1134" s="210">
        <v>44012</v>
      </c>
      <c r="AG1134" s="3">
        <v>1132</v>
      </c>
      <c r="AH1134" s="211">
        <v>44095.015911770832</v>
      </c>
      <c r="AI1134" s="3">
        <v>4</v>
      </c>
      <c r="AJ1134" s="3" t="s">
        <v>4835</v>
      </c>
      <c r="AK1134" s="3" t="s">
        <v>4836</v>
      </c>
      <c r="AL1134" s="194" t="s">
        <v>4144</v>
      </c>
      <c r="AM1134" s="3" t="s">
        <v>199</v>
      </c>
      <c r="AN1134" s="194" t="s">
        <v>2167</v>
      </c>
      <c r="AO1134" s="163">
        <v>44012</v>
      </c>
      <c r="AP1134" s="165">
        <v>214.42</v>
      </c>
      <c r="AQ1134" s="217">
        <v>1.08</v>
      </c>
      <c r="AR1134" s="165">
        <v>215.5</v>
      </c>
      <c r="AS1134">
        <v>0</v>
      </c>
      <c r="AT1134">
        <v>1.08</v>
      </c>
      <c r="AU1134" t="s">
        <v>35</v>
      </c>
      <c r="AV1134">
        <v>2556</v>
      </c>
      <c r="AW1134" t="s">
        <v>199</v>
      </c>
      <c r="AX1134">
        <v>180</v>
      </c>
      <c r="AY1134" t="s">
        <v>4837</v>
      </c>
      <c r="AZ1134">
        <v>80</v>
      </c>
      <c r="BA1134" s="185">
        <f t="shared" si="122"/>
        <v>0</v>
      </c>
      <c r="BB1134" s="185">
        <f t="shared" si="123"/>
        <v>0</v>
      </c>
      <c r="BC1134">
        <v>4</v>
      </c>
      <c r="BD1134" s="163">
        <v>44095.015913078707</v>
      </c>
      <c r="BE1134">
        <v>4</v>
      </c>
      <c r="BF1134" s="163">
        <v>44095.015913078707</v>
      </c>
      <c r="BG1134" t="s">
        <v>680</v>
      </c>
      <c r="BH1134">
        <v>3</v>
      </c>
      <c r="BI1134" s="164" t="s">
        <v>2167</v>
      </c>
      <c r="BJ1134">
        <v>1</v>
      </c>
      <c r="BK1134" s="195">
        <v>44012</v>
      </c>
      <c r="BL1134" s="195">
        <v>44012</v>
      </c>
      <c r="BM1134" s="3">
        <v>180</v>
      </c>
      <c r="BN1134" s="3" t="s">
        <v>4842</v>
      </c>
      <c r="BO1134" s="1" t="s">
        <v>4837</v>
      </c>
      <c r="BP1134" s="165">
        <v>1.08</v>
      </c>
      <c r="BQ1134" s="165">
        <v>215.5</v>
      </c>
      <c r="BR1134" s="185">
        <f t="shared" si="124"/>
        <v>0</v>
      </c>
      <c r="BS1134" s="185">
        <f t="shared" si="125"/>
        <v>0</v>
      </c>
    </row>
    <row r="1135" spans="1:71">
      <c r="A1135" s="3">
        <v>1133</v>
      </c>
      <c r="B1135" s="3" t="s">
        <v>680</v>
      </c>
      <c r="C1135" s="3">
        <v>3</v>
      </c>
      <c r="D1135" s="3" t="s">
        <v>199</v>
      </c>
      <c r="E1135" s="164" t="s">
        <v>2168</v>
      </c>
      <c r="F1135" s="165">
        <v>72255.17</v>
      </c>
      <c r="G1135" s="165">
        <v>72255.17</v>
      </c>
      <c r="H1135" s="165">
        <v>280.14</v>
      </c>
      <c r="I1135" s="164" t="s">
        <v>4831</v>
      </c>
      <c r="J1135" s="196">
        <v>44007</v>
      </c>
      <c r="K1135" s="196">
        <v>41426</v>
      </c>
      <c r="L1135" s="196">
        <v>44012</v>
      </c>
      <c r="M1135">
        <v>1.5</v>
      </c>
      <c r="N1135">
        <v>5</v>
      </c>
      <c r="O1135">
        <v>14.84</v>
      </c>
      <c r="P1135" s="194" t="s">
        <v>4145</v>
      </c>
      <c r="Q1135" s="208">
        <f t="shared" si="119"/>
        <v>14.846952739726028</v>
      </c>
      <c r="R1135" s="216">
        <f t="shared" si="121"/>
        <v>294.97999999999996</v>
      </c>
      <c r="S1135" s="207">
        <f t="shared" si="120"/>
        <v>-6.9527397260280566E-3</v>
      </c>
      <c r="T1135" s="1">
        <v>1133</v>
      </c>
      <c r="U1135" s="1" t="s">
        <v>680</v>
      </c>
      <c r="V1135" s="1">
        <v>3</v>
      </c>
      <c r="W1135" s="1" t="s">
        <v>199</v>
      </c>
      <c r="X1135" s="164" t="s">
        <v>2168</v>
      </c>
      <c r="Y1135" s="165">
        <v>72255.17</v>
      </c>
      <c r="Z1135" s="165">
        <v>72255.17</v>
      </c>
      <c r="AA1135" s="165">
        <v>280.14</v>
      </c>
      <c r="AB1135" s="165">
        <v>14.84</v>
      </c>
      <c r="AC1135" s="164" t="s">
        <v>4145</v>
      </c>
      <c r="AD1135" s="3" t="s">
        <v>680</v>
      </c>
      <c r="AE1135" s="3">
        <v>3</v>
      </c>
      <c r="AF1135" s="210">
        <v>44012</v>
      </c>
      <c r="AG1135" s="3">
        <v>1133</v>
      </c>
      <c r="AH1135" s="211">
        <v>44095.015911770832</v>
      </c>
      <c r="AI1135" s="3">
        <v>4</v>
      </c>
      <c r="AJ1135" s="3" t="s">
        <v>4835</v>
      </c>
      <c r="AK1135" s="3" t="s">
        <v>4836</v>
      </c>
      <c r="AL1135" s="194" t="s">
        <v>4145</v>
      </c>
      <c r="AM1135" s="3" t="s">
        <v>199</v>
      </c>
      <c r="AN1135" s="194" t="s">
        <v>2168</v>
      </c>
      <c r="AO1135" s="163">
        <v>44012</v>
      </c>
      <c r="AP1135" s="165">
        <v>72255.17</v>
      </c>
      <c r="AQ1135" s="217">
        <v>294.98</v>
      </c>
      <c r="AR1135" s="165">
        <v>72550.149999999994</v>
      </c>
      <c r="AS1135">
        <v>0</v>
      </c>
      <c r="AT1135">
        <v>294.98</v>
      </c>
      <c r="AU1135" t="s">
        <v>35</v>
      </c>
      <c r="AV1135">
        <v>2556</v>
      </c>
      <c r="AW1135" t="s">
        <v>199</v>
      </c>
      <c r="AX1135">
        <v>180</v>
      </c>
      <c r="AY1135" t="s">
        <v>4837</v>
      </c>
      <c r="AZ1135">
        <v>80</v>
      </c>
      <c r="BA1135" s="185">
        <f t="shared" si="122"/>
        <v>0</v>
      </c>
      <c r="BB1135" s="185">
        <f t="shared" si="123"/>
        <v>0</v>
      </c>
      <c r="BC1135">
        <v>4</v>
      </c>
      <c r="BD1135" s="163">
        <v>44095.015913078707</v>
      </c>
      <c r="BE1135">
        <v>4</v>
      </c>
      <c r="BF1135" s="163">
        <v>44095.015913078707</v>
      </c>
      <c r="BG1135" t="s">
        <v>680</v>
      </c>
      <c r="BH1135">
        <v>3</v>
      </c>
      <c r="BI1135" s="164" t="s">
        <v>2168</v>
      </c>
      <c r="BJ1135">
        <v>1</v>
      </c>
      <c r="BK1135" s="195">
        <v>44012</v>
      </c>
      <c r="BL1135" s="195">
        <v>44012</v>
      </c>
      <c r="BM1135" s="3">
        <v>180</v>
      </c>
      <c r="BN1135" s="3" t="s">
        <v>4842</v>
      </c>
      <c r="BO1135" s="1" t="s">
        <v>4837</v>
      </c>
      <c r="BP1135" s="165">
        <v>294.98</v>
      </c>
      <c r="BQ1135" s="165">
        <v>72550.149999999994</v>
      </c>
      <c r="BR1135" s="185">
        <f t="shared" si="124"/>
        <v>0</v>
      </c>
      <c r="BS1135" s="185">
        <f t="shared" si="125"/>
        <v>0</v>
      </c>
    </row>
    <row r="1136" spans="1:71">
      <c r="A1136" s="3">
        <v>1134</v>
      </c>
      <c r="B1136" s="3" t="s">
        <v>680</v>
      </c>
      <c r="C1136" s="3">
        <v>3</v>
      </c>
      <c r="D1136" s="3" t="s">
        <v>199</v>
      </c>
      <c r="E1136" s="164" t="s">
        <v>2169</v>
      </c>
      <c r="F1136" s="165">
        <v>165.86</v>
      </c>
      <c r="G1136" s="165">
        <v>165.86</v>
      </c>
      <c r="H1136" s="165">
        <v>0</v>
      </c>
      <c r="I1136" s="164" t="s">
        <v>4831</v>
      </c>
      <c r="J1136" s="196">
        <v>43830</v>
      </c>
      <c r="K1136" s="196">
        <v>41426</v>
      </c>
      <c r="L1136" s="196">
        <v>44012</v>
      </c>
      <c r="M1136">
        <v>1.5</v>
      </c>
      <c r="N1136">
        <v>182</v>
      </c>
      <c r="O1136">
        <v>1.24</v>
      </c>
      <c r="P1136" s="194" t="s">
        <v>4146</v>
      </c>
      <c r="Q1136" s="208">
        <f t="shared" si="119"/>
        <v>1.2405419178082193</v>
      </c>
      <c r="R1136" s="216">
        <f t="shared" si="121"/>
        <v>1.24</v>
      </c>
      <c r="S1136" s="207">
        <f t="shared" si="120"/>
        <v>-5.4191780821932767E-4</v>
      </c>
      <c r="T1136" s="1">
        <v>1134</v>
      </c>
      <c r="U1136" s="1" t="s">
        <v>680</v>
      </c>
      <c r="V1136" s="1">
        <v>3</v>
      </c>
      <c r="W1136" s="1" t="s">
        <v>199</v>
      </c>
      <c r="X1136" s="164" t="s">
        <v>2169</v>
      </c>
      <c r="Y1136" s="165">
        <v>165.86</v>
      </c>
      <c r="Z1136" s="165">
        <v>165.86</v>
      </c>
      <c r="AA1136" s="165">
        <v>0</v>
      </c>
      <c r="AB1136" s="165">
        <v>1.24</v>
      </c>
      <c r="AC1136" s="164" t="s">
        <v>4146</v>
      </c>
      <c r="AD1136" s="3" t="s">
        <v>680</v>
      </c>
      <c r="AE1136" s="3">
        <v>3</v>
      </c>
      <c r="AF1136" s="210">
        <v>44012</v>
      </c>
      <c r="AG1136" s="3">
        <v>1134</v>
      </c>
      <c r="AH1136" s="211">
        <v>44095.015911770832</v>
      </c>
      <c r="AI1136" s="3">
        <v>4</v>
      </c>
      <c r="AJ1136" s="3" t="s">
        <v>4835</v>
      </c>
      <c r="AK1136" s="3" t="s">
        <v>4836</v>
      </c>
      <c r="AL1136" s="194" t="s">
        <v>4146</v>
      </c>
      <c r="AM1136" s="3" t="s">
        <v>199</v>
      </c>
      <c r="AN1136" s="194" t="s">
        <v>2169</v>
      </c>
      <c r="AO1136" s="163">
        <v>44012</v>
      </c>
      <c r="AP1136" s="165">
        <v>165.86</v>
      </c>
      <c r="AQ1136" s="217">
        <v>1.24</v>
      </c>
      <c r="AR1136" s="165">
        <v>167.1</v>
      </c>
      <c r="AS1136">
        <v>0</v>
      </c>
      <c r="AT1136">
        <v>1.24</v>
      </c>
      <c r="AU1136" t="s">
        <v>35</v>
      </c>
      <c r="AV1136">
        <v>2556</v>
      </c>
      <c r="AW1136" t="s">
        <v>199</v>
      </c>
      <c r="AX1136">
        <v>180</v>
      </c>
      <c r="AY1136" t="s">
        <v>4837</v>
      </c>
      <c r="AZ1136">
        <v>80</v>
      </c>
      <c r="BA1136" s="185">
        <f t="shared" si="122"/>
        <v>0</v>
      </c>
      <c r="BB1136" s="185">
        <f t="shared" si="123"/>
        <v>0</v>
      </c>
      <c r="BC1136">
        <v>4</v>
      </c>
      <c r="BD1136" s="163">
        <v>44095.015913078707</v>
      </c>
      <c r="BE1136">
        <v>4</v>
      </c>
      <c r="BF1136" s="163">
        <v>44095.015913078707</v>
      </c>
      <c r="BG1136" t="s">
        <v>680</v>
      </c>
      <c r="BH1136">
        <v>3</v>
      </c>
      <c r="BI1136" s="164" t="s">
        <v>2169</v>
      </c>
      <c r="BJ1136">
        <v>1</v>
      </c>
      <c r="BK1136" s="195">
        <v>44012</v>
      </c>
      <c r="BL1136" s="195">
        <v>44012</v>
      </c>
      <c r="BM1136" s="3">
        <v>180</v>
      </c>
      <c r="BN1136" s="3" t="s">
        <v>4842</v>
      </c>
      <c r="BO1136" s="1" t="s">
        <v>4837</v>
      </c>
      <c r="BP1136" s="165">
        <v>1.24</v>
      </c>
      <c r="BQ1136" s="165">
        <v>167.1</v>
      </c>
      <c r="BR1136" s="185">
        <f t="shared" si="124"/>
        <v>0</v>
      </c>
      <c r="BS1136" s="185">
        <f t="shared" si="125"/>
        <v>0</v>
      </c>
    </row>
    <row r="1137" spans="1:71">
      <c r="A1137" s="3">
        <v>1135</v>
      </c>
      <c r="B1137" s="3" t="s">
        <v>680</v>
      </c>
      <c r="C1137" s="3">
        <v>3</v>
      </c>
      <c r="D1137" s="3" t="s">
        <v>199</v>
      </c>
      <c r="E1137" s="164" t="s">
        <v>2170</v>
      </c>
      <c r="F1137" s="165">
        <v>394.67</v>
      </c>
      <c r="G1137" s="165">
        <v>394.67</v>
      </c>
      <c r="H1137" s="165">
        <v>0</v>
      </c>
      <c r="I1137" s="164" t="s">
        <v>4831</v>
      </c>
      <c r="J1137" s="196">
        <v>43830</v>
      </c>
      <c r="K1137" s="196">
        <v>41426</v>
      </c>
      <c r="L1137" s="196">
        <v>44012</v>
      </c>
      <c r="M1137">
        <v>1.5</v>
      </c>
      <c r="N1137">
        <v>182</v>
      </c>
      <c r="O1137">
        <v>2.95</v>
      </c>
      <c r="P1137" s="194" t="s">
        <v>4147</v>
      </c>
      <c r="Q1137" s="208">
        <f t="shared" si="119"/>
        <v>2.9519153424657536</v>
      </c>
      <c r="R1137" s="216">
        <f t="shared" si="121"/>
        <v>2.95</v>
      </c>
      <c r="S1137" s="207">
        <f t="shared" si="120"/>
        <v>-1.9153424657534224E-3</v>
      </c>
      <c r="T1137" s="1">
        <v>1135</v>
      </c>
      <c r="U1137" s="1" t="s">
        <v>680</v>
      </c>
      <c r="V1137" s="1">
        <v>3</v>
      </c>
      <c r="W1137" s="1" t="s">
        <v>199</v>
      </c>
      <c r="X1137" s="164" t="s">
        <v>2170</v>
      </c>
      <c r="Y1137" s="165">
        <v>394.67</v>
      </c>
      <c r="Z1137" s="165">
        <v>394.67</v>
      </c>
      <c r="AA1137" s="165">
        <v>0</v>
      </c>
      <c r="AB1137" s="165">
        <v>2.95</v>
      </c>
      <c r="AC1137" s="164" t="s">
        <v>4147</v>
      </c>
      <c r="AD1137" s="3" t="s">
        <v>680</v>
      </c>
      <c r="AE1137" s="3">
        <v>3</v>
      </c>
      <c r="AF1137" s="210">
        <v>44012</v>
      </c>
      <c r="AG1137" s="3">
        <v>1135</v>
      </c>
      <c r="AH1137" s="211">
        <v>44095.015911770832</v>
      </c>
      <c r="AI1137" s="3">
        <v>4</v>
      </c>
      <c r="AJ1137" s="3" t="s">
        <v>4835</v>
      </c>
      <c r="AK1137" s="3" t="s">
        <v>4836</v>
      </c>
      <c r="AL1137" s="194" t="s">
        <v>4147</v>
      </c>
      <c r="AM1137" s="3" t="s">
        <v>199</v>
      </c>
      <c r="AN1137" s="194" t="s">
        <v>2170</v>
      </c>
      <c r="AO1137" s="163">
        <v>44012</v>
      </c>
      <c r="AP1137" s="165">
        <v>394.67</v>
      </c>
      <c r="AQ1137" s="217">
        <v>2.95</v>
      </c>
      <c r="AR1137" s="165">
        <v>397.62</v>
      </c>
      <c r="AS1137">
        <v>0</v>
      </c>
      <c r="AT1137">
        <v>2.95</v>
      </c>
      <c r="AU1137" t="s">
        <v>35</v>
      </c>
      <c r="AV1137">
        <v>2556</v>
      </c>
      <c r="AW1137" t="s">
        <v>199</v>
      </c>
      <c r="AX1137">
        <v>180</v>
      </c>
      <c r="AY1137" t="s">
        <v>4837</v>
      </c>
      <c r="AZ1137">
        <v>80</v>
      </c>
      <c r="BA1137" s="185">
        <f t="shared" si="122"/>
        <v>0</v>
      </c>
      <c r="BB1137" s="185">
        <f t="shared" si="123"/>
        <v>0</v>
      </c>
      <c r="BC1137">
        <v>4</v>
      </c>
      <c r="BD1137" s="163">
        <v>44095.015913078707</v>
      </c>
      <c r="BE1137">
        <v>4</v>
      </c>
      <c r="BF1137" s="163">
        <v>44095.015913078707</v>
      </c>
      <c r="BG1137" t="s">
        <v>680</v>
      </c>
      <c r="BH1137">
        <v>3</v>
      </c>
      <c r="BI1137" s="164" t="s">
        <v>2170</v>
      </c>
      <c r="BJ1137">
        <v>1</v>
      </c>
      <c r="BK1137" s="195">
        <v>44012</v>
      </c>
      <c r="BL1137" s="195">
        <v>44012</v>
      </c>
      <c r="BM1137" s="3">
        <v>180</v>
      </c>
      <c r="BN1137" s="3" t="s">
        <v>4842</v>
      </c>
      <c r="BO1137" s="1" t="s">
        <v>4837</v>
      </c>
      <c r="BP1137" s="165">
        <v>2.95</v>
      </c>
      <c r="BQ1137" s="165">
        <v>397.62</v>
      </c>
      <c r="BR1137" s="185">
        <f t="shared" si="124"/>
        <v>0</v>
      </c>
      <c r="BS1137" s="185">
        <f t="shared" si="125"/>
        <v>0</v>
      </c>
    </row>
    <row r="1138" spans="1:71">
      <c r="A1138" s="3">
        <v>1136</v>
      </c>
      <c r="B1138" s="3" t="s">
        <v>680</v>
      </c>
      <c r="C1138" s="3">
        <v>3</v>
      </c>
      <c r="D1138" s="3" t="s">
        <v>199</v>
      </c>
      <c r="E1138" s="164" t="s">
        <v>2171</v>
      </c>
      <c r="F1138" s="165">
        <v>193.86</v>
      </c>
      <c r="G1138" s="165">
        <v>193.86</v>
      </c>
      <c r="H1138" s="165">
        <v>0.74</v>
      </c>
      <c r="I1138" s="164" t="s">
        <v>4831</v>
      </c>
      <c r="J1138" s="196">
        <v>44007</v>
      </c>
      <c r="K1138" s="196">
        <v>41426</v>
      </c>
      <c r="L1138" s="196">
        <v>44012</v>
      </c>
      <c r="M1138">
        <v>1.5</v>
      </c>
      <c r="N1138">
        <v>5</v>
      </c>
      <c r="O1138">
        <v>0.03</v>
      </c>
      <c r="P1138" s="194" t="s">
        <v>4148</v>
      </c>
      <c r="Q1138" s="208">
        <f t="shared" si="119"/>
        <v>3.9834246575342465E-2</v>
      </c>
      <c r="R1138" s="216">
        <f t="shared" si="121"/>
        <v>0.77</v>
      </c>
      <c r="S1138" s="207">
        <f t="shared" si="120"/>
        <v>-9.834246575342466E-3</v>
      </c>
      <c r="T1138" s="1">
        <v>1136</v>
      </c>
      <c r="U1138" s="1" t="s">
        <v>680</v>
      </c>
      <c r="V1138" s="1">
        <v>3</v>
      </c>
      <c r="W1138" s="1" t="s">
        <v>199</v>
      </c>
      <c r="X1138" s="164" t="s">
        <v>2171</v>
      </c>
      <c r="Y1138" s="165">
        <v>193.86</v>
      </c>
      <c r="Z1138" s="165">
        <v>193.86</v>
      </c>
      <c r="AA1138" s="165">
        <v>0.74</v>
      </c>
      <c r="AB1138" s="165">
        <v>0.03</v>
      </c>
      <c r="AC1138" s="164" t="s">
        <v>4148</v>
      </c>
      <c r="AD1138" s="3" t="s">
        <v>680</v>
      </c>
      <c r="AE1138" s="3">
        <v>3</v>
      </c>
      <c r="AF1138" s="210">
        <v>44012</v>
      </c>
      <c r="AG1138" s="3">
        <v>1136</v>
      </c>
      <c r="AH1138" s="211">
        <v>44095.015911770832</v>
      </c>
      <c r="AI1138" s="3">
        <v>4</v>
      </c>
      <c r="AJ1138" s="3" t="s">
        <v>4835</v>
      </c>
      <c r="AK1138" s="3" t="s">
        <v>4836</v>
      </c>
      <c r="AL1138" s="194" t="s">
        <v>4148</v>
      </c>
      <c r="AM1138" s="3" t="s">
        <v>199</v>
      </c>
      <c r="AN1138" s="194" t="s">
        <v>2171</v>
      </c>
      <c r="AO1138" s="163">
        <v>44012</v>
      </c>
      <c r="AP1138" s="165">
        <v>193.86</v>
      </c>
      <c r="AQ1138" s="217">
        <v>0.77</v>
      </c>
      <c r="AR1138" s="165">
        <v>194.63</v>
      </c>
      <c r="AS1138">
        <v>0</v>
      </c>
      <c r="AT1138">
        <v>0.77</v>
      </c>
      <c r="AU1138" t="s">
        <v>35</v>
      </c>
      <c r="AV1138">
        <v>2556</v>
      </c>
      <c r="AW1138" t="s">
        <v>199</v>
      </c>
      <c r="AX1138">
        <v>180</v>
      </c>
      <c r="AY1138" t="s">
        <v>4837</v>
      </c>
      <c r="AZ1138">
        <v>80</v>
      </c>
      <c r="BA1138" s="185">
        <f t="shared" si="122"/>
        <v>0</v>
      </c>
      <c r="BB1138" s="185">
        <f t="shared" si="123"/>
        <v>0</v>
      </c>
      <c r="BC1138">
        <v>4</v>
      </c>
      <c r="BD1138" s="163">
        <v>44095.015913078707</v>
      </c>
      <c r="BE1138">
        <v>4</v>
      </c>
      <c r="BF1138" s="163">
        <v>44095.015913078707</v>
      </c>
      <c r="BG1138" t="s">
        <v>680</v>
      </c>
      <c r="BH1138">
        <v>3</v>
      </c>
      <c r="BI1138" s="164" t="s">
        <v>2171</v>
      </c>
      <c r="BJ1138">
        <v>1</v>
      </c>
      <c r="BK1138" s="195">
        <v>44012</v>
      </c>
      <c r="BL1138" s="195">
        <v>44012</v>
      </c>
      <c r="BM1138" s="3">
        <v>180</v>
      </c>
      <c r="BN1138" s="3" t="s">
        <v>4842</v>
      </c>
      <c r="BO1138" s="1" t="s">
        <v>4837</v>
      </c>
      <c r="BP1138" s="165">
        <v>0.77</v>
      </c>
      <c r="BQ1138" s="165">
        <v>194.63</v>
      </c>
      <c r="BR1138" s="185">
        <f t="shared" si="124"/>
        <v>0</v>
      </c>
      <c r="BS1138" s="185">
        <f t="shared" si="125"/>
        <v>0</v>
      </c>
    </row>
    <row r="1139" spans="1:71">
      <c r="A1139" s="3">
        <v>1137</v>
      </c>
      <c r="B1139" s="3" t="s">
        <v>680</v>
      </c>
      <c r="C1139" s="3">
        <v>3</v>
      </c>
      <c r="D1139" s="3" t="s">
        <v>199</v>
      </c>
      <c r="E1139" s="164" t="s">
        <v>2172</v>
      </c>
      <c r="F1139" s="165">
        <v>703.66</v>
      </c>
      <c r="G1139" s="165">
        <v>703.66</v>
      </c>
      <c r="H1139" s="165">
        <v>2.09</v>
      </c>
      <c r="I1139" s="164" t="s">
        <v>4831</v>
      </c>
      <c r="J1139" s="196">
        <v>44007</v>
      </c>
      <c r="K1139" s="196">
        <v>41426</v>
      </c>
      <c r="L1139" s="196">
        <v>44012</v>
      </c>
      <c r="M1139">
        <v>1.5</v>
      </c>
      <c r="N1139">
        <v>5</v>
      </c>
      <c r="O1139">
        <v>0.14000000000000001</v>
      </c>
      <c r="P1139" s="194" t="s">
        <v>4149</v>
      </c>
      <c r="Q1139" s="208">
        <f t="shared" si="119"/>
        <v>0.14458767123287672</v>
      </c>
      <c r="R1139" s="216">
        <f t="shared" si="121"/>
        <v>2.23</v>
      </c>
      <c r="S1139" s="207">
        <f t="shared" si="120"/>
        <v>-4.5876712328767055E-3</v>
      </c>
      <c r="T1139" s="1">
        <v>1137</v>
      </c>
      <c r="U1139" s="1" t="s">
        <v>680</v>
      </c>
      <c r="V1139" s="1">
        <v>3</v>
      </c>
      <c r="W1139" s="1" t="s">
        <v>199</v>
      </c>
      <c r="X1139" s="164" t="s">
        <v>2172</v>
      </c>
      <c r="Y1139" s="165">
        <v>703.66</v>
      </c>
      <c r="Z1139" s="165">
        <v>703.66</v>
      </c>
      <c r="AA1139" s="165">
        <v>2.09</v>
      </c>
      <c r="AB1139" s="165">
        <v>0.14000000000000001</v>
      </c>
      <c r="AC1139" s="164" t="s">
        <v>4149</v>
      </c>
      <c r="AD1139" s="3" t="s">
        <v>680</v>
      </c>
      <c r="AE1139" s="3">
        <v>3</v>
      </c>
      <c r="AF1139" s="210">
        <v>44012</v>
      </c>
      <c r="AG1139" s="3">
        <v>1137</v>
      </c>
      <c r="AH1139" s="211">
        <v>44095.015911770832</v>
      </c>
      <c r="AI1139" s="3">
        <v>4</v>
      </c>
      <c r="AJ1139" s="3" t="s">
        <v>4835</v>
      </c>
      <c r="AK1139" s="3" t="s">
        <v>4836</v>
      </c>
      <c r="AL1139" s="194" t="s">
        <v>4149</v>
      </c>
      <c r="AM1139" s="3" t="s">
        <v>199</v>
      </c>
      <c r="AN1139" s="194" t="s">
        <v>2172</v>
      </c>
      <c r="AO1139" s="163">
        <v>44012</v>
      </c>
      <c r="AP1139" s="165">
        <v>703.66</v>
      </c>
      <c r="AQ1139" s="217">
        <v>2.23</v>
      </c>
      <c r="AR1139" s="165">
        <v>705.89</v>
      </c>
      <c r="AS1139">
        <v>0</v>
      </c>
      <c r="AT1139">
        <v>2.23</v>
      </c>
      <c r="AU1139" t="s">
        <v>35</v>
      </c>
      <c r="AV1139">
        <v>2556</v>
      </c>
      <c r="AW1139" t="s">
        <v>199</v>
      </c>
      <c r="AX1139">
        <v>180</v>
      </c>
      <c r="AY1139" t="s">
        <v>4837</v>
      </c>
      <c r="AZ1139">
        <v>80</v>
      </c>
      <c r="BA1139" s="185">
        <f t="shared" si="122"/>
        <v>0</v>
      </c>
      <c r="BB1139" s="185">
        <f t="shared" si="123"/>
        <v>0</v>
      </c>
      <c r="BC1139">
        <v>4</v>
      </c>
      <c r="BD1139" s="163">
        <v>44095.015913078707</v>
      </c>
      <c r="BE1139">
        <v>4</v>
      </c>
      <c r="BF1139" s="163">
        <v>44095.015913078707</v>
      </c>
      <c r="BG1139" t="s">
        <v>680</v>
      </c>
      <c r="BH1139">
        <v>3</v>
      </c>
      <c r="BI1139" s="164" t="s">
        <v>2172</v>
      </c>
      <c r="BJ1139">
        <v>1</v>
      </c>
      <c r="BK1139" s="195">
        <v>44012</v>
      </c>
      <c r="BL1139" s="195">
        <v>44012</v>
      </c>
      <c r="BM1139" s="3">
        <v>180</v>
      </c>
      <c r="BN1139" s="3" t="s">
        <v>4842</v>
      </c>
      <c r="BO1139" s="1" t="s">
        <v>4837</v>
      </c>
      <c r="BP1139" s="165">
        <v>2.23</v>
      </c>
      <c r="BQ1139" s="165">
        <v>705.89</v>
      </c>
      <c r="BR1139" s="185">
        <f t="shared" si="124"/>
        <v>0</v>
      </c>
      <c r="BS1139" s="185">
        <f t="shared" si="125"/>
        <v>0</v>
      </c>
    </row>
    <row r="1140" spans="1:71">
      <c r="A1140" s="3">
        <v>1138</v>
      </c>
      <c r="B1140" s="3" t="s">
        <v>680</v>
      </c>
      <c r="C1140" s="3">
        <v>3</v>
      </c>
      <c r="D1140" s="3" t="s">
        <v>199</v>
      </c>
      <c r="E1140" s="164" t="s">
        <v>2173</v>
      </c>
      <c r="F1140" s="165">
        <v>549.6</v>
      </c>
      <c r="G1140" s="165">
        <v>549.6</v>
      </c>
      <c r="H1140" s="165">
        <v>0</v>
      </c>
      <c r="I1140" s="164" t="s">
        <v>4831</v>
      </c>
      <c r="J1140" s="196">
        <v>43830</v>
      </c>
      <c r="K1140" s="196">
        <v>41426</v>
      </c>
      <c r="L1140" s="196">
        <v>44012</v>
      </c>
      <c r="M1140">
        <v>1.5</v>
      </c>
      <c r="N1140">
        <v>182</v>
      </c>
      <c r="O1140">
        <v>4.1100000000000003</v>
      </c>
      <c r="P1140" s="194" t="s">
        <v>4150</v>
      </c>
      <c r="Q1140" s="208">
        <f t="shared" si="119"/>
        <v>4.1107068493150694</v>
      </c>
      <c r="R1140" s="216">
        <f t="shared" si="121"/>
        <v>4.1100000000000003</v>
      </c>
      <c r="S1140" s="207">
        <f t="shared" si="120"/>
        <v>-7.0684931506903581E-4</v>
      </c>
      <c r="T1140" s="1">
        <v>1138</v>
      </c>
      <c r="U1140" s="1" t="s">
        <v>680</v>
      </c>
      <c r="V1140" s="1">
        <v>3</v>
      </c>
      <c r="W1140" s="1" t="s">
        <v>199</v>
      </c>
      <c r="X1140" s="164" t="s">
        <v>2173</v>
      </c>
      <c r="Y1140" s="165">
        <v>549.6</v>
      </c>
      <c r="Z1140" s="165">
        <v>549.6</v>
      </c>
      <c r="AA1140" s="165">
        <v>0</v>
      </c>
      <c r="AB1140" s="165">
        <v>4.1100000000000003</v>
      </c>
      <c r="AC1140" s="164" t="s">
        <v>4150</v>
      </c>
      <c r="AD1140" s="3" t="s">
        <v>680</v>
      </c>
      <c r="AE1140" s="3">
        <v>3</v>
      </c>
      <c r="AF1140" s="210">
        <v>44012</v>
      </c>
      <c r="AG1140" s="3">
        <v>1138</v>
      </c>
      <c r="AH1140" s="211">
        <v>44095.015911770832</v>
      </c>
      <c r="AI1140" s="3">
        <v>4</v>
      </c>
      <c r="AJ1140" s="3" t="s">
        <v>4835</v>
      </c>
      <c r="AK1140" s="3" t="s">
        <v>4836</v>
      </c>
      <c r="AL1140" s="194" t="s">
        <v>4150</v>
      </c>
      <c r="AM1140" s="3" t="s">
        <v>199</v>
      </c>
      <c r="AN1140" s="194" t="s">
        <v>2173</v>
      </c>
      <c r="AO1140" s="163">
        <v>44012</v>
      </c>
      <c r="AP1140" s="165">
        <v>549.6</v>
      </c>
      <c r="AQ1140" s="217">
        <v>4.1100000000000003</v>
      </c>
      <c r="AR1140" s="165">
        <v>553.71</v>
      </c>
      <c r="AS1140">
        <v>0</v>
      </c>
      <c r="AT1140">
        <v>4.1100000000000003</v>
      </c>
      <c r="AU1140" t="s">
        <v>35</v>
      </c>
      <c r="AV1140">
        <v>2556</v>
      </c>
      <c r="AW1140" t="s">
        <v>199</v>
      </c>
      <c r="AX1140">
        <v>180</v>
      </c>
      <c r="AY1140" t="s">
        <v>4837</v>
      </c>
      <c r="AZ1140">
        <v>80</v>
      </c>
      <c r="BA1140" s="185">
        <f t="shared" si="122"/>
        <v>0</v>
      </c>
      <c r="BB1140" s="185">
        <f t="shared" si="123"/>
        <v>0</v>
      </c>
      <c r="BC1140">
        <v>4</v>
      </c>
      <c r="BD1140" s="163">
        <v>44095.015913078707</v>
      </c>
      <c r="BE1140">
        <v>4</v>
      </c>
      <c r="BF1140" s="163">
        <v>44095.015913078707</v>
      </c>
      <c r="BG1140" t="s">
        <v>680</v>
      </c>
      <c r="BH1140">
        <v>3</v>
      </c>
      <c r="BI1140" s="164" t="s">
        <v>2173</v>
      </c>
      <c r="BJ1140">
        <v>1</v>
      </c>
      <c r="BK1140" s="195">
        <v>44012</v>
      </c>
      <c r="BL1140" s="195">
        <v>44012</v>
      </c>
      <c r="BM1140" s="3">
        <v>180</v>
      </c>
      <c r="BN1140" s="3" t="s">
        <v>4842</v>
      </c>
      <c r="BO1140" s="1" t="s">
        <v>4837</v>
      </c>
      <c r="BP1140" s="165">
        <v>4.1100000000000003</v>
      </c>
      <c r="BQ1140" s="165">
        <v>553.71</v>
      </c>
      <c r="BR1140" s="185">
        <f t="shared" si="124"/>
        <v>0</v>
      </c>
      <c r="BS1140" s="185">
        <f t="shared" si="125"/>
        <v>0</v>
      </c>
    </row>
    <row r="1141" spans="1:71">
      <c r="A1141" s="3">
        <v>1139</v>
      </c>
      <c r="B1141" s="3" t="s">
        <v>680</v>
      </c>
      <c r="C1141" s="3">
        <v>3</v>
      </c>
      <c r="D1141" s="3" t="s">
        <v>199</v>
      </c>
      <c r="E1141" s="164" t="s">
        <v>2174</v>
      </c>
      <c r="F1141" s="165">
        <v>1139.24</v>
      </c>
      <c r="G1141" s="165">
        <v>1139.24</v>
      </c>
      <c r="H1141" s="165">
        <v>0</v>
      </c>
      <c r="I1141" s="164" t="s">
        <v>4831</v>
      </c>
      <c r="J1141" s="196">
        <v>43830</v>
      </c>
      <c r="K1141" s="196">
        <v>41426</v>
      </c>
      <c r="L1141" s="196">
        <v>44012</v>
      </c>
      <c r="M1141">
        <v>1.5</v>
      </c>
      <c r="N1141">
        <v>182</v>
      </c>
      <c r="O1141">
        <v>8.52</v>
      </c>
      <c r="P1141" s="194" t="s">
        <v>4151</v>
      </c>
      <c r="Q1141" s="208">
        <f t="shared" si="119"/>
        <v>8.5208909589041095</v>
      </c>
      <c r="R1141" s="216">
        <f t="shared" si="121"/>
        <v>8.52</v>
      </c>
      <c r="S1141" s="207">
        <f t="shared" si="120"/>
        <v>-8.9095890410995082E-4</v>
      </c>
      <c r="T1141" s="1">
        <v>1139</v>
      </c>
      <c r="U1141" s="1" t="s">
        <v>680</v>
      </c>
      <c r="V1141" s="1">
        <v>3</v>
      </c>
      <c r="W1141" s="1" t="s">
        <v>199</v>
      </c>
      <c r="X1141" s="164" t="s">
        <v>2174</v>
      </c>
      <c r="Y1141" s="165">
        <v>1139.24</v>
      </c>
      <c r="Z1141" s="165">
        <v>1139.24</v>
      </c>
      <c r="AA1141" s="165">
        <v>0</v>
      </c>
      <c r="AB1141" s="165">
        <v>8.52</v>
      </c>
      <c r="AC1141" s="164" t="s">
        <v>4151</v>
      </c>
      <c r="AD1141" s="3" t="s">
        <v>680</v>
      </c>
      <c r="AE1141" s="3">
        <v>3</v>
      </c>
      <c r="AF1141" s="210">
        <v>44012</v>
      </c>
      <c r="AG1141" s="3">
        <v>1139</v>
      </c>
      <c r="AH1141" s="211">
        <v>44095.015911770832</v>
      </c>
      <c r="AI1141" s="3">
        <v>4</v>
      </c>
      <c r="AJ1141" s="3" t="s">
        <v>4835</v>
      </c>
      <c r="AK1141" s="3" t="s">
        <v>4836</v>
      </c>
      <c r="AL1141" s="194" t="s">
        <v>4151</v>
      </c>
      <c r="AM1141" s="3" t="s">
        <v>199</v>
      </c>
      <c r="AN1141" s="194" t="s">
        <v>2174</v>
      </c>
      <c r="AO1141" s="163">
        <v>44012</v>
      </c>
      <c r="AP1141" s="165">
        <v>1139.24</v>
      </c>
      <c r="AQ1141" s="217">
        <v>8.52</v>
      </c>
      <c r="AR1141" s="165">
        <v>1147.76</v>
      </c>
      <c r="AS1141">
        <v>0</v>
      </c>
      <c r="AT1141">
        <v>8.52</v>
      </c>
      <c r="AU1141" t="s">
        <v>35</v>
      </c>
      <c r="AV1141">
        <v>2556</v>
      </c>
      <c r="AW1141" t="s">
        <v>199</v>
      </c>
      <c r="AX1141">
        <v>180</v>
      </c>
      <c r="AY1141" t="s">
        <v>4837</v>
      </c>
      <c r="AZ1141">
        <v>80</v>
      </c>
      <c r="BA1141" s="185">
        <f t="shared" si="122"/>
        <v>0</v>
      </c>
      <c r="BB1141" s="185">
        <f t="shared" si="123"/>
        <v>0</v>
      </c>
      <c r="BC1141">
        <v>4</v>
      </c>
      <c r="BD1141" s="163">
        <v>44095.015913078707</v>
      </c>
      <c r="BE1141">
        <v>4</v>
      </c>
      <c r="BF1141" s="163">
        <v>44095.015913078707</v>
      </c>
      <c r="BG1141" t="s">
        <v>680</v>
      </c>
      <c r="BH1141">
        <v>3</v>
      </c>
      <c r="BI1141" s="164" t="s">
        <v>2174</v>
      </c>
      <c r="BJ1141">
        <v>1</v>
      </c>
      <c r="BK1141" s="195">
        <v>44012</v>
      </c>
      <c r="BL1141" s="195">
        <v>44012</v>
      </c>
      <c r="BM1141" s="3">
        <v>180</v>
      </c>
      <c r="BN1141" s="3" t="s">
        <v>4842</v>
      </c>
      <c r="BO1141" s="1" t="s">
        <v>4837</v>
      </c>
      <c r="BP1141" s="165">
        <v>8.52</v>
      </c>
      <c r="BQ1141" s="165">
        <v>1147.76</v>
      </c>
      <c r="BR1141" s="185">
        <f t="shared" si="124"/>
        <v>0</v>
      </c>
      <c r="BS1141" s="185">
        <f t="shared" si="125"/>
        <v>0</v>
      </c>
    </row>
    <row r="1142" spans="1:71">
      <c r="A1142" s="3">
        <v>1140</v>
      </c>
      <c r="B1142" s="3" t="s">
        <v>680</v>
      </c>
      <c r="C1142" s="3">
        <v>3</v>
      </c>
      <c r="D1142" s="3" t="s">
        <v>199</v>
      </c>
      <c r="E1142" s="164" t="s">
        <v>2175</v>
      </c>
      <c r="F1142" s="165">
        <v>165.58</v>
      </c>
      <c r="G1142" s="165">
        <v>165.58</v>
      </c>
      <c r="H1142" s="165">
        <v>0</v>
      </c>
      <c r="I1142" s="164" t="s">
        <v>4831</v>
      </c>
      <c r="J1142" s="196">
        <v>43830</v>
      </c>
      <c r="K1142" s="196">
        <v>41426</v>
      </c>
      <c r="L1142" s="196">
        <v>44012</v>
      </c>
      <c r="M1142">
        <v>1.5</v>
      </c>
      <c r="N1142">
        <v>182</v>
      </c>
      <c r="O1142">
        <v>1.23</v>
      </c>
      <c r="P1142" s="194" t="s">
        <v>4152</v>
      </c>
      <c r="Q1142" s="208">
        <f t="shared" si="119"/>
        <v>1.2384476712328769</v>
      </c>
      <c r="R1142" s="216">
        <f t="shared" si="121"/>
        <v>1.23</v>
      </c>
      <c r="S1142" s="207">
        <f t="shared" si="120"/>
        <v>-8.4476712328769299E-3</v>
      </c>
      <c r="T1142" s="1">
        <v>1140</v>
      </c>
      <c r="U1142" s="1" t="s">
        <v>680</v>
      </c>
      <c r="V1142" s="1">
        <v>3</v>
      </c>
      <c r="W1142" s="1" t="s">
        <v>199</v>
      </c>
      <c r="X1142" s="164" t="s">
        <v>2175</v>
      </c>
      <c r="Y1142" s="165">
        <v>165.58</v>
      </c>
      <c r="Z1142" s="165">
        <v>165.58</v>
      </c>
      <c r="AA1142" s="165">
        <v>0</v>
      </c>
      <c r="AB1142" s="165">
        <v>1.23</v>
      </c>
      <c r="AC1142" s="164" t="s">
        <v>4152</v>
      </c>
      <c r="AD1142" s="3" t="s">
        <v>680</v>
      </c>
      <c r="AE1142" s="3">
        <v>3</v>
      </c>
      <c r="AF1142" s="210">
        <v>44012</v>
      </c>
      <c r="AG1142" s="3">
        <v>1140</v>
      </c>
      <c r="AH1142" s="211">
        <v>44095.015911770832</v>
      </c>
      <c r="AI1142" s="3">
        <v>4</v>
      </c>
      <c r="AJ1142" s="3" t="s">
        <v>4835</v>
      </c>
      <c r="AK1142" s="3" t="s">
        <v>4836</v>
      </c>
      <c r="AL1142" s="194" t="s">
        <v>4152</v>
      </c>
      <c r="AM1142" s="3" t="s">
        <v>199</v>
      </c>
      <c r="AN1142" s="194" t="s">
        <v>2175</v>
      </c>
      <c r="AO1142" s="163">
        <v>44012</v>
      </c>
      <c r="AP1142" s="165">
        <v>165.58</v>
      </c>
      <c r="AQ1142" s="217">
        <v>1.23</v>
      </c>
      <c r="AR1142" s="165">
        <v>166.81</v>
      </c>
      <c r="AS1142">
        <v>0</v>
      </c>
      <c r="AT1142">
        <v>1.23</v>
      </c>
      <c r="AU1142" t="s">
        <v>35</v>
      </c>
      <c r="AV1142">
        <v>2556</v>
      </c>
      <c r="AW1142" t="s">
        <v>199</v>
      </c>
      <c r="AX1142">
        <v>180</v>
      </c>
      <c r="AY1142" t="s">
        <v>4837</v>
      </c>
      <c r="AZ1142">
        <v>80</v>
      </c>
      <c r="BA1142" s="185">
        <f t="shared" si="122"/>
        <v>0</v>
      </c>
      <c r="BB1142" s="185">
        <f t="shared" si="123"/>
        <v>0</v>
      </c>
      <c r="BC1142">
        <v>4</v>
      </c>
      <c r="BD1142" s="163">
        <v>44095.015913078707</v>
      </c>
      <c r="BE1142">
        <v>4</v>
      </c>
      <c r="BF1142" s="163">
        <v>44095.015913078707</v>
      </c>
      <c r="BG1142" t="s">
        <v>680</v>
      </c>
      <c r="BH1142">
        <v>3</v>
      </c>
      <c r="BI1142" s="164" t="s">
        <v>2175</v>
      </c>
      <c r="BJ1142">
        <v>1</v>
      </c>
      <c r="BK1142" s="195">
        <v>44012</v>
      </c>
      <c r="BL1142" s="195">
        <v>44012</v>
      </c>
      <c r="BM1142" s="3">
        <v>180</v>
      </c>
      <c r="BN1142" s="3" t="s">
        <v>4842</v>
      </c>
      <c r="BO1142" s="1" t="s">
        <v>4837</v>
      </c>
      <c r="BP1142" s="165">
        <v>1.23</v>
      </c>
      <c r="BQ1142" s="165">
        <v>166.81</v>
      </c>
      <c r="BR1142" s="185">
        <f t="shared" si="124"/>
        <v>0</v>
      </c>
      <c r="BS1142" s="185">
        <f t="shared" si="125"/>
        <v>0</v>
      </c>
    </row>
    <row r="1143" spans="1:71">
      <c r="A1143" s="3">
        <v>1141</v>
      </c>
      <c r="B1143" s="3" t="s">
        <v>680</v>
      </c>
      <c r="C1143" s="3">
        <v>3</v>
      </c>
      <c r="D1143" s="3" t="s">
        <v>199</v>
      </c>
      <c r="E1143" s="164" t="s">
        <v>2176</v>
      </c>
      <c r="F1143" s="165">
        <v>2780.28</v>
      </c>
      <c r="G1143" s="165">
        <v>2780.28</v>
      </c>
      <c r="H1143" s="165">
        <v>0</v>
      </c>
      <c r="I1143" s="164" t="s">
        <v>4831</v>
      </c>
      <c r="J1143" s="196">
        <v>43830</v>
      </c>
      <c r="K1143" s="196">
        <v>41426</v>
      </c>
      <c r="L1143" s="196">
        <v>44012</v>
      </c>
      <c r="M1143">
        <v>1.5</v>
      </c>
      <c r="N1143">
        <v>182</v>
      </c>
      <c r="O1143">
        <v>20.79</v>
      </c>
      <c r="P1143" s="194" t="s">
        <v>4153</v>
      </c>
      <c r="Q1143" s="208">
        <f t="shared" si="119"/>
        <v>20.794970958904113</v>
      </c>
      <c r="R1143" s="216">
        <f t="shared" si="121"/>
        <v>20.79</v>
      </c>
      <c r="S1143" s="207">
        <f t="shared" si="120"/>
        <v>-4.9709589041135871E-3</v>
      </c>
      <c r="T1143" s="1">
        <v>1141</v>
      </c>
      <c r="U1143" s="1" t="s">
        <v>680</v>
      </c>
      <c r="V1143" s="1">
        <v>3</v>
      </c>
      <c r="W1143" s="1" t="s">
        <v>199</v>
      </c>
      <c r="X1143" s="164" t="s">
        <v>2176</v>
      </c>
      <c r="Y1143" s="165">
        <v>2780.28</v>
      </c>
      <c r="Z1143" s="165">
        <v>2780.28</v>
      </c>
      <c r="AA1143" s="165">
        <v>0</v>
      </c>
      <c r="AB1143" s="165">
        <v>20.79</v>
      </c>
      <c r="AC1143" s="164" t="s">
        <v>4153</v>
      </c>
      <c r="AD1143" s="3" t="s">
        <v>680</v>
      </c>
      <c r="AE1143" s="3">
        <v>3</v>
      </c>
      <c r="AF1143" s="210">
        <v>44012</v>
      </c>
      <c r="AG1143" s="3">
        <v>1141</v>
      </c>
      <c r="AH1143" s="211">
        <v>44095.015911770832</v>
      </c>
      <c r="AI1143" s="3">
        <v>4</v>
      </c>
      <c r="AJ1143" s="3" t="s">
        <v>4835</v>
      </c>
      <c r="AK1143" s="3" t="s">
        <v>4836</v>
      </c>
      <c r="AL1143" s="194" t="s">
        <v>4153</v>
      </c>
      <c r="AM1143" s="3" t="s">
        <v>199</v>
      </c>
      <c r="AN1143" s="194" t="s">
        <v>2176</v>
      </c>
      <c r="AO1143" s="163">
        <v>44012</v>
      </c>
      <c r="AP1143" s="165">
        <v>2780.28</v>
      </c>
      <c r="AQ1143" s="217">
        <v>20.79</v>
      </c>
      <c r="AR1143" s="165">
        <v>2801.07</v>
      </c>
      <c r="AS1143">
        <v>0</v>
      </c>
      <c r="AT1143">
        <v>20.79</v>
      </c>
      <c r="AU1143" t="s">
        <v>35</v>
      </c>
      <c r="AV1143">
        <v>2556</v>
      </c>
      <c r="AW1143" t="s">
        <v>199</v>
      </c>
      <c r="AX1143">
        <v>180</v>
      </c>
      <c r="AY1143" t="s">
        <v>4837</v>
      </c>
      <c r="AZ1143">
        <v>80</v>
      </c>
      <c r="BA1143" s="185">
        <f t="shared" si="122"/>
        <v>0</v>
      </c>
      <c r="BB1143" s="185">
        <f t="shared" si="123"/>
        <v>0</v>
      </c>
      <c r="BC1143">
        <v>4</v>
      </c>
      <c r="BD1143" s="163">
        <v>44095.015913078707</v>
      </c>
      <c r="BE1143">
        <v>4</v>
      </c>
      <c r="BF1143" s="163">
        <v>44095.015913078707</v>
      </c>
      <c r="BG1143" t="s">
        <v>680</v>
      </c>
      <c r="BH1143">
        <v>3</v>
      </c>
      <c r="BI1143" s="164" t="s">
        <v>2176</v>
      </c>
      <c r="BJ1143">
        <v>1</v>
      </c>
      <c r="BK1143" s="195">
        <v>44012</v>
      </c>
      <c r="BL1143" s="195">
        <v>44012</v>
      </c>
      <c r="BM1143" s="3">
        <v>180</v>
      </c>
      <c r="BN1143" s="3" t="s">
        <v>4842</v>
      </c>
      <c r="BO1143" s="1" t="s">
        <v>4837</v>
      </c>
      <c r="BP1143" s="165">
        <v>20.79</v>
      </c>
      <c r="BQ1143" s="165">
        <v>2801.07</v>
      </c>
      <c r="BR1143" s="185">
        <f t="shared" si="124"/>
        <v>0</v>
      </c>
      <c r="BS1143" s="185">
        <f t="shared" si="125"/>
        <v>0</v>
      </c>
    </row>
    <row r="1144" spans="1:71">
      <c r="A1144" s="3">
        <v>1142</v>
      </c>
      <c r="B1144" s="3" t="s">
        <v>680</v>
      </c>
      <c r="C1144" s="3">
        <v>3</v>
      </c>
      <c r="D1144" s="3" t="s">
        <v>199</v>
      </c>
      <c r="E1144" s="164" t="s">
        <v>2177</v>
      </c>
      <c r="F1144" s="165">
        <v>1150.3599999999999</v>
      </c>
      <c r="G1144" s="165">
        <v>1150.3599999999999</v>
      </c>
      <c r="H1144" s="165">
        <v>16.14</v>
      </c>
      <c r="I1144" s="164" t="s">
        <v>4831</v>
      </c>
      <c r="J1144" s="196">
        <v>44007</v>
      </c>
      <c r="K1144" s="196">
        <v>41426</v>
      </c>
      <c r="L1144" s="196">
        <v>44012</v>
      </c>
      <c r="M1144">
        <v>1.5</v>
      </c>
      <c r="N1144">
        <v>5</v>
      </c>
      <c r="O1144">
        <v>0.23</v>
      </c>
      <c r="P1144" s="194" t="s">
        <v>4154</v>
      </c>
      <c r="Q1144" s="208">
        <f t="shared" si="119"/>
        <v>0.23637534246575345</v>
      </c>
      <c r="R1144" s="216">
        <f t="shared" si="121"/>
        <v>16.37</v>
      </c>
      <c r="S1144" s="207">
        <f t="shared" si="120"/>
        <v>-6.3753424657534419E-3</v>
      </c>
      <c r="T1144" s="1">
        <v>1142</v>
      </c>
      <c r="U1144" s="1" t="s">
        <v>680</v>
      </c>
      <c r="V1144" s="1">
        <v>3</v>
      </c>
      <c r="W1144" s="1" t="s">
        <v>199</v>
      </c>
      <c r="X1144" s="164" t="s">
        <v>2177</v>
      </c>
      <c r="Y1144" s="165">
        <v>1150.3599999999999</v>
      </c>
      <c r="Z1144" s="165">
        <v>1150.3599999999999</v>
      </c>
      <c r="AA1144" s="165">
        <v>16.14</v>
      </c>
      <c r="AB1144" s="165">
        <v>0.23</v>
      </c>
      <c r="AC1144" s="164" t="s">
        <v>4154</v>
      </c>
      <c r="AD1144" s="3" t="s">
        <v>680</v>
      </c>
      <c r="AE1144" s="3">
        <v>3</v>
      </c>
      <c r="AF1144" s="210">
        <v>44012</v>
      </c>
      <c r="AG1144" s="3">
        <v>1142</v>
      </c>
      <c r="AH1144" s="211">
        <v>44095.015911770832</v>
      </c>
      <c r="AI1144" s="3">
        <v>4</v>
      </c>
      <c r="AJ1144" s="3" t="s">
        <v>4835</v>
      </c>
      <c r="AK1144" s="3" t="s">
        <v>4836</v>
      </c>
      <c r="AL1144" s="194" t="s">
        <v>4154</v>
      </c>
      <c r="AM1144" s="3" t="s">
        <v>199</v>
      </c>
      <c r="AN1144" s="194" t="s">
        <v>2177</v>
      </c>
      <c r="AO1144" s="163">
        <v>44012</v>
      </c>
      <c r="AP1144" s="165">
        <v>1150.3599999999999</v>
      </c>
      <c r="AQ1144" s="217">
        <v>16.37</v>
      </c>
      <c r="AR1144" s="165">
        <v>1166.73</v>
      </c>
      <c r="AS1144">
        <v>0</v>
      </c>
      <c r="AT1144">
        <v>16.37</v>
      </c>
      <c r="AU1144" t="s">
        <v>35</v>
      </c>
      <c r="AV1144">
        <v>2556</v>
      </c>
      <c r="AW1144" t="s">
        <v>199</v>
      </c>
      <c r="AX1144">
        <v>180</v>
      </c>
      <c r="AY1144" t="s">
        <v>4837</v>
      </c>
      <c r="AZ1144">
        <v>80</v>
      </c>
      <c r="BA1144" s="185">
        <f t="shared" si="122"/>
        <v>0</v>
      </c>
      <c r="BB1144" s="185">
        <f t="shared" si="123"/>
        <v>0</v>
      </c>
      <c r="BC1144">
        <v>4</v>
      </c>
      <c r="BD1144" s="163">
        <v>44095.015913078707</v>
      </c>
      <c r="BE1144">
        <v>4</v>
      </c>
      <c r="BF1144" s="163">
        <v>44095.015913078707</v>
      </c>
      <c r="BG1144" t="s">
        <v>680</v>
      </c>
      <c r="BH1144">
        <v>3</v>
      </c>
      <c r="BI1144" s="164" t="s">
        <v>2177</v>
      </c>
      <c r="BJ1144">
        <v>1</v>
      </c>
      <c r="BK1144" s="195">
        <v>44012</v>
      </c>
      <c r="BL1144" s="195">
        <v>44012</v>
      </c>
      <c r="BM1144" s="3">
        <v>180</v>
      </c>
      <c r="BN1144" s="3" t="s">
        <v>4842</v>
      </c>
      <c r="BO1144" s="1" t="s">
        <v>4837</v>
      </c>
      <c r="BP1144" s="165">
        <v>16.37</v>
      </c>
      <c r="BQ1144" s="165">
        <v>1166.73</v>
      </c>
      <c r="BR1144" s="185">
        <f t="shared" si="124"/>
        <v>0</v>
      </c>
      <c r="BS1144" s="185">
        <f t="shared" si="125"/>
        <v>0</v>
      </c>
    </row>
    <row r="1145" spans="1:71">
      <c r="A1145" s="3">
        <v>1143</v>
      </c>
      <c r="B1145" s="3" t="s">
        <v>680</v>
      </c>
      <c r="C1145" s="3">
        <v>3</v>
      </c>
      <c r="D1145" s="3" t="s">
        <v>199</v>
      </c>
      <c r="E1145" s="164" t="s">
        <v>2179</v>
      </c>
      <c r="F1145" s="165">
        <v>378.17</v>
      </c>
      <c r="G1145" s="165">
        <v>378.17</v>
      </c>
      <c r="H1145" s="165">
        <v>0</v>
      </c>
      <c r="I1145" s="164" t="s">
        <v>4831</v>
      </c>
      <c r="J1145" s="196">
        <v>43830</v>
      </c>
      <c r="K1145" s="196">
        <v>41426</v>
      </c>
      <c r="L1145" s="196">
        <v>44012</v>
      </c>
      <c r="M1145">
        <v>1.5</v>
      </c>
      <c r="N1145">
        <v>182</v>
      </c>
      <c r="O1145">
        <v>2.82</v>
      </c>
      <c r="P1145" s="194" t="s">
        <v>4155</v>
      </c>
      <c r="Q1145" s="208">
        <f t="shared" si="119"/>
        <v>2.8285043835616439</v>
      </c>
      <c r="R1145" s="216">
        <f t="shared" si="121"/>
        <v>2.82</v>
      </c>
      <c r="S1145" s="207">
        <f t="shared" si="120"/>
        <v>-8.5043835616440688E-3</v>
      </c>
      <c r="T1145" s="1">
        <v>1143</v>
      </c>
      <c r="U1145" s="1" t="s">
        <v>680</v>
      </c>
      <c r="V1145" s="1">
        <v>3</v>
      </c>
      <c r="W1145" s="1" t="s">
        <v>199</v>
      </c>
      <c r="X1145" s="164" t="s">
        <v>2179</v>
      </c>
      <c r="Y1145" s="165">
        <v>378.17</v>
      </c>
      <c r="Z1145" s="165">
        <v>378.17</v>
      </c>
      <c r="AA1145" s="165">
        <v>0</v>
      </c>
      <c r="AB1145" s="165">
        <v>2.82</v>
      </c>
      <c r="AC1145" s="164" t="s">
        <v>4155</v>
      </c>
      <c r="AD1145" s="3" t="s">
        <v>680</v>
      </c>
      <c r="AE1145" s="3">
        <v>3</v>
      </c>
      <c r="AF1145" s="210">
        <v>44012</v>
      </c>
      <c r="AG1145" s="3">
        <v>1143</v>
      </c>
      <c r="AH1145" s="211">
        <v>44095.015911770832</v>
      </c>
      <c r="AI1145" s="3">
        <v>4</v>
      </c>
      <c r="AJ1145" s="3" t="s">
        <v>4835</v>
      </c>
      <c r="AK1145" s="3" t="s">
        <v>4836</v>
      </c>
      <c r="AL1145" s="194" t="s">
        <v>4155</v>
      </c>
      <c r="AM1145" s="3" t="s">
        <v>199</v>
      </c>
      <c r="AN1145" s="194" t="s">
        <v>2179</v>
      </c>
      <c r="AO1145" s="163">
        <v>44012</v>
      </c>
      <c r="AP1145" s="165">
        <v>378.17</v>
      </c>
      <c r="AQ1145" s="217">
        <v>2.82</v>
      </c>
      <c r="AR1145" s="165">
        <v>380.99</v>
      </c>
      <c r="AS1145">
        <v>0</v>
      </c>
      <c r="AT1145">
        <v>2.82</v>
      </c>
      <c r="AU1145" t="s">
        <v>35</v>
      </c>
      <c r="AV1145">
        <v>2556</v>
      </c>
      <c r="AW1145" t="s">
        <v>199</v>
      </c>
      <c r="AX1145">
        <v>180</v>
      </c>
      <c r="AY1145" t="s">
        <v>4837</v>
      </c>
      <c r="AZ1145">
        <v>80</v>
      </c>
      <c r="BA1145" s="185">
        <f t="shared" si="122"/>
        <v>0</v>
      </c>
      <c r="BB1145" s="185">
        <f t="shared" si="123"/>
        <v>0</v>
      </c>
      <c r="BC1145">
        <v>4</v>
      </c>
      <c r="BD1145" s="163">
        <v>44095.015913078707</v>
      </c>
      <c r="BE1145">
        <v>4</v>
      </c>
      <c r="BF1145" s="163">
        <v>44095.015913078707</v>
      </c>
      <c r="BG1145" t="s">
        <v>680</v>
      </c>
      <c r="BH1145">
        <v>3</v>
      </c>
      <c r="BI1145" s="164" t="s">
        <v>2179</v>
      </c>
      <c r="BJ1145">
        <v>1</v>
      </c>
      <c r="BK1145" s="195">
        <v>44012</v>
      </c>
      <c r="BL1145" s="195">
        <v>44012</v>
      </c>
      <c r="BM1145" s="3">
        <v>180</v>
      </c>
      <c r="BN1145" s="3" t="s">
        <v>4842</v>
      </c>
      <c r="BO1145" s="1" t="s">
        <v>4837</v>
      </c>
      <c r="BP1145" s="165">
        <v>2.82</v>
      </c>
      <c r="BQ1145" s="165">
        <v>380.99</v>
      </c>
      <c r="BR1145" s="185">
        <f t="shared" si="124"/>
        <v>0</v>
      </c>
      <c r="BS1145" s="185">
        <f t="shared" si="125"/>
        <v>0</v>
      </c>
    </row>
    <row r="1146" spans="1:71">
      <c r="A1146" s="3">
        <v>1144</v>
      </c>
      <c r="B1146" s="3" t="s">
        <v>680</v>
      </c>
      <c r="C1146" s="3">
        <v>3</v>
      </c>
      <c r="D1146" s="3" t="s">
        <v>199</v>
      </c>
      <c r="E1146" s="164" t="s">
        <v>2181</v>
      </c>
      <c r="F1146" s="165">
        <v>279.73</v>
      </c>
      <c r="G1146" s="165">
        <v>279.73</v>
      </c>
      <c r="H1146" s="165">
        <v>1.68</v>
      </c>
      <c r="I1146" s="164" t="s">
        <v>4831</v>
      </c>
      <c r="J1146" s="196">
        <v>44007</v>
      </c>
      <c r="K1146" s="196">
        <v>41426</v>
      </c>
      <c r="L1146" s="196">
        <v>44012</v>
      </c>
      <c r="M1146">
        <v>1.5</v>
      </c>
      <c r="N1146">
        <v>5</v>
      </c>
      <c r="O1146">
        <v>0.05</v>
      </c>
      <c r="P1146" s="194" t="s">
        <v>4156</v>
      </c>
      <c r="Q1146" s="208">
        <f t="shared" si="119"/>
        <v>5.7478767123287679E-2</v>
      </c>
      <c r="R1146" s="216">
        <f t="shared" si="121"/>
        <v>1.73</v>
      </c>
      <c r="S1146" s="207">
        <f t="shared" si="120"/>
        <v>-7.478767123287676E-3</v>
      </c>
      <c r="T1146" s="1">
        <v>1144</v>
      </c>
      <c r="U1146" s="1" t="s">
        <v>680</v>
      </c>
      <c r="V1146" s="1">
        <v>3</v>
      </c>
      <c r="W1146" s="1" t="s">
        <v>199</v>
      </c>
      <c r="X1146" s="164" t="s">
        <v>2181</v>
      </c>
      <c r="Y1146" s="165">
        <v>279.73</v>
      </c>
      <c r="Z1146" s="165">
        <v>279.73</v>
      </c>
      <c r="AA1146" s="165">
        <v>1.68</v>
      </c>
      <c r="AB1146" s="165">
        <v>0.05</v>
      </c>
      <c r="AC1146" s="164" t="s">
        <v>4156</v>
      </c>
      <c r="AD1146" s="3" t="s">
        <v>680</v>
      </c>
      <c r="AE1146" s="3">
        <v>3</v>
      </c>
      <c r="AF1146" s="210">
        <v>44012</v>
      </c>
      <c r="AG1146" s="3">
        <v>1144</v>
      </c>
      <c r="AH1146" s="211">
        <v>44095.015911770832</v>
      </c>
      <c r="AI1146" s="3">
        <v>4</v>
      </c>
      <c r="AJ1146" s="3" t="s">
        <v>4835</v>
      </c>
      <c r="AK1146" s="3" t="s">
        <v>4836</v>
      </c>
      <c r="AL1146" s="194" t="s">
        <v>4156</v>
      </c>
      <c r="AM1146" s="3" t="s">
        <v>199</v>
      </c>
      <c r="AN1146" s="194" t="s">
        <v>2181</v>
      </c>
      <c r="AO1146" s="163">
        <v>44012</v>
      </c>
      <c r="AP1146" s="165">
        <v>279.73</v>
      </c>
      <c r="AQ1146" s="217">
        <v>1.73</v>
      </c>
      <c r="AR1146" s="165">
        <v>281.45999999999998</v>
      </c>
      <c r="AS1146">
        <v>0</v>
      </c>
      <c r="AT1146">
        <v>1.73</v>
      </c>
      <c r="AU1146" t="s">
        <v>35</v>
      </c>
      <c r="AV1146">
        <v>2556</v>
      </c>
      <c r="AW1146" t="s">
        <v>199</v>
      </c>
      <c r="AX1146">
        <v>180</v>
      </c>
      <c r="AY1146" t="s">
        <v>4837</v>
      </c>
      <c r="AZ1146">
        <v>80</v>
      </c>
      <c r="BA1146" s="185">
        <f t="shared" si="122"/>
        <v>0</v>
      </c>
      <c r="BB1146" s="185">
        <f t="shared" si="123"/>
        <v>0</v>
      </c>
      <c r="BC1146">
        <v>4</v>
      </c>
      <c r="BD1146" s="163">
        <v>44095.015913078707</v>
      </c>
      <c r="BE1146">
        <v>4</v>
      </c>
      <c r="BF1146" s="163">
        <v>44095.015913078707</v>
      </c>
      <c r="BG1146" t="s">
        <v>680</v>
      </c>
      <c r="BH1146">
        <v>3</v>
      </c>
      <c r="BI1146" s="164" t="s">
        <v>2181</v>
      </c>
      <c r="BJ1146">
        <v>1</v>
      </c>
      <c r="BK1146" s="195">
        <v>44012</v>
      </c>
      <c r="BL1146" s="195">
        <v>44012</v>
      </c>
      <c r="BM1146" s="3">
        <v>180</v>
      </c>
      <c r="BN1146" s="3" t="s">
        <v>4842</v>
      </c>
      <c r="BO1146" s="1" t="s">
        <v>4837</v>
      </c>
      <c r="BP1146" s="165">
        <v>1.73</v>
      </c>
      <c r="BQ1146" s="165">
        <v>281.45999999999998</v>
      </c>
      <c r="BR1146" s="185">
        <f t="shared" si="124"/>
        <v>0</v>
      </c>
      <c r="BS1146" s="185">
        <f t="shared" si="125"/>
        <v>0</v>
      </c>
    </row>
    <row r="1147" spans="1:71">
      <c r="A1147" s="3">
        <v>1145</v>
      </c>
      <c r="B1147" s="3" t="s">
        <v>680</v>
      </c>
      <c r="C1147" s="3">
        <v>3</v>
      </c>
      <c r="D1147" s="3" t="s">
        <v>199</v>
      </c>
      <c r="E1147" s="164" t="s">
        <v>2183</v>
      </c>
      <c r="F1147" s="165">
        <v>4629.58</v>
      </c>
      <c r="G1147" s="165">
        <v>4629.58</v>
      </c>
      <c r="H1147" s="165">
        <v>0</v>
      </c>
      <c r="I1147" s="164" t="s">
        <v>4831</v>
      </c>
      <c r="J1147" s="196">
        <v>43830</v>
      </c>
      <c r="K1147" s="196">
        <v>41426</v>
      </c>
      <c r="L1147" s="196">
        <v>44012</v>
      </c>
      <c r="M1147">
        <v>1.5</v>
      </c>
      <c r="N1147">
        <v>182</v>
      </c>
      <c r="O1147">
        <v>34.619999999999997</v>
      </c>
      <c r="P1147" s="194" t="s">
        <v>4157</v>
      </c>
      <c r="Q1147" s="208">
        <f t="shared" si="119"/>
        <v>34.626721643835616</v>
      </c>
      <c r="R1147" s="216">
        <f t="shared" si="121"/>
        <v>34.619999999999997</v>
      </c>
      <c r="S1147" s="207">
        <f t="shared" si="120"/>
        <v>-6.7216438356183517E-3</v>
      </c>
      <c r="T1147" s="1">
        <v>1145</v>
      </c>
      <c r="U1147" s="1" t="s">
        <v>680</v>
      </c>
      <c r="V1147" s="1">
        <v>3</v>
      </c>
      <c r="W1147" s="1" t="s">
        <v>199</v>
      </c>
      <c r="X1147" s="164" t="s">
        <v>2183</v>
      </c>
      <c r="Y1147" s="165">
        <v>4629.58</v>
      </c>
      <c r="Z1147" s="165">
        <v>4629.58</v>
      </c>
      <c r="AA1147" s="165">
        <v>0</v>
      </c>
      <c r="AB1147" s="165">
        <v>34.619999999999997</v>
      </c>
      <c r="AC1147" s="164" t="s">
        <v>4157</v>
      </c>
      <c r="AD1147" s="3" t="s">
        <v>680</v>
      </c>
      <c r="AE1147" s="3">
        <v>3</v>
      </c>
      <c r="AF1147" s="210">
        <v>44012</v>
      </c>
      <c r="AG1147" s="3">
        <v>1145</v>
      </c>
      <c r="AH1147" s="211">
        <v>44095.015911770832</v>
      </c>
      <c r="AI1147" s="3">
        <v>4</v>
      </c>
      <c r="AJ1147" s="3" t="s">
        <v>4835</v>
      </c>
      <c r="AK1147" s="3" t="s">
        <v>4836</v>
      </c>
      <c r="AL1147" s="194" t="s">
        <v>4157</v>
      </c>
      <c r="AM1147" s="3" t="s">
        <v>199</v>
      </c>
      <c r="AN1147" s="194" t="s">
        <v>2183</v>
      </c>
      <c r="AO1147" s="163">
        <v>44012</v>
      </c>
      <c r="AP1147" s="165">
        <v>4629.58</v>
      </c>
      <c r="AQ1147" s="217">
        <v>34.619999999999997</v>
      </c>
      <c r="AR1147" s="165">
        <v>4664.2</v>
      </c>
      <c r="AS1147">
        <v>0</v>
      </c>
      <c r="AT1147">
        <v>34.619999999999997</v>
      </c>
      <c r="AU1147" t="s">
        <v>35</v>
      </c>
      <c r="AV1147">
        <v>2556</v>
      </c>
      <c r="AW1147" t="s">
        <v>199</v>
      </c>
      <c r="AX1147">
        <v>180</v>
      </c>
      <c r="AY1147" t="s">
        <v>4837</v>
      </c>
      <c r="AZ1147">
        <v>80</v>
      </c>
      <c r="BA1147" s="185">
        <f t="shared" si="122"/>
        <v>0</v>
      </c>
      <c r="BB1147" s="185">
        <f t="shared" si="123"/>
        <v>0</v>
      </c>
      <c r="BC1147">
        <v>4</v>
      </c>
      <c r="BD1147" s="163">
        <v>44095.015913078707</v>
      </c>
      <c r="BE1147">
        <v>4</v>
      </c>
      <c r="BF1147" s="163">
        <v>44095.015913078707</v>
      </c>
      <c r="BG1147" t="s">
        <v>680</v>
      </c>
      <c r="BH1147">
        <v>3</v>
      </c>
      <c r="BI1147" s="164" t="s">
        <v>2183</v>
      </c>
      <c r="BJ1147">
        <v>1</v>
      </c>
      <c r="BK1147" s="195">
        <v>44012</v>
      </c>
      <c r="BL1147" s="195">
        <v>44012</v>
      </c>
      <c r="BM1147" s="3">
        <v>180</v>
      </c>
      <c r="BN1147" s="3" t="s">
        <v>4842</v>
      </c>
      <c r="BO1147" s="1" t="s">
        <v>4837</v>
      </c>
      <c r="BP1147" s="165">
        <v>34.619999999999997</v>
      </c>
      <c r="BQ1147" s="165">
        <v>4664.2</v>
      </c>
      <c r="BR1147" s="185">
        <f t="shared" si="124"/>
        <v>0</v>
      </c>
      <c r="BS1147" s="185">
        <f t="shared" si="125"/>
        <v>0</v>
      </c>
    </row>
    <row r="1148" spans="1:71">
      <c r="A1148" s="3">
        <v>1146</v>
      </c>
      <c r="B1148" s="3" t="s">
        <v>680</v>
      </c>
      <c r="C1148" s="3">
        <v>3</v>
      </c>
      <c r="D1148" s="3" t="s">
        <v>199</v>
      </c>
      <c r="E1148" s="164" t="s">
        <v>2184</v>
      </c>
      <c r="F1148" s="165">
        <v>9686.0300000000007</v>
      </c>
      <c r="G1148" s="165">
        <v>9686.0300000000007</v>
      </c>
      <c r="H1148" s="165">
        <v>25.77</v>
      </c>
      <c r="I1148" s="164" t="s">
        <v>4831</v>
      </c>
      <c r="J1148" s="196">
        <v>44007</v>
      </c>
      <c r="K1148" s="196">
        <v>41426</v>
      </c>
      <c r="L1148" s="196">
        <v>44012</v>
      </c>
      <c r="M1148">
        <v>1.5</v>
      </c>
      <c r="N1148">
        <v>5</v>
      </c>
      <c r="O1148">
        <v>1.99</v>
      </c>
      <c r="P1148" s="194" t="s">
        <v>4158</v>
      </c>
      <c r="Q1148" s="208">
        <f t="shared" si="119"/>
        <v>1.9902801369863015</v>
      </c>
      <c r="R1148" s="216">
        <f t="shared" si="121"/>
        <v>27.759999999999998</v>
      </c>
      <c r="S1148" s="207">
        <f t="shared" si="120"/>
        <v>-2.8013698630147132E-4</v>
      </c>
      <c r="T1148" s="1">
        <v>1146</v>
      </c>
      <c r="U1148" s="1" t="s">
        <v>680</v>
      </c>
      <c r="V1148" s="1">
        <v>3</v>
      </c>
      <c r="W1148" s="1" t="s">
        <v>199</v>
      </c>
      <c r="X1148" s="164" t="s">
        <v>2184</v>
      </c>
      <c r="Y1148" s="165">
        <v>9686.0300000000007</v>
      </c>
      <c r="Z1148" s="165">
        <v>9686.0300000000007</v>
      </c>
      <c r="AA1148" s="165">
        <v>25.77</v>
      </c>
      <c r="AB1148" s="165">
        <v>1.99</v>
      </c>
      <c r="AC1148" s="164" t="s">
        <v>4158</v>
      </c>
      <c r="AD1148" s="3" t="s">
        <v>680</v>
      </c>
      <c r="AE1148" s="3">
        <v>3</v>
      </c>
      <c r="AF1148" s="210">
        <v>44012</v>
      </c>
      <c r="AG1148" s="3">
        <v>1146</v>
      </c>
      <c r="AH1148" s="211">
        <v>44095.015911770832</v>
      </c>
      <c r="AI1148" s="3">
        <v>4</v>
      </c>
      <c r="AJ1148" s="3" t="s">
        <v>4835</v>
      </c>
      <c r="AK1148" s="3" t="s">
        <v>4836</v>
      </c>
      <c r="AL1148" s="194" t="s">
        <v>4158</v>
      </c>
      <c r="AM1148" s="3" t="s">
        <v>199</v>
      </c>
      <c r="AN1148" s="194" t="s">
        <v>2184</v>
      </c>
      <c r="AO1148" s="163">
        <v>44012</v>
      </c>
      <c r="AP1148" s="165">
        <v>9686.0300000000007</v>
      </c>
      <c r="AQ1148" s="217">
        <v>27.76</v>
      </c>
      <c r="AR1148" s="165">
        <v>9713.7900000000009</v>
      </c>
      <c r="AS1148">
        <v>0</v>
      </c>
      <c r="AT1148">
        <v>27.76</v>
      </c>
      <c r="AU1148" t="s">
        <v>35</v>
      </c>
      <c r="AV1148">
        <v>2556</v>
      </c>
      <c r="AW1148" t="s">
        <v>199</v>
      </c>
      <c r="AX1148">
        <v>180</v>
      </c>
      <c r="AY1148" t="s">
        <v>4837</v>
      </c>
      <c r="AZ1148">
        <v>80</v>
      </c>
      <c r="BA1148" s="185">
        <f t="shared" si="122"/>
        <v>0</v>
      </c>
      <c r="BB1148" s="185">
        <f t="shared" si="123"/>
        <v>0</v>
      </c>
      <c r="BC1148">
        <v>4</v>
      </c>
      <c r="BD1148" s="163">
        <v>44095.015913078707</v>
      </c>
      <c r="BE1148">
        <v>4</v>
      </c>
      <c r="BF1148" s="163">
        <v>44095.015913078707</v>
      </c>
      <c r="BG1148" t="s">
        <v>680</v>
      </c>
      <c r="BH1148">
        <v>3</v>
      </c>
      <c r="BI1148" s="164" t="s">
        <v>2184</v>
      </c>
      <c r="BJ1148">
        <v>1</v>
      </c>
      <c r="BK1148" s="195">
        <v>44012</v>
      </c>
      <c r="BL1148" s="195">
        <v>44012</v>
      </c>
      <c r="BM1148" s="3">
        <v>180</v>
      </c>
      <c r="BN1148" s="3" t="s">
        <v>4842</v>
      </c>
      <c r="BO1148" s="1" t="s">
        <v>4837</v>
      </c>
      <c r="BP1148" s="165">
        <v>27.76</v>
      </c>
      <c r="BQ1148" s="165">
        <v>9713.7900000000009</v>
      </c>
      <c r="BR1148" s="185">
        <f t="shared" si="124"/>
        <v>0</v>
      </c>
      <c r="BS1148" s="185">
        <f t="shared" si="125"/>
        <v>0</v>
      </c>
    </row>
    <row r="1149" spans="1:71">
      <c r="A1149" s="3">
        <v>1147</v>
      </c>
      <c r="B1149" s="3" t="s">
        <v>680</v>
      </c>
      <c r="C1149" s="3">
        <v>3</v>
      </c>
      <c r="D1149" s="3" t="s">
        <v>199</v>
      </c>
      <c r="E1149" s="164" t="s">
        <v>2185</v>
      </c>
      <c r="F1149" s="165">
        <v>4450.0200000000004</v>
      </c>
      <c r="G1149" s="165">
        <v>4450.0200000000004</v>
      </c>
      <c r="H1149" s="165">
        <v>21.8</v>
      </c>
      <c r="I1149" s="164" t="s">
        <v>4831</v>
      </c>
      <c r="J1149" s="196">
        <v>43997</v>
      </c>
      <c r="K1149" s="196">
        <v>41426</v>
      </c>
      <c r="L1149" s="196">
        <v>44012</v>
      </c>
      <c r="M1149">
        <v>1.5</v>
      </c>
      <c r="N1149">
        <v>15</v>
      </c>
      <c r="O1149">
        <v>2.74</v>
      </c>
      <c r="P1149" s="194" t="s">
        <v>4159</v>
      </c>
      <c r="Q1149" s="208">
        <f t="shared" si="119"/>
        <v>2.7431630136986302</v>
      </c>
      <c r="R1149" s="216">
        <f t="shared" si="121"/>
        <v>24.54</v>
      </c>
      <c r="S1149" s="207">
        <f t="shared" si="120"/>
        <v>-3.163013698630035E-3</v>
      </c>
      <c r="T1149" s="1">
        <v>1147</v>
      </c>
      <c r="U1149" s="1" t="s">
        <v>680</v>
      </c>
      <c r="V1149" s="1">
        <v>3</v>
      </c>
      <c r="W1149" s="1" t="s">
        <v>199</v>
      </c>
      <c r="X1149" s="164" t="s">
        <v>2185</v>
      </c>
      <c r="Y1149" s="165">
        <v>4450.0200000000004</v>
      </c>
      <c r="Z1149" s="165">
        <v>4450.0200000000004</v>
      </c>
      <c r="AA1149" s="165">
        <v>21.8</v>
      </c>
      <c r="AB1149" s="165">
        <v>2.74</v>
      </c>
      <c r="AC1149" s="164" t="s">
        <v>4159</v>
      </c>
      <c r="AD1149" s="3" t="s">
        <v>680</v>
      </c>
      <c r="AE1149" s="3">
        <v>3</v>
      </c>
      <c r="AF1149" s="210">
        <v>44012</v>
      </c>
      <c r="AG1149" s="3">
        <v>1147</v>
      </c>
      <c r="AH1149" s="211">
        <v>44095.015911770832</v>
      </c>
      <c r="AI1149" s="3">
        <v>4</v>
      </c>
      <c r="AJ1149" s="3" t="s">
        <v>4835</v>
      </c>
      <c r="AK1149" s="3" t="s">
        <v>4836</v>
      </c>
      <c r="AL1149" s="194" t="s">
        <v>4159</v>
      </c>
      <c r="AM1149" s="3" t="s">
        <v>199</v>
      </c>
      <c r="AN1149" s="194" t="s">
        <v>2185</v>
      </c>
      <c r="AO1149" s="163">
        <v>44012</v>
      </c>
      <c r="AP1149" s="165">
        <v>4450.0200000000004</v>
      </c>
      <c r="AQ1149" s="217">
        <v>24.54</v>
      </c>
      <c r="AR1149" s="165">
        <v>4474.5600000000004</v>
      </c>
      <c r="AS1149">
        <v>0</v>
      </c>
      <c r="AT1149">
        <v>24.54</v>
      </c>
      <c r="AU1149" t="s">
        <v>35</v>
      </c>
      <c r="AV1149">
        <v>2556</v>
      </c>
      <c r="AW1149" t="s">
        <v>199</v>
      </c>
      <c r="AX1149">
        <v>180</v>
      </c>
      <c r="AY1149" t="s">
        <v>4837</v>
      </c>
      <c r="AZ1149">
        <v>80</v>
      </c>
      <c r="BA1149" s="185">
        <f t="shared" si="122"/>
        <v>0</v>
      </c>
      <c r="BB1149" s="185">
        <f t="shared" si="123"/>
        <v>0</v>
      </c>
      <c r="BC1149">
        <v>4</v>
      </c>
      <c r="BD1149" s="163">
        <v>44095.015913078707</v>
      </c>
      <c r="BE1149">
        <v>4</v>
      </c>
      <c r="BF1149" s="163">
        <v>44095.015913078707</v>
      </c>
      <c r="BG1149" t="s">
        <v>680</v>
      </c>
      <c r="BH1149">
        <v>3</v>
      </c>
      <c r="BI1149" s="164" t="s">
        <v>2185</v>
      </c>
      <c r="BJ1149">
        <v>1</v>
      </c>
      <c r="BK1149" s="195">
        <v>44012</v>
      </c>
      <c r="BL1149" s="195">
        <v>44012</v>
      </c>
      <c r="BM1149" s="3">
        <v>180</v>
      </c>
      <c r="BN1149" s="3" t="s">
        <v>4842</v>
      </c>
      <c r="BO1149" s="1" t="s">
        <v>4837</v>
      </c>
      <c r="BP1149" s="165">
        <v>24.54</v>
      </c>
      <c r="BQ1149" s="165">
        <v>4474.5600000000004</v>
      </c>
      <c r="BR1149" s="185">
        <f t="shared" si="124"/>
        <v>0</v>
      </c>
      <c r="BS1149" s="185">
        <f t="shared" si="125"/>
        <v>0</v>
      </c>
    </row>
    <row r="1150" spans="1:71">
      <c r="A1150" s="3">
        <v>1148</v>
      </c>
      <c r="B1150" s="3" t="s">
        <v>680</v>
      </c>
      <c r="C1150" s="3">
        <v>3</v>
      </c>
      <c r="D1150" s="3" t="s">
        <v>199</v>
      </c>
      <c r="E1150" s="164" t="s">
        <v>2186</v>
      </c>
      <c r="F1150" s="165">
        <v>244.93</v>
      </c>
      <c r="G1150" s="165">
        <v>244.93</v>
      </c>
      <c r="H1150" s="165">
        <v>2.2599999999999998</v>
      </c>
      <c r="I1150" s="164" t="s">
        <v>4831</v>
      </c>
      <c r="J1150" s="196">
        <v>44007</v>
      </c>
      <c r="K1150" s="196">
        <v>41426</v>
      </c>
      <c r="L1150" s="196">
        <v>44012</v>
      </c>
      <c r="M1150">
        <v>1.5</v>
      </c>
      <c r="N1150">
        <v>5</v>
      </c>
      <c r="O1150">
        <v>0.05</v>
      </c>
      <c r="P1150" s="194" t="s">
        <v>4160</v>
      </c>
      <c r="Q1150" s="208">
        <f t="shared" si="119"/>
        <v>5.0328082191780817E-2</v>
      </c>
      <c r="R1150" s="216">
        <f t="shared" si="121"/>
        <v>2.3099999999999996</v>
      </c>
      <c r="S1150" s="207">
        <f t="shared" si="120"/>
        <v>-3.2808219178081383E-4</v>
      </c>
      <c r="T1150" s="1">
        <v>1148</v>
      </c>
      <c r="U1150" s="1" t="s">
        <v>680</v>
      </c>
      <c r="V1150" s="1">
        <v>3</v>
      </c>
      <c r="W1150" s="1" t="s">
        <v>199</v>
      </c>
      <c r="X1150" s="164" t="s">
        <v>2186</v>
      </c>
      <c r="Y1150" s="165">
        <v>244.93</v>
      </c>
      <c r="Z1150" s="165">
        <v>244.93</v>
      </c>
      <c r="AA1150" s="165">
        <v>2.2599999999999998</v>
      </c>
      <c r="AB1150" s="165">
        <v>0.05</v>
      </c>
      <c r="AC1150" s="164" t="s">
        <v>4160</v>
      </c>
      <c r="AD1150" s="3" t="s">
        <v>680</v>
      </c>
      <c r="AE1150" s="3">
        <v>3</v>
      </c>
      <c r="AF1150" s="210">
        <v>44012</v>
      </c>
      <c r="AG1150" s="3">
        <v>1148</v>
      </c>
      <c r="AH1150" s="211">
        <v>44095.015911770832</v>
      </c>
      <c r="AI1150" s="3">
        <v>4</v>
      </c>
      <c r="AJ1150" s="3" t="s">
        <v>4835</v>
      </c>
      <c r="AK1150" s="3" t="s">
        <v>4836</v>
      </c>
      <c r="AL1150" s="194" t="s">
        <v>4160</v>
      </c>
      <c r="AM1150" s="3" t="s">
        <v>199</v>
      </c>
      <c r="AN1150" s="194" t="s">
        <v>2186</v>
      </c>
      <c r="AO1150" s="163">
        <v>44012</v>
      </c>
      <c r="AP1150" s="165">
        <v>244.93</v>
      </c>
      <c r="AQ1150" s="217">
        <v>2.31</v>
      </c>
      <c r="AR1150" s="165">
        <v>247.24</v>
      </c>
      <c r="AS1150">
        <v>0</v>
      </c>
      <c r="AT1150">
        <v>2.31</v>
      </c>
      <c r="AU1150" t="s">
        <v>35</v>
      </c>
      <c r="AV1150">
        <v>2556</v>
      </c>
      <c r="AW1150" t="s">
        <v>199</v>
      </c>
      <c r="AX1150">
        <v>180</v>
      </c>
      <c r="AY1150" t="s">
        <v>4837</v>
      </c>
      <c r="AZ1150">
        <v>80</v>
      </c>
      <c r="BA1150" s="185">
        <f t="shared" si="122"/>
        <v>0</v>
      </c>
      <c r="BB1150" s="185">
        <f t="shared" si="123"/>
        <v>0</v>
      </c>
      <c r="BC1150">
        <v>4</v>
      </c>
      <c r="BD1150" s="163">
        <v>44095.015913078707</v>
      </c>
      <c r="BE1150">
        <v>4</v>
      </c>
      <c r="BF1150" s="163">
        <v>44095.015913078707</v>
      </c>
      <c r="BG1150" t="s">
        <v>680</v>
      </c>
      <c r="BH1150">
        <v>3</v>
      </c>
      <c r="BI1150" s="164" t="s">
        <v>2186</v>
      </c>
      <c r="BJ1150">
        <v>1</v>
      </c>
      <c r="BK1150" s="195">
        <v>44012</v>
      </c>
      <c r="BL1150" s="195">
        <v>44012</v>
      </c>
      <c r="BM1150" s="3">
        <v>180</v>
      </c>
      <c r="BN1150" s="3" t="s">
        <v>4842</v>
      </c>
      <c r="BO1150" s="1" t="s">
        <v>4837</v>
      </c>
      <c r="BP1150" s="165">
        <v>2.31</v>
      </c>
      <c r="BQ1150" s="165">
        <v>247.24</v>
      </c>
      <c r="BR1150" s="185">
        <f t="shared" si="124"/>
        <v>0</v>
      </c>
      <c r="BS1150" s="185">
        <f t="shared" si="125"/>
        <v>0</v>
      </c>
    </row>
    <row r="1151" spans="1:71">
      <c r="A1151" s="3">
        <v>1149</v>
      </c>
      <c r="B1151" s="3" t="s">
        <v>680</v>
      </c>
      <c r="C1151" s="3">
        <v>3</v>
      </c>
      <c r="D1151" s="3" t="s">
        <v>199</v>
      </c>
      <c r="E1151" s="164" t="s">
        <v>2187</v>
      </c>
      <c r="F1151" s="165">
        <v>5356.97</v>
      </c>
      <c r="G1151" s="165">
        <v>5356.97</v>
      </c>
      <c r="H1151" s="165">
        <v>0</v>
      </c>
      <c r="I1151" s="164" t="s">
        <v>4831</v>
      </c>
      <c r="J1151" s="196">
        <v>43830</v>
      </c>
      <c r="K1151" s="196">
        <v>41426</v>
      </c>
      <c r="L1151" s="196">
        <v>44012</v>
      </c>
      <c r="M1151">
        <v>1.5</v>
      </c>
      <c r="N1151">
        <v>182</v>
      </c>
      <c r="O1151">
        <v>40.06</v>
      </c>
      <c r="P1151" s="194" t="s">
        <v>4161</v>
      </c>
      <c r="Q1151" s="208">
        <f t="shared" si="119"/>
        <v>40.067200273972603</v>
      </c>
      <c r="R1151" s="216">
        <f t="shared" si="121"/>
        <v>40.06</v>
      </c>
      <c r="S1151" s="207">
        <f t="shared" si="120"/>
        <v>-7.2002739726002574E-3</v>
      </c>
      <c r="T1151" s="1">
        <v>1149</v>
      </c>
      <c r="U1151" s="1" t="s">
        <v>680</v>
      </c>
      <c r="V1151" s="1">
        <v>3</v>
      </c>
      <c r="W1151" s="1" t="s">
        <v>199</v>
      </c>
      <c r="X1151" s="164" t="s">
        <v>2187</v>
      </c>
      <c r="Y1151" s="165">
        <v>5356.97</v>
      </c>
      <c r="Z1151" s="165">
        <v>5356.97</v>
      </c>
      <c r="AA1151" s="165">
        <v>0</v>
      </c>
      <c r="AB1151" s="165">
        <v>40.06</v>
      </c>
      <c r="AC1151" s="164" t="s">
        <v>4161</v>
      </c>
      <c r="AD1151" s="3" t="s">
        <v>680</v>
      </c>
      <c r="AE1151" s="3">
        <v>3</v>
      </c>
      <c r="AF1151" s="210">
        <v>44012</v>
      </c>
      <c r="AG1151" s="3">
        <v>1149</v>
      </c>
      <c r="AH1151" s="211">
        <v>44095.015911770832</v>
      </c>
      <c r="AI1151" s="3">
        <v>4</v>
      </c>
      <c r="AJ1151" s="3" t="s">
        <v>4835</v>
      </c>
      <c r="AK1151" s="3" t="s">
        <v>4836</v>
      </c>
      <c r="AL1151" s="194" t="s">
        <v>4161</v>
      </c>
      <c r="AM1151" s="3" t="s">
        <v>199</v>
      </c>
      <c r="AN1151" s="194" t="s">
        <v>2187</v>
      </c>
      <c r="AO1151" s="163">
        <v>44012</v>
      </c>
      <c r="AP1151" s="165">
        <v>5356.97</v>
      </c>
      <c r="AQ1151" s="217">
        <v>40.06</v>
      </c>
      <c r="AR1151" s="165">
        <v>5397.03</v>
      </c>
      <c r="AS1151">
        <v>0</v>
      </c>
      <c r="AT1151">
        <v>40.06</v>
      </c>
      <c r="AU1151" t="s">
        <v>35</v>
      </c>
      <c r="AV1151">
        <v>2556</v>
      </c>
      <c r="AW1151" t="s">
        <v>199</v>
      </c>
      <c r="AX1151">
        <v>180</v>
      </c>
      <c r="AY1151" t="s">
        <v>4837</v>
      </c>
      <c r="AZ1151">
        <v>80</v>
      </c>
      <c r="BA1151" s="185">
        <f t="shared" si="122"/>
        <v>0</v>
      </c>
      <c r="BB1151" s="185">
        <f t="shared" si="123"/>
        <v>0</v>
      </c>
      <c r="BC1151">
        <v>4</v>
      </c>
      <c r="BD1151" s="163">
        <v>44095.015913078707</v>
      </c>
      <c r="BE1151">
        <v>4</v>
      </c>
      <c r="BF1151" s="163">
        <v>44095.015913078707</v>
      </c>
      <c r="BG1151" t="s">
        <v>680</v>
      </c>
      <c r="BH1151">
        <v>3</v>
      </c>
      <c r="BI1151" s="164" t="s">
        <v>2187</v>
      </c>
      <c r="BJ1151">
        <v>1</v>
      </c>
      <c r="BK1151" s="195">
        <v>44012</v>
      </c>
      <c r="BL1151" s="195">
        <v>44012</v>
      </c>
      <c r="BM1151" s="3">
        <v>180</v>
      </c>
      <c r="BN1151" s="3" t="s">
        <v>4842</v>
      </c>
      <c r="BO1151" s="1" t="s">
        <v>4837</v>
      </c>
      <c r="BP1151" s="165">
        <v>40.06</v>
      </c>
      <c r="BQ1151" s="165">
        <v>5397.03</v>
      </c>
      <c r="BR1151" s="185">
        <f t="shared" si="124"/>
        <v>0</v>
      </c>
      <c r="BS1151" s="185">
        <f t="shared" si="125"/>
        <v>0</v>
      </c>
    </row>
    <row r="1152" spans="1:71">
      <c r="A1152" s="3">
        <v>1150</v>
      </c>
      <c r="B1152" s="3" t="s">
        <v>680</v>
      </c>
      <c r="C1152" s="3">
        <v>3</v>
      </c>
      <c r="D1152" s="3" t="s">
        <v>199</v>
      </c>
      <c r="E1152" s="164" t="s">
        <v>2188</v>
      </c>
      <c r="F1152" s="165">
        <v>38515.71</v>
      </c>
      <c r="G1152" s="165">
        <v>38515.71</v>
      </c>
      <c r="H1152" s="165">
        <v>67.11</v>
      </c>
      <c r="I1152" s="164" t="s">
        <v>4831</v>
      </c>
      <c r="J1152" s="196">
        <v>44007</v>
      </c>
      <c r="K1152" s="196">
        <v>41426</v>
      </c>
      <c r="L1152" s="196">
        <v>44012</v>
      </c>
      <c r="M1152">
        <v>1.5</v>
      </c>
      <c r="N1152">
        <v>5</v>
      </c>
      <c r="O1152">
        <v>7.91</v>
      </c>
      <c r="P1152" s="194" t="s">
        <v>4162</v>
      </c>
      <c r="Q1152" s="208">
        <f t="shared" si="119"/>
        <v>7.9141869863013703</v>
      </c>
      <c r="R1152" s="216">
        <f t="shared" si="121"/>
        <v>75.02</v>
      </c>
      <c r="S1152" s="207">
        <f t="shared" si="120"/>
        <v>-4.1869863013701547E-3</v>
      </c>
      <c r="T1152" s="1">
        <v>1150</v>
      </c>
      <c r="U1152" s="1" t="s">
        <v>680</v>
      </c>
      <c r="V1152" s="1">
        <v>3</v>
      </c>
      <c r="W1152" s="1" t="s">
        <v>199</v>
      </c>
      <c r="X1152" s="164" t="s">
        <v>2188</v>
      </c>
      <c r="Y1152" s="165">
        <v>38515.71</v>
      </c>
      <c r="Z1152" s="165">
        <v>38515.71</v>
      </c>
      <c r="AA1152" s="165">
        <v>67.11</v>
      </c>
      <c r="AB1152" s="165">
        <v>7.91</v>
      </c>
      <c r="AC1152" s="164" t="s">
        <v>4162</v>
      </c>
      <c r="AD1152" s="3" t="s">
        <v>680</v>
      </c>
      <c r="AE1152" s="3">
        <v>3</v>
      </c>
      <c r="AF1152" s="210">
        <v>44012</v>
      </c>
      <c r="AG1152" s="3">
        <v>1150</v>
      </c>
      <c r="AH1152" s="211">
        <v>44095.015911770832</v>
      </c>
      <c r="AI1152" s="3">
        <v>4</v>
      </c>
      <c r="AJ1152" s="3" t="s">
        <v>4835</v>
      </c>
      <c r="AK1152" s="3" t="s">
        <v>4836</v>
      </c>
      <c r="AL1152" s="194" t="s">
        <v>4162</v>
      </c>
      <c r="AM1152" s="3" t="s">
        <v>199</v>
      </c>
      <c r="AN1152" s="194" t="s">
        <v>2188</v>
      </c>
      <c r="AO1152" s="163">
        <v>44012</v>
      </c>
      <c r="AP1152" s="165">
        <v>38515.71</v>
      </c>
      <c r="AQ1152" s="217">
        <v>75.02</v>
      </c>
      <c r="AR1152" s="165">
        <v>38590.730000000003</v>
      </c>
      <c r="AS1152">
        <v>0</v>
      </c>
      <c r="AT1152">
        <v>75.02</v>
      </c>
      <c r="AU1152" t="s">
        <v>35</v>
      </c>
      <c r="AV1152">
        <v>2556</v>
      </c>
      <c r="AW1152" t="s">
        <v>199</v>
      </c>
      <c r="AX1152">
        <v>180</v>
      </c>
      <c r="AY1152" t="s">
        <v>4837</v>
      </c>
      <c r="AZ1152">
        <v>80</v>
      </c>
      <c r="BA1152" s="185">
        <f t="shared" si="122"/>
        <v>0</v>
      </c>
      <c r="BB1152" s="185">
        <f t="shared" si="123"/>
        <v>0</v>
      </c>
      <c r="BC1152">
        <v>4</v>
      </c>
      <c r="BD1152" s="163">
        <v>44095.015913078707</v>
      </c>
      <c r="BE1152">
        <v>4</v>
      </c>
      <c r="BF1152" s="163">
        <v>44095.015913078707</v>
      </c>
      <c r="BG1152" t="s">
        <v>680</v>
      </c>
      <c r="BH1152">
        <v>3</v>
      </c>
      <c r="BI1152" s="164" t="s">
        <v>2188</v>
      </c>
      <c r="BJ1152">
        <v>1</v>
      </c>
      <c r="BK1152" s="195">
        <v>44012</v>
      </c>
      <c r="BL1152" s="195">
        <v>44012</v>
      </c>
      <c r="BM1152" s="3">
        <v>180</v>
      </c>
      <c r="BN1152" s="3" t="s">
        <v>4842</v>
      </c>
      <c r="BO1152" s="1" t="s">
        <v>4837</v>
      </c>
      <c r="BP1152" s="165">
        <v>75.02</v>
      </c>
      <c r="BQ1152" s="165">
        <v>38590.730000000003</v>
      </c>
      <c r="BR1152" s="185">
        <f t="shared" si="124"/>
        <v>0</v>
      </c>
      <c r="BS1152" s="185">
        <f t="shared" si="125"/>
        <v>0</v>
      </c>
    </row>
    <row r="1153" spans="1:71">
      <c r="A1153" s="3">
        <v>1151</v>
      </c>
      <c r="B1153" s="3" t="s">
        <v>680</v>
      </c>
      <c r="C1153" s="3">
        <v>3</v>
      </c>
      <c r="D1153" s="3" t="s">
        <v>199</v>
      </c>
      <c r="E1153" s="164" t="s">
        <v>2189</v>
      </c>
      <c r="F1153" s="165">
        <v>9249.6</v>
      </c>
      <c r="G1153" s="165">
        <v>9249.6</v>
      </c>
      <c r="H1153" s="165">
        <v>45.58</v>
      </c>
      <c r="I1153" s="164" t="s">
        <v>4831</v>
      </c>
      <c r="J1153" s="196">
        <v>44007</v>
      </c>
      <c r="K1153" s="196">
        <v>41426</v>
      </c>
      <c r="L1153" s="196">
        <v>44012</v>
      </c>
      <c r="M1153">
        <v>1.5</v>
      </c>
      <c r="N1153">
        <v>5</v>
      </c>
      <c r="O1153">
        <v>1.9</v>
      </c>
      <c r="P1153" s="194" t="s">
        <v>4163</v>
      </c>
      <c r="Q1153" s="208">
        <f t="shared" si="119"/>
        <v>1.9006027397260274</v>
      </c>
      <c r="R1153" s="216">
        <f t="shared" si="121"/>
        <v>47.48</v>
      </c>
      <c r="S1153" s="207">
        <f t="shared" si="120"/>
        <v>-6.0273972602753467E-4</v>
      </c>
      <c r="T1153" s="1">
        <v>1151</v>
      </c>
      <c r="U1153" s="1" t="s">
        <v>680</v>
      </c>
      <c r="V1153" s="1">
        <v>3</v>
      </c>
      <c r="W1153" s="1" t="s">
        <v>199</v>
      </c>
      <c r="X1153" s="164" t="s">
        <v>2189</v>
      </c>
      <c r="Y1153" s="165">
        <v>9249.6</v>
      </c>
      <c r="Z1153" s="165">
        <v>9249.6</v>
      </c>
      <c r="AA1153" s="165">
        <v>45.58</v>
      </c>
      <c r="AB1153" s="165">
        <v>1.9</v>
      </c>
      <c r="AC1153" s="164" t="s">
        <v>4163</v>
      </c>
      <c r="AD1153" s="3" t="s">
        <v>680</v>
      </c>
      <c r="AE1153" s="3">
        <v>3</v>
      </c>
      <c r="AF1153" s="210">
        <v>44012</v>
      </c>
      <c r="AG1153" s="3">
        <v>1151</v>
      </c>
      <c r="AH1153" s="211">
        <v>44095.015911770832</v>
      </c>
      <c r="AI1153" s="3">
        <v>4</v>
      </c>
      <c r="AJ1153" s="3" t="s">
        <v>4835</v>
      </c>
      <c r="AK1153" s="3" t="s">
        <v>4836</v>
      </c>
      <c r="AL1153" s="194" t="s">
        <v>4163</v>
      </c>
      <c r="AM1153" s="3" t="s">
        <v>199</v>
      </c>
      <c r="AN1153" s="194" t="s">
        <v>2189</v>
      </c>
      <c r="AO1153" s="163">
        <v>44012</v>
      </c>
      <c r="AP1153" s="165">
        <v>9249.6</v>
      </c>
      <c r="AQ1153" s="217">
        <v>47.48</v>
      </c>
      <c r="AR1153" s="165">
        <v>9297.08</v>
      </c>
      <c r="AS1153">
        <v>0</v>
      </c>
      <c r="AT1153">
        <v>47.48</v>
      </c>
      <c r="AU1153" t="s">
        <v>35</v>
      </c>
      <c r="AV1153">
        <v>2556</v>
      </c>
      <c r="AW1153" t="s">
        <v>199</v>
      </c>
      <c r="AX1153">
        <v>180</v>
      </c>
      <c r="AY1153" t="s">
        <v>4837</v>
      </c>
      <c r="AZ1153">
        <v>80</v>
      </c>
      <c r="BA1153" s="185">
        <f t="shared" si="122"/>
        <v>0</v>
      </c>
      <c r="BB1153" s="185">
        <f t="shared" si="123"/>
        <v>0</v>
      </c>
      <c r="BC1153">
        <v>4</v>
      </c>
      <c r="BD1153" s="163">
        <v>44095.015913078707</v>
      </c>
      <c r="BE1153">
        <v>4</v>
      </c>
      <c r="BF1153" s="163">
        <v>44095.015913078707</v>
      </c>
      <c r="BG1153" t="s">
        <v>680</v>
      </c>
      <c r="BH1153">
        <v>3</v>
      </c>
      <c r="BI1153" s="164" t="s">
        <v>2189</v>
      </c>
      <c r="BJ1153">
        <v>1</v>
      </c>
      <c r="BK1153" s="195">
        <v>44012</v>
      </c>
      <c r="BL1153" s="195">
        <v>44012</v>
      </c>
      <c r="BM1153" s="3">
        <v>180</v>
      </c>
      <c r="BN1153" s="3" t="s">
        <v>4842</v>
      </c>
      <c r="BO1153" s="1" t="s">
        <v>4837</v>
      </c>
      <c r="BP1153" s="165">
        <v>47.48</v>
      </c>
      <c r="BQ1153" s="165">
        <v>9297.08</v>
      </c>
      <c r="BR1153" s="185">
        <f t="shared" si="124"/>
        <v>0</v>
      </c>
      <c r="BS1153" s="185">
        <f t="shared" si="125"/>
        <v>0</v>
      </c>
    </row>
    <row r="1154" spans="1:71">
      <c r="A1154" s="3">
        <v>1152</v>
      </c>
      <c r="B1154" s="3" t="s">
        <v>680</v>
      </c>
      <c r="C1154" s="3">
        <v>3</v>
      </c>
      <c r="D1154" s="3" t="s">
        <v>199</v>
      </c>
      <c r="E1154" s="164" t="s">
        <v>2190</v>
      </c>
      <c r="F1154" s="165">
        <v>160.44</v>
      </c>
      <c r="G1154" s="165">
        <v>160.44</v>
      </c>
      <c r="H1154" s="165">
        <v>1.1599999999999999</v>
      </c>
      <c r="I1154" s="164" t="s">
        <v>4831</v>
      </c>
      <c r="J1154" s="196">
        <v>44007</v>
      </c>
      <c r="K1154" s="196">
        <v>41426</v>
      </c>
      <c r="L1154" s="196">
        <v>44012</v>
      </c>
      <c r="M1154">
        <v>1.5</v>
      </c>
      <c r="N1154">
        <v>5</v>
      </c>
      <c r="O1154">
        <v>0.03</v>
      </c>
      <c r="P1154" s="194" t="s">
        <v>4164</v>
      </c>
      <c r="Q1154" s="208">
        <f t="shared" si="119"/>
        <v>3.2967123287671235E-2</v>
      </c>
      <c r="R1154" s="216">
        <f t="shared" si="121"/>
        <v>1.19</v>
      </c>
      <c r="S1154" s="207">
        <f t="shared" si="120"/>
        <v>-2.9671232876712361E-3</v>
      </c>
      <c r="T1154" s="1">
        <v>1152</v>
      </c>
      <c r="U1154" s="1" t="s">
        <v>680</v>
      </c>
      <c r="V1154" s="1">
        <v>3</v>
      </c>
      <c r="W1154" s="1" t="s">
        <v>199</v>
      </c>
      <c r="X1154" s="164" t="s">
        <v>2190</v>
      </c>
      <c r="Y1154" s="165">
        <v>160.44</v>
      </c>
      <c r="Z1154" s="165">
        <v>160.44</v>
      </c>
      <c r="AA1154" s="165">
        <v>1.1599999999999999</v>
      </c>
      <c r="AB1154" s="165">
        <v>0.03</v>
      </c>
      <c r="AC1154" s="164" t="s">
        <v>4164</v>
      </c>
      <c r="AD1154" s="3" t="s">
        <v>680</v>
      </c>
      <c r="AE1154" s="3">
        <v>3</v>
      </c>
      <c r="AF1154" s="210">
        <v>44012</v>
      </c>
      <c r="AG1154" s="3">
        <v>1152</v>
      </c>
      <c r="AH1154" s="211">
        <v>44095.015911770832</v>
      </c>
      <c r="AI1154" s="3">
        <v>4</v>
      </c>
      <c r="AJ1154" s="3" t="s">
        <v>4835</v>
      </c>
      <c r="AK1154" s="3" t="s">
        <v>4836</v>
      </c>
      <c r="AL1154" s="194" t="s">
        <v>4164</v>
      </c>
      <c r="AM1154" s="3" t="s">
        <v>199</v>
      </c>
      <c r="AN1154" s="194" t="s">
        <v>2190</v>
      </c>
      <c r="AO1154" s="163">
        <v>44012</v>
      </c>
      <c r="AP1154" s="165">
        <v>160.44</v>
      </c>
      <c r="AQ1154" s="217">
        <v>1.19</v>
      </c>
      <c r="AR1154" s="165">
        <v>161.63</v>
      </c>
      <c r="AS1154">
        <v>0</v>
      </c>
      <c r="AT1154">
        <v>1.19</v>
      </c>
      <c r="AU1154" t="s">
        <v>35</v>
      </c>
      <c r="AV1154">
        <v>2556</v>
      </c>
      <c r="AW1154" t="s">
        <v>199</v>
      </c>
      <c r="AX1154">
        <v>180</v>
      </c>
      <c r="AY1154" t="s">
        <v>4837</v>
      </c>
      <c r="AZ1154">
        <v>80</v>
      </c>
      <c r="BA1154" s="185">
        <f t="shared" si="122"/>
        <v>0</v>
      </c>
      <c r="BB1154" s="185">
        <f t="shared" si="123"/>
        <v>0</v>
      </c>
      <c r="BC1154">
        <v>4</v>
      </c>
      <c r="BD1154" s="163">
        <v>44095.015913078707</v>
      </c>
      <c r="BE1154">
        <v>4</v>
      </c>
      <c r="BF1154" s="163">
        <v>44095.015913078707</v>
      </c>
      <c r="BG1154" t="s">
        <v>680</v>
      </c>
      <c r="BH1154">
        <v>3</v>
      </c>
      <c r="BI1154" s="164" t="s">
        <v>2190</v>
      </c>
      <c r="BJ1154">
        <v>1</v>
      </c>
      <c r="BK1154" s="195">
        <v>44012</v>
      </c>
      <c r="BL1154" s="195">
        <v>44012</v>
      </c>
      <c r="BM1154" s="3">
        <v>180</v>
      </c>
      <c r="BN1154" s="3" t="s">
        <v>4842</v>
      </c>
      <c r="BO1154" s="1" t="s">
        <v>4837</v>
      </c>
      <c r="BP1154" s="165">
        <v>1.19</v>
      </c>
      <c r="BQ1154" s="165">
        <v>161.63</v>
      </c>
      <c r="BR1154" s="185">
        <f t="shared" si="124"/>
        <v>0</v>
      </c>
      <c r="BS1154" s="185">
        <f t="shared" si="125"/>
        <v>0</v>
      </c>
    </row>
    <row r="1155" spans="1:71">
      <c r="A1155" s="3">
        <v>1153</v>
      </c>
      <c r="B1155" s="3" t="s">
        <v>680</v>
      </c>
      <c r="C1155" s="3">
        <v>3</v>
      </c>
      <c r="D1155" s="3" t="s">
        <v>199</v>
      </c>
      <c r="E1155" s="164" t="s">
        <v>2191</v>
      </c>
      <c r="F1155" s="165">
        <v>158.12</v>
      </c>
      <c r="G1155" s="165">
        <v>158.12</v>
      </c>
      <c r="H1155" s="165">
        <v>0</v>
      </c>
      <c r="I1155" s="164" t="s">
        <v>4831</v>
      </c>
      <c r="J1155" s="196">
        <v>43830</v>
      </c>
      <c r="K1155" s="196">
        <v>41426</v>
      </c>
      <c r="L1155" s="196">
        <v>44012</v>
      </c>
      <c r="M1155">
        <v>1.5</v>
      </c>
      <c r="N1155">
        <v>182</v>
      </c>
      <c r="O1155">
        <v>1.18</v>
      </c>
      <c r="P1155" s="194" t="s">
        <v>4165</v>
      </c>
      <c r="Q1155" s="208">
        <f t="shared" ref="Q1155:Q1218" si="126">F1155*M1155*N1155/36500</f>
        <v>1.1826509589041097</v>
      </c>
      <c r="R1155" s="216">
        <f t="shared" si="121"/>
        <v>1.18</v>
      </c>
      <c r="S1155" s="207">
        <f t="shared" ref="S1155:S1218" si="127">O1155-Q1155</f>
        <v>-2.6509589041097126E-3</v>
      </c>
      <c r="T1155" s="1">
        <v>1153</v>
      </c>
      <c r="U1155" s="1" t="s">
        <v>680</v>
      </c>
      <c r="V1155" s="1">
        <v>3</v>
      </c>
      <c r="W1155" s="1" t="s">
        <v>199</v>
      </c>
      <c r="X1155" s="164" t="s">
        <v>2191</v>
      </c>
      <c r="Y1155" s="165">
        <v>158.12</v>
      </c>
      <c r="Z1155" s="165">
        <v>158.12</v>
      </c>
      <c r="AA1155" s="165">
        <v>0</v>
      </c>
      <c r="AB1155" s="165">
        <v>1.18</v>
      </c>
      <c r="AC1155" s="164" t="s">
        <v>4165</v>
      </c>
      <c r="AD1155" s="3" t="s">
        <v>680</v>
      </c>
      <c r="AE1155" s="3">
        <v>3</v>
      </c>
      <c r="AF1155" s="210">
        <v>44012</v>
      </c>
      <c r="AG1155" s="3">
        <v>1153</v>
      </c>
      <c r="AH1155" s="211">
        <v>44095.015911770832</v>
      </c>
      <c r="AI1155" s="3">
        <v>4</v>
      </c>
      <c r="AJ1155" s="3" t="s">
        <v>4835</v>
      </c>
      <c r="AK1155" s="3" t="s">
        <v>4836</v>
      </c>
      <c r="AL1155" s="194" t="s">
        <v>4165</v>
      </c>
      <c r="AM1155" s="3" t="s">
        <v>199</v>
      </c>
      <c r="AN1155" s="194" t="s">
        <v>2191</v>
      </c>
      <c r="AO1155" s="163">
        <v>44012</v>
      </c>
      <c r="AP1155" s="165">
        <v>158.12</v>
      </c>
      <c r="AQ1155" s="217">
        <v>1.18</v>
      </c>
      <c r="AR1155" s="165">
        <v>159.30000000000001</v>
      </c>
      <c r="AS1155">
        <v>0</v>
      </c>
      <c r="AT1155">
        <v>1.18</v>
      </c>
      <c r="AU1155" t="s">
        <v>35</v>
      </c>
      <c r="AV1155">
        <v>2556</v>
      </c>
      <c r="AW1155" t="s">
        <v>199</v>
      </c>
      <c r="AX1155">
        <v>180</v>
      </c>
      <c r="AY1155" t="s">
        <v>4837</v>
      </c>
      <c r="AZ1155">
        <v>80</v>
      </c>
      <c r="BA1155" s="185">
        <f t="shared" si="122"/>
        <v>0</v>
      </c>
      <c r="BB1155" s="185">
        <f t="shared" si="123"/>
        <v>0</v>
      </c>
      <c r="BC1155">
        <v>4</v>
      </c>
      <c r="BD1155" s="163">
        <v>44095.015913078707</v>
      </c>
      <c r="BE1155">
        <v>4</v>
      </c>
      <c r="BF1155" s="163">
        <v>44095.015913078707</v>
      </c>
      <c r="BG1155" t="s">
        <v>680</v>
      </c>
      <c r="BH1155">
        <v>3</v>
      </c>
      <c r="BI1155" s="164" t="s">
        <v>2191</v>
      </c>
      <c r="BJ1155">
        <v>1</v>
      </c>
      <c r="BK1155" s="195">
        <v>44012</v>
      </c>
      <c r="BL1155" s="195">
        <v>44012</v>
      </c>
      <c r="BM1155" s="3">
        <v>180</v>
      </c>
      <c r="BN1155" s="3" t="s">
        <v>4842</v>
      </c>
      <c r="BO1155" s="1" t="s">
        <v>4837</v>
      </c>
      <c r="BP1155" s="165">
        <v>1.18</v>
      </c>
      <c r="BQ1155" s="165">
        <v>159.30000000000001</v>
      </c>
      <c r="BR1155" s="185">
        <f t="shared" si="124"/>
        <v>0</v>
      </c>
      <c r="BS1155" s="185">
        <f t="shared" si="125"/>
        <v>0</v>
      </c>
    </row>
    <row r="1156" spans="1:71">
      <c r="A1156" s="3">
        <v>1154</v>
      </c>
      <c r="B1156" s="3" t="s">
        <v>680</v>
      </c>
      <c r="C1156" s="3">
        <v>3</v>
      </c>
      <c r="D1156" s="3" t="s">
        <v>199</v>
      </c>
      <c r="E1156" s="164" t="s">
        <v>2192</v>
      </c>
      <c r="F1156" s="165">
        <v>97321.38</v>
      </c>
      <c r="G1156" s="165">
        <v>97321.38</v>
      </c>
      <c r="H1156" s="165">
        <v>401.19</v>
      </c>
      <c r="I1156" s="164" t="s">
        <v>4831</v>
      </c>
      <c r="J1156" s="196">
        <v>44007</v>
      </c>
      <c r="K1156" s="196">
        <v>41426</v>
      </c>
      <c r="L1156" s="196">
        <v>44012</v>
      </c>
      <c r="M1156">
        <v>1.5</v>
      </c>
      <c r="N1156">
        <v>5</v>
      </c>
      <c r="O1156">
        <v>19.989999999999998</v>
      </c>
      <c r="P1156" s="194" t="s">
        <v>4166</v>
      </c>
      <c r="Q1156" s="208">
        <f t="shared" si="126"/>
        <v>19.99754383561644</v>
      </c>
      <c r="R1156" s="216">
        <f t="shared" ref="R1156:R1219" si="128">H1156+O1156</f>
        <v>421.18</v>
      </c>
      <c r="S1156" s="207">
        <f t="shared" si="127"/>
        <v>-7.5438356164418963E-3</v>
      </c>
      <c r="T1156" s="1">
        <v>1154</v>
      </c>
      <c r="U1156" s="1" t="s">
        <v>680</v>
      </c>
      <c r="V1156" s="1">
        <v>3</v>
      </c>
      <c r="W1156" s="1" t="s">
        <v>199</v>
      </c>
      <c r="X1156" s="164" t="s">
        <v>2192</v>
      </c>
      <c r="Y1156" s="165">
        <v>97321.38</v>
      </c>
      <c r="Z1156" s="165">
        <v>97321.38</v>
      </c>
      <c r="AA1156" s="165">
        <v>401.19</v>
      </c>
      <c r="AB1156" s="165">
        <v>19.989999999999998</v>
      </c>
      <c r="AC1156" s="164" t="s">
        <v>4166</v>
      </c>
      <c r="AD1156" s="3" t="s">
        <v>680</v>
      </c>
      <c r="AE1156" s="3">
        <v>3</v>
      </c>
      <c r="AF1156" s="210">
        <v>44012</v>
      </c>
      <c r="AG1156" s="3">
        <v>1154</v>
      </c>
      <c r="AH1156" s="211">
        <v>44095.015911770832</v>
      </c>
      <c r="AI1156" s="3">
        <v>4</v>
      </c>
      <c r="AJ1156" s="3" t="s">
        <v>4835</v>
      </c>
      <c r="AK1156" s="3" t="s">
        <v>4836</v>
      </c>
      <c r="AL1156" s="194" t="s">
        <v>4166</v>
      </c>
      <c r="AM1156" s="3" t="s">
        <v>199</v>
      </c>
      <c r="AN1156" s="194" t="s">
        <v>2192</v>
      </c>
      <c r="AO1156" s="163">
        <v>44012</v>
      </c>
      <c r="AP1156" s="165">
        <v>97321.38</v>
      </c>
      <c r="AQ1156" s="217">
        <v>421.18</v>
      </c>
      <c r="AR1156" s="165">
        <v>97742.56</v>
      </c>
      <c r="AS1156">
        <v>0</v>
      </c>
      <c r="AT1156">
        <v>421.18</v>
      </c>
      <c r="AU1156" t="s">
        <v>35</v>
      </c>
      <c r="AV1156">
        <v>2556</v>
      </c>
      <c r="AW1156" t="s">
        <v>199</v>
      </c>
      <c r="AX1156">
        <v>180</v>
      </c>
      <c r="AY1156" t="s">
        <v>4837</v>
      </c>
      <c r="AZ1156">
        <v>80</v>
      </c>
      <c r="BA1156" s="185">
        <f t="shared" ref="BA1156:BA1219" si="129">R1156-AQ1156</f>
        <v>0</v>
      </c>
      <c r="BB1156" s="185">
        <f t="shared" ref="BB1156:BB1219" si="130">G1156+AQ1156-AR1156</f>
        <v>0</v>
      </c>
      <c r="BC1156">
        <v>4</v>
      </c>
      <c r="BD1156" s="163">
        <v>44095.015913078707</v>
      </c>
      <c r="BE1156">
        <v>4</v>
      </c>
      <c r="BF1156" s="163">
        <v>44095.015913078707</v>
      </c>
      <c r="BG1156" t="s">
        <v>680</v>
      </c>
      <c r="BH1156">
        <v>3</v>
      </c>
      <c r="BI1156" s="164" t="s">
        <v>2192</v>
      </c>
      <c r="BJ1156">
        <v>1</v>
      </c>
      <c r="BK1156" s="195">
        <v>44012</v>
      </c>
      <c r="BL1156" s="195">
        <v>44012</v>
      </c>
      <c r="BM1156" s="3">
        <v>180</v>
      </c>
      <c r="BN1156" s="3" t="s">
        <v>4842</v>
      </c>
      <c r="BO1156" s="1" t="s">
        <v>4837</v>
      </c>
      <c r="BP1156" s="165">
        <v>421.18</v>
      </c>
      <c r="BQ1156" s="165">
        <v>97742.56</v>
      </c>
      <c r="BR1156" s="185">
        <f t="shared" ref="BR1156:BR1219" si="131">R1156-BP1156</f>
        <v>0</v>
      </c>
      <c r="BS1156" s="185">
        <f t="shared" ref="BS1156:BS1219" si="132">G1156+R1156-BQ1156</f>
        <v>0</v>
      </c>
    </row>
    <row r="1157" spans="1:71">
      <c r="A1157" s="3">
        <v>1155</v>
      </c>
      <c r="B1157" s="3" t="s">
        <v>680</v>
      </c>
      <c r="C1157" s="3">
        <v>3</v>
      </c>
      <c r="D1157" s="3" t="s">
        <v>199</v>
      </c>
      <c r="E1157" s="164" t="s">
        <v>2193</v>
      </c>
      <c r="F1157" s="165">
        <v>12835.85</v>
      </c>
      <c r="G1157" s="165">
        <v>12835.85</v>
      </c>
      <c r="H1157" s="165">
        <v>11.01</v>
      </c>
      <c r="I1157" s="164" t="s">
        <v>4831</v>
      </c>
      <c r="J1157" s="196">
        <v>44007</v>
      </c>
      <c r="K1157" s="196">
        <v>41426</v>
      </c>
      <c r="L1157" s="196">
        <v>44012</v>
      </c>
      <c r="M1157">
        <v>1.5</v>
      </c>
      <c r="N1157">
        <v>5</v>
      </c>
      <c r="O1157">
        <v>2.63</v>
      </c>
      <c r="P1157" s="194" t="s">
        <v>4167</v>
      </c>
      <c r="Q1157" s="208">
        <f t="shared" si="126"/>
        <v>2.6375034246575342</v>
      </c>
      <c r="R1157" s="216">
        <f t="shared" si="128"/>
        <v>13.64</v>
      </c>
      <c r="S1157" s="207">
        <f t="shared" si="127"/>
        <v>-7.5034246575342856E-3</v>
      </c>
      <c r="T1157" s="1">
        <v>1155</v>
      </c>
      <c r="U1157" s="1" t="s">
        <v>680</v>
      </c>
      <c r="V1157" s="1">
        <v>3</v>
      </c>
      <c r="W1157" s="1" t="s">
        <v>199</v>
      </c>
      <c r="X1157" s="164" t="s">
        <v>2193</v>
      </c>
      <c r="Y1157" s="165">
        <v>12835.85</v>
      </c>
      <c r="Z1157" s="165">
        <v>12835.85</v>
      </c>
      <c r="AA1157" s="165">
        <v>11.01</v>
      </c>
      <c r="AB1157" s="165">
        <v>2.63</v>
      </c>
      <c r="AC1157" s="164" t="s">
        <v>4167</v>
      </c>
      <c r="AD1157" s="3" t="s">
        <v>680</v>
      </c>
      <c r="AE1157" s="3">
        <v>3</v>
      </c>
      <c r="AF1157" s="210">
        <v>44012</v>
      </c>
      <c r="AG1157" s="3">
        <v>1155</v>
      </c>
      <c r="AH1157" s="211">
        <v>44095.015911770832</v>
      </c>
      <c r="AI1157" s="3">
        <v>4</v>
      </c>
      <c r="AJ1157" s="3" t="s">
        <v>4835</v>
      </c>
      <c r="AK1157" s="3" t="s">
        <v>4836</v>
      </c>
      <c r="AL1157" s="194" t="s">
        <v>4167</v>
      </c>
      <c r="AM1157" s="3" t="s">
        <v>199</v>
      </c>
      <c r="AN1157" s="194" t="s">
        <v>2193</v>
      </c>
      <c r="AO1157" s="163">
        <v>44012</v>
      </c>
      <c r="AP1157" s="165">
        <v>12835.85</v>
      </c>
      <c r="AQ1157" s="217">
        <v>13.64</v>
      </c>
      <c r="AR1157" s="165">
        <v>12849.49</v>
      </c>
      <c r="AS1157">
        <v>0</v>
      </c>
      <c r="AT1157">
        <v>13.64</v>
      </c>
      <c r="AU1157" t="s">
        <v>35</v>
      </c>
      <c r="AV1157">
        <v>2556</v>
      </c>
      <c r="AW1157" t="s">
        <v>199</v>
      </c>
      <c r="AX1157">
        <v>180</v>
      </c>
      <c r="AY1157" t="s">
        <v>4837</v>
      </c>
      <c r="AZ1157">
        <v>80</v>
      </c>
      <c r="BA1157" s="185">
        <f t="shared" si="129"/>
        <v>0</v>
      </c>
      <c r="BB1157" s="185">
        <f t="shared" si="130"/>
        <v>0</v>
      </c>
      <c r="BC1157">
        <v>4</v>
      </c>
      <c r="BD1157" s="163">
        <v>44095.015913078707</v>
      </c>
      <c r="BE1157">
        <v>4</v>
      </c>
      <c r="BF1157" s="163">
        <v>44095.015913078707</v>
      </c>
      <c r="BG1157" t="s">
        <v>680</v>
      </c>
      <c r="BH1157">
        <v>3</v>
      </c>
      <c r="BI1157" s="164" t="s">
        <v>2193</v>
      </c>
      <c r="BJ1157">
        <v>1</v>
      </c>
      <c r="BK1157" s="195">
        <v>44012</v>
      </c>
      <c r="BL1157" s="195">
        <v>44012</v>
      </c>
      <c r="BM1157" s="3">
        <v>180</v>
      </c>
      <c r="BN1157" s="3" t="s">
        <v>4842</v>
      </c>
      <c r="BO1157" s="1" t="s">
        <v>4837</v>
      </c>
      <c r="BP1157" s="165">
        <v>13.64</v>
      </c>
      <c r="BQ1157" s="165">
        <v>12849.49</v>
      </c>
      <c r="BR1157" s="185">
        <f t="shared" si="131"/>
        <v>0</v>
      </c>
      <c r="BS1157" s="185">
        <f t="shared" si="132"/>
        <v>0</v>
      </c>
    </row>
    <row r="1158" spans="1:71">
      <c r="A1158" s="3">
        <v>1156</v>
      </c>
      <c r="B1158" s="3" t="s">
        <v>680</v>
      </c>
      <c r="C1158" s="3">
        <v>3</v>
      </c>
      <c r="D1158" s="3" t="s">
        <v>199</v>
      </c>
      <c r="E1158" s="164" t="s">
        <v>2194</v>
      </c>
      <c r="F1158" s="165">
        <v>76965.5</v>
      </c>
      <c r="G1158" s="165">
        <v>76965.5</v>
      </c>
      <c r="H1158" s="165">
        <v>0</v>
      </c>
      <c r="I1158" s="164" t="s">
        <v>4831</v>
      </c>
      <c r="J1158" s="196">
        <v>43830</v>
      </c>
      <c r="K1158" s="196">
        <v>41426</v>
      </c>
      <c r="L1158" s="196">
        <v>44012</v>
      </c>
      <c r="M1158">
        <v>1.5</v>
      </c>
      <c r="N1158">
        <v>182</v>
      </c>
      <c r="O1158">
        <v>575.65</v>
      </c>
      <c r="P1158" s="194" t="s">
        <v>3533</v>
      </c>
      <c r="Q1158" s="208">
        <f t="shared" si="126"/>
        <v>575.65976712328768</v>
      </c>
      <c r="R1158" s="216">
        <f t="shared" si="128"/>
        <v>575.65</v>
      </c>
      <c r="S1158" s="207">
        <f t="shared" si="127"/>
        <v>-9.7671232877019065E-3</v>
      </c>
      <c r="T1158" s="1">
        <v>1156</v>
      </c>
      <c r="U1158" s="1" t="s">
        <v>680</v>
      </c>
      <c r="V1158" s="1">
        <v>3</v>
      </c>
      <c r="W1158" s="1" t="s">
        <v>199</v>
      </c>
      <c r="X1158" s="164" t="s">
        <v>2194</v>
      </c>
      <c r="Y1158" s="165">
        <v>76965.5</v>
      </c>
      <c r="Z1158" s="165">
        <v>76965.5</v>
      </c>
      <c r="AA1158" s="165">
        <v>0</v>
      </c>
      <c r="AB1158" s="165">
        <v>575.65</v>
      </c>
      <c r="AC1158" s="164" t="s">
        <v>3533</v>
      </c>
      <c r="AD1158" s="3" t="s">
        <v>680</v>
      </c>
      <c r="AE1158" s="3">
        <v>3</v>
      </c>
      <c r="AF1158" s="210">
        <v>44012</v>
      </c>
      <c r="AG1158" s="3">
        <v>1156</v>
      </c>
      <c r="AH1158" s="211">
        <v>44095.015911770832</v>
      </c>
      <c r="AI1158" s="3">
        <v>4</v>
      </c>
      <c r="AJ1158" s="3" t="s">
        <v>4835</v>
      </c>
      <c r="AK1158" s="3" t="s">
        <v>4836</v>
      </c>
      <c r="AL1158" s="194" t="s">
        <v>3533</v>
      </c>
      <c r="AM1158" s="3" t="s">
        <v>199</v>
      </c>
      <c r="AN1158" s="194" t="s">
        <v>2194</v>
      </c>
      <c r="AO1158" s="163">
        <v>44012</v>
      </c>
      <c r="AP1158" s="165">
        <v>76965.5</v>
      </c>
      <c r="AQ1158" s="217">
        <v>575.65</v>
      </c>
      <c r="AR1158" s="165">
        <v>77541.149999999994</v>
      </c>
      <c r="AS1158">
        <v>0</v>
      </c>
      <c r="AT1158">
        <v>575.65</v>
      </c>
      <c r="AU1158" t="s">
        <v>35</v>
      </c>
      <c r="AV1158">
        <v>2556</v>
      </c>
      <c r="AW1158" t="s">
        <v>199</v>
      </c>
      <c r="AX1158">
        <v>180</v>
      </c>
      <c r="AY1158" t="s">
        <v>4837</v>
      </c>
      <c r="AZ1158">
        <v>80</v>
      </c>
      <c r="BA1158" s="185">
        <f t="shared" si="129"/>
        <v>0</v>
      </c>
      <c r="BB1158" s="185">
        <f t="shared" si="130"/>
        <v>0</v>
      </c>
      <c r="BC1158">
        <v>4</v>
      </c>
      <c r="BD1158" s="163">
        <v>44095.015913078707</v>
      </c>
      <c r="BE1158">
        <v>4</v>
      </c>
      <c r="BF1158" s="163">
        <v>44095.015913078707</v>
      </c>
      <c r="BG1158" t="s">
        <v>680</v>
      </c>
      <c r="BH1158">
        <v>3</v>
      </c>
      <c r="BI1158" s="164" t="s">
        <v>2194</v>
      </c>
      <c r="BJ1158">
        <v>1</v>
      </c>
      <c r="BK1158" s="195">
        <v>44012</v>
      </c>
      <c r="BL1158" s="195">
        <v>44012</v>
      </c>
      <c r="BM1158" s="3">
        <v>180</v>
      </c>
      <c r="BN1158" s="3" t="s">
        <v>4842</v>
      </c>
      <c r="BO1158" s="1" t="s">
        <v>4837</v>
      </c>
      <c r="BP1158" s="165">
        <v>575.65</v>
      </c>
      <c r="BQ1158" s="165">
        <v>77541.149999999994</v>
      </c>
      <c r="BR1158" s="185">
        <f t="shared" si="131"/>
        <v>0</v>
      </c>
      <c r="BS1158" s="185">
        <f t="shared" si="132"/>
        <v>0</v>
      </c>
    </row>
    <row r="1159" spans="1:71">
      <c r="A1159" s="3">
        <v>1157</v>
      </c>
      <c r="B1159" s="3" t="s">
        <v>680</v>
      </c>
      <c r="C1159" s="3">
        <v>3</v>
      </c>
      <c r="D1159" s="3" t="s">
        <v>199</v>
      </c>
      <c r="E1159" s="164" t="s">
        <v>2195</v>
      </c>
      <c r="F1159" s="165">
        <v>178.57</v>
      </c>
      <c r="G1159" s="165">
        <v>178.57</v>
      </c>
      <c r="H1159" s="165">
        <v>0</v>
      </c>
      <c r="I1159" s="164" t="s">
        <v>4831</v>
      </c>
      <c r="J1159" s="196">
        <v>43830</v>
      </c>
      <c r="K1159" s="196">
        <v>41426</v>
      </c>
      <c r="L1159" s="196">
        <v>44012</v>
      </c>
      <c r="M1159">
        <v>1.5</v>
      </c>
      <c r="N1159">
        <v>182</v>
      </c>
      <c r="O1159">
        <v>1.33</v>
      </c>
      <c r="P1159" s="194" t="s">
        <v>4168</v>
      </c>
      <c r="Q1159" s="208">
        <f t="shared" si="126"/>
        <v>1.3356057534246575</v>
      </c>
      <c r="R1159" s="216">
        <f t="shared" si="128"/>
        <v>1.33</v>
      </c>
      <c r="S1159" s="207">
        <f t="shared" si="127"/>
        <v>-5.6057534246574114E-3</v>
      </c>
      <c r="T1159" s="1">
        <v>1157</v>
      </c>
      <c r="U1159" s="1" t="s">
        <v>680</v>
      </c>
      <c r="V1159" s="1">
        <v>3</v>
      </c>
      <c r="W1159" s="1" t="s">
        <v>199</v>
      </c>
      <c r="X1159" s="164" t="s">
        <v>2195</v>
      </c>
      <c r="Y1159" s="165">
        <v>178.57</v>
      </c>
      <c r="Z1159" s="165">
        <v>178.57</v>
      </c>
      <c r="AA1159" s="165">
        <v>0</v>
      </c>
      <c r="AB1159" s="165">
        <v>1.33</v>
      </c>
      <c r="AC1159" s="164" t="s">
        <v>4168</v>
      </c>
      <c r="AD1159" s="3" t="s">
        <v>680</v>
      </c>
      <c r="AE1159" s="3">
        <v>3</v>
      </c>
      <c r="AF1159" s="210">
        <v>44012</v>
      </c>
      <c r="AG1159" s="3">
        <v>1157</v>
      </c>
      <c r="AH1159" s="211">
        <v>44095.015911770832</v>
      </c>
      <c r="AI1159" s="3">
        <v>4</v>
      </c>
      <c r="AJ1159" s="3" t="s">
        <v>4835</v>
      </c>
      <c r="AK1159" s="3" t="s">
        <v>4836</v>
      </c>
      <c r="AL1159" s="194" t="s">
        <v>4168</v>
      </c>
      <c r="AM1159" s="3" t="s">
        <v>199</v>
      </c>
      <c r="AN1159" s="194" t="s">
        <v>2195</v>
      </c>
      <c r="AO1159" s="163">
        <v>44012</v>
      </c>
      <c r="AP1159" s="165">
        <v>178.57</v>
      </c>
      <c r="AQ1159" s="217">
        <v>1.33</v>
      </c>
      <c r="AR1159" s="165">
        <v>179.9</v>
      </c>
      <c r="AS1159">
        <v>0</v>
      </c>
      <c r="AT1159">
        <v>1.33</v>
      </c>
      <c r="AU1159" t="s">
        <v>35</v>
      </c>
      <c r="AV1159">
        <v>2556</v>
      </c>
      <c r="AW1159" t="s">
        <v>199</v>
      </c>
      <c r="AX1159">
        <v>180</v>
      </c>
      <c r="AY1159" t="s">
        <v>4837</v>
      </c>
      <c r="AZ1159">
        <v>80</v>
      </c>
      <c r="BA1159" s="185">
        <f t="shared" si="129"/>
        <v>0</v>
      </c>
      <c r="BB1159" s="185">
        <f t="shared" si="130"/>
        <v>0</v>
      </c>
      <c r="BC1159">
        <v>4</v>
      </c>
      <c r="BD1159" s="163">
        <v>44095.015913078707</v>
      </c>
      <c r="BE1159">
        <v>4</v>
      </c>
      <c r="BF1159" s="163">
        <v>44095.015913078707</v>
      </c>
      <c r="BG1159" t="s">
        <v>680</v>
      </c>
      <c r="BH1159">
        <v>3</v>
      </c>
      <c r="BI1159" s="164" t="s">
        <v>2195</v>
      </c>
      <c r="BJ1159">
        <v>1</v>
      </c>
      <c r="BK1159" s="195">
        <v>44012</v>
      </c>
      <c r="BL1159" s="195">
        <v>44012</v>
      </c>
      <c r="BM1159" s="3">
        <v>180</v>
      </c>
      <c r="BN1159" s="3" t="s">
        <v>4842</v>
      </c>
      <c r="BO1159" s="1" t="s">
        <v>4837</v>
      </c>
      <c r="BP1159" s="165">
        <v>1.33</v>
      </c>
      <c r="BQ1159" s="165">
        <v>179.9</v>
      </c>
      <c r="BR1159" s="185">
        <f t="shared" si="131"/>
        <v>0</v>
      </c>
      <c r="BS1159" s="185">
        <f t="shared" si="132"/>
        <v>0</v>
      </c>
    </row>
    <row r="1160" spans="1:71">
      <c r="A1160" s="3">
        <v>1158</v>
      </c>
      <c r="B1160" s="3" t="s">
        <v>680</v>
      </c>
      <c r="C1160" s="3">
        <v>3</v>
      </c>
      <c r="D1160" s="3" t="s">
        <v>199</v>
      </c>
      <c r="E1160" s="164" t="s">
        <v>2197</v>
      </c>
      <c r="F1160" s="165">
        <v>1026.24</v>
      </c>
      <c r="G1160" s="165">
        <v>1026.24</v>
      </c>
      <c r="H1160" s="165">
        <v>7.63</v>
      </c>
      <c r="I1160" s="164" t="s">
        <v>4831</v>
      </c>
      <c r="J1160" s="196">
        <v>44007</v>
      </c>
      <c r="K1160" s="196">
        <v>41426</v>
      </c>
      <c r="L1160" s="196">
        <v>44012</v>
      </c>
      <c r="M1160">
        <v>1.5</v>
      </c>
      <c r="N1160">
        <v>5</v>
      </c>
      <c r="O1160">
        <v>0.21</v>
      </c>
      <c r="P1160" s="194" t="s">
        <v>4169</v>
      </c>
      <c r="Q1160" s="208">
        <f t="shared" si="126"/>
        <v>0.21087123287671236</v>
      </c>
      <c r="R1160" s="216">
        <f t="shared" si="128"/>
        <v>7.84</v>
      </c>
      <c r="S1160" s="207">
        <f t="shared" si="127"/>
        <v>-8.7123287671236893E-4</v>
      </c>
      <c r="T1160" s="1">
        <v>1158</v>
      </c>
      <c r="U1160" s="1" t="s">
        <v>680</v>
      </c>
      <c r="V1160" s="1">
        <v>3</v>
      </c>
      <c r="W1160" s="1" t="s">
        <v>199</v>
      </c>
      <c r="X1160" s="164" t="s">
        <v>2197</v>
      </c>
      <c r="Y1160" s="165">
        <v>1026.24</v>
      </c>
      <c r="Z1160" s="165">
        <v>1026.24</v>
      </c>
      <c r="AA1160" s="165">
        <v>7.63</v>
      </c>
      <c r="AB1160" s="165">
        <v>0.21</v>
      </c>
      <c r="AC1160" s="164" t="s">
        <v>4169</v>
      </c>
      <c r="AD1160" s="3" t="s">
        <v>680</v>
      </c>
      <c r="AE1160" s="3">
        <v>3</v>
      </c>
      <c r="AF1160" s="210">
        <v>44012</v>
      </c>
      <c r="AG1160" s="3">
        <v>1158</v>
      </c>
      <c r="AH1160" s="211">
        <v>44095.015911770832</v>
      </c>
      <c r="AI1160" s="3">
        <v>4</v>
      </c>
      <c r="AJ1160" s="3" t="s">
        <v>4835</v>
      </c>
      <c r="AK1160" s="3" t="s">
        <v>4836</v>
      </c>
      <c r="AL1160" s="194" t="s">
        <v>4169</v>
      </c>
      <c r="AM1160" s="3" t="s">
        <v>199</v>
      </c>
      <c r="AN1160" s="194" t="s">
        <v>2197</v>
      </c>
      <c r="AO1160" s="163">
        <v>44012</v>
      </c>
      <c r="AP1160" s="165">
        <v>1026.24</v>
      </c>
      <c r="AQ1160" s="217">
        <v>7.84</v>
      </c>
      <c r="AR1160" s="165">
        <v>1034.08</v>
      </c>
      <c r="AS1160">
        <v>0</v>
      </c>
      <c r="AT1160">
        <v>7.84</v>
      </c>
      <c r="AU1160" t="s">
        <v>35</v>
      </c>
      <c r="AV1160">
        <v>2556</v>
      </c>
      <c r="AW1160" t="s">
        <v>199</v>
      </c>
      <c r="AX1160">
        <v>180</v>
      </c>
      <c r="AY1160" t="s">
        <v>4837</v>
      </c>
      <c r="AZ1160">
        <v>80</v>
      </c>
      <c r="BA1160" s="185">
        <f t="shared" si="129"/>
        <v>0</v>
      </c>
      <c r="BB1160" s="185">
        <f t="shared" si="130"/>
        <v>0</v>
      </c>
      <c r="BC1160">
        <v>4</v>
      </c>
      <c r="BD1160" s="163">
        <v>44095.015913078707</v>
      </c>
      <c r="BE1160">
        <v>4</v>
      </c>
      <c r="BF1160" s="163">
        <v>44095.015913078707</v>
      </c>
      <c r="BG1160" t="s">
        <v>680</v>
      </c>
      <c r="BH1160">
        <v>3</v>
      </c>
      <c r="BI1160" s="164" t="s">
        <v>2197</v>
      </c>
      <c r="BJ1160">
        <v>1</v>
      </c>
      <c r="BK1160" s="195">
        <v>44012</v>
      </c>
      <c r="BL1160" s="195">
        <v>44012</v>
      </c>
      <c r="BM1160" s="3">
        <v>180</v>
      </c>
      <c r="BN1160" s="3" t="s">
        <v>4842</v>
      </c>
      <c r="BO1160" s="1" t="s">
        <v>4837</v>
      </c>
      <c r="BP1160" s="165">
        <v>7.84</v>
      </c>
      <c r="BQ1160" s="165">
        <v>1034.08</v>
      </c>
      <c r="BR1160" s="185">
        <f t="shared" si="131"/>
        <v>0</v>
      </c>
      <c r="BS1160" s="185">
        <f t="shared" si="132"/>
        <v>0</v>
      </c>
    </row>
    <row r="1161" spans="1:71">
      <c r="A1161" s="3">
        <v>1159</v>
      </c>
      <c r="B1161" s="3" t="s">
        <v>680</v>
      </c>
      <c r="C1161" s="3">
        <v>3</v>
      </c>
      <c r="D1161" s="3" t="s">
        <v>199</v>
      </c>
      <c r="E1161" s="164" t="s">
        <v>2198</v>
      </c>
      <c r="F1161" s="165">
        <v>323301.53000000003</v>
      </c>
      <c r="G1161" s="165">
        <v>323301.53000000003</v>
      </c>
      <c r="H1161" s="165">
        <v>0</v>
      </c>
      <c r="I1161" s="164" t="s">
        <v>4831</v>
      </c>
      <c r="J1161" s="196">
        <v>43830</v>
      </c>
      <c r="K1161" s="196">
        <v>41426</v>
      </c>
      <c r="L1161" s="196">
        <v>44012</v>
      </c>
      <c r="M1161">
        <v>1.5</v>
      </c>
      <c r="N1161">
        <v>182</v>
      </c>
      <c r="O1161">
        <v>2418.11</v>
      </c>
      <c r="P1161" s="194" t="s">
        <v>4170</v>
      </c>
      <c r="Q1161" s="208">
        <f t="shared" si="126"/>
        <v>2418.1182928767125</v>
      </c>
      <c r="R1161" s="216">
        <f t="shared" si="128"/>
        <v>2418.11</v>
      </c>
      <c r="S1161" s="207">
        <f t="shared" si="127"/>
        <v>-8.2928767124030855E-3</v>
      </c>
      <c r="T1161" s="1">
        <v>1159</v>
      </c>
      <c r="U1161" s="1" t="s">
        <v>680</v>
      </c>
      <c r="V1161" s="1">
        <v>3</v>
      </c>
      <c r="W1161" s="1" t="s">
        <v>199</v>
      </c>
      <c r="X1161" s="164" t="s">
        <v>2198</v>
      </c>
      <c r="Y1161" s="165">
        <v>323301.53000000003</v>
      </c>
      <c r="Z1161" s="165">
        <v>323301.53000000003</v>
      </c>
      <c r="AA1161" s="165">
        <v>0</v>
      </c>
      <c r="AB1161" s="165">
        <v>2418.11</v>
      </c>
      <c r="AC1161" s="164" t="s">
        <v>4170</v>
      </c>
      <c r="AD1161" s="3" t="s">
        <v>680</v>
      </c>
      <c r="AE1161" s="3">
        <v>3</v>
      </c>
      <c r="AF1161" s="210">
        <v>44012</v>
      </c>
      <c r="AG1161" s="3">
        <v>1159</v>
      </c>
      <c r="AH1161" s="211">
        <v>44095.015911770832</v>
      </c>
      <c r="AI1161" s="3">
        <v>4</v>
      </c>
      <c r="AJ1161" s="3" t="s">
        <v>4835</v>
      </c>
      <c r="AK1161" s="3" t="s">
        <v>4836</v>
      </c>
      <c r="AL1161" s="194" t="s">
        <v>4170</v>
      </c>
      <c r="AM1161" s="3" t="s">
        <v>199</v>
      </c>
      <c r="AN1161" s="194" t="s">
        <v>2198</v>
      </c>
      <c r="AO1161" s="163">
        <v>44012</v>
      </c>
      <c r="AP1161" s="165">
        <v>323301.53000000003</v>
      </c>
      <c r="AQ1161" s="217">
        <v>2418.11</v>
      </c>
      <c r="AR1161" s="165">
        <v>325719.64</v>
      </c>
      <c r="AS1161">
        <v>0</v>
      </c>
      <c r="AT1161">
        <v>2418.11</v>
      </c>
      <c r="AU1161" t="s">
        <v>35</v>
      </c>
      <c r="AV1161">
        <v>2556</v>
      </c>
      <c r="AW1161" t="s">
        <v>199</v>
      </c>
      <c r="AX1161">
        <v>180</v>
      </c>
      <c r="AY1161" t="s">
        <v>4837</v>
      </c>
      <c r="AZ1161">
        <v>80</v>
      </c>
      <c r="BA1161" s="185">
        <f t="shared" si="129"/>
        <v>0</v>
      </c>
      <c r="BB1161" s="185">
        <f t="shared" si="130"/>
        <v>0</v>
      </c>
      <c r="BC1161">
        <v>4</v>
      </c>
      <c r="BD1161" s="163">
        <v>44095.015913078707</v>
      </c>
      <c r="BE1161">
        <v>4</v>
      </c>
      <c r="BF1161" s="163">
        <v>44095.015913078707</v>
      </c>
      <c r="BG1161" t="s">
        <v>680</v>
      </c>
      <c r="BH1161">
        <v>3</v>
      </c>
      <c r="BI1161" s="164" t="s">
        <v>2198</v>
      </c>
      <c r="BJ1161">
        <v>1</v>
      </c>
      <c r="BK1161" s="195">
        <v>44012</v>
      </c>
      <c r="BL1161" s="195">
        <v>44012</v>
      </c>
      <c r="BM1161" s="3">
        <v>180</v>
      </c>
      <c r="BN1161" s="3" t="s">
        <v>4842</v>
      </c>
      <c r="BO1161" s="1" t="s">
        <v>4837</v>
      </c>
      <c r="BP1161" s="165">
        <v>2418.11</v>
      </c>
      <c r="BQ1161" s="165">
        <v>325719.64</v>
      </c>
      <c r="BR1161" s="185">
        <f t="shared" si="131"/>
        <v>0</v>
      </c>
      <c r="BS1161" s="185">
        <f t="shared" si="132"/>
        <v>0</v>
      </c>
    </row>
    <row r="1162" spans="1:71">
      <c r="A1162" s="3">
        <v>1160</v>
      </c>
      <c r="B1162" s="3" t="s">
        <v>680</v>
      </c>
      <c r="C1162" s="3">
        <v>3</v>
      </c>
      <c r="D1162" s="3" t="s">
        <v>199</v>
      </c>
      <c r="E1162" s="164" t="s">
        <v>2199</v>
      </c>
      <c r="F1162" s="165">
        <v>2077.06</v>
      </c>
      <c r="G1162" s="165">
        <v>2077.06</v>
      </c>
      <c r="H1162" s="165">
        <v>7.83</v>
      </c>
      <c r="I1162" s="164" t="s">
        <v>4831</v>
      </c>
      <c r="J1162" s="196">
        <v>44007</v>
      </c>
      <c r="K1162" s="196">
        <v>41426</v>
      </c>
      <c r="L1162" s="196">
        <v>44012</v>
      </c>
      <c r="M1162">
        <v>1.5</v>
      </c>
      <c r="N1162">
        <v>5</v>
      </c>
      <c r="O1162">
        <v>0.42</v>
      </c>
      <c r="P1162" s="194" t="s">
        <v>4171</v>
      </c>
      <c r="Q1162" s="208">
        <f t="shared" si="126"/>
        <v>0.42679315068493151</v>
      </c>
      <c r="R1162" s="216">
        <f t="shared" si="128"/>
        <v>8.25</v>
      </c>
      <c r="S1162" s="207">
        <f t="shared" si="127"/>
        <v>-6.793150684931526E-3</v>
      </c>
      <c r="T1162" s="1">
        <v>1160</v>
      </c>
      <c r="U1162" s="1" t="s">
        <v>680</v>
      </c>
      <c r="V1162" s="1">
        <v>3</v>
      </c>
      <c r="W1162" s="1" t="s">
        <v>199</v>
      </c>
      <c r="X1162" s="164" t="s">
        <v>2199</v>
      </c>
      <c r="Y1162" s="165">
        <v>2077.06</v>
      </c>
      <c r="Z1162" s="165">
        <v>2077.06</v>
      </c>
      <c r="AA1162" s="165">
        <v>7.83</v>
      </c>
      <c r="AB1162" s="165">
        <v>0.42</v>
      </c>
      <c r="AC1162" s="164" t="s">
        <v>4171</v>
      </c>
      <c r="AD1162" s="3" t="s">
        <v>680</v>
      </c>
      <c r="AE1162" s="3">
        <v>3</v>
      </c>
      <c r="AF1162" s="210">
        <v>44012</v>
      </c>
      <c r="AG1162" s="3">
        <v>1160</v>
      </c>
      <c r="AH1162" s="211">
        <v>44095.015911770832</v>
      </c>
      <c r="AI1162" s="3">
        <v>4</v>
      </c>
      <c r="AJ1162" s="3" t="s">
        <v>4835</v>
      </c>
      <c r="AK1162" s="3" t="s">
        <v>4836</v>
      </c>
      <c r="AL1162" s="194" t="s">
        <v>4171</v>
      </c>
      <c r="AM1162" s="3" t="s">
        <v>199</v>
      </c>
      <c r="AN1162" s="194" t="s">
        <v>2199</v>
      </c>
      <c r="AO1162" s="163">
        <v>44012</v>
      </c>
      <c r="AP1162" s="165">
        <v>2077.06</v>
      </c>
      <c r="AQ1162" s="217">
        <v>8.25</v>
      </c>
      <c r="AR1162" s="165">
        <v>2085.31</v>
      </c>
      <c r="AS1162">
        <v>0</v>
      </c>
      <c r="AT1162">
        <v>8.25</v>
      </c>
      <c r="AU1162" t="s">
        <v>35</v>
      </c>
      <c r="AV1162">
        <v>2556</v>
      </c>
      <c r="AW1162" t="s">
        <v>199</v>
      </c>
      <c r="AX1162">
        <v>180</v>
      </c>
      <c r="AY1162" t="s">
        <v>4837</v>
      </c>
      <c r="AZ1162">
        <v>80</v>
      </c>
      <c r="BA1162" s="185">
        <f t="shared" si="129"/>
        <v>0</v>
      </c>
      <c r="BB1162" s="185">
        <f t="shared" si="130"/>
        <v>0</v>
      </c>
      <c r="BC1162">
        <v>4</v>
      </c>
      <c r="BD1162" s="163">
        <v>44095.015913078707</v>
      </c>
      <c r="BE1162">
        <v>4</v>
      </c>
      <c r="BF1162" s="163">
        <v>44095.015913078707</v>
      </c>
      <c r="BG1162" t="s">
        <v>680</v>
      </c>
      <c r="BH1162">
        <v>3</v>
      </c>
      <c r="BI1162" s="164" t="s">
        <v>2199</v>
      </c>
      <c r="BJ1162">
        <v>1</v>
      </c>
      <c r="BK1162" s="195">
        <v>44012</v>
      </c>
      <c r="BL1162" s="195">
        <v>44012</v>
      </c>
      <c r="BM1162" s="3">
        <v>180</v>
      </c>
      <c r="BN1162" s="3" t="s">
        <v>4842</v>
      </c>
      <c r="BO1162" s="1" t="s">
        <v>4837</v>
      </c>
      <c r="BP1162" s="165">
        <v>8.25</v>
      </c>
      <c r="BQ1162" s="165">
        <v>2085.31</v>
      </c>
      <c r="BR1162" s="185">
        <f t="shared" si="131"/>
        <v>0</v>
      </c>
      <c r="BS1162" s="185">
        <f t="shared" si="132"/>
        <v>0</v>
      </c>
    </row>
    <row r="1163" spans="1:71">
      <c r="A1163" s="3">
        <v>1161</v>
      </c>
      <c r="B1163" s="3" t="s">
        <v>680</v>
      </c>
      <c r="C1163" s="3">
        <v>3</v>
      </c>
      <c r="D1163" s="3" t="s">
        <v>199</v>
      </c>
      <c r="E1163" s="164" t="s">
        <v>2200</v>
      </c>
      <c r="F1163" s="165">
        <v>523.38</v>
      </c>
      <c r="G1163" s="165">
        <v>523.38</v>
      </c>
      <c r="H1163" s="165">
        <v>3.96</v>
      </c>
      <c r="I1163" s="164" t="s">
        <v>4831</v>
      </c>
      <c r="J1163" s="196">
        <v>44007</v>
      </c>
      <c r="K1163" s="196">
        <v>41426</v>
      </c>
      <c r="L1163" s="196">
        <v>44012</v>
      </c>
      <c r="M1163">
        <v>1.5</v>
      </c>
      <c r="N1163">
        <v>5</v>
      </c>
      <c r="O1163">
        <v>0.1</v>
      </c>
      <c r="P1163" s="194" t="s">
        <v>4172</v>
      </c>
      <c r="Q1163" s="208">
        <f t="shared" si="126"/>
        <v>0.10754383561643834</v>
      </c>
      <c r="R1163" s="216">
        <f t="shared" si="128"/>
        <v>4.0599999999999996</v>
      </c>
      <c r="S1163" s="207">
        <f t="shared" si="127"/>
        <v>-7.5438356164383297E-3</v>
      </c>
      <c r="T1163" s="1">
        <v>1161</v>
      </c>
      <c r="U1163" s="1" t="s">
        <v>680</v>
      </c>
      <c r="V1163" s="1">
        <v>3</v>
      </c>
      <c r="W1163" s="1" t="s">
        <v>199</v>
      </c>
      <c r="X1163" s="164" t="s">
        <v>2200</v>
      </c>
      <c r="Y1163" s="165">
        <v>523.38</v>
      </c>
      <c r="Z1163" s="165">
        <v>523.38</v>
      </c>
      <c r="AA1163" s="165">
        <v>3.96</v>
      </c>
      <c r="AB1163" s="165">
        <v>0.1</v>
      </c>
      <c r="AC1163" s="164" t="s">
        <v>4172</v>
      </c>
      <c r="AD1163" s="3" t="s">
        <v>680</v>
      </c>
      <c r="AE1163" s="3">
        <v>3</v>
      </c>
      <c r="AF1163" s="210">
        <v>44012</v>
      </c>
      <c r="AG1163" s="3">
        <v>1161</v>
      </c>
      <c r="AH1163" s="211">
        <v>44095.015911770832</v>
      </c>
      <c r="AI1163" s="3">
        <v>4</v>
      </c>
      <c r="AJ1163" s="3" t="s">
        <v>4835</v>
      </c>
      <c r="AK1163" s="3" t="s">
        <v>4836</v>
      </c>
      <c r="AL1163" s="194" t="s">
        <v>4172</v>
      </c>
      <c r="AM1163" s="3" t="s">
        <v>199</v>
      </c>
      <c r="AN1163" s="194" t="s">
        <v>2200</v>
      </c>
      <c r="AO1163" s="163">
        <v>44012</v>
      </c>
      <c r="AP1163" s="165">
        <v>523.38</v>
      </c>
      <c r="AQ1163" s="217">
        <v>4.0599999999999996</v>
      </c>
      <c r="AR1163" s="165">
        <v>527.44000000000005</v>
      </c>
      <c r="AS1163">
        <v>0</v>
      </c>
      <c r="AT1163">
        <v>4.0599999999999996</v>
      </c>
      <c r="AU1163" t="s">
        <v>35</v>
      </c>
      <c r="AV1163">
        <v>2556</v>
      </c>
      <c r="AW1163" t="s">
        <v>199</v>
      </c>
      <c r="AX1163">
        <v>180</v>
      </c>
      <c r="AY1163" t="s">
        <v>4837</v>
      </c>
      <c r="AZ1163">
        <v>80</v>
      </c>
      <c r="BA1163" s="185">
        <f t="shared" si="129"/>
        <v>0</v>
      </c>
      <c r="BB1163" s="185">
        <f t="shared" si="130"/>
        <v>0</v>
      </c>
      <c r="BC1163">
        <v>4</v>
      </c>
      <c r="BD1163" s="163">
        <v>44095.015913078707</v>
      </c>
      <c r="BE1163">
        <v>4</v>
      </c>
      <c r="BF1163" s="163">
        <v>44095.015913078707</v>
      </c>
      <c r="BG1163" t="s">
        <v>680</v>
      </c>
      <c r="BH1163">
        <v>3</v>
      </c>
      <c r="BI1163" s="164" t="s">
        <v>2200</v>
      </c>
      <c r="BJ1163">
        <v>1</v>
      </c>
      <c r="BK1163" s="195">
        <v>44012</v>
      </c>
      <c r="BL1163" s="195">
        <v>44012</v>
      </c>
      <c r="BM1163" s="3">
        <v>180</v>
      </c>
      <c r="BN1163" s="3" t="s">
        <v>4842</v>
      </c>
      <c r="BO1163" s="1" t="s">
        <v>4837</v>
      </c>
      <c r="BP1163" s="165">
        <v>4.0599999999999996</v>
      </c>
      <c r="BQ1163" s="165">
        <v>527.44000000000005</v>
      </c>
      <c r="BR1163" s="185">
        <f t="shared" si="131"/>
        <v>0</v>
      </c>
      <c r="BS1163" s="185">
        <f t="shared" si="132"/>
        <v>0</v>
      </c>
    </row>
    <row r="1164" spans="1:71">
      <c r="A1164" s="3">
        <v>1162</v>
      </c>
      <c r="B1164" s="3" t="s">
        <v>680</v>
      </c>
      <c r="C1164" s="3">
        <v>3</v>
      </c>
      <c r="D1164" s="3" t="s">
        <v>199</v>
      </c>
      <c r="E1164" s="164" t="s">
        <v>2204</v>
      </c>
      <c r="F1164" s="165">
        <v>18247.349999999999</v>
      </c>
      <c r="G1164" s="165">
        <v>18247.349999999999</v>
      </c>
      <c r="H1164" s="165">
        <v>161.08000000000001</v>
      </c>
      <c r="I1164" s="164" t="s">
        <v>4831</v>
      </c>
      <c r="J1164" s="196">
        <v>44007</v>
      </c>
      <c r="K1164" s="196">
        <v>41426</v>
      </c>
      <c r="L1164" s="196">
        <v>44012</v>
      </c>
      <c r="M1164">
        <v>1.5</v>
      </c>
      <c r="N1164">
        <v>5</v>
      </c>
      <c r="O1164">
        <v>3.74</v>
      </c>
      <c r="P1164" s="194" t="s">
        <v>4173</v>
      </c>
      <c r="Q1164" s="208">
        <f t="shared" si="126"/>
        <v>3.7494554794520547</v>
      </c>
      <c r="R1164" s="216">
        <f t="shared" si="128"/>
        <v>164.82000000000002</v>
      </c>
      <c r="S1164" s="207">
        <f t="shared" si="127"/>
        <v>-9.4554794520544938E-3</v>
      </c>
      <c r="T1164" s="1">
        <v>1162</v>
      </c>
      <c r="U1164" s="1" t="s">
        <v>680</v>
      </c>
      <c r="V1164" s="1">
        <v>3</v>
      </c>
      <c r="W1164" s="1" t="s">
        <v>199</v>
      </c>
      <c r="X1164" s="164" t="s">
        <v>2204</v>
      </c>
      <c r="Y1164" s="165">
        <v>18247.349999999999</v>
      </c>
      <c r="Z1164" s="165">
        <v>18247.349999999999</v>
      </c>
      <c r="AA1164" s="165">
        <v>161.08000000000001</v>
      </c>
      <c r="AB1164" s="165">
        <v>3.74</v>
      </c>
      <c r="AC1164" s="164" t="s">
        <v>4173</v>
      </c>
      <c r="AD1164" s="3" t="s">
        <v>680</v>
      </c>
      <c r="AE1164" s="3">
        <v>3</v>
      </c>
      <c r="AF1164" s="210">
        <v>44012</v>
      </c>
      <c r="AG1164" s="3">
        <v>1162</v>
      </c>
      <c r="AH1164" s="211">
        <v>44095.015911770832</v>
      </c>
      <c r="AI1164" s="3">
        <v>4</v>
      </c>
      <c r="AJ1164" s="3" t="s">
        <v>4835</v>
      </c>
      <c r="AK1164" s="3" t="s">
        <v>4836</v>
      </c>
      <c r="AL1164" s="194" t="s">
        <v>4173</v>
      </c>
      <c r="AM1164" s="3" t="s">
        <v>199</v>
      </c>
      <c r="AN1164" s="194" t="s">
        <v>2204</v>
      </c>
      <c r="AO1164" s="163">
        <v>44012</v>
      </c>
      <c r="AP1164" s="165">
        <v>18247.349999999999</v>
      </c>
      <c r="AQ1164" s="217">
        <v>164.82</v>
      </c>
      <c r="AR1164" s="165">
        <v>18412.169999999998</v>
      </c>
      <c r="AS1164">
        <v>0</v>
      </c>
      <c r="AT1164">
        <v>164.82</v>
      </c>
      <c r="AU1164" t="s">
        <v>35</v>
      </c>
      <c r="AV1164">
        <v>2556</v>
      </c>
      <c r="AW1164" t="s">
        <v>199</v>
      </c>
      <c r="AX1164">
        <v>180</v>
      </c>
      <c r="AY1164" t="s">
        <v>4837</v>
      </c>
      <c r="AZ1164">
        <v>80</v>
      </c>
      <c r="BA1164" s="185">
        <f t="shared" si="129"/>
        <v>0</v>
      </c>
      <c r="BB1164" s="185">
        <f t="shared" si="130"/>
        <v>0</v>
      </c>
      <c r="BC1164">
        <v>4</v>
      </c>
      <c r="BD1164" s="163">
        <v>44095.015913078707</v>
      </c>
      <c r="BE1164">
        <v>4</v>
      </c>
      <c r="BF1164" s="163">
        <v>44095.015913078707</v>
      </c>
      <c r="BG1164" t="s">
        <v>680</v>
      </c>
      <c r="BH1164">
        <v>3</v>
      </c>
      <c r="BI1164" s="164" t="s">
        <v>2204</v>
      </c>
      <c r="BJ1164">
        <v>1</v>
      </c>
      <c r="BK1164" s="195">
        <v>44012</v>
      </c>
      <c r="BL1164" s="195">
        <v>44012</v>
      </c>
      <c r="BM1164" s="3">
        <v>180</v>
      </c>
      <c r="BN1164" s="3" t="s">
        <v>4842</v>
      </c>
      <c r="BO1164" s="1" t="s">
        <v>4837</v>
      </c>
      <c r="BP1164" s="165">
        <v>164.82</v>
      </c>
      <c r="BQ1164" s="165">
        <v>18412.169999999998</v>
      </c>
      <c r="BR1164" s="185">
        <f t="shared" si="131"/>
        <v>0</v>
      </c>
      <c r="BS1164" s="185">
        <f t="shared" si="132"/>
        <v>0</v>
      </c>
    </row>
    <row r="1165" spans="1:71">
      <c r="A1165" s="3">
        <v>1163</v>
      </c>
      <c r="B1165" s="3" t="s">
        <v>680</v>
      </c>
      <c r="C1165" s="3">
        <v>3</v>
      </c>
      <c r="D1165" s="3" t="s">
        <v>199</v>
      </c>
      <c r="E1165" s="164" t="s">
        <v>2205</v>
      </c>
      <c r="F1165" s="165">
        <v>2038.74</v>
      </c>
      <c r="G1165" s="165">
        <v>2038.74</v>
      </c>
      <c r="H1165" s="165">
        <v>5.99</v>
      </c>
      <c r="I1165" s="164" t="s">
        <v>4831</v>
      </c>
      <c r="J1165" s="196">
        <v>44007</v>
      </c>
      <c r="K1165" s="196">
        <v>41426</v>
      </c>
      <c r="L1165" s="196">
        <v>44012</v>
      </c>
      <c r="M1165">
        <v>1.5</v>
      </c>
      <c r="N1165">
        <v>5</v>
      </c>
      <c r="O1165">
        <v>0.41</v>
      </c>
      <c r="P1165" s="194" t="s">
        <v>4174</v>
      </c>
      <c r="Q1165" s="208">
        <f t="shared" si="126"/>
        <v>0.41891917808219181</v>
      </c>
      <c r="R1165" s="216">
        <f t="shared" si="128"/>
        <v>6.4</v>
      </c>
      <c r="S1165" s="207">
        <f t="shared" si="127"/>
        <v>-8.9191780821918365E-3</v>
      </c>
      <c r="T1165" s="1">
        <v>1163</v>
      </c>
      <c r="U1165" s="1" t="s">
        <v>680</v>
      </c>
      <c r="V1165" s="1">
        <v>3</v>
      </c>
      <c r="W1165" s="1" t="s">
        <v>199</v>
      </c>
      <c r="X1165" s="164" t="s">
        <v>2205</v>
      </c>
      <c r="Y1165" s="165">
        <v>2038.74</v>
      </c>
      <c r="Z1165" s="165">
        <v>2038.74</v>
      </c>
      <c r="AA1165" s="165">
        <v>5.99</v>
      </c>
      <c r="AB1165" s="165">
        <v>0.41</v>
      </c>
      <c r="AC1165" s="164" t="s">
        <v>4174</v>
      </c>
      <c r="AD1165" s="3" t="s">
        <v>680</v>
      </c>
      <c r="AE1165" s="3">
        <v>3</v>
      </c>
      <c r="AF1165" s="210">
        <v>44012</v>
      </c>
      <c r="AG1165" s="3">
        <v>1163</v>
      </c>
      <c r="AH1165" s="211">
        <v>44095.015911770832</v>
      </c>
      <c r="AI1165" s="3">
        <v>4</v>
      </c>
      <c r="AJ1165" s="3" t="s">
        <v>4835</v>
      </c>
      <c r="AK1165" s="3" t="s">
        <v>4836</v>
      </c>
      <c r="AL1165" s="194" t="s">
        <v>4174</v>
      </c>
      <c r="AM1165" s="3" t="s">
        <v>199</v>
      </c>
      <c r="AN1165" s="194" t="s">
        <v>2205</v>
      </c>
      <c r="AO1165" s="163">
        <v>44012</v>
      </c>
      <c r="AP1165" s="165">
        <v>2038.74</v>
      </c>
      <c r="AQ1165" s="217">
        <v>6.4</v>
      </c>
      <c r="AR1165" s="165">
        <v>2045.14</v>
      </c>
      <c r="AS1165">
        <v>0</v>
      </c>
      <c r="AT1165">
        <v>6.4</v>
      </c>
      <c r="AU1165" t="s">
        <v>35</v>
      </c>
      <c r="AV1165">
        <v>2556</v>
      </c>
      <c r="AW1165" t="s">
        <v>199</v>
      </c>
      <c r="AX1165">
        <v>180</v>
      </c>
      <c r="AY1165" t="s">
        <v>4837</v>
      </c>
      <c r="AZ1165">
        <v>80</v>
      </c>
      <c r="BA1165" s="185">
        <f t="shared" si="129"/>
        <v>0</v>
      </c>
      <c r="BB1165" s="185">
        <f t="shared" si="130"/>
        <v>0</v>
      </c>
      <c r="BC1165">
        <v>4</v>
      </c>
      <c r="BD1165" s="163">
        <v>44095.015913078707</v>
      </c>
      <c r="BE1165">
        <v>4</v>
      </c>
      <c r="BF1165" s="163">
        <v>44095.015913078707</v>
      </c>
      <c r="BG1165" t="s">
        <v>680</v>
      </c>
      <c r="BH1165">
        <v>3</v>
      </c>
      <c r="BI1165" s="164" t="s">
        <v>2205</v>
      </c>
      <c r="BJ1165">
        <v>1</v>
      </c>
      <c r="BK1165" s="195">
        <v>44012</v>
      </c>
      <c r="BL1165" s="195">
        <v>44012</v>
      </c>
      <c r="BM1165" s="3">
        <v>180</v>
      </c>
      <c r="BN1165" s="3" t="s">
        <v>4842</v>
      </c>
      <c r="BO1165" s="1" t="s">
        <v>4837</v>
      </c>
      <c r="BP1165" s="165">
        <v>6.4</v>
      </c>
      <c r="BQ1165" s="165">
        <v>2045.14</v>
      </c>
      <c r="BR1165" s="185">
        <f t="shared" si="131"/>
        <v>0</v>
      </c>
      <c r="BS1165" s="185">
        <f t="shared" si="132"/>
        <v>0</v>
      </c>
    </row>
    <row r="1166" spans="1:71">
      <c r="A1166" s="3">
        <v>1164</v>
      </c>
      <c r="B1166" s="3" t="s">
        <v>680</v>
      </c>
      <c r="C1166" s="3">
        <v>3</v>
      </c>
      <c r="D1166" s="3" t="s">
        <v>199</v>
      </c>
      <c r="E1166" s="164" t="s">
        <v>2206</v>
      </c>
      <c r="F1166" s="165">
        <v>471.85</v>
      </c>
      <c r="G1166" s="165">
        <v>471.85</v>
      </c>
      <c r="H1166" s="165">
        <v>3.3</v>
      </c>
      <c r="I1166" s="164" t="s">
        <v>4831</v>
      </c>
      <c r="J1166" s="196">
        <v>43997</v>
      </c>
      <c r="K1166" s="196">
        <v>41426</v>
      </c>
      <c r="L1166" s="196">
        <v>44012</v>
      </c>
      <c r="M1166">
        <v>1.5</v>
      </c>
      <c r="N1166">
        <v>15</v>
      </c>
      <c r="O1166">
        <v>0.28999999999999998</v>
      </c>
      <c r="P1166" s="194" t="s">
        <v>4175</v>
      </c>
      <c r="Q1166" s="208">
        <f t="shared" si="126"/>
        <v>0.29086643835616444</v>
      </c>
      <c r="R1166" s="216">
        <f t="shared" si="128"/>
        <v>3.59</v>
      </c>
      <c r="S1166" s="207">
        <f t="shared" si="127"/>
        <v>-8.6643835616445619E-4</v>
      </c>
      <c r="T1166" s="1">
        <v>1164</v>
      </c>
      <c r="U1166" s="1" t="s">
        <v>680</v>
      </c>
      <c r="V1166" s="1">
        <v>3</v>
      </c>
      <c r="W1166" s="1" t="s">
        <v>199</v>
      </c>
      <c r="X1166" s="164" t="s">
        <v>2206</v>
      </c>
      <c r="Y1166" s="165">
        <v>471.85</v>
      </c>
      <c r="Z1166" s="165">
        <v>471.85</v>
      </c>
      <c r="AA1166" s="165">
        <v>3.3</v>
      </c>
      <c r="AB1166" s="165">
        <v>0.28999999999999998</v>
      </c>
      <c r="AC1166" s="164" t="s">
        <v>4175</v>
      </c>
      <c r="AD1166" s="3" t="s">
        <v>680</v>
      </c>
      <c r="AE1166" s="3">
        <v>3</v>
      </c>
      <c r="AF1166" s="210">
        <v>44012</v>
      </c>
      <c r="AG1166" s="3">
        <v>1164</v>
      </c>
      <c r="AH1166" s="211">
        <v>44095.015911770832</v>
      </c>
      <c r="AI1166" s="3">
        <v>4</v>
      </c>
      <c r="AJ1166" s="3" t="s">
        <v>4835</v>
      </c>
      <c r="AK1166" s="3" t="s">
        <v>4836</v>
      </c>
      <c r="AL1166" s="194" t="s">
        <v>4175</v>
      </c>
      <c r="AM1166" s="3" t="s">
        <v>199</v>
      </c>
      <c r="AN1166" s="194" t="s">
        <v>2206</v>
      </c>
      <c r="AO1166" s="163">
        <v>44012</v>
      </c>
      <c r="AP1166" s="165">
        <v>471.85</v>
      </c>
      <c r="AQ1166" s="217">
        <v>3.59</v>
      </c>
      <c r="AR1166" s="165">
        <v>475.44</v>
      </c>
      <c r="AS1166">
        <v>0</v>
      </c>
      <c r="AT1166">
        <v>3.59</v>
      </c>
      <c r="AU1166" t="s">
        <v>35</v>
      </c>
      <c r="AV1166">
        <v>2556</v>
      </c>
      <c r="AW1166" t="s">
        <v>199</v>
      </c>
      <c r="AX1166">
        <v>180</v>
      </c>
      <c r="AY1166" t="s">
        <v>4837</v>
      </c>
      <c r="AZ1166">
        <v>80</v>
      </c>
      <c r="BA1166" s="185">
        <f t="shared" si="129"/>
        <v>0</v>
      </c>
      <c r="BB1166" s="185">
        <f t="shared" si="130"/>
        <v>0</v>
      </c>
      <c r="BC1166">
        <v>4</v>
      </c>
      <c r="BD1166" s="163">
        <v>44095.015913078707</v>
      </c>
      <c r="BE1166">
        <v>4</v>
      </c>
      <c r="BF1166" s="163">
        <v>44095.015913078707</v>
      </c>
      <c r="BG1166" t="s">
        <v>680</v>
      </c>
      <c r="BH1166">
        <v>3</v>
      </c>
      <c r="BI1166" s="164" t="s">
        <v>2206</v>
      </c>
      <c r="BJ1166">
        <v>1</v>
      </c>
      <c r="BK1166" s="195">
        <v>44012</v>
      </c>
      <c r="BL1166" s="195">
        <v>44012</v>
      </c>
      <c r="BM1166" s="3">
        <v>180</v>
      </c>
      <c r="BN1166" s="3" t="s">
        <v>4842</v>
      </c>
      <c r="BO1166" s="1" t="s">
        <v>4837</v>
      </c>
      <c r="BP1166" s="165">
        <v>3.59</v>
      </c>
      <c r="BQ1166" s="165">
        <v>475.44</v>
      </c>
      <c r="BR1166" s="185">
        <f t="shared" si="131"/>
        <v>0</v>
      </c>
      <c r="BS1166" s="185">
        <f t="shared" si="132"/>
        <v>0</v>
      </c>
    </row>
    <row r="1167" spans="1:71">
      <c r="A1167" s="3">
        <v>1165</v>
      </c>
      <c r="B1167" s="3" t="s">
        <v>680</v>
      </c>
      <c r="C1167" s="3">
        <v>3</v>
      </c>
      <c r="D1167" s="3" t="s">
        <v>199</v>
      </c>
      <c r="E1167" s="164" t="s">
        <v>2208</v>
      </c>
      <c r="F1167" s="165">
        <v>300387.37</v>
      </c>
      <c r="G1167" s="165">
        <v>300387.37</v>
      </c>
      <c r="H1167" s="165">
        <v>1408.17</v>
      </c>
      <c r="I1167" s="164" t="s">
        <v>4831</v>
      </c>
      <c r="J1167" s="196">
        <v>44007</v>
      </c>
      <c r="K1167" s="196">
        <v>41426</v>
      </c>
      <c r="L1167" s="196">
        <v>44012</v>
      </c>
      <c r="M1167">
        <v>1.5</v>
      </c>
      <c r="N1167">
        <v>5</v>
      </c>
      <c r="O1167">
        <v>61.72</v>
      </c>
      <c r="P1167" s="194" t="s">
        <v>4176</v>
      </c>
      <c r="Q1167" s="208">
        <f t="shared" si="126"/>
        <v>61.723432191780816</v>
      </c>
      <c r="R1167" s="216">
        <f t="shared" si="128"/>
        <v>1469.89</v>
      </c>
      <c r="S1167" s="207">
        <f t="shared" si="127"/>
        <v>-3.4321917808171065E-3</v>
      </c>
      <c r="T1167" s="1">
        <v>1165</v>
      </c>
      <c r="U1167" s="1" t="s">
        <v>680</v>
      </c>
      <c r="V1167" s="1">
        <v>3</v>
      </c>
      <c r="W1167" s="1" t="s">
        <v>199</v>
      </c>
      <c r="X1167" s="164" t="s">
        <v>2208</v>
      </c>
      <c r="Y1167" s="165">
        <v>300387.37</v>
      </c>
      <c r="Z1167" s="165">
        <v>300387.37</v>
      </c>
      <c r="AA1167" s="165">
        <v>1408.17</v>
      </c>
      <c r="AB1167" s="165">
        <v>61.72</v>
      </c>
      <c r="AC1167" s="164" t="s">
        <v>4176</v>
      </c>
      <c r="AD1167" s="3" t="s">
        <v>680</v>
      </c>
      <c r="AE1167" s="3">
        <v>3</v>
      </c>
      <c r="AF1167" s="210">
        <v>44012</v>
      </c>
      <c r="AG1167" s="3">
        <v>1165</v>
      </c>
      <c r="AH1167" s="211">
        <v>44095.015911770832</v>
      </c>
      <c r="AI1167" s="3">
        <v>4</v>
      </c>
      <c r="AJ1167" s="3" t="s">
        <v>4835</v>
      </c>
      <c r="AK1167" s="3" t="s">
        <v>4836</v>
      </c>
      <c r="AL1167" s="194" t="s">
        <v>4176</v>
      </c>
      <c r="AM1167" s="3" t="s">
        <v>199</v>
      </c>
      <c r="AN1167" s="194" t="s">
        <v>2208</v>
      </c>
      <c r="AO1167" s="163">
        <v>44012</v>
      </c>
      <c r="AP1167" s="165">
        <v>300387.37</v>
      </c>
      <c r="AQ1167" s="217">
        <v>1469.89</v>
      </c>
      <c r="AR1167" s="165">
        <v>301857.26</v>
      </c>
      <c r="AS1167">
        <v>0</v>
      </c>
      <c r="AT1167">
        <v>1469.89</v>
      </c>
      <c r="AU1167" t="s">
        <v>35</v>
      </c>
      <c r="AV1167">
        <v>2556</v>
      </c>
      <c r="AW1167" t="s">
        <v>199</v>
      </c>
      <c r="AX1167">
        <v>180</v>
      </c>
      <c r="AY1167" t="s">
        <v>4837</v>
      </c>
      <c r="AZ1167">
        <v>80</v>
      </c>
      <c r="BA1167" s="185">
        <f t="shared" si="129"/>
        <v>0</v>
      </c>
      <c r="BB1167" s="185">
        <f t="shared" si="130"/>
        <v>0</v>
      </c>
      <c r="BC1167">
        <v>4</v>
      </c>
      <c r="BD1167" s="163">
        <v>44095.015913078707</v>
      </c>
      <c r="BE1167">
        <v>4</v>
      </c>
      <c r="BF1167" s="163">
        <v>44095.015913078707</v>
      </c>
      <c r="BG1167" t="s">
        <v>680</v>
      </c>
      <c r="BH1167">
        <v>3</v>
      </c>
      <c r="BI1167" s="164" t="s">
        <v>2208</v>
      </c>
      <c r="BJ1167">
        <v>1</v>
      </c>
      <c r="BK1167" s="195">
        <v>44012</v>
      </c>
      <c r="BL1167" s="195">
        <v>44012</v>
      </c>
      <c r="BM1167" s="3">
        <v>180</v>
      </c>
      <c r="BN1167" s="3" t="s">
        <v>4842</v>
      </c>
      <c r="BO1167" s="1" t="s">
        <v>4837</v>
      </c>
      <c r="BP1167" s="165">
        <v>1469.89</v>
      </c>
      <c r="BQ1167" s="165">
        <v>301857.26</v>
      </c>
      <c r="BR1167" s="185">
        <f t="shared" si="131"/>
        <v>0</v>
      </c>
      <c r="BS1167" s="185">
        <f t="shared" si="132"/>
        <v>0</v>
      </c>
    </row>
    <row r="1168" spans="1:71">
      <c r="A1168" s="3">
        <v>1166</v>
      </c>
      <c r="B1168" s="3" t="s">
        <v>680</v>
      </c>
      <c r="C1168" s="3">
        <v>3</v>
      </c>
      <c r="D1168" s="3" t="s">
        <v>199</v>
      </c>
      <c r="E1168" s="164" t="s">
        <v>2209</v>
      </c>
      <c r="F1168" s="165">
        <v>7670.65</v>
      </c>
      <c r="G1168" s="165">
        <v>7670.65</v>
      </c>
      <c r="H1168" s="165">
        <v>99.03</v>
      </c>
      <c r="I1168" s="164" t="s">
        <v>4831</v>
      </c>
      <c r="J1168" s="196">
        <v>44007</v>
      </c>
      <c r="K1168" s="196">
        <v>41426</v>
      </c>
      <c r="L1168" s="196">
        <v>44012</v>
      </c>
      <c r="M1168">
        <v>1.5</v>
      </c>
      <c r="N1168">
        <v>5</v>
      </c>
      <c r="O1168">
        <v>1.57</v>
      </c>
      <c r="P1168" s="194" t="s">
        <v>4177</v>
      </c>
      <c r="Q1168" s="208">
        <f t="shared" si="126"/>
        <v>1.5761609589041095</v>
      </c>
      <c r="R1168" s="216">
        <f t="shared" si="128"/>
        <v>100.6</v>
      </c>
      <c r="S1168" s="207">
        <f t="shared" si="127"/>
        <v>-6.1609589041093926E-3</v>
      </c>
      <c r="T1168" s="1">
        <v>1166</v>
      </c>
      <c r="U1168" s="1" t="s">
        <v>680</v>
      </c>
      <c r="V1168" s="1">
        <v>3</v>
      </c>
      <c r="W1168" s="1" t="s">
        <v>199</v>
      </c>
      <c r="X1168" s="164" t="s">
        <v>2209</v>
      </c>
      <c r="Y1168" s="165">
        <v>7670.65</v>
      </c>
      <c r="Z1168" s="165">
        <v>7670.65</v>
      </c>
      <c r="AA1168" s="165">
        <v>99.03</v>
      </c>
      <c r="AB1168" s="165">
        <v>1.57</v>
      </c>
      <c r="AC1168" s="164" t="s">
        <v>4177</v>
      </c>
      <c r="AD1168" s="3" t="s">
        <v>680</v>
      </c>
      <c r="AE1168" s="3">
        <v>3</v>
      </c>
      <c r="AF1168" s="210">
        <v>44012</v>
      </c>
      <c r="AG1168" s="3">
        <v>1166</v>
      </c>
      <c r="AH1168" s="211">
        <v>44095.015911770832</v>
      </c>
      <c r="AI1168" s="3">
        <v>4</v>
      </c>
      <c r="AJ1168" s="3" t="s">
        <v>4835</v>
      </c>
      <c r="AK1168" s="3" t="s">
        <v>4836</v>
      </c>
      <c r="AL1168" s="194" t="s">
        <v>4177</v>
      </c>
      <c r="AM1168" s="3" t="s">
        <v>199</v>
      </c>
      <c r="AN1168" s="194" t="s">
        <v>2209</v>
      </c>
      <c r="AO1168" s="163">
        <v>44012</v>
      </c>
      <c r="AP1168" s="165">
        <v>7670.65</v>
      </c>
      <c r="AQ1168" s="217">
        <v>100.6</v>
      </c>
      <c r="AR1168" s="165">
        <v>7771.25</v>
      </c>
      <c r="AS1168">
        <v>0</v>
      </c>
      <c r="AT1168">
        <v>100.6</v>
      </c>
      <c r="AU1168" t="s">
        <v>35</v>
      </c>
      <c r="AV1168">
        <v>2556</v>
      </c>
      <c r="AW1168" t="s">
        <v>199</v>
      </c>
      <c r="AX1168">
        <v>180</v>
      </c>
      <c r="AY1168" t="s">
        <v>4837</v>
      </c>
      <c r="AZ1168">
        <v>80</v>
      </c>
      <c r="BA1168" s="185">
        <f t="shared" si="129"/>
        <v>0</v>
      </c>
      <c r="BB1168" s="185">
        <f t="shared" si="130"/>
        <v>0</v>
      </c>
      <c r="BC1168">
        <v>4</v>
      </c>
      <c r="BD1168" s="163">
        <v>44095.015913078707</v>
      </c>
      <c r="BE1168">
        <v>4</v>
      </c>
      <c r="BF1168" s="163">
        <v>44095.015913078707</v>
      </c>
      <c r="BG1168" t="s">
        <v>680</v>
      </c>
      <c r="BH1168">
        <v>3</v>
      </c>
      <c r="BI1168" s="164" t="s">
        <v>2209</v>
      </c>
      <c r="BJ1168">
        <v>1</v>
      </c>
      <c r="BK1168" s="195">
        <v>44012</v>
      </c>
      <c r="BL1168" s="195">
        <v>44012</v>
      </c>
      <c r="BM1168" s="3">
        <v>180</v>
      </c>
      <c r="BN1168" s="3" t="s">
        <v>4842</v>
      </c>
      <c r="BO1168" s="1" t="s">
        <v>4837</v>
      </c>
      <c r="BP1168" s="165">
        <v>100.6</v>
      </c>
      <c r="BQ1168" s="165">
        <v>7771.25</v>
      </c>
      <c r="BR1168" s="185">
        <f t="shared" si="131"/>
        <v>0</v>
      </c>
      <c r="BS1168" s="185">
        <f t="shared" si="132"/>
        <v>0</v>
      </c>
    </row>
    <row r="1169" spans="1:71">
      <c r="A1169" s="3">
        <v>1167</v>
      </c>
      <c r="B1169" s="3" t="s">
        <v>680</v>
      </c>
      <c r="C1169" s="3">
        <v>3</v>
      </c>
      <c r="D1169" s="3" t="s">
        <v>199</v>
      </c>
      <c r="E1169" s="164" t="s">
        <v>2210</v>
      </c>
      <c r="F1169" s="165">
        <v>132.15</v>
      </c>
      <c r="G1169" s="165">
        <v>132.15</v>
      </c>
      <c r="H1169" s="165">
        <v>0</v>
      </c>
      <c r="I1169" s="164" t="s">
        <v>4831</v>
      </c>
      <c r="J1169" s="196">
        <v>43830</v>
      </c>
      <c r="K1169" s="196">
        <v>41426</v>
      </c>
      <c r="L1169" s="196">
        <v>44012</v>
      </c>
      <c r="M1169">
        <v>1.5</v>
      </c>
      <c r="N1169">
        <v>182</v>
      </c>
      <c r="O1169">
        <v>0.98</v>
      </c>
      <c r="P1169" s="194" t="s">
        <v>4178</v>
      </c>
      <c r="Q1169" s="208">
        <f t="shared" si="126"/>
        <v>0.98840958904109599</v>
      </c>
      <c r="R1169" s="216">
        <f t="shared" si="128"/>
        <v>0.98</v>
      </c>
      <c r="S1169" s="207">
        <f t="shared" si="127"/>
        <v>-8.4095890410960106E-3</v>
      </c>
      <c r="T1169" s="1">
        <v>1167</v>
      </c>
      <c r="U1169" s="1" t="s">
        <v>680</v>
      </c>
      <c r="V1169" s="1">
        <v>3</v>
      </c>
      <c r="W1169" s="1" t="s">
        <v>199</v>
      </c>
      <c r="X1169" s="164" t="s">
        <v>2210</v>
      </c>
      <c r="Y1169" s="165">
        <v>132.15</v>
      </c>
      <c r="Z1169" s="165">
        <v>132.15</v>
      </c>
      <c r="AA1169" s="165">
        <v>0</v>
      </c>
      <c r="AB1169" s="165">
        <v>0.98</v>
      </c>
      <c r="AC1169" s="164" t="s">
        <v>4178</v>
      </c>
      <c r="AD1169" s="3" t="s">
        <v>680</v>
      </c>
      <c r="AE1169" s="3">
        <v>3</v>
      </c>
      <c r="AF1169" s="210">
        <v>44012</v>
      </c>
      <c r="AG1169" s="3">
        <v>1167</v>
      </c>
      <c r="AH1169" s="211">
        <v>44095.015911770832</v>
      </c>
      <c r="AI1169" s="3">
        <v>4</v>
      </c>
      <c r="AJ1169" s="3" t="s">
        <v>4835</v>
      </c>
      <c r="AK1169" s="3" t="s">
        <v>4836</v>
      </c>
      <c r="AL1169" s="194" t="s">
        <v>4178</v>
      </c>
      <c r="AM1169" s="3" t="s">
        <v>199</v>
      </c>
      <c r="AN1169" s="194" t="s">
        <v>2210</v>
      </c>
      <c r="AO1169" s="163">
        <v>44012</v>
      </c>
      <c r="AP1169" s="165">
        <v>132.15</v>
      </c>
      <c r="AQ1169" s="217">
        <v>0.98</v>
      </c>
      <c r="AR1169" s="165">
        <v>133.13</v>
      </c>
      <c r="AS1169">
        <v>0</v>
      </c>
      <c r="AT1169">
        <v>0.98</v>
      </c>
      <c r="AU1169" t="s">
        <v>35</v>
      </c>
      <c r="AV1169">
        <v>2556</v>
      </c>
      <c r="AW1169" t="s">
        <v>199</v>
      </c>
      <c r="AX1169">
        <v>180</v>
      </c>
      <c r="AY1169" t="s">
        <v>4837</v>
      </c>
      <c r="AZ1169">
        <v>80</v>
      </c>
      <c r="BA1169" s="185">
        <f t="shared" si="129"/>
        <v>0</v>
      </c>
      <c r="BB1169" s="185">
        <f t="shared" si="130"/>
        <v>0</v>
      </c>
      <c r="BC1169">
        <v>4</v>
      </c>
      <c r="BD1169" s="163">
        <v>44095.015913078707</v>
      </c>
      <c r="BE1169">
        <v>4</v>
      </c>
      <c r="BF1169" s="163">
        <v>44095.015913078707</v>
      </c>
      <c r="BG1169" t="s">
        <v>680</v>
      </c>
      <c r="BH1169">
        <v>3</v>
      </c>
      <c r="BI1169" s="164" t="s">
        <v>2210</v>
      </c>
      <c r="BJ1169">
        <v>1</v>
      </c>
      <c r="BK1169" s="195">
        <v>44012</v>
      </c>
      <c r="BL1169" s="195">
        <v>44012</v>
      </c>
      <c r="BM1169" s="3">
        <v>180</v>
      </c>
      <c r="BN1169" s="3" t="s">
        <v>4842</v>
      </c>
      <c r="BO1169" s="1" t="s">
        <v>4837</v>
      </c>
      <c r="BP1169" s="165">
        <v>0.98</v>
      </c>
      <c r="BQ1169" s="165">
        <v>133.13</v>
      </c>
      <c r="BR1169" s="185">
        <f t="shared" si="131"/>
        <v>0</v>
      </c>
      <c r="BS1169" s="185">
        <f t="shared" si="132"/>
        <v>0</v>
      </c>
    </row>
    <row r="1170" spans="1:71">
      <c r="A1170" s="3">
        <v>1168</v>
      </c>
      <c r="B1170" s="3" t="s">
        <v>680</v>
      </c>
      <c r="C1170" s="3">
        <v>3</v>
      </c>
      <c r="D1170" s="3" t="s">
        <v>199</v>
      </c>
      <c r="E1170" s="164" t="s">
        <v>2212</v>
      </c>
      <c r="F1170" s="165">
        <v>589788.84</v>
      </c>
      <c r="G1170" s="165">
        <v>589788.84</v>
      </c>
      <c r="H1170" s="165">
        <v>2544.1</v>
      </c>
      <c r="I1170" s="164" t="s">
        <v>4831</v>
      </c>
      <c r="J1170" s="196">
        <v>44007</v>
      </c>
      <c r="K1170" s="196">
        <v>41426</v>
      </c>
      <c r="L1170" s="196">
        <v>44012</v>
      </c>
      <c r="M1170">
        <v>1.5</v>
      </c>
      <c r="N1170">
        <v>5</v>
      </c>
      <c r="O1170">
        <v>121.18</v>
      </c>
      <c r="P1170" s="194" t="s">
        <v>4179</v>
      </c>
      <c r="Q1170" s="208">
        <f t="shared" si="126"/>
        <v>121.18948767123287</v>
      </c>
      <c r="R1170" s="216">
        <f t="shared" si="128"/>
        <v>2665.2799999999997</v>
      </c>
      <c r="S1170" s="207">
        <f t="shared" si="127"/>
        <v>-9.4876712328613166E-3</v>
      </c>
      <c r="T1170" s="1">
        <v>1168</v>
      </c>
      <c r="U1170" s="1" t="s">
        <v>680</v>
      </c>
      <c r="V1170" s="1">
        <v>3</v>
      </c>
      <c r="W1170" s="1" t="s">
        <v>199</v>
      </c>
      <c r="X1170" s="164" t="s">
        <v>2212</v>
      </c>
      <c r="Y1170" s="165">
        <v>589788.84</v>
      </c>
      <c r="Z1170" s="165">
        <v>589788.84</v>
      </c>
      <c r="AA1170" s="165">
        <v>2544.1</v>
      </c>
      <c r="AB1170" s="165">
        <v>121.18</v>
      </c>
      <c r="AC1170" s="164" t="s">
        <v>4179</v>
      </c>
      <c r="AD1170" s="3" t="s">
        <v>680</v>
      </c>
      <c r="AE1170" s="3">
        <v>3</v>
      </c>
      <c r="AF1170" s="210">
        <v>44012</v>
      </c>
      <c r="AG1170" s="3">
        <v>1168</v>
      </c>
      <c r="AH1170" s="211">
        <v>44095.015911770832</v>
      </c>
      <c r="AI1170" s="3">
        <v>4</v>
      </c>
      <c r="AJ1170" s="3" t="s">
        <v>4835</v>
      </c>
      <c r="AK1170" s="3" t="s">
        <v>4836</v>
      </c>
      <c r="AL1170" s="194" t="s">
        <v>4179</v>
      </c>
      <c r="AM1170" s="3" t="s">
        <v>199</v>
      </c>
      <c r="AN1170" s="194" t="s">
        <v>2212</v>
      </c>
      <c r="AO1170" s="163">
        <v>44012</v>
      </c>
      <c r="AP1170" s="165">
        <v>589788.84</v>
      </c>
      <c r="AQ1170" s="217">
        <v>2665.28</v>
      </c>
      <c r="AR1170" s="165">
        <v>592454.12</v>
      </c>
      <c r="AS1170">
        <v>0</v>
      </c>
      <c r="AT1170">
        <v>2665.28</v>
      </c>
      <c r="AU1170" t="s">
        <v>35</v>
      </c>
      <c r="AV1170">
        <v>2556</v>
      </c>
      <c r="AW1170" t="s">
        <v>199</v>
      </c>
      <c r="AX1170">
        <v>180</v>
      </c>
      <c r="AY1170" t="s">
        <v>4837</v>
      </c>
      <c r="AZ1170">
        <v>80</v>
      </c>
      <c r="BA1170" s="185">
        <f t="shared" si="129"/>
        <v>0</v>
      </c>
      <c r="BB1170" s="185">
        <f t="shared" si="130"/>
        <v>0</v>
      </c>
      <c r="BC1170">
        <v>4</v>
      </c>
      <c r="BD1170" s="163">
        <v>44095.015913078707</v>
      </c>
      <c r="BE1170">
        <v>4</v>
      </c>
      <c r="BF1170" s="163">
        <v>44095.015913078707</v>
      </c>
      <c r="BG1170" t="s">
        <v>680</v>
      </c>
      <c r="BH1170">
        <v>3</v>
      </c>
      <c r="BI1170" s="164" t="s">
        <v>2212</v>
      </c>
      <c r="BJ1170">
        <v>1</v>
      </c>
      <c r="BK1170" s="195">
        <v>44012</v>
      </c>
      <c r="BL1170" s="195">
        <v>44012</v>
      </c>
      <c r="BM1170" s="3">
        <v>180</v>
      </c>
      <c r="BN1170" s="3" t="s">
        <v>4842</v>
      </c>
      <c r="BO1170" s="1" t="s">
        <v>4837</v>
      </c>
      <c r="BP1170" s="165">
        <v>2665.28</v>
      </c>
      <c r="BQ1170" s="165">
        <v>592454.12</v>
      </c>
      <c r="BR1170" s="185">
        <f t="shared" si="131"/>
        <v>0</v>
      </c>
      <c r="BS1170" s="185">
        <f t="shared" si="132"/>
        <v>0</v>
      </c>
    </row>
    <row r="1171" spans="1:71">
      <c r="A1171" s="3">
        <v>1169</v>
      </c>
      <c r="B1171" s="3" t="s">
        <v>680</v>
      </c>
      <c r="C1171" s="3">
        <v>3</v>
      </c>
      <c r="D1171" s="3" t="s">
        <v>199</v>
      </c>
      <c r="E1171" s="164" t="s">
        <v>2213</v>
      </c>
      <c r="F1171" s="165">
        <v>2900.25</v>
      </c>
      <c r="G1171" s="165">
        <v>2900.25</v>
      </c>
      <c r="H1171" s="165">
        <v>0</v>
      </c>
      <c r="I1171" s="164" t="s">
        <v>4831</v>
      </c>
      <c r="J1171" s="196">
        <v>43830</v>
      </c>
      <c r="K1171" s="196">
        <v>41426</v>
      </c>
      <c r="L1171" s="196">
        <v>44012</v>
      </c>
      <c r="M1171">
        <v>1.5</v>
      </c>
      <c r="N1171">
        <v>182</v>
      </c>
      <c r="O1171">
        <v>21.69</v>
      </c>
      <c r="P1171" s="194" t="s">
        <v>4180</v>
      </c>
      <c r="Q1171" s="208">
        <f t="shared" si="126"/>
        <v>21.692280821917809</v>
      </c>
      <c r="R1171" s="216">
        <f t="shared" si="128"/>
        <v>21.69</v>
      </c>
      <c r="S1171" s="207">
        <f t="shared" si="127"/>
        <v>-2.2808219178074296E-3</v>
      </c>
      <c r="T1171" s="1">
        <v>1169</v>
      </c>
      <c r="U1171" s="1" t="s">
        <v>680</v>
      </c>
      <c r="V1171" s="1">
        <v>3</v>
      </c>
      <c r="W1171" s="1" t="s">
        <v>199</v>
      </c>
      <c r="X1171" s="164" t="s">
        <v>2213</v>
      </c>
      <c r="Y1171" s="165">
        <v>2900.25</v>
      </c>
      <c r="Z1171" s="165">
        <v>2900.25</v>
      </c>
      <c r="AA1171" s="165">
        <v>0</v>
      </c>
      <c r="AB1171" s="165">
        <v>21.69</v>
      </c>
      <c r="AC1171" s="164" t="s">
        <v>4180</v>
      </c>
      <c r="AD1171" s="3" t="s">
        <v>680</v>
      </c>
      <c r="AE1171" s="3">
        <v>3</v>
      </c>
      <c r="AF1171" s="210">
        <v>44012</v>
      </c>
      <c r="AG1171" s="3">
        <v>1169</v>
      </c>
      <c r="AH1171" s="211">
        <v>44095.015911770832</v>
      </c>
      <c r="AI1171" s="3">
        <v>4</v>
      </c>
      <c r="AJ1171" s="3" t="s">
        <v>4835</v>
      </c>
      <c r="AK1171" s="3" t="s">
        <v>4836</v>
      </c>
      <c r="AL1171" s="194" t="s">
        <v>4180</v>
      </c>
      <c r="AM1171" s="3" t="s">
        <v>199</v>
      </c>
      <c r="AN1171" s="194" t="s">
        <v>2213</v>
      </c>
      <c r="AO1171" s="163">
        <v>44012</v>
      </c>
      <c r="AP1171" s="165">
        <v>2900.25</v>
      </c>
      <c r="AQ1171" s="217">
        <v>21.69</v>
      </c>
      <c r="AR1171" s="165">
        <v>2921.94</v>
      </c>
      <c r="AS1171">
        <v>0</v>
      </c>
      <c r="AT1171">
        <v>21.69</v>
      </c>
      <c r="AU1171" t="s">
        <v>35</v>
      </c>
      <c r="AV1171">
        <v>2556</v>
      </c>
      <c r="AW1171" t="s">
        <v>199</v>
      </c>
      <c r="AX1171">
        <v>180</v>
      </c>
      <c r="AY1171" t="s">
        <v>4837</v>
      </c>
      <c r="AZ1171">
        <v>80</v>
      </c>
      <c r="BA1171" s="185">
        <f t="shared" si="129"/>
        <v>0</v>
      </c>
      <c r="BB1171" s="185">
        <f t="shared" si="130"/>
        <v>0</v>
      </c>
      <c r="BC1171">
        <v>4</v>
      </c>
      <c r="BD1171" s="163">
        <v>44095.015913078707</v>
      </c>
      <c r="BE1171">
        <v>4</v>
      </c>
      <c r="BF1171" s="163">
        <v>44095.015913078707</v>
      </c>
      <c r="BG1171" t="s">
        <v>680</v>
      </c>
      <c r="BH1171">
        <v>3</v>
      </c>
      <c r="BI1171" s="164" t="s">
        <v>2213</v>
      </c>
      <c r="BJ1171">
        <v>1</v>
      </c>
      <c r="BK1171" s="195">
        <v>44012</v>
      </c>
      <c r="BL1171" s="195">
        <v>44012</v>
      </c>
      <c r="BM1171" s="3">
        <v>180</v>
      </c>
      <c r="BN1171" s="3" t="s">
        <v>4842</v>
      </c>
      <c r="BO1171" s="1" t="s">
        <v>4837</v>
      </c>
      <c r="BP1171" s="165">
        <v>21.69</v>
      </c>
      <c r="BQ1171" s="165">
        <v>2921.94</v>
      </c>
      <c r="BR1171" s="185">
        <f t="shared" si="131"/>
        <v>0</v>
      </c>
      <c r="BS1171" s="185">
        <f t="shared" si="132"/>
        <v>0</v>
      </c>
    </row>
    <row r="1172" spans="1:71">
      <c r="A1172" s="3">
        <v>1170</v>
      </c>
      <c r="B1172" s="3" t="s">
        <v>680</v>
      </c>
      <c r="C1172" s="3">
        <v>3</v>
      </c>
      <c r="D1172" s="3" t="s">
        <v>199</v>
      </c>
      <c r="E1172" s="164" t="s">
        <v>2214</v>
      </c>
      <c r="F1172" s="165">
        <v>3561.91</v>
      </c>
      <c r="G1172" s="165">
        <v>3561.91</v>
      </c>
      <c r="H1172" s="165">
        <v>0</v>
      </c>
      <c r="I1172" s="164" t="s">
        <v>4831</v>
      </c>
      <c r="J1172" s="196">
        <v>43830</v>
      </c>
      <c r="K1172" s="196">
        <v>41426</v>
      </c>
      <c r="L1172" s="196">
        <v>44012</v>
      </c>
      <c r="M1172">
        <v>1.5</v>
      </c>
      <c r="N1172">
        <v>182</v>
      </c>
      <c r="O1172">
        <v>26.64</v>
      </c>
      <c r="P1172" s="194" t="s">
        <v>4181</v>
      </c>
      <c r="Q1172" s="208">
        <f t="shared" si="126"/>
        <v>26.641135068493149</v>
      </c>
      <c r="R1172" s="216">
        <f t="shared" si="128"/>
        <v>26.64</v>
      </c>
      <c r="S1172" s="207">
        <f t="shared" si="127"/>
        <v>-1.1350684931485944E-3</v>
      </c>
      <c r="T1172" s="1">
        <v>1170</v>
      </c>
      <c r="U1172" s="1" t="s">
        <v>680</v>
      </c>
      <c r="V1172" s="1">
        <v>3</v>
      </c>
      <c r="W1172" s="1" t="s">
        <v>199</v>
      </c>
      <c r="X1172" s="164" t="s">
        <v>2214</v>
      </c>
      <c r="Y1172" s="165">
        <v>3561.91</v>
      </c>
      <c r="Z1172" s="165">
        <v>3561.91</v>
      </c>
      <c r="AA1172" s="165">
        <v>0</v>
      </c>
      <c r="AB1172" s="165">
        <v>26.64</v>
      </c>
      <c r="AC1172" s="164" t="s">
        <v>4181</v>
      </c>
      <c r="AD1172" s="3" t="s">
        <v>680</v>
      </c>
      <c r="AE1172" s="3">
        <v>3</v>
      </c>
      <c r="AF1172" s="210">
        <v>44012</v>
      </c>
      <c r="AG1172" s="3">
        <v>1170</v>
      </c>
      <c r="AH1172" s="211">
        <v>44095.015911770832</v>
      </c>
      <c r="AI1172" s="3">
        <v>4</v>
      </c>
      <c r="AJ1172" s="3" t="s">
        <v>4835</v>
      </c>
      <c r="AK1172" s="3" t="s">
        <v>4836</v>
      </c>
      <c r="AL1172" s="194" t="s">
        <v>4181</v>
      </c>
      <c r="AM1172" s="3" t="s">
        <v>199</v>
      </c>
      <c r="AN1172" s="194" t="s">
        <v>2214</v>
      </c>
      <c r="AO1172" s="163">
        <v>44012</v>
      </c>
      <c r="AP1172" s="165">
        <v>3561.91</v>
      </c>
      <c r="AQ1172" s="217">
        <v>26.64</v>
      </c>
      <c r="AR1172" s="165">
        <v>3588.55</v>
      </c>
      <c r="AS1172">
        <v>0</v>
      </c>
      <c r="AT1172">
        <v>26.64</v>
      </c>
      <c r="AU1172" t="s">
        <v>35</v>
      </c>
      <c r="AV1172">
        <v>2556</v>
      </c>
      <c r="AW1172" t="s">
        <v>199</v>
      </c>
      <c r="AX1172">
        <v>180</v>
      </c>
      <c r="AY1172" t="s">
        <v>4837</v>
      </c>
      <c r="AZ1172">
        <v>80</v>
      </c>
      <c r="BA1172" s="185">
        <f t="shared" si="129"/>
        <v>0</v>
      </c>
      <c r="BB1172" s="185">
        <f t="shared" si="130"/>
        <v>0</v>
      </c>
      <c r="BC1172">
        <v>4</v>
      </c>
      <c r="BD1172" s="163">
        <v>44095.015913078707</v>
      </c>
      <c r="BE1172">
        <v>4</v>
      </c>
      <c r="BF1172" s="163">
        <v>44095.015913078707</v>
      </c>
      <c r="BG1172" t="s">
        <v>680</v>
      </c>
      <c r="BH1172">
        <v>3</v>
      </c>
      <c r="BI1172" s="164" t="s">
        <v>2214</v>
      </c>
      <c r="BJ1172">
        <v>1</v>
      </c>
      <c r="BK1172" s="195">
        <v>44012</v>
      </c>
      <c r="BL1172" s="195">
        <v>44012</v>
      </c>
      <c r="BM1172" s="3">
        <v>180</v>
      </c>
      <c r="BN1172" s="3" t="s">
        <v>4842</v>
      </c>
      <c r="BO1172" s="1" t="s">
        <v>4837</v>
      </c>
      <c r="BP1172" s="165">
        <v>26.64</v>
      </c>
      <c r="BQ1172" s="165">
        <v>3588.55</v>
      </c>
      <c r="BR1172" s="185">
        <f t="shared" si="131"/>
        <v>0</v>
      </c>
      <c r="BS1172" s="185">
        <f t="shared" si="132"/>
        <v>0</v>
      </c>
    </row>
    <row r="1173" spans="1:71">
      <c r="A1173" s="3">
        <v>1171</v>
      </c>
      <c r="B1173" s="3" t="s">
        <v>680</v>
      </c>
      <c r="C1173" s="3">
        <v>3</v>
      </c>
      <c r="D1173" s="3" t="s">
        <v>199</v>
      </c>
      <c r="E1173" s="164" t="s">
        <v>2215</v>
      </c>
      <c r="F1173" s="165">
        <v>1045.31</v>
      </c>
      <c r="G1173" s="165">
        <v>1045.31</v>
      </c>
      <c r="H1173" s="165">
        <v>0</v>
      </c>
      <c r="I1173" s="164" t="s">
        <v>4831</v>
      </c>
      <c r="J1173" s="196">
        <v>43830</v>
      </c>
      <c r="K1173" s="196">
        <v>41426</v>
      </c>
      <c r="L1173" s="196">
        <v>44012</v>
      </c>
      <c r="M1173">
        <v>1.5</v>
      </c>
      <c r="N1173">
        <v>182</v>
      </c>
      <c r="O1173">
        <v>7.81</v>
      </c>
      <c r="P1173" s="194" t="s">
        <v>4182</v>
      </c>
      <c r="Q1173" s="208">
        <f t="shared" si="126"/>
        <v>7.8183460273972605</v>
      </c>
      <c r="R1173" s="216">
        <f t="shared" si="128"/>
        <v>7.81</v>
      </c>
      <c r="S1173" s="207">
        <f t="shared" si="127"/>
        <v>-8.346027397260869E-3</v>
      </c>
      <c r="T1173" s="1">
        <v>1171</v>
      </c>
      <c r="U1173" s="1" t="s">
        <v>680</v>
      </c>
      <c r="V1173" s="1">
        <v>3</v>
      </c>
      <c r="W1173" s="1" t="s">
        <v>199</v>
      </c>
      <c r="X1173" s="164" t="s">
        <v>2215</v>
      </c>
      <c r="Y1173" s="165">
        <v>1045.31</v>
      </c>
      <c r="Z1173" s="165">
        <v>1045.31</v>
      </c>
      <c r="AA1173" s="165">
        <v>0</v>
      </c>
      <c r="AB1173" s="165">
        <v>7.81</v>
      </c>
      <c r="AC1173" s="164" t="s">
        <v>4182</v>
      </c>
      <c r="AD1173" s="3" t="s">
        <v>680</v>
      </c>
      <c r="AE1173" s="3">
        <v>3</v>
      </c>
      <c r="AF1173" s="210">
        <v>44012</v>
      </c>
      <c r="AG1173" s="3">
        <v>1171</v>
      </c>
      <c r="AH1173" s="211">
        <v>44095.015911770832</v>
      </c>
      <c r="AI1173" s="3">
        <v>4</v>
      </c>
      <c r="AJ1173" s="3" t="s">
        <v>4835</v>
      </c>
      <c r="AK1173" s="3" t="s">
        <v>4836</v>
      </c>
      <c r="AL1173" s="194" t="s">
        <v>4182</v>
      </c>
      <c r="AM1173" s="3" t="s">
        <v>199</v>
      </c>
      <c r="AN1173" s="194" t="s">
        <v>2215</v>
      </c>
      <c r="AO1173" s="163">
        <v>44012</v>
      </c>
      <c r="AP1173" s="165">
        <v>1045.31</v>
      </c>
      <c r="AQ1173" s="217">
        <v>7.81</v>
      </c>
      <c r="AR1173" s="165">
        <v>1053.1199999999999</v>
      </c>
      <c r="AS1173">
        <v>0</v>
      </c>
      <c r="AT1173">
        <v>7.81</v>
      </c>
      <c r="AU1173" t="s">
        <v>35</v>
      </c>
      <c r="AV1173">
        <v>2556</v>
      </c>
      <c r="AW1173" t="s">
        <v>199</v>
      </c>
      <c r="AX1173">
        <v>180</v>
      </c>
      <c r="AY1173" t="s">
        <v>4837</v>
      </c>
      <c r="AZ1173">
        <v>80</v>
      </c>
      <c r="BA1173" s="185">
        <f t="shared" si="129"/>
        <v>0</v>
      </c>
      <c r="BB1173" s="185">
        <f t="shared" si="130"/>
        <v>0</v>
      </c>
      <c r="BC1173">
        <v>4</v>
      </c>
      <c r="BD1173" s="163">
        <v>44095.015913078707</v>
      </c>
      <c r="BE1173">
        <v>4</v>
      </c>
      <c r="BF1173" s="163">
        <v>44095.015913078707</v>
      </c>
      <c r="BG1173" t="s">
        <v>680</v>
      </c>
      <c r="BH1173">
        <v>3</v>
      </c>
      <c r="BI1173" s="164" t="s">
        <v>2215</v>
      </c>
      <c r="BJ1173">
        <v>1</v>
      </c>
      <c r="BK1173" s="195">
        <v>44012</v>
      </c>
      <c r="BL1173" s="195">
        <v>44012</v>
      </c>
      <c r="BM1173" s="3">
        <v>180</v>
      </c>
      <c r="BN1173" s="3" t="s">
        <v>4842</v>
      </c>
      <c r="BO1173" s="1" t="s">
        <v>4837</v>
      </c>
      <c r="BP1173" s="165">
        <v>7.81</v>
      </c>
      <c r="BQ1173" s="165">
        <v>1053.1199999999999</v>
      </c>
      <c r="BR1173" s="185">
        <f t="shared" si="131"/>
        <v>0</v>
      </c>
      <c r="BS1173" s="185">
        <f t="shared" si="132"/>
        <v>0</v>
      </c>
    </row>
    <row r="1174" spans="1:71">
      <c r="A1174" s="3">
        <v>1172</v>
      </c>
      <c r="B1174" s="3" t="s">
        <v>680</v>
      </c>
      <c r="C1174" s="3">
        <v>3</v>
      </c>
      <c r="D1174" s="3" t="s">
        <v>199</v>
      </c>
      <c r="E1174" s="164" t="s">
        <v>2216</v>
      </c>
      <c r="F1174" s="165">
        <v>926.92</v>
      </c>
      <c r="G1174" s="165">
        <v>926.92</v>
      </c>
      <c r="H1174" s="165">
        <v>99.85</v>
      </c>
      <c r="I1174" s="164" t="s">
        <v>4831</v>
      </c>
      <c r="J1174" s="196">
        <v>44007</v>
      </c>
      <c r="K1174" s="196">
        <v>41426</v>
      </c>
      <c r="L1174" s="196">
        <v>44012</v>
      </c>
      <c r="M1174">
        <v>1.5</v>
      </c>
      <c r="N1174">
        <v>5</v>
      </c>
      <c r="O1174">
        <v>0.19</v>
      </c>
      <c r="P1174" s="194" t="s">
        <v>4183</v>
      </c>
      <c r="Q1174" s="208">
        <f t="shared" si="126"/>
        <v>0.19046301369863014</v>
      </c>
      <c r="R1174" s="216">
        <f t="shared" si="128"/>
        <v>100.03999999999999</v>
      </c>
      <c r="S1174" s="207">
        <f t="shared" si="127"/>
        <v>-4.6301369863013808E-4</v>
      </c>
      <c r="T1174" s="1">
        <v>1172</v>
      </c>
      <c r="U1174" s="1" t="s">
        <v>680</v>
      </c>
      <c r="V1174" s="1">
        <v>3</v>
      </c>
      <c r="W1174" s="1" t="s">
        <v>199</v>
      </c>
      <c r="X1174" s="164" t="s">
        <v>2216</v>
      </c>
      <c r="Y1174" s="165">
        <v>926.92</v>
      </c>
      <c r="Z1174" s="165">
        <v>926.92</v>
      </c>
      <c r="AA1174" s="165">
        <v>99.85</v>
      </c>
      <c r="AB1174" s="165">
        <v>0.19</v>
      </c>
      <c r="AC1174" s="164" t="s">
        <v>4183</v>
      </c>
      <c r="AD1174" s="3" t="s">
        <v>680</v>
      </c>
      <c r="AE1174" s="3">
        <v>3</v>
      </c>
      <c r="AF1174" s="210">
        <v>44012</v>
      </c>
      <c r="AG1174" s="3">
        <v>1172</v>
      </c>
      <c r="AH1174" s="211">
        <v>44095.015911770832</v>
      </c>
      <c r="AI1174" s="3">
        <v>4</v>
      </c>
      <c r="AJ1174" s="3" t="s">
        <v>4835</v>
      </c>
      <c r="AK1174" s="3" t="s">
        <v>4836</v>
      </c>
      <c r="AL1174" s="194" t="s">
        <v>4183</v>
      </c>
      <c r="AM1174" s="3" t="s">
        <v>199</v>
      </c>
      <c r="AN1174" s="194" t="s">
        <v>2216</v>
      </c>
      <c r="AO1174" s="163">
        <v>44012</v>
      </c>
      <c r="AP1174" s="165">
        <v>926.92</v>
      </c>
      <c r="AQ1174" s="217">
        <v>100.04</v>
      </c>
      <c r="AR1174" s="165">
        <v>1026.96</v>
      </c>
      <c r="AS1174">
        <v>0</v>
      </c>
      <c r="AT1174">
        <v>100.04</v>
      </c>
      <c r="AU1174" t="s">
        <v>35</v>
      </c>
      <c r="AV1174">
        <v>2556</v>
      </c>
      <c r="AW1174" t="s">
        <v>199</v>
      </c>
      <c r="AX1174">
        <v>180</v>
      </c>
      <c r="AY1174" t="s">
        <v>4837</v>
      </c>
      <c r="AZ1174">
        <v>80</v>
      </c>
      <c r="BA1174" s="185">
        <f t="shared" si="129"/>
        <v>0</v>
      </c>
      <c r="BB1174" s="185">
        <f t="shared" si="130"/>
        <v>0</v>
      </c>
      <c r="BC1174">
        <v>4</v>
      </c>
      <c r="BD1174" s="163">
        <v>44095.015913078707</v>
      </c>
      <c r="BE1174">
        <v>4</v>
      </c>
      <c r="BF1174" s="163">
        <v>44095.015913078707</v>
      </c>
      <c r="BG1174" t="s">
        <v>680</v>
      </c>
      <c r="BH1174">
        <v>3</v>
      </c>
      <c r="BI1174" s="164" t="s">
        <v>2216</v>
      </c>
      <c r="BJ1174">
        <v>1</v>
      </c>
      <c r="BK1174" s="195">
        <v>44012</v>
      </c>
      <c r="BL1174" s="195">
        <v>44012</v>
      </c>
      <c r="BM1174" s="3">
        <v>180</v>
      </c>
      <c r="BN1174" s="3" t="s">
        <v>4842</v>
      </c>
      <c r="BO1174" s="1" t="s">
        <v>4837</v>
      </c>
      <c r="BP1174" s="165">
        <v>100.04</v>
      </c>
      <c r="BQ1174" s="165">
        <v>1026.96</v>
      </c>
      <c r="BR1174" s="185">
        <f t="shared" si="131"/>
        <v>0</v>
      </c>
      <c r="BS1174" s="185">
        <f t="shared" si="132"/>
        <v>0</v>
      </c>
    </row>
    <row r="1175" spans="1:71">
      <c r="A1175" s="3">
        <v>1173</v>
      </c>
      <c r="B1175" s="3" t="s">
        <v>680</v>
      </c>
      <c r="C1175" s="3">
        <v>3</v>
      </c>
      <c r="D1175" s="3" t="s">
        <v>199</v>
      </c>
      <c r="E1175" s="164" t="s">
        <v>2218</v>
      </c>
      <c r="F1175" s="165">
        <v>1105.8800000000001</v>
      </c>
      <c r="G1175" s="165">
        <v>1105.8800000000001</v>
      </c>
      <c r="H1175" s="165">
        <v>0</v>
      </c>
      <c r="I1175" s="164" t="s">
        <v>4831</v>
      </c>
      <c r="J1175" s="196">
        <v>43830</v>
      </c>
      <c r="K1175" s="196">
        <v>41426</v>
      </c>
      <c r="L1175" s="196">
        <v>44012</v>
      </c>
      <c r="M1175">
        <v>1.5</v>
      </c>
      <c r="N1175">
        <v>182</v>
      </c>
      <c r="O1175">
        <v>8.27</v>
      </c>
      <c r="P1175" s="194" t="s">
        <v>4184</v>
      </c>
      <c r="Q1175" s="208">
        <f t="shared" si="126"/>
        <v>8.2713764383561657</v>
      </c>
      <c r="R1175" s="216">
        <f t="shared" si="128"/>
        <v>8.27</v>
      </c>
      <c r="S1175" s="207">
        <f t="shared" si="127"/>
        <v>-1.3764383561660765E-3</v>
      </c>
      <c r="T1175" s="1">
        <v>1173</v>
      </c>
      <c r="U1175" s="1" t="s">
        <v>680</v>
      </c>
      <c r="V1175" s="1">
        <v>3</v>
      </c>
      <c r="W1175" s="1" t="s">
        <v>199</v>
      </c>
      <c r="X1175" s="164" t="s">
        <v>2218</v>
      </c>
      <c r="Y1175" s="165">
        <v>1105.8800000000001</v>
      </c>
      <c r="Z1175" s="165">
        <v>1105.8800000000001</v>
      </c>
      <c r="AA1175" s="165">
        <v>0</v>
      </c>
      <c r="AB1175" s="165">
        <v>8.27</v>
      </c>
      <c r="AC1175" s="164" t="s">
        <v>4184</v>
      </c>
      <c r="AD1175" s="3" t="s">
        <v>680</v>
      </c>
      <c r="AE1175" s="3">
        <v>3</v>
      </c>
      <c r="AF1175" s="210">
        <v>44012</v>
      </c>
      <c r="AG1175" s="3">
        <v>1173</v>
      </c>
      <c r="AH1175" s="211">
        <v>44095.015911770832</v>
      </c>
      <c r="AI1175" s="3">
        <v>4</v>
      </c>
      <c r="AJ1175" s="3" t="s">
        <v>4835</v>
      </c>
      <c r="AK1175" s="3" t="s">
        <v>4836</v>
      </c>
      <c r="AL1175" s="194" t="s">
        <v>4184</v>
      </c>
      <c r="AM1175" s="3" t="s">
        <v>199</v>
      </c>
      <c r="AN1175" s="194" t="s">
        <v>2218</v>
      </c>
      <c r="AO1175" s="163">
        <v>44012</v>
      </c>
      <c r="AP1175" s="165">
        <v>1105.8800000000001</v>
      </c>
      <c r="AQ1175" s="217">
        <v>8.27</v>
      </c>
      <c r="AR1175" s="165">
        <v>1114.1500000000001</v>
      </c>
      <c r="AS1175">
        <v>0</v>
      </c>
      <c r="AT1175">
        <v>8.27</v>
      </c>
      <c r="AU1175" t="s">
        <v>35</v>
      </c>
      <c r="AV1175">
        <v>2556</v>
      </c>
      <c r="AW1175" t="s">
        <v>199</v>
      </c>
      <c r="AX1175">
        <v>180</v>
      </c>
      <c r="AY1175" t="s">
        <v>4837</v>
      </c>
      <c r="AZ1175">
        <v>80</v>
      </c>
      <c r="BA1175" s="185">
        <f t="shared" si="129"/>
        <v>0</v>
      </c>
      <c r="BB1175" s="185">
        <f t="shared" si="130"/>
        <v>0</v>
      </c>
      <c r="BC1175">
        <v>4</v>
      </c>
      <c r="BD1175" s="163">
        <v>44095.015913078707</v>
      </c>
      <c r="BE1175">
        <v>4</v>
      </c>
      <c r="BF1175" s="163">
        <v>44095.015913078707</v>
      </c>
      <c r="BG1175" t="s">
        <v>680</v>
      </c>
      <c r="BH1175">
        <v>3</v>
      </c>
      <c r="BI1175" s="164" t="s">
        <v>2218</v>
      </c>
      <c r="BJ1175">
        <v>1</v>
      </c>
      <c r="BK1175" s="195">
        <v>44012</v>
      </c>
      <c r="BL1175" s="195">
        <v>44012</v>
      </c>
      <c r="BM1175" s="3">
        <v>180</v>
      </c>
      <c r="BN1175" s="3" t="s">
        <v>4842</v>
      </c>
      <c r="BO1175" s="1" t="s">
        <v>4837</v>
      </c>
      <c r="BP1175" s="165">
        <v>8.27</v>
      </c>
      <c r="BQ1175" s="165">
        <v>1114.1500000000001</v>
      </c>
      <c r="BR1175" s="185">
        <f t="shared" si="131"/>
        <v>0</v>
      </c>
      <c r="BS1175" s="185">
        <f t="shared" si="132"/>
        <v>0</v>
      </c>
    </row>
    <row r="1176" spans="1:71">
      <c r="A1176" s="3">
        <v>1174</v>
      </c>
      <c r="B1176" s="3" t="s">
        <v>680</v>
      </c>
      <c r="C1176" s="3">
        <v>3</v>
      </c>
      <c r="D1176" s="3" t="s">
        <v>199</v>
      </c>
      <c r="E1176" s="164" t="s">
        <v>2219</v>
      </c>
      <c r="F1176" s="165">
        <v>128.85</v>
      </c>
      <c r="G1176" s="165">
        <v>128.85</v>
      </c>
      <c r="H1176" s="165">
        <v>0</v>
      </c>
      <c r="I1176" s="164" t="s">
        <v>4831</v>
      </c>
      <c r="J1176" s="196">
        <v>43830</v>
      </c>
      <c r="K1176" s="196">
        <v>41426</v>
      </c>
      <c r="L1176" s="196">
        <v>44012</v>
      </c>
      <c r="M1176">
        <v>1.5</v>
      </c>
      <c r="N1176">
        <v>182</v>
      </c>
      <c r="O1176">
        <v>0.96</v>
      </c>
      <c r="P1176" s="194" t="s">
        <v>4185</v>
      </c>
      <c r="Q1176" s="208">
        <f t="shared" si="126"/>
        <v>0.9637273972602739</v>
      </c>
      <c r="R1176" s="216">
        <f t="shared" si="128"/>
        <v>0.96</v>
      </c>
      <c r="S1176" s="207">
        <f t="shared" si="127"/>
        <v>-3.7273972602739347E-3</v>
      </c>
      <c r="T1176" s="1">
        <v>1174</v>
      </c>
      <c r="U1176" s="1" t="s">
        <v>680</v>
      </c>
      <c r="V1176" s="1">
        <v>3</v>
      </c>
      <c r="W1176" s="1" t="s">
        <v>199</v>
      </c>
      <c r="X1176" s="164" t="s">
        <v>2219</v>
      </c>
      <c r="Y1176" s="165">
        <v>128.85</v>
      </c>
      <c r="Z1176" s="165">
        <v>128.85</v>
      </c>
      <c r="AA1176" s="165">
        <v>0</v>
      </c>
      <c r="AB1176" s="165">
        <v>0.96</v>
      </c>
      <c r="AC1176" s="164" t="s">
        <v>4185</v>
      </c>
      <c r="AD1176" s="3" t="s">
        <v>680</v>
      </c>
      <c r="AE1176" s="3">
        <v>3</v>
      </c>
      <c r="AF1176" s="210">
        <v>44012</v>
      </c>
      <c r="AG1176" s="3">
        <v>1174</v>
      </c>
      <c r="AH1176" s="211">
        <v>44095.015911770832</v>
      </c>
      <c r="AI1176" s="3">
        <v>4</v>
      </c>
      <c r="AJ1176" s="3" t="s">
        <v>4835</v>
      </c>
      <c r="AK1176" s="3" t="s">
        <v>4836</v>
      </c>
      <c r="AL1176" s="194" t="s">
        <v>4185</v>
      </c>
      <c r="AM1176" s="3" t="s">
        <v>199</v>
      </c>
      <c r="AN1176" s="194" t="s">
        <v>2219</v>
      </c>
      <c r="AO1176" s="163">
        <v>44012</v>
      </c>
      <c r="AP1176" s="165">
        <v>128.85</v>
      </c>
      <c r="AQ1176" s="217">
        <v>0.96</v>
      </c>
      <c r="AR1176" s="165">
        <v>129.81</v>
      </c>
      <c r="AS1176">
        <v>0</v>
      </c>
      <c r="AT1176">
        <v>0.96</v>
      </c>
      <c r="AU1176" t="s">
        <v>35</v>
      </c>
      <c r="AV1176">
        <v>2556</v>
      </c>
      <c r="AW1176" t="s">
        <v>199</v>
      </c>
      <c r="AX1176">
        <v>180</v>
      </c>
      <c r="AY1176" t="s">
        <v>4837</v>
      </c>
      <c r="AZ1176">
        <v>80</v>
      </c>
      <c r="BA1176" s="185">
        <f t="shared" si="129"/>
        <v>0</v>
      </c>
      <c r="BB1176" s="185">
        <f t="shared" si="130"/>
        <v>0</v>
      </c>
      <c r="BC1176">
        <v>4</v>
      </c>
      <c r="BD1176" s="163">
        <v>44095.015913078707</v>
      </c>
      <c r="BE1176">
        <v>4</v>
      </c>
      <c r="BF1176" s="163">
        <v>44095.015913078707</v>
      </c>
      <c r="BG1176" t="s">
        <v>680</v>
      </c>
      <c r="BH1176">
        <v>3</v>
      </c>
      <c r="BI1176" s="164" t="s">
        <v>2219</v>
      </c>
      <c r="BJ1176">
        <v>1</v>
      </c>
      <c r="BK1176" s="195">
        <v>44012</v>
      </c>
      <c r="BL1176" s="195">
        <v>44012</v>
      </c>
      <c r="BM1176" s="3">
        <v>180</v>
      </c>
      <c r="BN1176" s="3" t="s">
        <v>4842</v>
      </c>
      <c r="BO1176" s="1" t="s">
        <v>4837</v>
      </c>
      <c r="BP1176" s="165">
        <v>0.96</v>
      </c>
      <c r="BQ1176" s="165">
        <v>129.81</v>
      </c>
      <c r="BR1176" s="185">
        <f t="shared" si="131"/>
        <v>0</v>
      </c>
      <c r="BS1176" s="185">
        <f t="shared" si="132"/>
        <v>0</v>
      </c>
    </row>
    <row r="1177" spans="1:71">
      <c r="A1177" s="3">
        <v>1175</v>
      </c>
      <c r="B1177" s="3" t="s">
        <v>680</v>
      </c>
      <c r="C1177" s="3">
        <v>3</v>
      </c>
      <c r="D1177" s="3" t="s">
        <v>199</v>
      </c>
      <c r="E1177" s="164" t="s">
        <v>2220</v>
      </c>
      <c r="F1177" s="165">
        <v>139.18</v>
      </c>
      <c r="G1177" s="165">
        <v>139.18</v>
      </c>
      <c r="H1177" s="165">
        <v>0</v>
      </c>
      <c r="I1177" s="164" t="s">
        <v>4831</v>
      </c>
      <c r="J1177" s="196">
        <v>43830</v>
      </c>
      <c r="K1177" s="196">
        <v>41426</v>
      </c>
      <c r="L1177" s="196">
        <v>44012</v>
      </c>
      <c r="M1177">
        <v>1.5</v>
      </c>
      <c r="N1177">
        <v>182</v>
      </c>
      <c r="O1177">
        <v>1.04</v>
      </c>
      <c r="P1177" s="194" t="s">
        <v>4186</v>
      </c>
      <c r="Q1177" s="208">
        <f t="shared" si="126"/>
        <v>1.0409901369863013</v>
      </c>
      <c r="R1177" s="216">
        <f t="shared" si="128"/>
        <v>1.04</v>
      </c>
      <c r="S1177" s="207">
        <f t="shared" si="127"/>
        <v>-9.901369863012377E-4</v>
      </c>
      <c r="T1177" s="1">
        <v>1175</v>
      </c>
      <c r="U1177" s="1" t="s">
        <v>680</v>
      </c>
      <c r="V1177" s="1">
        <v>3</v>
      </c>
      <c r="W1177" s="1" t="s">
        <v>199</v>
      </c>
      <c r="X1177" s="164" t="s">
        <v>2220</v>
      </c>
      <c r="Y1177" s="165">
        <v>139.18</v>
      </c>
      <c r="Z1177" s="165">
        <v>139.18</v>
      </c>
      <c r="AA1177" s="165">
        <v>0</v>
      </c>
      <c r="AB1177" s="165">
        <v>1.04</v>
      </c>
      <c r="AC1177" s="164" t="s">
        <v>4186</v>
      </c>
      <c r="AD1177" s="3" t="s">
        <v>680</v>
      </c>
      <c r="AE1177" s="3">
        <v>3</v>
      </c>
      <c r="AF1177" s="210">
        <v>44012</v>
      </c>
      <c r="AG1177" s="3">
        <v>1175</v>
      </c>
      <c r="AH1177" s="211">
        <v>44095.015911770832</v>
      </c>
      <c r="AI1177" s="3">
        <v>4</v>
      </c>
      <c r="AJ1177" s="3" t="s">
        <v>4835</v>
      </c>
      <c r="AK1177" s="3" t="s">
        <v>4836</v>
      </c>
      <c r="AL1177" s="194" t="s">
        <v>4186</v>
      </c>
      <c r="AM1177" s="3" t="s">
        <v>199</v>
      </c>
      <c r="AN1177" s="194" t="s">
        <v>2220</v>
      </c>
      <c r="AO1177" s="163">
        <v>44012</v>
      </c>
      <c r="AP1177" s="165">
        <v>139.18</v>
      </c>
      <c r="AQ1177" s="217">
        <v>1.04</v>
      </c>
      <c r="AR1177" s="165">
        <v>140.22</v>
      </c>
      <c r="AS1177">
        <v>0</v>
      </c>
      <c r="AT1177">
        <v>1.04</v>
      </c>
      <c r="AU1177" t="s">
        <v>35</v>
      </c>
      <c r="AV1177">
        <v>2556</v>
      </c>
      <c r="AW1177" t="s">
        <v>199</v>
      </c>
      <c r="AX1177">
        <v>180</v>
      </c>
      <c r="AY1177" t="s">
        <v>4837</v>
      </c>
      <c r="AZ1177">
        <v>80</v>
      </c>
      <c r="BA1177" s="185">
        <f t="shared" si="129"/>
        <v>0</v>
      </c>
      <c r="BB1177" s="185">
        <f t="shared" si="130"/>
        <v>0</v>
      </c>
      <c r="BC1177">
        <v>4</v>
      </c>
      <c r="BD1177" s="163">
        <v>44095.015913078707</v>
      </c>
      <c r="BE1177">
        <v>4</v>
      </c>
      <c r="BF1177" s="163">
        <v>44095.015913078707</v>
      </c>
      <c r="BG1177" t="s">
        <v>680</v>
      </c>
      <c r="BH1177">
        <v>3</v>
      </c>
      <c r="BI1177" s="164" t="s">
        <v>2220</v>
      </c>
      <c r="BJ1177">
        <v>1</v>
      </c>
      <c r="BK1177" s="195">
        <v>44012</v>
      </c>
      <c r="BL1177" s="195">
        <v>44012</v>
      </c>
      <c r="BM1177" s="3">
        <v>180</v>
      </c>
      <c r="BN1177" s="3" t="s">
        <v>4842</v>
      </c>
      <c r="BO1177" s="1" t="s">
        <v>4837</v>
      </c>
      <c r="BP1177" s="165">
        <v>1.04</v>
      </c>
      <c r="BQ1177" s="165">
        <v>140.22</v>
      </c>
      <c r="BR1177" s="185">
        <f t="shared" si="131"/>
        <v>0</v>
      </c>
      <c r="BS1177" s="185">
        <f t="shared" si="132"/>
        <v>0</v>
      </c>
    </row>
    <row r="1178" spans="1:71">
      <c r="A1178" s="3">
        <v>1176</v>
      </c>
      <c r="B1178" s="3" t="s">
        <v>680</v>
      </c>
      <c r="C1178" s="3">
        <v>3</v>
      </c>
      <c r="D1178" s="3" t="s">
        <v>199</v>
      </c>
      <c r="E1178" s="164" t="s">
        <v>2221</v>
      </c>
      <c r="F1178" s="165">
        <v>1393.26</v>
      </c>
      <c r="G1178" s="165">
        <v>1393.26</v>
      </c>
      <c r="H1178" s="165">
        <v>4.07</v>
      </c>
      <c r="I1178" s="164" t="s">
        <v>4831</v>
      </c>
      <c r="J1178" s="196">
        <v>44007</v>
      </c>
      <c r="K1178" s="196">
        <v>41426</v>
      </c>
      <c r="L1178" s="196">
        <v>44012</v>
      </c>
      <c r="M1178">
        <v>1.5</v>
      </c>
      <c r="N1178">
        <v>5</v>
      </c>
      <c r="O1178">
        <v>0.28000000000000003</v>
      </c>
      <c r="P1178" s="194" t="s">
        <v>4187</v>
      </c>
      <c r="Q1178" s="208">
        <f t="shared" si="126"/>
        <v>0.28628630136986299</v>
      </c>
      <c r="R1178" s="216">
        <f t="shared" si="128"/>
        <v>4.3500000000000005</v>
      </c>
      <c r="S1178" s="207">
        <f t="shared" si="127"/>
        <v>-6.2863013698629677E-3</v>
      </c>
      <c r="T1178" s="1">
        <v>1176</v>
      </c>
      <c r="U1178" s="1" t="s">
        <v>680</v>
      </c>
      <c r="V1178" s="1">
        <v>3</v>
      </c>
      <c r="W1178" s="1" t="s">
        <v>199</v>
      </c>
      <c r="X1178" s="164" t="s">
        <v>2221</v>
      </c>
      <c r="Y1178" s="165">
        <v>1393.26</v>
      </c>
      <c r="Z1178" s="165">
        <v>1393.26</v>
      </c>
      <c r="AA1178" s="165">
        <v>4.07</v>
      </c>
      <c r="AB1178" s="165">
        <v>0.28000000000000003</v>
      </c>
      <c r="AC1178" s="164" t="s">
        <v>4187</v>
      </c>
      <c r="AD1178" s="3" t="s">
        <v>680</v>
      </c>
      <c r="AE1178" s="3">
        <v>3</v>
      </c>
      <c r="AF1178" s="210">
        <v>44012</v>
      </c>
      <c r="AG1178" s="3">
        <v>1176</v>
      </c>
      <c r="AH1178" s="211">
        <v>44095.015911770832</v>
      </c>
      <c r="AI1178" s="3">
        <v>4</v>
      </c>
      <c r="AJ1178" s="3" t="s">
        <v>4835</v>
      </c>
      <c r="AK1178" s="3" t="s">
        <v>4836</v>
      </c>
      <c r="AL1178" s="194" t="s">
        <v>4187</v>
      </c>
      <c r="AM1178" s="3" t="s">
        <v>199</v>
      </c>
      <c r="AN1178" s="194" t="s">
        <v>2221</v>
      </c>
      <c r="AO1178" s="163">
        <v>44012</v>
      </c>
      <c r="AP1178" s="165">
        <v>1393.26</v>
      </c>
      <c r="AQ1178" s="217">
        <v>4.3499999999999996</v>
      </c>
      <c r="AR1178" s="165">
        <v>1397.61</v>
      </c>
      <c r="AS1178">
        <v>0</v>
      </c>
      <c r="AT1178">
        <v>4.3499999999999996</v>
      </c>
      <c r="AU1178" t="s">
        <v>35</v>
      </c>
      <c r="AV1178">
        <v>2556</v>
      </c>
      <c r="AW1178" t="s">
        <v>199</v>
      </c>
      <c r="AX1178">
        <v>180</v>
      </c>
      <c r="AY1178" t="s">
        <v>4837</v>
      </c>
      <c r="AZ1178">
        <v>80</v>
      </c>
      <c r="BA1178" s="185">
        <f t="shared" si="129"/>
        <v>0</v>
      </c>
      <c r="BB1178" s="185">
        <f t="shared" si="130"/>
        <v>0</v>
      </c>
      <c r="BC1178">
        <v>4</v>
      </c>
      <c r="BD1178" s="163">
        <v>44095.015913078707</v>
      </c>
      <c r="BE1178">
        <v>4</v>
      </c>
      <c r="BF1178" s="163">
        <v>44095.015913078707</v>
      </c>
      <c r="BG1178" t="s">
        <v>680</v>
      </c>
      <c r="BH1178">
        <v>3</v>
      </c>
      <c r="BI1178" s="164" t="s">
        <v>2221</v>
      </c>
      <c r="BJ1178">
        <v>1</v>
      </c>
      <c r="BK1178" s="195">
        <v>44012</v>
      </c>
      <c r="BL1178" s="195">
        <v>44012</v>
      </c>
      <c r="BM1178" s="3">
        <v>180</v>
      </c>
      <c r="BN1178" s="3" t="s">
        <v>4842</v>
      </c>
      <c r="BO1178" s="1" t="s">
        <v>4837</v>
      </c>
      <c r="BP1178" s="165">
        <v>4.3499999999999996</v>
      </c>
      <c r="BQ1178" s="165">
        <v>1397.61</v>
      </c>
      <c r="BR1178" s="185">
        <f t="shared" si="131"/>
        <v>0</v>
      </c>
      <c r="BS1178" s="185">
        <f t="shared" si="132"/>
        <v>0</v>
      </c>
    </row>
    <row r="1179" spans="1:71">
      <c r="A1179" s="3">
        <v>1177</v>
      </c>
      <c r="B1179" s="3" t="s">
        <v>680</v>
      </c>
      <c r="C1179" s="3">
        <v>3</v>
      </c>
      <c r="D1179" s="3" t="s">
        <v>199</v>
      </c>
      <c r="E1179" s="164" t="s">
        <v>2222</v>
      </c>
      <c r="F1179" s="165">
        <v>1246</v>
      </c>
      <c r="G1179" s="165">
        <v>1246</v>
      </c>
      <c r="H1179" s="165">
        <v>26.85</v>
      </c>
      <c r="I1179" s="164" t="s">
        <v>4831</v>
      </c>
      <c r="J1179" s="196">
        <v>44007</v>
      </c>
      <c r="K1179" s="196">
        <v>41426</v>
      </c>
      <c r="L1179" s="196">
        <v>44012</v>
      </c>
      <c r="M1179">
        <v>1.5</v>
      </c>
      <c r="N1179">
        <v>5</v>
      </c>
      <c r="O1179">
        <v>0.25</v>
      </c>
      <c r="P1179" s="194" t="s">
        <v>4188</v>
      </c>
      <c r="Q1179" s="208">
        <f t="shared" si="126"/>
        <v>0.25602739726027396</v>
      </c>
      <c r="R1179" s="216">
        <f t="shared" si="128"/>
        <v>27.1</v>
      </c>
      <c r="S1179" s="207">
        <f t="shared" si="127"/>
        <v>-6.0273972602739589E-3</v>
      </c>
      <c r="T1179" s="1">
        <v>1177</v>
      </c>
      <c r="U1179" s="1" t="s">
        <v>680</v>
      </c>
      <c r="V1179" s="1">
        <v>3</v>
      </c>
      <c r="W1179" s="1" t="s">
        <v>199</v>
      </c>
      <c r="X1179" s="164" t="s">
        <v>2222</v>
      </c>
      <c r="Y1179" s="165">
        <v>1246</v>
      </c>
      <c r="Z1179" s="165">
        <v>1246</v>
      </c>
      <c r="AA1179" s="165">
        <v>26.85</v>
      </c>
      <c r="AB1179" s="165">
        <v>0.25</v>
      </c>
      <c r="AC1179" s="164" t="s">
        <v>4188</v>
      </c>
      <c r="AD1179" s="3" t="s">
        <v>680</v>
      </c>
      <c r="AE1179" s="3">
        <v>3</v>
      </c>
      <c r="AF1179" s="210">
        <v>44012</v>
      </c>
      <c r="AG1179" s="3">
        <v>1177</v>
      </c>
      <c r="AH1179" s="211">
        <v>44095.015911770832</v>
      </c>
      <c r="AI1179" s="3">
        <v>4</v>
      </c>
      <c r="AJ1179" s="3" t="s">
        <v>4835</v>
      </c>
      <c r="AK1179" s="3" t="s">
        <v>4836</v>
      </c>
      <c r="AL1179" s="194" t="s">
        <v>4188</v>
      </c>
      <c r="AM1179" s="3" t="s">
        <v>199</v>
      </c>
      <c r="AN1179" s="194" t="s">
        <v>2222</v>
      </c>
      <c r="AO1179" s="163">
        <v>44012</v>
      </c>
      <c r="AP1179" s="165">
        <v>1246</v>
      </c>
      <c r="AQ1179" s="217">
        <v>27.1</v>
      </c>
      <c r="AR1179" s="165">
        <v>1273.0999999999999</v>
      </c>
      <c r="AS1179">
        <v>0</v>
      </c>
      <c r="AT1179">
        <v>27.1</v>
      </c>
      <c r="AU1179" t="s">
        <v>35</v>
      </c>
      <c r="AV1179">
        <v>2556</v>
      </c>
      <c r="AW1179" t="s">
        <v>199</v>
      </c>
      <c r="AX1179">
        <v>180</v>
      </c>
      <c r="AY1179" t="s">
        <v>4837</v>
      </c>
      <c r="AZ1179">
        <v>80</v>
      </c>
      <c r="BA1179" s="185">
        <f t="shared" si="129"/>
        <v>0</v>
      </c>
      <c r="BB1179" s="185">
        <f t="shared" si="130"/>
        <v>0</v>
      </c>
      <c r="BC1179">
        <v>4</v>
      </c>
      <c r="BD1179" s="163">
        <v>44095.015913078707</v>
      </c>
      <c r="BE1179">
        <v>4</v>
      </c>
      <c r="BF1179" s="163">
        <v>44095.015913078707</v>
      </c>
      <c r="BG1179" t="s">
        <v>680</v>
      </c>
      <c r="BH1179">
        <v>3</v>
      </c>
      <c r="BI1179" s="164" t="s">
        <v>2222</v>
      </c>
      <c r="BJ1179">
        <v>1</v>
      </c>
      <c r="BK1179" s="195">
        <v>44012</v>
      </c>
      <c r="BL1179" s="195">
        <v>44012</v>
      </c>
      <c r="BM1179" s="3">
        <v>180</v>
      </c>
      <c r="BN1179" s="3" t="s">
        <v>4842</v>
      </c>
      <c r="BO1179" s="1" t="s">
        <v>4837</v>
      </c>
      <c r="BP1179" s="165">
        <v>27.1</v>
      </c>
      <c r="BQ1179" s="165">
        <v>1273.0999999999999</v>
      </c>
      <c r="BR1179" s="185">
        <f t="shared" si="131"/>
        <v>0</v>
      </c>
      <c r="BS1179" s="185">
        <f t="shared" si="132"/>
        <v>0</v>
      </c>
    </row>
    <row r="1180" spans="1:71">
      <c r="A1180" s="3">
        <v>1178</v>
      </c>
      <c r="B1180" s="3" t="s">
        <v>680</v>
      </c>
      <c r="C1180" s="3">
        <v>3</v>
      </c>
      <c r="D1180" s="3" t="s">
        <v>199</v>
      </c>
      <c r="E1180" s="164" t="s">
        <v>2223</v>
      </c>
      <c r="F1180" s="165">
        <v>157.94</v>
      </c>
      <c r="G1180" s="165">
        <v>157.94</v>
      </c>
      <c r="H1180" s="165">
        <v>0</v>
      </c>
      <c r="I1180" s="164" t="s">
        <v>4831</v>
      </c>
      <c r="J1180" s="196">
        <v>43830</v>
      </c>
      <c r="K1180" s="196">
        <v>41426</v>
      </c>
      <c r="L1180" s="196">
        <v>44012</v>
      </c>
      <c r="M1180">
        <v>1.5</v>
      </c>
      <c r="N1180">
        <v>182</v>
      </c>
      <c r="O1180">
        <v>1.18</v>
      </c>
      <c r="P1180" s="194" t="s">
        <v>4189</v>
      </c>
      <c r="Q1180" s="208">
        <f t="shared" si="126"/>
        <v>1.1813046575342467</v>
      </c>
      <c r="R1180" s="216">
        <f t="shared" si="128"/>
        <v>1.18</v>
      </c>
      <c r="S1180" s="207">
        <f t="shared" si="127"/>
        <v>-1.3046575342468003E-3</v>
      </c>
      <c r="T1180" s="1">
        <v>1178</v>
      </c>
      <c r="U1180" s="1" t="s">
        <v>680</v>
      </c>
      <c r="V1180" s="1">
        <v>3</v>
      </c>
      <c r="W1180" s="1" t="s">
        <v>199</v>
      </c>
      <c r="X1180" s="164" t="s">
        <v>2223</v>
      </c>
      <c r="Y1180" s="165">
        <v>157.94</v>
      </c>
      <c r="Z1180" s="165">
        <v>157.94</v>
      </c>
      <c r="AA1180" s="165">
        <v>0</v>
      </c>
      <c r="AB1180" s="165">
        <v>1.18</v>
      </c>
      <c r="AC1180" s="164" t="s">
        <v>4189</v>
      </c>
      <c r="AD1180" s="3" t="s">
        <v>680</v>
      </c>
      <c r="AE1180" s="3">
        <v>3</v>
      </c>
      <c r="AF1180" s="210">
        <v>44012</v>
      </c>
      <c r="AG1180" s="3">
        <v>1178</v>
      </c>
      <c r="AH1180" s="211">
        <v>44095.015911770832</v>
      </c>
      <c r="AI1180" s="3">
        <v>4</v>
      </c>
      <c r="AJ1180" s="3" t="s">
        <v>4835</v>
      </c>
      <c r="AK1180" s="3" t="s">
        <v>4836</v>
      </c>
      <c r="AL1180" s="194" t="s">
        <v>4189</v>
      </c>
      <c r="AM1180" s="3" t="s">
        <v>199</v>
      </c>
      <c r="AN1180" s="194" t="s">
        <v>2223</v>
      </c>
      <c r="AO1180" s="163">
        <v>44012</v>
      </c>
      <c r="AP1180" s="165">
        <v>157.94</v>
      </c>
      <c r="AQ1180" s="217">
        <v>1.18</v>
      </c>
      <c r="AR1180" s="165">
        <v>159.12</v>
      </c>
      <c r="AS1180">
        <v>0</v>
      </c>
      <c r="AT1180">
        <v>1.18</v>
      </c>
      <c r="AU1180" t="s">
        <v>35</v>
      </c>
      <c r="AV1180">
        <v>2556</v>
      </c>
      <c r="AW1180" t="s">
        <v>199</v>
      </c>
      <c r="AX1180">
        <v>180</v>
      </c>
      <c r="AY1180" t="s">
        <v>4837</v>
      </c>
      <c r="AZ1180">
        <v>80</v>
      </c>
      <c r="BA1180" s="185">
        <f t="shared" si="129"/>
        <v>0</v>
      </c>
      <c r="BB1180" s="185">
        <f t="shared" si="130"/>
        <v>0</v>
      </c>
      <c r="BC1180">
        <v>4</v>
      </c>
      <c r="BD1180" s="163">
        <v>44095.015913078707</v>
      </c>
      <c r="BE1180">
        <v>4</v>
      </c>
      <c r="BF1180" s="163">
        <v>44095.015913078707</v>
      </c>
      <c r="BG1180" t="s">
        <v>680</v>
      </c>
      <c r="BH1180">
        <v>3</v>
      </c>
      <c r="BI1180" s="164" t="s">
        <v>2223</v>
      </c>
      <c r="BJ1180">
        <v>1</v>
      </c>
      <c r="BK1180" s="195">
        <v>44012</v>
      </c>
      <c r="BL1180" s="195">
        <v>44012</v>
      </c>
      <c r="BM1180" s="3">
        <v>180</v>
      </c>
      <c r="BN1180" s="3" t="s">
        <v>4842</v>
      </c>
      <c r="BO1180" s="1" t="s">
        <v>4837</v>
      </c>
      <c r="BP1180" s="165">
        <v>1.18</v>
      </c>
      <c r="BQ1180" s="165">
        <v>159.12</v>
      </c>
      <c r="BR1180" s="185">
        <f t="shared" si="131"/>
        <v>0</v>
      </c>
      <c r="BS1180" s="185">
        <f t="shared" si="132"/>
        <v>0</v>
      </c>
    </row>
    <row r="1181" spans="1:71">
      <c r="A1181" s="3">
        <v>1179</v>
      </c>
      <c r="B1181" s="3" t="s">
        <v>680</v>
      </c>
      <c r="C1181" s="3">
        <v>3</v>
      </c>
      <c r="D1181" s="3" t="s">
        <v>199</v>
      </c>
      <c r="E1181" s="164" t="s">
        <v>2224</v>
      </c>
      <c r="F1181" s="165">
        <v>415.72</v>
      </c>
      <c r="G1181" s="165">
        <v>415.72</v>
      </c>
      <c r="H1181" s="165">
        <v>1.33</v>
      </c>
      <c r="I1181" s="164" t="s">
        <v>4831</v>
      </c>
      <c r="J1181" s="196">
        <v>44007</v>
      </c>
      <c r="K1181" s="196">
        <v>41426</v>
      </c>
      <c r="L1181" s="196">
        <v>44012</v>
      </c>
      <c r="M1181">
        <v>1.5</v>
      </c>
      <c r="N1181">
        <v>5</v>
      </c>
      <c r="O1181">
        <v>0.08</v>
      </c>
      <c r="P1181" s="194" t="s">
        <v>4190</v>
      </c>
      <c r="Q1181" s="208">
        <f t="shared" si="126"/>
        <v>8.5421917808219186E-2</v>
      </c>
      <c r="R1181" s="216">
        <f t="shared" si="128"/>
        <v>1.4100000000000001</v>
      </c>
      <c r="S1181" s="207">
        <f t="shared" si="127"/>
        <v>-5.4219178082191843E-3</v>
      </c>
      <c r="T1181" s="1">
        <v>1179</v>
      </c>
      <c r="U1181" s="1" t="s">
        <v>680</v>
      </c>
      <c r="V1181" s="1">
        <v>3</v>
      </c>
      <c r="W1181" s="1" t="s">
        <v>199</v>
      </c>
      <c r="X1181" s="164" t="s">
        <v>2224</v>
      </c>
      <c r="Y1181" s="165">
        <v>415.72</v>
      </c>
      <c r="Z1181" s="165">
        <v>415.72</v>
      </c>
      <c r="AA1181" s="165">
        <v>1.33</v>
      </c>
      <c r="AB1181" s="165">
        <v>0.08</v>
      </c>
      <c r="AC1181" s="164" t="s">
        <v>4190</v>
      </c>
      <c r="AD1181" s="3" t="s">
        <v>680</v>
      </c>
      <c r="AE1181" s="3">
        <v>3</v>
      </c>
      <c r="AF1181" s="210">
        <v>44012</v>
      </c>
      <c r="AG1181" s="3">
        <v>1179</v>
      </c>
      <c r="AH1181" s="211">
        <v>44095.015911770832</v>
      </c>
      <c r="AI1181" s="3">
        <v>4</v>
      </c>
      <c r="AJ1181" s="3" t="s">
        <v>4835</v>
      </c>
      <c r="AK1181" s="3" t="s">
        <v>4836</v>
      </c>
      <c r="AL1181" s="194" t="s">
        <v>4190</v>
      </c>
      <c r="AM1181" s="3" t="s">
        <v>199</v>
      </c>
      <c r="AN1181" s="194" t="s">
        <v>2224</v>
      </c>
      <c r="AO1181" s="163">
        <v>44012</v>
      </c>
      <c r="AP1181" s="165">
        <v>415.72</v>
      </c>
      <c r="AQ1181" s="217">
        <v>1.41</v>
      </c>
      <c r="AR1181" s="165">
        <v>417.13</v>
      </c>
      <c r="AS1181">
        <v>0</v>
      </c>
      <c r="AT1181">
        <v>1.41</v>
      </c>
      <c r="AU1181" t="s">
        <v>35</v>
      </c>
      <c r="AV1181">
        <v>2556</v>
      </c>
      <c r="AW1181" t="s">
        <v>199</v>
      </c>
      <c r="AX1181">
        <v>180</v>
      </c>
      <c r="AY1181" t="s">
        <v>4837</v>
      </c>
      <c r="AZ1181">
        <v>80</v>
      </c>
      <c r="BA1181" s="185">
        <f t="shared" si="129"/>
        <v>0</v>
      </c>
      <c r="BB1181" s="185">
        <f t="shared" si="130"/>
        <v>0</v>
      </c>
      <c r="BC1181">
        <v>4</v>
      </c>
      <c r="BD1181" s="163">
        <v>44095.015913078707</v>
      </c>
      <c r="BE1181">
        <v>4</v>
      </c>
      <c r="BF1181" s="163">
        <v>44095.015913078707</v>
      </c>
      <c r="BG1181" t="s">
        <v>680</v>
      </c>
      <c r="BH1181">
        <v>3</v>
      </c>
      <c r="BI1181" s="164" t="s">
        <v>2224</v>
      </c>
      <c r="BJ1181">
        <v>1</v>
      </c>
      <c r="BK1181" s="195">
        <v>44012</v>
      </c>
      <c r="BL1181" s="195">
        <v>44012</v>
      </c>
      <c r="BM1181" s="3">
        <v>180</v>
      </c>
      <c r="BN1181" s="3" t="s">
        <v>4842</v>
      </c>
      <c r="BO1181" s="1" t="s">
        <v>4837</v>
      </c>
      <c r="BP1181" s="165">
        <v>1.41</v>
      </c>
      <c r="BQ1181" s="165">
        <v>417.13</v>
      </c>
      <c r="BR1181" s="185">
        <f t="shared" si="131"/>
        <v>0</v>
      </c>
      <c r="BS1181" s="185">
        <f t="shared" si="132"/>
        <v>0</v>
      </c>
    </row>
    <row r="1182" spans="1:71">
      <c r="A1182" s="3">
        <v>1180</v>
      </c>
      <c r="B1182" s="3" t="s">
        <v>680</v>
      </c>
      <c r="C1182" s="3">
        <v>3</v>
      </c>
      <c r="D1182" s="3" t="s">
        <v>199</v>
      </c>
      <c r="E1182" s="164" t="s">
        <v>2225</v>
      </c>
      <c r="F1182" s="165">
        <v>564.66</v>
      </c>
      <c r="G1182" s="165">
        <v>564.66</v>
      </c>
      <c r="H1182" s="165">
        <v>0</v>
      </c>
      <c r="I1182" s="164" t="s">
        <v>4831</v>
      </c>
      <c r="J1182" s="196">
        <v>43830</v>
      </c>
      <c r="K1182" s="196">
        <v>41426</v>
      </c>
      <c r="L1182" s="196">
        <v>44012</v>
      </c>
      <c r="M1182">
        <v>1.5</v>
      </c>
      <c r="N1182">
        <v>182</v>
      </c>
      <c r="O1182">
        <v>4.22</v>
      </c>
      <c r="P1182" s="194" t="s">
        <v>4191</v>
      </c>
      <c r="Q1182" s="208">
        <f t="shared" si="126"/>
        <v>4.223347397260274</v>
      </c>
      <c r="R1182" s="216">
        <f t="shared" si="128"/>
        <v>4.22</v>
      </c>
      <c r="S1182" s="207">
        <f t="shared" si="127"/>
        <v>-3.3473972602742208E-3</v>
      </c>
      <c r="T1182" s="1">
        <v>1180</v>
      </c>
      <c r="U1182" s="1" t="s">
        <v>680</v>
      </c>
      <c r="V1182" s="1">
        <v>3</v>
      </c>
      <c r="W1182" s="1" t="s">
        <v>199</v>
      </c>
      <c r="X1182" s="164" t="s">
        <v>2225</v>
      </c>
      <c r="Y1182" s="165">
        <v>564.66</v>
      </c>
      <c r="Z1182" s="165">
        <v>564.66</v>
      </c>
      <c r="AA1182" s="165">
        <v>0</v>
      </c>
      <c r="AB1182" s="165">
        <v>4.22</v>
      </c>
      <c r="AC1182" s="164" t="s">
        <v>4191</v>
      </c>
      <c r="AD1182" s="3" t="s">
        <v>680</v>
      </c>
      <c r="AE1182" s="3">
        <v>3</v>
      </c>
      <c r="AF1182" s="210">
        <v>44012</v>
      </c>
      <c r="AG1182" s="3">
        <v>1180</v>
      </c>
      <c r="AH1182" s="211">
        <v>44095.015911770832</v>
      </c>
      <c r="AI1182" s="3">
        <v>4</v>
      </c>
      <c r="AJ1182" s="3" t="s">
        <v>4835</v>
      </c>
      <c r="AK1182" s="3" t="s">
        <v>4836</v>
      </c>
      <c r="AL1182" s="194" t="s">
        <v>4191</v>
      </c>
      <c r="AM1182" s="3" t="s">
        <v>199</v>
      </c>
      <c r="AN1182" s="194" t="s">
        <v>2225</v>
      </c>
      <c r="AO1182" s="163">
        <v>44012</v>
      </c>
      <c r="AP1182" s="165">
        <v>564.66</v>
      </c>
      <c r="AQ1182" s="217">
        <v>4.22</v>
      </c>
      <c r="AR1182" s="165">
        <v>568.88</v>
      </c>
      <c r="AS1182">
        <v>0</v>
      </c>
      <c r="AT1182">
        <v>4.22</v>
      </c>
      <c r="AU1182" t="s">
        <v>35</v>
      </c>
      <c r="AV1182">
        <v>2556</v>
      </c>
      <c r="AW1182" t="s">
        <v>199</v>
      </c>
      <c r="AX1182">
        <v>180</v>
      </c>
      <c r="AY1182" t="s">
        <v>4837</v>
      </c>
      <c r="AZ1182">
        <v>80</v>
      </c>
      <c r="BA1182" s="185">
        <f t="shared" si="129"/>
        <v>0</v>
      </c>
      <c r="BB1182" s="185">
        <f t="shared" si="130"/>
        <v>0</v>
      </c>
      <c r="BC1182">
        <v>4</v>
      </c>
      <c r="BD1182" s="163">
        <v>44095.015913078707</v>
      </c>
      <c r="BE1182">
        <v>4</v>
      </c>
      <c r="BF1182" s="163">
        <v>44095.015913078707</v>
      </c>
      <c r="BG1182" t="s">
        <v>680</v>
      </c>
      <c r="BH1182">
        <v>3</v>
      </c>
      <c r="BI1182" s="164" t="s">
        <v>2225</v>
      </c>
      <c r="BJ1182">
        <v>1</v>
      </c>
      <c r="BK1182" s="195">
        <v>44012</v>
      </c>
      <c r="BL1182" s="195">
        <v>44012</v>
      </c>
      <c r="BM1182" s="3">
        <v>180</v>
      </c>
      <c r="BN1182" s="3" t="s">
        <v>4842</v>
      </c>
      <c r="BO1182" s="1" t="s">
        <v>4837</v>
      </c>
      <c r="BP1182" s="165">
        <v>4.22</v>
      </c>
      <c r="BQ1182" s="165">
        <v>568.88</v>
      </c>
      <c r="BR1182" s="185">
        <f t="shared" si="131"/>
        <v>0</v>
      </c>
      <c r="BS1182" s="185">
        <f t="shared" si="132"/>
        <v>0</v>
      </c>
    </row>
    <row r="1183" spans="1:71">
      <c r="A1183" s="3">
        <v>1181</v>
      </c>
      <c r="B1183" s="3" t="s">
        <v>680</v>
      </c>
      <c r="C1183" s="3">
        <v>3</v>
      </c>
      <c r="D1183" s="3" t="s">
        <v>199</v>
      </c>
      <c r="E1183" s="164" t="s">
        <v>2226</v>
      </c>
      <c r="F1183" s="165">
        <v>216.84</v>
      </c>
      <c r="G1183" s="165">
        <v>216.84</v>
      </c>
      <c r="H1183" s="165">
        <v>7.99</v>
      </c>
      <c r="I1183" s="164" t="s">
        <v>4831</v>
      </c>
      <c r="J1183" s="196">
        <v>44007</v>
      </c>
      <c r="K1183" s="196">
        <v>41426</v>
      </c>
      <c r="L1183" s="196">
        <v>44012</v>
      </c>
      <c r="M1183">
        <v>1.5</v>
      </c>
      <c r="N1183">
        <v>5</v>
      </c>
      <c r="O1183">
        <v>0.04</v>
      </c>
      <c r="P1183" s="194" t="s">
        <v>4192</v>
      </c>
      <c r="Q1183" s="208">
        <f t="shared" si="126"/>
        <v>4.4556164383561643E-2</v>
      </c>
      <c r="R1183" s="216">
        <f t="shared" si="128"/>
        <v>8.0299999999999994</v>
      </c>
      <c r="S1183" s="207">
        <f t="shared" si="127"/>
        <v>-4.5561643835616422E-3</v>
      </c>
      <c r="T1183" s="1">
        <v>1181</v>
      </c>
      <c r="U1183" s="1" t="s">
        <v>680</v>
      </c>
      <c r="V1183" s="1">
        <v>3</v>
      </c>
      <c r="W1183" s="1" t="s">
        <v>199</v>
      </c>
      <c r="X1183" s="164" t="s">
        <v>2226</v>
      </c>
      <c r="Y1183" s="165">
        <v>216.84</v>
      </c>
      <c r="Z1183" s="165">
        <v>216.84</v>
      </c>
      <c r="AA1183" s="165">
        <v>7.99</v>
      </c>
      <c r="AB1183" s="165">
        <v>0.04</v>
      </c>
      <c r="AC1183" s="164" t="s">
        <v>4192</v>
      </c>
      <c r="AD1183" s="3" t="s">
        <v>680</v>
      </c>
      <c r="AE1183" s="3">
        <v>3</v>
      </c>
      <c r="AF1183" s="210">
        <v>44012</v>
      </c>
      <c r="AG1183" s="3">
        <v>1181</v>
      </c>
      <c r="AH1183" s="211">
        <v>44095.015911770832</v>
      </c>
      <c r="AI1183" s="3">
        <v>4</v>
      </c>
      <c r="AJ1183" s="3" t="s">
        <v>4835</v>
      </c>
      <c r="AK1183" s="3" t="s">
        <v>4836</v>
      </c>
      <c r="AL1183" s="194" t="s">
        <v>4192</v>
      </c>
      <c r="AM1183" s="3" t="s">
        <v>199</v>
      </c>
      <c r="AN1183" s="194" t="s">
        <v>2226</v>
      </c>
      <c r="AO1183" s="163">
        <v>44012</v>
      </c>
      <c r="AP1183" s="165">
        <v>216.84</v>
      </c>
      <c r="AQ1183" s="217">
        <v>8.0299999999999994</v>
      </c>
      <c r="AR1183" s="165">
        <v>224.87</v>
      </c>
      <c r="AS1183">
        <v>0</v>
      </c>
      <c r="AT1183">
        <v>8.0299999999999994</v>
      </c>
      <c r="AU1183" t="s">
        <v>35</v>
      </c>
      <c r="AV1183">
        <v>2556</v>
      </c>
      <c r="AW1183" t="s">
        <v>199</v>
      </c>
      <c r="AX1183">
        <v>180</v>
      </c>
      <c r="AY1183" t="s">
        <v>4837</v>
      </c>
      <c r="AZ1183">
        <v>80</v>
      </c>
      <c r="BA1183" s="185">
        <f t="shared" si="129"/>
        <v>0</v>
      </c>
      <c r="BB1183" s="185">
        <f t="shared" si="130"/>
        <v>0</v>
      </c>
      <c r="BC1183">
        <v>4</v>
      </c>
      <c r="BD1183" s="163">
        <v>44095.015913078707</v>
      </c>
      <c r="BE1183">
        <v>4</v>
      </c>
      <c r="BF1183" s="163">
        <v>44095.015913078707</v>
      </c>
      <c r="BG1183" t="s">
        <v>680</v>
      </c>
      <c r="BH1183">
        <v>3</v>
      </c>
      <c r="BI1183" s="164" t="s">
        <v>2226</v>
      </c>
      <c r="BJ1183">
        <v>1</v>
      </c>
      <c r="BK1183" s="195">
        <v>44012</v>
      </c>
      <c r="BL1183" s="195">
        <v>44012</v>
      </c>
      <c r="BM1183" s="3">
        <v>180</v>
      </c>
      <c r="BN1183" s="3" t="s">
        <v>4842</v>
      </c>
      <c r="BO1183" s="1" t="s">
        <v>4837</v>
      </c>
      <c r="BP1183" s="165">
        <v>8.0299999999999994</v>
      </c>
      <c r="BQ1183" s="165">
        <v>224.87</v>
      </c>
      <c r="BR1183" s="185">
        <f t="shared" si="131"/>
        <v>0</v>
      </c>
      <c r="BS1183" s="185">
        <f t="shared" si="132"/>
        <v>0</v>
      </c>
    </row>
    <row r="1184" spans="1:71">
      <c r="A1184" s="3">
        <v>1182</v>
      </c>
      <c r="B1184" s="3" t="s">
        <v>680</v>
      </c>
      <c r="C1184" s="3">
        <v>3</v>
      </c>
      <c r="D1184" s="3" t="s">
        <v>199</v>
      </c>
      <c r="E1184" s="164" t="s">
        <v>2228</v>
      </c>
      <c r="F1184" s="165">
        <v>634.94000000000005</v>
      </c>
      <c r="G1184" s="165">
        <v>634.94000000000005</v>
      </c>
      <c r="H1184" s="165">
        <v>0</v>
      </c>
      <c r="I1184" s="164" t="s">
        <v>4831</v>
      </c>
      <c r="J1184" s="196">
        <v>43830</v>
      </c>
      <c r="K1184" s="196">
        <v>41426</v>
      </c>
      <c r="L1184" s="196">
        <v>44012</v>
      </c>
      <c r="M1184">
        <v>1.5</v>
      </c>
      <c r="N1184">
        <v>182</v>
      </c>
      <c r="O1184">
        <v>4.74</v>
      </c>
      <c r="P1184" s="194" t="s">
        <v>4193</v>
      </c>
      <c r="Q1184" s="208">
        <f t="shared" si="126"/>
        <v>4.7490032876712336</v>
      </c>
      <c r="R1184" s="216">
        <f t="shared" si="128"/>
        <v>4.74</v>
      </c>
      <c r="S1184" s="207">
        <f t="shared" si="127"/>
        <v>-9.0032876712333731E-3</v>
      </c>
      <c r="T1184" s="1">
        <v>1182</v>
      </c>
      <c r="U1184" s="1" t="s">
        <v>680</v>
      </c>
      <c r="V1184" s="1">
        <v>3</v>
      </c>
      <c r="W1184" s="1" t="s">
        <v>199</v>
      </c>
      <c r="X1184" s="164" t="s">
        <v>2228</v>
      </c>
      <c r="Y1184" s="165">
        <v>634.94000000000005</v>
      </c>
      <c r="Z1184" s="165">
        <v>634.94000000000005</v>
      </c>
      <c r="AA1184" s="165">
        <v>0</v>
      </c>
      <c r="AB1184" s="165">
        <v>4.74</v>
      </c>
      <c r="AC1184" s="164" t="s">
        <v>4193</v>
      </c>
      <c r="AD1184" s="3" t="s">
        <v>680</v>
      </c>
      <c r="AE1184" s="3">
        <v>3</v>
      </c>
      <c r="AF1184" s="210">
        <v>44012</v>
      </c>
      <c r="AG1184" s="3">
        <v>1182</v>
      </c>
      <c r="AH1184" s="211">
        <v>44095.015911770832</v>
      </c>
      <c r="AI1184" s="3">
        <v>4</v>
      </c>
      <c r="AJ1184" s="3" t="s">
        <v>4835</v>
      </c>
      <c r="AK1184" s="3" t="s">
        <v>4836</v>
      </c>
      <c r="AL1184" s="194" t="s">
        <v>4193</v>
      </c>
      <c r="AM1184" s="3" t="s">
        <v>199</v>
      </c>
      <c r="AN1184" s="194" t="s">
        <v>2228</v>
      </c>
      <c r="AO1184" s="163">
        <v>44012</v>
      </c>
      <c r="AP1184" s="165">
        <v>634.94000000000005</v>
      </c>
      <c r="AQ1184" s="217">
        <v>4.74</v>
      </c>
      <c r="AR1184" s="165">
        <v>639.67999999999995</v>
      </c>
      <c r="AS1184">
        <v>0</v>
      </c>
      <c r="AT1184">
        <v>4.74</v>
      </c>
      <c r="AU1184" t="s">
        <v>35</v>
      </c>
      <c r="AV1184">
        <v>2556</v>
      </c>
      <c r="AW1184" t="s">
        <v>199</v>
      </c>
      <c r="AX1184">
        <v>180</v>
      </c>
      <c r="AY1184" t="s">
        <v>4837</v>
      </c>
      <c r="AZ1184">
        <v>80</v>
      </c>
      <c r="BA1184" s="185">
        <f t="shared" si="129"/>
        <v>0</v>
      </c>
      <c r="BB1184" s="185">
        <f t="shared" si="130"/>
        <v>0</v>
      </c>
      <c r="BC1184">
        <v>4</v>
      </c>
      <c r="BD1184" s="163">
        <v>44095.015913078707</v>
      </c>
      <c r="BE1184">
        <v>4</v>
      </c>
      <c r="BF1184" s="163">
        <v>44095.015913078707</v>
      </c>
      <c r="BG1184" t="s">
        <v>680</v>
      </c>
      <c r="BH1184">
        <v>3</v>
      </c>
      <c r="BI1184" s="164" t="s">
        <v>2228</v>
      </c>
      <c r="BJ1184">
        <v>1</v>
      </c>
      <c r="BK1184" s="195">
        <v>44012</v>
      </c>
      <c r="BL1184" s="195">
        <v>44012</v>
      </c>
      <c r="BM1184" s="3">
        <v>180</v>
      </c>
      <c r="BN1184" s="3" t="s">
        <v>4842</v>
      </c>
      <c r="BO1184" s="1" t="s">
        <v>4837</v>
      </c>
      <c r="BP1184" s="165">
        <v>4.74</v>
      </c>
      <c r="BQ1184" s="165">
        <v>639.67999999999995</v>
      </c>
      <c r="BR1184" s="185">
        <f t="shared" si="131"/>
        <v>0</v>
      </c>
      <c r="BS1184" s="185">
        <f t="shared" si="132"/>
        <v>0</v>
      </c>
    </row>
    <row r="1185" spans="1:71">
      <c r="A1185" s="3">
        <v>1183</v>
      </c>
      <c r="B1185" s="3" t="s">
        <v>680</v>
      </c>
      <c r="C1185" s="3">
        <v>3</v>
      </c>
      <c r="D1185" s="3" t="s">
        <v>199</v>
      </c>
      <c r="E1185" s="164" t="s">
        <v>2230</v>
      </c>
      <c r="F1185" s="165">
        <v>244.36</v>
      </c>
      <c r="G1185" s="165">
        <v>244.36</v>
      </c>
      <c r="H1185" s="165">
        <v>0</v>
      </c>
      <c r="I1185" s="164" t="s">
        <v>4831</v>
      </c>
      <c r="J1185" s="196">
        <v>43830</v>
      </c>
      <c r="K1185" s="196">
        <v>41426</v>
      </c>
      <c r="L1185" s="196">
        <v>44012</v>
      </c>
      <c r="M1185">
        <v>1.5</v>
      </c>
      <c r="N1185">
        <v>182</v>
      </c>
      <c r="O1185">
        <v>1.82</v>
      </c>
      <c r="P1185" s="194" t="s">
        <v>4194</v>
      </c>
      <c r="Q1185" s="208">
        <f t="shared" si="126"/>
        <v>1.8276789041095891</v>
      </c>
      <c r="R1185" s="216">
        <f t="shared" si="128"/>
        <v>1.82</v>
      </c>
      <c r="S1185" s="207">
        <f t="shared" si="127"/>
        <v>-7.6789041095890465E-3</v>
      </c>
      <c r="T1185" s="1">
        <v>1183</v>
      </c>
      <c r="U1185" s="1" t="s">
        <v>680</v>
      </c>
      <c r="V1185" s="1">
        <v>3</v>
      </c>
      <c r="W1185" s="1" t="s">
        <v>199</v>
      </c>
      <c r="X1185" s="164" t="s">
        <v>2230</v>
      </c>
      <c r="Y1185" s="165">
        <v>244.36</v>
      </c>
      <c r="Z1185" s="165">
        <v>244.36</v>
      </c>
      <c r="AA1185" s="165">
        <v>0</v>
      </c>
      <c r="AB1185" s="165">
        <v>1.82</v>
      </c>
      <c r="AC1185" s="164" t="s">
        <v>4194</v>
      </c>
      <c r="AD1185" s="3" t="s">
        <v>680</v>
      </c>
      <c r="AE1185" s="3">
        <v>3</v>
      </c>
      <c r="AF1185" s="210">
        <v>44012</v>
      </c>
      <c r="AG1185" s="3">
        <v>1183</v>
      </c>
      <c r="AH1185" s="211">
        <v>44095.015911770832</v>
      </c>
      <c r="AI1185" s="3">
        <v>4</v>
      </c>
      <c r="AJ1185" s="3" t="s">
        <v>4835</v>
      </c>
      <c r="AK1185" s="3" t="s">
        <v>4836</v>
      </c>
      <c r="AL1185" s="194" t="s">
        <v>4194</v>
      </c>
      <c r="AM1185" s="3" t="s">
        <v>199</v>
      </c>
      <c r="AN1185" s="194" t="s">
        <v>2230</v>
      </c>
      <c r="AO1185" s="163">
        <v>44012</v>
      </c>
      <c r="AP1185" s="165">
        <v>244.36</v>
      </c>
      <c r="AQ1185" s="217">
        <v>1.82</v>
      </c>
      <c r="AR1185" s="165">
        <v>246.18</v>
      </c>
      <c r="AS1185">
        <v>0</v>
      </c>
      <c r="AT1185">
        <v>1.82</v>
      </c>
      <c r="AU1185" t="s">
        <v>35</v>
      </c>
      <c r="AV1185">
        <v>2556</v>
      </c>
      <c r="AW1185" t="s">
        <v>199</v>
      </c>
      <c r="AX1185">
        <v>180</v>
      </c>
      <c r="AY1185" t="s">
        <v>4837</v>
      </c>
      <c r="AZ1185">
        <v>80</v>
      </c>
      <c r="BA1185" s="185">
        <f t="shared" si="129"/>
        <v>0</v>
      </c>
      <c r="BB1185" s="185">
        <f t="shared" si="130"/>
        <v>0</v>
      </c>
      <c r="BC1185">
        <v>4</v>
      </c>
      <c r="BD1185" s="163">
        <v>44095.015913078707</v>
      </c>
      <c r="BE1185">
        <v>4</v>
      </c>
      <c r="BF1185" s="163">
        <v>44095.015913078707</v>
      </c>
      <c r="BG1185" t="s">
        <v>680</v>
      </c>
      <c r="BH1185">
        <v>3</v>
      </c>
      <c r="BI1185" s="164" t="s">
        <v>2230</v>
      </c>
      <c r="BJ1185">
        <v>1</v>
      </c>
      <c r="BK1185" s="195">
        <v>44012</v>
      </c>
      <c r="BL1185" s="195">
        <v>44012</v>
      </c>
      <c r="BM1185" s="3">
        <v>180</v>
      </c>
      <c r="BN1185" s="3" t="s">
        <v>4842</v>
      </c>
      <c r="BO1185" s="1" t="s">
        <v>4837</v>
      </c>
      <c r="BP1185" s="165">
        <v>1.82</v>
      </c>
      <c r="BQ1185" s="165">
        <v>246.18</v>
      </c>
      <c r="BR1185" s="185">
        <f t="shared" si="131"/>
        <v>0</v>
      </c>
      <c r="BS1185" s="185">
        <f t="shared" si="132"/>
        <v>0</v>
      </c>
    </row>
    <row r="1186" spans="1:71">
      <c r="A1186" s="3">
        <v>1184</v>
      </c>
      <c r="B1186" s="3" t="s">
        <v>680</v>
      </c>
      <c r="C1186" s="3">
        <v>3</v>
      </c>
      <c r="D1186" s="3" t="s">
        <v>199</v>
      </c>
      <c r="E1186" s="164" t="s">
        <v>2231</v>
      </c>
      <c r="F1186" s="165">
        <v>779.67</v>
      </c>
      <c r="G1186" s="165">
        <v>779.67</v>
      </c>
      <c r="H1186" s="165">
        <v>18.52</v>
      </c>
      <c r="I1186" s="164" t="s">
        <v>4831</v>
      </c>
      <c r="J1186" s="196">
        <v>44007</v>
      </c>
      <c r="K1186" s="196">
        <v>41426</v>
      </c>
      <c r="L1186" s="196">
        <v>44012</v>
      </c>
      <c r="M1186">
        <v>1.5</v>
      </c>
      <c r="N1186">
        <v>5</v>
      </c>
      <c r="O1186">
        <v>0.16</v>
      </c>
      <c r="P1186" s="194" t="s">
        <v>4195</v>
      </c>
      <c r="Q1186" s="208">
        <f t="shared" si="126"/>
        <v>0.16020616438356164</v>
      </c>
      <c r="R1186" s="216">
        <f t="shared" si="128"/>
        <v>18.68</v>
      </c>
      <c r="S1186" s="207">
        <f t="shared" si="127"/>
        <v>-2.0616438356163558E-4</v>
      </c>
      <c r="T1186" s="1">
        <v>1184</v>
      </c>
      <c r="U1186" s="1" t="s">
        <v>680</v>
      </c>
      <c r="V1186" s="1">
        <v>3</v>
      </c>
      <c r="W1186" s="1" t="s">
        <v>199</v>
      </c>
      <c r="X1186" s="164" t="s">
        <v>2231</v>
      </c>
      <c r="Y1186" s="165">
        <v>779.67</v>
      </c>
      <c r="Z1186" s="165">
        <v>779.67</v>
      </c>
      <c r="AA1186" s="165">
        <v>18.52</v>
      </c>
      <c r="AB1186" s="165">
        <v>0.16</v>
      </c>
      <c r="AC1186" s="164" t="s">
        <v>4195</v>
      </c>
      <c r="AD1186" s="3" t="s">
        <v>680</v>
      </c>
      <c r="AE1186" s="3">
        <v>3</v>
      </c>
      <c r="AF1186" s="210">
        <v>44012</v>
      </c>
      <c r="AG1186" s="3">
        <v>1184</v>
      </c>
      <c r="AH1186" s="211">
        <v>44095.015911770832</v>
      </c>
      <c r="AI1186" s="3">
        <v>4</v>
      </c>
      <c r="AJ1186" s="3" t="s">
        <v>4835</v>
      </c>
      <c r="AK1186" s="3" t="s">
        <v>4836</v>
      </c>
      <c r="AL1186" s="194" t="s">
        <v>4195</v>
      </c>
      <c r="AM1186" s="3" t="s">
        <v>199</v>
      </c>
      <c r="AN1186" s="194" t="s">
        <v>2231</v>
      </c>
      <c r="AO1186" s="163">
        <v>44012</v>
      </c>
      <c r="AP1186" s="165">
        <v>779.67</v>
      </c>
      <c r="AQ1186" s="217">
        <v>18.68</v>
      </c>
      <c r="AR1186" s="165">
        <v>798.35</v>
      </c>
      <c r="AS1186">
        <v>0</v>
      </c>
      <c r="AT1186">
        <v>18.68</v>
      </c>
      <c r="AU1186" t="s">
        <v>35</v>
      </c>
      <c r="AV1186">
        <v>2556</v>
      </c>
      <c r="AW1186" t="s">
        <v>199</v>
      </c>
      <c r="AX1186">
        <v>180</v>
      </c>
      <c r="AY1186" t="s">
        <v>4837</v>
      </c>
      <c r="AZ1186">
        <v>80</v>
      </c>
      <c r="BA1186" s="185">
        <f t="shared" si="129"/>
        <v>0</v>
      </c>
      <c r="BB1186" s="185">
        <f t="shared" si="130"/>
        <v>0</v>
      </c>
      <c r="BC1186">
        <v>4</v>
      </c>
      <c r="BD1186" s="163">
        <v>44095.015913078707</v>
      </c>
      <c r="BE1186">
        <v>4</v>
      </c>
      <c r="BF1186" s="163">
        <v>44095.015913078707</v>
      </c>
      <c r="BG1186" t="s">
        <v>680</v>
      </c>
      <c r="BH1186">
        <v>3</v>
      </c>
      <c r="BI1186" s="164" t="s">
        <v>2231</v>
      </c>
      <c r="BJ1186">
        <v>1</v>
      </c>
      <c r="BK1186" s="195">
        <v>44012</v>
      </c>
      <c r="BL1186" s="195">
        <v>44012</v>
      </c>
      <c r="BM1186" s="3">
        <v>180</v>
      </c>
      <c r="BN1186" s="3" t="s">
        <v>4842</v>
      </c>
      <c r="BO1186" s="1" t="s">
        <v>4837</v>
      </c>
      <c r="BP1186" s="165">
        <v>18.68</v>
      </c>
      <c r="BQ1186" s="165">
        <v>798.35</v>
      </c>
      <c r="BR1186" s="185">
        <f t="shared" si="131"/>
        <v>0</v>
      </c>
      <c r="BS1186" s="185">
        <f t="shared" si="132"/>
        <v>0</v>
      </c>
    </row>
    <row r="1187" spans="1:71">
      <c r="A1187" s="3">
        <v>1185</v>
      </c>
      <c r="B1187" s="3" t="s">
        <v>680</v>
      </c>
      <c r="C1187" s="3">
        <v>3</v>
      </c>
      <c r="D1187" s="3" t="s">
        <v>199</v>
      </c>
      <c r="E1187" s="164" t="s">
        <v>2232</v>
      </c>
      <c r="F1187" s="165">
        <v>4766.46</v>
      </c>
      <c r="G1187" s="165">
        <v>4766.46</v>
      </c>
      <c r="H1187" s="165">
        <v>23.95</v>
      </c>
      <c r="I1187" s="164" t="s">
        <v>4831</v>
      </c>
      <c r="J1187" s="196">
        <v>44007</v>
      </c>
      <c r="K1187" s="196">
        <v>41426</v>
      </c>
      <c r="L1187" s="196">
        <v>44012</v>
      </c>
      <c r="M1187">
        <v>1.5</v>
      </c>
      <c r="N1187">
        <v>5</v>
      </c>
      <c r="O1187">
        <v>0.97</v>
      </c>
      <c r="P1187" s="194" t="s">
        <v>4196</v>
      </c>
      <c r="Q1187" s="208">
        <f t="shared" si="126"/>
        <v>0.97940958904109598</v>
      </c>
      <c r="R1187" s="216">
        <f t="shared" si="128"/>
        <v>24.919999999999998</v>
      </c>
      <c r="S1187" s="207">
        <f t="shared" si="127"/>
        <v>-9.4095890410960115E-3</v>
      </c>
      <c r="T1187" s="1">
        <v>1185</v>
      </c>
      <c r="U1187" s="1" t="s">
        <v>680</v>
      </c>
      <c r="V1187" s="1">
        <v>3</v>
      </c>
      <c r="W1187" s="1" t="s">
        <v>199</v>
      </c>
      <c r="X1187" s="164" t="s">
        <v>2232</v>
      </c>
      <c r="Y1187" s="165">
        <v>4766.46</v>
      </c>
      <c r="Z1187" s="165">
        <v>4766.46</v>
      </c>
      <c r="AA1187" s="165">
        <v>23.95</v>
      </c>
      <c r="AB1187" s="165">
        <v>0.97</v>
      </c>
      <c r="AC1187" s="164" t="s">
        <v>4196</v>
      </c>
      <c r="AD1187" s="3" t="s">
        <v>680</v>
      </c>
      <c r="AE1187" s="3">
        <v>3</v>
      </c>
      <c r="AF1187" s="210">
        <v>44012</v>
      </c>
      <c r="AG1187" s="3">
        <v>1185</v>
      </c>
      <c r="AH1187" s="211">
        <v>44095.015911770832</v>
      </c>
      <c r="AI1187" s="3">
        <v>4</v>
      </c>
      <c r="AJ1187" s="3" t="s">
        <v>4835</v>
      </c>
      <c r="AK1187" s="3" t="s">
        <v>4836</v>
      </c>
      <c r="AL1187" s="194" t="s">
        <v>4196</v>
      </c>
      <c r="AM1187" s="3" t="s">
        <v>199</v>
      </c>
      <c r="AN1187" s="194" t="s">
        <v>2232</v>
      </c>
      <c r="AO1187" s="163">
        <v>44012</v>
      </c>
      <c r="AP1187" s="165">
        <v>4766.46</v>
      </c>
      <c r="AQ1187" s="217">
        <v>24.92</v>
      </c>
      <c r="AR1187" s="165">
        <v>4791.38</v>
      </c>
      <c r="AS1187">
        <v>0</v>
      </c>
      <c r="AT1187">
        <v>24.92</v>
      </c>
      <c r="AU1187" t="s">
        <v>35</v>
      </c>
      <c r="AV1187">
        <v>2556</v>
      </c>
      <c r="AW1187" t="s">
        <v>199</v>
      </c>
      <c r="AX1187">
        <v>180</v>
      </c>
      <c r="AY1187" t="s">
        <v>4837</v>
      </c>
      <c r="AZ1187">
        <v>80</v>
      </c>
      <c r="BA1187" s="185">
        <f t="shared" si="129"/>
        <v>0</v>
      </c>
      <c r="BB1187" s="185">
        <f t="shared" si="130"/>
        <v>0</v>
      </c>
      <c r="BC1187">
        <v>4</v>
      </c>
      <c r="BD1187" s="163">
        <v>44095.015913078707</v>
      </c>
      <c r="BE1187">
        <v>4</v>
      </c>
      <c r="BF1187" s="163">
        <v>44095.015913078707</v>
      </c>
      <c r="BG1187" t="s">
        <v>680</v>
      </c>
      <c r="BH1187">
        <v>3</v>
      </c>
      <c r="BI1187" s="164" t="s">
        <v>2232</v>
      </c>
      <c r="BJ1187">
        <v>1</v>
      </c>
      <c r="BK1187" s="195">
        <v>44012</v>
      </c>
      <c r="BL1187" s="195">
        <v>44012</v>
      </c>
      <c r="BM1187" s="3">
        <v>180</v>
      </c>
      <c r="BN1187" s="3" t="s">
        <v>4842</v>
      </c>
      <c r="BO1187" s="1" t="s">
        <v>4837</v>
      </c>
      <c r="BP1187" s="165">
        <v>24.92</v>
      </c>
      <c r="BQ1187" s="165">
        <v>4791.38</v>
      </c>
      <c r="BR1187" s="185">
        <f t="shared" si="131"/>
        <v>0</v>
      </c>
      <c r="BS1187" s="185">
        <f t="shared" si="132"/>
        <v>0</v>
      </c>
    </row>
    <row r="1188" spans="1:71">
      <c r="A1188" s="3">
        <v>1186</v>
      </c>
      <c r="B1188" s="3" t="s">
        <v>680</v>
      </c>
      <c r="C1188" s="3">
        <v>3</v>
      </c>
      <c r="D1188" s="3" t="s">
        <v>199</v>
      </c>
      <c r="E1188" s="164" t="s">
        <v>2233</v>
      </c>
      <c r="F1188" s="165">
        <v>466.17</v>
      </c>
      <c r="G1188" s="165">
        <v>466.17</v>
      </c>
      <c r="H1188" s="165">
        <v>0</v>
      </c>
      <c r="I1188" s="164" t="s">
        <v>4831</v>
      </c>
      <c r="J1188" s="196">
        <v>43830</v>
      </c>
      <c r="K1188" s="196">
        <v>41426</v>
      </c>
      <c r="L1188" s="196">
        <v>44012</v>
      </c>
      <c r="M1188">
        <v>1.5</v>
      </c>
      <c r="N1188">
        <v>182</v>
      </c>
      <c r="O1188">
        <v>3.48</v>
      </c>
      <c r="P1188" s="194" t="s">
        <v>4197</v>
      </c>
      <c r="Q1188" s="208">
        <f t="shared" si="126"/>
        <v>3.4866961643835617</v>
      </c>
      <c r="R1188" s="216">
        <f t="shared" si="128"/>
        <v>3.48</v>
      </c>
      <c r="S1188" s="207">
        <f t="shared" si="127"/>
        <v>-6.6961643835616869E-3</v>
      </c>
      <c r="T1188" s="1">
        <v>1186</v>
      </c>
      <c r="U1188" s="1" t="s">
        <v>680</v>
      </c>
      <c r="V1188" s="1">
        <v>3</v>
      </c>
      <c r="W1188" s="1" t="s">
        <v>199</v>
      </c>
      <c r="X1188" s="164" t="s">
        <v>2233</v>
      </c>
      <c r="Y1188" s="165">
        <v>466.17</v>
      </c>
      <c r="Z1188" s="165">
        <v>466.17</v>
      </c>
      <c r="AA1188" s="165">
        <v>0</v>
      </c>
      <c r="AB1188" s="165">
        <v>3.48</v>
      </c>
      <c r="AC1188" s="164" t="s">
        <v>4197</v>
      </c>
      <c r="AD1188" s="3" t="s">
        <v>680</v>
      </c>
      <c r="AE1188" s="3">
        <v>3</v>
      </c>
      <c r="AF1188" s="210">
        <v>44012</v>
      </c>
      <c r="AG1188" s="3">
        <v>1186</v>
      </c>
      <c r="AH1188" s="211">
        <v>44095.015911770832</v>
      </c>
      <c r="AI1188" s="3">
        <v>4</v>
      </c>
      <c r="AJ1188" s="3" t="s">
        <v>4835</v>
      </c>
      <c r="AK1188" s="3" t="s">
        <v>4836</v>
      </c>
      <c r="AL1188" s="194" t="s">
        <v>4197</v>
      </c>
      <c r="AM1188" s="3" t="s">
        <v>199</v>
      </c>
      <c r="AN1188" s="194" t="s">
        <v>2233</v>
      </c>
      <c r="AO1188" s="163">
        <v>44012</v>
      </c>
      <c r="AP1188" s="165">
        <v>466.17</v>
      </c>
      <c r="AQ1188" s="217">
        <v>3.48</v>
      </c>
      <c r="AR1188" s="165">
        <v>469.65</v>
      </c>
      <c r="AS1188">
        <v>0</v>
      </c>
      <c r="AT1188">
        <v>3.48</v>
      </c>
      <c r="AU1188" t="s">
        <v>35</v>
      </c>
      <c r="AV1188">
        <v>2556</v>
      </c>
      <c r="AW1188" t="s">
        <v>199</v>
      </c>
      <c r="AX1188">
        <v>180</v>
      </c>
      <c r="AY1188" t="s">
        <v>4837</v>
      </c>
      <c r="AZ1188">
        <v>80</v>
      </c>
      <c r="BA1188" s="185">
        <f t="shared" si="129"/>
        <v>0</v>
      </c>
      <c r="BB1188" s="185">
        <f t="shared" si="130"/>
        <v>0</v>
      </c>
      <c r="BC1188">
        <v>4</v>
      </c>
      <c r="BD1188" s="163">
        <v>44095.015913078707</v>
      </c>
      <c r="BE1188">
        <v>4</v>
      </c>
      <c r="BF1188" s="163">
        <v>44095.015913078707</v>
      </c>
      <c r="BG1188" t="s">
        <v>680</v>
      </c>
      <c r="BH1188">
        <v>3</v>
      </c>
      <c r="BI1188" s="164" t="s">
        <v>2233</v>
      </c>
      <c r="BJ1188">
        <v>1</v>
      </c>
      <c r="BK1188" s="195">
        <v>44012</v>
      </c>
      <c r="BL1188" s="195">
        <v>44012</v>
      </c>
      <c r="BM1188" s="3">
        <v>180</v>
      </c>
      <c r="BN1188" s="3" t="s">
        <v>4842</v>
      </c>
      <c r="BO1188" s="1" t="s">
        <v>4837</v>
      </c>
      <c r="BP1188" s="165">
        <v>3.48</v>
      </c>
      <c r="BQ1188" s="165">
        <v>469.65</v>
      </c>
      <c r="BR1188" s="185">
        <f t="shared" si="131"/>
        <v>0</v>
      </c>
      <c r="BS1188" s="185">
        <f t="shared" si="132"/>
        <v>0</v>
      </c>
    </row>
    <row r="1189" spans="1:71">
      <c r="A1189" s="3">
        <v>1187</v>
      </c>
      <c r="B1189" s="3" t="s">
        <v>680</v>
      </c>
      <c r="C1189" s="3">
        <v>3</v>
      </c>
      <c r="D1189" s="3" t="s">
        <v>199</v>
      </c>
      <c r="E1189" s="164" t="s">
        <v>2234</v>
      </c>
      <c r="F1189" s="165">
        <v>3129.42</v>
      </c>
      <c r="G1189" s="165">
        <v>3129.42</v>
      </c>
      <c r="H1189" s="165">
        <v>18.03</v>
      </c>
      <c r="I1189" s="164" t="s">
        <v>4831</v>
      </c>
      <c r="J1189" s="196">
        <v>44007</v>
      </c>
      <c r="K1189" s="196">
        <v>41426</v>
      </c>
      <c r="L1189" s="196">
        <v>44012</v>
      </c>
      <c r="M1189">
        <v>1.5</v>
      </c>
      <c r="N1189">
        <v>5</v>
      </c>
      <c r="O1189">
        <v>0.64</v>
      </c>
      <c r="P1189" s="194" t="s">
        <v>4198</v>
      </c>
      <c r="Q1189" s="208">
        <f t="shared" si="126"/>
        <v>0.64303150684931509</v>
      </c>
      <c r="R1189" s="216">
        <f t="shared" si="128"/>
        <v>18.670000000000002</v>
      </c>
      <c r="S1189" s="207">
        <f t="shared" si="127"/>
        <v>-3.0315068493150799E-3</v>
      </c>
      <c r="T1189" s="1">
        <v>1187</v>
      </c>
      <c r="U1189" s="1" t="s">
        <v>680</v>
      </c>
      <c r="V1189" s="1">
        <v>3</v>
      </c>
      <c r="W1189" s="1" t="s">
        <v>199</v>
      </c>
      <c r="X1189" s="164" t="s">
        <v>2234</v>
      </c>
      <c r="Y1189" s="165">
        <v>3129.42</v>
      </c>
      <c r="Z1189" s="165">
        <v>3129.42</v>
      </c>
      <c r="AA1189" s="165">
        <v>18.03</v>
      </c>
      <c r="AB1189" s="165">
        <v>0.64</v>
      </c>
      <c r="AC1189" s="164" t="s">
        <v>4198</v>
      </c>
      <c r="AD1189" s="3" t="s">
        <v>680</v>
      </c>
      <c r="AE1189" s="3">
        <v>3</v>
      </c>
      <c r="AF1189" s="210">
        <v>44012</v>
      </c>
      <c r="AG1189" s="3">
        <v>1187</v>
      </c>
      <c r="AH1189" s="211">
        <v>44095.015911770832</v>
      </c>
      <c r="AI1189" s="3">
        <v>4</v>
      </c>
      <c r="AJ1189" s="3" t="s">
        <v>4835</v>
      </c>
      <c r="AK1189" s="3" t="s">
        <v>4836</v>
      </c>
      <c r="AL1189" s="194" t="s">
        <v>4198</v>
      </c>
      <c r="AM1189" s="3" t="s">
        <v>199</v>
      </c>
      <c r="AN1189" s="194" t="s">
        <v>2234</v>
      </c>
      <c r="AO1189" s="163">
        <v>44012</v>
      </c>
      <c r="AP1189" s="165">
        <v>3129.42</v>
      </c>
      <c r="AQ1189" s="217">
        <v>18.670000000000002</v>
      </c>
      <c r="AR1189" s="165">
        <v>3148.09</v>
      </c>
      <c r="AS1189">
        <v>0</v>
      </c>
      <c r="AT1189">
        <v>18.670000000000002</v>
      </c>
      <c r="AU1189" t="s">
        <v>35</v>
      </c>
      <c r="AV1189">
        <v>2556</v>
      </c>
      <c r="AW1189" t="s">
        <v>199</v>
      </c>
      <c r="AX1189">
        <v>180</v>
      </c>
      <c r="AY1189" t="s">
        <v>4837</v>
      </c>
      <c r="AZ1189">
        <v>80</v>
      </c>
      <c r="BA1189" s="185">
        <f t="shared" si="129"/>
        <v>0</v>
      </c>
      <c r="BB1189" s="185">
        <f t="shared" si="130"/>
        <v>0</v>
      </c>
      <c r="BC1189">
        <v>4</v>
      </c>
      <c r="BD1189" s="163">
        <v>44095.015913078707</v>
      </c>
      <c r="BE1189">
        <v>4</v>
      </c>
      <c r="BF1189" s="163">
        <v>44095.015913078707</v>
      </c>
      <c r="BG1189" t="s">
        <v>680</v>
      </c>
      <c r="BH1189">
        <v>3</v>
      </c>
      <c r="BI1189" s="164" t="s">
        <v>2234</v>
      </c>
      <c r="BJ1189">
        <v>1</v>
      </c>
      <c r="BK1189" s="195">
        <v>44012</v>
      </c>
      <c r="BL1189" s="195">
        <v>44012</v>
      </c>
      <c r="BM1189" s="3">
        <v>180</v>
      </c>
      <c r="BN1189" s="3" t="s">
        <v>4842</v>
      </c>
      <c r="BO1189" s="1" t="s">
        <v>4837</v>
      </c>
      <c r="BP1189" s="165">
        <v>18.670000000000002</v>
      </c>
      <c r="BQ1189" s="165">
        <v>3148.09</v>
      </c>
      <c r="BR1189" s="185">
        <f t="shared" si="131"/>
        <v>0</v>
      </c>
      <c r="BS1189" s="185">
        <f t="shared" si="132"/>
        <v>0</v>
      </c>
    </row>
    <row r="1190" spans="1:71">
      <c r="A1190" s="3">
        <v>1188</v>
      </c>
      <c r="B1190" s="3" t="s">
        <v>680</v>
      </c>
      <c r="C1190" s="3">
        <v>3</v>
      </c>
      <c r="D1190" s="3" t="s">
        <v>199</v>
      </c>
      <c r="E1190" s="164" t="s">
        <v>2235</v>
      </c>
      <c r="F1190" s="165">
        <v>3875.2</v>
      </c>
      <c r="G1190" s="165">
        <v>3875.2</v>
      </c>
      <c r="H1190" s="165">
        <v>0</v>
      </c>
      <c r="I1190" s="164" t="s">
        <v>4831</v>
      </c>
      <c r="J1190" s="196">
        <v>43830</v>
      </c>
      <c r="K1190" s="196">
        <v>41426</v>
      </c>
      <c r="L1190" s="196">
        <v>44012</v>
      </c>
      <c r="M1190">
        <v>1.5</v>
      </c>
      <c r="N1190">
        <v>182</v>
      </c>
      <c r="O1190">
        <v>28.98</v>
      </c>
      <c r="P1190" s="194" t="s">
        <v>4199</v>
      </c>
      <c r="Q1190" s="208">
        <f t="shared" si="126"/>
        <v>28.984372602739722</v>
      </c>
      <c r="R1190" s="216">
        <f t="shared" si="128"/>
        <v>28.98</v>
      </c>
      <c r="S1190" s="207">
        <f t="shared" si="127"/>
        <v>-4.3726027397212874E-3</v>
      </c>
      <c r="T1190" s="1">
        <v>1188</v>
      </c>
      <c r="U1190" s="1" t="s">
        <v>680</v>
      </c>
      <c r="V1190" s="1">
        <v>3</v>
      </c>
      <c r="W1190" s="1" t="s">
        <v>199</v>
      </c>
      <c r="X1190" s="164" t="s">
        <v>2235</v>
      </c>
      <c r="Y1190" s="165">
        <v>3875.2</v>
      </c>
      <c r="Z1190" s="165">
        <v>3875.2</v>
      </c>
      <c r="AA1190" s="165">
        <v>0</v>
      </c>
      <c r="AB1190" s="165">
        <v>28.98</v>
      </c>
      <c r="AC1190" s="164" t="s">
        <v>4199</v>
      </c>
      <c r="AD1190" s="3" t="s">
        <v>680</v>
      </c>
      <c r="AE1190" s="3">
        <v>3</v>
      </c>
      <c r="AF1190" s="210">
        <v>44012</v>
      </c>
      <c r="AG1190" s="3">
        <v>1188</v>
      </c>
      <c r="AH1190" s="211">
        <v>44095.015911770832</v>
      </c>
      <c r="AI1190" s="3">
        <v>4</v>
      </c>
      <c r="AJ1190" s="3" t="s">
        <v>4835</v>
      </c>
      <c r="AK1190" s="3" t="s">
        <v>4836</v>
      </c>
      <c r="AL1190" s="194" t="s">
        <v>4199</v>
      </c>
      <c r="AM1190" s="3" t="s">
        <v>199</v>
      </c>
      <c r="AN1190" s="194" t="s">
        <v>2235</v>
      </c>
      <c r="AO1190" s="163">
        <v>44012</v>
      </c>
      <c r="AP1190" s="165">
        <v>3875.2</v>
      </c>
      <c r="AQ1190" s="217">
        <v>28.98</v>
      </c>
      <c r="AR1190" s="165">
        <v>3904.18</v>
      </c>
      <c r="AS1190">
        <v>0</v>
      </c>
      <c r="AT1190">
        <v>28.98</v>
      </c>
      <c r="AU1190" t="s">
        <v>35</v>
      </c>
      <c r="AV1190">
        <v>2556</v>
      </c>
      <c r="AW1190" t="s">
        <v>199</v>
      </c>
      <c r="AX1190">
        <v>180</v>
      </c>
      <c r="AY1190" t="s">
        <v>4837</v>
      </c>
      <c r="AZ1190">
        <v>80</v>
      </c>
      <c r="BA1190" s="185">
        <f t="shared" si="129"/>
        <v>0</v>
      </c>
      <c r="BB1190" s="185">
        <f t="shared" si="130"/>
        <v>0</v>
      </c>
      <c r="BC1190">
        <v>4</v>
      </c>
      <c r="BD1190" s="163">
        <v>44095.015913078707</v>
      </c>
      <c r="BE1190">
        <v>4</v>
      </c>
      <c r="BF1190" s="163">
        <v>44095.015913078707</v>
      </c>
      <c r="BG1190" t="s">
        <v>680</v>
      </c>
      <c r="BH1190">
        <v>3</v>
      </c>
      <c r="BI1190" s="164" t="s">
        <v>2235</v>
      </c>
      <c r="BJ1190">
        <v>1</v>
      </c>
      <c r="BK1190" s="195">
        <v>44012</v>
      </c>
      <c r="BL1190" s="195">
        <v>44012</v>
      </c>
      <c r="BM1190" s="3">
        <v>180</v>
      </c>
      <c r="BN1190" s="3" t="s">
        <v>4842</v>
      </c>
      <c r="BO1190" s="1" t="s">
        <v>4837</v>
      </c>
      <c r="BP1190" s="165">
        <v>28.98</v>
      </c>
      <c r="BQ1190" s="165">
        <v>3904.18</v>
      </c>
      <c r="BR1190" s="185">
        <f t="shared" si="131"/>
        <v>0</v>
      </c>
      <c r="BS1190" s="185">
        <f t="shared" si="132"/>
        <v>0</v>
      </c>
    </row>
    <row r="1191" spans="1:71">
      <c r="A1191" s="3">
        <v>1189</v>
      </c>
      <c r="B1191" s="3" t="s">
        <v>680</v>
      </c>
      <c r="C1191" s="3">
        <v>3</v>
      </c>
      <c r="D1191" s="3" t="s">
        <v>199</v>
      </c>
      <c r="E1191" s="164" t="s">
        <v>2236</v>
      </c>
      <c r="F1191" s="165">
        <v>211.89</v>
      </c>
      <c r="G1191" s="165">
        <v>211.89</v>
      </c>
      <c r="H1191" s="165">
        <v>0</v>
      </c>
      <c r="I1191" s="164" t="s">
        <v>4831</v>
      </c>
      <c r="J1191" s="196">
        <v>43830</v>
      </c>
      <c r="K1191" s="196">
        <v>41426</v>
      </c>
      <c r="L1191" s="196">
        <v>44012</v>
      </c>
      <c r="M1191">
        <v>1.5</v>
      </c>
      <c r="N1191">
        <v>182</v>
      </c>
      <c r="O1191">
        <v>1.58</v>
      </c>
      <c r="P1191" s="194" t="s">
        <v>4200</v>
      </c>
      <c r="Q1191" s="208">
        <f t="shared" si="126"/>
        <v>1.5848210958904108</v>
      </c>
      <c r="R1191" s="216">
        <f t="shared" si="128"/>
        <v>1.58</v>
      </c>
      <c r="S1191" s="207">
        <f t="shared" si="127"/>
        <v>-4.8210958904106871E-3</v>
      </c>
      <c r="T1191" s="1">
        <v>1189</v>
      </c>
      <c r="U1191" s="1" t="s">
        <v>680</v>
      </c>
      <c r="V1191" s="1">
        <v>3</v>
      </c>
      <c r="W1191" s="1" t="s">
        <v>199</v>
      </c>
      <c r="X1191" s="164" t="s">
        <v>2236</v>
      </c>
      <c r="Y1191" s="165">
        <v>211.89</v>
      </c>
      <c r="Z1191" s="165">
        <v>211.89</v>
      </c>
      <c r="AA1191" s="165">
        <v>0</v>
      </c>
      <c r="AB1191" s="165">
        <v>1.58</v>
      </c>
      <c r="AC1191" s="164" t="s">
        <v>4200</v>
      </c>
      <c r="AD1191" s="3" t="s">
        <v>680</v>
      </c>
      <c r="AE1191" s="3">
        <v>3</v>
      </c>
      <c r="AF1191" s="210">
        <v>44012</v>
      </c>
      <c r="AG1191" s="3">
        <v>1189</v>
      </c>
      <c r="AH1191" s="211">
        <v>44095.015911770832</v>
      </c>
      <c r="AI1191" s="3">
        <v>4</v>
      </c>
      <c r="AJ1191" s="3" t="s">
        <v>4835</v>
      </c>
      <c r="AK1191" s="3" t="s">
        <v>4836</v>
      </c>
      <c r="AL1191" s="194" t="s">
        <v>4200</v>
      </c>
      <c r="AM1191" s="3" t="s">
        <v>199</v>
      </c>
      <c r="AN1191" s="194" t="s">
        <v>2236</v>
      </c>
      <c r="AO1191" s="163">
        <v>44012</v>
      </c>
      <c r="AP1191" s="165">
        <v>211.89</v>
      </c>
      <c r="AQ1191" s="217">
        <v>1.58</v>
      </c>
      <c r="AR1191" s="165">
        <v>213.47</v>
      </c>
      <c r="AS1191">
        <v>0</v>
      </c>
      <c r="AT1191">
        <v>1.58</v>
      </c>
      <c r="AU1191" t="s">
        <v>35</v>
      </c>
      <c r="AV1191">
        <v>2556</v>
      </c>
      <c r="AW1191" t="s">
        <v>199</v>
      </c>
      <c r="AX1191">
        <v>180</v>
      </c>
      <c r="AY1191" t="s">
        <v>4837</v>
      </c>
      <c r="AZ1191">
        <v>80</v>
      </c>
      <c r="BA1191" s="185">
        <f t="shared" si="129"/>
        <v>0</v>
      </c>
      <c r="BB1191" s="185">
        <f t="shared" si="130"/>
        <v>0</v>
      </c>
      <c r="BC1191">
        <v>4</v>
      </c>
      <c r="BD1191" s="163">
        <v>44095.015913078707</v>
      </c>
      <c r="BE1191">
        <v>4</v>
      </c>
      <c r="BF1191" s="163">
        <v>44095.015913078707</v>
      </c>
      <c r="BG1191" t="s">
        <v>680</v>
      </c>
      <c r="BH1191">
        <v>3</v>
      </c>
      <c r="BI1191" s="164" t="s">
        <v>2236</v>
      </c>
      <c r="BJ1191">
        <v>1</v>
      </c>
      <c r="BK1191" s="195">
        <v>44012</v>
      </c>
      <c r="BL1191" s="195">
        <v>44012</v>
      </c>
      <c r="BM1191" s="3">
        <v>180</v>
      </c>
      <c r="BN1191" s="3" t="s">
        <v>4842</v>
      </c>
      <c r="BO1191" s="1" t="s">
        <v>4837</v>
      </c>
      <c r="BP1191" s="165">
        <v>1.58</v>
      </c>
      <c r="BQ1191" s="165">
        <v>213.47</v>
      </c>
      <c r="BR1191" s="185">
        <f t="shared" si="131"/>
        <v>0</v>
      </c>
      <c r="BS1191" s="185">
        <f t="shared" si="132"/>
        <v>0</v>
      </c>
    </row>
    <row r="1192" spans="1:71">
      <c r="A1192" s="3">
        <v>1190</v>
      </c>
      <c r="B1192" s="3" t="s">
        <v>680</v>
      </c>
      <c r="C1192" s="3">
        <v>3</v>
      </c>
      <c r="D1192" s="3" t="s">
        <v>199</v>
      </c>
      <c r="E1192" s="164" t="s">
        <v>2240</v>
      </c>
      <c r="F1192" s="165">
        <v>9826.43</v>
      </c>
      <c r="G1192" s="165">
        <v>9826.43</v>
      </c>
      <c r="H1192" s="165">
        <v>38.18</v>
      </c>
      <c r="I1192" s="164" t="s">
        <v>4831</v>
      </c>
      <c r="J1192" s="196">
        <v>44007</v>
      </c>
      <c r="K1192" s="196">
        <v>41426</v>
      </c>
      <c r="L1192" s="196">
        <v>44012</v>
      </c>
      <c r="M1192">
        <v>1.5</v>
      </c>
      <c r="N1192">
        <v>5</v>
      </c>
      <c r="O1192">
        <v>2.0099999999999998</v>
      </c>
      <c r="P1192" s="194" t="s">
        <v>4201</v>
      </c>
      <c r="Q1192" s="208">
        <f t="shared" si="126"/>
        <v>2.0191294520547949</v>
      </c>
      <c r="R1192" s="216">
        <f t="shared" si="128"/>
        <v>40.19</v>
      </c>
      <c r="S1192" s="207">
        <f t="shared" si="127"/>
        <v>-9.1294520547950953E-3</v>
      </c>
      <c r="T1192" s="1">
        <v>1190</v>
      </c>
      <c r="U1192" s="1" t="s">
        <v>680</v>
      </c>
      <c r="V1192" s="1">
        <v>3</v>
      </c>
      <c r="W1192" s="1" t="s">
        <v>199</v>
      </c>
      <c r="X1192" s="164" t="s">
        <v>2240</v>
      </c>
      <c r="Y1192" s="165">
        <v>9826.43</v>
      </c>
      <c r="Z1192" s="165">
        <v>9826.43</v>
      </c>
      <c r="AA1192" s="165">
        <v>38.18</v>
      </c>
      <c r="AB1192" s="165">
        <v>2.0099999999999998</v>
      </c>
      <c r="AC1192" s="164" t="s">
        <v>4201</v>
      </c>
      <c r="AD1192" s="3" t="s">
        <v>680</v>
      </c>
      <c r="AE1192" s="3">
        <v>3</v>
      </c>
      <c r="AF1192" s="210">
        <v>44012</v>
      </c>
      <c r="AG1192" s="3">
        <v>1190</v>
      </c>
      <c r="AH1192" s="211">
        <v>44095.015911770832</v>
      </c>
      <c r="AI1192" s="3">
        <v>4</v>
      </c>
      <c r="AJ1192" s="3" t="s">
        <v>4835</v>
      </c>
      <c r="AK1192" s="3" t="s">
        <v>4836</v>
      </c>
      <c r="AL1192" s="194" t="s">
        <v>4201</v>
      </c>
      <c r="AM1192" s="3" t="s">
        <v>199</v>
      </c>
      <c r="AN1192" s="194" t="s">
        <v>2240</v>
      </c>
      <c r="AO1192" s="163">
        <v>44012</v>
      </c>
      <c r="AP1192" s="165">
        <v>9826.43</v>
      </c>
      <c r="AQ1192" s="217">
        <v>40.19</v>
      </c>
      <c r="AR1192" s="165">
        <v>9866.6200000000008</v>
      </c>
      <c r="AS1192">
        <v>0</v>
      </c>
      <c r="AT1192">
        <v>40.19</v>
      </c>
      <c r="AU1192" t="s">
        <v>35</v>
      </c>
      <c r="AV1192">
        <v>2556</v>
      </c>
      <c r="AW1192" t="s">
        <v>199</v>
      </c>
      <c r="AX1192">
        <v>180</v>
      </c>
      <c r="AY1192" t="s">
        <v>4837</v>
      </c>
      <c r="AZ1192">
        <v>80</v>
      </c>
      <c r="BA1192" s="185">
        <f t="shared" si="129"/>
        <v>0</v>
      </c>
      <c r="BB1192" s="185">
        <f t="shared" si="130"/>
        <v>0</v>
      </c>
      <c r="BC1192">
        <v>4</v>
      </c>
      <c r="BD1192" s="163">
        <v>44095.015913078707</v>
      </c>
      <c r="BE1192">
        <v>4</v>
      </c>
      <c r="BF1192" s="163">
        <v>44095.015913078707</v>
      </c>
      <c r="BG1192" t="s">
        <v>680</v>
      </c>
      <c r="BH1192">
        <v>3</v>
      </c>
      <c r="BI1192" s="164" t="s">
        <v>2240</v>
      </c>
      <c r="BJ1192">
        <v>1</v>
      </c>
      <c r="BK1192" s="195">
        <v>44012</v>
      </c>
      <c r="BL1192" s="195">
        <v>44012</v>
      </c>
      <c r="BM1192" s="3">
        <v>180</v>
      </c>
      <c r="BN1192" s="3" t="s">
        <v>4842</v>
      </c>
      <c r="BO1192" s="1" t="s">
        <v>4837</v>
      </c>
      <c r="BP1192" s="165">
        <v>40.19</v>
      </c>
      <c r="BQ1192" s="165">
        <v>9866.6200000000008</v>
      </c>
      <c r="BR1192" s="185">
        <f t="shared" si="131"/>
        <v>0</v>
      </c>
      <c r="BS1192" s="185">
        <f t="shared" si="132"/>
        <v>0</v>
      </c>
    </row>
    <row r="1193" spans="1:71">
      <c r="A1193" s="3">
        <v>1191</v>
      </c>
      <c r="B1193" s="3" t="s">
        <v>680</v>
      </c>
      <c r="C1193" s="3">
        <v>3</v>
      </c>
      <c r="D1193" s="3" t="s">
        <v>199</v>
      </c>
      <c r="E1193" s="164" t="s">
        <v>2241</v>
      </c>
      <c r="F1193" s="165">
        <v>613.88</v>
      </c>
      <c r="G1193" s="165">
        <v>613.88</v>
      </c>
      <c r="H1193" s="165">
        <v>0</v>
      </c>
      <c r="I1193" s="164" t="s">
        <v>4831</v>
      </c>
      <c r="J1193" s="196">
        <v>43830</v>
      </c>
      <c r="K1193" s="196">
        <v>41426</v>
      </c>
      <c r="L1193" s="196">
        <v>44012</v>
      </c>
      <c r="M1193">
        <v>1.5</v>
      </c>
      <c r="N1193">
        <v>182</v>
      </c>
      <c r="O1193">
        <v>4.59</v>
      </c>
      <c r="P1193" s="194" t="s">
        <v>4202</v>
      </c>
      <c r="Q1193" s="208">
        <f t="shared" si="126"/>
        <v>4.5914860273972602</v>
      </c>
      <c r="R1193" s="216">
        <f t="shared" si="128"/>
        <v>4.59</v>
      </c>
      <c r="S1193" s="207">
        <f t="shared" si="127"/>
        <v>-1.4860273972603366E-3</v>
      </c>
      <c r="T1193" s="1">
        <v>1191</v>
      </c>
      <c r="U1193" s="1" t="s">
        <v>680</v>
      </c>
      <c r="V1193" s="1">
        <v>3</v>
      </c>
      <c r="W1193" s="1" t="s">
        <v>199</v>
      </c>
      <c r="X1193" s="164" t="s">
        <v>2241</v>
      </c>
      <c r="Y1193" s="165">
        <v>613.88</v>
      </c>
      <c r="Z1193" s="165">
        <v>613.88</v>
      </c>
      <c r="AA1193" s="165">
        <v>0</v>
      </c>
      <c r="AB1193" s="165">
        <v>4.59</v>
      </c>
      <c r="AC1193" s="164" t="s">
        <v>4202</v>
      </c>
      <c r="AD1193" s="3" t="s">
        <v>680</v>
      </c>
      <c r="AE1193" s="3">
        <v>3</v>
      </c>
      <c r="AF1193" s="210">
        <v>44012</v>
      </c>
      <c r="AG1193" s="3">
        <v>1191</v>
      </c>
      <c r="AH1193" s="211">
        <v>44095.015911770832</v>
      </c>
      <c r="AI1193" s="3">
        <v>4</v>
      </c>
      <c r="AJ1193" s="3" t="s">
        <v>4835</v>
      </c>
      <c r="AK1193" s="3" t="s">
        <v>4836</v>
      </c>
      <c r="AL1193" s="194" t="s">
        <v>4202</v>
      </c>
      <c r="AM1193" s="3" t="s">
        <v>199</v>
      </c>
      <c r="AN1193" s="194" t="s">
        <v>2241</v>
      </c>
      <c r="AO1193" s="163">
        <v>44012</v>
      </c>
      <c r="AP1193" s="165">
        <v>613.88</v>
      </c>
      <c r="AQ1193" s="217">
        <v>4.59</v>
      </c>
      <c r="AR1193" s="165">
        <v>618.47</v>
      </c>
      <c r="AS1193">
        <v>0</v>
      </c>
      <c r="AT1193">
        <v>4.59</v>
      </c>
      <c r="AU1193" t="s">
        <v>35</v>
      </c>
      <c r="AV1193">
        <v>2556</v>
      </c>
      <c r="AW1193" t="s">
        <v>199</v>
      </c>
      <c r="AX1193">
        <v>180</v>
      </c>
      <c r="AY1193" t="s">
        <v>4837</v>
      </c>
      <c r="AZ1193">
        <v>80</v>
      </c>
      <c r="BA1193" s="185">
        <f t="shared" si="129"/>
        <v>0</v>
      </c>
      <c r="BB1193" s="185">
        <f t="shared" si="130"/>
        <v>0</v>
      </c>
      <c r="BC1193">
        <v>4</v>
      </c>
      <c r="BD1193" s="163">
        <v>44095.015913078707</v>
      </c>
      <c r="BE1193">
        <v>4</v>
      </c>
      <c r="BF1193" s="163">
        <v>44095.015913078707</v>
      </c>
      <c r="BG1193" t="s">
        <v>680</v>
      </c>
      <c r="BH1193">
        <v>3</v>
      </c>
      <c r="BI1193" s="164" t="s">
        <v>2241</v>
      </c>
      <c r="BJ1193">
        <v>1</v>
      </c>
      <c r="BK1193" s="195">
        <v>44012</v>
      </c>
      <c r="BL1193" s="195">
        <v>44012</v>
      </c>
      <c r="BM1193" s="3">
        <v>180</v>
      </c>
      <c r="BN1193" s="3" t="s">
        <v>4842</v>
      </c>
      <c r="BO1193" s="1" t="s">
        <v>4837</v>
      </c>
      <c r="BP1193" s="165">
        <v>4.59</v>
      </c>
      <c r="BQ1193" s="165">
        <v>618.47</v>
      </c>
      <c r="BR1193" s="185">
        <f t="shared" si="131"/>
        <v>0</v>
      </c>
      <c r="BS1193" s="185">
        <f t="shared" si="132"/>
        <v>0</v>
      </c>
    </row>
    <row r="1194" spans="1:71">
      <c r="A1194" s="3">
        <v>1192</v>
      </c>
      <c r="B1194" s="3" t="s">
        <v>680</v>
      </c>
      <c r="C1194" s="3">
        <v>3</v>
      </c>
      <c r="D1194" s="3" t="s">
        <v>199</v>
      </c>
      <c r="E1194" s="164" t="s">
        <v>2242</v>
      </c>
      <c r="F1194" s="165">
        <v>126.99</v>
      </c>
      <c r="G1194" s="165">
        <v>126.99</v>
      </c>
      <c r="H1194" s="165">
        <v>0</v>
      </c>
      <c r="I1194" s="164" t="s">
        <v>4831</v>
      </c>
      <c r="J1194" s="196">
        <v>43830</v>
      </c>
      <c r="K1194" s="196">
        <v>41426</v>
      </c>
      <c r="L1194" s="196">
        <v>44012</v>
      </c>
      <c r="M1194">
        <v>1.5</v>
      </c>
      <c r="N1194">
        <v>182</v>
      </c>
      <c r="O1194">
        <v>0.94</v>
      </c>
      <c r="P1194" s="194" t="s">
        <v>4203</v>
      </c>
      <c r="Q1194" s="208">
        <f t="shared" si="126"/>
        <v>0.9498156164383561</v>
      </c>
      <c r="R1194" s="216">
        <f t="shared" si="128"/>
        <v>0.94</v>
      </c>
      <c r="S1194" s="207">
        <f t="shared" si="127"/>
        <v>-9.8156164383561562E-3</v>
      </c>
      <c r="T1194" s="1">
        <v>1192</v>
      </c>
      <c r="U1194" s="1" t="s">
        <v>680</v>
      </c>
      <c r="V1194" s="1">
        <v>3</v>
      </c>
      <c r="W1194" s="1" t="s">
        <v>199</v>
      </c>
      <c r="X1194" s="164" t="s">
        <v>2242</v>
      </c>
      <c r="Y1194" s="165">
        <v>126.99</v>
      </c>
      <c r="Z1194" s="165">
        <v>126.99</v>
      </c>
      <c r="AA1194" s="165">
        <v>0</v>
      </c>
      <c r="AB1194" s="165">
        <v>0.94</v>
      </c>
      <c r="AC1194" s="164" t="s">
        <v>4203</v>
      </c>
      <c r="AD1194" s="3" t="s">
        <v>680</v>
      </c>
      <c r="AE1194" s="3">
        <v>3</v>
      </c>
      <c r="AF1194" s="210">
        <v>44012</v>
      </c>
      <c r="AG1194" s="3">
        <v>1192</v>
      </c>
      <c r="AH1194" s="211">
        <v>44095.015911770832</v>
      </c>
      <c r="AI1194" s="3">
        <v>4</v>
      </c>
      <c r="AJ1194" s="3" t="s">
        <v>4835</v>
      </c>
      <c r="AK1194" s="3" t="s">
        <v>4836</v>
      </c>
      <c r="AL1194" s="194" t="s">
        <v>4203</v>
      </c>
      <c r="AM1194" s="3" t="s">
        <v>199</v>
      </c>
      <c r="AN1194" s="194" t="s">
        <v>2242</v>
      </c>
      <c r="AO1194" s="163">
        <v>44012</v>
      </c>
      <c r="AP1194" s="165">
        <v>126.99</v>
      </c>
      <c r="AQ1194" s="217">
        <v>0.94</v>
      </c>
      <c r="AR1194" s="165">
        <v>127.93</v>
      </c>
      <c r="AS1194">
        <v>0</v>
      </c>
      <c r="AT1194">
        <v>0.94</v>
      </c>
      <c r="AU1194" t="s">
        <v>35</v>
      </c>
      <c r="AV1194">
        <v>2556</v>
      </c>
      <c r="AW1194" t="s">
        <v>199</v>
      </c>
      <c r="AX1194">
        <v>180</v>
      </c>
      <c r="AY1194" t="s">
        <v>4837</v>
      </c>
      <c r="AZ1194">
        <v>80</v>
      </c>
      <c r="BA1194" s="185">
        <f t="shared" si="129"/>
        <v>0</v>
      </c>
      <c r="BB1194" s="185">
        <f t="shared" si="130"/>
        <v>0</v>
      </c>
      <c r="BC1194">
        <v>4</v>
      </c>
      <c r="BD1194" s="163">
        <v>44095.015913078707</v>
      </c>
      <c r="BE1194">
        <v>4</v>
      </c>
      <c r="BF1194" s="163">
        <v>44095.015913078707</v>
      </c>
      <c r="BG1194" t="s">
        <v>680</v>
      </c>
      <c r="BH1194">
        <v>3</v>
      </c>
      <c r="BI1194" s="164" t="s">
        <v>2242</v>
      </c>
      <c r="BJ1194">
        <v>1</v>
      </c>
      <c r="BK1194" s="195">
        <v>44012</v>
      </c>
      <c r="BL1194" s="195">
        <v>44012</v>
      </c>
      <c r="BM1194" s="3">
        <v>180</v>
      </c>
      <c r="BN1194" s="3" t="s">
        <v>4842</v>
      </c>
      <c r="BO1194" s="1" t="s">
        <v>4837</v>
      </c>
      <c r="BP1194" s="165">
        <v>0.94</v>
      </c>
      <c r="BQ1194" s="165">
        <v>127.93</v>
      </c>
      <c r="BR1194" s="185">
        <f t="shared" si="131"/>
        <v>0</v>
      </c>
      <c r="BS1194" s="185">
        <f t="shared" si="132"/>
        <v>0</v>
      </c>
    </row>
    <row r="1195" spans="1:71">
      <c r="A1195" s="3">
        <v>1193</v>
      </c>
      <c r="B1195" s="3" t="s">
        <v>680</v>
      </c>
      <c r="C1195" s="3">
        <v>3</v>
      </c>
      <c r="D1195" s="3" t="s">
        <v>199</v>
      </c>
      <c r="E1195" s="164" t="s">
        <v>2243</v>
      </c>
      <c r="F1195" s="165">
        <v>45227.67</v>
      </c>
      <c r="G1195" s="165">
        <v>45227.67</v>
      </c>
      <c r="H1195" s="165">
        <v>100.34</v>
      </c>
      <c r="I1195" s="164" t="s">
        <v>4831</v>
      </c>
      <c r="J1195" s="196">
        <v>44007</v>
      </c>
      <c r="K1195" s="196">
        <v>41426</v>
      </c>
      <c r="L1195" s="196">
        <v>44012</v>
      </c>
      <c r="M1195">
        <v>1.5</v>
      </c>
      <c r="N1195">
        <v>5</v>
      </c>
      <c r="O1195">
        <v>9.2899999999999991</v>
      </c>
      <c r="P1195" s="194" t="s">
        <v>4204</v>
      </c>
      <c r="Q1195" s="208">
        <f t="shared" si="126"/>
        <v>9.2933568493150691</v>
      </c>
      <c r="R1195" s="216">
        <f t="shared" si="128"/>
        <v>109.63</v>
      </c>
      <c r="S1195" s="207">
        <f t="shared" si="127"/>
        <v>-3.3568493150699652E-3</v>
      </c>
      <c r="T1195" s="1">
        <v>1193</v>
      </c>
      <c r="U1195" s="1" t="s">
        <v>680</v>
      </c>
      <c r="V1195" s="1">
        <v>3</v>
      </c>
      <c r="W1195" s="1" t="s">
        <v>199</v>
      </c>
      <c r="X1195" s="164" t="s">
        <v>2243</v>
      </c>
      <c r="Y1195" s="165">
        <v>45227.67</v>
      </c>
      <c r="Z1195" s="165">
        <v>45227.67</v>
      </c>
      <c r="AA1195" s="165">
        <v>100.34</v>
      </c>
      <c r="AB1195" s="165">
        <v>9.2899999999999991</v>
      </c>
      <c r="AC1195" s="164" t="s">
        <v>4204</v>
      </c>
      <c r="AD1195" s="3" t="s">
        <v>680</v>
      </c>
      <c r="AE1195" s="3">
        <v>3</v>
      </c>
      <c r="AF1195" s="210">
        <v>44012</v>
      </c>
      <c r="AG1195" s="3">
        <v>1193</v>
      </c>
      <c r="AH1195" s="211">
        <v>44095.015911770832</v>
      </c>
      <c r="AI1195" s="3">
        <v>4</v>
      </c>
      <c r="AJ1195" s="3" t="s">
        <v>4835</v>
      </c>
      <c r="AK1195" s="3" t="s">
        <v>4836</v>
      </c>
      <c r="AL1195" s="194" t="s">
        <v>4204</v>
      </c>
      <c r="AM1195" s="3" t="s">
        <v>199</v>
      </c>
      <c r="AN1195" s="194" t="s">
        <v>2243</v>
      </c>
      <c r="AO1195" s="163">
        <v>44012</v>
      </c>
      <c r="AP1195" s="165">
        <v>45227.67</v>
      </c>
      <c r="AQ1195" s="217">
        <v>109.63</v>
      </c>
      <c r="AR1195" s="165">
        <v>45337.3</v>
      </c>
      <c r="AS1195">
        <v>0</v>
      </c>
      <c r="AT1195">
        <v>109.63</v>
      </c>
      <c r="AU1195" t="s">
        <v>35</v>
      </c>
      <c r="AV1195">
        <v>2556</v>
      </c>
      <c r="AW1195" t="s">
        <v>199</v>
      </c>
      <c r="AX1195">
        <v>180</v>
      </c>
      <c r="AY1195" t="s">
        <v>4837</v>
      </c>
      <c r="AZ1195">
        <v>80</v>
      </c>
      <c r="BA1195" s="185">
        <f t="shared" si="129"/>
        <v>0</v>
      </c>
      <c r="BB1195" s="185">
        <f t="shared" si="130"/>
        <v>0</v>
      </c>
      <c r="BC1195">
        <v>4</v>
      </c>
      <c r="BD1195" s="163">
        <v>44095.015913078707</v>
      </c>
      <c r="BE1195">
        <v>4</v>
      </c>
      <c r="BF1195" s="163">
        <v>44095.015913078707</v>
      </c>
      <c r="BG1195" t="s">
        <v>680</v>
      </c>
      <c r="BH1195">
        <v>3</v>
      </c>
      <c r="BI1195" s="164" t="s">
        <v>2243</v>
      </c>
      <c r="BJ1195">
        <v>1</v>
      </c>
      <c r="BK1195" s="195">
        <v>44012</v>
      </c>
      <c r="BL1195" s="195">
        <v>44012</v>
      </c>
      <c r="BM1195" s="3">
        <v>180</v>
      </c>
      <c r="BN1195" s="3" t="s">
        <v>4842</v>
      </c>
      <c r="BO1195" s="1" t="s">
        <v>4837</v>
      </c>
      <c r="BP1195" s="165">
        <v>109.63</v>
      </c>
      <c r="BQ1195" s="165">
        <v>45337.3</v>
      </c>
      <c r="BR1195" s="185">
        <f t="shared" si="131"/>
        <v>0</v>
      </c>
      <c r="BS1195" s="185">
        <f t="shared" si="132"/>
        <v>0</v>
      </c>
    </row>
    <row r="1196" spans="1:71">
      <c r="A1196" s="3">
        <v>1194</v>
      </c>
      <c r="B1196" s="3" t="s">
        <v>680</v>
      </c>
      <c r="C1196" s="3">
        <v>3</v>
      </c>
      <c r="D1196" s="3" t="s">
        <v>199</v>
      </c>
      <c r="E1196" s="164" t="s">
        <v>2244</v>
      </c>
      <c r="F1196" s="165">
        <v>450.81</v>
      </c>
      <c r="G1196" s="165">
        <v>450.81</v>
      </c>
      <c r="H1196" s="165">
        <v>0</v>
      </c>
      <c r="I1196" s="164" t="s">
        <v>4831</v>
      </c>
      <c r="J1196" s="196">
        <v>43830</v>
      </c>
      <c r="K1196" s="196">
        <v>41426</v>
      </c>
      <c r="L1196" s="196">
        <v>44012</v>
      </c>
      <c r="M1196">
        <v>1.5</v>
      </c>
      <c r="N1196">
        <v>182</v>
      </c>
      <c r="O1196">
        <v>3.37</v>
      </c>
      <c r="P1196" s="194" t="s">
        <v>4205</v>
      </c>
      <c r="Q1196" s="208">
        <f t="shared" si="126"/>
        <v>3.3718117808219179</v>
      </c>
      <c r="R1196" s="216">
        <f t="shared" si="128"/>
        <v>3.37</v>
      </c>
      <c r="S1196" s="207">
        <f t="shared" si="127"/>
        <v>-1.8117808219177967E-3</v>
      </c>
      <c r="T1196" s="1">
        <v>1194</v>
      </c>
      <c r="U1196" s="1" t="s">
        <v>680</v>
      </c>
      <c r="V1196" s="1">
        <v>3</v>
      </c>
      <c r="W1196" s="1" t="s">
        <v>199</v>
      </c>
      <c r="X1196" s="164" t="s">
        <v>2244</v>
      </c>
      <c r="Y1196" s="165">
        <v>450.81</v>
      </c>
      <c r="Z1196" s="165">
        <v>450.81</v>
      </c>
      <c r="AA1196" s="165">
        <v>0</v>
      </c>
      <c r="AB1196" s="165">
        <v>3.37</v>
      </c>
      <c r="AC1196" s="164" t="s">
        <v>4205</v>
      </c>
      <c r="AD1196" s="3" t="s">
        <v>680</v>
      </c>
      <c r="AE1196" s="3">
        <v>3</v>
      </c>
      <c r="AF1196" s="210">
        <v>44012</v>
      </c>
      <c r="AG1196" s="3">
        <v>1194</v>
      </c>
      <c r="AH1196" s="211">
        <v>44095.015911770832</v>
      </c>
      <c r="AI1196" s="3">
        <v>4</v>
      </c>
      <c r="AJ1196" s="3" t="s">
        <v>4835</v>
      </c>
      <c r="AK1196" s="3" t="s">
        <v>4836</v>
      </c>
      <c r="AL1196" s="194" t="s">
        <v>4205</v>
      </c>
      <c r="AM1196" s="3" t="s">
        <v>199</v>
      </c>
      <c r="AN1196" s="194" t="s">
        <v>2244</v>
      </c>
      <c r="AO1196" s="163">
        <v>44012</v>
      </c>
      <c r="AP1196" s="165">
        <v>450.81</v>
      </c>
      <c r="AQ1196" s="217">
        <v>3.37</v>
      </c>
      <c r="AR1196" s="165">
        <v>454.18</v>
      </c>
      <c r="AS1196">
        <v>0</v>
      </c>
      <c r="AT1196">
        <v>3.37</v>
      </c>
      <c r="AU1196" t="s">
        <v>35</v>
      </c>
      <c r="AV1196">
        <v>2556</v>
      </c>
      <c r="AW1196" t="s">
        <v>199</v>
      </c>
      <c r="AX1196">
        <v>180</v>
      </c>
      <c r="AY1196" t="s">
        <v>4837</v>
      </c>
      <c r="AZ1196">
        <v>80</v>
      </c>
      <c r="BA1196" s="185">
        <f t="shared" si="129"/>
        <v>0</v>
      </c>
      <c r="BB1196" s="185">
        <f t="shared" si="130"/>
        <v>0</v>
      </c>
      <c r="BC1196">
        <v>4</v>
      </c>
      <c r="BD1196" s="163">
        <v>44095.015913078707</v>
      </c>
      <c r="BE1196">
        <v>4</v>
      </c>
      <c r="BF1196" s="163">
        <v>44095.015913078707</v>
      </c>
      <c r="BG1196" t="s">
        <v>680</v>
      </c>
      <c r="BH1196">
        <v>3</v>
      </c>
      <c r="BI1196" s="164" t="s">
        <v>2244</v>
      </c>
      <c r="BJ1196">
        <v>1</v>
      </c>
      <c r="BK1196" s="195">
        <v>44012</v>
      </c>
      <c r="BL1196" s="195">
        <v>44012</v>
      </c>
      <c r="BM1196" s="3">
        <v>180</v>
      </c>
      <c r="BN1196" s="3" t="s">
        <v>4842</v>
      </c>
      <c r="BO1196" s="1" t="s">
        <v>4837</v>
      </c>
      <c r="BP1196" s="165">
        <v>3.37</v>
      </c>
      <c r="BQ1196" s="165">
        <v>454.18</v>
      </c>
      <c r="BR1196" s="185">
        <f t="shared" si="131"/>
        <v>0</v>
      </c>
      <c r="BS1196" s="185">
        <f t="shared" si="132"/>
        <v>0</v>
      </c>
    </row>
    <row r="1197" spans="1:71">
      <c r="A1197" s="3">
        <v>1195</v>
      </c>
      <c r="B1197" s="3" t="s">
        <v>680</v>
      </c>
      <c r="C1197" s="3">
        <v>3</v>
      </c>
      <c r="D1197" s="3" t="s">
        <v>199</v>
      </c>
      <c r="E1197" s="164" t="s">
        <v>2245</v>
      </c>
      <c r="F1197" s="165">
        <v>60498.66</v>
      </c>
      <c r="G1197" s="165">
        <v>60498.66</v>
      </c>
      <c r="H1197" s="165">
        <v>222.54</v>
      </c>
      <c r="I1197" s="164" t="s">
        <v>4831</v>
      </c>
      <c r="J1197" s="196">
        <v>44007</v>
      </c>
      <c r="K1197" s="196">
        <v>41426</v>
      </c>
      <c r="L1197" s="196">
        <v>44012</v>
      </c>
      <c r="M1197">
        <v>1.5</v>
      </c>
      <c r="N1197">
        <v>5</v>
      </c>
      <c r="O1197">
        <v>12.43</v>
      </c>
      <c r="P1197" s="194" t="s">
        <v>4206</v>
      </c>
      <c r="Q1197" s="208">
        <f t="shared" si="126"/>
        <v>12.431231506849315</v>
      </c>
      <c r="R1197" s="216">
        <f t="shared" si="128"/>
        <v>234.97</v>
      </c>
      <c r="S1197" s="207">
        <f t="shared" si="127"/>
        <v>-1.2315068493151671E-3</v>
      </c>
      <c r="T1197" s="1">
        <v>1195</v>
      </c>
      <c r="U1197" s="1" t="s">
        <v>680</v>
      </c>
      <c r="V1197" s="1">
        <v>3</v>
      </c>
      <c r="W1197" s="1" t="s">
        <v>199</v>
      </c>
      <c r="X1197" s="164" t="s">
        <v>2245</v>
      </c>
      <c r="Y1197" s="165">
        <v>60498.66</v>
      </c>
      <c r="Z1197" s="165">
        <v>60498.66</v>
      </c>
      <c r="AA1197" s="165">
        <v>222.54</v>
      </c>
      <c r="AB1197" s="165">
        <v>12.43</v>
      </c>
      <c r="AC1197" s="164" t="s">
        <v>4206</v>
      </c>
      <c r="AD1197" s="3" t="s">
        <v>680</v>
      </c>
      <c r="AE1197" s="3">
        <v>3</v>
      </c>
      <c r="AF1197" s="210">
        <v>44012</v>
      </c>
      <c r="AG1197" s="3">
        <v>1195</v>
      </c>
      <c r="AH1197" s="211">
        <v>44095.015911770832</v>
      </c>
      <c r="AI1197" s="3">
        <v>4</v>
      </c>
      <c r="AJ1197" s="3" t="s">
        <v>4835</v>
      </c>
      <c r="AK1197" s="3" t="s">
        <v>4836</v>
      </c>
      <c r="AL1197" s="194" t="s">
        <v>4206</v>
      </c>
      <c r="AM1197" s="3" t="s">
        <v>199</v>
      </c>
      <c r="AN1197" s="194" t="s">
        <v>2245</v>
      </c>
      <c r="AO1197" s="163">
        <v>44012</v>
      </c>
      <c r="AP1197" s="165">
        <v>60498.66</v>
      </c>
      <c r="AQ1197" s="217">
        <v>234.97</v>
      </c>
      <c r="AR1197" s="165">
        <v>60733.63</v>
      </c>
      <c r="AS1197">
        <v>0</v>
      </c>
      <c r="AT1197">
        <v>234.97</v>
      </c>
      <c r="AU1197" t="s">
        <v>35</v>
      </c>
      <c r="AV1197">
        <v>2556</v>
      </c>
      <c r="AW1197" t="s">
        <v>199</v>
      </c>
      <c r="AX1197">
        <v>180</v>
      </c>
      <c r="AY1197" t="s">
        <v>4837</v>
      </c>
      <c r="AZ1197">
        <v>80</v>
      </c>
      <c r="BA1197" s="185">
        <f t="shared" si="129"/>
        <v>0</v>
      </c>
      <c r="BB1197" s="185">
        <f t="shared" si="130"/>
        <v>0</v>
      </c>
      <c r="BC1197">
        <v>4</v>
      </c>
      <c r="BD1197" s="163">
        <v>44095.015913078707</v>
      </c>
      <c r="BE1197">
        <v>4</v>
      </c>
      <c r="BF1197" s="163">
        <v>44095.015913078707</v>
      </c>
      <c r="BG1197" t="s">
        <v>680</v>
      </c>
      <c r="BH1197">
        <v>3</v>
      </c>
      <c r="BI1197" s="164" t="s">
        <v>2245</v>
      </c>
      <c r="BJ1197">
        <v>1</v>
      </c>
      <c r="BK1197" s="195">
        <v>44012</v>
      </c>
      <c r="BL1197" s="195">
        <v>44012</v>
      </c>
      <c r="BM1197" s="3">
        <v>180</v>
      </c>
      <c r="BN1197" s="3" t="s">
        <v>4842</v>
      </c>
      <c r="BO1197" s="1" t="s">
        <v>4837</v>
      </c>
      <c r="BP1197" s="165">
        <v>234.97</v>
      </c>
      <c r="BQ1197" s="165">
        <v>60733.63</v>
      </c>
      <c r="BR1197" s="185">
        <f t="shared" si="131"/>
        <v>0</v>
      </c>
      <c r="BS1197" s="185">
        <f t="shared" si="132"/>
        <v>0</v>
      </c>
    </row>
    <row r="1198" spans="1:71">
      <c r="A1198" s="3">
        <v>1196</v>
      </c>
      <c r="B1198" s="3" t="s">
        <v>680</v>
      </c>
      <c r="C1198" s="3">
        <v>3</v>
      </c>
      <c r="D1198" s="3" t="s">
        <v>199</v>
      </c>
      <c r="E1198" s="164" t="s">
        <v>2246</v>
      </c>
      <c r="F1198" s="165">
        <v>185.35</v>
      </c>
      <c r="G1198" s="165">
        <v>185.35</v>
      </c>
      <c r="H1198" s="165">
        <v>0</v>
      </c>
      <c r="I1198" s="164" t="s">
        <v>4831</v>
      </c>
      <c r="J1198" s="196">
        <v>43830</v>
      </c>
      <c r="K1198" s="196">
        <v>41426</v>
      </c>
      <c r="L1198" s="196">
        <v>44012</v>
      </c>
      <c r="M1198">
        <v>1.5</v>
      </c>
      <c r="N1198">
        <v>182</v>
      </c>
      <c r="O1198">
        <v>1.38</v>
      </c>
      <c r="P1198" s="194" t="s">
        <v>4207</v>
      </c>
      <c r="Q1198" s="208">
        <f t="shared" si="126"/>
        <v>1.3863164383561644</v>
      </c>
      <c r="R1198" s="216">
        <f t="shared" si="128"/>
        <v>1.38</v>
      </c>
      <c r="S1198" s="207">
        <f t="shared" si="127"/>
        <v>-6.3164383561644666E-3</v>
      </c>
      <c r="T1198" s="1">
        <v>1196</v>
      </c>
      <c r="U1198" s="1" t="s">
        <v>680</v>
      </c>
      <c r="V1198" s="1">
        <v>3</v>
      </c>
      <c r="W1198" s="1" t="s">
        <v>199</v>
      </c>
      <c r="X1198" s="164" t="s">
        <v>2246</v>
      </c>
      <c r="Y1198" s="165">
        <v>185.35</v>
      </c>
      <c r="Z1198" s="165">
        <v>185.35</v>
      </c>
      <c r="AA1198" s="165">
        <v>0</v>
      </c>
      <c r="AB1198" s="165">
        <v>1.38</v>
      </c>
      <c r="AC1198" s="164" t="s">
        <v>4207</v>
      </c>
      <c r="AD1198" s="3" t="s">
        <v>680</v>
      </c>
      <c r="AE1198" s="3">
        <v>3</v>
      </c>
      <c r="AF1198" s="210">
        <v>44012</v>
      </c>
      <c r="AG1198" s="3">
        <v>1196</v>
      </c>
      <c r="AH1198" s="211">
        <v>44095.015911770832</v>
      </c>
      <c r="AI1198" s="3">
        <v>4</v>
      </c>
      <c r="AJ1198" s="3" t="s">
        <v>4835</v>
      </c>
      <c r="AK1198" s="3" t="s">
        <v>4836</v>
      </c>
      <c r="AL1198" s="194" t="s">
        <v>4207</v>
      </c>
      <c r="AM1198" s="3" t="s">
        <v>199</v>
      </c>
      <c r="AN1198" s="194" t="s">
        <v>2246</v>
      </c>
      <c r="AO1198" s="163">
        <v>44012</v>
      </c>
      <c r="AP1198" s="165">
        <v>185.35</v>
      </c>
      <c r="AQ1198" s="217">
        <v>1.38</v>
      </c>
      <c r="AR1198" s="165">
        <v>186.73</v>
      </c>
      <c r="AS1198">
        <v>0</v>
      </c>
      <c r="AT1198">
        <v>1.38</v>
      </c>
      <c r="AU1198" t="s">
        <v>35</v>
      </c>
      <c r="AV1198">
        <v>2556</v>
      </c>
      <c r="AW1198" t="s">
        <v>199</v>
      </c>
      <c r="AX1198">
        <v>180</v>
      </c>
      <c r="AY1198" t="s">
        <v>4837</v>
      </c>
      <c r="AZ1198">
        <v>80</v>
      </c>
      <c r="BA1198" s="185">
        <f t="shared" si="129"/>
        <v>0</v>
      </c>
      <c r="BB1198" s="185">
        <f t="shared" si="130"/>
        <v>0</v>
      </c>
      <c r="BC1198">
        <v>4</v>
      </c>
      <c r="BD1198" s="163">
        <v>44095.015913078707</v>
      </c>
      <c r="BE1198">
        <v>4</v>
      </c>
      <c r="BF1198" s="163">
        <v>44095.015913078707</v>
      </c>
      <c r="BG1198" t="s">
        <v>680</v>
      </c>
      <c r="BH1198">
        <v>3</v>
      </c>
      <c r="BI1198" s="164" t="s">
        <v>2246</v>
      </c>
      <c r="BJ1198">
        <v>1</v>
      </c>
      <c r="BK1198" s="195">
        <v>44012</v>
      </c>
      <c r="BL1198" s="195">
        <v>44012</v>
      </c>
      <c r="BM1198" s="3">
        <v>180</v>
      </c>
      <c r="BN1198" s="3" t="s">
        <v>4842</v>
      </c>
      <c r="BO1198" s="1" t="s">
        <v>4837</v>
      </c>
      <c r="BP1198" s="165">
        <v>1.38</v>
      </c>
      <c r="BQ1198" s="165">
        <v>186.73</v>
      </c>
      <c r="BR1198" s="185">
        <f t="shared" si="131"/>
        <v>0</v>
      </c>
      <c r="BS1198" s="185">
        <f t="shared" si="132"/>
        <v>0</v>
      </c>
    </row>
    <row r="1199" spans="1:71">
      <c r="A1199" s="3">
        <v>1197</v>
      </c>
      <c r="B1199" s="3" t="s">
        <v>680</v>
      </c>
      <c r="C1199" s="3">
        <v>3</v>
      </c>
      <c r="D1199" s="3" t="s">
        <v>199</v>
      </c>
      <c r="E1199" s="164" t="s">
        <v>2247</v>
      </c>
      <c r="F1199" s="165">
        <v>730.8</v>
      </c>
      <c r="G1199" s="165">
        <v>730.8</v>
      </c>
      <c r="H1199" s="165">
        <v>0</v>
      </c>
      <c r="I1199" s="164" t="s">
        <v>4831</v>
      </c>
      <c r="J1199" s="196">
        <v>43830</v>
      </c>
      <c r="K1199" s="196">
        <v>41426</v>
      </c>
      <c r="L1199" s="196">
        <v>44012</v>
      </c>
      <c r="M1199">
        <v>1.5</v>
      </c>
      <c r="N1199">
        <v>182</v>
      </c>
      <c r="O1199">
        <v>5.46</v>
      </c>
      <c r="P1199" s="194" t="s">
        <v>4208</v>
      </c>
      <c r="Q1199" s="208">
        <f t="shared" si="126"/>
        <v>5.465983561643835</v>
      </c>
      <c r="R1199" s="216">
        <f t="shared" si="128"/>
        <v>5.46</v>
      </c>
      <c r="S1199" s="207">
        <f t="shared" si="127"/>
        <v>-5.9835616438350669E-3</v>
      </c>
      <c r="T1199" s="1">
        <v>1197</v>
      </c>
      <c r="U1199" s="1" t="s">
        <v>680</v>
      </c>
      <c r="V1199" s="1">
        <v>3</v>
      </c>
      <c r="W1199" s="1" t="s">
        <v>199</v>
      </c>
      <c r="X1199" s="164" t="s">
        <v>2247</v>
      </c>
      <c r="Y1199" s="165">
        <v>730.8</v>
      </c>
      <c r="Z1199" s="165">
        <v>730.8</v>
      </c>
      <c r="AA1199" s="165">
        <v>0</v>
      </c>
      <c r="AB1199" s="165">
        <v>5.46</v>
      </c>
      <c r="AC1199" s="164" t="s">
        <v>4208</v>
      </c>
      <c r="AD1199" s="3" t="s">
        <v>680</v>
      </c>
      <c r="AE1199" s="3">
        <v>3</v>
      </c>
      <c r="AF1199" s="210">
        <v>44012</v>
      </c>
      <c r="AG1199" s="3">
        <v>1197</v>
      </c>
      <c r="AH1199" s="211">
        <v>44095.015911770832</v>
      </c>
      <c r="AI1199" s="3">
        <v>4</v>
      </c>
      <c r="AJ1199" s="3" t="s">
        <v>4835</v>
      </c>
      <c r="AK1199" s="3" t="s">
        <v>4836</v>
      </c>
      <c r="AL1199" s="194" t="s">
        <v>4208</v>
      </c>
      <c r="AM1199" s="3" t="s">
        <v>199</v>
      </c>
      <c r="AN1199" s="194" t="s">
        <v>2247</v>
      </c>
      <c r="AO1199" s="163">
        <v>44012</v>
      </c>
      <c r="AP1199" s="165">
        <v>730.8</v>
      </c>
      <c r="AQ1199" s="217">
        <v>5.46</v>
      </c>
      <c r="AR1199" s="165">
        <v>736.26</v>
      </c>
      <c r="AS1199">
        <v>0</v>
      </c>
      <c r="AT1199">
        <v>5.46</v>
      </c>
      <c r="AU1199" t="s">
        <v>35</v>
      </c>
      <c r="AV1199">
        <v>2556</v>
      </c>
      <c r="AW1199" t="s">
        <v>199</v>
      </c>
      <c r="AX1199">
        <v>180</v>
      </c>
      <c r="AY1199" t="s">
        <v>4837</v>
      </c>
      <c r="AZ1199">
        <v>80</v>
      </c>
      <c r="BA1199" s="185">
        <f t="shared" si="129"/>
        <v>0</v>
      </c>
      <c r="BB1199" s="185">
        <f t="shared" si="130"/>
        <v>0</v>
      </c>
      <c r="BC1199">
        <v>4</v>
      </c>
      <c r="BD1199" s="163">
        <v>44095.015913078707</v>
      </c>
      <c r="BE1199">
        <v>4</v>
      </c>
      <c r="BF1199" s="163">
        <v>44095.015913078707</v>
      </c>
      <c r="BG1199" t="s">
        <v>680</v>
      </c>
      <c r="BH1199">
        <v>3</v>
      </c>
      <c r="BI1199" s="164" t="s">
        <v>2247</v>
      </c>
      <c r="BJ1199">
        <v>1</v>
      </c>
      <c r="BK1199" s="195">
        <v>44012</v>
      </c>
      <c r="BL1199" s="195">
        <v>44012</v>
      </c>
      <c r="BM1199" s="3">
        <v>180</v>
      </c>
      <c r="BN1199" s="3" t="s">
        <v>4842</v>
      </c>
      <c r="BO1199" s="1" t="s">
        <v>4837</v>
      </c>
      <c r="BP1199" s="165">
        <v>5.46</v>
      </c>
      <c r="BQ1199" s="165">
        <v>736.26</v>
      </c>
      <c r="BR1199" s="185">
        <f t="shared" si="131"/>
        <v>0</v>
      </c>
      <c r="BS1199" s="185">
        <f t="shared" si="132"/>
        <v>0</v>
      </c>
    </row>
    <row r="1200" spans="1:71">
      <c r="A1200" s="3">
        <v>1198</v>
      </c>
      <c r="B1200" s="3" t="s">
        <v>680</v>
      </c>
      <c r="C1200" s="3">
        <v>3</v>
      </c>
      <c r="D1200" s="3" t="s">
        <v>199</v>
      </c>
      <c r="E1200" s="164" t="s">
        <v>2248</v>
      </c>
      <c r="F1200" s="165">
        <v>9281.64</v>
      </c>
      <c r="G1200" s="165">
        <v>9281.64</v>
      </c>
      <c r="H1200" s="165">
        <v>0</v>
      </c>
      <c r="I1200" s="164" t="s">
        <v>4831</v>
      </c>
      <c r="J1200" s="196">
        <v>43830</v>
      </c>
      <c r="K1200" s="196">
        <v>41426</v>
      </c>
      <c r="L1200" s="196">
        <v>44012</v>
      </c>
      <c r="M1200">
        <v>1.5</v>
      </c>
      <c r="N1200">
        <v>182</v>
      </c>
      <c r="O1200">
        <v>69.42</v>
      </c>
      <c r="P1200" s="194" t="s">
        <v>4209</v>
      </c>
      <c r="Q1200" s="208">
        <f t="shared" si="126"/>
        <v>69.421581369863006</v>
      </c>
      <c r="R1200" s="216">
        <f t="shared" si="128"/>
        <v>69.42</v>
      </c>
      <c r="S1200" s="207">
        <f t="shared" si="127"/>
        <v>-1.5813698630040562E-3</v>
      </c>
      <c r="T1200" s="1">
        <v>1198</v>
      </c>
      <c r="U1200" s="1" t="s">
        <v>680</v>
      </c>
      <c r="V1200" s="1">
        <v>3</v>
      </c>
      <c r="W1200" s="1" t="s">
        <v>199</v>
      </c>
      <c r="X1200" s="164" t="s">
        <v>2248</v>
      </c>
      <c r="Y1200" s="165">
        <v>9281.64</v>
      </c>
      <c r="Z1200" s="165">
        <v>9281.64</v>
      </c>
      <c r="AA1200" s="165">
        <v>0</v>
      </c>
      <c r="AB1200" s="165">
        <v>69.42</v>
      </c>
      <c r="AC1200" s="164" t="s">
        <v>4209</v>
      </c>
      <c r="AD1200" s="3" t="s">
        <v>680</v>
      </c>
      <c r="AE1200" s="3">
        <v>3</v>
      </c>
      <c r="AF1200" s="210">
        <v>44012</v>
      </c>
      <c r="AG1200" s="3">
        <v>1198</v>
      </c>
      <c r="AH1200" s="211">
        <v>44095.015911770832</v>
      </c>
      <c r="AI1200" s="3">
        <v>4</v>
      </c>
      <c r="AJ1200" s="3" t="s">
        <v>4835</v>
      </c>
      <c r="AK1200" s="3" t="s">
        <v>4836</v>
      </c>
      <c r="AL1200" s="194" t="s">
        <v>4209</v>
      </c>
      <c r="AM1200" s="3" t="s">
        <v>199</v>
      </c>
      <c r="AN1200" s="194" t="s">
        <v>2248</v>
      </c>
      <c r="AO1200" s="163">
        <v>44012</v>
      </c>
      <c r="AP1200" s="165">
        <v>9281.64</v>
      </c>
      <c r="AQ1200" s="217">
        <v>69.42</v>
      </c>
      <c r="AR1200" s="165">
        <v>9351.06</v>
      </c>
      <c r="AS1200">
        <v>0</v>
      </c>
      <c r="AT1200">
        <v>69.42</v>
      </c>
      <c r="AU1200" t="s">
        <v>35</v>
      </c>
      <c r="AV1200">
        <v>2556</v>
      </c>
      <c r="AW1200" t="s">
        <v>199</v>
      </c>
      <c r="AX1200">
        <v>180</v>
      </c>
      <c r="AY1200" t="s">
        <v>4837</v>
      </c>
      <c r="AZ1200">
        <v>80</v>
      </c>
      <c r="BA1200" s="185">
        <f t="shared" si="129"/>
        <v>0</v>
      </c>
      <c r="BB1200" s="185">
        <f t="shared" si="130"/>
        <v>0</v>
      </c>
      <c r="BC1200">
        <v>4</v>
      </c>
      <c r="BD1200" s="163">
        <v>44095.015913078707</v>
      </c>
      <c r="BE1200">
        <v>4</v>
      </c>
      <c r="BF1200" s="163">
        <v>44095.015913078707</v>
      </c>
      <c r="BG1200" t="s">
        <v>680</v>
      </c>
      <c r="BH1200">
        <v>3</v>
      </c>
      <c r="BI1200" s="164" t="s">
        <v>2248</v>
      </c>
      <c r="BJ1200">
        <v>1</v>
      </c>
      <c r="BK1200" s="195">
        <v>44012</v>
      </c>
      <c r="BL1200" s="195">
        <v>44012</v>
      </c>
      <c r="BM1200" s="3">
        <v>180</v>
      </c>
      <c r="BN1200" s="3" t="s">
        <v>4842</v>
      </c>
      <c r="BO1200" s="1" t="s">
        <v>4837</v>
      </c>
      <c r="BP1200" s="165">
        <v>69.42</v>
      </c>
      <c r="BQ1200" s="165">
        <v>9351.06</v>
      </c>
      <c r="BR1200" s="185">
        <f t="shared" si="131"/>
        <v>0</v>
      </c>
      <c r="BS1200" s="185">
        <f t="shared" si="132"/>
        <v>0</v>
      </c>
    </row>
    <row r="1201" spans="1:71">
      <c r="A1201" s="3">
        <v>1199</v>
      </c>
      <c r="B1201" s="3" t="s">
        <v>680</v>
      </c>
      <c r="C1201" s="3">
        <v>3</v>
      </c>
      <c r="D1201" s="3" t="s">
        <v>199</v>
      </c>
      <c r="E1201" s="164" t="s">
        <v>2249</v>
      </c>
      <c r="F1201" s="165">
        <v>345.5</v>
      </c>
      <c r="G1201" s="165">
        <v>345.5</v>
      </c>
      <c r="H1201" s="165">
        <v>0</v>
      </c>
      <c r="I1201" s="164" t="s">
        <v>4831</v>
      </c>
      <c r="J1201" s="196">
        <v>43830</v>
      </c>
      <c r="K1201" s="196">
        <v>41426</v>
      </c>
      <c r="L1201" s="196">
        <v>44012</v>
      </c>
      <c r="M1201">
        <v>1.5</v>
      </c>
      <c r="N1201">
        <v>182</v>
      </c>
      <c r="O1201">
        <v>2.58</v>
      </c>
      <c r="P1201" s="194" t="s">
        <v>4210</v>
      </c>
      <c r="Q1201" s="208">
        <f t="shared" si="126"/>
        <v>2.5841506849315068</v>
      </c>
      <c r="R1201" s="216">
        <f t="shared" si="128"/>
        <v>2.58</v>
      </c>
      <c r="S1201" s="207">
        <f t="shared" si="127"/>
        <v>-4.1506849315067207E-3</v>
      </c>
      <c r="T1201" s="1">
        <v>1199</v>
      </c>
      <c r="U1201" s="1" t="s">
        <v>680</v>
      </c>
      <c r="V1201" s="1">
        <v>3</v>
      </c>
      <c r="W1201" s="1" t="s">
        <v>199</v>
      </c>
      <c r="X1201" s="164" t="s">
        <v>2249</v>
      </c>
      <c r="Y1201" s="165">
        <v>345.5</v>
      </c>
      <c r="Z1201" s="165">
        <v>345.5</v>
      </c>
      <c r="AA1201" s="165">
        <v>0</v>
      </c>
      <c r="AB1201" s="165">
        <v>2.58</v>
      </c>
      <c r="AC1201" s="164" t="s">
        <v>4210</v>
      </c>
      <c r="AD1201" s="3" t="s">
        <v>680</v>
      </c>
      <c r="AE1201" s="3">
        <v>3</v>
      </c>
      <c r="AF1201" s="210">
        <v>44012</v>
      </c>
      <c r="AG1201" s="3">
        <v>1199</v>
      </c>
      <c r="AH1201" s="211">
        <v>44095.015911770832</v>
      </c>
      <c r="AI1201" s="3">
        <v>4</v>
      </c>
      <c r="AJ1201" s="3" t="s">
        <v>4835</v>
      </c>
      <c r="AK1201" s="3" t="s">
        <v>4836</v>
      </c>
      <c r="AL1201" s="194" t="s">
        <v>4210</v>
      </c>
      <c r="AM1201" s="3" t="s">
        <v>199</v>
      </c>
      <c r="AN1201" s="194" t="s">
        <v>2249</v>
      </c>
      <c r="AO1201" s="163">
        <v>44012</v>
      </c>
      <c r="AP1201" s="165">
        <v>345.5</v>
      </c>
      <c r="AQ1201" s="217">
        <v>2.58</v>
      </c>
      <c r="AR1201" s="165">
        <v>348.08</v>
      </c>
      <c r="AS1201">
        <v>0</v>
      </c>
      <c r="AT1201">
        <v>2.58</v>
      </c>
      <c r="AU1201" t="s">
        <v>35</v>
      </c>
      <c r="AV1201">
        <v>2556</v>
      </c>
      <c r="AW1201" t="s">
        <v>199</v>
      </c>
      <c r="AX1201">
        <v>180</v>
      </c>
      <c r="AY1201" t="s">
        <v>4837</v>
      </c>
      <c r="AZ1201">
        <v>80</v>
      </c>
      <c r="BA1201" s="185">
        <f t="shared" si="129"/>
        <v>0</v>
      </c>
      <c r="BB1201" s="185">
        <f t="shared" si="130"/>
        <v>0</v>
      </c>
      <c r="BC1201">
        <v>4</v>
      </c>
      <c r="BD1201" s="163">
        <v>44095.015913078707</v>
      </c>
      <c r="BE1201">
        <v>4</v>
      </c>
      <c r="BF1201" s="163">
        <v>44095.015913078707</v>
      </c>
      <c r="BG1201" t="s">
        <v>680</v>
      </c>
      <c r="BH1201">
        <v>3</v>
      </c>
      <c r="BI1201" s="164" t="s">
        <v>2249</v>
      </c>
      <c r="BJ1201">
        <v>1</v>
      </c>
      <c r="BK1201" s="195">
        <v>44012</v>
      </c>
      <c r="BL1201" s="195">
        <v>44012</v>
      </c>
      <c r="BM1201" s="3">
        <v>180</v>
      </c>
      <c r="BN1201" s="3" t="s">
        <v>4842</v>
      </c>
      <c r="BO1201" s="1" t="s">
        <v>4837</v>
      </c>
      <c r="BP1201" s="165">
        <v>2.58</v>
      </c>
      <c r="BQ1201" s="165">
        <v>348.08</v>
      </c>
      <c r="BR1201" s="185">
        <f t="shared" si="131"/>
        <v>0</v>
      </c>
      <c r="BS1201" s="185">
        <f t="shared" si="132"/>
        <v>0</v>
      </c>
    </row>
    <row r="1202" spans="1:71">
      <c r="A1202" s="3">
        <v>1200</v>
      </c>
      <c r="B1202" s="3" t="s">
        <v>680</v>
      </c>
      <c r="C1202" s="3">
        <v>3</v>
      </c>
      <c r="D1202" s="3" t="s">
        <v>199</v>
      </c>
      <c r="E1202" s="164" t="s">
        <v>2251</v>
      </c>
      <c r="F1202" s="165">
        <v>622.35</v>
      </c>
      <c r="G1202" s="165">
        <v>622.35</v>
      </c>
      <c r="H1202" s="165">
        <v>0</v>
      </c>
      <c r="I1202" s="164" t="s">
        <v>4831</v>
      </c>
      <c r="J1202" s="196">
        <v>43830</v>
      </c>
      <c r="K1202" s="196">
        <v>41426</v>
      </c>
      <c r="L1202" s="196">
        <v>44012</v>
      </c>
      <c r="M1202">
        <v>1.5</v>
      </c>
      <c r="N1202">
        <v>182</v>
      </c>
      <c r="O1202">
        <v>4.6500000000000004</v>
      </c>
      <c r="P1202" s="194" t="s">
        <v>4211</v>
      </c>
      <c r="Q1202" s="208">
        <f t="shared" si="126"/>
        <v>4.6548369863013708</v>
      </c>
      <c r="R1202" s="216">
        <f t="shared" si="128"/>
        <v>4.6500000000000004</v>
      </c>
      <c r="S1202" s="207">
        <f t="shared" si="127"/>
        <v>-4.8369863013704162E-3</v>
      </c>
      <c r="T1202" s="1">
        <v>1200</v>
      </c>
      <c r="U1202" s="1" t="s">
        <v>680</v>
      </c>
      <c r="V1202" s="1">
        <v>3</v>
      </c>
      <c r="W1202" s="1" t="s">
        <v>199</v>
      </c>
      <c r="X1202" s="164" t="s">
        <v>2251</v>
      </c>
      <c r="Y1202" s="165">
        <v>622.35</v>
      </c>
      <c r="Z1202" s="165">
        <v>622.35</v>
      </c>
      <c r="AA1202" s="165">
        <v>0</v>
      </c>
      <c r="AB1202" s="165">
        <v>4.6500000000000004</v>
      </c>
      <c r="AC1202" s="164" t="s">
        <v>4211</v>
      </c>
      <c r="AD1202" s="3" t="s">
        <v>680</v>
      </c>
      <c r="AE1202" s="3">
        <v>3</v>
      </c>
      <c r="AF1202" s="210">
        <v>44012</v>
      </c>
      <c r="AG1202" s="3">
        <v>1200</v>
      </c>
      <c r="AH1202" s="211">
        <v>44095.015911770832</v>
      </c>
      <c r="AI1202" s="3">
        <v>4</v>
      </c>
      <c r="AJ1202" s="3" t="s">
        <v>4835</v>
      </c>
      <c r="AK1202" s="3" t="s">
        <v>4836</v>
      </c>
      <c r="AL1202" s="194" t="s">
        <v>4211</v>
      </c>
      <c r="AM1202" s="3" t="s">
        <v>199</v>
      </c>
      <c r="AN1202" s="194" t="s">
        <v>2251</v>
      </c>
      <c r="AO1202" s="163">
        <v>44012</v>
      </c>
      <c r="AP1202" s="165">
        <v>622.35</v>
      </c>
      <c r="AQ1202" s="217">
        <v>4.6500000000000004</v>
      </c>
      <c r="AR1202" s="165">
        <v>627</v>
      </c>
      <c r="AS1202">
        <v>0</v>
      </c>
      <c r="AT1202">
        <v>4.6500000000000004</v>
      </c>
      <c r="AU1202" t="s">
        <v>35</v>
      </c>
      <c r="AV1202">
        <v>2556</v>
      </c>
      <c r="AW1202" t="s">
        <v>199</v>
      </c>
      <c r="AX1202">
        <v>180</v>
      </c>
      <c r="AY1202" t="s">
        <v>4837</v>
      </c>
      <c r="AZ1202">
        <v>80</v>
      </c>
      <c r="BA1202" s="185">
        <f t="shared" si="129"/>
        <v>0</v>
      </c>
      <c r="BB1202" s="185">
        <f t="shared" si="130"/>
        <v>0</v>
      </c>
      <c r="BC1202">
        <v>4</v>
      </c>
      <c r="BD1202" s="163">
        <v>44095.015913078707</v>
      </c>
      <c r="BE1202">
        <v>4</v>
      </c>
      <c r="BF1202" s="163">
        <v>44095.015913078707</v>
      </c>
      <c r="BG1202" t="s">
        <v>680</v>
      </c>
      <c r="BH1202">
        <v>3</v>
      </c>
      <c r="BI1202" s="164" t="s">
        <v>2251</v>
      </c>
      <c r="BJ1202">
        <v>1</v>
      </c>
      <c r="BK1202" s="195">
        <v>44012</v>
      </c>
      <c r="BL1202" s="195">
        <v>44012</v>
      </c>
      <c r="BM1202" s="3">
        <v>180</v>
      </c>
      <c r="BN1202" s="3" t="s">
        <v>4842</v>
      </c>
      <c r="BO1202" s="1" t="s">
        <v>4837</v>
      </c>
      <c r="BP1202" s="165">
        <v>4.6500000000000004</v>
      </c>
      <c r="BQ1202" s="165">
        <v>627</v>
      </c>
      <c r="BR1202" s="185">
        <f t="shared" si="131"/>
        <v>0</v>
      </c>
      <c r="BS1202" s="185">
        <f t="shared" si="132"/>
        <v>0</v>
      </c>
    </row>
    <row r="1203" spans="1:71">
      <c r="A1203" s="3">
        <v>1201</v>
      </c>
      <c r="B1203" s="3" t="s">
        <v>680</v>
      </c>
      <c r="C1203" s="3">
        <v>3</v>
      </c>
      <c r="D1203" s="3" t="s">
        <v>199</v>
      </c>
      <c r="E1203" s="164" t="s">
        <v>2252</v>
      </c>
      <c r="F1203" s="165">
        <v>577.19000000000005</v>
      </c>
      <c r="G1203" s="165">
        <v>577.19000000000005</v>
      </c>
      <c r="H1203" s="165">
        <v>85.5</v>
      </c>
      <c r="I1203" s="164" t="s">
        <v>4831</v>
      </c>
      <c r="J1203" s="196">
        <v>44007</v>
      </c>
      <c r="K1203" s="196">
        <v>41426</v>
      </c>
      <c r="L1203" s="196">
        <v>44012</v>
      </c>
      <c r="M1203">
        <v>1.5</v>
      </c>
      <c r="N1203">
        <v>5</v>
      </c>
      <c r="O1203">
        <v>0.11</v>
      </c>
      <c r="P1203" s="194" t="s">
        <v>4212</v>
      </c>
      <c r="Q1203" s="208">
        <f t="shared" si="126"/>
        <v>0.11860068493150686</v>
      </c>
      <c r="R1203" s="216">
        <f t="shared" si="128"/>
        <v>85.61</v>
      </c>
      <c r="S1203" s="207">
        <f t="shared" si="127"/>
        <v>-8.6006849315068551E-3</v>
      </c>
      <c r="T1203" s="1">
        <v>1201</v>
      </c>
      <c r="U1203" s="1" t="s">
        <v>680</v>
      </c>
      <c r="V1203" s="1">
        <v>3</v>
      </c>
      <c r="W1203" s="1" t="s">
        <v>199</v>
      </c>
      <c r="X1203" s="164" t="s">
        <v>2252</v>
      </c>
      <c r="Y1203" s="165">
        <v>577.19000000000005</v>
      </c>
      <c r="Z1203" s="165">
        <v>577.19000000000005</v>
      </c>
      <c r="AA1203" s="165">
        <v>85.5</v>
      </c>
      <c r="AB1203" s="165">
        <v>0.11</v>
      </c>
      <c r="AC1203" s="164" t="s">
        <v>4212</v>
      </c>
      <c r="AD1203" s="3" t="s">
        <v>680</v>
      </c>
      <c r="AE1203" s="3">
        <v>3</v>
      </c>
      <c r="AF1203" s="210">
        <v>44012</v>
      </c>
      <c r="AG1203" s="3">
        <v>1201</v>
      </c>
      <c r="AH1203" s="211">
        <v>44095.015911770832</v>
      </c>
      <c r="AI1203" s="3">
        <v>4</v>
      </c>
      <c r="AJ1203" s="3" t="s">
        <v>4835</v>
      </c>
      <c r="AK1203" s="3" t="s">
        <v>4836</v>
      </c>
      <c r="AL1203" s="194" t="s">
        <v>4212</v>
      </c>
      <c r="AM1203" s="3" t="s">
        <v>199</v>
      </c>
      <c r="AN1203" s="194" t="s">
        <v>2252</v>
      </c>
      <c r="AO1203" s="163">
        <v>44012</v>
      </c>
      <c r="AP1203" s="165">
        <v>577.19000000000005</v>
      </c>
      <c r="AQ1203" s="217">
        <v>85.61</v>
      </c>
      <c r="AR1203" s="165">
        <v>662.8</v>
      </c>
      <c r="AS1203">
        <v>0</v>
      </c>
      <c r="AT1203">
        <v>85.61</v>
      </c>
      <c r="AU1203" t="s">
        <v>35</v>
      </c>
      <c r="AV1203">
        <v>2556</v>
      </c>
      <c r="AW1203" t="s">
        <v>199</v>
      </c>
      <c r="AX1203">
        <v>180</v>
      </c>
      <c r="AY1203" t="s">
        <v>4837</v>
      </c>
      <c r="AZ1203">
        <v>80</v>
      </c>
      <c r="BA1203" s="185">
        <f t="shared" si="129"/>
        <v>0</v>
      </c>
      <c r="BB1203" s="185">
        <f t="shared" si="130"/>
        <v>0</v>
      </c>
      <c r="BC1203">
        <v>4</v>
      </c>
      <c r="BD1203" s="163">
        <v>44095.015913078707</v>
      </c>
      <c r="BE1203">
        <v>4</v>
      </c>
      <c r="BF1203" s="163">
        <v>44095.015913078707</v>
      </c>
      <c r="BG1203" t="s">
        <v>680</v>
      </c>
      <c r="BH1203">
        <v>3</v>
      </c>
      <c r="BI1203" s="164" t="s">
        <v>2252</v>
      </c>
      <c r="BJ1203">
        <v>1</v>
      </c>
      <c r="BK1203" s="195">
        <v>44012</v>
      </c>
      <c r="BL1203" s="195">
        <v>44012</v>
      </c>
      <c r="BM1203" s="3">
        <v>180</v>
      </c>
      <c r="BN1203" s="3" t="s">
        <v>4842</v>
      </c>
      <c r="BO1203" s="1" t="s">
        <v>4837</v>
      </c>
      <c r="BP1203" s="165">
        <v>85.61</v>
      </c>
      <c r="BQ1203" s="165">
        <v>662.8</v>
      </c>
      <c r="BR1203" s="185">
        <f t="shared" si="131"/>
        <v>0</v>
      </c>
      <c r="BS1203" s="185">
        <f t="shared" si="132"/>
        <v>0</v>
      </c>
    </row>
    <row r="1204" spans="1:71">
      <c r="A1204" s="3">
        <v>1202</v>
      </c>
      <c r="B1204" s="3" t="s">
        <v>680</v>
      </c>
      <c r="C1204" s="3">
        <v>3</v>
      </c>
      <c r="D1204" s="3" t="s">
        <v>199</v>
      </c>
      <c r="E1204" s="164" t="s">
        <v>2254</v>
      </c>
      <c r="F1204" s="165">
        <v>801.1</v>
      </c>
      <c r="G1204" s="165">
        <v>801.1</v>
      </c>
      <c r="H1204" s="165">
        <v>0</v>
      </c>
      <c r="I1204" s="164" t="s">
        <v>4831</v>
      </c>
      <c r="J1204" s="196">
        <v>43830</v>
      </c>
      <c r="K1204" s="196">
        <v>41426</v>
      </c>
      <c r="L1204" s="196">
        <v>44012</v>
      </c>
      <c r="M1204">
        <v>1.5</v>
      </c>
      <c r="N1204">
        <v>182</v>
      </c>
      <c r="O1204">
        <v>5.99</v>
      </c>
      <c r="P1204" s="194" t="s">
        <v>4213</v>
      </c>
      <c r="Q1204" s="208">
        <f t="shared" si="126"/>
        <v>5.9917890410958909</v>
      </c>
      <c r="R1204" s="216">
        <f t="shared" si="128"/>
        <v>5.99</v>
      </c>
      <c r="S1204" s="207">
        <f t="shared" si="127"/>
        <v>-1.789041095890731E-3</v>
      </c>
      <c r="T1204" s="1">
        <v>1202</v>
      </c>
      <c r="U1204" s="1" t="s">
        <v>680</v>
      </c>
      <c r="V1204" s="1">
        <v>3</v>
      </c>
      <c r="W1204" s="1" t="s">
        <v>199</v>
      </c>
      <c r="X1204" s="164" t="s">
        <v>2254</v>
      </c>
      <c r="Y1204" s="165">
        <v>801.1</v>
      </c>
      <c r="Z1204" s="165">
        <v>801.1</v>
      </c>
      <c r="AA1204" s="165">
        <v>0</v>
      </c>
      <c r="AB1204" s="165">
        <v>5.99</v>
      </c>
      <c r="AC1204" s="164" t="s">
        <v>4213</v>
      </c>
      <c r="AD1204" s="3" t="s">
        <v>680</v>
      </c>
      <c r="AE1204" s="3">
        <v>3</v>
      </c>
      <c r="AF1204" s="210">
        <v>44012</v>
      </c>
      <c r="AG1204" s="3">
        <v>1202</v>
      </c>
      <c r="AH1204" s="211">
        <v>44095.015911770832</v>
      </c>
      <c r="AI1204" s="3">
        <v>4</v>
      </c>
      <c r="AJ1204" s="3" t="s">
        <v>4835</v>
      </c>
      <c r="AK1204" s="3" t="s">
        <v>4836</v>
      </c>
      <c r="AL1204" s="194" t="s">
        <v>4213</v>
      </c>
      <c r="AM1204" s="3" t="s">
        <v>199</v>
      </c>
      <c r="AN1204" s="194" t="s">
        <v>2254</v>
      </c>
      <c r="AO1204" s="163">
        <v>44012</v>
      </c>
      <c r="AP1204" s="165">
        <v>801.1</v>
      </c>
      <c r="AQ1204" s="217">
        <v>5.99</v>
      </c>
      <c r="AR1204" s="165">
        <v>807.09</v>
      </c>
      <c r="AS1204">
        <v>0</v>
      </c>
      <c r="AT1204">
        <v>5.99</v>
      </c>
      <c r="AU1204" t="s">
        <v>35</v>
      </c>
      <c r="AV1204">
        <v>2556</v>
      </c>
      <c r="AW1204" t="s">
        <v>199</v>
      </c>
      <c r="AX1204">
        <v>180</v>
      </c>
      <c r="AY1204" t="s">
        <v>4837</v>
      </c>
      <c r="AZ1204">
        <v>80</v>
      </c>
      <c r="BA1204" s="185">
        <f t="shared" si="129"/>
        <v>0</v>
      </c>
      <c r="BB1204" s="185">
        <f t="shared" si="130"/>
        <v>0</v>
      </c>
      <c r="BC1204">
        <v>4</v>
      </c>
      <c r="BD1204" s="163">
        <v>44095.015913078707</v>
      </c>
      <c r="BE1204">
        <v>4</v>
      </c>
      <c r="BF1204" s="163">
        <v>44095.015913078707</v>
      </c>
      <c r="BG1204" t="s">
        <v>680</v>
      </c>
      <c r="BH1204">
        <v>3</v>
      </c>
      <c r="BI1204" s="164" t="s">
        <v>2254</v>
      </c>
      <c r="BJ1204">
        <v>1</v>
      </c>
      <c r="BK1204" s="195">
        <v>44012</v>
      </c>
      <c r="BL1204" s="195">
        <v>44012</v>
      </c>
      <c r="BM1204" s="3">
        <v>180</v>
      </c>
      <c r="BN1204" s="3" t="s">
        <v>4842</v>
      </c>
      <c r="BO1204" s="1" t="s">
        <v>4837</v>
      </c>
      <c r="BP1204" s="165">
        <v>5.99</v>
      </c>
      <c r="BQ1204" s="165">
        <v>807.09</v>
      </c>
      <c r="BR1204" s="185">
        <f t="shared" si="131"/>
        <v>0</v>
      </c>
      <c r="BS1204" s="185">
        <f t="shared" si="132"/>
        <v>0</v>
      </c>
    </row>
    <row r="1205" spans="1:71">
      <c r="A1205" s="3">
        <v>1203</v>
      </c>
      <c r="B1205" s="3" t="s">
        <v>680</v>
      </c>
      <c r="C1205" s="3">
        <v>3</v>
      </c>
      <c r="D1205" s="3" t="s">
        <v>199</v>
      </c>
      <c r="E1205" s="164" t="s">
        <v>2255</v>
      </c>
      <c r="F1205" s="165">
        <v>3642.28</v>
      </c>
      <c r="G1205" s="165">
        <v>3642.28</v>
      </c>
      <c r="H1205" s="165">
        <v>20.89</v>
      </c>
      <c r="I1205" s="164" t="s">
        <v>4831</v>
      </c>
      <c r="J1205" s="196">
        <v>44007</v>
      </c>
      <c r="K1205" s="196">
        <v>41426</v>
      </c>
      <c r="L1205" s="196">
        <v>44012</v>
      </c>
      <c r="M1205">
        <v>1.5</v>
      </c>
      <c r="N1205">
        <v>5</v>
      </c>
      <c r="O1205">
        <v>0.74</v>
      </c>
      <c r="P1205" s="194" t="s">
        <v>4214</v>
      </c>
      <c r="Q1205" s="208">
        <f t="shared" si="126"/>
        <v>0.74841369863013696</v>
      </c>
      <c r="R1205" s="216">
        <f t="shared" si="128"/>
        <v>21.63</v>
      </c>
      <c r="S1205" s="207">
        <f t="shared" si="127"/>
        <v>-8.4136986301369676E-3</v>
      </c>
      <c r="T1205" s="1">
        <v>1203</v>
      </c>
      <c r="U1205" s="1" t="s">
        <v>680</v>
      </c>
      <c r="V1205" s="1">
        <v>3</v>
      </c>
      <c r="W1205" s="1" t="s">
        <v>199</v>
      </c>
      <c r="X1205" s="164" t="s">
        <v>2255</v>
      </c>
      <c r="Y1205" s="165">
        <v>3642.28</v>
      </c>
      <c r="Z1205" s="165">
        <v>3642.28</v>
      </c>
      <c r="AA1205" s="165">
        <v>20.89</v>
      </c>
      <c r="AB1205" s="165">
        <v>0.74</v>
      </c>
      <c r="AC1205" s="164" t="s">
        <v>4214</v>
      </c>
      <c r="AD1205" s="3" t="s">
        <v>680</v>
      </c>
      <c r="AE1205" s="3">
        <v>3</v>
      </c>
      <c r="AF1205" s="210">
        <v>44012</v>
      </c>
      <c r="AG1205" s="3">
        <v>1203</v>
      </c>
      <c r="AH1205" s="211">
        <v>44095.015911770832</v>
      </c>
      <c r="AI1205" s="3">
        <v>4</v>
      </c>
      <c r="AJ1205" s="3" t="s">
        <v>4835</v>
      </c>
      <c r="AK1205" s="3" t="s">
        <v>4836</v>
      </c>
      <c r="AL1205" s="194" t="s">
        <v>4214</v>
      </c>
      <c r="AM1205" s="3" t="s">
        <v>199</v>
      </c>
      <c r="AN1205" s="194" t="s">
        <v>2255</v>
      </c>
      <c r="AO1205" s="163">
        <v>44012</v>
      </c>
      <c r="AP1205" s="165">
        <v>3642.28</v>
      </c>
      <c r="AQ1205" s="217">
        <v>21.63</v>
      </c>
      <c r="AR1205" s="165">
        <v>3663.91</v>
      </c>
      <c r="AS1205">
        <v>0</v>
      </c>
      <c r="AT1205">
        <v>21.63</v>
      </c>
      <c r="AU1205" t="s">
        <v>35</v>
      </c>
      <c r="AV1205">
        <v>2556</v>
      </c>
      <c r="AW1205" t="s">
        <v>199</v>
      </c>
      <c r="AX1205">
        <v>180</v>
      </c>
      <c r="AY1205" t="s">
        <v>4837</v>
      </c>
      <c r="AZ1205">
        <v>80</v>
      </c>
      <c r="BA1205" s="185">
        <f t="shared" si="129"/>
        <v>0</v>
      </c>
      <c r="BB1205" s="185">
        <f t="shared" si="130"/>
        <v>0</v>
      </c>
      <c r="BC1205">
        <v>4</v>
      </c>
      <c r="BD1205" s="163">
        <v>44095.015913078707</v>
      </c>
      <c r="BE1205">
        <v>4</v>
      </c>
      <c r="BF1205" s="163">
        <v>44095.015913078707</v>
      </c>
      <c r="BG1205" t="s">
        <v>680</v>
      </c>
      <c r="BH1205">
        <v>3</v>
      </c>
      <c r="BI1205" s="164" t="s">
        <v>2255</v>
      </c>
      <c r="BJ1205">
        <v>1</v>
      </c>
      <c r="BK1205" s="195">
        <v>44012</v>
      </c>
      <c r="BL1205" s="195">
        <v>44012</v>
      </c>
      <c r="BM1205" s="3">
        <v>180</v>
      </c>
      <c r="BN1205" s="3" t="s">
        <v>4842</v>
      </c>
      <c r="BO1205" s="1" t="s">
        <v>4837</v>
      </c>
      <c r="BP1205" s="165">
        <v>21.63</v>
      </c>
      <c r="BQ1205" s="165">
        <v>3663.91</v>
      </c>
      <c r="BR1205" s="185">
        <f t="shared" si="131"/>
        <v>0</v>
      </c>
      <c r="BS1205" s="185">
        <f t="shared" si="132"/>
        <v>0</v>
      </c>
    </row>
    <row r="1206" spans="1:71">
      <c r="A1206" s="3">
        <v>1204</v>
      </c>
      <c r="B1206" s="3" t="s">
        <v>680</v>
      </c>
      <c r="C1206" s="3">
        <v>3</v>
      </c>
      <c r="D1206" s="3" t="s">
        <v>199</v>
      </c>
      <c r="E1206" s="164" t="s">
        <v>2257</v>
      </c>
      <c r="F1206" s="165">
        <v>28783.57</v>
      </c>
      <c r="G1206" s="165">
        <v>28783.57</v>
      </c>
      <c r="H1206" s="165">
        <v>69.67</v>
      </c>
      <c r="I1206" s="164" t="s">
        <v>4831</v>
      </c>
      <c r="J1206" s="196">
        <v>44007</v>
      </c>
      <c r="K1206" s="196">
        <v>41426</v>
      </c>
      <c r="L1206" s="196">
        <v>44012</v>
      </c>
      <c r="M1206">
        <v>1.5</v>
      </c>
      <c r="N1206">
        <v>5</v>
      </c>
      <c r="O1206">
        <v>5.91</v>
      </c>
      <c r="P1206" s="194" t="s">
        <v>4215</v>
      </c>
      <c r="Q1206" s="208">
        <f t="shared" si="126"/>
        <v>5.9144321917808211</v>
      </c>
      <c r="R1206" s="216">
        <f t="shared" si="128"/>
        <v>75.58</v>
      </c>
      <c r="S1206" s="207">
        <f t="shared" si="127"/>
        <v>-4.4321917808209932E-3</v>
      </c>
      <c r="T1206" s="1">
        <v>1204</v>
      </c>
      <c r="U1206" s="1" t="s">
        <v>680</v>
      </c>
      <c r="V1206" s="1">
        <v>3</v>
      </c>
      <c r="W1206" s="1" t="s">
        <v>199</v>
      </c>
      <c r="X1206" s="164" t="s">
        <v>2257</v>
      </c>
      <c r="Y1206" s="165">
        <v>28783.57</v>
      </c>
      <c r="Z1206" s="165">
        <v>28783.57</v>
      </c>
      <c r="AA1206" s="165">
        <v>69.67</v>
      </c>
      <c r="AB1206" s="165">
        <v>5.91</v>
      </c>
      <c r="AC1206" s="164" t="s">
        <v>4215</v>
      </c>
      <c r="AD1206" s="3" t="s">
        <v>680</v>
      </c>
      <c r="AE1206" s="3">
        <v>3</v>
      </c>
      <c r="AF1206" s="210">
        <v>44012</v>
      </c>
      <c r="AG1206" s="3">
        <v>1204</v>
      </c>
      <c r="AH1206" s="211">
        <v>44095.015911770832</v>
      </c>
      <c r="AI1206" s="3">
        <v>4</v>
      </c>
      <c r="AJ1206" s="3" t="s">
        <v>4835</v>
      </c>
      <c r="AK1206" s="3" t="s">
        <v>4836</v>
      </c>
      <c r="AL1206" s="194" t="s">
        <v>4215</v>
      </c>
      <c r="AM1206" s="3" t="s">
        <v>199</v>
      </c>
      <c r="AN1206" s="194" t="s">
        <v>2257</v>
      </c>
      <c r="AO1206" s="163">
        <v>44012</v>
      </c>
      <c r="AP1206" s="165">
        <v>28783.57</v>
      </c>
      <c r="AQ1206" s="217">
        <v>75.58</v>
      </c>
      <c r="AR1206" s="165">
        <v>28859.15</v>
      </c>
      <c r="AS1206">
        <v>0</v>
      </c>
      <c r="AT1206">
        <v>75.58</v>
      </c>
      <c r="AU1206" t="s">
        <v>35</v>
      </c>
      <c r="AV1206">
        <v>2556</v>
      </c>
      <c r="AW1206" t="s">
        <v>199</v>
      </c>
      <c r="AX1206">
        <v>180</v>
      </c>
      <c r="AY1206" t="s">
        <v>4837</v>
      </c>
      <c r="AZ1206">
        <v>80</v>
      </c>
      <c r="BA1206" s="185">
        <f t="shared" si="129"/>
        <v>0</v>
      </c>
      <c r="BB1206" s="185">
        <f t="shared" si="130"/>
        <v>0</v>
      </c>
      <c r="BC1206">
        <v>4</v>
      </c>
      <c r="BD1206" s="163">
        <v>44095.015913078707</v>
      </c>
      <c r="BE1206">
        <v>4</v>
      </c>
      <c r="BF1206" s="163">
        <v>44095.015913078707</v>
      </c>
      <c r="BG1206" t="s">
        <v>680</v>
      </c>
      <c r="BH1206">
        <v>3</v>
      </c>
      <c r="BI1206" s="164" t="s">
        <v>2257</v>
      </c>
      <c r="BJ1206">
        <v>1</v>
      </c>
      <c r="BK1206" s="195">
        <v>44012</v>
      </c>
      <c r="BL1206" s="195">
        <v>44012</v>
      </c>
      <c r="BM1206" s="3">
        <v>180</v>
      </c>
      <c r="BN1206" s="3" t="s">
        <v>4842</v>
      </c>
      <c r="BO1206" s="1" t="s">
        <v>4837</v>
      </c>
      <c r="BP1206" s="165">
        <v>75.58</v>
      </c>
      <c r="BQ1206" s="165">
        <v>28859.15</v>
      </c>
      <c r="BR1206" s="185">
        <f t="shared" si="131"/>
        <v>0</v>
      </c>
      <c r="BS1206" s="185">
        <f t="shared" si="132"/>
        <v>0</v>
      </c>
    </row>
    <row r="1207" spans="1:71">
      <c r="A1207" s="3">
        <v>1205</v>
      </c>
      <c r="B1207" s="3" t="s">
        <v>680</v>
      </c>
      <c r="C1207" s="3">
        <v>3</v>
      </c>
      <c r="D1207" s="3" t="s">
        <v>199</v>
      </c>
      <c r="E1207" s="164" t="s">
        <v>2258</v>
      </c>
      <c r="F1207" s="165">
        <v>409653.44</v>
      </c>
      <c r="G1207" s="165">
        <v>409653.44</v>
      </c>
      <c r="H1207" s="165">
        <v>1111.81</v>
      </c>
      <c r="I1207" s="164" t="s">
        <v>4831</v>
      </c>
      <c r="J1207" s="196">
        <v>44007</v>
      </c>
      <c r="K1207" s="196">
        <v>41426</v>
      </c>
      <c r="L1207" s="196">
        <v>44012</v>
      </c>
      <c r="M1207">
        <v>1.5</v>
      </c>
      <c r="N1207">
        <v>5</v>
      </c>
      <c r="O1207">
        <v>84.17</v>
      </c>
      <c r="P1207" s="194" t="s">
        <v>4216</v>
      </c>
      <c r="Q1207" s="208">
        <f t="shared" si="126"/>
        <v>84.175364383561657</v>
      </c>
      <c r="R1207" s="216">
        <f t="shared" si="128"/>
        <v>1195.98</v>
      </c>
      <c r="S1207" s="207">
        <f t="shared" si="127"/>
        <v>-5.3643835616554725E-3</v>
      </c>
      <c r="T1207" s="1">
        <v>1205</v>
      </c>
      <c r="U1207" s="1" t="s">
        <v>680</v>
      </c>
      <c r="V1207" s="1">
        <v>3</v>
      </c>
      <c r="W1207" s="1" t="s">
        <v>199</v>
      </c>
      <c r="X1207" s="164" t="s">
        <v>2258</v>
      </c>
      <c r="Y1207" s="165">
        <v>409653.44</v>
      </c>
      <c r="Z1207" s="165">
        <v>409653.44</v>
      </c>
      <c r="AA1207" s="165">
        <v>1111.81</v>
      </c>
      <c r="AB1207" s="165">
        <v>84.17</v>
      </c>
      <c r="AC1207" s="164" t="s">
        <v>4216</v>
      </c>
      <c r="AD1207" s="3" t="s">
        <v>680</v>
      </c>
      <c r="AE1207" s="3">
        <v>3</v>
      </c>
      <c r="AF1207" s="210">
        <v>44012</v>
      </c>
      <c r="AG1207" s="3">
        <v>1205</v>
      </c>
      <c r="AH1207" s="211">
        <v>44095.015911770832</v>
      </c>
      <c r="AI1207" s="3">
        <v>4</v>
      </c>
      <c r="AJ1207" s="3" t="s">
        <v>4835</v>
      </c>
      <c r="AK1207" s="3" t="s">
        <v>4836</v>
      </c>
      <c r="AL1207" s="194" t="s">
        <v>4216</v>
      </c>
      <c r="AM1207" s="3" t="s">
        <v>199</v>
      </c>
      <c r="AN1207" s="194" t="s">
        <v>2258</v>
      </c>
      <c r="AO1207" s="163">
        <v>44012</v>
      </c>
      <c r="AP1207" s="165">
        <v>409653.44</v>
      </c>
      <c r="AQ1207" s="217">
        <v>1195.98</v>
      </c>
      <c r="AR1207" s="165">
        <v>410849.42</v>
      </c>
      <c r="AS1207">
        <v>0</v>
      </c>
      <c r="AT1207">
        <v>1195.98</v>
      </c>
      <c r="AU1207" t="s">
        <v>35</v>
      </c>
      <c r="AV1207">
        <v>2556</v>
      </c>
      <c r="AW1207" t="s">
        <v>199</v>
      </c>
      <c r="AX1207">
        <v>180</v>
      </c>
      <c r="AY1207" t="s">
        <v>4837</v>
      </c>
      <c r="AZ1207">
        <v>80</v>
      </c>
      <c r="BA1207" s="185">
        <f t="shared" si="129"/>
        <v>0</v>
      </c>
      <c r="BB1207" s="185">
        <f t="shared" si="130"/>
        <v>0</v>
      </c>
      <c r="BC1207">
        <v>4</v>
      </c>
      <c r="BD1207" s="163">
        <v>44095.015913078707</v>
      </c>
      <c r="BE1207">
        <v>4</v>
      </c>
      <c r="BF1207" s="163">
        <v>44095.015913078707</v>
      </c>
      <c r="BG1207" t="s">
        <v>680</v>
      </c>
      <c r="BH1207">
        <v>3</v>
      </c>
      <c r="BI1207" s="164" t="s">
        <v>2258</v>
      </c>
      <c r="BJ1207">
        <v>1</v>
      </c>
      <c r="BK1207" s="195">
        <v>44012</v>
      </c>
      <c r="BL1207" s="195">
        <v>44012</v>
      </c>
      <c r="BM1207" s="3">
        <v>180</v>
      </c>
      <c r="BN1207" s="3" t="s">
        <v>4842</v>
      </c>
      <c r="BO1207" s="1" t="s">
        <v>4837</v>
      </c>
      <c r="BP1207" s="165">
        <v>1195.98</v>
      </c>
      <c r="BQ1207" s="165">
        <v>410849.42</v>
      </c>
      <c r="BR1207" s="185">
        <f t="shared" si="131"/>
        <v>0</v>
      </c>
      <c r="BS1207" s="185">
        <f t="shared" si="132"/>
        <v>0</v>
      </c>
    </row>
    <row r="1208" spans="1:71">
      <c r="A1208" s="3">
        <v>1206</v>
      </c>
      <c r="B1208" s="3" t="s">
        <v>680</v>
      </c>
      <c r="C1208" s="3">
        <v>3</v>
      </c>
      <c r="D1208" s="3" t="s">
        <v>199</v>
      </c>
      <c r="E1208" s="164" t="s">
        <v>2259</v>
      </c>
      <c r="F1208" s="165">
        <v>4835.0200000000004</v>
      </c>
      <c r="G1208" s="165">
        <v>4835.0200000000004</v>
      </c>
      <c r="H1208" s="165">
        <v>0</v>
      </c>
      <c r="I1208" s="164" t="s">
        <v>4831</v>
      </c>
      <c r="J1208" s="196">
        <v>43830</v>
      </c>
      <c r="K1208" s="196">
        <v>41426</v>
      </c>
      <c r="L1208" s="196">
        <v>44012</v>
      </c>
      <c r="M1208">
        <v>1.5</v>
      </c>
      <c r="N1208">
        <v>182</v>
      </c>
      <c r="O1208">
        <v>36.159999999999997</v>
      </c>
      <c r="P1208" s="194" t="s">
        <v>4217</v>
      </c>
      <c r="Q1208" s="208">
        <f t="shared" si="126"/>
        <v>36.163300273972609</v>
      </c>
      <c r="R1208" s="216">
        <f t="shared" si="128"/>
        <v>36.159999999999997</v>
      </c>
      <c r="S1208" s="207">
        <f t="shared" si="127"/>
        <v>-3.3002739726128993E-3</v>
      </c>
      <c r="T1208" s="1">
        <v>1206</v>
      </c>
      <c r="U1208" s="1" t="s">
        <v>680</v>
      </c>
      <c r="V1208" s="1">
        <v>3</v>
      </c>
      <c r="W1208" s="1" t="s">
        <v>199</v>
      </c>
      <c r="X1208" s="164" t="s">
        <v>2259</v>
      </c>
      <c r="Y1208" s="165">
        <v>4835.0200000000004</v>
      </c>
      <c r="Z1208" s="165">
        <v>4835.0200000000004</v>
      </c>
      <c r="AA1208" s="165">
        <v>0</v>
      </c>
      <c r="AB1208" s="165">
        <v>36.159999999999997</v>
      </c>
      <c r="AC1208" s="164" t="s">
        <v>4217</v>
      </c>
      <c r="AD1208" s="3" t="s">
        <v>680</v>
      </c>
      <c r="AE1208" s="3">
        <v>3</v>
      </c>
      <c r="AF1208" s="210">
        <v>44012</v>
      </c>
      <c r="AG1208" s="3">
        <v>1206</v>
      </c>
      <c r="AH1208" s="211">
        <v>44095.015911770832</v>
      </c>
      <c r="AI1208" s="3">
        <v>4</v>
      </c>
      <c r="AJ1208" s="3" t="s">
        <v>4835</v>
      </c>
      <c r="AK1208" s="3" t="s">
        <v>4836</v>
      </c>
      <c r="AL1208" s="194" t="s">
        <v>4217</v>
      </c>
      <c r="AM1208" s="3" t="s">
        <v>199</v>
      </c>
      <c r="AN1208" s="194" t="s">
        <v>2259</v>
      </c>
      <c r="AO1208" s="163">
        <v>44012</v>
      </c>
      <c r="AP1208" s="165">
        <v>4835.0200000000004</v>
      </c>
      <c r="AQ1208" s="217">
        <v>36.159999999999997</v>
      </c>
      <c r="AR1208" s="165">
        <v>4871.18</v>
      </c>
      <c r="AS1208">
        <v>0</v>
      </c>
      <c r="AT1208">
        <v>36.159999999999997</v>
      </c>
      <c r="AU1208" t="s">
        <v>35</v>
      </c>
      <c r="AV1208">
        <v>2556</v>
      </c>
      <c r="AW1208" t="s">
        <v>199</v>
      </c>
      <c r="AX1208">
        <v>180</v>
      </c>
      <c r="AY1208" t="s">
        <v>4837</v>
      </c>
      <c r="AZ1208">
        <v>80</v>
      </c>
      <c r="BA1208" s="185">
        <f t="shared" si="129"/>
        <v>0</v>
      </c>
      <c r="BB1208" s="185">
        <f t="shared" si="130"/>
        <v>0</v>
      </c>
      <c r="BC1208">
        <v>4</v>
      </c>
      <c r="BD1208" s="163">
        <v>44095.015913078707</v>
      </c>
      <c r="BE1208">
        <v>4</v>
      </c>
      <c r="BF1208" s="163">
        <v>44095.015913078707</v>
      </c>
      <c r="BG1208" t="s">
        <v>680</v>
      </c>
      <c r="BH1208">
        <v>3</v>
      </c>
      <c r="BI1208" s="164" t="s">
        <v>2259</v>
      </c>
      <c r="BJ1208">
        <v>1</v>
      </c>
      <c r="BK1208" s="195">
        <v>44012</v>
      </c>
      <c r="BL1208" s="195">
        <v>44012</v>
      </c>
      <c r="BM1208" s="3">
        <v>180</v>
      </c>
      <c r="BN1208" s="3" t="s">
        <v>4842</v>
      </c>
      <c r="BO1208" s="1" t="s">
        <v>4837</v>
      </c>
      <c r="BP1208" s="165">
        <v>36.159999999999997</v>
      </c>
      <c r="BQ1208" s="165">
        <v>4871.18</v>
      </c>
      <c r="BR1208" s="185">
        <f t="shared" si="131"/>
        <v>0</v>
      </c>
      <c r="BS1208" s="185">
        <f t="shared" si="132"/>
        <v>0</v>
      </c>
    </row>
    <row r="1209" spans="1:71">
      <c r="A1209" s="3">
        <v>1207</v>
      </c>
      <c r="B1209" s="3" t="s">
        <v>680</v>
      </c>
      <c r="C1209" s="3">
        <v>3</v>
      </c>
      <c r="D1209" s="3" t="s">
        <v>199</v>
      </c>
      <c r="E1209" s="164" t="s">
        <v>2261</v>
      </c>
      <c r="F1209" s="165">
        <v>26833.91</v>
      </c>
      <c r="G1209" s="165">
        <v>26833.91</v>
      </c>
      <c r="H1209" s="165">
        <v>0</v>
      </c>
      <c r="I1209" s="164" t="s">
        <v>4831</v>
      </c>
      <c r="J1209" s="196">
        <v>43830</v>
      </c>
      <c r="K1209" s="196">
        <v>41426</v>
      </c>
      <c r="L1209" s="196">
        <v>44012</v>
      </c>
      <c r="M1209">
        <v>1.5</v>
      </c>
      <c r="N1209">
        <v>182</v>
      </c>
      <c r="O1209">
        <v>200.7</v>
      </c>
      <c r="P1209" s="194" t="s">
        <v>4218</v>
      </c>
      <c r="Q1209" s="208">
        <f t="shared" si="126"/>
        <v>200.70294328767122</v>
      </c>
      <c r="R1209" s="216">
        <f t="shared" si="128"/>
        <v>200.7</v>
      </c>
      <c r="S1209" s="207">
        <f t="shared" si="127"/>
        <v>-2.9432876712292E-3</v>
      </c>
      <c r="T1209" s="1">
        <v>1207</v>
      </c>
      <c r="U1209" s="1" t="s">
        <v>680</v>
      </c>
      <c r="V1209" s="1">
        <v>3</v>
      </c>
      <c r="W1209" s="1" t="s">
        <v>199</v>
      </c>
      <c r="X1209" s="164" t="s">
        <v>2261</v>
      </c>
      <c r="Y1209" s="165">
        <v>26833.91</v>
      </c>
      <c r="Z1209" s="165">
        <v>26833.91</v>
      </c>
      <c r="AA1209" s="165">
        <v>0</v>
      </c>
      <c r="AB1209" s="165">
        <v>200.7</v>
      </c>
      <c r="AC1209" s="164" t="s">
        <v>4218</v>
      </c>
      <c r="AD1209" s="3" t="s">
        <v>680</v>
      </c>
      <c r="AE1209" s="3">
        <v>3</v>
      </c>
      <c r="AF1209" s="210">
        <v>44012</v>
      </c>
      <c r="AG1209" s="3">
        <v>1207</v>
      </c>
      <c r="AH1209" s="211">
        <v>44095.015911770832</v>
      </c>
      <c r="AI1209" s="3">
        <v>4</v>
      </c>
      <c r="AJ1209" s="3" t="s">
        <v>4835</v>
      </c>
      <c r="AK1209" s="3" t="s">
        <v>4836</v>
      </c>
      <c r="AL1209" s="194" t="s">
        <v>4218</v>
      </c>
      <c r="AM1209" s="3" t="s">
        <v>199</v>
      </c>
      <c r="AN1209" s="194" t="s">
        <v>2261</v>
      </c>
      <c r="AO1209" s="163">
        <v>44012</v>
      </c>
      <c r="AP1209" s="165">
        <v>26833.91</v>
      </c>
      <c r="AQ1209" s="217">
        <v>200.7</v>
      </c>
      <c r="AR1209" s="165">
        <v>27034.61</v>
      </c>
      <c r="AS1209">
        <v>0</v>
      </c>
      <c r="AT1209">
        <v>200.7</v>
      </c>
      <c r="AU1209" t="s">
        <v>35</v>
      </c>
      <c r="AV1209">
        <v>2556</v>
      </c>
      <c r="AW1209" t="s">
        <v>199</v>
      </c>
      <c r="AX1209">
        <v>180</v>
      </c>
      <c r="AY1209" t="s">
        <v>4837</v>
      </c>
      <c r="AZ1209">
        <v>80</v>
      </c>
      <c r="BA1209" s="185">
        <f t="shared" si="129"/>
        <v>0</v>
      </c>
      <c r="BB1209" s="185">
        <f t="shared" si="130"/>
        <v>0</v>
      </c>
      <c r="BC1209">
        <v>4</v>
      </c>
      <c r="BD1209" s="163">
        <v>44095.015913078707</v>
      </c>
      <c r="BE1209">
        <v>4</v>
      </c>
      <c r="BF1209" s="163">
        <v>44095.015913078707</v>
      </c>
      <c r="BG1209" t="s">
        <v>680</v>
      </c>
      <c r="BH1209">
        <v>3</v>
      </c>
      <c r="BI1209" s="164" t="s">
        <v>2261</v>
      </c>
      <c r="BJ1209">
        <v>1</v>
      </c>
      <c r="BK1209" s="195">
        <v>44012</v>
      </c>
      <c r="BL1209" s="195">
        <v>44012</v>
      </c>
      <c r="BM1209" s="3">
        <v>180</v>
      </c>
      <c r="BN1209" s="3" t="s">
        <v>4842</v>
      </c>
      <c r="BO1209" s="1" t="s">
        <v>4837</v>
      </c>
      <c r="BP1209" s="165">
        <v>200.7</v>
      </c>
      <c r="BQ1209" s="165">
        <v>27034.61</v>
      </c>
      <c r="BR1209" s="185">
        <f t="shared" si="131"/>
        <v>0</v>
      </c>
      <c r="BS1209" s="185">
        <f t="shared" si="132"/>
        <v>0</v>
      </c>
    </row>
    <row r="1210" spans="1:71">
      <c r="A1210" s="3">
        <v>1208</v>
      </c>
      <c r="B1210" s="3" t="s">
        <v>680</v>
      </c>
      <c r="C1210" s="3">
        <v>3</v>
      </c>
      <c r="D1210" s="3" t="s">
        <v>199</v>
      </c>
      <c r="E1210" s="164" t="s">
        <v>2262</v>
      </c>
      <c r="F1210" s="165">
        <v>279.5</v>
      </c>
      <c r="G1210" s="165">
        <v>279.5</v>
      </c>
      <c r="H1210" s="165">
        <v>0</v>
      </c>
      <c r="I1210" s="164" t="s">
        <v>4831</v>
      </c>
      <c r="J1210" s="196">
        <v>43830</v>
      </c>
      <c r="K1210" s="196">
        <v>41426</v>
      </c>
      <c r="L1210" s="196">
        <v>44012</v>
      </c>
      <c r="M1210">
        <v>1.5</v>
      </c>
      <c r="N1210">
        <v>182</v>
      </c>
      <c r="O1210">
        <v>2.09</v>
      </c>
      <c r="P1210" s="194" t="s">
        <v>4219</v>
      </c>
      <c r="Q1210" s="208">
        <f t="shared" si="126"/>
        <v>2.0905068493150685</v>
      </c>
      <c r="R1210" s="216">
        <f t="shared" si="128"/>
        <v>2.09</v>
      </c>
      <c r="S1210" s="207">
        <f t="shared" si="127"/>
        <v>-5.0684931506861375E-4</v>
      </c>
      <c r="T1210" s="1">
        <v>1208</v>
      </c>
      <c r="U1210" s="1" t="s">
        <v>680</v>
      </c>
      <c r="V1210" s="1">
        <v>3</v>
      </c>
      <c r="W1210" s="1" t="s">
        <v>199</v>
      </c>
      <c r="X1210" s="164" t="s">
        <v>2262</v>
      </c>
      <c r="Y1210" s="165">
        <v>279.5</v>
      </c>
      <c r="Z1210" s="165">
        <v>279.5</v>
      </c>
      <c r="AA1210" s="165">
        <v>0</v>
      </c>
      <c r="AB1210" s="165">
        <v>2.09</v>
      </c>
      <c r="AC1210" s="164" t="s">
        <v>4219</v>
      </c>
      <c r="AD1210" s="3" t="s">
        <v>680</v>
      </c>
      <c r="AE1210" s="3">
        <v>3</v>
      </c>
      <c r="AF1210" s="210">
        <v>44012</v>
      </c>
      <c r="AG1210" s="3">
        <v>1208</v>
      </c>
      <c r="AH1210" s="211">
        <v>44095.015911770832</v>
      </c>
      <c r="AI1210" s="3">
        <v>4</v>
      </c>
      <c r="AJ1210" s="3" t="s">
        <v>4835</v>
      </c>
      <c r="AK1210" s="3" t="s">
        <v>4836</v>
      </c>
      <c r="AL1210" s="194" t="s">
        <v>4219</v>
      </c>
      <c r="AM1210" s="3" t="s">
        <v>199</v>
      </c>
      <c r="AN1210" s="194" t="s">
        <v>2262</v>
      </c>
      <c r="AO1210" s="163">
        <v>44012</v>
      </c>
      <c r="AP1210" s="165">
        <v>279.5</v>
      </c>
      <c r="AQ1210" s="217">
        <v>2.09</v>
      </c>
      <c r="AR1210" s="165">
        <v>281.58999999999997</v>
      </c>
      <c r="AS1210">
        <v>0</v>
      </c>
      <c r="AT1210">
        <v>2.09</v>
      </c>
      <c r="AU1210" t="s">
        <v>35</v>
      </c>
      <c r="AV1210">
        <v>2556</v>
      </c>
      <c r="AW1210" t="s">
        <v>199</v>
      </c>
      <c r="AX1210">
        <v>180</v>
      </c>
      <c r="AY1210" t="s">
        <v>4837</v>
      </c>
      <c r="AZ1210">
        <v>80</v>
      </c>
      <c r="BA1210" s="185">
        <f t="shared" si="129"/>
        <v>0</v>
      </c>
      <c r="BB1210" s="185">
        <f t="shared" si="130"/>
        <v>0</v>
      </c>
      <c r="BC1210">
        <v>4</v>
      </c>
      <c r="BD1210" s="163">
        <v>44095.015913078707</v>
      </c>
      <c r="BE1210">
        <v>4</v>
      </c>
      <c r="BF1210" s="163">
        <v>44095.015913078707</v>
      </c>
      <c r="BG1210" t="s">
        <v>680</v>
      </c>
      <c r="BH1210">
        <v>3</v>
      </c>
      <c r="BI1210" s="164" t="s">
        <v>2262</v>
      </c>
      <c r="BJ1210">
        <v>1</v>
      </c>
      <c r="BK1210" s="195">
        <v>44012</v>
      </c>
      <c r="BL1210" s="195">
        <v>44012</v>
      </c>
      <c r="BM1210" s="3">
        <v>180</v>
      </c>
      <c r="BN1210" s="3" t="s">
        <v>4842</v>
      </c>
      <c r="BO1210" s="1" t="s">
        <v>4837</v>
      </c>
      <c r="BP1210" s="165">
        <v>2.09</v>
      </c>
      <c r="BQ1210" s="165">
        <v>281.58999999999997</v>
      </c>
      <c r="BR1210" s="185">
        <f t="shared" si="131"/>
        <v>0</v>
      </c>
      <c r="BS1210" s="185">
        <f t="shared" si="132"/>
        <v>0</v>
      </c>
    </row>
    <row r="1211" spans="1:71">
      <c r="A1211" s="3">
        <v>1209</v>
      </c>
      <c r="B1211" s="3" t="s">
        <v>680</v>
      </c>
      <c r="C1211" s="3">
        <v>3</v>
      </c>
      <c r="D1211" s="3" t="s">
        <v>199</v>
      </c>
      <c r="E1211" s="164" t="s">
        <v>2263</v>
      </c>
      <c r="F1211" s="165">
        <v>130.66</v>
      </c>
      <c r="G1211" s="165">
        <v>130.66</v>
      </c>
      <c r="H1211" s="165">
        <v>0</v>
      </c>
      <c r="I1211" s="164" t="s">
        <v>4831</v>
      </c>
      <c r="J1211" s="196">
        <v>43830</v>
      </c>
      <c r="K1211" s="196">
        <v>41426</v>
      </c>
      <c r="L1211" s="196">
        <v>44012</v>
      </c>
      <c r="M1211">
        <v>1.5</v>
      </c>
      <c r="N1211">
        <v>182</v>
      </c>
      <c r="O1211">
        <v>0.97</v>
      </c>
      <c r="P1211" s="194" t="s">
        <v>4220</v>
      </c>
      <c r="Q1211" s="208">
        <f t="shared" si="126"/>
        <v>0.97726520547945206</v>
      </c>
      <c r="R1211" s="216">
        <f t="shared" si="128"/>
        <v>0.97</v>
      </c>
      <c r="S1211" s="207">
        <f t="shared" si="127"/>
        <v>-7.2652054794520859E-3</v>
      </c>
      <c r="T1211" s="1">
        <v>1209</v>
      </c>
      <c r="U1211" s="1" t="s">
        <v>680</v>
      </c>
      <c r="V1211" s="1">
        <v>3</v>
      </c>
      <c r="W1211" s="1" t="s">
        <v>199</v>
      </c>
      <c r="X1211" s="164" t="s">
        <v>2263</v>
      </c>
      <c r="Y1211" s="165">
        <v>130.66</v>
      </c>
      <c r="Z1211" s="165">
        <v>130.66</v>
      </c>
      <c r="AA1211" s="165">
        <v>0</v>
      </c>
      <c r="AB1211" s="165">
        <v>0.97</v>
      </c>
      <c r="AC1211" s="164" t="s">
        <v>4220</v>
      </c>
      <c r="AD1211" s="3" t="s">
        <v>680</v>
      </c>
      <c r="AE1211" s="3">
        <v>3</v>
      </c>
      <c r="AF1211" s="210">
        <v>44012</v>
      </c>
      <c r="AG1211" s="3">
        <v>1209</v>
      </c>
      <c r="AH1211" s="211">
        <v>44095.015911770832</v>
      </c>
      <c r="AI1211" s="3">
        <v>4</v>
      </c>
      <c r="AJ1211" s="3" t="s">
        <v>4835</v>
      </c>
      <c r="AK1211" s="3" t="s">
        <v>4836</v>
      </c>
      <c r="AL1211" s="194" t="s">
        <v>4220</v>
      </c>
      <c r="AM1211" s="3" t="s">
        <v>199</v>
      </c>
      <c r="AN1211" s="194" t="s">
        <v>2263</v>
      </c>
      <c r="AO1211" s="163">
        <v>44012</v>
      </c>
      <c r="AP1211" s="165">
        <v>130.66</v>
      </c>
      <c r="AQ1211" s="217">
        <v>0.97</v>
      </c>
      <c r="AR1211" s="165">
        <v>131.63</v>
      </c>
      <c r="AS1211">
        <v>0</v>
      </c>
      <c r="AT1211">
        <v>0.97</v>
      </c>
      <c r="AU1211" t="s">
        <v>35</v>
      </c>
      <c r="AV1211">
        <v>2556</v>
      </c>
      <c r="AW1211" t="s">
        <v>199</v>
      </c>
      <c r="AX1211">
        <v>180</v>
      </c>
      <c r="AY1211" t="s">
        <v>4837</v>
      </c>
      <c r="AZ1211">
        <v>80</v>
      </c>
      <c r="BA1211" s="185">
        <f t="shared" si="129"/>
        <v>0</v>
      </c>
      <c r="BB1211" s="185">
        <f t="shared" si="130"/>
        <v>0</v>
      </c>
      <c r="BC1211">
        <v>4</v>
      </c>
      <c r="BD1211" s="163">
        <v>44095.015913078707</v>
      </c>
      <c r="BE1211">
        <v>4</v>
      </c>
      <c r="BF1211" s="163">
        <v>44095.015913078707</v>
      </c>
      <c r="BG1211" t="s">
        <v>680</v>
      </c>
      <c r="BH1211">
        <v>3</v>
      </c>
      <c r="BI1211" s="164" t="s">
        <v>2263</v>
      </c>
      <c r="BJ1211">
        <v>1</v>
      </c>
      <c r="BK1211" s="195">
        <v>44012</v>
      </c>
      <c r="BL1211" s="195">
        <v>44012</v>
      </c>
      <c r="BM1211" s="3">
        <v>180</v>
      </c>
      <c r="BN1211" s="3" t="s">
        <v>4842</v>
      </c>
      <c r="BO1211" s="1" t="s">
        <v>4837</v>
      </c>
      <c r="BP1211" s="165">
        <v>0.97</v>
      </c>
      <c r="BQ1211" s="165">
        <v>131.63</v>
      </c>
      <c r="BR1211" s="185">
        <f t="shared" si="131"/>
        <v>0</v>
      </c>
      <c r="BS1211" s="185">
        <f t="shared" si="132"/>
        <v>0</v>
      </c>
    </row>
    <row r="1212" spans="1:71">
      <c r="A1212" s="3">
        <v>1210</v>
      </c>
      <c r="B1212" s="3" t="s">
        <v>680</v>
      </c>
      <c r="C1212" s="3">
        <v>3</v>
      </c>
      <c r="D1212" s="3" t="s">
        <v>199</v>
      </c>
      <c r="E1212" s="164" t="s">
        <v>2264</v>
      </c>
      <c r="F1212" s="165">
        <v>194.89</v>
      </c>
      <c r="G1212" s="165">
        <v>194.89</v>
      </c>
      <c r="H1212" s="165">
        <v>0</v>
      </c>
      <c r="I1212" s="164" t="s">
        <v>4831</v>
      </c>
      <c r="J1212" s="196">
        <v>43830</v>
      </c>
      <c r="K1212" s="196">
        <v>41426</v>
      </c>
      <c r="L1212" s="196">
        <v>44012</v>
      </c>
      <c r="M1212">
        <v>1.5</v>
      </c>
      <c r="N1212">
        <v>182</v>
      </c>
      <c r="O1212">
        <v>1.45</v>
      </c>
      <c r="P1212" s="194" t="s">
        <v>4221</v>
      </c>
      <c r="Q1212" s="208">
        <f t="shared" si="126"/>
        <v>1.457670410958904</v>
      </c>
      <c r="R1212" s="216">
        <f t="shared" si="128"/>
        <v>1.45</v>
      </c>
      <c r="S1212" s="207">
        <f t="shared" si="127"/>
        <v>-7.6704109589040836E-3</v>
      </c>
      <c r="T1212" s="1">
        <v>1210</v>
      </c>
      <c r="U1212" s="1" t="s">
        <v>680</v>
      </c>
      <c r="V1212" s="1">
        <v>3</v>
      </c>
      <c r="W1212" s="1" t="s">
        <v>199</v>
      </c>
      <c r="X1212" s="164" t="s">
        <v>2264</v>
      </c>
      <c r="Y1212" s="165">
        <v>194.89</v>
      </c>
      <c r="Z1212" s="165">
        <v>194.89</v>
      </c>
      <c r="AA1212" s="165">
        <v>0</v>
      </c>
      <c r="AB1212" s="165">
        <v>1.45</v>
      </c>
      <c r="AC1212" s="164" t="s">
        <v>4221</v>
      </c>
      <c r="AD1212" s="3" t="s">
        <v>680</v>
      </c>
      <c r="AE1212" s="3">
        <v>3</v>
      </c>
      <c r="AF1212" s="210">
        <v>44012</v>
      </c>
      <c r="AG1212" s="3">
        <v>1210</v>
      </c>
      <c r="AH1212" s="211">
        <v>44095.015911770832</v>
      </c>
      <c r="AI1212" s="3">
        <v>4</v>
      </c>
      <c r="AJ1212" s="3" t="s">
        <v>4835</v>
      </c>
      <c r="AK1212" s="3" t="s">
        <v>4836</v>
      </c>
      <c r="AL1212" s="194" t="s">
        <v>4221</v>
      </c>
      <c r="AM1212" s="3" t="s">
        <v>199</v>
      </c>
      <c r="AN1212" s="194" t="s">
        <v>2264</v>
      </c>
      <c r="AO1212" s="163">
        <v>44012</v>
      </c>
      <c r="AP1212" s="165">
        <v>194.89</v>
      </c>
      <c r="AQ1212" s="217">
        <v>1.45</v>
      </c>
      <c r="AR1212" s="165">
        <v>196.34</v>
      </c>
      <c r="AS1212">
        <v>0</v>
      </c>
      <c r="AT1212">
        <v>1.45</v>
      </c>
      <c r="AU1212" t="s">
        <v>35</v>
      </c>
      <c r="AV1212">
        <v>2556</v>
      </c>
      <c r="AW1212" t="s">
        <v>199</v>
      </c>
      <c r="AX1212">
        <v>180</v>
      </c>
      <c r="AY1212" t="s">
        <v>4837</v>
      </c>
      <c r="AZ1212">
        <v>80</v>
      </c>
      <c r="BA1212" s="185">
        <f t="shared" si="129"/>
        <v>0</v>
      </c>
      <c r="BB1212" s="185">
        <f t="shared" si="130"/>
        <v>0</v>
      </c>
      <c r="BC1212">
        <v>4</v>
      </c>
      <c r="BD1212" s="163">
        <v>44095.015913078707</v>
      </c>
      <c r="BE1212">
        <v>4</v>
      </c>
      <c r="BF1212" s="163">
        <v>44095.015913078707</v>
      </c>
      <c r="BG1212" t="s">
        <v>680</v>
      </c>
      <c r="BH1212">
        <v>3</v>
      </c>
      <c r="BI1212" s="164" t="s">
        <v>2264</v>
      </c>
      <c r="BJ1212">
        <v>1</v>
      </c>
      <c r="BK1212" s="195">
        <v>44012</v>
      </c>
      <c r="BL1212" s="195">
        <v>44012</v>
      </c>
      <c r="BM1212" s="3">
        <v>180</v>
      </c>
      <c r="BN1212" s="3" t="s">
        <v>4842</v>
      </c>
      <c r="BO1212" s="1" t="s">
        <v>4837</v>
      </c>
      <c r="BP1212" s="165">
        <v>1.45</v>
      </c>
      <c r="BQ1212" s="165">
        <v>196.34</v>
      </c>
      <c r="BR1212" s="185">
        <f t="shared" si="131"/>
        <v>0</v>
      </c>
      <c r="BS1212" s="185">
        <f t="shared" si="132"/>
        <v>0</v>
      </c>
    </row>
    <row r="1213" spans="1:71">
      <c r="A1213" s="3">
        <v>1211</v>
      </c>
      <c r="B1213" s="3" t="s">
        <v>680</v>
      </c>
      <c r="C1213" s="3">
        <v>3</v>
      </c>
      <c r="D1213" s="3" t="s">
        <v>199</v>
      </c>
      <c r="E1213" s="164" t="s">
        <v>2265</v>
      </c>
      <c r="F1213" s="165">
        <v>1979.87</v>
      </c>
      <c r="G1213" s="165">
        <v>1979.87</v>
      </c>
      <c r="H1213" s="165">
        <v>0</v>
      </c>
      <c r="I1213" s="164" t="s">
        <v>4831</v>
      </c>
      <c r="J1213" s="196">
        <v>43830</v>
      </c>
      <c r="K1213" s="196">
        <v>41426</v>
      </c>
      <c r="L1213" s="196">
        <v>44012</v>
      </c>
      <c r="M1213">
        <v>1.5</v>
      </c>
      <c r="N1213">
        <v>182</v>
      </c>
      <c r="O1213">
        <v>14.8</v>
      </c>
      <c r="P1213" s="194" t="s">
        <v>4222</v>
      </c>
      <c r="Q1213" s="208">
        <f t="shared" si="126"/>
        <v>14.808342739726028</v>
      </c>
      <c r="R1213" s="216">
        <f t="shared" si="128"/>
        <v>14.8</v>
      </c>
      <c r="S1213" s="207">
        <f t="shared" si="127"/>
        <v>-8.3427397260269487E-3</v>
      </c>
      <c r="T1213" s="1">
        <v>1211</v>
      </c>
      <c r="U1213" s="1" t="s">
        <v>680</v>
      </c>
      <c r="V1213" s="1">
        <v>3</v>
      </c>
      <c r="W1213" s="1" t="s">
        <v>199</v>
      </c>
      <c r="X1213" s="164" t="s">
        <v>2265</v>
      </c>
      <c r="Y1213" s="165">
        <v>1979.87</v>
      </c>
      <c r="Z1213" s="165">
        <v>1979.87</v>
      </c>
      <c r="AA1213" s="165">
        <v>0</v>
      </c>
      <c r="AB1213" s="165">
        <v>14.8</v>
      </c>
      <c r="AC1213" s="164" t="s">
        <v>4222</v>
      </c>
      <c r="AD1213" s="3" t="s">
        <v>680</v>
      </c>
      <c r="AE1213" s="3">
        <v>3</v>
      </c>
      <c r="AF1213" s="210">
        <v>44012</v>
      </c>
      <c r="AG1213" s="3">
        <v>1211</v>
      </c>
      <c r="AH1213" s="211">
        <v>44095.015911770832</v>
      </c>
      <c r="AI1213" s="3">
        <v>4</v>
      </c>
      <c r="AJ1213" s="3" t="s">
        <v>4835</v>
      </c>
      <c r="AK1213" s="3" t="s">
        <v>4836</v>
      </c>
      <c r="AL1213" s="194" t="s">
        <v>4222</v>
      </c>
      <c r="AM1213" s="3" t="s">
        <v>199</v>
      </c>
      <c r="AN1213" s="194" t="s">
        <v>2265</v>
      </c>
      <c r="AO1213" s="163">
        <v>44012</v>
      </c>
      <c r="AP1213" s="165">
        <v>1979.87</v>
      </c>
      <c r="AQ1213" s="217">
        <v>14.8</v>
      </c>
      <c r="AR1213" s="165">
        <v>1994.67</v>
      </c>
      <c r="AS1213">
        <v>0</v>
      </c>
      <c r="AT1213">
        <v>14.8</v>
      </c>
      <c r="AU1213" t="s">
        <v>35</v>
      </c>
      <c r="AV1213">
        <v>2556</v>
      </c>
      <c r="AW1213" t="s">
        <v>199</v>
      </c>
      <c r="AX1213">
        <v>180</v>
      </c>
      <c r="AY1213" t="s">
        <v>4837</v>
      </c>
      <c r="AZ1213">
        <v>80</v>
      </c>
      <c r="BA1213" s="185">
        <f t="shared" si="129"/>
        <v>0</v>
      </c>
      <c r="BB1213" s="185">
        <f t="shared" si="130"/>
        <v>0</v>
      </c>
      <c r="BC1213">
        <v>4</v>
      </c>
      <c r="BD1213" s="163">
        <v>44095.015913078707</v>
      </c>
      <c r="BE1213">
        <v>4</v>
      </c>
      <c r="BF1213" s="163">
        <v>44095.015913078707</v>
      </c>
      <c r="BG1213" t="s">
        <v>680</v>
      </c>
      <c r="BH1213">
        <v>3</v>
      </c>
      <c r="BI1213" s="164" t="s">
        <v>2265</v>
      </c>
      <c r="BJ1213">
        <v>1</v>
      </c>
      <c r="BK1213" s="195">
        <v>44012</v>
      </c>
      <c r="BL1213" s="195">
        <v>44012</v>
      </c>
      <c r="BM1213" s="3">
        <v>180</v>
      </c>
      <c r="BN1213" s="3" t="s">
        <v>4842</v>
      </c>
      <c r="BO1213" s="1" t="s">
        <v>4837</v>
      </c>
      <c r="BP1213" s="165">
        <v>14.8</v>
      </c>
      <c r="BQ1213" s="165">
        <v>1994.67</v>
      </c>
      <c r="BR1213" s="185">
        <f t="shared" si="131"/>
        <v>0</v>
      </c>
      <c r="BS1213" s="185">
        <f t="shared" si="132"/>
        <v>0</v>
      </c>
    </row>
    <row r="1214" spans="1:71">
      <c r="A1214" s="3">
        <v>1212</v>
      </c>
      <c r="B1214" s="3" t="s">
        <v>680</v>
      </c>
      <c r="C1214" s="3">
        <v>3</v>
      </c>
      <c r="D1214" s="3" t="s">
        <v>199</v>
      </c>
      <c r="E1214" s="164" t="s">
        <v>2266</v>
      </c>
      <c r="F1214" s="165">
        <v>456.78</v>
      </c>
      <c r="G1214" s="165">
        <v>456.78</v>
      </c>
      <c r="H1214" s="165">
        <v>0</v>
      </c>
      <c r="I1214" s="164" t="s">
        <v>4831</v>
      </c>
      <c r="J1214" s="196">
        <v>43830</v>
      </c>
      <c r="K1214" s="196">
        <v>41426</v>
      </c>
      <c r="L1214" s="196">
        <v>44012</v>
      </c>
      <c r="M1214">
        <v>1.5</v>
      </c>
      <c r="N1214">
        <v>182</v>
      </c>
      <c r="O1214">
        <v>3.41</v>
      </c>
      <c r="P1214" s="194" t="s">
        <v>4223</v>
      </c>
      <c r="Q1214" s="208">
        <f t="shared" si="126"/>
        <v>3.4164641095890409</v>
      </c>
      <c r="R1214" s="216">
        <f t="shared" si="128"/>
        <v>3.41</v>
      </c>
      <c r="S1214" s="207">
        <f t="shared" si="127"/>
        <v>-6.4641095890407563E-3</v>
      </c>
      <c r="T1214" s="1">
        <v>1212</v>
      </c>
      <c r="U1214" s="1" t="s">
        <v>680</v>
      </c>
      <c r="V1214" s="1">
        <v>3</v>
      </c>
      <c r="W1214" s="1" t="s">
        <v>199</v>
      </c>
      <c r="X1214" s="164" t="s">
        <v>2266</v>
      </c>
      <c r="Y1214" s="165">
        <v>456.78</v>
      </c>
      <c r="Z1214" s="165">
        <v>456.78</v>
      </c>
      <c r="AA1214" s="165">
        <v>0</v>
      </c>
      <c r="AB1214" s="165">
        <v>3.41</v>
      </c>
      <c r="AC1214" s="164" t="s">
        <v>4223</v>
      </c>
      <c r="AD1214" s="3" t="s">
        <v>680</v>
      </c>
      <c r="AE1214" s="3">
        <v>3</v>
      </c>
      <c r="AF1214" s="210">
        <v>44012</v>
      </c>
      <c r="AG1214" s="3">
        <v>1212</v>
      </c>
      <c r="AH1214" s="211">
        <v>44095.015911770832</v>
      </c>
      <c r="AI1214" s="3">
        <v>4</v>
      </c>
      <c r="AJ1214" s="3" t="s">
        <v>4835</v>
      </c>
      <c r="AK1214" s="3" t="s">
        <v>4836</v>
      </c>
      <c r="AL1214" s="194" t="s">
        <v>4223</v>
      </c>
      <c r="AM1214" s="3" t="s">
        <v>199</v>
      </c>
      <c r="AN1214" s="194" t="s">
        <v>2266</v>
      </c>
      <c r="AO1214" s="163">
        <v>44012</v>
      </c>
      <c r="AP1214" s="165">
        <v>456.78</v>
      </c>
      <c r="AQ1214" s="217">
        <v>3.41</v>
      </c>
      <c r="AR1214" s="165">
        <v>460.19</v>
      </c>
      <c r="AS1214">
        <v>0</v>
      </c>
      <c r="AT1214">
        <v>3.41</v>
      </c>
      <c r="AU1214" t="s">
        <v>35</v>
      </c>
      <c r="AV1214">
        <v>2556</v>
      </c>
      <c r="AW1214" t="s">
        <v>199</v>
      </c>
      <c r="AX1214">
        <v>180</v>
      </c>
      <c r="AY1214" t="s">
        <v>4837</v>
      </c>
      <c r="AZ1214">
        <v>80</v>
      </c>
      <c r="BA1214" s="185">
        <f t="shared" si="129"/>
        <v>0</v>
      </c>
      <c r="BB1214" s="185">
        <f t="shared" si="130"/>
        <v>0</v>
      </c>
      <c r="BC1214">
        <v>4</v>
      </c>
      <c r="BD1214" s="163">
        <v>44095.015913078707</v>
      </c>
      <c r="BE1214">
        <v>4</v>
      </c>
      <c r="BF1214" s="163">
        <v>44095.015913078707</v>
      </c>
      <c r="BG1214" t="s">
        <v>680</v>
      </c>
      <c r="BH1214">
        <v>3</v>
      </c>
      <c r="BI1214" s="164" t="s">
        <v>2266</v>
      </c>
      <c r="BJ1214">
        <v>1</v>
      </c>
      <c r="BK1214" s="195">
        <v>44012</v>
      </c>
      <c r="BL1214" s="195">
        <v>44012</v>
      </c>
      <c r="BM1214" s="3">
        <v>180</v>
      </c>
      <c r="BN1214" s="3" t="s">
        <v>4842</v>
      </c>
      <c r="BO1214" s="1" t="s">
        <v>4837</v>
      </c>
      <c r="BP1214" s="165">
        <v>3.41</v>
      </c>
      <c r="BQ1214" s="165">
        <v>460.19</v>
      </c>
      <c r="BR1214" s="185">
        <f t="shared" si="131"/>
        <v>0</v>
      </c>
      <c r="BS1214" s="185">
        <f t="shared" si="132"/>
        <v>0</v>
      </c>
    </row>
    <row r="1215" spans="1:71">
      <c r="A1215" s="3">
        <v>1213</v>
      </c>
      <c r="B1215" s="3" t="s">
        <v>680</v>
      </c>
      <c r="C1215" s="3">
        <v>3</v>
      </c>
      <c r="D1215" s="3" t="s">
        <v>199</v>
      </c>
      <c r="E1215" s="164" t="s">
        <v>2267</v>
      </c>
      <c r="F1215" s="165">
        <v>20131.32</v>
      </c>
      <c r="G1215" s="165">
        <v>20131.32</v>
      </c>
      <c r="H1215" s="165">
        <v>56.47</v>
      </c>
      <c r="I1215" s="164" t="s">
        <v>4831</v>
      </c>
      <c r="J1215" s="196">
        <v>44007</v>
      </c>
      <c r="K1215" s="196">
        <v>41426</v>
      </c>
      <c r="L1215" s="196">
        <v>44012</v>
      </c>
      <c r="M1215">
        <v>1.5</v>
      </c>
      <c r="N1215">
        <v>5</v>
      </c>
      <c r="O1215">
        <v>4.13</v>
      </c>
      <c r="P1215" s="194" t="s">
        <v>4224</v>
      </c>
      <c r="Q1215" s="208">
        <f t="shared" si="126"/>
        <v>4.1365726027397258</v>
      </c>
      <c r="R1215" s="216">
        <f t="shared" si="128"/>
        <v>60.6</v>
      </c>
      <c r="S1215" s="207">
        <f t="shared" si="127"/>
        <v>-6.5726027397259301E-3</v>
      </c>
      <c r="T1215" s="1">
        <v>1213</v>
      </c>
      <c r="U1215" s="1" t="s">
        <v>680</v>
      </c>
      <c r="V1215" s="1">
        <v>3</v>
      </c>
      <c r="W1215" s="1" t="s">
        <v>199</v>
      </c>
      <c r="X1215" s="164" t="s">
        <v>2267</v>
      </c>
      <c r="Y1215" s="165">
        <v>20131.32</v>
      </c>
      <c r="Z1215" s="165">
        <v>20131.32</v>
      </c>
      <c r="AA1215" s="165">
        <v>56.47</v>
      </c>
      <c r="AB1215" s="165">
        <v>4.13</v>
      </c>
      <c r="AC1215" s="164" t="s">
        <v>4224</v>
      </c>
      <c r="AD1215" s="3" t="s">
        <v>680</v>
      </c>
      <c r="AE1215" s="3">
        <v>3</v>
      </c>
      <c r="AF1215" s="210">
        <v>44012</v>
      </c>
      <c r="AG1215" s="3">
        <v>1213</v>
      </c>
      <c r="AH1215" s="211">
        <v>44095.015911770832</v>
      </c>
      <c r="AI1215" s="3">
        <v>4</v>
      </c>
      <c r="AJ1215" s="3" t="s">
        <v>4835</v>
      </c>
      <c r="AK1215" s="3" t="s">
        <v>4836</v>
      </c>
      <c r="AL1215" s="194" t="s">
        <v>4224</v>
      </c>
      <c r="AM1215" s="3" t="s">
        <v>199</v>
      </c>
      <c r="AN1215" s="194" t="s">
        <v>2267</v>
      </c>
      <c r="AO1215" s="163">
        <v>44012</v>
      </c>
      <c r="AP1215" s="165">
        <v>20131.32</v>
      </c>
      <c r="AQ1215" s="217">
        <v>60.6</v>
      </c>
      <c r="AR1215" s="165">
        <v>20191.919999999998</v>
      </c>
      <c r="AS1215">
        <v>0</v>
      </c>
      <c r="AT1215">
        <v>60.6</v>
      </c>
      <c r="AU1215" t="s">
        <v>35</v>
      </c>
      <c r="AV1215">
        <v>2556</v>
      </c>
      <c r="AW1215" t="s">
        <v>199</v>
      </c>
      <c r="AX1215">
        <v>180</v>
      </c>
      <c r="AY1215" t="s">
        <v>4837</v>
      </c>
      <c r="AZ1215">
        <v>80</v>
      </c>
      <c r="BA1215" s="185">
        <f t="shared" si="129"/>
        <v>0</v>
      </c>
      <c r="BB1215" s="185">
        <f t="shared" si="130"/>
        <v>0</v>
      </c>
      <c r="BC1215">
        <v>4</v>
      </c>
      <c r="BD1215" s="163">
        <v>44095.015913078707</v>
      </c>
      <c r="BE1215">
        <v>4</v>
      </c>
      <c r="BF1215" s="163">
        <v>44095.015913078707</v>
      </c>
      <c r="BG1215" t="s">
        <v>680</v>
      </c>
      <c r="BH1215">
        <v>3</v>
      </c>
      <c r="BI1215" s="164" t="s">
        <v>2267</v>
      </c>
      <c r="BJ1215">
        <v>1</v>
      </c>
      <c r="BK1215" s="195">
        <v>44012</v>
      </c>
      <c r="BL1215" s="195">
        <v>44012</v>
      </c>
      <c r="BM1215" s="3">
        <v>180</v>
      </c>
      <c r="BN1215" s="3" t="s">
        <v>4842</v>
      </c>
      <c r="BO1215" s="1" t="s">
        <v>4837</v>
      </c>
      <c r="BP1215" s="165">
        <v>60.6</v>
      </c>
      <c r="BQ1215" s="165">
        <v>20191.919999999998</v>
      </c>
      <c r="BR1215" s="185">
        <f t="shared" si="131"/>
        <v>0</v>
      </c>
      <c r="BS1215" s="185">
        <f t="shared" si="132"/>
        <v>0</v>
      </c>
    </row>
    <row r="1216" spans="1:71">
      <c r="A1216" s="3">
        <v>1214</v>
      </c>
      <c r="B1216" s="3" t="s">
        <v>680</v>
      </c>
      <c r="C1216" s="3">
        <v>3</v>
      </c>
      <c r="D1216" s="3" t="s">
        <v>199</v>
      </c>
      <c r="E1216" s="164" t="s">
        <v>2269</v>
      </c>
      <c r="F1216" s="165">
        <v>46338.51</v>
      </c>
      <c r="G1216" s="165">
        <v>46338.51</v>
      </c>
      <c r="H1216" s="165">
        <v>81.319999999999993</v>
      </c>
      <c r="I1216" s="164" t="s">
        <v>4831</v>
      </c>
      <c r="J1216" s="196">
        <v>44007</v>
      </c>
      <c r="K1216" s="196">
        <v>41426</v>
      </c>
      <c r="L1216" s="196">
        <v>44012</v>
      </c>
      <c r="M1216">
        <v>1.5</v>
      </c>
      <c r="N1216">
        <v>5</v>
      </c>
      <c r="O1216">
        <v>9.52</v>
      </c>
      <c r="P1216" s="194" t="s">
        <v>4225</v>
      </c>
      <c r="Q1216" s="208">
        <f t="shared" si="126"/>
        <v>9.521611643835616</v>
      </c>
      <c r="R1216" s="216">
        <f t="shared" si="128"/>
        <v>90.839999999999989</v>
      </c>
      <c r="S1216" s="207">
        <f t="shared" si="127"/>
        <v>-1.6116438356164053E-3</v>
      </c>
      <c r="T1216" s="1">
        <v>1214</v>
      </c>
      <c r="U1216" s="1" t="s">
        <v>680</v>
      </c>
      <c r="V1216" s="1">
        <v>3</v>
      </c>
      <c r="W1216" s="1" t="s">
        <v>199</v>
      </c>
      <c r="X1216" s="164" t="s">
        <v>2269</v>
      </c>
      <c r="Y1216" s="165">
        <v>46338.51</v>
      </c>
      <c r="Z1216" s="165">
        <v>46338.51</v>
      </c>
      <c r="AA1216" s="165">
        <v>81.319999999999993</v>
      </c>
      <c r="AB1216" s="165">
        <v>9.52</v>
      </c>
      <c r="AC1216" s="164" t="s">
        <v>4225</v>
      </c>
      <c r="AD1216" s="3" t="s">
        <v>680</v>
      </c>
      <c r="AE1216" s="3">
        <v>3</v>
      </c>
      <c r="AF1216" s="210">
        <v>44012</v>
      </c>
      <c r="AG1216" s="3">
        <v>1214</v>
      </c>
      <c r="AH1216" s="211">
        <v>44095.015911770832</v>
      </c>
      <c r="AI1216" s="3">
        <v>4</v>
      </c>
      <c r="AJ1216" s="3" t="s">
        <v>4835</v>
      </c>
      <c r="AK1216" s="3" t="s">
        <v>4836</v>
      </c>
      <c r="AL1216" s="194" t="s">
        <v>4225</v>
      </c>
      <c r="AM1216" s="3" t="s">
        <v>199</v>
      </c>
      <c r="AN1216" s="194" t="s">
        <v>2269</v>
      </c>
      <c r="AO1216" s="163">
        <v>44012</v>
      </c>
      <c r="AP1216" s="165">
        <v>46338.51</v>
      </c>
      <c r="AQ1216" s="217">
        <v>90.84</v>
      </c>
      <c r="AR1216" s="165">
        <v>46429.35</v>
      </c>
      <c r="AS1216">
        <v>0</v>
      </c>
      <c r="AT1216">
        <v>90.84</v>
      </c>
      <c r="AU1216" t="s">
        <v>35</v>
      </c>
      <c r="AV1216">
        <v>2556</v>
      </c>
      <c r="AW1216" t="s">
        <v>199</v>
      </c>
      <c r="AX1216">
        <v>180</v>
      </c>
      <c r="AY1216" t="s">
        <v>4837</v>
      </c>
      <c r="AZ1216">
        <v>80</v>
      </c>
      <c r="BA1216" s="185">
        <f t="shared" si="129"/>
        <v>0</v>
      </c>
      <c r="BB1216" s="185">
        <f t="shared" si="130"/>
        <v>0</v>
      </c>
      <c r="BC1216">
        <v>4</v>
      </c>
      <c r="BD1216" s="163">
        <v>44095.015913078707</v>
      </c>
      <c r="BE1216">
        <v>4</v>
      </c>
      <c r="BF1216" s="163">
        <v>44095.015913078707</v>
      </c>
      <c r="BG1216" t="s">
        <v>680</v>
      </c>
      <c r="BH1216">
        <v>3</v>
      </c>
      <c r="BI1216" s="164" t="s">
        <v>2269</v>
      </c>
      <c r="BJ1216">
        <v>1</v>
      </c>
      <c r="BK1216" s="195">
        <v>44012</v>
      </c>
      <c r="BL1216" s="195">
        <v>44012</v>
      </c>
      <c r="BM1216" s="3">
        <v>180</v>
      </c>
      <c r="BN1216" s="3" t="s">
        <v>4842</v>
      </c>
      <c r="BO1216" s="1" t="s">
        <v>4837</v>
      </c>
      <c r="BP1216" s="165">
        <v>90.84</v>
      </c>
      <c r="BQ1216" s="165">
        <v>46429.35</v>
      </c>
      <c r="BR1216" s="185">
        <f t="shared" si="131"/>
        <v>0</v>
      </c>
      <c r="BS1216" s="185">
        <f t="shared" si="132"/>
        <v>0</v>
      </c>
    </row>
    <row r="1217" spans="1:71">
      <c r="A1217" s="3">
        <v>1215</v>
      </c>
      <c r="B1217" s="3" t="s">
        <v>680</v>
      </c>
      <c r="C1217" s="3">
        <v>3</v>
      </c>
      <c r="D1217" s="3" t="s">
        <v>199</v>
      </c>
      <c r="E1217" s="164" t="s">
        <v>2270</v>
      </c>
      <c r="F1217" s="165">
        <v>33549.5</v>
      </c>
      <c r="G1217" s="165">
        <v>33549.5</v>
      </c>
      <c r="H1217" s="165">
        <v>0</v>
      </c>
      <c r="I1217" s="164" t="s">
        <v>4831</v>
      </c>
      <c r="J1217" s="196">
        <v>43830</v>
      </c>
      <c r="K1217" s="196">
        <v>41426</v>
      </c>
      <c r="L1217" s="196">
        <v>44012</v>
      </c>
      <c r="M1217">
        <v>1.5</v>
      </c>
      <c r="N1217">
        <v>182</v>
      </c>
      <c r="O1217">
        <v>250.93</v>
      </c>
      <c r="P1217" s="194" t="s">
        <v>4226</v>
      </c>
      <c r="Q1217" s="208">
        <f t="shared" si="126"/>
        <v>250.93187671232877</v>
      </c>
      <c r="R1217" s="216">
        <f t="shared" si="128"/>
        <v>250.93</v>
      </c>
      <c r="S1217" s="207">
        <f t="shared" si="127"/>
        <v>-1.8767123287659615E-3</v>
      </c>
      <c r="T1217" s="1">
        <v>1215</v>
      </c>
      <c r="U1217" s="1" t="s">
        <v>680</v>
      </c>
      <c r="V1217" s="1">
        <v>3</v>
      </c>
      <c r="W1217" s="1" t="s">
        <v>199</v>
      </c>
      <c r="X1217" s="164" t="s">
        <v>2270</v>
      </c>
      <c r="Y1217" s="165">
        <v>33549.5</v>
      </c>
      <c r="Z1217" s="165">
        <v>33549.5</v>
      </c>
      <c r="AA1217" s="165">
        <v>0</v>
      </c>
      <c r="AB1217" s="165">
        <v>250.93</v>
      </c>
      <c r="AC1217" s="164" t="s">
        <v>4226</v>
      </c>
      <c r="AD1217" s="3" t="s">
        <v>680</v>
      </c>
      <c r="AE1217" s="3">
        <v>3</v>
      </c>
      <c r="AF1217" s="210">
        <v>44012</v>
      </c>
      <c r="AG1217" s="3">
        <v>1215</v>
      </c>
      <c r="AH1217" s="211">
        <v>44095.015911770832</v>
      </c>
      <c r="AI1217" s="3">
        <v>4</v>
      </c>
      <c r="AJ1217" s="3" t="s">
        <v>4835</v>
      </c>
      <c r="AK1217" s="3" t="s">
        <v>4836</v>
      </c>
      <c r="AL1217" s="194" t="s">
        <v>4226</v>
      </c>
      <c r="AM1217" s="3" t="s">
        <v>199</v>
      </c>
      <c r="AN1217" s="194" t="s">
        <v>2270</v>
      </c>
      <c r="AO1217" s="163">
        <v>44012</v>
      </c>
      <c r="AP1217" s="165">
        <v>33549.5</v>
      </c>
      <c r="AQ1217" s="217">
        <v>250.93</v>
      </c>
      <c r="AR1217" s="165">
        <v>33800.43</v>
      </c>
      <c r="AS1217">
        <v>0</v>
      </c>
      <c r="AT1217">
        <v>250.93</v>
      </c>
      <c r="AU1217" t="s">
        <v>35</v>
      </c>
      <c r="AV1217">
        <v>2556</v>
      </c>
      <c r="AW1217" t="s">
        <v>199</v>
      </c>
      <c r="AX1217">
        <v>180</v>
      </c>
      <c r="AY1217" t="s">
        <v>4837</v>
      </c>
      <c r="AZ1217">
        <v>80</v>
      </c>
      <c r="BA1217" s="185">
        <f t="shared" si="129"/>
        <v>0</v>
      </c>
      <c r="BB1217" s="185">
        <f t="shared" si="130"/>
        <v>0</v>
      </c>
      <c r="BC1217">
        <v>4</v>
      </c>
      <c r="BD1217" s="163">
        <v>44095.015913078707</v>
      </c>
      <c r="BE1217">
        <v>4</v>
      </c>
      <c r="BF1217" s="163">
        <v>44095.015913078707</v>
      </c>
      <c r="BG1217" t="s">
        <v>680</v>
      </c>
      <c r="BH1217">
        <v>3</v>
      </c>
      <c r="BI1217" s="164" t="s">
        <v>2270</v>
      </c>
      <c r="BJ1217">
        <v>1</v>
      </c>
      <c r="BK1217" s="195">
        <v>44012</v>
      </c>
      <c r="BL1217" s="195">
        <v>44012</v>
      </c>
      <c r="BM1217" s="3">
        <v>180</v>
      </c>
      <c r="BN1217" s="3" t="s">
        <v>4842</v>
      </c>
      <c r="BO1217" s="1" t="s">
        <v>4837</v>
      </c>
      <c r="BP1217" s="165">
        <v>250.93</v>
      </c>
      <c r="BQ1217" s="165">
        <v>33800.43</v>
      </c>
      <c r="BR1217" s="185">
        <f t="shared" si="131"/>
        <v>0</v>
      </c>
      <c r="BS1217" s="185">
        <f t="shared" si="132"/>
        <v>0</v>
      </c>
    </row>
    <row r="1218" spans="1:71">
      <c r="A1218" s="3">
        <v>1216</v>
      </c>
      <c r="B1218" s="3" t="s">
        <v>680</v>
      </c>
      <c r="C1218" s="3">
        <v>3</v>
      </c>
      <c r="D1218" s="3" t="s">
        <v>199</v>
      </c>
      <c r="E1218" s="164" t="s">
        <v>2271</v>
      </c>
      <c r="F1218" s="165">
        <v>133.96</v>
      </c>
      <c r="G1218" s="165">
        <v>133.96</v>
      </c>
      <c r="H1218" s="165">
        <v>0</v>
      </c>
      <c r="I1218" s="164" t="s">
        <v>4831</v>
      </c>
      <c r="J1218" s="196">
        <v>43830</v>
      </c>
      <c r="K1218" s="196">
        <v>41426</v>
      </c>
      <c r="L1218" s="196">
        <v>44012</v>
      </c>
      <c r="M1218">
        <v>1.5</v>
      </c>
      <c r="N1218">
        <v>182</v>
      </c>
      <c r="O1218">
        <v>1</v>
      </c>
      <c r="P1218" s="194" t="s">
        <v>4227</v>
      </c>
      <c r="Q1218" s="208">
        <f t="shared" si="126"/>
        <v>1.0019473972602739</v>
      </c>
      <c r="R1218" s="216">
        <f t="shared" si="128"/>
        <v>1</v>
      </c>
      <c r="S1218" s="207">
        <f t="shared" si="127"/>
        <v>-1.9473972602739309E-3</v>
      </c>
      <c r="T1218" s="1">
        <v>1216</v>
      </c>
      <c r="U1218" s="1" t="s">
        <v>680</v>
      </c>
      <c r="V1218" s="1">
        <v>3</v>
      </c>
      <c r="W1218" s="1" t="s">
        <v>199</v>
      </c>
      <c r="X1218" s="164" t="s">
        <v>2271</v>
      </c>
      <c r="Y1218" s="165">
        <v>133.96</v>
      </c>
      <c r="Z1218" s="165">
        <v>133.96</v>
      </c>
      <c r="AA1218" s="165">
        <v>0</v>
      </c>
      <c r="AB1218" s="165">
        <v>1</v>
      </c>
      <c r="AC1218" s="164" t="s">
        <v>4227</v>
      </c>
      <c r="AD1218" s="3" t="s">
        <v>680</v>
      </c>
      <c r="AE1218" s="3">
        <v>3</v>
      </c>
      <c r="AF1218" s="210">
        <v>44012</v>
      </c>
      <c r="AG1218" s="3">
        <v>1216</v>
      </c>
      <c r="AH1218" s="211">
        <v>44095.015911770832</v>
      </c>
      <c r="AI1218" s="3">
        <v>4</v>
      </c>
      <c r="AJ1218" s="3" t="s">
        <v>4835</v>
      </c>
      <c r="AK1218" s="3" t="s">
        <v>4836</v>
      </c>
      <c r="AL1218" s="194" t="s">
        <v>4227</v>
      </c>
      <c r="AM1218" s="3" t="s">
        <v>199</v>
      </c>
      <c r="AN1218" s="194" t="s">
        <v>2271</v>
      </c>
      <c r="AO1218" s="163">
        <v>44012</v>
      </c>
      <c r="AP1218" s="165">
        <v>133.96</v>
      </c>
      <c r="AQ1218" s="217">
        <v>1</v>
      </c>
      <c r="AR1218" s="165">
        <v>134.96</v>
      </c>
      <c r="AS1218">
        <v>0</v>
      </c>
      <c r="AT1218">
        <v>1</v>
      </c>
      <c r="AU1218" t="s">
        <v>35</v>
      </c>
      <c r="AV1218">
        <v>2556</v>
      </c>
      <c r="AW1218" t="s">
        <v>199</v>
      </c>
      <c r="AX1218">
        <v>180</v>
      </c>
      <c r="AY1218" t="s">
        <v>4837</v>
      </c>
      <c r="AZ1218">
        <v>80</v>
      </c>
      <c r="BA1218" s="185">
        <f t="shared" si="129"/>
        <v>0</v>
      </c>
      <c r="BB1218" s="185">
        <f t="shared" si="130"/>
        <v>0</v>
      </c>
      <c r="BC1218">
        <v>4</v>
      </c>
      <c r="BD1218" s="163">
        <v>44095.015913078707</v>
      </c>
      <c r="BE1218">
        <v>4</v>
      </c>
      <c r="BF1218" s="163">
        <v>44095.015913078707</v>
      </c>
      <c r="BG1218" t="s">
        <v>680</v>
      </c>
      <c r="BH1218">
        <v>3</v>
      </c>
      <c r="BI1218" s="164" t="s">
        <v>2271</v>
      </c>
      <c r="BJ1218">
        <v>1</v>
      </c>
      <c r="BK1218" s="195">
        <v>44012</v>
      </c>
      <c r="BL1218" s="195">
        <v>44012</v>
      </c>
      <c r="BM1218" s="3">
        <v>180</v>
      </c>
      <c r="BN1218" s="3" t="s">
        <v>4842</v>
      </c>
      <c r="BO1218" s="1" t="s">
        <v>4837</v>
      </c>
      <c r="BP1218" s="165">
        <v>1</v>
      </c>
      <c r="BQ1218" s="165">
        <v>134.96</v>
      </c>
      <c r="BR1218" s="185">
        <f t="shared" si="131"/>
        <v>0</v>
      </c>
      <c r="BS1218" s="185">
        <f t="shared" si="132"/>
        <v>0</v>
      </c>
    </row>
    <row r="1219" spans="1:71">
      <c r="A1219" s="3">
        <v>1217</v>
      </c>
      <c r="B1219" s="3" t="s">
        <v>680</v>
      </c>
      <c r="C1219" s="3">
        <v>3</v>
      </c>
      <c r="D1219" s="3" t="s">
        <v>199</v>
      </c>
      <c r="E1219" s="164" t="s">
        <v>2272</v>
      </c>
      <c r="F1219" s="165">
        <v>247.35</v>
      </c>
      <c r="G1219" s="165">
        <v>247.35</v>
      </c>
      <c r="H1219" s="165">
        <v>0</v>
      </c>
      <c r="I1219" s="164" t="s">
        <v>4831</v>
      </c>
      <c r="J1219" s="196">
        <v>43830</v>
      </c>
      <c r="K1219" s="196">
        <v>41426</v>
      </c>
      <c r="L1219" s="196">
        <v>44012</v>
      </c>
      <c r="M1219">
        <v>1.5</v>
      </c>
      <c r="N1219">
        <v>182</v>
      </c>
      <c r="O1219">
        <v>1.85</v>
      </c>
      <c r="P1219" s="194" t="s">
        <v>4228</v>
      </c>
      <c r="Q1219" s="208">
        <f t="shared" ref="Q1219:Q1282" si="133">F1219*M1219*N1219/36500</f>
        <v>1.8500424657534247</v>
      </c>
      <c r="R1219" s="216">
        <f t="shared" si="128"/>
        <v>1.85</v>
      </c>
      <c r="S1219" s="207">
        <f t="shared" ref="S1219:S1282" si="134">O1219-Q1219</f>
        <v>-4.2465753424592023E-5</v>
      </c>
      <c r="T1219" s="1">
        <v>1217</v>
      </c>
      <c r="U1219" s="1" t="s">
        <v>680</v>
      </c>
      <c r="V1219" s="1">
        <v>3</v>
      </c>
      <c r="W1219" s="1" t="s">
        <v>199</v>
      </c>
      <c r="X1219" s="164" t="s">
        <v>2272</v>
      </c>
      <c r="Y1219" s="165">
        <v>247.35</v>
      </c>
      <c r="Z1219" s="165">
        <v>247.35</v>
      </c>
      <c r="AA1219" s="165">
        <v>0</v>
      </c>
      <c r="AB1219" s="165">
        <v>1.85</v>
      </c>
      <c r="AC1219" s="164" t="s">
        <v>4228</v>
      </c>
      <c r="AD1219" s="3" t="s">
        <v>680</v>
      </c>
      <c r="AE1219" s="3">
        <v>3</v>
      </c>
      <c r="AF1219" s="210">
        <v>44012</v>
      </c>
      <c r="AG1219" s="3">
        <v>1217</v>
      </c>
      <c r="AH1219" s="211">
        <v>44095.015911770832</v>
      </c>
      <c r="AI1219" s="3">
        <v>4</v>
      </c>
      <c r="AJ1219" s="3" t="s">
        <v>4835</v>
      </c>
      <c r="AK1219" s="3" t="s">
        <v>4836</v>
      </c>
      <c r="AL1219" s="194" t="s">
        <v>4228</v>
      </c>
      <c r="AM1219" s="3" t="s">
        <v>199</v>
      </c>
      <c r="AN1219" s="194" t="s">
        <v>2272</v>
      </c>
      <c r="AO1219" s="163">
        <v>44012</v>
      </c>
      <c r="AP1219" s="165">
        <v>247.35</v>
      </c>
      <c r="AQ1219" s="217">
        <v>1.85</v>
      </c>
      <c r="AR1219" s="165">
        <v>249.2</v>
      </c>
      <c r="AS1219">
        <v>0</v>
      </c>
      <c r="AT1219">
        <v>1.85</v>
      </c>
      <c r="AU1219" t="s">
        <v>35</v>
      </c>
      <c r="AV1219">
        <v>2556</v>
      </c>
      <c r="AW1219" t="s">
        <v>199</v>
      </c>
      <c r="AX1219">
        <v>180</v>
      </c>
      <c r="AY1219" t="s">
        <v>4837</v>
      </c>
      <c r="AZ1219">
        <v>80</v>
      </c>
      <c r="BA1219" s="185">
        <f t="shared" si="129"/>
        <v>0</v>
      </c>
      <c r="BB1219" s="185">
        <f t="shared" si="130"/>
        <v>0</v>
      </c>
      <c r="BC1219">
        <v>4</v>
      </c>
      <c r="BD1219" s="163">
        <v>44095.015913078707</v>
      </c>
      <c r="BE1219">
        <v>4</v>
      </c>
      <c r="BF1219" s="163">
        <v>44095.015913078707</v>
      </c>
      <c r="BG1219" t="s">
        <v>680</v>
      </c>
      <c r="BH1219">
        <v>3</v>
      </c>
      <c r="BI1219" s="164" t="s">
        <v>2272</v>
      </c>
      <c r="BJ1219">
        <v>1</v>
      </c>
      <c r="BK1219" s="195">
        <v>44012</v>
      </c>
      <c r="BL1219" s="195">
        <v>44012</v>
      </c>
      <c r="BM1219" s="3">
        <v>180</v>
      </c>
      <c r="BN1219" s="3" t="s">
        <v>4842</v>
      </c>
      <c r="BO1219" s="1" t="s">
        <v>4837</v>
      </c>
      <c r="BP1219" s="165">
        <v>1.85</v>
      </c>
      <c r="BQ1219" s="165">
        <v>249.2</v>
      </c>
      <c r="BR1219" s="185">
        <f t="shared" si="131"/>
        <v>0</v>
      </c>
      <c r="BS1219" s="185">
        <f t="shared" si="132"/>
        <v>0</v>
      </c>
    </row>
    <row r="1220" spans="1:71">
      <c r="A1220" s="3">
        <v>1218</v>
      </c>
      <c r="B1220" s="3" t="s">
        <v>680</v>
      </c>
      <c r="C1220" s="3">
        <v>3</v>
      </c>
      <c r="D1220" s="3" t="s">
        <v>199</v>
      </c>
      <c r="E1220" s="164" t="s">
        <v>2273</v>
      </c>
      <c r="F1220" s="165">
        <v>583.48</v>
      </c>
      <c r="G1220" s="165">
        <v>583.48</v>
      </c>
      <c r="H1220" s="165">
        <v>0</v>
      </c>
      <c r="I1220" s="164" t="s">
        <v>4831</v>
      </c>
      <c r="J1220" s="196">
        <v>43830</v>
      </c>
      <c r="K1220" s="196">
        <v>41426</v>
      </c>
      <c r="L1220" s="196">
        <v>44012</v>
      </c>
      <c r="M1220">
        <v>1.5</v>
      </c>
      <c r="N1220">
        <v>182</v>
      </c>
      <c r="O1220">
        <v>4.3600000000000003</v>
      </c>
      <c r="P1220" s="194" t="s">
        <v>4229</v>
      </c>
      <c r="Q1220" s="208">
        <f t="shared" si="133"/>
        <v>4.3641106849315072</v>
      </c>
      <c r="R1220" s="216">
        <f t="shared" ref="R1220:R1283" si="135">H1220+O1220</f>
        <v>4.3600000000000003</v>
      </c>
      <c r="S1220" s="207">
        <f t="shared" si="134"/>
        <v>-4.1106849315069027E-3</v>
      </c>
      <c r="T1220" s="1">
        <v>1218</v>
      </c>
      <c r="U1220" s="1" t="s">
        <v>680</v>
      </c>
      <c r="V1220" s="1">
        <v>3</v>
      </c>
      <c r="W1220" s="1" t="s">
        <v>199</v>
      </c>
      <c r="X1220" s="164" t="s">
        <v>2273</v>
      </c>
      <c r="Y1220" s="165">
        <v>583.48</v>
      </c>
      <c r="Z1220" s="165">
        <v>583.48</v>
      </c>
      <c r="AA1220" s="165">
        <v>0</v>
      </c>
      <c r="AB1220" s="165">
        <v>4.3600000000000003</v>
      </c>
      <c r="AC1220" s="164" t="s">
        <v>4229</v>
      </c>
      <c r="AD1220" s="3" t="s">
        <v>680</v>
      </c>
      <c r="AE1220" s="3">
        <v>3</v>
      </c>
      <c r="AF1220" s="210">
        <v>44012</v>
      </c>
      <c r="AG1220" s="3">
        <v>1218</v>
      </c>
      <c r="AH1220" s="211">
        <v>44095.015911770832</v>
      </c>
      <c r="AI1220" s="3">
        <v>4</v>
      </c>
      <c r="AJ1220" s="3" t="s">
        <v>4835</v>
      </c>
      <c r="AK1220" s="3" t="s">
        <v>4836</v>
      </c>
      <c r="AL1220" s="194" t="s">
        <v>4229</v>
      </c>
      <c r="AM1220" s="3" t="s">
        <v>199</v>
      </c>
      <c r="AN1220" s="194" t="s">
        <v>2273</v>
      </c>
      <c r="AO1220" s="163">
        <v>44012</v>
      </c>
      <c r="AP1220" s="165">
        <v>583.48</v>
      </c>
      <c r="AQ1220" s="217">
        <v>4.3600000000000003</v>
      </c>
      <c r="AR1220" s="165">
        <v>587.84</v>
      </c>
      <c r="AS1220">
        <v>0</v>
      </c>
      <c r="AT1220">
        <v>4.3600000000000003</v>
      </c>
      <c r="AU1220" t="s">
        <v>35</v>
      </c>
      <c r="AV1220">
        <v>2556</v>
      </c>
      <c r="AW1220" t="s">
        <v>199</v>
      </c>
      <c r="AX1220">
        <v>180</v>
      </c>
      <c r="AY1220" t="s">
        <v>4837</v>
      </c>
      <c r="AZ1220">
        <v>80</v>
      </c>
      <c r="BA1220" s="185">
        <f t="shared" ref="BA1220:BA1283" si="136">R1220-AQ1220</f>
        <v>0</v>
      </c>
      <c r="BB1220" s="185">
        <f t="shared" ref="BB1220:BB1283" si="137">G1220+AQ1220-AR1220</f>
        <v>0</v>
      </c>
      <c r="BC1220">
        <v>4</v>
      </c>
      <c r="BD1220" s="163">
        <v>44095.015913078707</v>
      </c>
      <c r="BE1220">
        <v>4</v>
      </c>
      <c r="BF1220" s="163">
        <v>44095.015913078707</v>
      </c>
      <c r="BG1220" t="s">
        <v>680</v>
      </c>
      <c r="BH1220">
        <v>3</v>
      </c>
      <c r="BI1220" s="164" t="s">
        <v>2273</v>
      </c>
      <c r="BJ1220">
        <v>1</v>
      </c>
      <c r="BK1220" s="195">
        <v>44012</v>
      </c>
      <c r="BL1220" s="195">
        <v>44012</v>
      </c>
      <c r="BM1220" s="3">
        <v>180</v>
      </c>
      <c r="BN1220" s="3" t="s">
        <v>4842</v>
      </c>
      <c r="BO1220" s="1" t="s">
        <v>4837</v>
      </c>
      <c r="BP1220" s="165">
        <v>4.3600000000000003</v>
      </c>
      <c r="BQ1220" s="165">
        <v>587.84</v>
      </c>
      <c r="BR1220" s="185">
        <f t="shared" ref="BR1220:BR1283" si="138">R1220-BP1220</f>
        <v>0</v>
      </c>
      <c r="BS1220" s="185">
        <f t="shared" ref="BS1220:BS1283" si="139">G1220+R1220-BQ1220</f>
        <v>0</v>
      </c>
    </row>
    <row r="1221" spans="1:71">
      <c r="A1221" s="3">
        <v>1219</v>
      </c>
      <c r="B1221" s="3" t="s">
        <v>680</v>
      </c>
      <c r="C1221" s="3">
        <v>3</v>
      </c>
      <c r="D1221" s="3" t="s">
        <v>199</v>
      </c>
      <c r="E1221" s="164" t="s">
        <v>2274</v>
      </c>
      <c r="F1221" s="165">
        <v>577.09</v>
      </c>
      <c r="G1221" s="165">
        <v>577.09</v>
      </c>
      <c r="H1221" s="165">
        <v>0</v>
      </c>
      <c r="I1221" s="164" t="s">
        <v>4831</v>
      </c>
      <c r="J1221" s="196">
        <v>43830</v>
      </c>
      <c r="K1221" s="196">
        <v>41426</v>
      </c>
      <c r="L1221" s="196">
        <v>44012</v>
      </c>
      <c r="M1221">
        <v>1.5</v>
      </c>
      <c r="N1221">
        <v>182</v>
      </c>
      <c r="O1221">
        <v>4.3099999999999996</v>
      </c>
      <c r="P1221" s="194" t="s">
        <v>4230</v>
      </c>
      <c r="Q1221" s="208">
        <f t="shared" si="133"/>
        <v>4.31631698630137</v>
      </c>
      <c r="R1221" s="216">
        <f t="shared" si="135"/>
        <v>4.3099999999999996</v>
      </c>
      <c r="S1221" s="207">
        <f t="shared" si="134"/>
        <v>-6.316986301370342E-3</v>
      </c>
      <c r="T1221" s="1">
        <v>1219</v>
      </c>
      <c r="U1221" s="1" t="s">
        <v>680</v>
      </c>
      <c r="V1221" s="1">
        <v>3</v>
      </c>
      <c r="W1221" s="1" t="s">
        <v>199</v>
      </c>
      <c r="X1221" s="164" t="s">
        <v>2274</v>
      </c>
      <c r="Y1221" s="165">
        <v>577.09</v>
      </c>
      <c r="Z1221" s="165">
        <v>577.09</v>
      </c>
      <c r="AA1221" s="165">
        <v>0</v>
      </c>
      <c r="AB1221" s="165">
        <v>4.3099999999999996</v>
      </c>
      <c r="AC1221" s="164" t="s">
        <v>4230</v>
      </c>
      <c r="AD1221" s="3" t="s">
        <v>680</v>
      </c>
      <c r="AE1221" s="3">
        <v>3</v>
      </c>
      <c r="AF1221" s="210">
        <v>44012</v>
      </c>
      <c r="AG1221" s="3">
        <v>1219</v>
      </c>
      <c r="AH1221" s="211">
        <v>44095.015911770832</v>
      </c>
      <c r="AI1221" s="3">
        <v>4</v>
      </c>
      <c r="AJ1221" s="3" t="s">
        <v>4835</v>
      </c>
      <c r="AK1221" s="3" t="s">
        <v>4836</v>
      </c>
      <c r="AL1221" s="194" t="s">
        <v>4230</v>
      </c>
      <c r="AM1221" s="3" t="s">
        <v>199</v>
      </c>
      <c r="AN1221" s="194" t="s">
        <v>2274</v>
      </c>
      <c r="AO1221" s="163">
        <v>44012</v>
      </c>
      <c r="AP1221" s="165">
        <v>577.09</v>
      </c>
      <c r="AQ1221" s="217">
        <v>4.3099999999999996</v>
      </c>
      <c r="AR1221" s="165">
        <v>581.4</v>
      </c>
      <c r="AS1221">
        <v>0</v>
      </c>
      <c r="AT1221">
        <v>4.3099999999999996</v>
      </c>
      <c r="AU1221" t="s">
        <v>35</v>
      </c>
      <c r="AV1221">
        <v>2556</v>
      </c>
      <c r="AW1221" t="s">
        <v>199</v>
      </c>
      <c r="AX1221">
        <v>180</v>
      </c>
      <c r="AY1221" t="s">
        <v>4837</v>
      </c>
      <c r="AZ1221">
        <v>80</v>
      </c>
      <c r="BA1221" s="185">
        <f t="shared" si="136"/>
        <v>0</v>
      </c>
      <c r="BB1221" s="185">
        <f t="shared" si="137"/>
        <v>0</v>
      </c>
      <c r="BC1221">
        <v>4</v>
      </c>
      <c r="BD1221" s="163">
        <v>44095.015913078707</v>
      </c>
      <c r="BE1221">
        <v>4</v>
      </c>
      <c r="BF1221" s="163">
        <v>44095.015913078707</v>
      </c>
      <c r="BG1221" t="s">
        <v>680</v>
      </c>
      <c r="BH1221">
        <v>3</v>
      </c>
      <c r="BI1221" s="164" t="s">
        <v>2274</v>
      </c>
      <c r="BJ1221">
        <v>1</v>
      </c>
      <c r="BK1221" s="195">
        <v>44012</v>
      </c>
      <c r="BL1221" s="195">
        <v>44012</v>
      </c>
      <c r="BM1221" s="3">
        <v>180</v>
      </c>
      <c r="BN1221" s="3" t="s">
        <v>4842</v>
      </c>
      <c r="BO1221" s="1" t="s">
        <v>4837</v>
      </c>
      <c r="BP1221" s="165">
        <v>4.3099999999999996</v>
      </c>
      <c r="BQ1221" s="165">
        <v>581.4</v>
      </c>
      <c r="BR1221" s="185">
        <f t="shared" si="138"/>
        <v>0</v>
      </c>
      <c r="BS1221" s="185">
        <f t="shared" si="139"/>
        <v>0</v>
      </c>
    </row>
    <row r="1222" spans="1:71">
      <c r="A1222" s="3">
        <v>1220</v>
      </c>
      <c r="B1222" s="3" t="s">
        <v>680</v>
      </c>
      <c r="C1222" s="3">
        <v>3</v>
      </c>
      <c r="D1222" s="3" t="s">
        <v>199</v>
      </c>
      <c r="E1222" s="164" t="s">
        <v>2275</v>
      </c>
      <c r="F1222" s="165">
        <v>120.03</v>
      </c>
      <c r="G1222" s="165">
        <v>120.03</v>
      </c>
      <c r="H1222" s="165">
        <v>0</v>
      </c>
      <c r="I1222" s="164" t="s">
        <v>4831</v>
      </c>
      <c r="J1222" s="196">
        <v>43830</v>
      </c>
      <c r="K1222" s="196">
        <v>41426</v>
      </c>
      <c r="L1222" s="196">
        <v>44012</v>
      </c>
      <c r="M1222">
        <v>1.5</v>
      </c>
      <c r="N1222">
        <v>182</v>
      </c>
      <c r="O1222">
        <v>0.89</v>
      </c>
      <c r="P1222" s="194" t="s">
        <v>4231</v>
      </c>
      <c r="Q1222" s="208">
        <f t="shared" si="133"/>
        <v>0.89775863013698631</v>
      </c>
      <c r="R1222" s="216">
        <f t="shared" si="135"/>
        <v>0.89</v>
      </c>
      <c r="S1222" s="207">
        <f t="shared" si="134"/>
        <v>-7.7586301369862998E-3</v>
      </c>
      <c r="T1222" s="1">
        <v>1220</v>
      </c>
      <c r="U1222" s="1" t="s">
        <v>680</v>
      </c>
      <c r="V1222" s="1">
        <v>3</v>
      </c>
      <c r="W1222" s="1" t="s">
        <v>199</v>
      </c>
      <c r="X1222" s="164" t="s">
        <v>2275</v>
      </c>
      <c r="Y1222" s="165">
        <v>120.03</v>
      </c>
      <c r="Z1222" s="165">
        <v>120.03</v>
      </c>
      <c r="AA1222" s="165">
        <v>0</v>
      </c>
      <c r="AB1222" s="165">
        <v>0.89</v>
      </c>
      <c r="AC1222" s="164" t="s">
        <v>4231</v>
      </c>
      <c r="AD1222" s="3" t="s">
        <v>680</v>
      </c>
      <c r="AE1222" s="3">
        <v>3</v>
      </c>
      <c r="AF1222" s="210">
        <v>44012</v>
      </c>
      <c r="AG1222" s="3">
        <v>1220</v>
      </c>
      <c r="AH1222" s="211">
        <v>44095.015911770832</v>
      </c>
      <c r="AI1222" s="3">
        <v>4</v>
      </c>
      <c r="AJ1222" s="3" t="s">
        <v>4835</v>
      </c>
      <c r="AK1222" s="3" t="s">
        <v>4836</v>
      </c>
      <c r="AL1222" s="194" t="s">
        <v>4231</v>
      </c>
      <c r="AM1222" s="3" t="s">
        <v>199</v>
      </c>
      <c r="AN1222" s="194" t="s">
        <v>2275</v>
      </c>
      <c r="AO1222" s="163">
        <v>44012</v>
      </c>
      <c r="AP1222" s="165">
        <v>120.03</v>
      </c>
      <c r="AQ1222" s="217">
        <v>0.89</v>
      </c>
      <c r="AR1222" s="165">
        <v>120.92</v>
      </c>
      <c r="AS1222">
        <v>0</v>
      </c>
      <c r="AT1222">
        <v>0.89</v>
      </c>
      <c r="AU1222" t="s">
        <v>35</v>
      </c>
      <c r="AV1222">
        <v>2556</v>
      </c>
      <c r="AW1222" t="s">
        <v>199</v>
      </c>
      <c r="AX1222">
        <v>180</v>
      </c>
      <c r="AY1222" t="s">
        <v>4837</v>
      </c>
      <c r="AZ1222">
        <v>80</v>
      </c>
      <c r="BA1222" s="185">
        <f t="shared" si="136"/>
        <v>0</v>
      </c>
      <c r="BB1222" s="185">
        <f t="shared" si="137"/>
        <v>0</v>
      </c>
      <c r="BC1222">
        <v>4</v>
      </c>
      <c r="BD1222" s="163">
        <v>44095.015913078707</v>
      </c>
      <c r="BE1222">
        <v>4</v>
      </c>
      <c r="BF1222" s="163">
        <v>44095.015913078707</v>
      </c>
      <c r="BG1222" t="s">
        <v>680</v>
      </c>
      <c r="BH1222">
        <v>3</v>
      </c>
      <c r="BI1222" s="164" t="s">
        <v>2275</v>
      </c>
      <c r="BJ1222">
        <v>1</v>
      </c>
      <c r="BK1222" s="195">
        <v>44012</v>
      </c>
      <c r="BL1222" s="195">
        <v>44012</v>
      </c>
      <c r="BM1222" s="3">
        <v>180</v>
      </c>
      <c r="BN1222" s="3" t="s">
        <v>4842</v>
      </c>
      <c r="BO1222" s="1" t="s">
        <v>4837</v>
      </c>
      <c r="BP1222" s="165">
        <v>0.89</v>
      </c>
      <c r="BQ1222" s="165">
        <v>120.92</v>
      </c>
      <c r="BR1222" s="185">
        <f t="shared" si="138"/>
        <v>0</v>
      </c>
      <c r="BS1222" s="185">
        <f t="shared" si="139"/>
        <v>0</v>
      </c>
    </row>
    <row r="1223" spans="1:71">
      <c r="A1223" s="3">
        <v>1221</v>
      </c>
      <c r="B1223" s="3" t="s">
        <v>680</v>
      </c>
      <c r="C1223" s="3">
        <v>3</v>
      </c>
      <c r="D1223" s="3" t="s">
        <v>199</v>
      </c>
      <c r="E1223" s="164" t="s">
        <v>2276</v>
      </c>
      <c r="F1223" s="165">
        <v>515.6</v>
      </c>
      <c r="G1223" s="165">
        <v>515.6</v>
      </c>
      <c r="H1223" s="165">
        <v>0</v>
      </c>
      <c r="I1223" s="164" t="s">
        <v>4831</v>
      </c>
      <c r="J1223" s="196">
        <v>43830</v>
      </c>
      <c r="K1223" s="196">
        <v>41426</v>
      </c>
      <c r="L1223" s="196">
        <v>44012</v>
      </c>
      <c r="M1223">
        <v>1.5</v>
      </c>
      <c r="N1223">
        <v>182</v>
      </c>
      <c r="O1223">
        <v>3.85</v>
      </c>
      <c r="P1223" s="194" t="s">
        <v>4232</v>
      </c>
      <c r="Q1223" s="208">
        <f t="shared" si="133"/>
        <v>3.8564054794520555</v>
      </c>
      <c r="R1223" s="216">
        <f t="shared" si="135"/>
        <v>3.85</v>
      </c>
      <c r="S1223" s="207">
        <f t="shared" si="134"/>
        <v>-6.4054794520553848E-3</v>
      </c>
      <c r="T1223" s="1">
        <v>1221</v>
      </c>
      <c r="U1223" s="1" t="s">
        <v>680</v>
      </c>
      <c r="V1223" s="1">
        <v>3</v>
      </c>
      <c r="W1223" s="1" t="s">
        <v>199</v>
      </c>
      <c r="X1223" s="164" t="s">
        <v>2276</v>
      </c>
      <c r="Y1223" s="165">
        <v>515.6</v>
      </c>
      <c r="Z1223" s="165">
        <v>515.6</v>
      </c>
      <c r="AA1223" s="165">
        <v>0</v>
      </c>
      <c r="AB1223" s="165">
        <v>3.85</v>
      </c>
      <c r="AC1223" s="164" t="s">
        <v>4232</v>
      </c>
      <c r="AD1223" s="3" t="s">
        <v>680</v>
      </c>
      <c r="AE1223" s="3">
        <v>3</v>
      </c>
      <c r="AF1223" s="210">
        <v>44012</v>
      </c>
      <c r="AG1223" s="3">
        <v>1221</v>
      </c>
      <c r="AH1223" s="211">
        <v>44095.015911770832</v>
      </c>
      <c r="AI1223" s="3">
        <v>4</v>
      </c>
      <c r="AJ1223" s="3" t="s">
        <v>4835</v>
      </c>
      <c r="AK1223" s="3" t="s">
        <v>4836</v>
      </c>
      <c r="AL1223" s="194" t="s">
        <v>4232</v>
      </c>
      <c r="AM1223" s="3" t="s">
        <v>199</v>
      </c>
      <c r="AN1223" s="194" t="s">
        <v>2276</v>
      </c>
      <c r="AO1223" s="163">
        <v>44012</v>
      </c>
      <c r="AP1223" s="165">
        <v>515.6</v>
      </c>
      <c r="AQ1223" s="217">
        <v>3.85</v>
      </c>
      <c r="AR1223" s="165">
        <v>519.45000000000005</v>
      </c>
      <c r="AS1223">
        <v>0</v>
      </c>
      <c r="AT1223">
        <v>3.85</v>
      </c>
      <c r="AU1223" t="s">
        <v>35</v>
      </c>
      <c r="AV1223">
        <v>2556</v>
      </c>
      <c r="AW1223" t="s">
        <v>199</v>
      </c>
      <c r="AX1223">
        <v>180</v>
      </c>
      <c r="AY1223" t="s">
        <v>4837</v>
      </c>
      <c r="AZ1223">
        <v>80</v>
      </c>
      <c r="BA1223" s="185">
        <f t="shared" si="136"/>
        <v>0</v>
      </c>
      <c r="BB1223" s="185">
        <f t="shared" si="137"/>
        <v>0</v>
      </c>
      <c r="BC1223">
        <v>4</v>
      </c>
      <c r="BD1223" s="163">
        <v>44095.015913078707</v>
      </c>
      <c r="BE1223">
        <v>4</v>
      </c>
      <c r="BF1223" s="163">
        <v>44095.015913078707</v>
      </c>
      <c r="BG1223" t="s">
        <v>680</v>
      </c>
      <c r="BH1223">
        <v>3</v>
      </c>
      <c r="BI1223" s="164" t="s">
        <v>2276</v>
      </c>
      <c r="BJ1223">
        <v>1</v>
      </c>
      <c r="BK1223" s="195">
        <v>44012</v>
      </c>
      <c r="BL1223" s="195">
        <v>44012</v>
      </c>
      <c r="BM1223" s="3">
        <v>180</v>
      </c>
      <c r="BN1223" s="3" t="s">
        <v>4842</v>
      </c>
      <c r="BO1223" s="1" t="s">
        <v>4837</v>
      </c>
      <c r="BP1223" s="165">
        <v>3.85</v>
      </c>
      <c r="BQ1223" s="165">
        <v>519.45000000000005</v>
      </c>
      <c r="BR1223" s="185">
        <f t="shared" si="138"/>
        <v>0</v>
      </c>
      <c r="BS1223" s="185">
        <f t="shared" si="139"/>
        <v>0</v>
      </c>
    </row>
    <row r="1224" spans="1:71">
      <c r="A1224" s="3">
        <v>1222</v>
      </c>
      <c r="B1224" s="3" t="s">
        <v>680</v>
      </c>
      <c r="C1224" s="3">
        <v>3</v>
      </c>
      <c r="D1224" s="3" t="s">
        <v>199</v>
      </c>
      <c r="E1224" s="164" t="s">
        <v>2277</v>
      </c>
      <c r="F1224" s="165">
        <v>6884.61</v>
      </c>
      <c r="G1224" s="165">
        <v>6884.61</v>
      </c>
      <c r="H1224" s="165">
        <v>8.6</v>
      </c>
      <c r="I1224" s="164" t="s">
        <v>4831</v>
      </c>
      <c r="J1224" s="196">
        <v>44007</v>
      </c>
      <c r="K1224" s="196">
        <v>41426</v>
      </c>
      <c r="L1224" s="196">
        <v>44012</v>
      </c>
      <c r="M1224">
        <v>1.5</v>
      </c>
      <c r="N1224">
        <v>5</v>
      </c>
      <c r="O1224">
        <v>1.41</v>
      </c>
      <c r="P1224" s="194" t="s">
        <v>4233</v>
      </c>
      <c r="Q1224" s="208">
        <f t="shared" si="133"/>
        <v>1.4146458904109589</v>
      </c>
      <c r="R1224" s="216">
        <f t="shared" si="135"/>
        <v>10.01</v>
      </c>
      <c r="S1224" s="207">
        <f t="shared" si="134"/>
        <v>-4.6458904109589749E-3</v>
      </c>
      <c r="T1224" s="1">
        <v>1222</v>
      </c>
      <c r="U1224" s="1" t="s">
        <v>680</v>
      </c>
      <c r="V1224" s="1">
        <v>3</v>
      </c>
      <c r="W1224" s="1" t="s">
        <v>199</v>
      </c>
      <c r="X1224" s="164" t="s">
        <v>2277</v>
      </c>
      <c r="Y1224" s="165">
        <v>6884.61</v>
      </c>
      <c r="Z1224" s="165">
        <v>6884.61</v>
      </c>
      <c r="AA1224" s="165">
        <v>8.6</v>
      </c>
      <c r="AB1224" s="165">
        <v>1.41</v>
      </c>
      <c r="AC1224" s="164" t="s">
        <v>4233</v>
      </c>
      <c r="AD1224" s="3" t="s">
        <v>680</v>
      </c>
      <c r="AE1224" s="3">
        <v>3</v>
      </c>
      <c r="AF1224" s="210">
        <v>44012</v>
      </c>
      <c r="AG1224" s="3">
        <v>1222</v>
      </c>
      <c r="AH1224" s="211">
        <v>44095.015911770832</v>
      </c>
      <c r="AI1224" s="3">
        <v>4</v>
      </c>
      <c r="AJ1224" s="3" t="s">
        <v>4835</v>
      </c>
      <c r="AK1224" s="3" t="s">
        <v>4836</v>
      </c>
      <c r="AL1224" s="194" t="s">
        <v>4233</v>
      </c>
      <c r="AM1224" s="3" t="s">
        <v>199</v>
      </c>
      <c r="AN1224" s="194" t="s">
        <v>2277</v>
      </c>
      <c r="AO1224" s="163">
        <v>44012</v>
      </c>
      <c r="AP1224" s="165">
        <v>6884.61</v>
      </c>
      <c r="AQ1224" s="217">
        <v>10.01</v>
      </c>
      <c r="AR1224" s="165">
        <v>6894.62</v>
      </c>
      <c r="AS1224">
        <v>0</v>
      </c>
      <c r="AT1224">
        <v>10.01</v>
      </c>
      <c r="AU1224" t="s">
        <v>35</v>
      </c>
      <c r="AV1224">
        <v>2556</v>
      </c>
      <c r="AW1224" t="s">
        <v>199</v>
      </c>
      <c r="AX1224">
        <v>180</v>
      </c>
      <c r="AY1224" t="s">
        <v>4837</v>
      </c>
      <c r="AZ1224">
        <v>80</v>
      </c>
      <c r="BA1224" s="185">
        <f t="shared" si="136"/>
        <v>0</v>
      </c>
      <c r="BB1224" s="185">
        <f t="shared" si="137"/>
        <v>0</v>
      </c>
      <c r="BC1224">
        <v>4</v>
      </c>
      <c r="BD1224" s="163">
        <v>44095.015913078707</v>
      </c>
      <c r="BE1224">
        <v>4</v>
      </c>
      <c r="BF1224" s="163">
        <v>44095.015913078707</v>
      </c>
      <c r="BG1224" t="s">
        <v>680</v>
      </c>
      <c r="BH1224">
        <v>3</v>
      </c>
      <c r="BI1224" s="164" t="s">
        <v>2277</v>
      </c>
      <c r="BJ1224">
        <v>1</v>
      </c>
      <c r="BK1224" s="195">
        <v>44012</v>
      </c>
      <c r="BL1224" s="195">
        <v>44012</v>
      </c>
      <c r="BM1224" s="3">
        <v>180</v>
      </c>
      <c r="BN1224" s="3" t="s">
        <v>4842</v>
      </c>
      <c r="BO1224" s="1" t="s">
        <v>4837</v>
      </c>
      <c r="BP1224" s="165">
        <v>10.01</v>
      </c>
      <c r="BQ1224" s="165">
        <v>6894.62</v>
      </c>
      <c r="BR1224" s="185">
        <f t="shared" si="138"/>
        <v>0</v>
      </c>
      <c r="BS1224" s="185">
        <f t="shared" si="139"/>
        <v>0</v>
      </c>
    </row>
    <row r="1225" spans="1:71">
      <c r="A1225" s="3">
        <v>1223</v>
      </c>
      <c r="B1225" s="3" t="s">
        <v>680</v>
      </c>
      <c r="C1225" s="3">
        <v>3</v>
      </c>
      <c r="D1225" s="3" t="s">
        <v>199</v>
      </c>
      <c r="E1225" s="164" t="s">
        <v>2280</v>
      </c>
      <c r="F1225" s="165">
        <v>1293.74</v>
      </c>
      <c r="G1225" s="165">
        <v>1293.74</v>
      </c>
      <c r="H1225" s="165">
        <v>5.04</v>
      </c>
      <c r="I1225" s="164" t="s">
        <v>4831</v>
      </c>
      <c r="J1225" s="196">
        <v>44007</v>
      </c>
      <c r="K1225" s="196">
        <v>41426</v>
      </c>
      <c r="L1225" s="196">
        <v>44012</v>
      </c>
      <c r="M1225">
        <v>1.5</v>
      </c>
      <c r="N1225">
        <v>5</v>
      </c>
      <c r="O1225">
        <v>0.26</v>
      </c>
      <c r="P1225" s="194" t="s">
        <v>4234</v>
      </c>
      <c r="Q1225" s="208">
        <f t="shared" si="133"/>
        <v>0.26583698630136987</v>
      </c>
      <c r="R1225" s="216">
        <f t="shared" si="135"/>
        <v>5.3</v>
      </c>
      <c r="S1225" s="207">
        <f t="shared" si="134"/>
        <v>-5.836986301369862E-3</v>
      </c>
      <c r="T1225" s="1">
        <v>1223</v>
      </c>
      <c r="U1225" s="1" t="s">
        <v>680</v>
      </c>
      <c r="V1225" s="1">
        <v>3</v>
      </c>
      <c r="W1225" s="1" t="s">
        <v>199</v>
      </c>
      <c r="X1225" s="164" t="s">
        <v>2280</v>
      </c>
      <c r="Y1225" s="165">
        <v>1293.74</v>
      </c>
      <c r="Z1225" s="165">
        <v>1293.74</v>
      </c>
      <c r="AA1225" s="165">
        <v>5.04</v>
      </c>
      <c r="AB1225" s="165">
        <v>0.26</v>
      </c>
      <c r="AC1225" s="164" t="s">
        <v>4234</v>
      </c>
      <c r="AD1225" s="3" t="s">
        <v>680</v>
      </c>
      <c r="AE1225" s="3">
        <v>3</v>
      </c>
      <c r="AF1225" s="210">
        <v>44012</v>
      </c>
      <c r="AG1225" s="3">
        <v>1223</v>
      </c>
      <c r="AH1225" s="211">
        <v>44095.015911770832</v>
      </c>
      <c r="AI1225" s="3">
        <v>4</v>
      </c>
      <c r="AJ1225" s="3" t="s">
        <v>4835</v>
      </c>
      <c r="AK1225" s="3" t="s">
        <v>4836</v>
      </c>
      <c r="AL1225" s="194" t="s">
        <v>4234</v>
      </c>
      <c r="AM1225" s="3" t="s">
        <v>199</v>
      </c>
      <c r="AN1225" s="194" t="s">
        <v>2280</v>
      </c>
      <c r="AO1225" s="163">
        <v>44012</v>
      </c>
      <c r="AP1225" s="165">
        <v>1293.74</v>
      </c>
      <c r="AQ1225" s="217">
        <v>5.3</v>
      </c>
      <c r="AR1225" s="165">
        <v>1299.04</v>
      </c>
      <c r="AS1225">
        <v>0</v>
      </c>
      <c r="AT1225">
        <v>5.3</v>
      </c>
      <c r="AU1225" t="s">
        <v>35</v>
      </c>
      <c r="AV1225">
        <v>2556</v>
      </c>
      <c r="AW1225" t="s">
        <v>199</v>
      </c>
      <c r="AX1225">
        <v>180</v>
      </c>
      <c r="AY1225" t="s">
        <v>4837</v>
      </c>
      <c r="AZ1225">
        <v>80</v>
      </c>
      <c r="BA1225" s="185">
        <f t="shared" si="136"/>
        <v>0</v>
      </c>
      <c r="BB1225" s="185">
        <f t="shared" si="137"/>
        <v>0</v>
      </c>
      <c r="BC1225">
        <v>4</v>
      </c>
      <c r="BD1225" s="163">
        <v>44095.015913078707</v>
      </c>
      <c r="BE1225">
        <v>4</v>
      </c>
      <c r="BF1225" s="163">
        <v>44095.015913078707</v>
      </c>
      <c r="BG1225" t="s">
        <v>680</v>
      </c>
      <c r="BH1225">
        <v>3</v>
      </c>
      <c r="BI1225" s="164" t="s">
        <v>2280</v>
      </c>
      <c r="BJ1225">
        <v>1</v>
      </c>
      <c r="BK1225" s="195">
        <v>44012</v>
      </c>
      <c r="BL1225" s="195">
        <v>44012</v>
      </c>
      <c r="BM1225" s="3">
        <v>180</v>
      </c>
      <c r="BN1225" s="3" t="s">
        <v>4842</v>
      </c>
      <c r="BO1225" s="1" t="s">
        <v>4837</v>
      </c>
      <c r="BP1225" s="165">
        <v>5.3</v>
      </c>
      <c r="BQ1225" s="165">
        <v>1299.04</v>
      </c>
      <c r="BR1225" s="185">
        <f t="shared" si="138"/>
        <v>0</v>
      </c>
      <c r="BS1225" s="185">
        <f t="shared" si="139"/>
        <v>0</v>
      </c>
    </row>
    <row r="1226" spans="1:71">
      <c r="A1226" s="3">
        <v>1224</v>
      </c>
      <c r="B1226" s="3" t="s">
        <v>680</v>
      </c>
      <c r="C1226" s="3">
        <v>3</v>
      </c>
      <c r="D1226" s="3" t="s">
        <v>199</v>
      </c>
      <c r="E1226" s="164" t="s">
        <v>2281</v>
      </c>
      <c r="F1226" s="165">
        <v>204364.83</v>
      </c>
      <c r="G1226" s="165">
        <v>204364.83</v>
      </c>
      <c r="H1226" s="165">
        <v>1096.82</v>
      </c>
      <c r="I1226" s="164" t="s">
        <v>4831</v>
      </c>
      <c r="J1226" s="196">
        <v>44007</v>
      </c>
      <c r="K1226" s="196">
        <v>41426</v>
      </c>
      <c r="L1226" s="196">
        <v>44012</v>
      </c>
      <c r="M1226">
        <v>1.5</v>
      </c>
      <c r="N1226">
        <v>5</v>
      </c>
      <c r="O1226">
        <v>41.99</v>
      </c>
      <c r="P1226" s="194" t="s">
        <v>4235</v>
      </c>
      <c r="Q1226" s="208">
        <f t="shared" si="133"/>
        <v>41.992773287671234</v>
      </c>
      <c r="R1226" s="216">
        <f t="shared" si="135"/>
        <v>1138.81</v>
      </c>
      <c r="S1226" s="207">
        <f t="shared" si="134"/>
        <v>-2.7732876712320831E-3</v>
      </c>
      <c r="T1226" s="1">
        <v>1224</v>
      </c>
      <c r="U1226" s="1" t="s">
        <v>680</v>
      </c>
      <c r="V1226" s="1">
        <v>3</v>
      </c>
      <c r="W1226" s="1" t="s">
        <v>199</v>
      </c>
      <c r="X1226" s="164" t="s">
        <v>2281</v>
      </c>
      <c r="Y1226" s="165">
        <v>204364.83</v>
      </c>
      <c r="Z1226" s="165">
        <v>204364.83</v>
      </c>
      <c r="AA1226" s="165">
        <v>1096.82</v>
      </c>
      <c r="AB1226" s="165">
        <v>41.99</v>
      </c>
      <c r="AC1226" s="164" t="s">
        <v>4235</v>
      </c>
      <c r="AD1226" s="3" t="s">
        <v>680</v>
      </c>
      <c r="AE1226" s="3">
        <v>3</v>
      </c>
      <c r="AF1226" s="210">
        <v>44012</v>
      </c>
      <c r="AG1226" s="3">
        <v>1224</v>
      </c>
      <c r="AH1226" s="211">
        <v>44095.015911770832</v>
      </c>
      <c r="AI1226" s="3">
        <v>4</v>
      </c>
      <c r="AJ1226" s="3" t="s">
        <v>4835</v>
      </c>
      <c r="AK1226" s="3" t="s">
        <v>4836</v>
      </c>
      <c r="AL1226" s="194" t="s">
        <v>4235</v>
      </c>
      <c r="AM1226" s="3" t="s">
        <v>199</v>
      </c>
      <c r="AN1226" s="194" t="s">
        <v>2281</v>
      </c>
      <c r="AO1226" s="163">
        <v>44012</v>
      </c>
      <c r="AP1226" s="165">
        <v>204364.83</v>
      </c>
      <c r="AQ1226" s="217">
        <v>1138.81</v>
      </c>
      <c r="AR1226" s="165">
        <v>205503.64</v>
      </c>
      <c r="AS1226">
        <v>0</v>
      </c>
      <c r="AT1226">
        <v>1138.81</v>
      </c>
      <c r="AU1226" t="s">
        <v>35</v>
      </c>
      <c r="AV1226">
        <v>2556</v>
      </c>
      <c r="AW1226" t="s">
        <v>199</v>
      </c>
      <c r="AX1226">
        <v>180</v>
      </c>
      <c r="AY1226" t="s">
        <v>4837</v>
      </c>
      <c r="AZ1226">
        <v>80</v>
      </c>
      <c r="BA1226" s="185">
        <f t="shared" si="136"/>
        <v>0</v>
      </c>
      <c r="BB1226" s="185">
        <f t="shared" si="137"/>
        <v>0</v>
      </c>
      <c r="BC1226">
        <v>4</v>
      </c>
      <c r="BD1226" s="163">
        <v>44095.015913078707</v>
      </c>
      <c r="BE1226">
        <v>4</v>
      </c>
      <c r="BF1226" s="163">
        <v>44095.015913078707</v>
      </c>
      <c r="BG1226" t="s">
        <v>680</v>
      </c>
      <c r="BH1226">
        <v>3</v>
      </c>
      <c r="BI1226" s="164" t="s">
        <v>2281</v>
      </c>
      <c r="BJ1226">
        <v>1</v>
      </c>
      <c r="BK1226" s="195">
        <v>44012</v>
      </c>
      <c r="BL1226" s="195">
        <v>44012</v>
      </c>
      <c r="BM1226" s="3">
        <v>180</v>
      </c>
      <c r="BN1226" s="3" t="s">
        <v>4842</v>
      </c>
      <c r="BO1226" s="1" t="s">
        <v>4837</v>
      </c>
      <c r="BP1226" s="165">
        <v>1138.81</v>
      </c>
      <c r="BQ1226" s="165">
        <v>205503.64</v>
      </c>
      <c r="BR1226" s="185">
        <f t="shared" si="138"/>
        <v>0</v>
      </c>
      <c r="BS1226" s="185">
        <f t="shared" si="139"/>
        <v>0</v>
      </c>
    </row>
    <row r="1227" spans="1:71">
      <c r="A1227" s="3">
        <v>1225</v>
      </c>
      <c r="B1227" s="3" t="s">
        <v>680</v>
      </c>
      <c r="C1227" s="3">
        <v>3</v>
      </c>
      <c r="D1227" s="3" t="s">
        <v>199</v>
      </c>
      <c r="E1227" s="164" t="s">
        <v>2282</v>
      </c>
      <c r="F1227" s="165">
        <v>2792.25</v>
      </c>
      <c r="G1227" s="165">
        <v>2792.25</v>
      </c>
      <c r="H1227" s="165">
        <v>0</v>
      </c>
      <c r="I1227" s="164" t="s">
        <v>4831</v>
      </c>
      <c r="J1227" s="196">
        <v>43830</v>
      </c>
      <c r="K1227" s="196">
        <v>41426</v>
      </c>
      <c r="L1227" s="196">
        <v>44012</v>
      </c>
      <c r="M1227">
        <v>1.5</v>
      </c>
      <c r="N1227">
        <v>182</v>
      </c>
      <c r="O1227">
        <v>20.88</v>
      </c>
      <c r="P1227" s="194" t="s">
        <v>4236</v>
      </c>
      <c r="Q1227" s="208">
        <f t="shared" si="133"/>
        <v>20.884499999999999</v>
      </c>
      <c r="R1227" s="216">
        <f t="shared" si="135"/>
        <v>20.88</v>
      </c>
      <c r="S1227" s="207">
        <f t="shared" si="134"/>
        <v>-4.5000000000001705E-3</v>
      </c>
      <c r="T1227" s="1">
        <v>1225</v>
      </c>
      <c r="U1227" s="1" t="s">
        <v>680</v>
      </c>
      <c r="V1227" s="1">
        <v>3</v>
      </c>
      <c r="W1227" s="1" t="s">
        <v>199</v>
      </c>
      <c r="X1227" s="164" t="s">
        <v>2282</v>
      </c>
      <c r="Y1227" s="165">
        <v>2792.25</v>
      </c>
      <c r="Z1227" s="165">
        <v>2792.25</v>
      </c>
      <c r="AA1227" s="165">
        <v>0</v>
      </c>
      <c r="AB1227" s="165">
        <v>20.88</v>
      </c>
      <c r="AC1227" s="164" t="s">
        <v>4236</v>
      </c>
      <c r="AD1227" s="3" t="s">
        <v>680</v>
      </c>
      <c r="AE1227" s="3">
        <v>3</v>
      </c>
      <c r="AF1227" s="210">
        <v>44012</v>
      </c>
      <c r="AG1227" s="3">
        <v>1225</v>
      </c>
      <c r="AH1227" s="211">
        <v>44095.015911770832</v>
      </c>
      <c r="AI1227" s="3">
        <v>4</v>
      </c>
      <c r="AJ1227" s="3" t="s">
        <v>4835</v>
      </c>
      <c r="AK1227" s="3" t="s">
        <v>4836</v>
      </c>
      <c r="AL1227" s="194" t="s">
        <v>4236</v>
      </c>
      <c r="AM1227" s="3" t="s">
        <v>199</v>
      </c>
      <c r="AN1227" s="194" t="s">
        <v>2282</v>
      </c>
      <c r="AO1227" s="163">
        <v>44012</v>
      </c>
      <c r="AP1227" s="165">
        <v>2792.25</v>
      </c>
      <c r="AQ1227" s="217">
        <v>20.88</v>
      </c>
      <c r="AR1227" s="165">
        <v>2813.13</v>
      </c>
      <c r="AS1227">
        <v>0</v>
      </c>
      <c r="AT1227">
        <v>20.88</v>
      </c>
      <c r="AU1227" t="s">
        <v>35</v>
      </c>
      <c r="AV1227">
        <v>2556</v>
      </c>
      <c r="AW1227" t="s">
        <v>199</v>
      </c>
      <c r="AX1227">
        <v>180</v>
      </c>
      <c r="AY1227" t="s">
        <v>4837</v>
      </c>
      <c r="AZ1227">
        <v>80</v>
      </c>
      <c r="BA1227" s="185">
        <f t="shared" si="136"/>
        <v>0</v>
      </c>
      <c r="BB1227" s="185">
        <f t="shared" si="137"/>
        <v>0</v>
      </c>
      <c r="BC1227">
        <v>4</v>
      </c>
      <c r="BD1227" s="163">
        <v>44095.015913078707</v>
      </c>
      <c r="BE1227">
        <v>4</v>
      </c>
      <c r="BF1227" s="163">
        <v>44095.015913078707</v>
      </c>
      <c r="BG1227" t="s">
        <v>680</v>
      </c>
      <c r="BH1227">
        <v>3</v>
      </c>
      <c r="BI1227" s="164" t="s">
        <v>2282</v>
      </c>
      <c r="BJ1227">
        <v>1</v>
      </c>
      <c r="BK1227" s="195">
        <v>44012</v>
      </c>
      <c r="BL1227" s="195">
        <v>44012</v>
      </c>
      <c r="BM1227" s="3">
        <v>180</v>
      </c>
      <c r="BN1227" s="3" t="s">
        <v>4842</v>
      </c>
      <c r="BO1227" s="1" t="s">
        <v>4837</v>
      </c>
      <c r="BP1227" s="165">
        <v>20.88</v>
      </c>
      <c r="BQ1227" s="165">
        <v>2813.13</v>
      </c>
      <c r="BR1227" s="185">
        <f t="shared" si="138"/>
        <v>0</v>
      </c>
      <c r="BS1227" s="185">
        <f t="shared" si="139"/>
        <v>0</v>
      </c>
    </row>
    <row r="1228" spans="1:71">
      <c r="A1228" s="3">
        <v>1226</v>
      </c>
      <c r="B1228" s="3" t="s">
        <v>680</v>
      </c>
      <c r="C1228" s="3">
        <v>3</v>
      </c>
      <c r="D1228" s="3" t="s">
        <v>199</v>
      </c>
      <c r="E1228" s="164" t="s">
        <v>2283</v>
      </c>
      <c r="F1228" s="165">
        <v>343.81</v>
      </c>
      <c r="G1228" s="165">
        <v>343.81</v>
      </c>
      <c r="H1228" s="165">
        <v>0</v>
      </c>
      <c r="I1228" s="164" t="s">
        <v>4831</v>
      </c>
      <c r="J1228" s="196">
        <v>43830</v>
      </c>
      <c r="K1228" s="196">
        <v>41426</v>
      </c>
      <c r="L1228" s="196">
        <v>44012</v>
      </c>
      <c r="M1228">
        <v>1.5</v>
      </c>
      <c r="N1228">
        <v>182</v>
      </c>
      <c r="O1228">
        <v>2.57</v>
      </c>
      <c r="P1228" s="194" t="s">
        <v>4237</v>
      </c>
      <c r="Q1228" s="208">
        <f t="shared" si="133"/>
        <v>2.5715104109589042</v>
      </c>
      <c r="R1228" s="216">
        <f t="shared" si="135"/>
        <v>2.57</v>
      </c>
      <c r="S1228" s="207">
        <f t="shared" si="134"/>
        <v>-1.5104109589043624E-3</v>
      </c>
      <c r="T1228" s="1">
        <v>1226</v>
      </c>
      <c r="U1228" s="1" t="s">
        <v>680</v>
      </c>
      <c r="V1228" s="1">
        <v>3</v>
      </c>
      <c r="W1228" s="1" t="s">
        <v>199</v>
      </c>
      <c r="X1228" s="164" t="s">
        <v>2283</v>
      </c>
      <c r="Y1228" s="165">
        <v>343.81</v>
      </c>
      <c r="Z1228" s="165">
        <v>343.81</v>
      </c>
      <c r="AA1228" s="165">
        <v>0</v>
      </c>
      <c r="AB1228" s="165">
        <v>2.57</v>
      </c>
      <c r="AC1228" s="164" t="s">
        <v>4237</v>
      </c>
      <c r="AD1228" s="3" t="s">
        <v>680</v>
      </c>
      <c r="AE1228" s="3">
        <v>3</v>
      </c>
      <c r="AF1228" s="210">
        <v>44012</v>
      </c>
      <c r="AG1228" s="3">
        <v>1226</v>
      </c>
      <c r="AH1228" s="211">
        <v>44095.015911770832</v>
      </c>
      <c r="AI1228" s="3">
        <v>4</v>
      </c>
      <c r="AJ1228" s="3" t="s">
        <v>4835</v>
      </c>
      <c r="AK1228" s="3" t="s">
        <v>4836</v>
      </c>
      <c r="AL1228" s="194" t="s">
        <v>4237</v>
      </c>
      <c r="AM1228" s="3" t="s">
        <v>199</v>
      </c>
      <c r="AN1228" s="194" t="s">
        <v>2283</v>
      </c>
      <c r="AO1228" s="163">
        <v>44012</v>
      </c>
      <c r="AP1228" s="165">
        <v>343.81</v>
      </c>
      <c r="AQ1228" s="217">
        <v>2.57</v>
      </c>
      <c r="AR1228" s="165">
        <v>346.38</v>
      </c>
      <c r="AS1228">
        <v>0</v>
      </c>
      <c r="AT1228">
        <v>2.57</v>
      </c>
      <c r="AU1228" t="s">
        <v>35</v>
      </c>
      <c r="AV1228">
        <v>2556</v>
      </c>
      <c r="AW1228" t="s">
        <v>199</v>
      </c>
      <c r="AX1228">
        <v>180</v>
      </c>
      <c r="AY1228" t="s">
        <v>4837</v>
      </c>
      <c r="AZ1228">
        <v>80</v>
      </c>
      <c r="BA1228" s="185">
        <f t="shared" si="136"/>
        <v>0</v>
      </c>
      <c r="BB1228" s="185">
        <f t="shared" si="137"/>
        <v>0</v>
      </c>
      <c r="BC1228">
        <v>4</v>
      </c>
      <c r="BD1228" s="163">
        <v>44095.015913078707</v>
      </c>
      <c r="BE1228">
        <v>4</v>
      </c>
      <c r="BF1228" s="163">
        <v>44095.015913078707</v>
      </c>
      <c r="BG1228" t="s">
        <v>680</v>
      </c>
      <c r="BH1228">
        <v>3</v>
      </c>
      <c r="BI1228" s="164" t="s">
        <v>2283</v>
      </c>
      <c r="BJ1228">
        <v>1</v>
      </c>
      <c r="BK1228" s="195">
        <v>44012</v>
      </c>
      <c r="BL1228" s="195">
        <v>44012</v>
      </c>
      <c r="BM1228" s="3">
        <v>180</v>
      </c>
      <c r="BN1228" s="3" t="s">
        <v>4842</v>
      </c>
      <c r="BO1228" s="1" t="s">
        <v>4837</v>
      </c>
      <c r="BP1228" s="165">
        <v>2.57</v>
      </c>
      <c r="BQ1228" s="165">
        <v>346.38</v>
      </c>
      <c r="BR1228" s="185">
        <f t="shared" si="138"/>
        <v>0</v>
      </c>
      <c r="BS1228" s="185">
        <f t="shared" si="139"/>
        <v>0</v>
      </c>
    </row>
    <row r="1229" spans="1:71">
      <c r="A1229" s="3">
        <v>1227</v>
      </c>
      <c r="B1229" s="3" t="s">
        <v>680</v>
      </c>
      <c r="C1229" s="3">
        <v>3</v>
      </c>
      <c r="D1229" s="3" t="s">
        <v>199</v>
      </c>
      <c r="E1229" s="164" t="s">
        <v>2284</v>
      </c>
      <c r="F1229" s="165">
        <v>4499.2700000000004</v>
      </c>
      <c r="G1229" s="165">
        <v>4499.2700000000004</v>
      </c>
      <c r="H1229" s="165">
        <v>12.1</v>
      </c>
      <c r="I1229" s="164" t="s">
        <v>4831</v>
      </c>
      <c r="J1229" s="196">
        <v>44007</v>
      </c>
      <c r="K1229" s="196">
        <v>41426</v>
      </c>
      <c r="L1229" s="196">
        <v>44012</v>
      </c>
      <c r="M1229">
        <v>1.5</v>
      </c>
      <c r="N1229">
        <v>5</v>
      </c>
      <c r="O1229">
        <v>0.92</v>
      </c>
      <c r="P1229" s="194" t="s">
        <v>4238</v>
      </c>
      <c r="Q1229" s="208">
        <f t="shared" si="133"/>
        <v>0.92450753424657539</v>
      </c>
      <c r="R1229" s="216">
        <f t="shared" si="135"/>
        <v>13.02</v>
      </c>
      <c r="S1229" s="207">
        <f t="shared" si="134"/>
        <v>-4.507534246575351E-3</v>
      </c>
      <c r="T1229" s="1">
        <v>1227</v>
      </c>
      <c r="U1229" s="1" t="s">
        <v>680</v>
      </c>
      <c r="V1229" s="1">
        <v>3</v>
      </c>
      <c r="W1229" s="1" t="s">
        <v>199</v>
      </c>
      <c r="X1229" s="164" t="s">
        <v>2284</v>
      </c>
      <c r="Y1229" s="165">
        <v>4499.2700000000004</v>
      </c>
      <c r="Z1229" s="165">
        <v>4499.2700000000004</v>
      </c>
      <c r="AA1229" s="165">
        <v>12.1</v>
      </c>
      <c r="AB1229" s="165">
        <v>0.92</v>
      </c>
      <c r="AC1229" s="164" t="s">
        <v>4238</v>
      </c>
      <c r="AD1229" s="3" t="s">
        <v>680</v>
      </c>
      <c r="AE1229" s="3">
        <v>3</v>
      </c>
      <c r="AF1229" s="210">
        <v>44012</v>
      </c>
      <c r="AG1229" s="3">
        <v>1227</v>
      </c>
      <c r="AH1229" s="211">
        <v>44095.015911770832</v>
      </c>
      <c r="AI1229" s="3">
        <v>4</v>
      </c>
      <c r="AJ1229" s="3" t="s">
        <v>4835</v>
      </c>
      <c r="AK1229" s="3" t="s">
        <v>4836</v>
      </c>
      <c r="AL1229" s="194" t="s">
        <v>4238</v>
      </c>
      <c r="AM1229" s="3" t="s">
        <v>199</v>
      </c>
      <c r="AN1229" s="194" t="s">
        <v>2284</v>
      </c>
      <c r="AO1229" s="163">
        <v>44012</v>
      </c>
      <c r="AP1229" s="165">
        <v>4499.2700000000004</v>
      </c>
      <c r="AQ1229" s="217">
        <v>13.02</v>
      </c>
      <c r="AR1229" s="165">
        <v>4512.29</v>
      </c>
      <c r="AS1229">
        <v>0</v>
      </c>
      <c r="AT1229">
        <v>13.02</v>
      </c>
      <c r="AU1229" t="s">
        <v>35</v>
      </c>
      <c r="AV1229">
        <v>2556</v>
      </c>
      <c r="AW1229" t="s">
        <v>199</v>
      </c>
      <c r="AX1229">
        <v>180</v>
      </c>
      <c r="AY1229" t="s">
        <v>4837</v>
      </c>
      <c r="AZ1229">
        <v>80</v>
      </c>
      <c r="BA1229" s="185">
        <f t="shared" si="136"/>
        <v>0</v>
      </c>
      <c r="BB1229" s="185">
        <f t="shared" si="137"/>
        <v>0</v>
      </c>
      <c r="BC1229">
        <v>4</v>
      </c>
      <c r="BD1229" s="163">
        <v>44095.015913078707</v>
      </c>
      <c r="BE1229">
        <v>4</v>
      </c>
      <c r="BF1229" s="163">
        <v>44095.015913078707</v>
      </c>
      <c r="BG1229" t="s">
        <v>680</v>
      </c>
      <c r="BH1229">
        <v>3</v>
      </c>
      <c r="BI1229" s="164" t="s">
        <v>2284</v>
      </c>
      <c r="BJ1229">
        <v>1</v>
      </c>
      <c r="BK1229" s="195">
        <v>44012</v>
      </c>
      <c r="BL1229" s="195">
        <v>44012</v>
      </c>
      <c r="BM1229" s="3">
        <v>180</v>
      </c>
      <c r="BN1229" s="3" t="s">
        <v>4842</v>
      </c>
      <c r="BO1229" s="1" t="s">
        <v>4837</v>
      </c>
      <c r="BP1229" s="165">
        <v>13.02</v>
      </c>
      <c r="BQ1229" s="165">
        <v>4512.29</v>
      </c>
      <c r="BR1229" s="185">
        <f t="shared" si="138"/>
        <v>0</v>
      </c>
      <c r="BS1229" s="185">
        <f t="shared" si="139"/>
        <v>0</v>
      </c>
    </row>
    <row r="1230" spans="1:71">
      <c r="A1230" s="3">
        <v>1228</v>
      </c>
      <c r="B1230" s="3" t="s">
        <v>680</v>
      </c>
      <c r="C1230" s="3">
        <v>3</v>
      </c>
      <c r="D1230" s="3" t="s">
        <v>199</v>
      </c>
      <c r="E1230" s="164" t="s">
        <v>2285</v>
      </c>
      <c r="F1230" s="165">
        <v>273.37</v>
      </c>
      <c r="G1230" s="165">
        <v>273.37</v>
      </c>
      <c r="H1230" s="165">
        <v>0</v>
      </c>
      <c r="I1230" s="164" t="s">
        <v>4831</v>
      </c>
      <c r="J1230" s="196">
        <v>43830</v>
      </c>
      <c r="K1230" s="196">
        <v>41426</v>
      </c>
      <c r="L1230" s="196">
        <v>44012</v>
      </c>
      <c r="M1230">
        <v>1.5</v>
      </c>
      <c r="N1230">
        <v>182</v>
      </c>
      <c r="O1230">
        <v>2.04</v>
      </c>
      <c r="P1230" s="194" t="s">
        <v>4239</v>
      </c>
      <c r="Q1230" s="208">
        <f t="shared" si="133"/>
        <v>2.0446578082191778</v>
      </c>
      <c r="R1230" s="216">
        <f t="shared" si="135"/>
        <v>2.04</v>
      </c>
      <c r="S1230" s="207">
        <f t="shared" si="134"/>
        <v>-4.657808219177717E-3</v>
      </c>
      <c r="T1230" s="1">
        <v>1228</v>
      </c>
      <c r="U1230" s="1" t="s">
        <v>680</v>
      </c>
      <c r="V1230" s="1">
        <v>3</v>
      </c>
      <c r="W1230" s="1" t="s">
        <v>199</v>
      </c>
      <c r="X1230" s="164" t="s">
        <v>2285</v>
      </c>
      <c r="Y1230" s="165">
        <v>273.37</v>
      </c>
      <c r="Z1230" s="165">
        <v>273.37</v>
      </c>
      <c r="AA1230" s="165">
        <v>0</v>
      </c>
      <c r="AB1230" s="165">
        <v>2.04</v>
      </c>
      <c r="AC1230" s="164" t="s">
        <v>4239</v>
      </c>
      <c r="AD1230" s="3" t="s">
        <v>680</v>
      </c>
      <c r="AE1230" s="3">
        <v>3</v>
      </c>
      <c r="AF1230" s="210">
        <v>44012</v>
      </c>
      <c r="AG1230" s="3">
        <v>1228</v>
      </c>
      <c r="AH1230" s="211">
        <v>44095.015911770832</v>
      </c>
      <c r="AI1230" s="3">
        <v>4</v>
      </c>
      <c r="AJ1230" s="3" t="s">
        <v>4835</v>
      </c>
      <c r="AK1230" s="3" t="s">
        <v>4836</v>
      </c>
      <c r="AL1230" s="194" t="s">
        <v>4239</v>
      </c>
      <c r="AM1230" s="3" t="s">
        <v>199</v>
      </c>
      <c r="AN1230" s="194" t="s">
        <v>2285</v>
      </c>
      <c r="AO1230" s="163">
        <v>44012</v>
      </c>
      <c r="AP1230" s="165">
        <v>273.37</v>
      </c>
      <c r="AQ1230" s="217">
        <v>2.04</v>
      </c>
      <c r="AR1230" s="165">
        <v>275.41000000000003</v>
      </c>
      <c r="AS1230">
        <v>0</v>
      </c>
      <c r="AT1230">
        <v>2.04</v>
      </c>
      <c r="AU1230" t="s">
        <v>35</v>
      </c>
      <c r="AV1230">
        <v>2556</v>
      </c>
      <c r="AW1230" t="s">
        <v>199</v>
      </c>
      <c r="AX1230">
        <v>180</v>
      </c>
      <c r="AY1230" t="s">
        <v>4837</v>
      </c>
      <c r="AZ1230">
        <v>80</v>
      </c>
      <c r="BA1230" s="185">
        <f t="shared" si="136"/>
        <v>0</v>
      </c>
      <c r="BB1230" s="185">
        <f t="shared" si="137"/>
        <v>0</v>
      </c>
      <c r="BC1230">
        <v>4</v>
      </c>
      <c r="BD1230" s="163">
        <v>44095.015913078707</v>
      </c>
      <c r="BE1230">
        <v>4</v>
      </c>
      <c r="BF1230" s="163">
        <v>44095.015913078707</v>
      </c>
      <c r="BG1230" t="s">
        <v>680</v>
      </c>
      <c r="BH1230">
        <v>3</v>
      </c>
      <c r="BI1230" s="164" t="s">
        <v>2285</v>
      </c>
      <c r="BJ1230">
        <v>1</v>
      </c>
      <c r="BK1230" s="195">
        <v>44012</v>
      </c>
      <c r="BL1230" s="195">
        <v>44012</v>
      </c>
      <c r="BM1230" s="3">
        <v>180</v>
      </c>
      <c r="BN1230" s="3" t="s">
        <v>4842</v>
      </c>
      <c r="BO1230" s="1" t="s">
        <v>4837</v>
      </c>
      <c r="BP1230" s="165">
        <v>2.04</v>
      </c>
      <c r="BQ1230" s="165">
        <v>275.41000000000003</v>
      </c>
      <c r="BR1230" s="185">
        <f t="shared" si="138"/>
        <v>0</v>
      </c>
      <c r="BS1230" s="185">
        <f t="shared" si="139"/>
        <v>0</v>
      </c>
    </row>
    <row r="1231" spans="1:71">
      <c r="A1231" s="3">
        <v>1229</v>
      </c>
      <c r="B1231" s="3" t="s">
        <v>680</v>
      </c>
      <c r="C1231" s="3">
        <v>3</v>
      </c>
      <c r="D1231" s="3" t="s">
        <v>199</v>
      </c>
      <c r="E1231" s="164" t="s">
        <v>2286</v>
      </c>
      <c r="F1231" s="165">
        <v>467.35</v>
      </c>
      <c r="G1231" s="165">
        <v>467.35</v>
      </c>
      <c r="H1231" s="165">
        <v>0</v>
      </c>
      <c r="I1231" s="164" t="s">
        <v>4831</v>
      </c>
      <c r="J1231" s="196">
        <v>43830</v>
      </c>
      <c r="K1231" s="196">
        <v>41426</v>
      </c>
      <c r="L1231" s="196">
        <v>44012</v>
      </c>
      <c r="M1231">
        <v>1.5</v>
      </c>
      <c r="N1231">
        <v>182</v>
      </c>
      <c r="O1231">
        <v>3.49</v>
      </c>
      <c r="P1231" s="194" t="s">
        <v>4240</v>
      </c>
      <c r="Q1231" s="208">
        <f t="shared" si="133"/>
        <v>3.4955219178082197</v>
      </c>
      <c r="R1231" s="216">
        <f t="shared" si="135"/>
        <v>3.49</v>
      </c>
      <c r="S1231" s="207">
        <f t="shared" si="134"/>
        <v>-5.5219178082195342E-3</v>
      </c>
      <c r="T1231" s="1">
        <v>1229</v>
      </c>
      <c r="U1231" s="1" t="s">
        <v>680</v>
      </c>
      <c r="V1231" s="1">
        <v>3</v>
      </c>
      <c r="W1231" s="1" t="s">
        <v>199</v>
      </c>
      <c r="X1231" s="164" t="s">
        <v>2286</v>
      </c>
      <c r="Y1231" s="165">
        <v>467.35</v>
      </c>
      <c r="Z1231" s="165">
        <v>467.35</v>
      </c>
      <c r="AA1231" s="165">
        <v>0</v>
      </c>
      <c r="AB1231" s="165">
        <v>3.49</v>
      </c>
      <c r="AC1231" s="164" t="s">
        <v>4240</v>
      </c>
      <c r="AD1231" s="3" t="s">
        <v>680</v>
      </c>
      <c r="AE1231" s="3">
        <v>3</v>
      </c>
      <c r="AF1231" s="210">
        <v>44012</v>
      </c>
      <c r="AG1231" s="3">
        <v>1229</v>
      </c>
      <c r="AH1231" s="211">
        <v>44095.015911770832</v>
      </c>
      <c r="AI1231" s="3">
        <v>4</v>
      </c>
      <c r="AJ1231" s="3" t="s">
        <v>4835</v>
      </c>
      <c r="AK1231" s="3" t="s">
        <v>4836</v>
      </c>
      <c r="AL1231" s="194" t="s">
        <v>4240</v>
      </c>
      <c r="AM1231" s="3" t="s">
        <v>199</v>
      </c>
      <c r="AN1231" s="194" t="s">
        <v>2286</v>
      </c>
      <c r="AO1231" s="163">
        <v>44012</v>
      </c>
      <c r="AP1231" s="165">
        <v>467.35</v>
      </c>
      <c r="AQ1231" s="217">
        <v>3.49</v>
      </c>
      <c r="AR1231" s="165">
        <v>470.84</v>
      </c>
      <c r="AS1231">
        <v>0</v>
      </c>
      <c r="AT1231">
        <v>3.49</v>
      </c>
      <c r="AU1231" t="s">
        <v>35</v>
      </c>
      <c r="AV1231">
        <v>2556</v>
      </c>
      <c r="AW1231" t="s">
        <v>199</v>
      </c>
      <c r="AX1231">
        <v>180</v>
      </c>
      <c r="AY1231" t="s">
        <v>4837</v>
      </c>
      <c r="AZ1231">
        <v>80</v>
      </c>
      <c r="BA1231" s="185">
        <f t="shared" si="136"/>
        <v>0</v>
      </c>
      <c r="BB1231" s="185">
        <f t="shared" si="137"/>
        <v>0</v>
      </c>
      <c r="BC1231">
        <v>4</v>
      </c>
      <c r="BD1231" s="163">
        <v>44095.015913078707</v>
      </c>
      <c r="BE1231">
        <v>4</v>
      </c>
      <c r="BF1231" s="163">
        <v>44095.015913078707</v>
      </c>
      <c r="BG1231" t="s">
        <v>680</v>
      </c>
      <c r="BH1231">
        <v>3</v>
      </c>
      <c r="BI1231" s="164" t="s">
        <v>2286</v>
      </c>
      <c r="BJ1231">
        <v>1</v>
      </c>
      <c r="BK1231" s="195">
        <v>44012</v>
      </c>
      <c r="BL1231" s="195">
        <v>44012</v>
      </c>
      <c r="BM1231" s="3">
        <v>180</v>
      </c>
      <c r="BN1231" s="3" t="s">
        <v>4842</v>
      </c>
      <c r="BO1231" s="1" t="s">
        <v>4837</v>
      </c>
      <c r="BP1231" s="165">
        <v>3.49</v>
      </c>
      <c r="BQ1231" s="165">
        <v>470.84</v>
      </c>
      <c r="BR1231" s="185">
        <f t="shared" si="138"/>
        <v>0</v>
      </c>
      <c r="BS1231" s="185">
        <f t="shared" si="139"/>
        <v>0</v>
      </c>
    </row>
    <row r="1232" spans="1:71">
      <c r="A1232" s="3">
        <v>1230</v>
      </c>
      <c r="B1232" s="3" t="s">
        <v>680</v>
      </c>
      <c r="C1232" s="3">
        <v>3</v>
      </c>
      <c r="D1232" s="3" t="s">
        <v>199</v>
      </c>
      <c r="E1232" s="164" t="s">
        <v>2289</v>
      </c>
      <c r="F1232" s="165">
        <v>200401.42</v>
      </c>
      <c r="G1232" s="165">
        <v>200401.42</v>
      </c>
      <c r="H1232" s="165">
        <v>716.98</v>
      </c>
      <c r="I1232" s="164" t="s">
        <v>4831</v>
      </c>
      <c r="J1232" s="196">
        <v>44004</v>
      </c>
      <c r="K1232" s="196">
        <v>41426</v>
      </c>
      <c r="L1232" s="196">
        <v>44012</v>
      </c>
      <c r="M1232">
        <v>1.5</v>
      </c>
      <c r="N1232">
        <v>8</v>
      </c>
      <c r="O1232">
        <v>65.88</v>
      </c>
      <c r="P1232" s="194" t="s">
        <v>4241</v>
      </c>
      <c r="Q1232" s="208">
        <f t="shared" si="133"/>
        <v>65.885398356164387</v>
      </c>
      <c r="R1232" s="216">
        <f t="shared" si="135"/>
        <v>782.86</v>
      </c>
      <c r="S1232" s="207">
        <f t="shared" si="134"/>
        <v>-5.398356164391771E-3</v>
      </c>
      <c r="T1232" s="1">
        <v>1230</v>
      </c>
      <c r="U1232" s="1" t="s">
        <v>680</v>
      </c>
      <c r="V1232" s="1">
        <v>3</v>
      </c>
      <c r="W1232" s="1" t="s">
        <v>199</v>
      </c>
      <c r="X1232" s="164" t="s">
        <v>2289</v>
      </c>
      <c r="Y1232" s="165">
        <v>200401.42</v>
      </c>
      <c r="Z1232" s="165">
        <v>200401.42</v>
      </c>
      <c r="AA1232" s="165">
        <v>716.98</v>
      </c>
      <c r="AB1232" s="165">
        <v>65.88</v>
      </c>
      <c r="AC1232" s="164" t="s">
        <v>4241</v>
      </c>
      <c r="AD1232" s="3" t="s">
        <v>680</v>
      </c>
      <c r="AE1232" s="3">
        <v>3</v>
      </c>
      <c r="AF1232" s="210">
        <v>44012</v>
      </c>
      <c r="AG1232" s="3">
        <v>1230</v>
      </c>
      <c r="AH1232" s="211">
        <v>44095.015911770832</v>
      </c>
      <c r="AI1232" s="3">
        <v>4</v>
      </c>
      <c r="AJ1232" s="3" t="s">
        <v>4835</v>
      </c>
      <c r="AK1232" s="3" t="s">
        <v>4836</v>
      </c>
      <c r="AL1232" s="194" t="s">
        <v>4241</v>
      </c>
      <c r="AM1232" s="3" t="s">
        <v>199</v>
      </c>
      <c r="AN1232" s="194" t="s">
        <v>2289</v>
      </c>
      <c r="AO1232" s="163">
        <v>44012</v>
      </c>
      <c r="AP1232" s="165">
        <v>200401.42</v>
      </c>
      <c r="AQ1232" s="217">
        <v>782.86</v>
      </c>
      <c r="AR1232" s="165">
        <v>201184.28</v>
      </c>
      <c r="AS1232">
        <v>0</v>
      </c>
      <c r="AT1232">
        <v>782.86</v>
      </c>
      <c r="AU1232" t="s">
        <v>35</v>
      </c>
      <c r="AV1232">
        <v>2556</v>
      </c>
      <c r="AW1232" t="s">
        <v>199</v>
      </c>
      <c r="AX1232">
        <v>180</v>
      </c>
      <c r="AY1232" t="s">
        <v>4837</v>
      </c>
      <c r="AZ1232">
        <v>80</v>
      </c>
      <c r="BA1232" s="185">
        <f t="shared" si="136"/>
        <v>0</v>
      </c>
      <c r="BB1232" s="185">
        <f t="shared" si="137"/>
        <v>0</v>
      </c>
      <c r="BC1232">
        <v>4</v>
      </c>
      <c r="BD1232" s="163">
        <v>44095.015913078707</v>
      </c>
      <c r="BE1232">
        <v>4</v>
      </c>
      <c r="BF1232" s="163">
        <v>44095.015913078707</v>
      </c>
      <c r="BG1232" t="s">
        <v>680</v>
      </c>
      <c r="BH1232">
        <v>3</v>
      </c>
      <c r="BI1232" s="164" t="s">
        <v>2289</v>
      </c>
      <c r="BJ1232">
        <v>1</v>
      </c>
      <c r="BK1232" s="195">
        <v>44012</v>
      </c>
      <c r="BL1232" s="195">
        <v>44012</v>
      </c>
      <c r="BM1232" s="3">
        <v>180</v>
      </c>
      <c r="BN1232" s="3" t="s">
        <v>4842</v>
      </c>
      <c r="BO1232" s="1" t="s">
        <v>4837</v>
      </c>
      <c r="BP1232" s="165">
        <v>782.86</v>
      </c>
      <c r="BQ1232" s="165">
        <v>201184.28</v>
      </c>
      <c r="BR1232" s="185">
        <f t="shared" si="138"/>
        <v>0</v>
      </c>
      <c r="BS1232" s="185">
        <f t="shared" si="139"/>
        <v>0</v>
      </c>
    </row>
    <row r="1233" spans="1:71">
      <c r="A1233" s="3">
        <v>1231</v>
      </c>
      <c r="B1233" s="3" t="s">
        <v>680</v>
      </c>
      <c r="C1233" s="3">
        <v>3</v>
      </c>
      <c r="D1233" s="3" t="s">
        <v>199</v>
      </c>
      <c r="E1233" s="164" t="s">
        <v>2290</v>
      </c>
      <c r="F1233" s="165">
        <v>174.44</v>
      </c>
      <c r="G1233" s="165">
        <v>174.44</v>
      </c>
      <c r="H1233" s="165">
        <v>0</v>
      </c>
      <c r="I1233" s="164" t="s">
        <v>4831</v>
      </c>
      <c r="J1233" s="196">
        <v>43830</v>
      </c>
      <c r="K1233" s="196">
        <v>41426</v>
      </c>
      <c r="L1233" s="196">
        <v>44012</v>
      </c>
      <c r="M1233">
        <v>1.5</v>
      </c>
      <c r="N1233">
        <v>182</v>
      </c>
      <c r="O1233">
        <v>1.3</v>
      </c>
      <c r="P1233" s="194" t="s">
        <v>4242</v>
      </c>
      <c r="Q1233" s="208">
        <f t="shared" si="133"/>
        <v>1.304715616438356</v>
      </c>
      <c r="R1233" s="216">
        <f t="shared" si="135"/>
        <v>1.3</v>
      </c>
      <c r="S1233" s="207">
        <f t="shared" si="134"/>
        <v>-4.7156164383559407E-3</v>
      </c>
      <c r="T1233" s="1">
        <v>1231</v>
      </c>
      <c r="U1233" s="1" t="s">
        <v>680</v>
      </c>
      <c r="V1233" s="1">
        <v>3</v>
      </c>
      <c r="W1233" s="1" t="s">
        <v>199</v>
      </c>
      <c r="X1233" s="164" t="s">
        <v>2290</v>
      </c>
      <c r="Y1233" s="165">
        <v>174.44</v>
      </c>
      <c r="Z1233" s="165">
        <v>174.44</v>
      </c>
      <c r="AA1233" s="165">
        <v>0</v>
      </c>
      <c r="AB1233" s="165">
        <v>1.3</v>
      </c>
      <c r="AC1233" s="164" t="s">
        <v>4242</v>
      </c>
      <c r="AD1233" s="3" t="s">
        <v>680</v>
      </c>
      <c r="AE1233" s="3">
        <v>3</v>
      </c>
      <c r="AF1233" s="210">
        <v>44012</v>
      </c>
      <c r="AG1233" s="3">
        <v>1231</v>
      </c>
      <c r="AH1233" s="211">
        <v>44095.015911770832</v>
      </c>
      <c r="AI1233" s="3">
        <v>4</v>
      </c>
      <c r="AJ1233" s="3" t="s">
        <v>4835</v>
      </c>
      <c r="AK1233" s="3" t="s">
        <v>4836</v>
      </c>
      <c r="AL1233" s="194" t="s">
        <v>4242</v>
      </c>
      <c r="AM1233" s="3" t="s">
        <v>199</v>
      </c>
      <c r="AN1233" s="194" t="s">
        <v>2290</v>
      </c>
      <c r="AO1233" s="163">
        <v>44012</v>
      </c>
      <c r="AP1233" s="165">
        <v>174.44</v>
      </c>
      <c r="AQ1233" s="217">
        <v>1.3</v>
      </c>
      <c r="AR1233" s="165">
        <v>175.74</v>
      </c>
      <c r="AS1233">
        <v>0</v>
      </c>
      <c r="AT1233">
        <v>1.3</v>
      </c>
      <c r="AU1233" t="s">
        <v>35</v>
      </c>
      <c r="AV1233">
        <v>2556</v>
      </c>
      <c r="AW1233" t="s">
        <v>199</v>
      </c>
      <c r="AX1233">
        <v>180</v>
      </c>
      <c r="AY1233" t="s">
        <v>4837</v>
      </c>
      <c r="AZ1233">
        <v>80</v>
      </c>
      <c r="BA1233" s="185">
        <f t="shared" si="136"/>
        <v>0</v>
      </c>
      <c r="BB1233" s="185">
        <f t="shared" si="137"/>
        <v>0</v>
      </c>
      <c r="BC1233">
        <v>4</v>
      </c>
      <c r="BD1233" s="163">
        <v>44095.015913078707</v>
      </c>
      <c r="BE1233">
        <v>4</v>
      </c>
      <c r="BF1233" s="163">
        <v>44095.015913078707</v>
      </c>
      <c r="BG1233" t="s">
        <v>680</v>
      </c>
      <c r="BH1233">
        <v>3</v>
      </c>
      <c r="BI1233" s="164" t="s">
        <v>2290</v>
      </c>
      <c r="BJ1233">
        <v>1</v>
      </c>
      <c r="BK1233" s="195">
        <v>44012</v>
      </c>
      <c r="BL1233" s="195">
        <v>44012</v>
      </c>
      <c r="BM1233" s="3">
        <v>180</v>
      </c>
      <c r="BN1233" s="3" t="s">
        <v>4842</v>
      </c>
      <c r="BO1233" s="1" t="s">
        <v>4837</v>
      </c>
      <c r="BP1233" s="165">
        <v>1.3</v>
      </c>
      <c r="BQ1233" s="165">
        <v>175.74</v>
      </c>
      <c r="BR1233" s="185">
        <f t="shared" si="138"/>
        <v>0</v>
      </c>
      <c r="BS1233" s="185">
        <f t="shared" si="139"/>
        <v>0</v>
      </c>
    </row>
    <row r="1234" spans="1:71">
      <c r="A1234" s="3">
        <v>1232</v>
      </c>
      <c r="B1234" s="3" t="s">
        <v>680</v>
      </c>
      <c r="C1234" s="3">
        <v>3</v>
      </c>
      <c r="D1234" s="3" t="s">
        <v>199</v>
      </c>
      <c r="E1234" s="164" t="s">
        <v>2291</v>
      </c>
      <c r="F1234" s="165">
        <v>8045.16</v>
      </c>
      <c r="G1234" s="165">
        <v>8045.16</v>
      </c>
      <c r="H1234" s="165">
        <v>19.3</v>
      </c>
      <c r="I1234" s="164" t="s">
        <v>4831</v>
      </c>
      <c r="J1234" s="196">
        <v>44007</v>
      </c>
      <c r="K1234" s="196">
        <v>41426</v>
      </c>
      <c r="L1234" s="196">
        <v>44012</v>
      </c>
      <c r="M1234">
        <v>1.5</v>
      </c>
      <c r="N1234">
        <v>5</v>
      </c>
      <c r="O1234">
        <v>1.65</v>
      </c>
      <c r="P1234" s="194" t="s">
        <v>4243</v>
      </c>
      <c r="Q1234" s="208">
        <f t="shared" si="133"/>
        <v>1.6531150684931506</v>
      </c>
      <c r="R1234" s="216">
        <f t="shared" si="135"/>
        <v>20.95</v>
      </c>
      <c r="S1234" s="207">
        <f t="shared" si="134"/>
        <v>-3.1150684931506856E-3</v>
      </c>
      <c r="T1234" s="1">
        <v>1232</v>
      </c>
      <c r="U1234" s="1" t="s">
        <v>680</v>
      </c>
      <c r="V1234" s="1">
        <v>3</v>
      </c>
      <c r="W1234" s="1" t="s">
        <v>199</v>
      </c>
      <c r="X1234" s="164" t="s">
        <v>2291</v>
      </c>
      <c r="Y1234" s="165">
        <v>8045.16</v>
      </c>
      <c r="Z1234" s="165">
        <v>8045.16</v>
      </c>
      <c r="AA1234" s="165">
        <v>19.3</v>
      </c>
      <c r="AB1234" s="165">
        <v>1.65</v>
      </c>
      <c r="AC1234" s="164" t="s">
        <v>4243</v>
      </c>
      <c r="AD1234" s="3" t="s">
        <v>680</v>
      </c>
      <c r="AE1234" s="3">
        <v>3</v>
      </c>
      <c r="AF1234" s="210">
        <v>44012</v>
      </c>
      <c r="AG1234" s="3">
        <v>1232</v>
      </c>
      <c r="AH1234" s="211">
        <v>44095.015911770832</v>
      </c>
      <c r="AI1234" s="3">
        <v>4</v>
      </c>
      <c r="AJ1234" s="3" t="s">
        <v>4835</v>
      </c>
      <c r="AK1234" s="3" t="s">
        <v>4836</v>
      </c>
      <c r="AL1234" s="194" t="s">
        <v>4243</v>
      </c>
      <c r="AM1234" s="3" t="s">
        <v>199</v>
      </c>
      <c r="AN1234" s="194" t="s">
        <v>2291</v>
      </c>
      <c r="AO1234" s="163">
        <v>44012</v>
      </c>
      <c r="AP1234" s="165">
        <v>8045.16</v>
      </c>
      <c r="AQ1234" s="217">
        <v>20.95</v>
      </c>
      <c r="AR1234" s="165">
        <v>8066.11</v>
      </c>
      <c r="AS1234">
        <v>0</v>
      </c>
      <c r="AT1234">
        <v>20.95</v>
      </c>
      <c r="AU1234" t="s">
        <v>35</v>
      </c>
      <c r="AV1234">
        <v>2556</v>
      </c>
      <c r="AW1234" t="s">
        <v>199</v>
      </c>
      <c r="AX1234">
        <v>180</v>
      </c>
      <c r="AY1234" t="s">
        <v>4837</v>
      </c>
      <c r="AZ1234">
        <v>80</v>
      </c>
      <c r="BA1234" s="185">
        <f t="shared" si="136"/>
        <v>0</v>
      </c>
      <c r="BB1234" s="185">
        <f t="shared" si="137"/>
        <v>0</v>
      </c>
      <c r="BC1234">
        <v>4</v>
      </c>
      <c r="BD1234" s="163">
        <v>44095.015913078707</v>
      </c>
      <c r="BE1234">
        <v>4</v>
      </c>
      <c r="BF1234" s="163">
        <v>44095.015913078707</v>
      </c>
      <c r="BG1234" t="s">
        <v>680</v>
      </c>
      <c r="BH1234">
        <v>3</v>
      </c>
      <c r="BI1234" s="164" t="s">
        <v>2291</v>
      </c>
      <c r="BJ1234">
        <v>1</v>
      </c>
      <c r="BK1234" s="195">
        <v>44012</v>
      </c>
      <c r="BL1234" s="195">
        <v>44012</v>
      </c>
      <c r="BM1234" s="3">
        <v>180</v>
      </c>
      <c r="BN1234" s="3" t="s">
        <v>4842</v>
      </c>
      <c r="BO1234" s="1" t="s">
        <v>4837</v>
      </c>
      <c r="BP1234" s="165">
        <v>20.95</v>
      </c>
      <c r="BQ1234" s="165">
        <v>8066.11</v>
      </c>
      <c r="BR1234" s="185">
        <f t="shared" si="138"/>
        <v>0</v>
      </c>
      <c r="BS1234" s="185">
        <f t="shared" si="139"/>
        <v>0</v>
      </c>
    </row>
    <row r="1235" spans="1:71">
      <c r="A1235" s="3">
        <v>1233</v>
      </c>
      <c r="B1235" s="3" t="s">
        <v>680</v>
      </c>
      <c r="C1235" s="3">
        <v>3</v>
      </c>
      <c r="D1235" s="3" t="s">
        <v>199</v>
      </c>
      <c r="E1235" s="164" t="s">
        <v>2292</v>
      </c>
      <c r="F1235" s="165">
        <v>279.69</v>
      </c>
      <c r="G1235" s="165">
        <v>279.69</v>
      </c>
      <c r="H1235" s="165">
        <v>2.4</v>
      </c>
      <c r="I1235" s="164" t="s">
        <v>4831</v>
      </c>
      <c r="J1235" s="196">
        <v>44007</v>
      </c>
      <c r="K1235" s="196">
        <v>41426</v>
      </c>
      <c r="L1235" s="196">
        <v>44012</v>
      </c>
      <c r="M1235">
        <v>1.5</v>
      </c>
      <c r="N1235">
        <v>5</v>
      </c>
      <c r="O1235">
        <v>0.05</v>
      </c>
      <c r="P1235" s="194" t="s">
        <v>4244</v>
      </c>
      <c r="Q1235" s="208">
        <f t="shared" si="133"/>
        <v>5.7470547945205473E-2</v>
      </c>
      <c r="R1235" s="216">
        <f t="shared" si="135"/>
        <v>2.4499999999999997</v>
      </c>
      <c r="S1235" s="207">
        <f t="shared" si="134"/>
        <v>-7.4705479452054704E-3</v>
      </c>
      <c r="T1235" s="1">
        <v>1233</v>
      </c>
      <c r="U1235" s="1" t="s">
        <v>680</v>
      </c>
      <c r="V1235" s="1">
        <v>3</v>
      </c>
      <c r="W1235" s="1" t="s">
        <v>199</v>
      </c>
      <c r="X1235" s="164" t="s">
        <v>2292</v>
      </c>
      <c r="Y1235" s="165">
        <v>279.69</v>
      </c>
      <c r="Z1235" s="165">
        <v>279.69</v>
      </c>
      <c r="AA1235" s="165">
        <v>2.4</v>
      </c>
      <c r="AB1235" s="165">
        <v>0.05</v>
      </c>
      <c r="AC1235" s="164" t="s">
        <v>4244</v>
      </c>
      <c r="AD1235" s="3" t="s">
        <v>680</v>
      </c>
      <c r="AE1235" s="3">
        <v>3</v>
      </c>
      <c r="AF1235" s="210">
        <v>44012</v>
      </c>
      <c r="AG1235" s="3">
        <v>1233</v>
      </c>
      <c r="AH1235" s="211">
        <v>44095.015911770832</v>
      </c>
      <c r="AI1235" s="3">
        <v>4</v>
      </c>
      <c r="AJ1235" s="3" t="s">
        <v>4835</v>
      </c>
      <c r="AK1235" s="3" t="s">
        <v>4836</v>
      </c>
      <c r="AL1235" s="194" t="s">
        <v>4244</v>
      </c>
      <c r="AM1235" s="3" t="s">
        <v>199</v>
      </c>
      <c r="AN1235" s="194" t="s">
        <v>2292</v>
      </c>
      <c r="AO1235" s="163">
        <v>44012</v>
      </c>
      <c r="AP1235" s="165">
        <v>279.69</v>
      </c>
      <c r="AQ1235" s="217">
        <v>2.4500000000000002</v>
      </c>
      <c r="AR1235" s="165">
        <v>282.14</v>
      </c>
      <c r="AS1235">
        <v>0</v>
      </c>
      <c r="AT1235">
        <v>2.4500000000000002</v>
      </c>
      <c r="AU1235" t="s">
        <v>35</v>
      </c>
      <c r="AV1235">
        <v>2556</v>
      </c>
      <c r="AW1235" t="s">
        <v>199</v>
      </c>
      <c r="AX1235">
        <v>180</v>
      </c>
      <c r="AY1235" t="s">
        <v>4837</v>
      </c>
      <c r="AZ1235">
        <v>80</v>
      </c>
      <c r="BA1235" s="185">
        <f t="shared" si="136"/>
        <v>0</v>
      </c>
      <c r="BB1235" s="185">
        <f t="shared" si="137"/>
        <v>0</v>
      </c>
      <c r="BC1235">
        <v>4</v>
      </c>
      <c r="BD1235" s="163">
        <v>44095.015913078707</v>
      </c>
      <c r="BE1235">
        <v>4</v>
      </c>
      <c r="BF1235" s="163">
        <v>44095.015913078707</v>
      </c>
      <c r="BG1235" t="s">
        <v>680</v>
      </c>
      <c r="BH1235">
        <v>3</v>
      </c>
      <c r="BI1235" s="164" t="s">
        <v>2292</v>
      </c>
      <c r="BJ1235">
        <v>1</v>
      </c>
      <c r="BK1235" s="195">
        <v>44012</v>
      </c>
      <c r="BL1235" s="195">
        <v>44012</v>
      </c>
      <c r="BM1235" s="3">
        <v>180</v>
      </c>
      <c r="BN1235" s="3" t="s">
        <v>4842</v>
      </c>
      <c r="BO1235" s="1" t="s">
        <v>4837</v>
      </c>
      <c r="BP1235" s="165">
        <v>2.4500000000000002</v>
      </c>
      <c r="BQ1235" s="165">
        <v>282.14</v>
      </c>
      <c r="BR1235" s="185">
        <f t="shared" si="138"/>
        <v>0</v>
      </c>
      <c r="BS1235" s="185">
        <f t="shared" si="139"/>
        <v>0</v>
      </c>
    </row>
    <row r="1236" spans="1:71">
      <c r="A1236" s="3">
        <v>1234</v>
      </c>
      <c r="B1236" s="3" t="s">
        <v>680</v>
      </c>
      <c r="C1236" s="3">
        <v>3</v>
      </c>
      <c r="D1236" s="3" t="s">
        <v>199</v>
      </c>
      <c r="E1236" s="164" t="s">
        <v>2293</v>
      </c>
      <c r="F1236" s="165">
        <v>2035.34</v>
      </c>
      <c r="G1236" s="165">
        <v>2035.34</v>
      </c>
      <c r="H1236" s="165">
        <v>2.94</v>
      </c>
      <c r="I1236" s="164" t="s">
        <v>4831</v>
      </c>
      <c r="J1236" s="196">
        <v>44007</v>
      </c>
      <c r="K1236" s="196">
        <v>41426</v>
      </c>
      <c r="L1236" s="196">
        <v>44012</v>
      </c>
      <c r="M1236">
        <v>1.5</v>
      </c>
      <c r="N1236">
        <v>5</v>
      </c>
      <c r="O1236">
        <v>0.41</v>
      </c>
      <c r="P1236" s="194" t="s">
        <v>4245</v>
      </c>
      <c r="Q1236" s="208">
        <f t="shared" si="133"/>
        <v>0.41822054794520547</v>
      </c>
      <c r="R1236" s="216">
        <f t="shared" si="135"/>
        <v>3.35</v>
      </c>
      <c r="S1236" s="207">
        <f t="shared" si="134"/>
        <v>-8.2205479452054919E-3</v>
      </c>
      <c r="T1236" s="1">
        <v>1234</v>
      </c>
      <c r="U1236" s="1" t="s">
        <v>680</v>
      </c>
      <c r="V1236" s="1">
        <v>3</v>
      </c>
      <c r="W1236" s="1" t="s">
        <v>199</v>
      </c>
      <c r="X1236" s="164" t="s">
        <v>2293</v>
      </c>
      <c r="Y1236" s="165">
        <v>2035.34</v>
      </c>
      <c r="Z1236" s="165">
        <v>2035.34</v>
      </c>
      <c r="AA1236" s="165">
        <v>2.94</v>
      </c>
      <c r="AB1236" s="165">
        <v>0.41</v>
      </c>
      <c r="AC1236" s="164" t="s">
        <v>4245</v>
      </c>
      <c r="AD1236" s="3" t="s">
        <v>680</v>
      </c>
      <c r="AE1236" s="3">
        <v>3</v>
      </c>
      <c r="AF1236" s="210">
        <v>44012</v>
      </c>
      <c r="AG1236" s="3">
        <v>1234</v>
      </c>
      <c r="AH1236" s="211">
        <v>44095.015911770832</v>
      </c>
      <c r="AI1236" s="3">
        <v>4</v>
      </c>
      <c r="AJ1236" s="3" t="s">
        <v>4835</v>
      </c>
      <c r="AK1236" s="3" t="s">
        <v>4836</v>
      </c>
      <c r="AL1236" s="194" t="s">
        <v>4245</v>
      </c>
      <c r="AM1236" s="3" t="s">
        <v>199</v>
      </c>
      <c r="AN1236" s="194" t="s">
        <v>2293</v>
      </c>
      <c r="AO1236" s="163">
        <v>44012</v>
      </c>
      <c r="AP1236" s="165">
        <v>2035.34</v>
      </c>
      <c r="AQ1236" s="217">
        <v>3.35</v>
      </c>
      <c r="AR1236" s="165">
        <v>2038.69</v>
      </c>
      <c r="AS1236">
        <v>0</v>
      </c>
      <c r="AT1236">
        <v>3.35</v>
      </c>
      <c r="AU1236" t="s">
        <v>35</v>
      </c>
      <c r="AV1236">
        <v>2556</v>
      </c>
      <c r="AW1236" t="s">
        <v>199</v>
      </c>
      <c r="AX1236">
        <v>180</v>
      </c>
      <c r="AY1236" t="s">
        <v>4837</v>
      </c>
      <c r="AZ1236">
        <v>80</v>
      </c>
      <c r="BA1236" s="185">
        <f t="shared" si="136"/>
        <v>0</v>
      </c>
      <c r="BB1236" s="185">
        <f t="shared" si="137"/>
        <v>0</v>
      </c>
      <c r="BC1236">
        <v>4</v>
      </c>
      <c r="BD1236" s="163">
        <v>44095.015913078707</v>
      </c>
      <c r="BE1236">
        <v>4</v>
      </c>
      <c r="BF1236" s="163">
        <v>44095.015913078707</v>
      </c>
      <c r="BG1236" t="s">
        <v>680</v>
      </c>
      <c r="BH1236">
        <v>3</v>
      </c>
      <c r="BI1236" s="164" t="s">
        <v>2293</v>
      </c>
      <c r="BJ1236">
        <v>1</v>
      </c>
      <c r="BK1236" s="195">
        <v>44012</v>
      </c>
      <c r="BL1236" s="195">
        <v>44012</v>
      </c>
      <c r="BM1236" s="3">
        <v>180</v>
      </c>
      <c r="BN1236" s="3" t="s">
        <v>4842</v>
      </c>
      <c r="BO1236" s="1" t="s">
        <v>4837</v>
      </c>
      <c r="BP1236" s="165">
        <v>3.35</v>
      </c>
      <c r="BQ1236" s="165">
        <v>2038.69</v>
      </c>
      <c r="BR1236" s="185">
        <f t="shared" si="138"/>
        <v>0</v>
      </c>
      <c r="BS1236" s="185">
        <f t="shared" si="139"/>
        <v>0</v>
      </c>
    </row>
    <row r="1237" spans="1:71">
      <c r="A1237" s="3">
        <v>1235</v>
      </c>
      <c r="B1237" s="3" t="s">
        <v>680</v>
      </c>
      <c r="C1237" s="3">
        <v>3</v>
      </c>
      <c r="D1237" s="3" t="s">
        <v>199</v>
      </c>
      <c r="E1237" s="164" t="s">
        <v>2294</v>
      </c>
      <c r="F1237" s="165">
        <v>258</v>
      </c>
      <c r="G1237" s="165">
        <v>258</v>
      </c>
      <c r="H1237" s="165">
        <v>0.78</v>
      </c>
      <c r="I1237" s="164" t="s">
        <v>4831</v>
      </c>
      <c r="J1237" s="196">
        <v>44007</v>
      </c>
      <c r="K1237" s="196">
        <v>41426</v>
      </c>
      <c r="L1237" s="196">
        <v>44012</v>
      </c>
      <c r="M1237">
        <v>1.5</v>
      </c>
      <c r="N1237">
        <v>5</v>
      </c>
      <c r="O1237">
        <v>0.05</v>
      </c>
      <c r="P1237" s="194" t="s">
        <v>4246</v>
      </c>
      <c r="Q1237" s="208">
        <f t="shared" si="133"/>
        <v>5.3013698630136989E-2</v>
      </c>
      <c r="R1237" s="216">
        <f t="shared" si="135"/>
        <v>0.83000000000000007</v>
      </c>
      <c r="S1237" s="207">
        <f t="shared" si="134"/>
        <v>-3.0136986301369864E-3</v>
      </c>
      <c r="T1237" s="1">
        <v>1235</v>
      </c>
      <c r="U1237" s="1" t="s">
        <v>680</v>
      </c>
      <c r="V1237" s="1">
        <v>3</v>
      </c>
      <c r="W1237" s="1" t="s">
        <v>199</v>
      </c>
      <c r="X1237" s="164" t="s">
        <v>2294</v>
      </c>
      <c r="Y1237" s="165">
        <v>258</v>
      </c>
      <c r="Z1237" s="165">
        <v>258</v>
      </c>
      <c r="AA1237" s="165">
        <v>0.78</v>
      </c>
      <c r="AB1237" s="165">
        <v>0.05</v>
      </c>
      <c r="AC1237" s="164" t="s">
        <v>4246</v>
      </c>
      <c r="AD1237" s="3" t="s">
        <v>680</v>
      </c>
      <c r="AE1237" s="3">
        <v>3</v>
      </c>
      <c r="AF1237" s="210">
        <v>44012</v>
      </c>
      <c r="AG1237" s="3">
        <v>1235</v>
      </c>
      <c r="AH1237" s="211">
        <v>44095.015911770832</v>
      </c>
      <c r="AI1237" s="3">
        <v>4</v>
      </c>
      <c r="AJ1237" s="3" t="s">
        <v>4835</v>
      </c>
      <c r="AK1237" s="3" t="s">
        <v>4836</v>
      </c>
      <c r="AL1237" s="194" t="s">
        <v>4246</v>
      </c>
      <c r="AM1237" s="3" t="s">
        <v>199</v>
      </c>
      <c r="AN1237" s="194" t="s">
        <v>2294</v>
      </c>
      <c r="AO1237" s="163">
        <v>44012</v>
      </c>
      <c r="AP1237" s="165">
        <v>258</v>
      </c>
      <c r="AQ1237" s="217">
        <v>0.83</v>
      </c>
      <c r="AR1237" s="165">
        <v>258.83</v>
      </c>
      <c r="AS1237">
        <v>0</v>
      </c>
      <c r="AT1237">
        <v>0.83</v>
      </c>
      <c r="AU1237" t="s">
        <v>35</v>
      </c>
      <c r="AV1237">
        <v>2556</v>
      </c>
      <c r="AW1237" t="s">
        <v>199</v>
      </c>
      <c r="AX1237">
        <v>180</v>
      </c>
      <c r="AY1237" t="s">
        <v>4837</v>
      </c>
      <c r="AZ1237">
        <v>80</v>
      </c>
      <c r="BA1237" s="185">
        <f t="shared" si="136"/>
        <v>0</v>
      </c>
      <c r="BB1237" s="185">
        <f t="shared" si="137"/>
        <v>0</v>
      </c>
      <c r="BC1237">
        <v>4</v>
      </c>
      <c r="BD1237" s="163">
        <v>44095.015913078707</v>
      </c>
      <c r="BE1237">
        <v>4</v>
      </c>
      <c r="BF1237" s="163">
        <v>44095.015913078707</v>
      </c>
      <c r="BG1237" t="s">
        <v>680</v>
      </c>
      <c r="BH1237">
        <v>3</v>
      </c>
      <c r="BI1237" s="164" t="s">
        <v>2294</v>
      </c>
      <c r="BJ1237">
        <v>1</v>
      </c>
      <c r="BK1237" s="195">
        <v>44012</v>
      </c>
      <c r="BL1237" s="195">
        <v>44012</v>
      </c>
      <c r="BM1237" s="3">
        <v>180</v>
      </c>
      <c r="BN1237" s="3" t="s">
        <v>4842</v>
      </c>
      <c r="BO1237" s="1" t="s">
        <v>4837</v>
      </c>
      <c r="BP1237" s="165">
        <v>0.83</v>
      </c>
      <c r="BQ1237" s="165">
        <v>258.83</v>
      </c>
      <c r="BR1237" s="185">
        <f t="shared" si="138"/>
        <v>0</v>
      </c>
      <c r="BS1237" s="185">
        <f t="shared" si="139"/>
        <v>0</v>
      </c>
    </row>
    <row r="1238" spans="1:71">
      <c r="A1238" s="3">
        <v>1236</v>
      </c>
      <c r="B1238" s="3" t="s">
        <v>680</v>
      </c>
      <c r="C1238" s="3">
        <v>3</v>
      </c>
      <c r="D1238" s="3" t="s">
        <v>199</v>
      </c>
      <c r="E1238" s="164" t="s">
        <v>2295</v>
      </c>
      <c r="F1238" s="165">
        <v>168.72</v>
      </c>
      <c r="G1238" s="165">
        <v>168.72</v>
      </c>
      <c r="H1238" s="165">
        <v>0.87</v>
      </c>
      <c r="I1238" s="164" t="s">
        <v>4831</v>
      </c>
      <c r="J1238" s="196">
        <v>44007</v>
      </c>
      <c r="K1238" s="196">
        <v>41426</v>
      </c>
      <c r="L1238" s="196">
        <v>44012</v>
      </c>
      <c r="M1238">
        <v>1.5</v>
      </c>
      <c r="N1238">
        <v>5</v>
      </c>
      <c r="O1238">
        <v>0.03</v>
      </c>
      <c r="P1238" s="194" t="s">
        <v>4247</v>
      </c>
      <c r="Q1238" s="208">
        <f t="shared" si="133"/>
        <v>3.4668493150684924E-2</v>
      </c>
      <c r="R1238" s="216">
        <f t="shared" si="135"/>
        <v>0.9</v>
      </c>
      <c r="S1238" s="207">
        <f t="shared" si="134"/>
        <v>-4.6684931506849256E-3</v>
      </c>
      <c r="T1238" s="1">
        <v>1236</v>
      </c>
      <c r="U1238" s="1" t="s">
        <v>680</v>
      </c>
      <c r="V1238" s="1">
        <v>3</v>
      </c>
      <c r="W1238" s="1" t="s">
        <v>199</v>
      </c>
      <c r="X1238" s="164" t="s">
        <v>2295</v>
      </c>
      <c r="Y1238" s="165">
        <v>168.72</v>
      </c>
      <c r="Z1238" s="165">
        <v>168.72</v>
      </c>
      <c r="AA1238" s="165">
        <v>0.87</v>
      </c>
      <c r="AB1238" s="165">
        <v>0.03</v>
      </c>
      <c r="AC1238" s="164" t="s">
        <v>4247</v>
      </c>
      <c r="AD1238" s="3" t="s">
        <v>680</v>
      </c>
      <c r="AE1238" s="3">
        <v>3</v>
      </c>
      <c r="AF1238" s="210">
        <v>44012</v>
      </c>
      <c r="AG1238" s="3">
        <v>1236</v>
      </c>
      <c r="AH1238" s="211">
        <v>44095.015911770832</v>
      </c>
      <c r="AI1238" s="3">
        <v>4</v>
      </c>
      <c r="AJ1238" s="3" t="s">
        <v>4835</v>
      </c>
      <c r="AK1238" s="3" t="s">
        <v>4836</v>
      </c>
      <c r="AL1238" s="194" t="s">
        <v>4247</v>
      </c>
      <c r="AM1238" s="3" t="s">
        <v>199</v>
      </c>
      <c r="AN1238" s="194" t="s">
        <v>2295</v>
      </c>
      <c r="AO1238" s="163">
        <v>44012</v>
      </c>
      <c r="AP1238" s="165">
        <v>168.72</v>
      </c>
      <c r="AQ1238" s="217">
        <v>0.9</v>
      </c>
      <c r="AR1238" s="165">
        <v>169.62</v>
      </c>
      <c r="AS1238">
        <v>0</v>
      </c>
      <c r="AT1238">
        <v>0.9</v>
      </c>
      <c r="AU1238" t="s">
        <v>35</v>
      </c>
      <c r="AV1238">
        <v>2556</v>
      </c>
      <c r="AW1238" t="s">
        <v>199</v>
      </c>
      <c r="AX1238">
        <v>180</v>
      </c>
      <c r="AY1238" t="s">
        <v>4837</v>
      </c>
      <c r="AZ1238">
        <v>80</v>
      </c>
      <c r="BA1238" s="185">
        <f t="shared" si="136"/>
        <v>0</v>
      </c>
      <c r="BB1238" s="185">
        <f t="shared" si="137"/>
        <v>0</v>
      </c>
      <c r="BC1238">
        <v>4</v>
      </c>
      <c r="BD1238" s="163">
        <v>44095.015913078707</v>
      </c>
      <c r="BE1238">
        <v>4</v>
      </c>
      <c r="BF1238" s="163">
        <v>44095.015913078707</v>
      </c>
      <c r="BG1238" t="s">
        <v>680</v>
      </c>
      <c r="BH1238">
        <v>3</v>
      </c>
      <c r="BI1238" s="164" t="s">
        <v>2295</v>
      </c>
      <c r="BJ1238">
        <v>1</v>
      </c>
      <c r="BK1238" s="195">
        <v>44012</v>
      </c>
      <c r="BL1238" s="195">
        <v>44012</v>
      </c>
      <c r="BM1238" s="3">
        <v>180</v>
      </c>
      <c r="BN1238" s="3" t="s">
        <v>4842</v>
      </c>
      <c r="BO1238" s="1" t="s">
        <v>4837</v>
      </c>
      <c r="BP1238" s="165">
        <v>0.9</v>
      </c>
      <c r="BQ1238" s="165">
        <v>169.62</v>
      </c>
      <c r="BR1238" s="185">
        <f t="shared" si="138"/>
        <v>0</v>
      </c>
      <c r="BS1238" s="185">
        <f t="shared" si="139"/>
        <v>0</v>
      </c>
    </row>
    <row r="1239" spans="1:71">
      <c r="A1239" s="3">
        <v>1237</v>
      </c>
      <c r="B1239" s="3" t="s">
        <v>680</v>
      </c>
      <c r="C1239" s="3">
        <v>3</v>
      </c>
      <c r="D1239" s="3" t="s">
        <v>199</v>
      </c>
      <c r="E1239" s="164" t="s">
        <v>2296</v>
      </c>
      <c r="F1239" s="165">
        <v>189.62</v>
      </c>
      <c r="G1239" s="165">
        <v>189.62</v>
      </c>
      <c r="H1239" s="165">
        <v>0</v>
      </c>
      <c r="I1239" s="164" t="s">
        <v>4831</v>
      </c>
      <c r="J1239" s="196">
        <v>43830</v>
      </c>
      <c r="K1239" s="196">
        <v>41426</v>
      </c>
      <c r="L1239" s="196">
        <v>44012</v>
      </c>
      <c r="M1239">
        <v>1.5</v>
      </c>
      <c r="N1239">
        <v>182</v>
      </c>
      <c r="O1239">
        <v>1.41</v>
      </c>
      <c r="P1239" s="194" t="s">
        <v>4248</v>
      </c>
      <c r="Q1239" s="208">
        <f t="shared" si="133"/>
        <v>1.4182536986301371</v>
      </c>
      <c r="R1239" s="216">
        <f t="shared" si="135"/>
        <v>1.41</v>
      </c>
      <c r="S1239" s="207">
        <f t="shared" si="134"/>
        <v>-8.2536986301371407E-3</v>
      </c>
      <c r="T1239" s="1">
        <v>1237</v>
      </c>
      <c r="U1239" s="1" t="s">
        <v>680</v>
      </c>
      <c r="V1239" s="1">
        <v>3</v>
      </c>
      <c r="W1239" s="1" t="s">
        <v>199</v>
      </c>
      <c r="X1239" s="164" t="s">
        <v>2296</v>
      </c>
      <c r="Y1239" s="165">
        <v>189.62</v>
      </c>
      <c r="Z1239" s="165">
        <v>189.62</v>
      </c>
      <c r="AA1239" s="165">
        <v>0</v>
      </c>
      <c r="AB1239" s="165">
        <v>1.41</v>
      </c>
      <c r="AC1239" s="164" t="s">
        <v>4248</v>
      </c>
      <c r="AD1239" s="3" t="s">
        <v>680</v>
      </c>
      <c r="AE1239" s="3">
        <v>3</v>
      </c>
      <c r="AF1239" s="210">
        <v>44012</v>
      </c>
      <c r="AG1239" s="3">
        <v>1237</v>
      </c>
      <c r="AH1239" s="211">
        <v>44095.015911770832</v>
      </c>
      <c r="AI1239" s="3">
        <v>4</v>
      </c>
      <c r="AJ1239" s="3" t="s">
        <v>4835</v>
      </c>
      <c r="AK1239" s="3" t="s">
        <v>4836</v>
      </c>
      <c r="AL1239" s="194" t="s">
        <v>4248</v>
      </c>
      <c r="AM1239" s="3" t="s">
        <v>199</v>
      </c>
      <c r="AN1239" s="194" t="s">
        <v>2296</v>
      </c>
      <c r="AO1239" s="163">
        <v>44012</v>
      </c>
      <c r="AP1239" s="165">
        <v>189.62</v>
      </c>
      <c r="AQ1239" s="217">
        <v>1.41</v>
      </c>
      <c r="AR1239" s="165">
        <v>191.03</v>
      </c>
      <c r="AS1239">
        <v>0</v>
      </c>
      <c r="AT1239">
        <v>1.41</v>
      </c>
      <c r="AU1239" t="s">
        <v>35</v>
      </c>
      <c r="AV1239">
        <v>2556</v>
      </c>
      <c r="AW1239" t="s">
        <v>199</v>
      </c>
      <c r="AX1239">
        <v>180</v>
      </c>
      <c r="AY1239" t="s">
        <v>4837</v>
      </c>
      <c r="AZ1239">
        <v>80</v>
      </c>
      <c r="BA1239" s="185">
        <f t="shared" si="136"/>
        <v>0</v>
      </c>
      <c r="BB1239" s="185">
        <f t="shared" si="137"/>
        <v>0</v>
      </c>
      <c r="BC1239">
        <v>4</v>
      </c>
      <c r="BD1239" s="163">
        <v>44095.015913078707</v>
      </c>
      <c r="BE1239">
        <v>4</v>
      </c>
      <c r="BF1239" s="163">
        <v>44095.015913078707</v>
      </c>
      <c r="BG1239" t="s">
        <v>680</v>
      </c>
      <c r="BH1239">
        <v>3</v>
      </c>
      <c r="BI1239" s="164" t="s">
        <v>2296</v>
      </c>
      <c r="BJ1239">
        <v>1</v>
      </c>
      <c r="BK1239" s="195">
        <v>44012</v>
      </c>
      <c r="BL1239" s="195">
        <v>44012</v>
      </c>
      <c r="BM1239" s="3">
        <v>180</v>
      </c>
      <c r="BN1239" s="3" t="s">
        <v>4842</v>
      </c>
      <c r="BO1239" s="1" t="s">
        <v>4837</v>
      </c>
      <c r="BP1239" s="165">
        <v>1.41</v>
      </c>
      <c r="BQ1239" s="165">
        <v>191.03</v>
      </c>
      <c r="BR1239" s="185">
        <f t="shared" si="138"/>
        <v>0</v>
      </c>
      <c r="BS1239" s="185">
        <f t="shared" si="139"/>
        <v>0</v>
      </c>
    </row>
    <row r="1240" spans="1:71">
      <c r="A1240" s="3">
        <v>1238</v>
      </c>
      <c r="B1240" s="3" t="s">
        <v>680</v>
      </c>
      <c r="C1240" s="3">
        <v>3</v>
      </c>
      <c r="D1240" s="3" t="s">
        <v>199</v>
      </c>
      <c r="E1240" s="164" t="s">
        <v>2299</v>
      </c>
      <c r="F1240" s="165">
        <v>742.47</v>
      </c>
      <c r="G1240" s="165">
        <v>742.47</v>
      </c>
      <c r="H1240" s="165">
        <v>0</v>
      </c>
      <c r="I1240" s="164" t="s">
        <v>4831</v>
      </c>
      <c r="J1240" s="196">
        <v>43830</v>
      </c>
      <c r="K1240" s="196">
        <v>41426</v>
      </c>
      <c r="L1240" s="196">
        <v>44012</v>
      </c>
      <c r="M1240">
        <v>1.5</v>
      </c>
      <c r="N1240">
        <v>182</v>
      </c>
      <c r="O1240">
        <v>5.55</v>
      </c>
      <c r="P1240" s="194" t="s">
        <v>4249</v>
      </c>
      <c r="Q1240" s="208">
        <f t="shared" si="133"/>
        <v>5.5532687671232877</v>
      </c>
      <c r="R1240" s="216">
        <f t="shared" si="135"/>
        <v>5.55</v>
      </c>
      <c r="S1240" s="207">
        <f t="shared" si="134"/>
        <v>-3.2687671232878301E-3</v>
      </c>
      <c r="T1240" s="1">
        <v>1238</v>
      </c>
      <c r="U1240" s="1" t="s">
        <v>680</v>
      </c>
      <c r="V1240" s="1">
        <v>3</v>
      </c>
      <c r="W1240" s="1" t="s">
        <v>199</v>
      </c>
      <c r="X1240" s="164" t="s">
        <v>2299</v>
      </c>
      <c r="Y1240" s="165">
        <v>742.47</v>
      </c>
      <c r="Z1240" s="165">
        <v>742.47</v>
      </c>
      <c r="AA1240" s="165">
        <v>0</v>
      </c>
      <c r="AB1240" s="165">
        <v>5.55</v>
      </c>
      <c r="AC1240" s="164" t="s">
        <v>4249</v>
      </c>
      <c r="AD1240" s="3" t="s">
        <v>680</v>
      </c>
      <c r="AE1240" s="3">
        <v>3</v>
      </c>
      <c r="AF1240" s="210">
        <v>44012</v>
      </c>
      <c r="AG1240" s="3">
        <v>1238</v>
      </c>
      <c r="AH1240" s="211">
        <v>44095.015911770832</v>
      </c>
      <c r="AI1240" s="3">
        <v>4</v>
      </c>
      <c r="AJ1240" s="3" t="s">
        <v>4835</v>
      </c>
      <c r="AK1240" s="3" t="s">
        <v>4836</v>
      </c>
      <c r="AL1240" s="194" t="s">
        <v>4249</v>
      </c>
      <c r="AM1240" s="3" t="s">
        <v>199</v>
      </c>
      <c r="AN1240" s="194" t="s">
        <v>2299</v>
      </c>
      <c r="AO1240" s="163">
        <v>44012</v>
      </c>
      <c r="AP1240" s="165">
        <v>742.47</v>
      </c>
      <c r="AQ1240" s="217">
        <v>5.55</v>
      </c>
      <c r="AR1240" s="165">
        <v>748.02</v>
      </c>
      <c r="AS1240">
        <v>0</v>
      </c>
      <c r="AT1240">
        <v>5.55</v>
      </c>
      <c r="AU1240" t="s">
        <v>35</v>
      </c>
      <c r="AV1240">
        <v>2556</v>
      </c>
      <c r="AW1240" t="s">
        <v>199</v>
      </c>
      <c r="AX1240">
        <v>180</v>
      </c>
      <c r="AY1240" t="s">
        <v>4837</v>
      </c>
      <c r="AZ1240">
        <v>80</v>
      </c>
      <c r="BA1240" s="185">
        <f t="shared" si="136"/>
        <v>0</v>
      </c>
      <c r="BB1240" s="185">
        <f t="shared" si="137"/>
        <v>0</v>
      </c>
      <c r="BC1240">
        <v>4</v>
      </c>
      <c r="BD1240" s="163">
        <v>44095.015913078707</v>
      </c>
      <c r="BE1240">
        <v>4</v>
      </c>
      <c r="BF1240" s="163">
        <v>44095.015913078707</v>
      </c>
      <c r="BG1240" t="s">
        <v>680</v>
      </c>
      <c r="BH1240">
        <v>3</v>
      </c>
      <c r="BI1240" s="164" t="s">
        <v>2299</v>
      </c>
      <c r="BJ1240">
        <v>1</v>
      </c>
      <c r="BK1240" s="195">
        <v>44012</v>
      </c>
      <c r="BL1240" s="195">
        <v>44012</v>
      </c>
      <c r="BM1240" s="3">
        <v>180</v>
      </c>
      <c r="BN1240" s="3" t="s">
        <v>4842</v>
      </c>
      <c r="BO1240" s="1" t="s">
        <v>4837</v>
      </c>
      <c r="BP1240" s="165">
        <v>5.55</v>
      </c>
      <c r="BQ1240" s="165">
        <v>748.02</v>
      </c>
      <c r="BR1240" s="185">
        <f t="shared" si="138"/>
        <v>0</v>
      </c>
      <c r="BS1240" s="185">
        <f t="shared" si="139"/>
        <v>0</v>
      </c>
    </row>
    <row r="1241" spans="1:71">
      <c r="A1241" s="3">
        <v>1239</v>
      </c>
      <c r="B1241" s="3" t="s">
        <v>680</v>
      </c>
      <c r="C1241" s="3">
        <v>3</v>
      </c>
      <c r="D1241" s="3" t="s">
        <v>199</v>
      </c>
      <c r="E1241" s="164" t="s">
        <v>2300</v>
      </c>
      <c r="F1241" s="165">
        <v>799.75</v>
      </c>
      <c r="G1241" s="165">
        <v>799.75</v>
      </c>
      <c r="H1241" s="165">
        <v>0</v>
      </c>
      <c r="I1241" s="164" t="s">
        <v>4831</v>
      </c>
      <c r="J1241" s="196">
        <v>43830</v>
      </c>
      <c r="K1241" s="196">
        <v>41426</v>
      </c>
      <c r="L1241" s="196">
        <v>44012</v>
      </c>
      <c r="M1241">
        <v>1.5</v>
      </c>
      <c r="N1241">
        <v>182</v>
      </c>
      <c r="O1241">
        <v>5.98</v>
      </c>
      <c r="P1241" s="194" t="s">
        <v>4250</v>
      </c>
      <c r="Q1241" s="208">
        <f t="shared" si="133"/>
        <v>5.9816917808219179</v>
      </c>
      <c r="R1241" s="216">
        <f t="shared" si="135"/>
        <v>5.98</v>
      </c>
      <c r="S1241" s="207">
        <f t="shared" si="134"/>
        <v>-1.6917808219174546E-3</v>
      </c>
      <c r="T1241" s="1">
        <v>1239</v>
      </c>
      <c r="U1241" s="1" t="s">
        <v>680</v>
      </c>
      <c r="V1241" s="1">
        <v>3</v>
      </c>
      <c r="W1241" s="1" t="s">
        <v>199</v>
      </c>
      <c r="X1241" s="164" t="s">
        <v>2300</v>
      </c>
      <c r="Y1241" s="165">
        <v>799.75</v>
      </c>
      <c r="Z1241" s="165">
        <v>799.75</v>
      </c>
      <c r="AA1241" s="165">
        <v>0</v>
      </c>
      <c r="AB1241" s="165">
        <v>5.98</v>
      </c>
      <c r="AC1241" s="164" t="s">
        <v>4250</v>
      </c>
      <c r="AD1241" s="3" t="s">
        <v>680</v>
      </c>
      <c r="AE1241" s="3">
        <v>3</v>
      </c>
      <c r="AF1241" s="210">
        <v>44012</v>
      </c>
      <c r="AG1241" s="3">
        <v>1239</v>
      </c>
      <c r="AH1241" s="211">
        <v>44095.015911770832</v>
      </c>
      <c r="AI1241" s="3">
        <v>4</v>
      </c>
      <c r="AJ1241" s="3" t="s">
        <v>4835</v>
      </c>
      <c r="AK1241" s="3" t="s">
        <v>4836</v>
      </c>
      <c r="AL1241" s="194" t="s">
        <v>4250</v>
      </c>
      <c r="AM1241" s="3" t="s">
        <v>199</v>
      </c>
      <c r="AN1241" s="194" t="s">
        <v>2300</v>
      </c>
      <c r="AO1241" s="163">
        <v>44012</v>
      </c>
      <c r="AP1241" s="165">
        <v>799.75</v>
      </c>
      <c r="AQ1241" s="217">
        <v>5.98</v>
      </c>
      <c r="AR1241" s="165">
        <v>805.73</v>
      </c>
      <c r="AS1241">
        <v>0</v>
      </c>
      <c r="AT1241">
        <v>5.98</v>
      </c>
      <c r="AU1241" t="s">
        <v>35</v>
      </c>
      <c r="AV1241">
        <v>2556</v>
      </c>
      <c r="AW1241" t="s">
        <v>199</v>
      </c>
      <c r="AX1241">
        <v>180</v>
      </c>
      <c r="AY1241" t="s">
        <v>4837</v>
      </c>
      <c r="AZ1241">
        <v>80</v>
      </c>
      <c r="BA1241" s="185">
        <f t="shared" si="136"/>
        <v>0</v>
      </c>
      <c r="BB1241" s="185">
        <f t="shared" si="137"/>
        <v>0</v>
      </c>
      <c r="BC1241">
        <v>4</v>
      </c>
      <c r="BD1241" s="163">
        <v>44095.015913078707</v>
      </c>
      <c r="BE1241">
        <v>4</v>
      </c>
      <c r="BF1241" s="163">
        <v>44095.015913078707</v>
      </c>
      <c r="BG1241" t="s">
        <v>680</v>
      </c>
      <c r="BH1241">
        <v>3</v>
      </c>
      <c r="BI1241" s="164" t="s">
        <v>2300</v>
      </c>
      <c r="BJ1241">
        <v>1</v>
      </c>
      <c r="BK1241" s="195">
        <v>44012</v>
      </c>
      <c r="BL1241" s="195">
        <v>44012</v>
      </c>
      <c r="BM1241" s="3">
        <v>180</v>
      </c>
      <c r="BN1241" s="3" t="s">
        <v>4842</v>
      </c>
      <c r="BO1241" s="1" t="s">
        <v>4837</v>
      </c>
      <c r="BP1241" s="165">
        <v>5.98</v>
      </c>
      <c r="BQ1241" s="165">
        <v>805.73</v>
      </c>
      <c r="BR1241" s="185">
        <f t="shared" si="138"/>
        <v>0</v>
      </c>
      <c r="BS1241" s="185">
        <f t="shared" si="139"/>
        <v>0</v>
      </c>
    </row>
    <row r="1242" spans="1:71">
      <c r="A1242" s="3">
        <v>1240</v>
      </c>
      <c r="B1242" s="3" t="s">
        <v>680</v>
      </c>
      <c r="C1242" s="3">
        <v>3</v>
      </c>
      <c r="D1242" s="3" t="s">
        <v>199</v>
      </c>
      <c r="E1242" s="164" t="s">
        <v>2302</v>
      </c>
      <c r="F1242" s="165">
        <v>922.29</v>
      </c>
      <c r="G1242" s="165">
        <v>922.29</v>
      </c>
      <c r="H1242" s="165">
        <v>0</v>
      </c>
      <c r="I1242" s="164" t="s">
        <v>4831</v>
      </c>
      <c r="J1242" s="196">
        <v>43830</v>
      </c>
      <c r="K1242" s="196">
        <v>41426</v>
      </c>
      <c r="L1242" s="196">
        <v>44012</v>
      </c>
      <c r="M1242">
        <v>1.5</v>
      </c>
      <c r="N1242">
        <v>182</v>
      </c>
      <c r="O1242">
        <v>6.89</v>
      </c>
      <c r="P1242" s="194" t="s">
        <v>4251</v>
      </c>
      <c r="Q1242" s="208">
        <f t="shared" si="133"/>
        <v>6.898223835616438</v>
      </c>
      <c r="R1242" s="216">
        <f t="shared" si="135"/>
        <v>6.89</v>
      </c>
      <c r="S1242" s="207">
        <f t="shared" si="134"/>
        <v>-8.2238356164383575E-3</v>
      </c>
      <c r="T1242" s="1">
        <v>1240</v>
      </c>
      <c r="U1242" s="1" t="s">
        <v>680</v>
      </c>
      <c r="V1242" s="1">
        <v>3</v>
      </c>
      <c r="W1242" s="1" t="s">
        <v>199</v>
      </c>
      <c r="X1242" s="164" t="s">
        <v>2302</v>
      </c>
      <c r="Y1242" s="165">
        <v>922.29</v>
      </c>
      <c r="Z1242" s="165">
        <v>922.29</v>
      </c>
      <c r="AA1242" s="165">
        <v>0</v>
      </c>
      <c r="AB1242" s="165">
        <v>6.89</v>
      </c>
      <c r="AC1242" s="164" t="s">
        <v>4251</v>
      </c>
      <c r="AD1242" s="3" t="s">
        <v>680</v>
      </c>
      <c r="AE1242" s="3">
        <v>3</v>
      </c>
      <c r="AF1242" s="210">
        <v>44012</v>
      </c>
      <c r="AG1242" s="3">
        <v>1240</v>
      </c>
      <c r="AH1242" s="211">
        <v>44095.015911770832</v>
      </c>
      <c r="AI1242" s="3">
        <v>4</v>
      </c>
      <c r="AJ1242" s="3" t="s">
        <v>4835</v>
      </c>
      <c r="AK1242" s="3" t="s">
        <v>4836</v>
      </c>
      <c r="AL1242" s="194" t="s">
        <v>4251</v>
      </c>
      <c r="AM1242" s="3" t="s">
        <v>199</v>
      </c>
      <c r="AN1242" s="194" t="s">
        <v>2302</v>
      </c>
      <c r="AO1242" s="163">
        <v>44012</v>
      </c>
      <c r="AP1242" s="165">
        <v>922.29</v>
      </c>
      <c r="AQ1242" s="217">
        <v>6.89</v>
      </c>
      <c r="AR1242" s="165">
        <v>929.18</v>
      </c>
      <c r="AS1242">
        <v>0</v>
      </c>
      <c r="AT1242">
        <v>6.89</v>
      </c>
      <c r="AU1242" t="s">
        <v>35</v>
      </c>
      <c r="AV1242">
        <v>2556</v>
      </c>
      <c r="AW1242" t="s">
        <v>199</v>
      </c>
      <c r="AX1242">
        <v>180</v>
      </c>
      <c r="AY1242" t="s">
        <v>4837</v>
      </c>
      <c r="AZ1242">
        <v>80</v>
      </c>
      <c r="BA1242" s="185">
        <f t="shared" si="136"/>
        <v>0</v>
      </c>
      <c r="BB1242" s="185">
        <f t="shared" si="137"/>
        <v>0</v>
      </c>
      <c r="BC1242">
        <v>4</v>
      </c>
      <c r="BD1242" s="163">
        <v>44095.015913078707</v>
      </c>
      <c r="BE1242">
        <v>4</v>
      </c>
      <c r="BF1242" s="163">
        <v>44095.015913078707</v>
      </c>
      <c r="BG1242" t="s">
        <v>680</v>
      </c>
      <c r="BH1242">
        <v>3</v>
      </c>
      <c r="BI1242" s="164" t="s">
        <v>2302</v>
      </c>
      <c r="BJ1242">
        <v>1</v>
      </c>
      <c r="BK1242" s="195">
        <v>44012</v>
      </c>
      <c r="BL1242" s="195">
        <v>44012</v>
      </c>
      <c r="BM1242" s="3">
        <v>180</v>
      </c>
      <c r="BN1242" s="3" t="s">
        <v>4842</v>
      </c>
      <c r="BO1242" s="1" t="s">
        <v>4837</v>
      </c>
      <c r="BP1242" s="165">
        <v>6.89</v>
      </c>
      <c r="BQ1242" s="165">
        <v>929.18</v>
      </c>
      <c r="BR1242" s="185">
        <f t="shared" si="138"/>
        <v>0</v>
      </c>
      <c r="BS1242" s="185">
        <f t="shared" si="139"/>
        <v>0</v>
      </c>
    </row>
    <row r="1243" spans="1:71">
      <c r="A1243" s="3">
        <v>1241</v>
      </c>
      <c r="B1243" s="3" t="s">
        <v>680</v>
      </c>
      <c r="C1243" s="3">
        <v>3</v>
      </c>
      <c r="D1243" s="3" t="s">
        <v>199</v>
      </c>
      <c r="E1243" s="164" t="s">
        <v>2303</v>
      </c>
      <c r="F1243" s="165">
        <v>15772.3</v>
      </c>
      <c r="G1243" s="165">
        <v>15772.3</v>
      </c>
      <c r="H1243" s="165">
        <v>97.52</v>
      </c>
      <c r="I1243" s="164" t="s">
        <v>4831</v>
      </c>
      <c r="J1243" s="196">
        <v>44007</v>
      </c>
      <c r="K1243" s="196">
        <v>41426</v>
      </c>
      <c r="L1243" s="196">
        <v>44012</v>
      </c>
      <c r="M1243">
        <v>1.5</v>
      </c>
      <c r="N1243">
        <v>5</v>
      </c>
      <c r="O1243">
        <v>3.24</v>
      </c>
      <c r="P1243" s="194" t="s">
        <v>4252</v>
      </c>
      <c r="Q1243" s="208">
        <f t="shared" si="133"/>
        <v>3.2408835616438352</v>
      </c>
      <c r="R1243" s="216">
        <f t="shared" si="135"/>
        <v>100.75999999999999</v>
      </c>
      <c r="S1243" s="207">
        <f t="shared" si="134"/>
        <v>-8.835616438349625E-4</v>
      </c>
      <c r="T1243" s="1">
        <v>1241</v>
      </c>
      <c r="U1243" s="1" t="s">
        <v>680</v>
      </c>
      <c r="V1243" s="1">
        <v>3</v>
      </c>
      <c r="W1243" s="1" t="s">
        <v>199</v>
      </c>
      <c r="X1243" s="164" t="s">
        <v>2303</v>
      </c>
      <c r="Y1243" s="165">
        <v>15772.3</v>
      </c>
      <c r="Z1243" s="165">
        <v>15772.3</v>
      </c>
      <c r="AA1243" s="165">
        <v>97.52</v>
      </c>
      <c r="AB1243" s="165">
        <v>3.24</v>
      </c>
      <c r="AC1243" s="164" t="s">
        <v>4252</v>
      </c>
      <c r="AD1243" s="3" t="s">
        <v>680</v>
      </c>
      <c r="AE1243" s="3">
        <v>3</v>
      </c>
      <c r="AF1243" s="210">
        <v>44012</v>
      </c>
      <c r="AG1243" s="3">
        <v>1241</v>
      </c>
      <c r="AH1243" s="211">
        <v>44095.015911770832</v>
      </c>
      <c r="AI1243" s="3">
        <v>4</v>
      </c>
      <c r="AJ1243" s="3" t="s">
        <v>4835</v>
      </c>
      <c r="AK1243" s="3" t="s">
        <v>4836</v>
      </c>
      <c r="AL1243" s="194" t="s">
        <v>4252</v>
      </c>
      <c r="AM1243" s="3" t="s">
        <v>199</v>
      </c>
      <c r="AN1243" s="194" t="s">
        <v>2303</v>
      </c>
      <c r="AO1243" s="163">
        <v>44012</v>
      </c>
      <c r="AP1243" s="165">
        <v>15772.3</v>
      </c>
      <c r="AQ1243" s="217">
        <v>100.76</v>
      </c>
      <c r="AR1243" s="165">
        <v>15873.06</v>
      </c>
      <c r="AS1243">
        <v>0</v>
      </c>
      <c r="AT1243">
        <v>100.76</v>
      </c>
      <c r="AU1243" t="s">
        <v>35</v>
      </c>
      <c r="AV1243">
        <v>2556</v>
      </c>
      <c r="AW1243" t="s">
        <v>199</v>
      </c>
      <c r="AX1243">
        <v>180</v>
      </c>
      <c r="AY1243" t="s">
        <v>4837</v>
      </c>
      <c r="AZ1243">
        <v>80</v>
      </c>
      <c r="BA1243" s="185">
        <f t="shared" si="136"/>
        <v>0</v>
      </c>
      <c r="BB1243" s="185">
        <f t="shared" si="137"/>
        <v>0</v>
      </c>
      <c r="BC1243">
        <v>4</v>
      </c>
      <c r="BD1243" s="163">
        <v>44095.015913078707</v>
      </c>
      <c r="BE1243">
        <v>4</v>
      </c>
      <c r="BF1243" s="163">
        <v>44095.015913078707</v>
      </c>
      <c r="BG1243" t="s">
        <v>680</v>
      </c>
      <c r="BH1243">
        <v>3</v>
      </c>
      <c r="BI1243" s="164" t="s">
        <v>2303</v>
      </c>
      <c r="BJ1243">
        <v>1</v>
      </c>
      <c r="BK1243" s="195">
        <v>44012</v>
      </c>
      <c r="BL1243" s="195">
        <v>44012</v>
      </c>
      <c r="BM1243" s="3">
        <v>180</v>
      </c>
      <c r="BN1243" s="3" t="s">
        <v>4842</v>
      </c>
      <c r="BO1243" s="1" t="s">
        <v>4837</v>
      </c>
      <c r="BP1243" s="165">
        <v>100.76</v>
      </c>
      <c r="BQ1243" s="165">
        <v>15873.06</v>
      </c>
      <c r="BR1243" s="185">
        <f t="shared" si="138"/>
        <v>0</v>
      </c>
      <c r="BS1243" s="185">
        <f t="shared" si="139"/>
        <v>0</v>
      </c>
    </row>
    <row r="1244" spans="1:71">
      <c r="A1244" s="3">
        <v>1242</v>
      </c>
      <c r="B1244" s="3" t="s">
        <v>680</v>
      </c>
      <c r="C1244" s="3">
        <v>3</v>
      </c>
      <c r="D1244" s="3" t="s">
        <v>199</v>
      </c>
      <c r="E1244" s="164" t="s">
        <v>2304</v>
      </c>
      <c r="F1244" s="165">
        <v>9038.7800000000007</v>
      </c>
      <c r="G1244" s="165">
        <v>9038.7800000000007</v>
      </c>
      <c r="H1244" s="165">
        <v>42.57</v>
      </c>
      <c r="I1244" s="164" t="s">
        <v>4831</v>
      </c>
      <c r="J1244" s="196">
        <v>44007</v>
      </c>
      <c r="K1244" s="196">
        <v>41426</v>
      </c>
      <c r="L1244" s="196">
        <v>44012</v>
      </c>
      <c r="M1244">
        <v>1.5</v>
      </c>
      <c r="N1244">
        <v>5</v>
      </c>
      <c r="O1244">
        <v>1.85</v>
      </c>
      <c r="P1244" s="194" t="s">
        <v>4253</v>
      </c>
      <c r="Q1244" s="208">
        <f t="shared" si="133"/>
        <v>1.8572835616438357</v>
      </c>
      <c r="R1244" s="216">
        <f t="shared" si="135"/>
        <v>44.42</v>
      </c>
      <c r="S1244" s="207">
        <f t="shared" si="134"/>
        <v>-7.2835616438355899E-3</v>
      </c>
      <c r="T1244" s="1">
        <v>1242</v>
      </c>
      <c r="U1244" s="1" t="s">
        <v>680</v>
      </c>
      <c r="V1244" s="1">
        <v>3</v>
      </c>
      <c r="W1244" s="1" t="s">
        <v>199</v>
      </c>
      <c r="X1244" s="164" t="s">
        <v>2304</v>
      </c>
      <c r="Y1244" s="165">
        <v>9038.7800000000007</v>
      </c>
      <c r="Z1244" s="165">
        <v>9038.7800000000007</v>
      </c>
      <c r="AA1244" s="165">
        <v>42.57</v>
      </c>
      <c r="AB1244" s="165">
        <v>1.85</v>
      </c>
      <c r="AC1244" s="164" t="s">
        <v>4253</v>
      </c>
      <c r="AD1244" s="3" t="s">
        <v>680</v>
      </c>
      <c r="AE1244" s="3">
        <v>3</v>
      </c>
      <c r="AF1244" s="210">
        <v>44012</v>
      </c>
      <c r="AG1244" s="3">
        <v>1242</v>
      </c>
      <c r="AH1244" s="211">
        <v>44095.015911770832</v>
      </c>
      <c r="AI1244" s="3">
        <v>4</v>
      </c>
      <c r="AJ1244" s="3" t="s">
        <v>4835</v>
      </c>
      <c r="AK1244" s="3" t="s">
        <v>4836</v>
      </c>
      <c r="AL1244" s="194" t="s">
        <v>4253</v>
      </c>
      <c r="AM1244" s="3" t="s">
        <v>199</v>
      </c>
      <c r="AN1244" s="194" t="s">
        <v>2304</v>
      </c>
      <c r="AO1244" s="163">
        <v>44012</v>
      </c>
      <c r="AP1244" s="165">
        <v>9038.7800000000007</v>
      </c>
      <c r="AQ1244" s="217">
        <v>44.42</v>
      </c>
      <c r="AR1244" s="165">
        <v>9083.2000000000007</v>
      </c>
      <c r="AS1244">
        <v>0</v>
      </c>
      <c r="AT1244">
        <v>44.42</v>
      </c>
      <c r="AU1244" t="s">
        <v>35</v>
      </c>
      <c r="AV1244">
        <v>2556</v>
      </c>
      <c r="AW1244" t="s">
        <v>199</v>
      </c>
      <c r="AX1244">
        <v>180</v>
      </c>
      <c r="AY1244" t="s">
        <v>4837</v>
      </c>
      <c r="AZ1244">
        <v>80</v>
      </c>
      <c r="BA1244" s="185">
        <f t="shared" si="136"/>
        <v>0</v>
      </c>
      <c r="BB1244" s="185">
        <f t="shared" si="137"/>
        <v>0</v>
      </c>
      <c r="BC1244">
        <v>4</v>
      </c>
      <c r="BD1244" s="163">
        <v>44095.015913078707</v>
      </c>
      <c r="BE1244">
        <v>4</v>
      </c>
      <c r="BF1244" s="163">
        <v>44095.015913078707</v>
      </c>
      <c r="BG1244" t="s">
        <v>680</v>
      </c>
      <c r="BH1244">
        <v>3</v>
      </c>
      <c r="BI1244" s="164" t="s">
        <v>2304</v>
      </c>
      <c r="BJ1244">
        <v>1</v>
      </c>
      <c r="BK1244" s="195">
        <v>44012</v>
      </c>
      <c r="BL1244" s="195">
        <v>44012</v>
      </c>
      <c r="BM1244" s="3">
        <v>180</v>
      </c>
      <c r="BN1244" s="3" t="s">
        <v>4842</v>
      </c>
      <c r="BO1244" s="1" t="s">
        <v>4837</v>
      </c>
      <c r="BP1244" s="165">
        <v>44.42</v>
      </c>
      <c r="BQ1244" s="165">
        <v>9083.2000000000007</v>
      </c>
      <c r="BR1244" s="185">
        <f t="shared" si="138"/>
        <v>0</v>
      </c>
      <c r="BS1244" s="185">
        <f t="shared" si="139"/>
        <v>0</v>
      </c>
    </row>
    <row r="1245" spans="1:71">
      <c r="A1245" s="3">
        <v>1243</v>
      </c>
      <c r="B1245" s="3" t="s">
        <v>680</v>
      </c>
      <c r="C1245" s="3">
        <v>3</v>
      </c>
      <c r="D1245" s="3" t="s">
        <v>199</v>
      </c>
      <c r="E1245" s="164" t="s">
        <v>2305</v>
      </c>
      <c r="F1245" s="165">
        <v>645.29</v>
      </c>
      <c r="G1245" s="165">
        <v>645.29</v>
      </c>
      <c r="H1245" s="165">
        <v>0</v>
      </c>
      <c r="I1245" s="164" t="s">
        <v>4831</v>
      </c>
      <c r="J1245" s="196">
        <v>43830</v>
      </c>
      <c r="K1245" s="196">
        <v>41426</v>
      </c>
      <c r="L1245" s="196">
        <v>44012</v>
      </c>
      <c r="M1245">
        <v>1.5</v>
      </c>
      <c r="N1245">
        <v>182</v>
      </c>
      <c r="O1245">
        <v>4.82</v>
      </c>
      <c r="P1245" s="194" t="s">
        <v>4254</v>
      </c>
      <c r="Q1245" s="208">
        <f t="shared" si="133"/>
        <v>4.8264156164383554</v>
      </c>
      <c r="R1245" s="216">
        <f t="shared" si="135"/>
        <v>4.82</v>
      </c>
      <c r="S1245" s="207">
        <f t="shared" si="134"/>
        <v>-6.4156164383550873E-3</v>
      </c>
      <c r="T1245" s="1">
        <v>1243</v>
      </c>
      <c r="U1245" s="1" t="s">
        <v>680</v>
      </c>
      <c r="V1245" s="1">
        <v>3</v>
      </c>
      <c r="W1245" s="1" t="s">
        <v>199</v>
      </c>
      <c r="X1245" s="164" t="s">
        <v>2305</v>
      </c>
      <c r="Y1245" s="165">
        <v>645.29</v>
      </c>
      <c r="Z1245" s="165">
        <v>645.29</v>
      </c>
      <c r="AA1245" s="165">
        <v>0</v>
      </c>
      <c r="AB1245" s="165">
        <v>4.82</v>
      </c>
      <c r="AC1245" s="164" t="s">
        <v>4254</v>
      </c>
      <c r="AD1245" s="3" t="s">
        <v>680</v>
      </c>
      <c r="AE1245" s="3">
        <v>3</v>
      </c>
      <c r="AF1245" s="210">
        <v>44012</v>
      </c>
      <c r="AG1245" s="3">
        <v>1243</v>
      </c>
      <c r="AH1245" s="211">
        <v>44095.015911770832</v>
      </c>
      <c r="AI1245" s="3">
        <v>4</v>
      </c>
      <c r="AJ1245" s="3" t="s">
        <v>4835</v>
      </c>
      <c r="AK1245" s="3" t="s">
        <v>4836</v>
      </c>
      <c r="AL1245" s="194" t="s">
        <v>4254</v>
      </c>
      <c r="AM1245" s="3" t="s">
        <v>199</v>
      </c>
      <c r="AN1245" s="194" t="s">
        <v>2305</v>
      </c>
      <c r="AO1245" s="163">
        <v>44012</v>
      </c>
      <c r="AP1245" s="165">
        <v>645.29</v>
      </c>
      <c r="AQ1245" s="217">
        <v>4.82</v>
      </c>
      <c r="AR1245" s="165">
        <v>650.11</v>
      </c>
      <c r="AS1245">
        <v>0</v>
      </c>
      <c r="AT1245">
        <v>4.82</v>
      </c>
      <c r="AU1245" t="s">
        <v>35</v>
      </c>
      <c r="AV1245">
        <v>2556</v>
      </c>
      <c r="AW1245" t="s">
        <v>199</v>
      </c>
      <c r="AX1245">
        <v>180</v>
      </c>
      <c r="AY1245" t="s">
        <v>4837</v>
      </c>
      <c r="AZ1245">
        <v>80</v>
      </c>
      <c r="BA1245" s="185">
        <f t="shared" si="136"/>
        <v>0</v>
      </c>
      <c r="BB1245" s="185">
        <f t="shared" si="137"/>
        <v>0</v>
      </c>
      <c r="BC1245">
        <v>4</v>
      </c>
      <c r="BD1245" s="163">
        <v>44095.015913078707</v>
      </c>
      <c r="BE1245">
        <v>4</v>
      </c>
      <c r="BF1245" s="163">
        <v>44095.015913078707</v>
      </c>
      <c r="BG1245" t="s">
        <v>680</v>
      </c>
      <c r="BH1245">
        <v>3</v>
      </c>
      <c r="BI1245" s="164" t="s">
        <v>2305</v>
      </c>
      <c r="BJ1245">
        <v>1</v>
      </c>
      <c r="BK1245" s="195">
        <v>44012</v>
      </c>
      <c r="BL1245" s="195">
        <v>44012</v>
      </c>
      <c r="BM1245" s="3">
        <v>180</v>
      </c>
      <c r="BN1245" s="3" t="s">
        <v>4842</v>
      </c>
      <c r="BO1245" s="1" t="s">
        <v>4837</v>
      </c>
      <c r="BP1245" s="165">
        <v>4.82</v>
      </c>
      <c r="BQ1245" s="165">
        <v>650.11</v>
      </c>
      <c r="BR1245" s="185">
        <f t="shared" si="138"/>
        <v>0</v>
      </c>
      <c r="BS1245" s="185">
        <f t="shared" si="139"/>
        <v>0</v>
      </c>
    </row>
    <row r="1246" spans="1:71">
      <c r="A1246" s="3">
        <v>1244</v>
      </c>
      <c r="B1246" s="3" t="s">
        <v>680</v>
      </c>
      <c r="C1246" s="3">
        <v>3</v>
      </c>
      <c r="D1246" s="3" t="s">
        <v>199</v>
      </c>
      <c r="E1246" s="164" t="s">
        <v>2306</v>
      </c>
      <c r="F1246" s="165">
        <v>864.29</v>
      </c>
      <c r="G1246" s="165">
        <v>864.29</v>
      </c>
      <c r="H1246" s="165">
        <v>0</v>
      </c>
      <c r="I1246" s="164" t="s">
        <v>4831</v>
      </c>
      <c r="J1246" s="196">
        <v>43830</v>
      </c>
      <c r="K1246" s="196">
        <v>41426</v>
      </c>
      <c r="L1246" s="196">
        <v>44012</v>
      </c>
      <c r="M1246">
        <v>1.5</v>
      </c>
      <c r="N1246">
        <v>182</v>
      </c>
      <c r="O1246">
        <v>6.46</v>
      </c>
      <c r="P1246" s="194" t="s">
        <v>4255</v>
      </c>
      <c r="Q1246" s="208">
        <f t="shared" si="133"/>
        <v>6.4644156164383562</v>
      </c>
      <c r="R1246" s="216">
        <f t="shared" si="135"/>
        <v>6.46</v>
      </c>
      <c r="S1246" s="207">
        <f t="shared" si="134"/>
        <v>-4.4156164383561958E-3</v>
      </c>
      <c r="T1246" s="1">
        <v>1244</v>
      </c>
      <c r="U1246" s="1" t="s">
        <v>680</v>
      </c>
      <c r="V1246" s="1">
        <v>3</v>
      </c>
      <c r="W1246" s="1" t="s">
        <v>199</v>
      </c>
      <c r="X1246" s="164" t="s">
        <v>2306</v>
      </c>
      <c r="Y1246" s="165">
        <v>864.29</v>
      </c>
      <c r="Z1246" s="165">
        <v>864.29</v>
      </c>
      <c r="AA1246" s="165">
        <v>0</v>
      </c>
      <c r="AB1246" s="165">
        <v>6.46</v>
      </c>
      <c r="AC1246" s="164" t="s">
        <v>4255</v>
      </c>
      <c r="AD1246" s="3" t="s">
        <v>680</v>
      </c>
      <c r="AE1246" s="3">
        <v>3</v>
      </c>
      <c r="AF1246" s="210">
        <v>44012</v>
      </c>
      <c r="AG1246" s="3">
        <v>1244</v>
      </c>
      <c r="AH1246" s="211">
        <v>44095.015911770832</v>
      </c>
      <c r="AI1246" s="3">
        <v>4</v>
      </c>
      <c r="AJ1246" s="3" t="s">
        <v>4835</v>
      </c>
      <c r="AK1246" s="3" t="s">
        <v>4836</v>
      </c>
      <c r="AL1246" s="194" t="s">
        <v>4255</v>
      </c>
      <c r="AM1246" s="3" t="s">
        <v>199</v>
      </c>
      <c r="AN1246" s="194" t="s">
        <v>2306</v>
      </c>
      <c r="AO1246" s="163">
        <v>44012</v>
      </c>
      <c r="AP1246" s="165">
        <v>864.29</v>
      </c>
      <c r="AQ1246" s="217">
        <v>6.46</v>
      </c>
      <c r="AR1246" s="165">
        <v>870.75</v>
      </c>
      <c r="AS1246">
        <v>0</v>
      </c>
      <c r="AT1246">
        <v>6.46</v>
      </c>
      <c r="AU1246" t="s">
        <v>35</v>
      </c>
      <c r="AV1246">
        <v>2556</v>
      </c>
      <c r="AW1246" t="s">
        <v>199</v>
      </c>
      <c r="AX1246">
        <v>180</v>
      </c>
      <c r="AY1246" t="s">
        <v>4837</v>
      </c>
      <c r="AZ1246">
        <v>80</v>
      </c>
      <c r="BA1246" s="185">
        <f t="shared" si="136"/>
        <v>0</v>
      </c>
      <c r="BB1246" s="185">
        <f t="shared" si="137"/>
        <v>0</v>
      </c>
      <c r="BC1246">
        <v>4</v>
      </c>
      <c r="BD1246" s="163">
        <v>44095.015913078707</v>
      </c>
      <c r="BE1246">
        <v>4</v>
      </c>
      <c r="BF1246" s="163">
        <v>44095.015913078707</v>
      </c>
      <c r="BG1246" t="s">
        <v>680</v>
      </c>
      <c r="BH1246">
        <v>3</v>
      </c>
      <c r="BI1246" s="164" t="s">
        <v>2306</v>
      </c>
      <c r="BJ1246">
        <v>1</v>
      </c>
      <c r="BK1246" s="195">
        <v>44012</v>
      </c>
      <c r="BL1246" s="195">
        <v>44012</v>
      </c>
      <c r="BM1246" s="3">
        <v>180</v>
      </c>
      <c r="BN1246" s="3" t="s">
        <v>4842</v>
      </c>
      <c r="BO1246" s="1" t="s">
        <v>4837</v>
      </c>
      <c r="BP1246" s="165">
        <v>6.46</v>
      </c>
      <c r="BQ1246" s="165">
        <v>870.75</v>
      </c>
      <c r="BR1246" s="185">
        <f t="shared" si="138"/>
        <v>0</v>
      </c>
      <c r="BS1246" s="185">
        <f t="shared" si="139"/>
        <v>0</v>
      </c>
    </row>
    <row r="1247" spans="1:71">
      <c r="A1247" s="3">
        <v>1245</v>
      </c>
      <c r="B1247" s="3" t="s">
        <v>680</v>
      </c>
      <c r="C1247" s="3">
        <v>3</v>
      </c>
      <c r="D1247" s="3" t="s">
        <v>199</v>
      </c>
      <c r="E1247" s="164" t="s">
        <v>2307</v>
      </c>
      <c r="F1247" s="165">
        <v>383.35</v>
      </c>
      <c r="G1247" s="165">
        <v>383.35</v>
      </c>
      <c r="H1247" s="165">
        <v>0</v>
      </c>
      <c r="I1247" s="164" t="s">
        <v>4831</v>
      </c>
      <c r="J1247" s="196">
        <v>43830</v>
      </c>
      <c r="K1247" s="196">
        <v>41426</v>
      </c>
      <c r="L1247" s="196">
        <v>44012</v>
      </c>
      <c r="M1247">
        <v>1.5</v>
      </c>
      <c r="N1247">
        <v>182</v>
      </c>
      <c r="O1247">
        <v>2.86</v>
      </c>
      <c r="P1247" s="194" t="s">
        <v>4256</v>
      </c>
      <c r="Q1247" s="208">
        <f t="shared" si="133"/>
        <v>2.86724794520548</v>
      </c>
      <c r="R1247" s="216">
        <f t="shared" si="135"/>
        <v>2.86</v>
      </c>
      <c r="S1247" s="207">
        <f t="shared" si="134"/>
        <v>-7.2479452054801108E-3</v>
      </c>
      <c r="T1247" s="1">
        <v>1245</v>
      </c>
      <c r="U1247" s="1" t="s">
        <v>680</v>
      </c>
      <c r="V1247" s="1">
        <v>3</v>
      </c>
      <c r="W1247" s="1" t="s">
        <v>199</v>
      </c>
      <c r="X1247" s="164" t="s">
        <v>2307</v>
      </c>
      <c r="Y1247" s="165">
        <v>383.35</v>
      </c>
      <c r="Z1247" s="165">
        <v>383.35</v>
      </c>
      <c r="AA1247" s="165">
        <v>0</v>
      </c>
      <c r="AB1247" s="165">
        <v>2.86</v>
      </c>
      <c r="AC1247" s="164" t="s">
        <v>4256</v>
      </c>
      <c r="AD1247" s="3" t="s">
        <v>680</v>
      </c>
      <c r="AE1247" s="3">
        <v>3</v>
      </c>
      <c r="AF1247" s="210">
        <v>44012</v>
      </c>
      <c r="AG1247" s="3">
        <v>1245</v>
      </c>
      <c r="AH1247" s="211">
        <v>44095.015911770832</v>
      </c>
      <c r="AI1247" s="3">
        <v>4</v>
      </c>
      <c r="AJ1247" s="3" t="s">
        <v>4835</v>
      </c>
      <c r="AK1247" s="3" t="s">
        <v>4836</v>
      </c>
      <c r="AL1247" s="194" t="s">
        <v>4256</v>
      </c>
      <c r="AM1247" s="3" t="s">
        <v>199</v>
      </c>
      <c r="AN1247" s="194" t="s">
        <v>2307</v>
      </c>
      <c r="AO1247" s="163">
        <v>44012</v>
      </c>
      <c r="AP1247" s="165">
        <v>383.35</v>
      </c>
      <c r="AQ1247" s="217">
        <v>2.86</v>
      </c>
      <c r="AR1247" s="165">
        <v>386.21</v>
      </c>
      <c r="AS1247">
        <v>0</v>
      </c>
      <c r="AT1247">
        <v>2.86</v>
      </c>
      <c r="AU1247" t="s">
        <v>35</v>
      </c>
      <c r="AV1247">
        <v>2556</v>
      </c>
      <c r="AW1247" t="s">
        <v>199</v>
      </c>
      <c r="AX1247">
        <v>180</v>
      </c>
      <c r="AY1247" t="s">
        <v>4837</v>
      </c>
      <c r="AZ1247">
        <v>80</v>
      </c>
      <c r="BA1247" s="185">
        <f t="shared" si="136"/>
        <v>0</v>
      </c>
      <c r="BB1247" s="185">
        <f t="shared" si="137"/>
        <v>0</v>
      </c>
      <c r="BC1247">
        <v>4</v>
      </c>
      <c r="BD1247" s="163">
        <v>44095.015913078707</v>
      </c>
      <c r="BE1247">
        <v>4</v>
      </c>
      <c r="BF1247" s="163">
        <v>44095.015913078707</v>
      </c>
      <c r="BG1247" t="s">
        <v>680</v>
      </c>
      <c r="BH1247">
        <v>3</v>
      </c>
      <c r="BI1247" s="164" t="s">
        <v>2307</v>
      </c>
      <c r="BJ1247">
        <v>1</v>
      </c>
      <c r="BK1247" s="195">
        <v>44012</v>
      </c>
      <c r="BL1247" s="195">
        <v>44012</v>
      </c>
      <c r="BM1247" s="3">
        <v>180</v>
      </c>
      <c r="BN1247" s="3" t="s">
        <v>4842</v>
      </c>
      <c r="BO1247" s="1" t="s">
        <v>4837</v>
      </c>
      <c r="BP1247" s="165">
        <v>2.86</v>
      </c>
      <c r="BQ1247" s="165">
        <v>386.21</v>
      </c>
      <c r="BR1247" s="185">
        <f t="shared" si="138"/>
        <v>0</v>
      </c>
      <c r="BS1247" s="185">
        <f t="shared" si="139"/>
        <v>0</v>
      </c>
    </row>
    <row r="1248" spans="1:71">
      <c r="A1248" s="3">
        <v>1246</v>
      </c>
      <c r="B1248" s="3" t="s">
        <v>680</v>
      </c>
      <c r="C1248" s="3">
        <v>3</v>
      </c>
      <c r="D1248" s="3" t="s">
        <v>199</v>
      </c>
      <c r="E1248" s="164" t="s">
        <v>2308</v>
      </c>
      <c r="F1248" s="165">
        <v>652.37</v>
      </c>
      <c r="G1248" s="165">
        <v>652.37</v>
      </c>
      <c r="H1248" s="165">
        <v>0</v>
      </c>
      <c r="I1248" s="164" t="s">
        <v>4831</v>
      </c>
      <c r="J1248" s="196">
        <v>43830</v>
      </c>
      <c r="K1248" s="196">
        <v>41426</v>
      </c>
      <c r="L1248" s="196">
        <v>44012</v>
      </c>
      <c r="M1248">
        <v>1.5</v>
      </c>
      <c r="N1248">
        <v>182</v>
      </c>
      <c r="O1248">
        <v>4.87</v>
      </c>
      <c r="P1248" s="194" t="s">
        <v>4257</v>
      </c>
      <c r="Q1248" s="208">
        <f t="shared" si="133"/>
        <v>4.8793701369863021</v>
      </c>
      <c r="R1248" s="216">
        <f t="shared" si="135"/>
        <v>4.87</v>
      </c>
      <c r="S1248" s="207">
        <f t="shared" si="134"/>
        <v>-9.3701369863019579E-3</v>
      </c>
      <c r="T1248" s="1">
        <v>1246</v>
      </c>
      <c r="U1248" s="1" t="s">
        <v>680</v>
      </c>
      <c r="V1248" s="1">
        <v>3</v>
      </c>
      <c r="W1248" s="1" t="s">
        <v>199</v>
      </c>
      <c r="X1248" s="164" t="s">
        <v>2308</v>
      </c>
      <c r="Y1248" s="165">
        <v>652.37</v>
      </c>
      <c r="Z1248" s="165">
        <v>652.37</v>
      </c>
      <c r="AA1248" s="165">
        <v>0</v>
      </c>
      <c r="AB1248" s="165">
        <v>4.87</v>
      </c>
      <c r="AC1248" s="164" t="s">
        <v>4257</v>
      </c>
      <c r="AD1248" s="3" t="s">
        <v>680</v>
      </c>
      <c r="AE1248" s="3">
        <v>3</v>
      </c>
      <c r="AF1248" s="210">
        <v>44012</v>
      </c>
      <c r="AG1248" s="3">
        <v>1246</v>
      </c>
      <c r="AH1248" s="211">
        <v>44095.015911770832</v>
      </c>
      <c r="AI1248" s="3">
        <v>4</v>
      </c>
      <c r="AJ1248" s="3" t="s">
        <v>4835</v>
      </c>
      <c r="AK1248" s="3" t="s">
        <v>4836</v>
      </c>
      <c r="AL1248" s="194" t="s">
        <v>4257</v>
      </c>
      <c r="AM1248" s="3" t="s">
        <v>199</v>
      </c>
      <c r="AN1248" s="194" t="s">
        <v>2308</v>
      </c>
      <c r="AO1248" s="163">
        <v>44012</v>
      </c>
      <c r="AP1248" s="165">
        <v>652.37</v>
      </c>
      <c r="AQ1248" s="217">
        <v>4.87</v>
      </c>
      <c r="AR1248" s="165">
        <v>657.24</v>
      </c>
      <c r="AS1248">
        <v>0</v>
      </c>
      <c r="AT1248">
        <v>4.87</v>
      </c>
      <c r="AU1248" t="s">
        <v>35</v>
      </c>
      <c r="AV1248">
        <v>2556</v>
      </c>
      <c r="AW1248" t="s">
        <v>199</v>
      </c>
      <c r="AX1248">
        <v>180</v>
      </c>
      <c r="AY1248" t="s">
        <v>4837</v>
      </c>
      <c r="AZ1248">
        <v>80</v>
      </c>
      <c r="BA1248" s="185">
        <f t="shared" si="136"/>
        <v>0</v>
      </c>
      <c r="BB1248" s="185">
        <f t="shared" si="137"/>
        <v>0</v>
      </c>
      <c r="BC1248">
        <v>4</v>
      </c>
      <c r="BD1248" s="163">
        <v>44095.015913078707</v>
      </c>
      <c r="BE1248">
        <v>4</v>
      </c>
      <c r="BF1248" s="163">
        <v>44095.015913078707</v>
      </c>
      <c r="BG1248" t="s">
        <v>680</v>
      </c>
      <c r="BH1248">
        <v>3</v>
      </c>
      <c r="BI1248" s="164" t="s">
        <v>2308</v>
      </c>
      <c r="BJ1248">
        <v>1</v>
      </c>
      <c r="BK1248" s="195">
        <v>44012</v>
      </c>
      <c r="BL1248" s="195">
        <v>44012</v>
      </c>
      <c r="BM1248" s="3">
        <v>180</v>
      </c>
      <c r="BN1248" s="3" t="s">
        <v>4842</v>
      </c>
      <c r="BO1248" s="1" t="s">
        <v>4837</v>
      </c>
      <c r="BP1248" s="165">
        <v>4.87</v>
      </c>
      <c r="BQ1248" s="165">
        <v>657.24</v>
      </c>
      <c r="BR1248" s="185">
        <f t="shared" si="138"/>
        <v>0</v>
      </c>
      <c r="BS1248" s="185">
        <f t="shared" si="139"/>
        <v>0</v>
      </c>
    </row>
    <row r="1249" spans="1:71">
      <c r="A1249" s="3">
        <v>1247</v>
      </c>
      <c r="B1249" s="3" t="s">
        <v>680</v>
      </c>
      <c r="C1249" s="3">
        <v>3</v>
      </c>
      <c r="D1249" s="3" t="s">
        <v>199</v>
      </c>
      <c r="E1249" s="164" t="s">
        <v>2309</v>
      </c>
      <c r="F1249" s="165">
        <v>500.02</v>
      </c>
      <c r="G1249" s="165">
        <v>500.02</v>
      </c>
      <c r="H1249" s="165">
        <v>0</v>
      </c>
      <c r="I1249" s="164" t="s">
        <v>4831</v>
      </c>
      <c r="J1249" s="196">
        <v>43830</v>
      </c>
      <c r="K1249" s="196">
        <v>41426</v>
      </c>
      <c r="L1249" s="196">
        <v>44012</v>
      </c>
      <c r="M1249">
        <v>1.5</v>
      </c>
      <c r="N1249">
        <v>182</v>
      </c>
      <c r="O1249">
        <v>3.73</v>
      </c>
      <c r="P1249" s="194" t="s">
        <v>4258</v>
      </c>
      <c r="Q1249" s="208">
        <f t="shared" si="133"/>
        <v>3.739875616438356</v>
      </c>
      <c r="R1249" s="216">
        <f t="shared" si="135"/>
        <v>3.73</v>
      </c>
      <c r="S1249" s="207">
        <f t="shared" si="134"/>
        <v>-9.8756164383559941E-3</v>
      </c>
      <c r="T1249" s="1">
        <v>1247</v>
      </c>
      <c r="U1249" s="1" t="s">
        <v>680</v>
      </c>
      <c r="V1249" s="1">
        <v>3</v>
      </c>
      <c r="W1249" s="1" t="s">
        <v>199</v>
      </c>
      <c r="X1249" s="164" t="s">
        <v>2309</v>
      </c>
      <c r="Y1249" s="165">
        <v>500.02</v>
      </c>
      <c r="Z1249" s="165">
        <v>500.02</v>
      </c>
      <c r="AA1249" s="165">
        <v>0</v>
      </c>
      <c r="AB1249" s="165">
        <v>3.73</v>
      </c>
      <c r="AC1249" s="164" t="s">
        <v>4258</v>
      </c>
      <c r="AD1249" s="3" t="s">
        <v>680</v>
      </c>
      <c r="AE1249" s="3">
        <v>3</v>
      </c>
      <c r="AF1249" s="210">
        <v>44012</v>
      </c>
      <c r="AG1249" s="3">
        <v>1247</v>
      </c>
      <c r="AH1249" s="211">
        <v>44095.015911770832</v>
      </c>
      <c r="AI1249" s="3">
        <v>4</v>
      </c>
      <c r="AJ1249" s="3" t="s">
        <v>4835</v>
      </c>
      <c r="AK1249" s="3" t="s">
        <v>4836</v>
      </c>
      <c r="AL1249" s="194" t="s">
        <v>4258</v>
      </c>
      <c r="AM1249" s="3" t="s">
        <v>199</v>
      </c>
      <c r="AN1249" s="194" t="s">
        <v>2309</v>
      </c>
      <c r="AO1249" s="163">
        <v>44012</v>
      </c>
      <c r="AP1249" s="165">
        <v>500.02</v>
      </c>
      <c r="AQ1249" s="217">
        <v>3.73</v>
      </c>
      <c r="AR1249" s="165">
        <v>503.75</v>
      </c>
      <c r="AS1249">
        <v>0</v>
      </c>
      <c r="AT1249">
        <v>3.73</v>
      </c>
      <c r="AU1249" t="s">
        <v>35</v>
      </c>
      <c r="AV1249">
        <v>2556</v>
      </c>
      <c r="AW1249" t="s">
        <v>199</v>
      </c>
      <c r="AX1249">
        <v>180</v>
      </c>
      <c r="AY1249" t="s">
        <v>4837</v>
      </c>
      <c r="AZ1249">
        <v>80</v>
      </c>
      <c r="BA1249" s="185">
        <f t="shared" si="136"/>
        <v>0</v>
      </c>
      <c r="BB1249" s="185">
        <f t="shared" si="137"/>
        <v>0</v>
      </c>
      <c r="BC1249">
        <v>4</v>
      </c>
      <c r="BD1249" s="163">
        <v>44095.015913078707</v>
      </c>
      <c r="BE1249">
        <v>4</v>
      </c>
      <c r="BF1249" s="163">
        <v>44095.015913078707</v>
      </c>
      <c r="BG1249" t="s">
        <v>680</v>
      </c>
      <c r="BH1249">
        <v>3</v>
      </c>
      <c r="BI1249" s="164" t="s">
        <v>2309</v>
      </c>
      <c r="BJ1249">
        <v>1</v>
      </c>
      <c r="BK1249" s="195">
        <v>44012</v>
      </c>
      <c r="BL1249" s="195">
        <v>44012</v>
      </c>
      <c r="BM1249" s="3">
        <v>180</v>
      </c>
      <c r="BN1249" s="3" t="s">
        <v>4842</v>
      </c>
      <c r="BO1249" s="1" t="s">
        <v>4837</v>
      </c>
      <c r="BP1249" s="165">
        <v>3.73</v>
      </c>
      <c r="BQ1249" s="165">
        <v>503.75</v>
      </c>
      <c r="BR1249" s="185">
        <f t="shared" si="138"/>
        <v>0</v>
      </c>
      <c r="BS1249" s="185">
        <f t="shared" si="139"/>
        <v>0</v>
      </c>
    </row>
    <row r="1250" spans="1:71">
      <c r="A1250" s="3">
        <v>1248</v>
      </c>
      <c r="B1250" s="3" t="s">
        <v>680</v>
      </c>
      <c r="C1250" s="3">
        <v>3</v>
      </c>
      <c r="D1250" s="3" t="s">
        <v>199</v>
      </c>
      <c r="E1250" s="164" t="s">
        <v>2311</v>
      </c>
      <c r="F1250" s="165">
        <v>140.11000000000001</v>
      </c>
      <c r="G1250" s="165">
        <v>140.11000000000001</v>
      </c>
      <c r="H1250" s="165">
        <v>6.81</v>
      </c>
      <c r="I1250" s="164" t="s">
        <v>4831</v>
      </c>
      <c r="J1250" s="196">
        <v>44007</v>
      </c>
      <c r="K1250" s="196">
        <v>41426</v>
      </c>
      <c r="L1250" s="196">
        <v>44012</v>
      </c>
      <c r="M1250">
        <v>1.5</v>
      </c>
      <c r="N1250">
        <v>5</v>
      </c>
      <c r="O1250">
        <v>0.02</v>
      </c>
      <c r="P1250" s="194" t="s">
        <v>4259</v>
      </c>
      <c r="Q1250" s="208">
        <f t="shared" si="133"/>
        <v>2.8789726027397263E-2</v>
      </c>
      <c r="R1250" s="216">
        <f t="shared" si="135"/>
        <v>6.8299999999999992</v>
      </c>
      <c r="S1250" s="207">
        <f t="shared" si="134"/>
        <v>-8.7897260273972627E-3</v>
      </c>
      <c r="T1250" s="1">
        <v>1248</v>
      </c>
      <c r="U1250" s="1" t="s">
        <v>680</v>
      </c>
      <c r="V1250" s="1">
        <v>3</v>
      </c>
      <c r="W1250" s="1" t="s">
        <v>199</v>
      </c>
      <c r="X1250" s="164" t="s">
        <v>2311</v>
      </c>
      <c r="Y1250" s="165">
        <v>140.11000000000001</v>
      </c>
      <c r="Z1250" s="165">
        <v>140.11000000000001</v>
      </c>
      <c r="AA1250" s="165">
        <v>6.81</v>
      </c>
      <c r="AB1250" s="165">
        <v>0.02</v>
      </c>
      <c r="AC1250" s="164" t="s">
        <v>4259</v>
      </c>
      <c r="AD1250" s="3" t="s">
        <v>680</v>
      </c>
      <c r="AE1250" s="3">
        <v>3</v>
      </c>
      <c r="AF1250" s="210">
        <v>44012</v>
      </c>
      <c r="AG1250" s="3">
        <v>1248</v>
      </c>
      <c r="AH1250" s="211">
        <v>44095.015911770832</v>
      </c>
      <c r="AI1250" s="3">
        <v>4</v>
      </c>
      <c r="AJ1250" s="3" t="s">
        <v>4835</v>
      </c>
      <c r="AK1250" s="3" t="s">
        <v>4836</v>
      </c>
      <c r="AL1250" s="194" t="s">
        <v>4259</v>
      </c>
      <c r="AM1250" s="3" t="s">
        <v>199</v>
      </c>
      <c r="AN1250" s="194" t="s">
        <v>2311</v>
      </c>
      <c r="AO1250" s="163">
        <v>44012</v>
      </c>
      <c r="AP1250" s="165">
        <v>140.11000000000001</v>
      </c>
      <c r="AQ1250" s="217">
        <v>6.83</v>
      </c>
      <c r="AR1250" s="165">
        <v>146.94</v>
      </c>
      <c r="AS1250">
        <v>0</v>
      </c>
      <c r="AT1250">
        <v>6.83</v>
      </c>
      <c r="AU1250" t="s">
        <v>35</v>
      </c>
      <c r="AV1250">
        <v>2556</v>
      </c>
      <c r="AW1250" t="s">
        <v>199</v>
      </c>
      <c r="AX1250">
        <v>180</v>
      </c>
      <c r="AY1250" t="s">
        <v>4837</v>
      </c>
      <c r="AZ1250">
        <v>80</v>
      </c>
      <c r="BA1250" s="185">
        <f t="shared" si="136"/>
        <v>0</v>
      </c>
      <c r="BB1250" s="185">
        <f t="shared" si="137"/>
        <v>0</v>
      </c>
      <c r="BC1250">
        <v>4</v>
      </c>
      <c r="BD1250" s="163">
        <v>44095.015913078707</v>
      </c>
      <c r="BE1250">
        <v>4</v>
      </c>
      <c r="BF1250" s="163">
        <v>44095.015913078707</v>
      </c>
      <c r="BG1250" t="s">
        <v>680</v>
      </c>
      <c r="BH1250">
        <v>3</v>
      </c>
      <c r="BI1250" s="164" t="s">
        <v>2311</v>
      </c>
      <c r="BJ1250">
        <v>1</v>
      </c>
      <c r="BK1250" s="195">
        <v>44012</v>
      </c>
      <c r="BL1250" s="195">
        <v>44012</v>
      </c>
      <c r="BM1250" s="3">
        <v>180</v>
      </c>
      <c r="BN1250" s="3" t="s">
        <v>4842</v>
      </c>
      <c r="BO1250" s="1" t="s">
        <v>4837</v>
      </c>
      <c r="BP1250" s="165">
        <v>6.83</v>
      </c>
      <c r="BQ1250" s="165">
        <v>146.94</v>
      </c>
      <c r="BR1250" s="185">
        <f t="shared" si="138"/>
        <v>0</v>
      </c>
      <c r="BS1250" s="185">
        <f t="shared" si="139"/>
        <v>0</v>
      </c>
    </row>
    <row r="1251" spans="1:71">
      <c r="A1251" s="3">
        <v>1249</v>
      </c>
      <c r="B1251" s="3" t="s">
        <v>680</v>
      </c>
      <c r="C1251" s="3">
        <v>3</v>
      </c>
      <c r="D1251" s="3" t="s">
        <v>199</v>
      </c>
      <c r="E1251" s="164" t="s">
        <v>2312</v>
      </c>
      <c r="F1251" s="165">
        <v>443250.69</v>
      </c>
      <c r="G1251" s="165">
        <v>443250.69</v>
      </c>
      <c r="H1251" s="165">
        <v>2252.7600000000002</v>
      </c>
      <c r="I1251" s="164" t="s">
        <v>4831</v>
      </c>
      <c r="J1251" s="196">
        <v>44007</v>
      </c>
      <c r="K1251" s="196">
        <v>41426</v>
      </c>
      <c r="L1251" s="196">
        <v>44012</v>
      </c>
      <c r="M1251">
        <v>1.5</v>
      </c>
      <c r="N1251">
        <v>5</v>
      </c>
      <c r="O1251">
        <v>91.07</v>
      </c>
      <c r="P1251" s="194" t="s">
        <v>4260</v>
      </c>
      <c r="Q1251" s="208">
        <f t="shared" si="133"/>
        <v>91.078908904109596</v>
      </c>
      <c r="R1251" s="216">
        <f t="shared" si="135"/>
        <v>2343.8300000000004</v>
      </c>
      <c r="S1251" s="207">
        <f t="shared" si="134"/>
        <v>-8.9089041096030996E-3</v>
      </c>
      <c r="T1251" s="1">
        <v>1249</v>
      </c>
      <c r="U1251" s="1" t="s">
        <v>680</v>
      </c>
      <c r="V1251" s="1">
        <v>3</v>
      </c>
      <c r="W1251" s="1" t="s">
        <v>199</v>
      </c>
      <c r="X1251" s="164" t="s">
        <v>2312</v>
      </c>
      <c r="Y1251" s="165">
        <v>443250.69</v>
      </c>
      <c r="Z1251" s="165">
        <v>443250.69</v>
      </c>
      <c r="AA1251" s="165">
        <v>2252.7600000000002</v>
      </c>
      <c r="AB1251" s="165">
        <v>91.07</v>
      </c>
      <c r="AC1251" s="164" t="s">
        <v>4260</v>
      </c>
      <c r="AD1251" s="3" t="s">
        <v>680</v>
      </c>
      <c r="AE1251" s="3">
        <v>3</v>
      </c>
      <c r="AF1251" s="210">
        <v>44012</v>
      </c>
      <c r="AG1251" s="3">
        <v>1249</v>
      </c>
      <c r="AH1251" s="211">
        <v>44095.015911770832</v>
      </c>
      <c r="AI1251" s="3">
        <v>4</v>
      </c>
      <c r="AJ1251" s="3" t="s">
        <v>4835</v>
      </c>
      <c r="AK1251" s="3" t="s">
        <v>4836</v>
      </c>
      <c r="AL1251" s="194" t="s">
        <v>4260</v>
      </c>
      <c r="AM1251" s="3" t="s">
        <v>199</v>
      </c>
      <c r="AN1251" s="194" t="s">
        <v>2312</v>
      </c>
      <c r="AO1251" s="163">
        <v>44012</v>
      </c>
      <c r="AP1251" s="165">
        <v>443250.69</v>
      </c>
      <c r="AQ1251" s="217">
        <v>2343.83</v>
      </c>
      <c r="AR1251" s="165">
        <v>445594.52</v>
      </c>
      <c r="AS1251">
        <v>0</v>
      </c>
      <c r="AT1251">
        <v>2343.83</v>
      </c>
      <c r="AU1251" t="s">
        <v>35</v>
      </c>
      <c r="AV1251">
        <v>2556</v>
      </c>
      <c r="AW1251" t="s">
        <v>199</v>
      </c>
      <c r="AX1251">
        <v>180</v>
      </c>
      <c r="AY1251" t="s">
        <v>4837</v>
      </c>
      <c r="AZ1251">
        <v>80</v>
      </c>
      <c r="BA1251" s="185">
        <f t="shared" si="136"/>
        <v>0</v>
      </c>
      <c r="BB1251" s="185">
        <f t="shared" si="137"/>
        <v>0</v>
      </c>
      <c r="BC1251">
        <v>4</v>
      </c>
      <c r="BD1251" s="163">
        <v>44095.015913078707</v>
      </c>
      <c r="BE1251">
        <v>4</v>
      </c>
      <c r="BF1251" s="163">
        <v>44095.015913078707</v>
      </c>
      <c r="BG1251" t="s">
        <v>680</v>
      </c>
      <c r="BH1251">
        <v>3</v>
      </c>
      <c r="BI1251" s="164" t="s">
        <v>2312</v>
      </c>
      <c r="BJ1251">
        <v>1</v>
      </c>
      <c r="BK1251" s="195">
        <v>44012</v>
      </c>
      <c r="BL1251" s="195">
        <v>44012</v>
      </c>
      <c r="BM1251" s="3">
        <v>180</v>
      </c>
      <c r="BN1251" s="3" t="s">
        <v>4842</v>
      </c>
      <c r="BO1251" s="1" t="s">
        <v>4837</v>
      </c>
      <c r="BP1251" s="165">
        <v>2343.83</v>
      </c>
      <c r="BQ1251" s="165">
        <v>445594.52</v>
      </c>
      <c r="BR1251" s="185">
        <f t="shared" si="138"/>
        <v>0</v>
      </c>
      <c r="BS1251" s="185">
        <f t="shared" si="139"/>
        <v>0</v>
      </c>
    </row>
    <row r="1252" spans="1:71">
      <c r="A1252" s="3">
        <v>1250</v>
      </c>
      <c r="B1252" s="3" t="s">
        <v>680</v>
      </c>
      <c r="C1252" s="3">
        <v>3</v>
      </c>
      <c r="D1252" s="3" t="s">
        <v>199</v>
      </c>
      <c r="E1252" s="164" t="s">
        <v>2313</v>
      </c>
      <c r="F1252" s="165">
        <v>1379.49</v>
      </c>
      <c r="G1252" s="165">
        <v>1379.49</v>
      </c>
      <c r="H1252" s="165">
        <v>19.25</v>
      </c>
      <c r="I1252" s="164" t="s">
        <v>4831</v>
      </c>
      <c r="J1252" s="196">
        <v>44007</v>
      </c>
      <c r="K1252" s="196">
        <v>41426</v>
      </c>
      <c r="L1252" s="196">
        <v>44012</v>
      </c>
      <c r="M1252">
        <v>1.5</v>
      </c>
      <c r="N1252">
        <v>5</v>
      </c>
      <c r="O1252">
        <v>0.28000000000000003</v>
      </c>
      <c r="P1252" s="194" t="s">
        <v>4261</v>
      </c>
      <c r="Q1252" s="208">
        <f t="shared" si="133"/>
        <v>0.28345684931506854</v>
      </c>
      <c r="R1252" s="216">
        <f t="shared" si="135"/>
        <v>19.53</v>
      </c>
      <c r="S1252" s="207">
        <f t="shared" si="134"/>
        <v>-3.4568493150685109E-3</v>
      </c>
      <c r="T1252" s="1">
        <v>1250</v>
      </c>
      <c r="U1252" s="1" t="s">
        <v>680</v>
      </c>
      <c r="V1252" s="1">
        <v>3</v>
      </c>
      <c r="W1252" s="1" t="s">
        <v>199</v>
      </c>
      <c r="X1252" s="164" t="s">
        <v>2313</v>
      </c>
      <c r="Y1252" s="165">
        <v>1379.49</v>
      </c>
      <c r="Z1252" s="165">
        <v>1379.49</v>
      </c>
      <c r="AA1252" s="165">
        <v>19.25</v>
      </c>
      <c r="AB1252" s="165">
        <v>0.28000000000000003</v>
      </c>
      <c r="AC1252" s="164" t="s">
        <v>4261</v>
      </c>
      <c r="AD1252" s="3" t="s">
        <v>680</v>
      </c>
      <c r="AE1252" s="3">
        <v>3</v>
      </c>
      <c r="AF1252" s="210">
        <v>44012</v>
      </c>
      <c r="AG1252" s="3">
        <v>1250</v>
      </c>
      <c r="AH1252" s="211">
        <v>44095.015911770832</v>
      </c>
      <c r="AI1252" s="3">
        <v>4</v>
      </c>
      <c r="AJ1252" s="3" t="s">
        <v>4835</v>
      </c>
      <c r="AK1252" s="3" t="s">
        <v>4836</v>
      </c>
      <c r="AL1252" s="194" t="s">
        <v>4261</v>
      </c>
      <c r="AM1252" s="3" t="s">
        <v>199</v>
      </c>
      <c r="AN1252" s="194" t="s">
        <v>2313</v>
      </c>
      <c r="AO1252" s="163">
        <v>44012</v>
      </c>
      <c r="AP1252" s="165">
        <v>1379.49</v>
      </c>
      <c r="AQ1252" s="217">
        <v>19.53</v>
      </c>
      <c r="AR1252" s="165">
        <v>1399.02</v>
      </c>
      <c r="AS1252">
        <v>0</v>
      </c>
      <c r="AT1252">
        <v>19.53</v>
      </c>
      <c r="AU1252" t="s">
        <v>35</v>
      </c>
      <c r="AV1252">
        <v>2556</v>
      </c>
      <c r="AW1252" t="s">
        <v>199</v>
      </c>
      <c r="AX1252">
        <v>180</v>
      </c>
      <c r="AY1252" t="s">
        <v>4837</v>
      </c>
      <c r="AZ1252">
        <v>80</v>
      </c>
      <c r="BA1252" s="185">
        <f t="shared" si="136"/>
        <v>0</v>
      </c>
      <c r="BB1252" s="185">
        <f t="shared" si="137"/>
        <v>0</v>
      </c>
      <c r="BC1252">
        <v>4</v>
      </c>
      <c r="BD1252" s="163">
        <v>44095.015913078707</v>
      </c>
      <c r="BE1252">
        <v>4</v>
      </c>
      <c r="BF1252" s="163">
        <v>44095.015913078707</v>
      </c>
      <c r="BG1252" t="s">
        <v>680</v>
      </c>
      <c r="BH1252">
        <v>3</v>
      </c>
      <c r="BI1252" s="164" t="s">
        <v>2313</v>
      </c>
      <c r="BJ1252">
        <v>1</v>
      </c>
      <c r="BK1252" s="195">
        <v>44012</v>
      </c>
      <c r="BL1252" s="195">
        <v>44012</v>
      </c>
      <c r="BM1252" s="3">
        <v>180</v>
      </c>
      <c r="BN1252" s="3" t="s">
        <v>4842</v>
      </c>
      <c r="BO1252" s="1" t="s">
        <v>4837</v>
      </c>
      <c r="BP1252" s="165">
        <v>19.53</v>
      </c>
      <c r="BQ1252" s="165">
        <v>1399.02</v>
      </c>
      <c r="BR1252" s="185">
        <f t="shared" si="138"/>
        <v>0</v>
      </c>
      <c r="BS1252" s="185">
        <f t="shared" si="139"/>
        <v>0</v>
      </c>
    </row>
    <row r="1253" spans="1:71">
      <c r="A1253" s="3">
        <v>1251</v>
      </c>
      <c r="B1253" s="3" t="s">
        <v>680</v>
      </c>
      <c r="C1253" s="3">
        <v>3</v>
      </c>
      <c r="D1253" s="3" t="s">
        <v>199</v>
      </c>
      <c r="E1253" s="164" t="s">
        <v>2314</v>
      </c>
      <c r="F1253" s="165">
        <v>2331.9899999999998</v>
      </c>
      <c r="G1253" s="165">
        <v>2331.9899999999998</v>
      </c>
      <c r="H1253" s="165">
        <v>0</v>
      </c>
      <c r="I1253" s="164" t="s">
        <v>4831</v>
      </c>
      <c r="J1253" s="196">
        <v>43830</v>
      </c>
      <c r="K1253" s="196">
        <v>41426</v>
      </c>
      <c r="L1253" s="196">
        <v>44012</v>
      </c>
      <c r="M1253">
        <v>1.5</v>
      </c>
      <c r="N1253">
        <v>182</v>
      </c>
      <c r="O1253">
        <v>17.440000000000001</v>
      </c>
      <c r="P1253" s="194" t="s">
        <v>4262</v>
      </c>
      <c r="Q1253" s="208">
        <f t="shared" si="133"/>
        <v>17.442007397260273</v>
      </c>
      <c r="R1253" s="216">
        <f t="shared" si="135"/>
        <v>17.440000000000001</v>
      </c>
      <c r="S1253" s="207">
        <f t="shared" si="134"/>
        <v>-2.0073972602716594E-3</v>
      </c>
      <c r="T1253" s="1">
        <v>1251</v>
      </c>
      <c r="U1253" s="1" t="s">
        <v>680</v>
      </c>
      <c r="V1253" s="1">
        <v>3</v>
      </c>
      <c r="W1253" s="1" t="s">
        <v>199</v>
      </c>
      <c r="X1253" s="164" t="s">
        <v>2314</v>
      </c>
      <c r="Y1253" s="165">
        <v>2331.9899999999998</v>
      </c>
      <c r="Z1253" s="165">
        <v>2331.9899999999998</v>
      </c>
      <c r="AA1253" s="165">
        <v>0</v>
      </c>
      <c r="AB1253" s="165">
        <v>17.440000000000001</v>
      </c>
      <c r="AC1253" s="164" t="s">
        <v>4262</v>
      </c>
      <c r="AD1253" s="3" t="s">
        <v>680</v>
      </c>
      <c r="AE1253" s="3">
        <v>3</v>
      </c>
      <c r="AF1253" s="210">
        <v>44012</v>
      </c>
      <c r="AG1253" s="3">
        <v>1251</v>
      </c>
      <c r="AH1253" s="211">
        <v>44095.015911770832</v>
      </c>
      <c r="AI1253" s="3">
        <v>4</v>
      </c>
      <c r="AJ1253" s="3" t="s">
        <v>4835</v>
      </c>
      <c r="AK1253" s="3" t="s">
        <v>4836</v>
      </c>
      <c r="AL1253" s="194" t="s">
        <v>4262</v>
      </c>
      <c r="AM1253" s="3" t="s">
        <v>199</v>
      </c>
      <c r="AN1253" s="194" t="s">
        <v>2314</v>
      </c>
      <c r="AO1253" s="163">
        <v>44012</v>
      </c>
      <c r="AP1253" s="165">
        <v>2331.9899999999998</v>
      </c>
      <c r="AQ1253" s="217">
        <v>17.440000000000001</v>
      </c>
      <c r="AR1253" s="165">
        <v>2349.4299999999998</v>
      </c>
      <c r="AS1253">
        <v>0</v>
      </c>
      <c r="AT1253">
        <v>17.440000000000001</v>
      </c>
      <c r="AU1253" t="s">
        <v>35</v>
      </c>
      <c r="AV1253">
        <v>2556</v>
      </c>
      <c r="AW1253" t="s">
        <v>199</v>
      </c>
      <c r="AX1253">
        <v>180</v>
      </c>
      <c r="AY1253" t="s">
        <v>4837</v>
      </c>
      <c r="AZ1253">
        <v>80</v>
      </c>
      <c r="BA1253" s="185">
        <f t="shared" si="136"/>
        <v>0</v>
      </c>
      <c r="BB1253" s="185">
        <f t="shared" si="137"/>
        <v>0</v>
      </c>
      <c r="BC1253">
        <v>4</v>
      </c>
      <c r="BD1253" s="163">
        <v>44095.015913078707</v>
      </c>
      <c r="BE1253">
        <v>4</v>
      </c>
      <c r="BF1253" s="163">
        <v>44095.015913078707</v>
      </c>
      <c r="BG1253" t="s">
        <v>680</v>
      </c>
      <c r="BH1253">
        <v>3</v>
      </c>
      <c r="BI1253" s="164" t="s">
        <v>2314</v>
      </c>
      <c r="BJ1253">
        <v>1</v>
      </c>
      <c r="BK1253" s="195">
        <v>44012</v>
      </c>
      <c r="BL1253" s="195">
        <v>44012</v>
      </c>
      <c r="BM1253" s="3">
        <v>180</v>
      </c>
      <c r="BN1253" s="3" t="s">
        <v>4842</v>
      </c>
      <c r="BO1253" s="1" t="s">
        <v>4837</v>
      </c>
      <c r="BP1253" s="165">
        <v>17.440000000000001</v>
      </c>
      <c r="BQ1253" s="165">
        <v>2349.4299999999998</v>
      </c>
      <c r="BR1253" s="185">
        <f t="shared" si="138"/>
        <v>0</v>
      </c>
      <c r="BS1253" s="185">
        <f t="shared" si="139"/>
        <v>0</v>
      </c>
    </row>
    <row r="1254" spans="1:71">
      <c r="A1254" s="3">
        <v>1252</v>
      </c>
      <c r="B1254" s="3" t="s">
        <v>680</v>
      </c>
      <c r="C1254" s="3">
        <v>3</v>
      </c>
      <c r="D1254" s="3" t="s">
        <v>199</v>
      </c>
      <c r="E1254" s="164" t="s">
        <v>2316</v>
      </c>
      <c r="F1254" s="165">
        <v>497.64</v>
      </c>
      <c r="G1254" s="165">
        <v>497.64</v>
      </c>
      <c r="H1254" s="165">
        <v>0</v>
      </c>
      <c r="I1254" s="164" t="s">
        <v>4831</v>
      </c>
      <c r="J1254" s="196">
        <v>43830</v>
      </c>
      <c r="K1254" s="196">
        <v>41426</v>
      </c>
      <c r="L1254" s="196">
        <v>44012</v>
      </c>
      <c r="M1254">
        <v>1.5</v>
      </c>
      <c r="N1254">
        <v>182</v>
      </c>
      <c r="O1254">
        <v>3.72</v>
      </c>
      <c r="P1254" s="194" t="s">
        <v>4263</v>
      </c>
      <c r="Q1254" s="208">
        <f t="shared" si="133"/>
        <v>3.7220745205479453</v>
      </c>
      <c r="R1254" s="216">
        <f t="shared" si="135"/>
        <v>3.72</v>
      </c>
      <c r="S1254" s="207">
        <f t="shared" si="134"/>
        <v>-2.0745205479451023E-3</v>
      </c>
      <c r="T1254" s="1">
        <v>1252</v>
      </c>
      <c r="U1254" s="1" t="s">
        <v>680</v>
      </c>
      <c r="V1254" s="1">
        <v>3</v>
      </c>
      <c r="W1254" s="1" t="s">
        <v>199</v>
      </c>
      <c r="X1254" s="164" t="s">
        <v>2316</v>
      </c>
      <c r="Y1254" s="165">
        <v>497.64</v>
      </c>
      <c r="Z1254" s="165">
        <v>497.64</v>
      </c>
      <c r="AA1254" s="165">
        <v>0</v>
      </c>
      <c r="AB1254" s="165">
        <v>3.72</v>
      </c>
      <c r="AC1254" s="164" t="s">
        <v>4263</v>
      </c>
      <c r="AD1254" s="3" t="s">
        <v>680</v>
      </c>
      <c r="AE1254" s="3">
        <v>3</v>
      </c>
      <c r="AF1254" s="210">
        <v>44012</v>
      </c>
      <c r="AG1254" s="3">
        <v>1252</v>
      </c>
      <c r="AH1254" s="211">
        <v>44095.015911770832</v>
      </c>
      <c r="AI1254" s="3">
        <v>4</v>
      </c>
      <c r="AJ1254" s="3" t="s">
        <v>4835</v>
      </c>
      <c r="AK1254" s="3" t="s">
        <v>4836</v>
      </c>
      <c r="AL1254" s="194" t="s">
        <v>4263</v>
      </c>
      <c r="AM1254" s="3" t="s">
        <v>199</v>
      </c>
      <c r="AN1254" s="194" t="s">
        <v>2316</v>
      </c>
      <c r="AO1254" s="163">
        <v>44012</v>
      </c>
      <c r="AP1254" s="165">
        <v>497.64</v>
      </c>
      <c r="AQ1254" s="217">
        <v>3.72</v>
      </c>
      <c r="AR1254" s="165">
        <v>501.36</v>
      </c>
      <c r="AS1254">
        <v>0</v>
      </c>
      <c r="AT1254">
        <v>3.72</v>
      </c>
      <c r="AU1254" t="s">
        <v>35</v>
      </c>
      <c r="AV1254">
        <v>2556</v>
      </c>
      <c r="AW1254" t="s">
        <v>199</v>
      </c>
      <c r="AX1254">
        <v>180</v>
      </c>
      <c r="AY1254" t="s">
        <v>4837</v>
      </c>
      <c r="AZ1254">
        <v>80</v>
      </c>
      <c r="BA1254" s="185">
        <f t="shared" si="136"/>
        <v>0</v>
      </c>
      <c r="BB1254" s="185">
        <f t="shared" si="137"/>
        <v>0</v>
      </c>
      <c r="BC1254">
        <v>4</v>
      </c>
      <c r="BD1254" s="163">
        <v>44095.015913078707</v>
      </c>
      <c r="BE1254">
        <v>4</v>
      </c>
      <c r="BF1254" s="163">
        <v>44095.015913078707</v>
      </c>
      <c r="BG1254" t="s">
        <v>680</v>
      </c>
      <c r="BH1254">
        <v>3</v>
      </c>
      <c r="BI1254" s="164" t="s">
        <v>2316</v>
      </c>
      <c r="BJ1254">
        <v>1</v>
      </c>
      <c r="BK1254" s="195">
        <v>44012</v>
      </c>
      <c r="BL1254" s="195">
        <v>44012</v>
      </c>
      <c r="BM1254" s="3">
        <v>180</v>
      </c>
      <c r="BN1254" s="3" t="s">
        <v>4842</v>
      </c>
      <c r="BO1254" s="1" t="s">
        <v>4837</v>
      </c>
      <c r="BP1254" s="165">
        <v>3.72</v>
      </c>
      <c r="BQ1254" s="165">
        <v>501.36</v>
      </c>
      <c r="BR1254" s="185">
        <f t="shared" si="138"/>
        <v>0</v>
      </c>
      <c r="BS1254" s="185">
        <f t="shared" si="139"/>
        <v>0</v>
      </c>
    </row>
    <row r="1255" spans="1:71">
      <c r="A1255" s="3">
        <v>1253</v>
      </c>
      <c r="B1255" s="3" t="s">
        <v>680</v>
      </c>
      <c r="C1255" s="3">
        <v>3</v>
      </c>
      <c r="D1255" s="3" t="s">
        <v>199</v>
      </c>
      <c r="E1255" s="164" t="s">
        <v>2318</v>
      </c>
      <c r="F1255" s="165">
        <v>575.47</v>
      </c>
      <c r="G1255" s="165">
        <v>575.47</v>
      </c>
      <c r="H1255" s="165">
        <v>4.75</v>
      </c>
      <c r="I1255" s="164" t="s">
        <v>4831</v>
      </c>
      <c r="J1255" s="196">
        <v>44007</v>
      </c>
      <c r="K1255" s="196">
        <v>41426</v>
      </c>
      <c r="L1255" s="196">
        <v>44012</v>
      </c>
      <c r="M1255">
        <v>1.5</v>
      </c>
      <c r="N1255">
        <v>5</v>
      </c>
      <c r="O1255">
        <v>0.11</v>
      </c>
      <c r="P1255" s="194" t="s">
        <v>4264</v>
      </c>
      <c r="Q1255" s="208">
        <f t="shared" si="133"/>
        <v>0.11824726027397262</v>
      </c>
      <c r="R1255" s="216">
        <f t="shared" si="135"/>
        <v>4.8600000000000003</v>
      </c>
      <c r="S1255" s="207">
        <f t="shared" si="134"/>
        <v>-8.2472602739726147E-3</v>
      </c>
      <c r="T1255" s="1">
        <v>1253</v>
      </c>
      <c r="U1255" s="1" t="s">
        <v>680</v>
      </c>
      <c r="V1255" s="1">
        <v>3</v>
      </c>
      <c r="W1255" s="1" t="s">
        <v>199</v>
      </c>
      <c r="X1255" s="164" t="s">
        <v>2318</v>
      </c>
      <c r="Y1255" s="165">
        <v>575.47</v>
      </c>
      <c r="Z1255" s="165">
        <v>575.47</v>
      </c>
      <c r="AA1255" s="165">
        <v>4.75</v>
      </c>
      <c r="AB1255" s="165">
        <v>0.11</v>
      </c>
      <c r="AC1255" s="164" t="s">
        <v>4264</v>
      </c>
      <c r="AD1255" s="3" t="s">
        <v>680</v>
      </c>
      <c r="AE1255" s="3">
        <v>3</v>
      </c>
      <c r="AF1255" s="210">
        <v>44012</v>
      </c>
      <c r="AG1255" s="3">
        <v>1253</v>
      </c>
      <c r="AH1255" s="211">
        <v>44095.015911770832</v>
      </c>
      <c r="AI1255" s="3">
        <v>4</v>
      </c>
      <c r="AJ1255" s="3" t="s">
        <v>4835</v>
      </c>
      <c r="AK1255" s="3" t="s">
        <v>4836</v>
      </c>
      <c r="AL1255" s="194" t="s">
        <v>4264</v>
      </c>
      <c r="AM1255" s="3" t="s">
        <v>199</v>
      </c>
      <c r="AN1255" s="194" t="s">
        <v>2318</v>
      </c>
      <c r="AO1255" s="163">
        <v>44012</v>
      </c>
      <c r="AP1255" s="165">
        <v>575.47</v>
      </c>
      <c r="AQ1255" s="217">
        <v>4.8600000000000003</v>
      </c>
      <c r="AR1255" s="165">
        <v>580.33000000000004</v>
      </c>
      <c r="AS1255">
        <v>0</v>
      </c>
      <c r="AT1255">
        <v>4.8600000000000003</v>
      </c>
      <c r="AU1255" t="s">
        <v>35</v>
      </c>
      <c r="AV1255">
        <v>2556</v>
      </c>
      <c r="AW1255" t="s">
        <v>199</v>
      </c>
      <c r="AX1255">
        <v>180</v>
      </c>
      <c r="AY1255" t="s">
        <v>4837</v>
      </c>
      <c r="AZ1255">
        <v>80</v>
      </c>
      <c r="BA1255" s="185">
        <f t="shared" si="136"/>
        <v>0</v>
      </c>
      <c r="BB1255" s="185">
        <f t="shared" si="137"/>
        <v>0</v>
      </c>
      <c r="BC1255">
        <v>4</v>
      </c>
      <c r="BD1255" s="163">
        <v>44095.015913078707</v>
      </c>
      <c r="BE1255">
        <v>4</v>
      </c>
      <c r="BF1255" s="163">
        <v>44095.015913078707</v>
      </c>
      <c r="BG1255" t="s">
        <v>680</v>
      </c>
      <c r="BH1255">
        <v>3</v>
      </c>
      <c r="BI1255" s="164" t="s">
        <v>2318</v>
      </c>
      <c r="BJ1255">
        <v>1</v>
      </c>
      <c r="BK1255" s="195">
        <v>44012</v>
      </c>
      <c r="BL1255" s="195">
        <v>44012</v>
      </c>
      <c r="BM1255" s="3">
        <v>180</v>
      </c>
      <c r="BN1255" s="3" t="s">
        <v>4842</v>
      </c>
      <c r="BO1255" s="1" t="s">
        <v>4837</v>
      </c>
      <c r="BP1255" s="165">
        <v>4.8600000000000003</v>
      </c>
      <c r="BQ1255" s="165">
        <v>580.33000000000004</v>
      </c>
      <c r="BR1255" s="185">
        <f t="shared" si="138"/>
        <v>0</v>
      </c>
      <c r="BS1255" s="185">
        <f t="shared" si="139"/>
        <v>0</v>
      </c>
    </row>
    <row r="1256" spans="1:71">
      <c r="A1256" s="3">
        <v>1254</v>
      </c>
      <c r="B1256" s="3" t="s">
        <v>680</v>
      </c>
      <c r="C1256" s="3">
        <v>3</v>
      </c>
      <c r="D1256" s="3" t="s">
        <v>199</v>
      </c>
      <c r="E1256" s="164" t="s">
        <v>2320</v>
      </c>
      <c r="F1256" s="165">
        <v>3490.66</v>
      </c>
      <c r="G1256" s="165">
        <v>3490.66</v>
      </c>
      <c r="H1256" s="165">
        <v>0</v>
      </c>
      <c r="I1256" s="164" t="s">
        <v>4831</v>
      </c>
      <c r="J1256" s="196">
        <v>43830</v>
      </c>
      <c r="K1256" s="196">
        <v>41426</v>
      </c>
      <c r="L1256" s="196">
        <v>44012</v>
      </c>
      <c r="M1256">
        <v>1.5</v>
      </c>
      <c r="N1256">
        <v>182</v>
      </c>
      <c r="O1256">
        <v>26.1</v>
      </c>
      <c r="P1256" s="194" t="s">
        <v>4265</v>
      </c>
      <c r="Q1256" s="208">
        <f t="shared" si="133"/>
        <v>26.108224109589038</v>
      </c>
      <c r="R1256" s="216">
        <f t="shared" si="135"/>
        <v>26.1</v>
      </c>
      <c r="S1256" s="207">
        <f t="shared" si="134"/>
        <v>-8.2241095890367433E-3</v>
      </c>
      <c r="T1256" s="1">
        <v>1254</v>
      </c>
      <c r="U1256" s="1" t="s">
        <v>680</v>
      </c>
      <c r="V1256" s="1">
        <v>3</v>
      </c>
      <c r="W1256" s="1" t="s">
        <v>199</v>
      </c>
      <c r="X1256" s="164" t="s">
        <v>2320</v>
      </c>
      <c r="Y1256" s="165">
        <v>3490.66</v>
      </c>
      <c r="Z1256" s="165">
        <v>3490.66</v>
      </c>
      <c r="AA1256" s="165">
        <v>0</v>
      </c>
      <c r="AB1256" s="165">
        <v>26.1</v>
      </c>
      <c r="AC1256" s="164" t="s">
        <v>4265</v>
      </c>
      <c r="AD1256" s="3" t="s">
        <v>680</v>
      </c>
      <c r="AE1256" s="3">
        <v>3</v>
      </c>
      <c r="AF1256" s="210">
        <v>44012</v>
      </c>
      <c r="AG1256" s="3">
        <v>1254</v>
      </c>
      <c r="AH1256" s="211">
        <v>44095.015911770832</v>
      </c>
      <c r="AI1256" s="3">
        <v>4</v>
      </c>
      <c r="AJ1256" s="3" t="s">
        <v>4835</v>
      </c>
      <c r="AK1256" s="3" t="s">
        <v>4836</v>
      </c>
      <c r="AL1256" s="194" t="s">
        <v>4265</v>
      </c>
      <c r="AM1256" s="3" t="s">
        <v>199</v>
      </c>
      <c r="AN1256" s="194" t="s">
        <v>2320</v>
      </c>
      <c r="AO1256" s="163">
        <v>44012</v>
      </c>
      <c r="AP1256" s="165">
        <v>3490.66</v>
      </c>
      <c r="AQ1256" s="217">
        <v>26.1</v>
      </c>
      <c r="AR1256" s="165">
        <v>3516.76</v>
      </c>
      <c r="AS1256">
        <v>0</v>
      </c>
      <c r="AT1256">
        <v>26.1</v>
      </c>
      <c r="AU1256" t="s">
        <v>35</v>
      </c>
      <c r="AV1256">
        <v>2556</v>
      </c>
      <c r="AW1256" t="s">
        <v>199</v>
      </c>
      <c r="AX1256">
        <v>180</v>
      </c>
      <c r="AY1256" t="s">
        <v>4837</v>
      </c>
      <c r="AZ1256">
        <v>80</v>
      </c>
      <c r="BA1256" s="185">
        <f t="shared" si="136"/>
        <v>0</v>
      </c>
      <c r="BB1256" s="185">
        <f t="shared" si="137"/>
        <v>0</v>
      </c>
      <c r="BC1256">
        <v>4</v>
      </c>
      <c r="BD1256" s="163">
        <v>44095.015913078707</v>
      </c>
      <c r="BE1256">
        <v>4</v>
      </c>
      <c r="BF1256" s="163">
        <v>44095.015913078707</v>
      </c>
      <c r="BG1256" t="s">
        <v>680</v>
      </c>
      <c r="BH1256">
        <v>3</v>
      </c>
      <c r="BI1256" s="164" t="s">
        <v>2320</v>
      </c>
      <c r="BJ1256">
        <v>1</v>
      </c>
      <c r="BK1256" s="195">
        <v>44012</v>
      </c>
      <c r="BL1256" s="195">
        <v>44012</v>
      </c>
      <c r="BM1256" s="3">
        <v>180</v>
      </c>
      <c r="BN1256" s="3" t="s">
        <v>4842</v>
      </c>
      <c r="BO1256" s="1" t="s">
        <v>4837</v>
      </c>
      <c r="BP1256" s="165">
        <v>26.1</v>
      </c>
      <c r="BQ1256" s="165">
        <v>3516.76</v>
      </c>
      <c r="BR1256" s="185">
        <f t="shared" si="138"/>
        <v>0</v>
      </c>
      <c r="BS1256" s="185">
        <f t="shared" si="139"/>
        <v>0</v>
      </c>
    </row>
    <row r="1257" spans="1:71">
      <c r="A1257" s="3">
        <v>1255</v>
      </c>
      <c r="B1257" s="3" t="s">
        <v>680</v>
      </c>
      <c r="C1257" s="3">
        <v>3</v>
      </c>
      <c r="D1257" s="3" t="s">
        <v>199</v>
      </c>
      <c r="E1257" s="164" t="s">
        <v>2321</v>
      </c>
      <c r="F1257" s="165">
        <v>228362.03</v>
      </c>
      <c r="G1257" s="165">
        <v>228362.03</v>
      </c>
      <c r="H1257" s="165">
        <v>1127.3699999999999</v>
      </c>
      <c r="I1257" s="164" t="s">
        <v>4831</v>
      </c>
      <c r="J1257" s="196">
        <v>44007</v>
      </c>
      <c r="K1257" s="196">
        <v>41426</v>
      </c>
      <c r="L1257" s="196">
        <v>44012</v>
      </c>
      <c r="M1257">
        <v>1.5</v>
      </c>
      <c r="N1257">
        <v>5</v>
      </c>
      <c r="O1257">
        <v>46.92</v>
      </c>
      <c r="P1257" s="194" t="s">
        <v>4266</v>
      </c>
      <c r="Q1257" s="208">
        <f t="shared" si="133"/>
        <v>46.923704794520546</v>
      </c>
      <c r="R1257" s="216">
        <f t="shared" si="135"/>
        <v>1174.29</v>
      </c>
      <c r="S1257" s="207">
        <f t="shared" si="134"/>
        <v>-3.7047945205443966E-3</v>
      </c>
      <c r="T1257" s="1">
        <v>1255</v>
      </c>
      <c r="U1257" s="1" t="s">
        <v>680</v>
      </c>
      <c r="V1257" s="1">
        <v>3</v>
      </c>
      <c r="W1257" s="1" t="s">
        <v>199</v>
      </c>
      <c r="X1257" s="164" t="s">
        <v>2321</v>
      </c>
      <c r="Y1257" s="165">
        <v>228362.03</v>
      </c>
      <c r="Z1257" s="165">
        <v>228362.03</v>
      </c>
      <c r="AA1257" s="165">
        <v>1127.3699999999999</v>
      </c>
      <c r="AB1257" s="165">
        <v>46.92</v>
      </c>
      <c r="AC1257" s="164" t="s">
        <v>4266</v>
      </c>
      <c r="AD1257" s="3" t="s">
        <v>680</v>
      </c>
      <c r="AE1257" s="3">
        <v>3</v>
      </c>
      <c r="AF1257" s="210">
        <v>44012</v>
      </c>
      <c r="AG1257" s="3">
        <v>1255</v>
      </c>
      <c r="AH1257" s="211">
        <v>44095.015911770832</v>
      </c>
      <c r="AI1257" s="3">
        <v>4</v>
      </c>
      <c r="AJ1257" s="3" t="s">
        <v>4835</v>
      </c>
      <c r="AK1257" s="3" t="s">
        <v>4836</v>
      </c>
      <c r="AL1257" s="194" t="s">
        <v>4266</v>
      </c>
      <c r="AM1257" s="3" t="s">
        <v>199</v>
      </c>
      <c r="AN1257" s="194" t="s">
        <v>2321</v>
      </c>
      <c r="AO1257" s="163">
        <v>44012</v>
      </c>
      <c r="AP1257" s="165">
        <v>228362.03</v>
      </c>
      <c r="AQ1257" s="217">
        <v>1174.29</v>
      </c>
      <c r="AR1257" s="165">
        <v>229536.32</v>
      </c>
      <c r="AS1257">
        <v>0</v>
      </c>
      <c r="AT1257">
        <v>1174.29</v>
      </c>
      <c r="AU1257" t="s">
        <v>35</v>
      </c>
      <c r="AV1257">
        <v>2556</v>
      </c>
      <c r="AW1257" t="s">
        <v>199</v>
      </c>
      <c r="AX1257">
        <v>180</v>
      </c>
      <c r="AY1257" t="s">
        <v>4837</v>
      </c>
      <c r="AZ1257">
        <v>80</v>
      </c>
      <c r="BA1257" s="185">
        <f t="shared" si="136"/>
        <v>0</v>
      </c>
      <c r="BB1257" s="185">
        <f t="shared" si="137"/>
        <v>0</v>
      </c>
      <c r="BC1257">
        <v>4</v>
      </c>
      <c r="BD1257" s="163">
        <v>44095.015913078707</v>
      </c>
      <c r="BE1257">
        <v>4</v>
      </c>
      <c r="BF1257" s="163">
        <v>44095.015913078707</v>
      </c>
      <c r="BG1257" t="s">
        <v>680</v>
      </c>
      <c r="BH1257">
        <v>3</v>
      </c>
      <c r="BI1257" s="164" t="s">
        <v>2321</v>
      </c>
      <c r="BJ1257">
        <v>1</v>
      </c>
      <c r="BK1257" s="195">
        <v>44012</v>
      </c>
      <c r="BL1257" s="195">
        <v>44012</v>
      </c>
      <c r="BM1257" s="3">
        <v>180</v>
      </c>
      <c r="BN1257" s="3" t="s">
        <v>4842</v>
      </c>
      <c r="BO1257" s="1" t="s">
        <v>4837</v>
      </c>
      <c r="BP1257" s="165">
        <v>1174.29</v>
      </c>
      <c r="BQ1257" s="165">
        <v>229536.32</v>
      </c>
      <c r="BR1257" s="185">
        <f t="shared" si="138"/>
        <v>0</v>
      </c>
      <c r="BS1257" s="185">
        <f t="shared" si="139"/>
        <v>0</v>
      </c>
    </row>
    <row r="1258" spans="1:71">
      <c r="A1258" s="3">
        <v>1256</v>
      </c>
      <c r="B1258" s="3" t="s">
        <v>680</v>
      </c>
      <c r="C1258" s="3">
        <v>3</v>
      </c>
      <c r="D1258" s="3" t="s">
        <v>199</v>
      </c>
      <c r="E1258" s="164" t="s">
        <v>2322</v>
      </c>
      <c r="F1258" s="165">
        <v>354.94</v>
      </c>
      <c r="G1258" s="165">
        <v>354.94</v>
      </c>
      <c r="H1258" s="165">
        <v>1.27</v>
      </c>
      <c r="I1258" s="164" t="s">
        <v>4831</v>
      </c>
      <c r="J1258" s="196">
        <v>44007</v>
      </c>
      <c r="K1258" s="196">
        <v>41426</v>
      </c>
      <c r="L1258" s="196">
        <v>44012</v>
      </c>
      <c r="M1258">
        <v>1.5</v>
      </c>
      <c r="N1258">
        <v>5</v>
      </c>
      <c r="O1258">
        <v>7.0000000000000007E-2</v>
      </c>
      <c r="P1258" s="194" t="s">
        <v>4267</v>
      </c>
      <c r="Q1258" s="208">
        <f t="shared" si="133"/>
        <v>7.2932876712328759E-2</v>
      </c>
      <c r="R1258" s="216">
        <f t="shared" si="135"/>
        <v>1.34</v>
      </c>
      <c r="S1258" s="207">
        <f t="shared" si="134"/>
        <v>-2.9328767123287525E-3</v>
      </c>
      <c r="T1258" s="1">
        <v>1256</v>
      </c>
      <c r="U1258" s="1" t="s">
        <v>680</v>
      </c>
      <c r="V1258" s="1">
        <v>3</v>
      </c>
      <c r="W1258" s="1" t="s">
        <v>199</v>
      </c>
      <c r="X1258" s="164" t="s">
        <v>2322</v>
      </c>
      <c r="Y1258" s="165">
        <v>354.94</v>
      </c>
      <c r="Z1258" s="165">
        <v>354.94</v>
      </c>
      <c r="AA1258" s="165">
        <v>1.27</v>
      </c>
      <c r="AB1258" s="165">
        <v>7.0000000000000007E-2</v>
      </c>
      <c r="AC1258" s="164" t="s">
        <v>4267</v>
      </c>
      <c r="AD1258" s="3" t="s">
        <v>680</v>
      </c>
      <c r="AE1258" s="3">
        <v>3</v>
      </c>
      <c r="AF1258" s="210">
        <v>44012</v>
      </c>
      <c r="AG1258" s="3">
        <v>1256</v>
      </c>
      <c r="AH1258" s="211">
        <v>44095.015911770832</v>
      </c>
      <c r="AI1258" s="3">
        <v>4</v>
      </c>
      <c r="AJ1258" s="3" t="s">
        <v>4835</v>
      </c>
      <c r="AK1258" s="3" t="s">
        <v>4836</v>
      </c>
      <c r="AL1258" s="194" t="s">
        <v>4267</v>
      </c>
      <c r="AM1258" s="3" t="s">
        <v>199</v>
      </c>
      <c r="AN1258" s="194" t="s">
        <v>2322</v>
      </c>
      <c r="AO1258" s="163">
        <v>44012</v>
      </c>
      <c r="AP1258" s="165">
        <v>354.94</v>
      </c>
      <c r="AQ1258" s="217">
        <v>1.34</v>
      </c>
      <c r="AR1258" s="165">
        <v>356.28</v>
      </c>
      <c r="AS1258">
        <v>0</v>
      </c>
      <c r="AT1258">
        <v>1.34</v>
      </c>
      <c r="AU1258" t="s">
        <v>35</v>
      </c>
      <c r="AV1258">
        <v>2556</v>
      </c>
      <c r="AW1258" t="s">
        <v>199</v>
      </c>
      <c r="AX1258">
        <v>180</v>
      </c>
      <c r="AY1258" t="s">
        <v>4837</v>
      </c>
      <c r="AZ1258">
        <v>80</v>
      </c>
      <c r="BA1258" s="185">
        <f t="shared" si="136"/>
        <v>0</v>
      </c>
      <c r="BB1258" s="185">
        <f t="shared" si="137"/>
        <v>0</v>
      </c>
      <c r="BC1258">
        <v>4</v>
      </c>
      <c r="BD1258" s="163">
        <v>44095.015913078707</v>
      </c>
      <c r="BE1258">
        <v>4</v>
      </c>
      <c r="BF1258" s="163">
        <v>44095.015913078707</v>
      </c>
      <c r="BG1258" t="s">
        <v>680</v>
      </c>
      <c r="BH1258">
        <v>3</v>
      </c>
      <c r="BI1258" s="164" t="s">
        <v>2322</v>
      </c>
      <c r="BJ1258">
        <v>1</v>
      </c>
      <c r="BK1258" s="195">
        <v>44012</v>
      </c>
      <c r="BL1258" s="195">
        <v>44012</v>
      </c>
      <c r="BM1258" s="3">
        <v>180</v>
      </c>
      <c r="BN1258" s="3" t="s">
        <v>4842</v>
      </c>
      <c r="BO1258" s="1" t="s">
        <v>4837</v>
      </c>
      <c r="BP1258" s="165">
        <v>1.34</v>
      </c>
      <c r="BQ1258" s="165">
        <v>356.28</v>
      </c>
      <c r="BR1258" s="185">
        <f t="shared" si="138"/>
        <v>0</v>
      </c>
      <c r="BS1258" s="185">
        <f t="shared" si="139"/>
        <v>0</v>
      </c>
    </row>
    <row r="1259" spans="1:71">
      <c r="A1259" s="3">
        <v>1257</v>
      </c>
      <c r="B1259" s="3" t="s">
        <v>680</v>
      </c>
      <c r="C1259" s="3">
        <v>3</v>
      </c>
      <c r="D1259" s="3" t="s">
        <v>199</v>
      </c>
      <c r="E1259" s="164" t="s">
        <v>2323</v>
      </c>
      <c r="F1259" s="165">
        <v>199.69</v>
      </c>
      <c r="G1259" s="165">
        <v>199.69</v>
      </c>
      <c r="H1259" s="165">
        <v>0</v>
      </c>
      <c r="I1259" s="164" t="s">
        <v>4831</v>
      </c>
      <c r="J1259" s="196">
        <v>43830</v>
      </c>
      <c r="K1259" s="196">
        <v>41426</v>
      </c>
      <c r="L1259" s="196">
        <v>44012</v>
      </c>
      <c r="M1259">
        <v>1.5</v>
      </c>
      <c r="N1259">
        <v>182</v>
      </c>
      <c r="O1259">
        <v>1.49</v>
      </c>
      <c r="P1259" s="194" t="s">
        <v>4268</v>
      </c>
      <c r="Q1259" s="208">
        <f t="shared" si="133"/>
        <v>1.4935717808219178</v>
      </c>
      <c r="R1259" s="216">
        <f t="shared" si="135"/>
        <v>1.49</v>
      </c>
      <c r="S1259" s="207">
        <f t="shared" si="134"/>
        <v>-3.5717808219177805E-3</v>
      </c>
      <c r="T1259" s="1">
        <v>1257</v>
      </c>
      <c r="U1259" s="1" t="s">
        <v>680</v>
      </c>
      <c r="V1259" s="1">
        <v>3</v>
      </c>
      <c r="W1259" s="1" t="s">
        <v>199</v>
      </c>
      <c r="X1259" s="164" t="s">
        <v>2323</v>
      </c>
      <c r="Y1259" s="165">
        <v>199.69</v>
      </c>
      <c r="Z1259" s="165">
        <v>199.69</v>
      </c>
      <c r="AA1259" s="165">
        <v>0</v>
      </c>
      <c r="AB1259" s="165">
        <v>1.49</v>
      </c>
      <c r="AC1259" s="164" t="s">
        <v>4268</v>
      </c>
      <c r="AD1259" s="3" t="s">
        <v>680</v>
      </c>
      <c r="AE1259" s="3">
        <v>3</v>
      </c>
      <c r="AF1259" s="210">
        <v>44012</v>
      </c>
      <c r="AG1259" s="3">
        <v>1257</v>
      </c>
      <c r="AH1259" s="211">
        <v>44095.015911770832</v>
      </c>
      <c r="AI1259" s="3">
        <v>4</v>
      </c>
      <c r="AJ1259" s="3" t="s">
        <v>4835</v>
      </c>
      <c r="AK1259" s="3" t="s">
        <v>4836</v>
      </c>
      <c r="AL1259" s="194" t="s">
        <v>4268</v>
      </c>
      <c r="AM1259" s="3" t="s">
        <v>199</v>
      </c>
      <c r="AN1259" s="194" t="s">
        <v>2323</v>
      </c>
      <c r="AO1259" s="163">
        <v>44012</v>
      </c>
      <c r="AP1259" s="165">
        <v>199.69</v>
      </c>
      <c r="AQ1259" s="217">
        <v>1.49</v>
      </c>
      <c r="AR1259" s="165">
        <v>201.18</v>
      </c>
      <c r="AS1259">
        <v>0</v>
      </c>
      <c r="AT1259">
        <v>1.49</v>
      </c>
      <c r="AU1259" t="s">
        <v>35</v>
      </c>
      <c r="AV1259">
        <v>2556</v>
      </c>
      <c r="AW1259" t="s">
        <v>199</v>
      </c>
      <c r="AX1259">
        <v>180</v>
      </c>
      <c r="AY1259" t="s">
        <v>4837</v>
      </c>
      <c r="AZ1259">
        <v>80</v>
      </c>
      <c r="BA1259" s="185">
        <f t="shared" si="136"/>
        <v>0</v>
      </c>
      <c r="BB1259" s="185">
        <f t="shared" si="137"/>
        <v>0</v>
      </c>
      <c r="BC1259">
        <v>4</v>
      </c>
      <c r="BD1259" s="163">
        <v>44095.015913078707</v>
      </c>
      <c r="BE1259">
        <v>4</v>
      </c>
      <c r="BF1259" s="163">
        <v>44095.015913078707</v>
      </c>
      <c r="BG1259" t="s">
        <v>680</v>
      </c>
      <c r="BH1259">
        <v>3</v>
      </c>
      <c r="BI1259" s="164" t="s">
        <v>2323</v>
      </c>
      <c r="BJ1259">
        <v>1</v>
      </c>
      <c r="BK1259" s="195">
        <v>44012</v>
      </c>
      <c r="BL1259" s="195">
        <v>44012</v>
      </c>
      <c r="BM1259" s="3">
        <v>180</v>
      </c>
      <c r="BN1259" s="3" t="s">
        <v>4842</v>
      </c>
      <c r="BO1259" s="1" t="s">
        <v>4837</v>
      </c>
      <c r="BP1259" s="165">
        <v>1.49</v>
      </c>
      <c r="BQ1259" s="165">
        <v>201.18</v>
      </c>
      <c r="BR1259" s="185">
        <f t="shared" si="138"/>
        <v>0</v>
      </c>
      <c r="BS1259" s="185">
        <f t="shared" si="139"/>
        <v>0</v>
      </c>
    </row>
    <row r="1260" spans="1:71">
      <c r="A1260" s="3">
        <v>1258</v>
      </c>
      <c r="B1260" s="3" t="s">
        <v>680</v>
      </c>
      <c r="C1260" s="3">
        <v>3</v>
      </c>
      <c r="D1260" s="3" t="s">
        <v>199</v>
      </c>
      <c r="E1260" s="164" t="s">
        <v>2324</v>
      </c>
      <c r="F1260" s="165">
        <v>207.82</v>
      </c>
      <c r="G1260" s="165">
        <v>207.82</v>
      </c>
      <c r="H1260" s="165">
        <v>1.96</v>
      </c>
      <c r="I1260" s="164" t="s">
        <v>4831</v>
      </c>
      <c r="J1260" s="196">
        <v>44007</v>
      </c>
      <c r="K1260" s="196">
        <v>41426</v>
      </c>
      <c r="L1260" s="196">
        <v>44012</v>
      </c>
      <c r="M1260">
        <v>1.5</v>
      </c>
      <c r="N1260">
        <v>5</v>
      </c>
      <c r="O1260">
        <v>0.04</v>
      </c>
      <c r="P1260" s="194" t="s">
        <v>4269</v>
      </c>
      <c r="Q1260" s="208">
        <f t="shared" si="133"/>
        <v>4.2702739726027401E-2</v>
      </c>
      <c r="R1260" s="216">
        <f t="shared" si="135"/>
        <v>2</v>
      </c>
      <c r="S1260" s="207">
        <f t="shared" si="134"/>
        <v>-2.7027397260274005E-3</v>
      </c>
      <c r="T1260" s="1">
        <v>1258</v>
      </c>
      <c r="U1260" s="1" t="s">
        <v>680</v>
      </c>
      <c r="V1260" s="1">
        <v>3</v>
      </c>
      <c r="W1260" s="1" t="s">
        <v>199</v>
      </c>
      <c r="X1260" s="164" t="s">
        <v>2324</v>
      </c>
      <c r="Y1260" s="165">
        <v>207.82</v>
      </c>
      <c r="Z1260" s="165">
        <v>207.82</v>
      </c>
      <c r="AA1260" s="165">
        <v>1.96</v>
      </c>
      <c r="AB1260" s="165">
        <v>0.04</v>
      </c>
      <c r="AC1260" s="164" t="s">
        <v>4269</v>
      </c>
      <c r="AD1260" s="3" t="s">
        <v>680</v>
      </c>
      <c r="AE1260" s="3">
        <v>3</v>
      </c>
      <c r="AF1260" s="210">
        <v>44012</v>
      </c>
      <c r="AG1260" s="3">
        <v>1258</v>
      </c>
      <c r="AH1260" s="211">
        <v>44095.015911770832</v>
      </c>
      <c r="AI1260" s="3">
        <v>4</v>
      </c>
      <c r="AJ1260" s="3" t="s">
        <v>4835</v>
      </c>
      <c r="AK1260" s="3" t="s">
        <v>4836</v>
      </c>
      <c r="AL1260" s="194" t="s">
        <v>4269</v>
      </c>
      <c r="AM1260" s="3" t="s">
        <v>199</v>
      </c>
      <c r="AN1260" s="194" t="s">
        <v>2324</v>
      </c>
      <c r="AO1260" s="163">
        <v>44012</v>
      </c>
      <c r="AP1260" s="165">
        <v>207.82</v>
      </c>
      <c r="AQ1260" s="217">
        <v>2</v>
      </c>
      <c r="AR1260" s="165">
        <v>209.82</v>
      </c>
      <c r="AS1260">
        <v>0</v>
      </c>
      <c r="AT1260">
        <v>2</v>
      </c>
      <c r="AU1260" t="s">
        <v>35</v>
      </c>
      <c r="AV1260">
        <v>2556</v>
      </c>
      <c r="AW1260" t="s">
        <v>199</v>
      </c>
      <c r="AX1260">
        <v>180</v>
      </c>
      <c r="AY1260" t="s">
        <v>4837</v>
      </c>
      <c r="AZ1260">
        <v>80</v>
      </c>
      <c r="BA1260" s="185">
        <f t="shared" si="136"/>
        <v>0</v>
      </c>
      <c r="BB1260" s="185">
        <f t="shared" si="137"/>
        <v>0</v>
      </c>
      <c r="BC1260">
        <v>4</v>
      </c>
      <c r="BD1260" s="163">
        <v>44095.015913078707</v>
      </c>
      <c r="BE1260">
        <v>4</v>
      </c>
      <c r="BF1260" s="163">
        <v>44095.015913078707</v>
      </c>
      <c r="BG1260" t="s">
        <v>680</v>
      </c>
      <c r="BH1260">
        <v>3</v>
      </c>
      <c r="BI1260" s="164" t="s">
        <v>2324</v>
      </c>
      <c r="BJ1260">
        <v>1</v>
      </c>
      <c r="BK1260" s="195">
        <v>44012</v>
      </c>
      <c r="BL1260" s="195">
        <v>44012</v>
      </c>
      <c r="BM1260" s="3">
        <v>180</v>
      </c>
      <c r="BN1260" s="3" t="s">
        <v>4842</v>
      </c>
      <c r="BO1260" s="1" t="s">
        <v>4837</v>
      </c>
      <c r="BP1260" s="165">
        <v>2</v>
      </c>
      <c r="BQ1260" s="165">
        <v>209.82</v>
      </c>
      <c r="BR1260" s="185">
        <f t="shared" si="138"/>
        <v>0</v>
      </c>
      <c r="BS1260" s="185">
        <f t="shared" si="139"/>
        <v>0</v>
      </c>
    </row>
    <row r="1261" spans="1:71">
      <c r="A1261" s="3">
        <v>1259</v>
      </c>
      <c r="B1261" s="3" t="s">
        <v>680</v>
      </c>
      <c r="C1261" s="3">
        <v>3</v>
      </c>
      <c r="D1261" s="3" t="s">
        <v>199</v>
      </c>
      <c r="E1261" s="164" t="s">
        <v>2325</v>
      </c>
      <c r="F1261" s="165">
        <v>877.25</v>
      </c>
      <c r="G1261" s="165">
        <v>877.25</v>
      </c>
      <c r="H1261" s="165">
        <v>5.53</v>
      </c>
      <c r="I1261" s="164" t="s">
        <v>4831</v>
      </c>
      <c r="J1261" s="196">
        <v>44007</v>
      </c>
      <c r="K1261" s="196">
        <v>41426</v>
      </c>
      <c r="L1261" s="196">
        <v>44012</v>
      </c>
      <c r="M1261">
        <v>1.5</v>
      </c>
      <c r="N1261">
        <v>5</v>
      </c>
      <c r="O1261">
        <v>0.18</v>
      </c>
      <c r="P1261" s="194" t="s">
        <v>4270</v>
      </c>
      <c r="Q1261" s="208">
        <f t="shared" si="133"/>
        <v>0.1802568493150685</v>
      </c>
      <c r="R1261" s="216">
        <f t="shared" si="135"/>
        <v>5.71</v>
      </c>
      <c r="S1261" s="207">
        <f t="shared" si="134"/>
        <v>-2.568493150685025E-4</v>
      </c>
      <c r="T1261" s="1">
        <v>1259</v>
      </c>
      <c r="U1261" s="1" t="s">
        <v>680</v>
      </c>
      <c r="V1261" s="1">
        <v>3</v>
      </c>
      <c r="W1261" s="1" t="s">
        <v>199</v>
      </c>
      <c r="X1261" s="164" t="s">
        <v>2325</v>
      </c>
      <c r="Y1261" s="165">
        <v>877.25</v>
      </c>
      <c r="Z1261" s="165">
        <v>877.25</v>
      </c>
      <c r="AA1261" s="165">
        <v>5.53</v>
      </c>
      <c r="AB1261" s="165">
        <v>0.18</v>
      </c>
      <c r="AC1261" s="164" t="s">
        <v>4270</v>
      </c>
      <c r="AD1261" s="3" t="s">
        <v>680</v>
      </c>
      <c r="AE1261" s="3">
        <v>3</v>
      </c>
      <c r="AF1261" s="210">
        <v>44012</v>
      </c>
      <c r="AG1261" s="3">
        <v>1259</v>
      </c>
      <c r="AH1261" s="211">
        <v>44095.015911770832</v>
      </c>
      <c r="AI1261" s="3">
        <v>4</v>
      </c>
      <c r="AJ1261" s="3" t="s">
        <v>4835</v>
      </c>
      <c r="AK1261" s="3" t="s">
        <v>4836</v>
      </c>
      <c r="AL1261" s="194" t="s">
        <v>4270</v>
      </c>
      <c r="AM1261" s="3" t="s">
        <v>199</v>
      </c>
      <c r="AN1261" s="194" t="s">
        <v>2325</v>
      </c>
      <c r="AO1261" s="163">
        <v>44012</v>
      </c>
      <c r="AP1261" s="165">
        <v>877.25</v>
      </c>
      <c r="AQ1261" s="217">
        <v>5.71</v>
      </c>
      <c r="AR1261" s="165">
        <v>882.96</v>
      </c>
      <c r="AS1261">
        <v>0</v>
      </c>
      <c r="AT1261">
        <v>5.71</v>
      </c>
      <c r="AU1261" t="s">
        <v>35</v>
      </c>
      <c r="AV1261">
        <v>2556</v>
      </c>
      <c r="AW1261" t="s">
        <v>199</v>
      </c>
      <c r="AX1261">
        <v>180</v>
      </c>
      <c r="AY1261" t="s">
        <v>4837</v>
      </c>
      <c r="AZ1261">
        <v>80</v>
      </c>
      <c r="BA1261" s="185">
        <f t="shared" si="136"/>
        <v>0</v>
      </c>
      <c r="BB1261" s="185">
        <f t="shared" si="137"/>
        <v>0</v>
      </c>
      <c r="BC1261">
        <v>4</v>
      </c>
      <c r="BD1261" s="163">
        <v>44095.015913078707</v>
      </c>
      <c r="BE1261">
        <v>4</v>
      </c>
      <c r="BF1261" s="163">
        <v>44095.015913078707</v>
      </c>
      <c r="BG1261" t="s">
        <v>680</v>
      </c>
      <c r="BH1261">
        <v>3</v>
      </c>
      <c r="BI1261" s="164" t="s">
        <v>2325</v>
      </c>
      <c r="BJ1261">
        <v>1</v>
      </c>
      <c r="BK1261" s="195">
        <v>44012</v>
      </c>
      <c r="BL1261" s="195">
        <v>44012</v>
      </c>
      <c r="BM1261" s="3">
        <v>180</v>
      </c>
      <c r="BN1261" s="3" t="s">
        <v>4842</v>
      </c>
      <c r="BO1261" s="1" t="s">
        <v>4837</v>
      </c>
      <c r="BP1261" s="165">
        <v>5.71</v>
      </c>
      <c r="BQ1261" s="165">
        <v>882.96</v>
      </c>
      <c r="BR1261" s="185">
        <f t="shared" si="138"/>
        <v>0</v>
      </c>
      <c r="BS1261" s="185">
        <f t="shared" si="139"/>
        <v>0</v>
      </c>
    </row>
    <row r="1262" spans="1:71">
      <c r="A1262" s="3">
        <v>1260</v>
      </c>
      <c r="B1262" s="3" t="s">
        <v>680</v>
      </c>
      <c r="C1262" s="3">
        <v>3</v>
      </c>
      <c r="D1262" s="3" t="s">
        <v>199</v>
      </c>
      <c r="E1262" s="164" t="s">
        <v>2326</v>
      </c>
      <c r="F1262" s="165">
        <v>186.14</v>
      </c>
      <c r="G1262" s="165">
        <v>186.14</v>
      </c>
      <c r="H1262" s="165">
        <v>0</v>
      </c>
      <c r="I1262" s="164" t="s">
        <v>4831</v>
      </c>
      <c r="J1262" s="196">
        <v>43830</v>
      </c>
      <c r="K1262" s="196">
        <v>41426</v>
      </c>
      <c r="L1262" s="196">
        <v>44012</v>
      </c>
      <c r="M1262">
        <v>1.5</v>
      </c>
      <c r="N1262">
        <v>182</v>
      </c>
      <c r="O1262">
        <v>1.39</v>
      </c>
      <c r="P1262" s="194" t="s">
        <v>4271</v>
      </c>
      <c r="Q1262" s="208">
        <f t="shared" si="133"/>
        <v>1.3922252054794519</v>
      </c>
      <c r="R1262" s="216">
        <f t="shared" si="135"/>
        <v>1.39</v>
      </c>
      <c r="S1262" s="207">
        <f t="shared" si="134"/>
        <v>-2.2252054794520415E-3</v>
      </c>
      <c r="T1262" s="1">
        <v>1260</v>
      </c>
      <c r="U1262" s="1" t="s">
        <v>680</v>
      </c>
      <c r="V1262" s="1">
        <v>3</v>
      </c>
      <c r="W1262" s="1" t="s">
        <v>199</v>
      </c>
      <c r="X1262" s="164" t="s">
        <v>2326</v>
      </c>
      <c r="Y1262" s="165">
        <v>186.14</v>
      </c>
      <c r="Z1262" s="165">
        <v>186.14</v>
      </c>
      <c r="AA1262" s="165">
        <v>0</v>
      </c>
      <c r="AB1262" s="165">
        <v>1.39</v>
      </c>
      <c r="AC1262" s="164" t="s">
        <v>4271</v>
      </c>
      <c r="AD1262" s="3" t="s">
        <v>680</v>
      </c>
      <c r="AE1262" s="3">
        <v>3</v>
      </c>
      <c r="AF1262" s="210">
        <v>44012</v>
      </c>
      <c r="AG1262" s="3">
        <v>1260</v>
      </c>
      <c r="AH1262" s="211">
        <v>44095.015911770832</v>
      </c>
      <c r="AI1262" s="3">
        <v>4</v>
      </c>
      <c r="AJ1262" s="3" t="s">
        <v>4835</v>
      </c>
      <c r="AK1262" s="3" t="s">
        <v>4836</v>
      </c>
      <c r="AL1262" s="194" t="s">
        <v>4271</v>
      </c>
      <c r="AM1262" s="3" t="s">
        <v>199</v>
      </c>
      <c r="AN1262" s="194" t="s">
        <v>2326</v>
      </c>
      <c r="AO1262" s="163">
        <v>44012</v>
      </c>
      <c r="AP1262" s="165">
        <v>186.14</v>
      </c>
      <c r="AQ1262" s="217">
        <v>1.39</v>
      </c>
      <c r="AR1262" s="165">
        <v>187.53</v>
      </c>
      <c r="AS1262">
        <v>0</v>
      </c>
      <c r="AT1262">
        <v>1.39</v>
      </c>
      <c r="AU1262" t="s">
        <v>35</v>
      </c>
      <c r="AV1262">
        <v>2556</v>
      </c>
      <c r="AW1262" t="s">
        <v>199</v>
      </c>
      <c r="AX1262">
        <v>180</v>
      </c>
      <c r="AY1262" t="s">
        <v>4837</v>
      </c>
      <c r="AZ1262">
        <v>80</v>
      </c>
      <c r="BA1262" s="185">
        <f t="shared" si="136"/>
        <v>0</v>
      </c>
      <c r="BB1262" s="185">
        <f t="shared" si="137"/>
        <v>0</v>
      </c>
      <c r="BC1262">
        <v>4</v>
      </c>
      <c r="BD1262" s="163">
        <v>44095.015913078707</v>
      </c>
      <c r="BE1262">
        <v>4</v>
      </c>
      <c r="BF1262" s="163">
        <v>44095.015913078707</v>
      </c>
      <c r="BG1262" t="s">
        <v>680</v>
      </c>
      <c r="BH1262">
        <v>3</v>
      </c>
      <c r="BI1262" s="164" t="s">
        <v>2326</v>
      </c>
      <c r="BJ1262">
        <v>1</v>
      </c>
      <c r="BK1262" s="195">
        <v>44012</v>
      </c>
      <c r="BL1262" s="195">
        <v>44012</v>
      </c>
      <c r="BM1262" s="3">
        <v>180</v>
      </c>
      <c r="BN1262" s="3" t="s">
        <v>4842</v>
      </c>
      <c r="BO1262" s="1" t="s">
        <v>4837</v>
      </c>
      <c r="BP1262" s="165">
        <v>1.39</v>
      </c>
      <c r="BQ1262" s="165">
        <v>187.53</v>
      </c>
      <c r="BR1262" s="185">
        <f t="shared" si="138"/>
        <v>0</v>
      </c>
      <c r="BS1262" s="185">
        <f t="shared" si="139"/>
        <v>0</v>
      </c>
    </row>
    <row r="1263" spans="1:71">
      <c r="A1263" s="3">
        <v>1261</v>
      </c>
      <c r="B1263" s="3" t="s">
        <v>680</v>
      </c>
      <c r="C1263" s="3">
        <v>3</v>
      </c>
      <c r="D1263" s="3" t="s">
        <v>199</v>
      </c>
      <c r="E1263" s="164" t="s">
        <v>2327</v>
      </c>
      <c r="F1263" s="165">
        <v>322.91000000000003</v>
      </c>
      <c r="G1263" s="165">
        <v>322.91000000000003</v>
      </c>
      <c r="H1263" s="165">
        <v>1.02</v>
      </c>
      <c r="I1263" s="164" t="s">
        <v>4831</v>
      </c>
      <c r="J1263" s="196">
        <v>44007</v>
      </c>
      <c r="K1263" s="196">
        <v>41426</v>
      </c>
      <c r="L1263" s="196">
        <v>44012</v>
      </c>
      <c r="M1263">
        <v>1.5</v>
      </c>
      <c r="N1263">
        <v>5</v>
      </c>
      <c r="O1263">
        <v>0.06</v>
      </c>
      <c r="P1263" s="194" t="s">
        <v>4272</v>
      </c>
      <c r="Q1263" s="208">
        <f t="shared" si="133"/>
        <v>6.6351369863013696E-2</v>
      </c>
      <c r="R1263" s="216">
        <f t="shared" si="135"/>
        <v>1.08</v>
      </c>
      <c r="S1263" s="207">
        <f t="shared" si="134"/>
        <v>-6.3513698630136978E-3</v>
      </c>
      <c r="T1263" s="1">
        <v>1261</v>
      </c>
      <c r="U1263" s="1" t="s">
        <v>680</v>
      </c>
      <c r="V1263" s="1">
        <v>3</v>
      </c>
      <c r="W1263" s="1" t="s">
        <v>199</v>
      </c>
      <c r="X1263" s="164" t="s">
        <v>2327</v>
      </c>
      <c r="Y1263" s="165">
        <v>322.91000000000003</v>
      </c>
      <c r="Z1263" s="165">
        <v>322.91000000000003</v>
      </c>
      <c r="AA1263" s="165">
        <v>1.02</v>
      </c>
      <c r="AB1263" s="165">
        <v>0.06</v>
      </c>
      <c r="AC1263" s="164" t="s">
        <v>4272</v>
      </c>
      <c r="AD1263" s="3" t="s">
        <v>680</v>
      </c>
      <c r="AE1263" s="3">
        <v>3</v>
      </c>
      <c r="AF1263" s="210">
        <v>44012</v>
      </c>
      <c r="AG1263" s="3">
        <v>1261</v>
      </c>
      <c r="AH1263" s="211">
        <v>44095.015911770832</v>
      </c>
      <c r="AI1263" s="3">
        <v>4</v>
      </c>
      <c r="AJ1263" s="3" t="s">
        <v>4835</v>
      </c>
      <c r="AK1263" s="3" t="s">
        <v>4836</v>
      </c>
      <c r="AL1263" s="194" t="s">
        <v>4272</v>
      </c>
      <c r="AM1263" s="3" t="s">
        <v>199</v>
      </c>
      <c r="AN1263" s="194" t="s">
        <v>2327</v>
      </c>
      <c r="AO1263" s="163">
        <v>44012</v>
      </c>
      <c r="AP1263" s="165">
        <v>322.91000000000003</v>
      </c>
      <c r="AQ1263" s="217">
        <v>1.08</v>
      </c>
      <c r="AR1263" s="165">
        <v>323.99</v>
      </c>
      <c r="AS1263">
        <v>0</v>
      </c>
      <c r="AT1263">
        <v>1.08</v>
      </c>
      <c r="AU1263" t="s">
        <v>35</v>
      </c>
      <c r="AV1263">
        <v>2556</v>
      </c>
      <c r="AW1263" t="s">
        <v>199</v>
      </c>
      <c r="AX1263">
        <v>180</v>
      </c>
      <c r="AY1263" t="s">
        <v>4837</v>
      </c>
      <c r="AZ1263">
        <v>80</v>
      </c>
      <c r="BA1263" s="185">
        <f t="shared" si="136"/>
        <v>0</v>
      </c>
      <c r="BB1263" s="185">
        <f t="shared" si="137"/>
        <v>0</v>
      </c>
      <c r="BC1263">
        <v>4</v>
      </c>
      <c r="BD1263" s="163">
        <v>44095.015913078707</v>
      </c>
      <c r="BE1263">
        <v>4</v>
      </c>
      <c r="BF1263" s="163">
        <v>44095.015913078707</v>
      </c>
      <c r="BG1263" t="s">
        <v>680</v>
      </c>
      <c r="BH1263">
        <v>3</v>
      </c>
      <c r="BI1263" s="164" t="s">
        <v>2327</v>
      </c>
      <c r="BJ1263">
        <v>1</v>
      </c>
      <c r="BK1263" s="195">
        <v>44012</v>
      </c>
      <c r="BL1263" s="195">
        <v>44012</v>
      </c>
      <c r="BM1263" s="3">
        <v>180</v>
      </c>
      <c r="BN1263" s="3" t="s">
        <v>4842</v>
      </c>
      <c r="BO1263" s="1" t="s">
        <v>4837</v>
      </c>
      <c r="BP1263" s="165">
        <v>1.08</v>
      </c>
      <c r="BQ1263" s="165">
        <v>323.99</v>
      </c>
      <c r="BR1263" s="185">
        <f t="shared" si="138"/>
        <v>0</v>
      </c>
      <c r="BS1263" s="185">
        <f t="shared" si="139"/>
        <v>0</v>
      </c>
    </row>
    <row r="1264" spans="1:71">
      <c r="A1264" s="3">
        <v>1262</v>
      </c>
      <c r="B1264" s="3" t="s">
        <v>680</v>
      </c>
      <c r="C1264" s="3">
        <v>3</v>
      </c>
      <c r="D1264" s="3" t="s">
        <v>199</v>
      </c>
      <c r="E1264" s="164" t="s">
        <v>2328</v>
      </c>
      <c r="F1264" s="165">
        <v>55695.79</v>
      </c>
      <c r="G1264" s="165">
        <v>55695.79</v>
      </c>
      <c r="H1264" s="165">
        <v>83.69</v>
      </c>
      <c r="I1264" s="164" t="s">
        <v>4831</v>
      </c>
      <c r="J1264" s="196">
        <v>44007</v>
      </c>
      <c r="K1264" s="196">
        <v>41426</v>
      </c>
      <c r="L1264" s="196">
        <v>44012</v>
      </c>
      <c r="M1264">
        <v>1.5</v>
      </c>
      <c r="N1264">
        <v>5</v>
      </c>
      <c r="O1264">
        <v>11.44</v>
      </c>
      <c r="P1264" s="194" t="s">
        <v>4273</v>
      </c>
      <c r="Q1264" s="208">
        <f t="shared" si="133"/>
        <v>11.444340410958905</v>
      </c>
      <c r="R1264" s="216">
        <f t="shared" si="135"/>
        <v>95.13</v>
      </c>
      <c r="S1264" s="207">
        <f t="shared" si="134"/>
        <v>-4.3404109589051387E-3</v>
      </c>
      <c r="T1264" s="1">
        <v>1262</v>
      </c>
      <c r="U1264" s="1" t="s">
        <v>680</v>
      </c>
      <c r="V1264" s="1">
        <v>3</v>
      </c>
      <c r="W1264" s="1" t="s">
        <v>199</v>
      </c>
      <c r="X1264" s="164" t="s">
        <v>2328</v>
      </c>
      <c r="Y1264" s="165">
        <v>55695.79</v>
      </c>
      <c r="Z1264" s="165">
        <v>55695.79</v>
      </c>
      <c r="AA1264" s="165">
        <v>83.69</v>
      </c>
      <c r="AB1264" s="165">
        <v>11.44</v>
      </c>
      <c r="AC1264" s="164" t="s">
        <v>4273</v>
      </c>
      <c r="AD1264" s="3" t="s">
        <v>680</v>
      </c>
      <c r="AE1264" s="3">
        <v>3</v>
      </c>
      <c r="AF1264" s="210">
        <v>44012</v>
      </c>
      <c r="AG1264" s="3">
        <v>1262</v>
      </c>
      <c r="AH1264" s="211">
        <v>44095.015911770832</v>
      </c>
      <c r="AI1264" s="3">
        <v>4</v>
      </c>
      <c r="AJ1264" s="3" t="s">
        <v>4835</v>
      </c>
      <c r="AK1264" s="3" t="s">
        <v>4836</v>
      </c>
      <c r="AL1264" s="194" t="s">
        <v>4273</v>
      </c>
      <c r="AM1264" s="3" t="s">
        <v>199</v>
      </c>
      <c r="AN1264" s="194" t="s">
        <v>2328</v>
      </c>
      <c r="AO1264" s="163">
        <v>44012</v>
      </c>
      <c r="AP1264" s="165">
        <v>55695.79</v>
      </c>
      <c r="AQ1264" s="217">
        <v>95.13</v>
      </c>
      <c r="AR1264" s="165">
        <v>55790.92</v>
      </c>
      <c r="AS1264">
        <v>0</v>
      </c>
      <c r="AT1264">
        <v>95.13</v>
      </c>
      <c r="AU1264" t="s">
        <v>35</v>
      </c>
      <c r="AV1264">
        <v>2556</v>
      </c>
      <c r="AW1264" t="s">
        <v>199</v>
      </c>
      <c r="AX1264">
        <v>180</v>
      </c>
      <c r="AY1264" t="s">
        <v>4837</v>
      </c>
      <c r="AZ1264">
        <v>80</v>
      </c>
      <c r="BA1264" s="185">
        <f t="shared" si="136"/>
        <v>0</v>
      </c>
      <c r="BB1264" s="185">
        <f t="shared" si="137"/>
        <v>0</v>
      </c>
      <c r="BC1264">
        <v>4</v>
      </c>
      <c r="BD1264" s="163">
        <v>44095.015913078707</v>
      </c>
      <c r="BE1264">
        <v>4</v>
      </c>
      <c r="BF1264" s="163">
        <v>44095.015913078707</v>
      </c>
      <c r="BG1264" t="s">
        <v>680</v>
      </c>
      <c r="BH1264">
        <v>3</v>
      </c>
      <c r="BI1264" s="164" t="s">
        <v>2328</v>
      </c>
      <c r="BJ1264">
        <v>1</v>
      </c>
      <c r="BK1264" s="195">
        <v>44012</v>
      </c>
      <c r="BL1264" s="195">
        <v>44012</v>
      </c>
      <c r="BM1264" s="3">
        <v>180</v>
      </c>
      <c r="BN1264" s="3" t="s">
        <v>4842</v>
      </c>
      <c r="BO1264" s="1" t="s">
        <v>4837</v>
      </c>
      <c r="BP1264" s="165">
        <v>95.13</v>
      </c>
      <c r="BQ1264" s="165">
        <v>55790.92</v>
      </c>
      <c r="BR1264" s="185">
        <f t="shared" si="138"/>
        <v>0</v>
      </c>
      <c r="BS1264" s="185">
        <f t="shared" si="139"/>
        <v>0</v>
      </c>
    </row>
    <row r="1265" spans="1:71">
      <c r="A1265" s="3">
        <v>1263</v>
      </c>
      <c r="B1265" s="3" t="s">
        <v>680</v>
      </c>
      <c r="C1265" s="3">
        <v>3</v>
      </c>
      <c r="D1265" s="3" t="s">
        <v>199</v>
      </c>
      <c r="E1265" s="164" t="s">
        <v>2329</v>
      </c>
      <c r="F1265" s="165">
        <v>3918.6</v>
      </c>
      <c r="G1265" s="165">
        <v>3918.6</v>
      </c>
      <c r="H1265" s="165">
        <v>3.07</v>
      </c>
      <c r="I1265" s="164" t="s">
        <v>4831</v>
      </c>
      <c r="J1265" s="196">
        <v>44007</v>
      </c>
      <c r="K1265" s="196">
        <v>41426</v>
      </c>
      <c r="L1265" s="196">
        <v>44012</v>
      </c>
      <c r="M1265">
        <v>1.5</v>
      </c>
      <c r="N1265">
        <v>5</v>
      </c>
      <c r="O1265">
        <v>0.8</v>
      </c>
      <c r="P1265" s="194" t="s">
        <v>4274</v>
      </c>
      <c r="Q1265" s="208">
        <f t="shared" si="133"/>
        <v>0.80519178082191778</v>
      </c>
      <c r="R1265" s="216">
        <f t="shared" si="135"/>
        <v>3.87</v>
      </c>
      <c r="S1265" s="207">
        <f t="shared" si="134"/>
        <v>-5.1917808219177353E-3</v>
      </c>
      <c r="T1265" s="1">
        <v>1263</v>
      </c>
      <c r="U1265" s="1" t="s">
        <v>680</v>
      </c>
      <c r="V1265" s="1">
        <v>3</v>
      </c>
      <c r="W1265" s="1" t="s">
        <v>199</v>
      </c>
      <c r="X1265" s="164" t="s">
        <v>2329</v>
      </c>
      <c r="Y1265" s="165">
        <v>3918.6</v>
      </c>
      <c r="Z1265" s="165">
        <v>3918.6</v>
      </c>
      <c r="AA1265" s="165">
        <v>3.07</v>
      </c>
      <c r="AB1265" s="165">
        <v>0.8</v>
      </c>
      <c r="AC1265" s="164" t="s">
        <v>4274</v>
      </c>
      <c r="AD1265" s="3" t="s">
        <v>680</v>
      </c>
      <c r="AE1265" s="3">
        <v>3</v>
      </c>
      <c r="AF1265" s="210">
        <v>44012</v>
      </c>
      <c r="AG1265" s="3">
        <v>1263</v>
      </c>
      <c r="AH1265" s="211">
        <v>44095.015911770832</v>
      </c>
      <c r="AI1265" s="3">
        <v>4</v>
      </c>
      <c r="AJ1265" s="3" t="s">
        <v>4835</v>
      </c>
      <c r="AK1265" s="3" t="s">
        <v>4836</v>
      </c>
      <c r="AL1265" s="194" t="s">
        <v>4274</v>
      </c>
      <c r="AM1265" s="3" t="s">
        <v>199</v>
      </c>
      <c r="AN1265" s="194" t="s">
        <v>2329</v>
      </c>
      <c r="AO1265" s="163">
        <v>44012</v>
      </c>
      <c r="AP1265" s="165">
        <v>3918.6</v>
      </c>
      <c r="AQ1265" s="217">
        <v>3.87</v>
      </c>
      <c r="AR1265" s="165">
        <v>3922.47</v>
      </c>
      <c r="AS1265">
        <v>0</v>
      </c>
      <c r="AT1265">
        <v>3.87</v>
      </c>
      <c r="AU1265" t="s">
        <v>35</v>
      </c>
      <c r="AV1265">
        <v>2556</v>
      </c>
      <c r="AW1265" t="s">
        <v>199</v>
      </c>
      <c r="AX1265">
        <v>180</v>
      </c>
      <c r="AY1265" t="s">
        <v>4837</v>
      </c>
      <c r="AZ1265">
        <v>80</v>
      </c>
      <c r="BA1265" s="185">
        <f t="shared" si="136"/>
        <v>0</v>
      </c>
      <c r="BB1265" s="185">
        <f t="shared" si="137"/>
        <v>0</v>
      </c>
      <c r="BC1265">
        <v>4</v>
      </c>
      <c r="BD1265" s="163">
        <v>44095.015913078707</v>
      </c>
      <c r="BE1265">
        <v>4</v>
      </c>
      <c r="BF1265" s="163">
        <v>44095.015913078707</v>
      </c>
      <c r="BG1265" t="s">
        <v>680</v>
      </c>
      <c r="BH1265">
        <v>3</v>
      </c>
      <c r="BI1265" s="164" t="s">
        <v>2329</v>
      </c>
      <c r="BJ1265">
        <v>1</v>
      </c>
      <c r="BK1265" s="195">
        <v>44012</v>
      </c>
      <c r="BL1265" s="195">
        <v>44012</v>
      </c>
      <c r="BM1265" s="3">
        <v>180</v>
      </c>
      <c r="BN1265" s="3" t="s">
        <v>4842</v>
      </c>
      <c r="BO1265" s="1" t="s">
        <v>4837</v>
      </c>
      <c r="BP1265" s="165">
        <v>3.87</v>
      </c>
      <c r="BQ1265" s="165">
        <v>3922.47</v>
      </c>
      <c r="BR1265" s="185">
        <f t="shared" si="138"/>
        <v>0</v>
      </c>
      <c r="BS1265" s="185">
        <f t="shared" si="139"/>
        <v>0</v>
      </c>
    </row>
    <row r="1266" spans="1:71">
      <c r="A1266" s="3">
        <v>1264</v>
      </c>
      <c r="B1266" s="3" t="s">
        <v>680</v>
      </c>
      <c r="C1266" s="3">
        <v>3</v>
      </c>
      <c r="D1266" s="3" t="s">
        <v>199</v>
      </c>
      <c r="E1266" s="164" t="s">
        <v>2330</v>
      </c>
      <c r="F1266" s="165">
        <v>360.67</v>
      </c>
      <c r="G1266" s="165">
        <v>360.67</v>
      </c>
      <c r="H1266" s="165">
        <v>0</v>
      </c>
      <c r="I1266" s="164" t="s">
        <v>4831</v>
      </c>
      <c r="J1266" s="196">
        <v>43830</v>
      </c>
      <c r="K1266" s="196">
        <v>41426</v>
      </c>
      <c r="L1266" s="196">
        <v>44012</v>
      </c>
      <c r="M1266">
        <v>1.5</v>
      </c>
      <c r="N1266">
        <v>182</v>
      </c>
      <c r="O1266">
        <v>2.69</v>
      </c>
      <c r="P1266" s="194" t="s">
        <v>4275</v>
      </c>
      <c r="Q1266" s="208">
        <f t="shared" si="133"/>
        <v>2.6976139726027397</v>
      </c>
      <c r="R1266" s="216">
        <f t="shared" si="135"/>
        <v>2.69</v>
      </c>
      <c r="S1266" s="207">
        <f t="shared" si="134"/>
        <v>-7.6139726027397714E-3</v>
      </c>
      <c r="T1266" s="1">
        <v>1264</v>
      </c>
      <c r="U1266" s="1" t="s">
        <v>680</v>
      </c>
      <c r="V1266" s="1">
        <v>3</v>
      </c>
      <c r="W1266" s="1" t="s">
        <v>199</v>
      </c>
      <c r="X1266" s="164" t="s">
        <v>2330</v>
      </c>
      <c r="Y1266" s="165">
        <v>360.67</v>
      </c>
      <c r="Z1266" s="165">
        <v>360.67</v>
      </c>
      <c r="AA1266" s="165">
        <v>0</v>
      </c>
      <c r="AB1266" s="165">
        <v>2.69</v>
      </c>
      <c r="AC1266" s="164" t="s">
        <v>4275</v>
      </c>
      <c r="AD1266" s="3" t="s">
        <v>680</v>
      </c>
      <c r="AE1266" s="3">
        <v>3</v>
      </c>
      <c r="AF1266" s="210">
        <v>44012</v>
      </c>
      <c r="AG1266" s="3">
        <v>1264</v>
      </c>
      <c r="AH1266" s="211">
        <v>44095.015911770832</v>
      </c>
      <c r="AI1266" s="3">
        <v>4</v>
      </c>
      <c r="AJ1266" s="3" t="s">
        <v>4835</v>
      </c>
      <c r="AK1266" s="3" t="s">
        <v>4836</v>
      </c>
      <c r="AL1266" s="194" t="s">
        <v>4275</v>
      </c>
      <c r="AM1266" s="3" t="s">
        <v>199</v>
      </c>
      <c r="AN1266" s="194" t="s">
        <v>2330</v>
      </c>
      <c r="AO1266" s="163">
        <v>44012</v>
      </c>
      <c r="AP1266" s="165">
        <v>360.67</v>
      </c>
      <c r="AQ1266" s="217">
        <v>2.69</v>
      </c>
      <c r="AR1266" s="165">
        <v>363.36</v>
      </c>
      <c r="AS1266">
        <v>0</v>
      </c>
      <c r="AT1266">
        <v>2.69</v>
      </c>
      <c r="AU1266" t="s">
        <v>35</v>
      </c>
      <c r="AV1266">
        <v>2556</v>
      </c>
      <c r="AW1266" t="s">
        <v>199</v>
      </c>
      <c r="AX1266">
        <v>180</v>
      </c>
      <c r="AY1266" t="s">
        <v>4837</v>
      </c>
      <c r="AZ1266">
        <v>80</v>
      </c>
      <c r="BA1266" s="185">
        <f t="shared" si="136"/>
        <v>0</v>
      </c>
      <c r="BB1266" s="185">
        <f t="shared" si="137"/>
        <v>0</v>
      </c>
      <c r="BC1266">
        <v>4</v>
      </c>
      <c r="BD1266" s="163">
        <v>44095.015913078707</v>
      </c>
      <c r="BE1266">
        <v>4</v>
      </c>
      <c r="BF1266" s="163">
        <v>44095.015913078707</v>
      </c>
      <c r="BG1266" t="s">
        <v>680</v>
      </c>
      <c r="BH1266">
        <v>3</v>
      </c>
      <c r="BI1266" s="164" t="s">
        <v>2330</v>
      </c>
      <c r="BJ1266">
        <v>1</v>
      </c>
      <c r="BK1266" s="195">
        <v>44012</v>
      </c>
      <c r="BL1266" s="195">
        <v>44012</v>
      </c>
      <c r="BM1266" s="3">
        <v>180</v>
      </c>
      <c r="BN1266" s="3" t="s">
        <v>4842</v>
      </c>
      <c r="BO1266" s="1" t="s">
        <v>4837</v>
      </c>
      <c r="BP1266" s="165">
        <v>2.69</v>
      </c>
      <c r="BQ1266" s="165">
        <v>363.36</v>
      </c>
      <c r="BR1266" s="185">
        <f t="shared" si="138"/>
        <v>0</v>
      </c>
      <c r="BS1266" s="185">
        <f t="shared" si="139"/>
        <v>0</v>
      </c>
    </row>
    <row r="1267" spans="1:71">
      <c r="A1267" s="3">
        <v>1265</v>
      </c>
      <c r="B1267" s="3" t="s">
        <v>680</v>
      </c>
      <c r="C1267" s="3">
        <v>3</v>
      </c>
      <c r="D1267" s="3" t="s">
        <v>199</v>
      </c>
      <c r="E1267" s="164" t="s">
        <v>2331</v>
      </c>
      <c r="F1267" s="165">
        <v>25571.78</v>
      </c>
      <c r="G1267" s="165">
        <v>25571.78</v>
      </c>
      <c r="H1267" s="165">
        <v>0</v>
      </c>
      <c r="I1267" s="164" t="s">
        <v>4831</v>
      </c>
      <c r="J1267" s="196">
        <v>43830</v>
      </c>
      <c r="K1267" s="196">
        <v>41426</v>
      </c>
      <c r="L1267" s="196">
        <v>44012</v>
      </c>
      <c r="M1267">
        <v>1.5</v>
      </c>
      <c r="N1267">
        <v>182</v>
      </c>
      <c r="O1267">
        <v>191.26</v>
      </c>
      <c r="P1267" s="194" t="s">
        <v>3140</v>
      </c>
      <c r="Q1267" s="208">
        <f t="shared" si="133"/>
        <v>191.2629024657534</v>
      </c>
      <c r="R1267" s="216">
        <f t="shared" si="135"/>
        <v>191.26</v>
      </c>
      <c r="S1267" s="207">
        <f t="shared" si="134"/>
        <v>-2.9024657534080234E-3</v>
      </c>
      <c r="T1267" s="1">
        <v>1265</v>
      </c>
      <c r="U1267" s="1" t="s">
        <v>680</v>
      </c>
      <c r="V1267" s="1">
        <v>3</v>
      </c>
      <c r="W1267" s="1" t="s">
        <v>199</v>
      </c>
      <c r="X1267" s="164" t="s">
        <v>2331</v>
      </c>
      <c r="Y1267" s="165">
        <v>25571.78</v>
      </c>
      <c r="Z1267" s="165">
        <v>25571.78</v>
      </c>
      <c r="AA1267" s="165">
        <v>0</v>
      </c>
      <c r="AB1267" s="165">
        <v>191.26</v>
      </c>
      <c r="AC1267" s="164" t="s">
        <v>3140</v>
      </c>
      <c r="AD1267" s="3" t="s">
        <v>680</v>
      </c>
      <c r="AE1267" s="3">
        <v>3</v>
      </c>
      <c r="AF1267" s="210">
        <v>44012</v>
      </c>
      <c r="AG1267" s="3">
        <v>1265</v>
      </c>
      <c r="AH1267" s="211">
        <v>44095.015911770832</v>
      </c>
      <c r="AI1267" s="3">
        <v>4</v>
      </c>
      <c r="AJ1267" s="3" t="s">
        <v>4835</v>
      </c>
      <c r="AK1267" s="3" t="s">
        <v>4836</v>
      </c>
      <c r="AL1267" s="194" t="s">
        <v>3140</v>
      </c>
      <c r="AM1267" s="3" t="s">
        <v>199</v>
      </c>
      <c r="AN1267" s="194" t="s">
        <v>2331</v>
      </c>
      <c r="AO1267" s="163">
        <v>44012</v>
      </c>
      <c r="AP1267" s="165">
        <v>25571.78</v>
      </c>
      <c r="AQ1267" s="217">
        <v>191.26</v>
      </c>
      <c r="AR1267" s="165">
        <v>25763.040000000001</v>
      </c>
      <c r="AS1267">
        <v>0</v>
      </c>
      <c r="AT1267">
        <v>191.26</v>
      </c>
      <c r="AU1267" t="s">
        <v>35</v>
      </c>
      <c r="AV1267">
        <v>2556</v>
      </c>
      <c r="AW1267" t="s">
        <v>199</v>
      </c>
      <c r="AX1267">
        <v>180</v>
      </c>
      <c r="AY1267" t="s">
        <v>4837</v>
      </c>
      <c r="AZ1267">
        <v>80</v>
      </c>
      <c r="BA1267" s="185">
        <f t="shared" si="136"/>
        <v>0</v>
      </c>
      <c r="BB1267" s="185">
        <f t="shared" si="137"/>
        <v>0</v>
      </c>
      <c r="BC1267">
        <v>4</v>
      </c>
      <c r="BD1267" s="163">
        <v>44095.015913078707</v>
      </c>
      <c r="BE1267">
        <v>4</v>
      </c>
      <c r="BF1267" s="163">
        <v>44095.015913078707</v>
      </c>
      <c r="BG1267" t="s">
        <v>680</v>
      </c>
      <c r="BH1267">
        <v>3</v>
      </c>
      <c r="BI1267" s="164" t="s">
        <v>2331</v>
      </c>
      <c r="BJ1267">
        <v>1</v>
      </c>
      <c r="BK1267" s="195">
        <v>44012</v>
      </c>
      <c r="BL1267" s="195">
        <v>44012</v>
      </c>
      <c r="BM1267" s="3">
        <v>180</v>
      </c>
      <c r="BN1267" s="3" t="s">
        <v>4842</v>
      </c>
      <c r="BO1267" s="1" t="s">
        <v>4837</v>
      </c>
      <c r="BP1267" s="165">
        <v>191.26</v>
      </c>
      <c r="BQ1267" s="165">
        <v>25763.040000000001</v>
      </c>
      <c r="BR1267" s="185">
        <f t="shared" si="138"/>
        <v>0</v>
      </c>
      <c r="BS1267" s="185">
        <f t="shared" si="139"/>
        <v>0</v>
      </c>
    </row>
    <row r="1268" spans="1:71">
      <c r="A1268" s="3">
        <v>1266</v>
      </c>
      <c r="B1268" s="3" t="s">
        <v>680</v>
      </c>
      <c r="C1268" s="3">
        <v>3</v>
      </c>
      <c r="D1268" s="3" t="s">
        <v>199</v>
      </c>
      <c r="E1268" s="164" t="s">
        <v>2332</v>
      </c>
      <c r="F1268" s="165">
        <v>194.74</v>
      </c>
      <c r="G1268" s="165">
        <v>194.74</v>
      </c>
      <c r="H1268" s="165">
        <v>0.93</v>
      </c>
      <c r="I1268" s="164" t="s">
        <v>4831</v>
      </c>
      <c r="J1268" s="196">
        <v>44007</v>
      </c>
      <c r="K1268" s="196">
        <v>41426</v>
      </c>
      <c r="L1268" s="196">
        <v>44012</v>
      </c>
      <c r="M1268">
        <v>1.5</v>
      </c>
      <c r="N1268">
        <v>5</v>
      </c>
      <c r="O1268">
        <v>0.04</v>
      </c>
      <c r="P1268" s="194" t="s">
        <v>4276</v>
      </c>
      <c r="Q1268" s="208">
        <f t="shared" si="133"/>
        <v>4.0015068493150688E-2</v>
      </c>
      <c r="R1268" s="216">
        <f t="shared" si="135"/>
        <v>0.97000000000000008</v>
      </c>
      <c r="S1268" s="207">
        <f t="shared" si="134"/>
        <v>-1.5068493150686979E-5</v>
      </c>
      <c r="T1268" s="1">
        <v>1266</v>
      </c>
      <c r="U1268" s="1" t="s">
        <v>680</v>
      </c>
      <c r="V1268" s="1">
        <v>3</v>
      </c>
      <c r="W1268" s="1" t="s">
        <v>199</v>
      </c>
      <c r="X1268" s="164" t="s">
        <v>2332</v>
      </c>
      <c r="Y1268" s="165">
        <v>194.74</v>
      </c>
      <c r="Z1268" s="165">
        <v>194.74</v>
      </c>
      <c r="AA1268" s="165">
        <v>0.93</v>
      </c>
      <c r="AB1268" s="165">
        <v>0.04</v>
      </c>
      <c r="AC1268" s="164" t="s">
        <v>4276</v>
      </c>
      <c r="AD1268" s="3" t="s">
        <v>680</v>
      </c>
      <c r="AE1268" s="3">
        <v>3</v>
      </c>
      <c r="AF1268" s="210">
        <v>44012</v>
      </c>
      <c r="AG1268" s="3">
        <v>1266</v>
      </c>
      <c r="AH1268" s="211">
        <v>44095.015911770832</v>
      </c>
      <c r="AI1268" s="3">
        <v>4</v>
      </c>
      <c r="AJ1268" s="3" t="s">
        <v>4835</v>
      </c>
      <c r="AK1268" s="3" t="s">
        <v>4836</v>
      </c>
      <c r="AL1268" s="194" t="s">
        <v>4276</v>
      </c>
      <c r="AM1268" s="3" t="s">
        <v>199</v>
      </c>
      <c r="AN1268" s="194" t="s">
        <v>2332</v>
      </c>
      <c r="AO1268" s="163">
        <v>44012</v>
      </c>
      <c r="AP1268" s="165">
        <v>194.74</v>
      </c>
      <c r="AQ1268" s="217">
        <v>0.97</v>
      </c>
      <c r="AR1268" s="165">
        <v>195.71</v>
      </c>
      <c r="AS1268">
        <v>0</v>
      </c>
      <c r="AT1268">
        <v>0.97</v>
      </c>
      <c r="AU1268" t="s">
        <v>35</v>
      </c>
      <c r="AV1268">
        <v>2556</v>
      </c>
      <c r="AW1268" t="s">
        <v>199</v>
      </c>
      <c r="AX1268">
        <v>180</v>
      </c>
      <c r="AY1268" t="s">
        <v>4837</v>
      </c>
      <c r="AZ1268">
        <v>80</v>
      </c>
      <c r="BA1268" s="185">
        <f t="shared" si="136"/>
        <v>0</v>
      </c>
      <c r="BB1268" s="185">
        <f t="shared" si="137"/>
        <v>0</v>
      </c>
      <c r="BC1268">
        <v>4</v>
      </c>
      <c r="BD1268" s="163">
        <v>44095.015913078707</v>
      </c>
      <c r="BE1268">
        <v>4</v>
      </c>
      <c r="BF1268" s="163">
        <v>44095.015913078707</v>
      </c>
      <c r="BG1268" t="s">
        <v>680</v>
      </c>
      <c r="BH1268">
        <v>3</v>
      </c>
      <c r="BI1268" s="164" t="s">
        <v>2332</v>
      </c>
      <c r="BJ1268">
        <v>1</v>
      </c>
      <c r="BK1268" s="195">
        <v>44012</v>
      </c>
      <c r="BL1268" s="195">
        <v>44012</v>
      </c>
      <c r="BM1268" s="3">
        <v>180</v>
      </c>
      <c r="BN1268" s="3" t="s">
        <v>4842</v>
      </c>
      <c r="BO1268" s="1" t="s">
        <v>4837</v>
      </c>
      <c r="BP1268" s="165">
        <v>0.97</v>
      </c>
      <c r="BQ1268" s="165">
        <v>195.71</v>
      </c>
      <c r="BR1268" s="185">
        <f t="shared" si="138"/>
        <v>0</v>
      </c>
      <c r="BS1268" s="185">
        <f t="shared" si="139"/>
        <v>0</v>
      </c>
    </row>
    <row r="1269" spans="1:71">
      <c r="A1269" s="3">
        <v>1267</v>
      </c>
      <c r="B1269" s="3" t="s">
        <v>680</v>
      </c>
      <c r="C1269" s="3">
        <v>3</v>
      </c>
      <c r="D1269" s="3" t="s">
        <v>199</v>
      </c>
      <c r="E1269" s="164" t="s">
        <v>2333</v>
      </c>
      <c r="F1269" s="165">
        <v>896.56</v>
      </c>
      <c r="G1269" s="165">
        <v>896.56</v>
      </c>
      <c r="H1269" s="165">
        <v>0</v>
      </c>
      <c r="I1269" s="164" t="s">
        <v>4831</v>
      </c>
      <c r="J1269" s="196">
        <v>43830</v>
      </c>
      <c r="K1269" s="196">
        <v>41426</v>
      </c>
      <c r="L1269" s="196">
        <v>44012</v>
      </c>
      <c r="M1269">
        <v>1.5</v>
      </c>
      <c r="N1269">
        <v>182</v>
      </c>
      <c r="O1269">
        <v>6.7</v>
      </c>
      <c r="P1269" s="194" t="s">
        <v>4277</v>
      </c>
      <c r="Q1269" s="208">
        <f t="shared" si="133"/>
        <v>6.7057775342465744</v>
      </c>
      <c r="R1269" s="216">
        <f t="shared" si="135"/>
        <v>6.7</v>
      </c>
      <c r="S1269" s="207">
        <f t="shared" si="134"/>
        <v>-5.7775342465742341E-3</v>
      </c>
      <c r="T1269" s="1">
        <v>1267</v>
      </c>
      <c r="U1269" s="1" t="s">
        <v>680</v>
      </c>
      <c r="V1269" s="1">
        <v>3</v>
      </c>
      <c r="W1269" s="1" t="s">
        <v>199</v>
      </c>
      <c r="X1269" s="164" t="s">
        <v>2333</v>
      </c>
      <c r="Y1269" s="165">
        <v>896.56</v>
      </c>
      <c r="Z1269" s="165">
        <v>896.56</v>
      </c>
      <c r="AA1269" s="165">
        <v>0</v>
      </c>
      <c r="AB1269" s="165">
        <v>6.7</v>
      </c>
      <c r="AC1269" s="164" t="s">
        <v>4277</v>
      </c>
      <c r="AD1269" s="3" t="s">
        <v>680</v>
      </c>
      <c r="AE1269" s="3">
        <v>3</v>
      </c>
      <c r="AF1269" s="210">
        <v>44012</v>
      </c>
      <c r="AG1269" s="3">
        <v>1267</v>
      </c>
      <c r="AH1269" s="211">
        <v>44095.015911770832</v>
      </c>
      <c r="AI1269" s="3">
        <v>4</v>
      </c>
      <c r="AJ1269" s="3" t="s">
        <v>4835</v>
      </c>
      <c r="AK1269" s="3" t="s">
        <v>4836</v>
      </c>
      <c r="AL1269" s="194" t="s">
        <v>4277</v>
      </c>
      <c r="AM1269" s="3" t="s">
        <v>199</v>
      </c>
      <c r="AN1269" s="194" t="s">
        <v>2333</v>
      </c>
      <c r="AO1269" s="163">
        <v>44012</v>
      </c>
      <c r="AP1269" s="165">
        <v>896.56</v>
      </c>
      <c r="AQ1269" s="217">
        <v>6.7</v>
      </c>
      <c r="AR1269" s="165">
        <v>903.26</v>
      </c>
      <c r="AS1269">
        <v>0</v>
      </c>
      <c r="AT1269">
        <v>6.7</v>
      </c>
      <c r="AU1269" t="s">
        <v>35</v>
      </c>
      <c r="AV1269">
        <v>2556</v>
      </c>
      <c r="AW1269" t="s">
        <v>199</v>
      </c>
      <c r="AX1269">
        <v>180</v>
      </c>
      <c r="AY1269" t="s">
        <v>4837</v>
      </c>
      <c r="AZ1269">
        <v>80</v>
      </c>
      <c r="BA1269" s="185">
        <f t="shared" si="136"/>
        <v>0</v>
      </c>
      <c r="BB1269" s="185">
        <f t="shared" si="137"/>
        <v>0</v>
      </c>
      <c r="BC1269">
        <v>4</v>
      </c>
      <c r="BD1269" s="163">
        <v>44095.015913078707</v>
      </c>
      <c r="BE1269">
        <v>4</v>
      </c>
      <c r="BF1269" s="163">
        <v>44095.015913078707</v>
      </c>
      <c r="BG1269" t="s">
        <v>680</v>
      </c>
      <c r="BH1269">
        <v>3</v>
      </c>
      <c r="BI1269" s="164" t="s">
        <v>2333</v>
      </c>
      <c r="BJ1269">
        <v>1</v>
      </c>
      <c r="BK1269" s="195">
        <v>44012</v>
      </c>
      <c r="BL1269" s="195">
        <v>44012</v>
      </c>
      <c r="BM1269" s="3">
        <v>180</v>
      </c>
      <c r="BN1269" s="3" t="s">
        <v>4842</v>
      </c>
      <c r="BO1269" s="1" t="s">
        <v>4837</v>
      </c>
      <c r="BP1269" s="165">
        <v>6.7</v>
      </c>
      <c r="BQ1269" s="165">
        <v>903.26</v>
      </c>
      <c r="BR1269" s="185">
        <f t="shared" si="138"/>
        <v>0</v>
      </c>
      <c r="BS1269" s="185">
        <f t="shared" si="139"/>
        <v>0</v>
      </c>
    </row>
    <row r="1270" spans="1:71">
      <c r="A1270" s="3">
        <v>1268</v>
      </c>
      <c r="B1270" s="3" t="s">
        <v>680</v>
      </c>
      <c r="C1270" s="3">
        <v>3</v>
      </c>
      <c r="D1270" s="3" t="s">
        <v>199</v>
      </c>
      <c r="E1270" s="164" t="s">
        <v>2334</v>
      </c>
      <c r="F1270" s="165">
        <v>28124.25</v>
      </c>
      <c r="G1270" s="165">
        <v>28124.25</v>
      </c>
      <c r="H1270" s="165">
        <v>0</v>
      </c>
      <c r="I1270" s="164" t="s">
        <v>4831</v>
      </c>
      <c r="J1270" s="196">
        <v>43830</v>
      </c>
      <c r="K1270" s="196">
        <v>41426</v>
      </c>
      <c r="L1270" s="196">
        <v>44012</v>
      </c>
      <c r="M1270">
        <v>1.5</v>
      </c>
      <c r="N1270">
        <v>182</v>
      </c>
      <c r="O1270">
        <v>210.35</v>
      </c>
      <c r="P1270" s="194" t="s">
        <v>3566</v>
      </c>
      <c r="Q1270" s="208">
        <f t="shared" si="133"/>
        <v>210.3539794520548</v>
      </c>
      <c r="R1270" s="216">
        <f t="shared" si="135"/>
        <v>210.35</v>
      </c>
      <c r="S1270" s="207">
        <f t="shared" si="134"/>
        <v>-3.9794520548070977E-3</v>
      </c>
      <c r="T1270" s="1">
        <v>1268</v>
      </c>
      <c r="U1270" s="1" t="s">
        <v>680</v>
      </c>
      <c r="V1270" s="1">
        <v>3</v>
      </c>
      <c r="W1270" s="1" t="s">
        <v>199</v>
      </c>
      <c r="X1270" s="164" t="s">
        <v>2334</v>
      </c>
      <c r="Y1270" s="165">
        <v>28124.25</v>
      </c>
      <c r="Z1270" s="165">
        <v>28124.25</v>
      </c>
      <c r="AA1270" s="165">
        <v>0</v>
      </c>
      <c r="AB1270" s="165">
        <v>210.35</v>
      </c>
      <c r="AC1270" s="164" t="s">
        <v>3566</v>
      </c>
      <c r="AD1270" s="3" t="s">
        <v>680</v>
      </c>
      <c r="AE1270" s="3">
        <v>3</v>
      </c>
      <c r="AF1270" s="210">
        <v>44012</v>
      </c>
      <c r="AG1270" s="3">
        <v>1268</v>
      </c>
      <c r="AH1270" s="211">
        <v>44095.015911770832</v>
      </c>
      <c r="AI1270" s="3">
        <v>4</v>
      </c>
      <c r="AJ1270" s="3" t="s">
        <v>4835</v>
      </c>
      <c r="AK1270" s="3" t="s">
        <v>4836</v>
      </c>
      <c r="AL1270" s="194" t="s">
        <v>3566</v>
      </c>
      <c r="AM1270" s="3" t="s">
        <v>199</v>
      </c>
      <c r="AN1270" s="194" t="s">
        <v>2334</v>
      </c>
      <c r="AO1270" s="163">
        <v>44012</v>
      </c>
      <c r="AP1270" s="165">
        <v>28124.25</v>
      </c>
      <c r="AQ1270" s="217">
        <v>210.35</v>
      </c>
      <c r="AR1270" s="165">
        <v>28334.6</v>
      </c>
      <c r="AS1270">
        <v>0</v>
      </c>
      <c r="AT1270">
        <v>210.35</v>
      </c>
      <c r="AU1270" t="s">
        <v>35</v>
      </c>
      <c r="AV1270">
        <v>2556</v>
      </c>
      <c r="AW1270" t="s">
        <v>199</v>
      </c>
      <c r="AX1270">
        <v>180</v>
      </c>
      <c r="AY1270" t="s">
        <v>4837</v>
      </c>
      <c r="AZ1270">
        <v>80</v>
      </c>
      <c r="BA1270" s="185">
        <f t="shared" si="136"/>
        <v>0</v>
      </c>
      <c r="BB1270" s="185">
        <f t="shared" si="137"/>
        <v>0</v>
      </c>
      <c r="BC1270">
        <v>4</v>
      </c>
      <c r="BD1270" s="163">
        <v>44095.015913078707</v>
      </c>
      <c r="BE1270">
        <v>4</v>
      </c>
      <c r="BF1270" s="163">
        <v>44095.015913078707</v>
      </c>
      <c r="BG1270" t="s">
        <v>680</v>
      </c>
      <c r="BH1270">
        <v>3</v>
      </c>
      <c r="BI1270" s="164" t="s">
        <v>2334</v>
      </c>
      <c r="BJ1270">
        <v>1</v>
      </c>
      <c r="BK1270" s="195">
        <v>44012</v>
      </c>
      <c r="BL1270" s="195">
        <v>44012</v>
      </c>
      <c r="BM1270" s="3">
        <v>180</v>
      </c>
      <c r="BN1270" s="3" t="s">
        <v>4842</v>
      </c>
      <c r="BO1270" s="1" t="s">
        <v>4837</v>
      </c>
      <c r="BP1270" s="165">
        <v>210.35</v>
      </c>
      <c r="BQ1270" s="165">
        <v>28334.6</v>
      </c>
      <c r="BR1270" s="185">
        <f t="shared" si="138"/>
        <v>0</v>
      </c>
      <c r="BS1270" s="185">
        <f t="shared" si="139"/>
        <v>0</v>
      </c>
    </row>
    <row r="1271" spans="1:71">
      <c r="A1271" s="3">
        <v>1269</v>
      </c>
      <c r="B1271" s="3" t="s">
        <v>680</v>
      </c>
      <c r="C1271" s="3">
        <v>3</v>
      </c>
      <c r="D1271" s="3" t="s">
        <v>199</v>
      </c>
      <c r="E1271" s="164" t="s">
        <v>2335</v>
      </c>
      <c r="F1271" s="165">
        <v>34386.78</v>
      </c>
      <c r="G1271" s="165">
        <v>34386.78</v>
      </c>
      <c r="H1271" s="165">
        <v>0</v>
      </c>
      <c r="I1271" s="164" t="s">
        <v>4831</v>
      </c>
      <c r="J1271" s="196">
        <v>43830</v>
      </c>
      <c r="K1271" s="196">
        <v>41426</v>
      </c>
      <c r="L1271" s="196">
        <v>44012</v>
      </c>
      <c r="M1271">
        <v>1.5</v>
      </c>
      <c r="N1271">
        <v>182</v>
      </c>
      <c r="O1271">
        <v>257.19</v>
      </c>
      <c r="P1271" s="194" t="s">
        <v>4278</v>
      </c>
      <c r="Q1271" s="208">
        <f t="shared" si="133"/>
        <v>257.19427232876711</v>
      </c>
      <c r="R1271" s="216">
        <f t="shared" si="135"/>
        <v>257.19</v>
      </c>
      <c r="S1271" s="207">
        <f t="shared" si="134"/>
        <v>-4.2723287671151411E-3</v>
      </c>
      <c r="T1271" s="1">
        <v>1269</v>
      </c>
      <c r="U1271" s="1" t="s">
        <v>680</v>
      </c>
      <c r="V1271" s="1">
        <v>3</v>
      </c>
      <c r="W1271" s="1" t="s">
        <v>199</v>
      </c>
      <c r="X1271" s="164" t="s">
        <v>2335</v>
      </c>
      <c r="Y1271" s="165">
        <v>34386.78</v>
      </c>
      <c r="Z1271" s="165">
        <v>34386.78</v>
      </c>
      <c r="AA1271" s="165">
        <v>0</v>
      </c>
      <c r="AB1271" s="165">
        <v>257.19</v>
      </c>
      <c r="AC1271" s="164" t="s">
        <v>4278</v>
      </c>
      <c r="AD1271" s="3" t="s">
        <v>680</v>
      </c>
      <c r="AE1271" s="3">
        <v>3</v>
      </c>
      <c r="AF1271" s="210">
        <v>44012</v>
      </c>
      <c r="AG1271" s="3">
        <v>1269</v>
      </c>
      <c r="AH1271" s="211">
        <v>44095.015911770832</v>
      </c>
      <c r="AI1271" s="3">
        <v>4</v>
      </c>
      <c r="AJ1271" s="3" t="s">
        <v>4835</v>
      </c>
      <c r="AK1271" s="3" t="s">
        <v>4836</v>
      </c>
      <c r="AL1271" s="194" t="s">
        <v>4278</v>
      </c>
      <c r="AM1271" s="3" t="s">
        <v>199</v>
      </c>
      <c r="AN1271" s="194" t="s">
        <v>2335</v>
      </c>
      <c r="AO1271" s="163">
        <v>44012</v>
      </c>
      <c r="AP1271" s="165">
        <v>34386.78</v>
      </c>
      <c r="AQ1271" s="217">
        <v>257.19</v>
      </c>
      <c r="AR1271" s="165">
        <v>34643.97</v>
      </c>
      <c r="AS1271">
        <v>0</v>
      </c>
      <c r="AT1271">
        <v>257.19</v>
      </c>
      <c r="AU1271" t="s">
        <v>35</v>
      </c>
      <c r="AV1271">
        <v>2556</v>
      </c>
      <c r="AW1271" t="s">
        <v>199</v>
      </c>
      <c r="AX1271">
        <v>180</v>
      </c>
      <c r="AY1271" t="s">
        <v>4837</v>
      </c>
      <c r="AZ1271">
        <v>80</v>
      </c>
      <c r="BA1271" s="185">
        <f t="shared" si="136"/>
        <v>0</v>
      </c>
      <c r="BB1271" s="185">
        <f t="shared" si="137"/>
        <v>0</v>
      </c>
      <c r="BC1271">
        <v>4</v>
      </c>
      <c r="BD1271" s="163">
        <v>44095.015913078707</v>
      </c>
      <c r="BE1271">
        <v>4</v>
      </c>
      <c r="BF1271" s="163">
        <v>44095.015913078707</v>
      </c>
      <c r="BG1271" t="s">
        <v>680</v>
      </c>
      <c r="BH1271">
        <v>3</v>
      </c>
      <c r="BI1271" s="164" t="s">
        <v>2335</v>
      </c>
      <c r="BJ1271">
        <v>1</v>
      </c>
      <c r="BK1271" s="195">
        <v>44012</v>
      </c>
      <c r="BL1271" s="195">
        <v>44012</v>
      </c>
      <c r="BM1271" s="3">
        <v>180</v>
      </c>
      <c r="BN1271" s="3" t="s">
        <v>4842</v>
      </c>
      <c r="BO1271" s="1" t="s">
        <v>4837</v>
      </c>
      <c r="BP1271" s="165">
        <v>257.19</v>
      </c>
      <c r="BQ1271" s="165">
        <v>34643.97</v>
      </c>
      <c r="BR1271" s="185">
        <f t="shared" si="138"/>
        <v>0</v>
      </c>
      <c r="BS1271" s="185">
        <f t="shared" si="139"/>
        <v>0</v>
      </c>
    </row>
    <row r="1272" spans="1:71">
      <c r="A1272" s="3">
        <v>1270</v>
      </c>
      <c r="B1272" s="3" t="s">
        <v>680</v>
      </c>
      <c r="C1272" s="3">
        <v>3</v>
      </c>
      <c r="D1272" s="3" t="s">
        <v>199</v>
      </c>
      <c r="E1272" s="164" t="s">
        <v>2337</v>
      </c>
      <c r="F1272" s="165">
        <v>1243.28</v>
      </c>
      <c r="G1272" s="165">
        <v>1243.28</v>
      </c>
      <c r="H1272" s="165">
        <v>0</v>
      </c>
      <c r="I1272" s="164" t="s">
        <v>4831</v>
      </c>
      <c r="J1272" s="196">
        <v>43830</v>
      </c>
      <c r="K1272" s="196">
        <v>41426</v>
      </c>
      <c r="L1272" s="196">
        <v>44012</v>
      </c>
      <c r="M1272">
        <v>1.5</v>
      </c>
      <c r="N1272">
        <v>182</v>
      </c>
      <c r="O1272">
        <v>9.2899999999999991</v>
      </c>
      <c r="P1272" s="194" t="s">
        <v>4279</v>
      </c>
      <c r="Q1272" s="208">
        <f t="shared" si="133"/>
        <v>9.2990531506849319</v>
      </c>
      <c r="R1272" s="216">
        <f t="shared" si="135"/>
        <v>9.2899999999999991</v>
      </c>
      <c r="S1272" s="207">
        <f t="shared" si="134"/>
        <v>-9.0531506849327315E-3</v>
      </c>
      <c r="T1272" s="1">
        <v>1270</v>
      </c>
      <c r="U1272" s="1" t="s">
        <v>680</v>
      </c>
      <c r="V1272" s="1">
        <v>3</v>
      </c>
      <c r="W1272" s="1" t="s">
        <v>199</v>
      </c>
      <c r="X1272" s="164" t="s">
        <v>2337</v>
      </c>
      <c r="Y1272" s="165">
        <v>1243.28</v>
      </c>
      <c r="Z1272" s="165">
        <v>1243.28</v>
      </c>
      <c r="AA1272" s="165">
        <v>0</v>
      </c>
      <c r="AB1272" s="165">
        <v>9.2899999999999991</v>
      </c>
      <c r="AC1272" s="164" t="s">
        <v>4279</v>
      </c>
      <c r="AD1272" s="3" t="s">
        <v>680</v>
      </c>
      <c r="AE1272" s="3">
        <v>3</v>
      </c>
      <c r="AF1272" s="210">
        <v>44012</v>
      </c>
      <c r="AG1272" s="3">
        <v>1270</v>
      </c>
      <c r="AH1272" s="211">
        <v>44095.015911770832</v>
      </c>
      <c r="AI1272" s="3">
        <v>4</v>
      </c>
      <c r="AJ1272" s="3" t="s">
        <v>4835</v>
      </c>
      <c r="AK1272" s="3" t="s">
        <v>4836</v>
      </c>
      <c r="AL1272" s="194" t="s">
        <v>4279</v>
      </c>
      <c r="AM1272" s="3" t="s">
        <v>199</v>
      </c>
      <c r="AN1272" s="194" t="s">
        <v>2337</v>
      </c>
      <c r="AO1272" s="163">
        <v>44012</v>
      </c>
      <c r="AP1272" s="165">
        <v>1243.28</v>
      </c>
      <c r="AQ1272" s="217">
        <v>9.2899999999999991</v>
      </c>
      <c r="AR1272" s="165">
        <v>1252.57</v>
      </c>
      <c r="AS1272">
        <v>0</v>
      </c>
      <c r="AT1272">
        <v>9.2899999999999991</v>
      </c>
      <c r="AU1272" t="s">
        <v>35</v>
      </c>
      <c r="AV1272">
        <v>2556</v>
      </c>
      <c r="AW1272" t="s">
        <v>199</v>
      </c>
      <c r="AX1272">
        <v>180</v>
      </c>
      <c r="AY1272" t="s">
        <v>4837</v>
      </c>
      <c r="AZ1272">
        <v>80</v>
      </c>
      <c r="BA1272" s="185">
        <f t="shared" si="136"/>
        <v>0</v>
      </c>
      <c r="BB1272" s="185">
        <f t="shared" si="137"/>
        <v>0</v>
      </c>
      <c r="BC1272">
        <v>4</v>
      </c>
      <c r="BD1272" s="163">
        <v>44095.015913078707</v>
      </c>
      <c r="BE1272">
        <v>4</v>
      </c>
      <c r="BF1272" s="163">
        <v>44095.015913078707</v>
      </c>
      <c r="BG1272" t="s">
        <v>680</v>
      </c>
      <c r="BH1272">
        <v>3</v>
      </c>
      <c r="BI1272" s="164" t="s">
        <v>2337</v>
      </c>
      <c r="BJ1272">
        <v>1</v>
      </c>
      <c r="BK1272" s="195">
        <v>44012</v>
      </c>
      <c r="BL1272" s="195">
        <v>44012</v>
      </c>
      <c r="BM1272" s="3">
        <v>180</v>
      </c>
      <c r="BN1272" s="3" t="s">
        <v>4842</v>
      </c>
      <c r="BO1272" s="1" t="s">
        <v>4837</v>
      </c>
      <c r="BP1272" s="165">
        <v>9.2899999999999991</v>
      </c>
      <c r="BQ1272" s="165">
        <v>1252.57</v>
      </c>
      <c r="BR1272" s="185">
        <f t="shared" si="138"/>
        <v>0</v>
      </c>
      <c r="BS1272" s="185">
        <f t="shared" si="139"/>
        <v>0</v>
      </c>
    </row>
    <row r="1273" spans="1:71">
      <c r="A1273" s="3">
        <v>1271</v>
      </c>
      <c r="B1273" s="3" t="s">
        <v>680</v>
      </c>
      <c r="C1273" s="3">
        <v>3</v>
      </c>
      <c r="D1273" s="3" t="s">
        <v>199</v>
      </c>
      <c r="E1273" s="164" t="s">
        <v>2339</v>
      </c>
      <c r="F1273" s="165">
        <v>667.09</v>
      </c>
      <c r="G1273" s="165">
        <v>667.09</v>
      </c>
      <c r="H1273" s="165">
        <v>7.03</v>
      </c>
      <c r="I1273" s="164" t="s">
        <v>4831</v>
      </c>
      <c r="J1273" s="196">
        <v>44007</v>
      </c>
      <c r="K1273" s="196">
        <v>41426</v>
      </c>
      <c r="L1273" s="196">
        <v>44012</v>
      </c>
      <c r="M1273">
        <v>1.5</v>
      </c>
      <c r="N1273">
        <v>5</v>
      </c>
      <c r="O1273">
        <v>0.13</v>
      </c>
      <c r="P1273" s="194" t="s">
        <v>4280</v>
      </c>
      <c r="Q1273" s="208">
        <f t="shared" si="133"/>
        <v>0.13707328767123289</v>
      </c>
      <c r="R1273" s="216">
        <f t="shared" si="135"/>
        <v>7.16</v>
      </c>
      <c r="S1273" s="207">
        <f t="shared" si="134"/>
        <v>-7.0732876712328863E-3</v>
      </c>
      <c r="T1273" s="1">
        <v>1271</v>
      </c>
      <c r="U1273" s="1" t="s">
        <v>680</v>
      </c>
      <c r="V1273" s="1">
        <v>3</v>
      </c>
      <c r="W1273" s="1" t="s">
        <v>199</v>
      </c>
      <c r="X1273" s="164" t="s">
        <v>2339</v>
      </c>
      <c r="Y1273" s="165">
        <v>667.09</v>
      </c>
      <c r="Z1273" s="165">
        <v>667.09</v>
      </c>
      <c r="AA1273" s="165">
        <v>7.03</v>
      </c>
      <c r="AB1273" s="165">
        <v>0.13</v>
      </c>
      <c r="AC1273" s="164" t="s">
        <v>4280</v>
      </c>
      <c r="AD1273" s="3" t="s">
        <v>680</v>
      </c>
      <c r="AE1273" s="3">
        <v>3</v>
      </c>
      <c r="AF1273" s="210">
        <v>44012</v>
      </c>
      <c r="AG1273" s="3">
        <v>1271</v>
      </c>
      <c r="AH1273" s="211">
        <v>44095.015911770832</v>
      </c>
      <c r="AI1273" s="3">
        <v>4</v>
      </c>
      <c r="AJ1273" s="3" t="s">
        <v>4835</v>
      </c>
      <c r="AK1273" s="3" t="s">
        <v>4836</v>
      </c>
      <c r="AL1273" s="194" t="s">
        <v>4280</v>
      </c>
      <c r="AM1273" s="3" t="s">
        <v>199</v>
      </c>
      <c r="AN1273" s="194" t="s">
        <v>2339</v>
      </c>
      <c r="AO1273" s="163">
        <v>44012</v>
      </c>
      <c r="AP1273" s="165">
        <v>667.09</v>
      </c>
      <c r="AQ1273" s="217">
        <v>7.16</v>
      </c>
      <c r="AR1273" s="165">
        <v>674.25</v>
      </c>
      <c r="AS1273">
        <v>0</v>
      </c>
      <c r="AT1273">
        <v>7.16</v>
      </c>
      <c r="AU1273" t="s">
        <v>35</v>
      </c>
      <c r="AV1273">
        <v>2556</v>
      </c>
      <c r="AW1273" t="s">
        <v>199</v>
      </c>
      <c r="AX1273">
        <v>180</v>
      </c>
      <c r="AY1273" t="s">
        <v>4837</v>
      </c>
      <c r="AZ1273">
        <v>80</v>
      </c>
      <c r="BA1273" s="185">
        <f t="shared" si="136"/>
        <v>0</v>
      </c>
      <c r="BB1273" s="185">
        <f t="shared" si="137"/>
        <v>0</v>
      </c>
      <c r="BC1273">
        <v>4</v>
      </c>
      <c r="BD1273" s="163">
        <v>44095.015913078707</v>
      </c>
      <c r="BE1273">
        <v>4</v>
      </c>
      <c r="BF1273" s="163">
        <v>44095.015913078707</v>
      </c>
      <c r="BG1273" t="s">
        <v>680</v>
      </c>
      <c r="BH1273">
        <v>3</v>
      </c>
      <c r="BI1273" s="164" t="s">
        <v>2339</v>
      </c>
      <c r="BJ1273">
        <v>1</v>
      </c>
      <c r="BK1273" s="195">
        <v>44012</v>
      </c>
      <c r="BL1273" s="195">
        <v>44012</v>
      </c>
      <c r="BM1273" s="3">
        <v>180</v>
      </c>
      <c r="BN1273" s="3" t="s">
        <v>4842</v>
      </c>
      <c r="BO1273" s="1" t="s">
        <v>4837</v>
      </c>
      <c r="BP1273" s="165">
        <v>7.16</v>
      </c>
      <c r="BQ1273" s="165">
        <v>674.25</v>
      </c>
      <c r="BR1273" s="185">
        <f t="shared" si="138"/>
        <v>0</v>
      </c>
      <c r="BS1273" s="185">
        <f t="shared" si="139"/>
        <v>0</v>
      </c>
    </row>
    <row r="1274" spans="1:71">
      <c r="A1274" s="3">
        <v>1272</v>
      </c>
      <c r="B1274" s="3" t="s">
        <v>680</v>
      </c>
      <c r="C1274" s="3">
        <v>3</v>
      </c>
      <c r="D1274" s="3" t="s">
        <v>199</v>
      </c>
      <c r="E1274" s="164" t="s">
        <v>2340</v>
      </c>
      <c r="F1274" s="165">
        <v>872.72</v>
      </c>
      <c r="G1274" s="165">
        <v>872.72</v>
      </c>
      <c r="H1274" s="165">
        <v>5.66</v>
      </c>
      <c r="I1274" s="164" t="s">
        <v>4831</v>
      </c>
      <c r="J1274" s="196">
        <v>44007</v>
      </c>
      <c r="K1274" s="196">
        <v>41426</v>
      </c>
      <c r="L1274" s="196">
        <v>44012</v>
      </c>
      <c r="M1274">
        <v>1.5</v>
      </c>
      <c r="N1274">
        <v>5</v>
      </c>
      <c r="O1274">
        <v>0.17</v>
      </c>
      <c r="P1274" s="194" t="s">
        <v>4281</v>
      </c>
      <c r="Q1274" s="208">
        <f t="shared" si="133"/>
        <v>0.17932602739726025</v>
      </c>
      <c r="R1274" s="216">
        <f t="shared" si="135"/>
        <v>5.83</v>
      </c>
      <c r="S1274" s="207">
        <f t="shared" si="134"/>
        <v>-9.3260273972602392E-3</v>
      </c>
      <c r="T1274" s="1">
        <v>1272</v>
      </c>
      <c r="U1274" s="1" t="s">
        <v>680</v>
      </c>
      <c r="V1274" s="1">
        <v>3</v>
      </c>
      <c r="W1274" s="1" t="s">
        <v>199</v>
      </c>
      <c r="X1274" s="164" t="s">
        <v>2340</v>
      </c>
      <c r="Y1274" s="165">
        <v>872.72</v>
      </c>
      <c r="Z1274" s="165">
        <v>872.72</v>
      </c>
      <c r="AA1274" s="165">
        <v>5.66</v>
      </c>
      <c r="AB1274" s="165">
        <v>0.17</v>
      </c>
      <c r="AC1274" s="164" t="s">
        <v>4281</v>
      </c>
      <c r="AD1274" s="3" t="s">
        <v>680</v>
      </c>
      <c r="AE1274" s="3">
        <v>3</v>
      </c>
      <c r="AF1274" s="210">
        <v>44012</v>
      </c>
      <c r="AG1274" s="3">
        <v>1272</v>
      </c>
      <c r="AH1274" s="211">
        <v>44095.015911770832</v>
      </c>
      <c r="AI1274" s="3">
        <v>4</v>
      </c>
      <c r="AJ1274" s="3" t="s">
        <v>4835</v>
      </c>
      <c r="AK1274" s="3" t="s">
        <v>4836</v>
      </c>
      <c r="AL1274" s="194" t="s">
        <v>4281</v>
      </c>
      <c r="AM1274" s="3" t="s">
        <v>199</v>
      </c>
      <c r="AN1274" s="194" t="s">
        <v>2340</v>
      </c>
      <c r="AO1274" s="163">
        <v>44012</v>
      </c>
      <c r="AP1274" s="165">
        <v>872.72</v>
      </c>
      <c r="AQ1274" s="217">
        <v>5.83</v>
      </c>
      <c r="AR1274" s="165">
        <v>878.55</v>
      </c>
      <c r="AS1274">
        <v>0</v>
      </c>
      <c r="AT1274">
        <v>5.83</v>
      </c>
      <c r="AU1274" t="s">
        <v>35</v>
      </c>
      <c r="AV1274">
        <v>2556</v>
      </c>
      <c r="AW1274" t="s">
        <v>199</v>
      </c>
      <c r="AX1274">
        <v>180</v>
      </c>
      <c r="AY1274" t="s">
        <v>4837</v>
      </c>
      <c r="AZ1274">
        <v>80</v>
      </c>
      <c r="BA1274" s="185">
        <f t="shared" si="136"/>
        <v>0</v>
      </c>
      <c r="BB1274" s="185">
        <f t="shared" si="137"/>
        <v>0</v>
      </c>
      <c r="BC1274">
        <v>4</v>
      </c>
      <c r="BD1274" s="163">
        <v>44095.015913078707</v>
      </c>
      <c r="BE1274">
        <v>4</v>
      </c>
      <c r="BF1274" s="163">
        <v>44095.015913078707</v>
      </c>
      <c r="BG1274" t="s">
        <v>680</v>
      </c>
      <c r="BH1274">
        <v>3</v>
      </c>
      <c r="BI1274" s="164" t="s">
        <v>2340</v>
      </c>
      <c r="BJ1274">
        <v>1</v>
      </c>
      <c r="BK1274" s="195">
        <v>44012</v>
      </c>
      <c r="BL1274" s="195">
        <v>44012</v>
      </c>
      <c r="BM1274" s="3">
        <v>180</v>
      </c>
      <c r="BN1274" s="3" t="s">
        <v>4842</v>
      </c>
      <c r="BO1274" s="1" t="s">
        <v>4837</v>
      </c>
      <c r="BP1274" s="165">
        <v>5.83</v>
      </c>
      <c r="BQ1274" s="165">
        <v>878.55</v>
      </c>
      <c r="BR1274" s="185">
        <f t="shared" si="138"/>
        <v>0</v>
      </c>
      <c r="BS1274" s="185">
        <f t="shared" si="139"/>
        <v>0</v>
      </c>
    </row>
    <row r="1275" spans="1:71">
      <c r="A1275" s="3">
        <v>1273</v>
      </c>
      <c r="B1275" s="3" t="s">
        <v>680</v>
      </c>
      <c r="C1275" s="3">
        <v>3</v>
      </c>
      <c r="D1275" s="3" t="s">
        <v>199</v>
      </c>
      <c r="E1275" s="164" t="s">
        <v>2341</v>
      </c>
      <c r="F1275" s="165">
        <v>25243.1</v>
      </c>
      <c r="G1275" s="165">
        <v>25243.1</v>
      </c>
      <c r="H1275" s="165">
        <v>132.44</v>
      </c>
      <c r="I1275" s="164" t="s">
        <v>4831</v>
      </c>
      <c r="J1275" s="196">
        <v>44007</v>
      </c>
      <c r="K1275" s="196">
        <v>41426</v>
      </c>
      <c r="L1275" s="196">
        <v>44012</v>
      </c>
      <c r="M1275">
        <v>1.5</v>
      </c>
      <c r="N1275">
        <v>5</v>
      </c>
      <c r="O1275">
        <v>5.18</v>
      </c>
      <c r="P1275" s="194" t="s">
        <v>4282</v>
      </c>
      <c r="Q1275" s="208">
        <f t="shared" si="133"/>
        <v>5.1869383561643829</v>
      </c>
      <c r="R1275" s="216">
        <f t="shared" si="135"/>
        <v>137.62</v>
      </c>
      <c r="S1275" s="207">
        <f t="shared" si="134"/>
        <v>-6.9383561643832081E-3</v>
      </c>
      <c r="T1275" s="1">
        <v>1273</v>
      </c>
      <c r="U1275" s="1" t="s">
        <v>680</v>
      </c>
      <c r="V1275" s="1">
        <v>3</v>
      </c>
      <c r="W1275" s="1" t="s">
        <v>199</v>
      </c>
      <c r="X1275" s="164" t="s">
        <v>2341</v>
      </c>
      <c r="Y1275" s="165">
        <v>25243.1</v>
      </c>
      <c r="Z1275" s="165">
        <v>25243.1</v>
      </c>
      <c r="AA1275" s="165">
        <v>132.44</v>
      </c>
      <c r="AB1275" s="165">
        <v>5.18</v>
      </c>
      <c r="AC1275" s="164" t="s">
        <v>4282</v>
      </c>
      <c r="AD1275" s="3" t="s">
        <v>680</v>
      </c>
      <c r="AE1275" s="3">
        <v>3</v>
      </c>
      <c r="AF1275" s="210">
        <v>44012</v>
      </c>
      <c r="AG1275" s="3">
        <v>1273</v>
      </c>
      <c r="AH1275" s="211">
        <v>44095.015911770832</v>
      </c>
      <c r="AI1275" s="3">
        <v>4</v>
      </c>
      <c r="AJ1275" s="3" t="s">
        <v>4835</v>
      </c>
      <c r="AK1275" s="3" t="s">
        <v>4836</v>
      </c>
      <c r="AL1275" s="194" t="s">
        <v>4282</v>
      </c>
      <c r="AM1275" s="3" t="s">
        <v>199</v>
      </c>
      <c r="AN1275" s="194" t="s">
        <v>2341</v>
      </c>
      <c r="AO1275" s="163">
        <v>44012</v>
      </c>
      <c r="AP1275" s="165">
        <v>25243.1</v>
      </c>
      <c r="AQ1275" s="217">
        <v>137.62</v>
      </c>
      <c r="AR1275" s="165">
        <v>25380.720000000001</v>
      </c>
      <c r="AS1275">
        <v>0</v>
      </c>
      <c r="AT1275">
        <v>137.62</v>
      </c>
      <c r="AU1275" t="s">
        <v>35</v>
      </c>
      <c r="AV1275">
        <v>2556</v>
      </c>
      <c r="AW1275" t="s">
        <v>199</v>
      </c>
      <c r="AX1275">
        <v>180</v>
      </c>
      <c r="AY1275" t="s">
        <v>4837</v>
      </c>
      <c r="AZ1275">
        <v>80</v>
      </c>
      <c r="BA1275" s="185">
        <f t="shared" si="136"/>
        <v>0</v>
      </c>
      <c r="BB1275" s="185">
        <f t="shared" si="137"/>
        <v>0</v>
      </c>
      <c r="BC1275">
        <v>4</v>
      </c>
      <c r="BD1275" s="163">
        <v>44095.015913078707</v>
      </c>
      <c r="BE1275">
        <v>4</v>
      </c>
      <c r="BF1275" s="163">
        <v>44095.015913078707</v>
      </c>
      <c r="BG1275" t="s">
        <v>680</v>
      </c>
      <c r="BH1275">
        <v>3</v>
      </c>
      <c r="BI1275" s="164" t="s">
        <v>2341</v>
      </c>
      <c r="BJ1275">
        <v>1</v>
      </c>
      <c r="BK1275" s="195">
        <v>44012</v>
      </c>
      <c r="BL1275" s="195">
        <v>44012</v>
      </c>
      <c r="BM1275" s="3">
        <v>180</v>
      </c>
      <c r="BN1275" s="3" t="s">
        <v>4842</v>
      </c>
      <c r="BO1275" s="1" t="s">
        <v>4837</v>
      </c>
      <c r="BP1275" s="165">
        <v>137.62</v>
      </c>
      <c r="BQ1275" s="165">
        <v>25380.720000000001</v>
      </c>
      <c r="BR1275" s="185">
        <f t="shared" si="138"/>
        <v>0</v>
      </c>
      <c r="BS1275" s="185">
        <f t="shared" si="139"/>
        <v>0</v>
      </c>
    </row>
    <row r="1276" spans="1:71">
      <c r="A1276" s="3">
        <v>1274</v>
      </c>
      <c r="B1276" s="3" t="s">
        <v>680</v>
      </c>
      <c r="C1276" s="3">
        <v>3</v>
      </c>
      <c r="D1276" s="3" t="s">
        <v>199</v>
      </c>
      <c r="E1276" s="164" t="s">
        <v>2342</v>
      </c>
      <c r="F1276" s="165">
        <v>287.58999999999997</v>
      </c>
      <c r="G1276" s="165">
        <v>287.58999999999997</v>
      </c>
      <c r="H1276" s="165">
        <v>1.1499999999999999</v>
      </c>
      <c r="I1276" s="164" t="s">
        <v>4831</v>
      </c>
      <c r="J1276" s="196">
        <v>43976</v>
      </c>
      <c r="K1276" s="196">
        <v>41426</v>
      </c>
      <c r="L1276" s="196">
        <v>44012</v>
      </c>
      <c r="M1276">
        <v>1.5</v>
      </c>
      <c r="N1276">
        <v>36</v>
      </c>
      <c r="O1276">
        <v>0.42</v>
      </c>
      <c r="P1276" s="194" t="s">
        <v>4283</v>
      </c>
      <c r="Q1276" s="208">
        <f t="shared" si="133"/>
        <v>0.42547561643835619</v>
      </c>
      <c r="R1276" s="216">
        <f t="shared" si="135"/>
        <v>1.5699999999999998</v>
      </c>
      <c r="S1276" s="207">
        <f t="shared" si="134"/>
        <v>-5.4756164383562012E-3</v>
      </c>
      <c r="T1276" s="1">
        <v>1274</v>
      </c>
      <c r="U1276" s="1" t="s">
        <v>680</v>
      </c>
      <c r="V1276" s="1">
        <v>3</v>
      </c>
      <c r="W1276" s="1" t="s">
        <v>199</v>
      </c>
      <c r="X1276" s="164" t="s">
        <v>2342</v>
      </c>
      <c r="Y1276" s="165">
        <v>287.58999999999997</v>
      </c>
      <c r="Z1276" s="165">
        <v>287.58999999999997</v>
      </c>
      <c r="AA1276" s="165">
        <v>1.1499999999999999</v>
      </c>
      <c r="AB1276" s="165">
        <v>0.42</v>
      </c>
      <c r="AC1276" s="164" t="s">
        <v>4283</v>
      </c>
      <c r="AD1276" s="3" t="s">
        <v>680</v>
      </c>
      <c r="AE1276" s="3">
        <v>3</v>
      </c>
      <c r="AF1276" s="210">
        <v>44012</v>
      </c>
      <c r="AG1276" s="3">
        <v>1274</v>
      </c>
      <c r="AH1276" s="211">
        <v>44095.015911770832</v>
      </c>
      <c r="AI1276" s="3">
        <v>4</v>
      </c>
      <c r="AJ1276" s="3" t="s">
        <v>4835</v>
      </c>
      <c r="AK1276" s="3" t="s">
        <v>4836</v>
      </c>
      <c r="AL1276" s="194" t="s">
        <v>4283</v>
      </c>
      <c r="AM1276" s="3" t="s">
        <v>199</v>
      </c>
      <c r="AN1276" s="194" t="s">
        <v>2342</v>
      </c>
      <c r="AO1276" s="163">
        <v>44012</v>
      </c>
      <c r="AP1276" s="165">
        <v>287.58999999999997</v>
      </c>
      <c r="AQ1276" s="217">
        <v>1.57</v>
      </c>
      <c r="AR1276" s="165">
        <v>289.16000000000003</v>
      </c>
      <c r="AS1276">
        <v>0</v>
      </c>
      <c r="AT1276">
        <v>1.57</v>
      </c>
      <c r="AU1276" t="s">
        <v>35</v>
      </c>
      <c r="AV1276">
        <v>2556</v>
      </c>
      <c r="AW1276" t="s">
        <v>199</v>
      </c>
      <c r="AX1276">
        <v>180</v>
      </c>
      <c r="AY1276" t="s">
        <v>4837</v>
      </c>
      <c r="AZ1276">
        <v>80</v>
      </c>
      <c r="BA1276" s="185">
        <f t="shared" si="136"/>
        <v>0</v>
      </c>
      <c r="BB1276" s="185">
        <f t="shared" si="137"/>
        <v>0</v>
      </c>
      <c r="BC1276">
        <v>4</v>
      </c>
      <c r="BD1276" s="163">
        <v>44095.015913078707</v>
      </c>
      <c r="BE1276">
        <v>4</v>
      </c>
      <c r="BF1276" s="163">
        <v>44095.015913078707</v>
      </c>
      <c r="BG1276" t="s">
        <v>680</v>
      </c>
      <c r="BH1276">
        <v>3</v>
      </c>
      <c r="BI1276" s="164" t="s">
        <v>2342</v>
      </c>
      <c r="BJ1276">
        <v>1</v>
      </c>
      <c r="BK1276" s="195">
        <v>44012</v>
      </c>
      <c r="BL1276" s="195">
        <v>44012</v>
      </c>
      <c r="BM1276" s="3">
        <v>180</v>
      </c>
      <c r="BN1276" s="3" t="s">
        <v>4842</v>
      </c>
      <c r="BO1276" s="1" t="s">
        <v>4837</v>
      </c>
      <c r="BP1276" s="165">
        <v>1.57</v>
      </c>
      <c r="BQ1276" s="165">
        <v>289.16000000000003</v>
      </c>
      <c r="BR1276" s="185">
        <f t="shared" si="138"/>
        <v>0</v>
      </c>
      <c r="BS1276" s="185">
        <f t="shared" si="139"/>
        <v>0</v>
      </c>
    </row>
    <row r="1277" spans="1:71">
      <c r="A1277" s="3">
        <v>1275</v>
      </c>
      <c r="B1277" s="3" t="s">
        <v>680</v>
      </c>
      <c r="C1277" s="3">
        <v>3</v>
      </c>
      <c r="D1277" s="3" t="s">
        <v>199</v>
      </c>
      <c r="E1277" s="164" t="s">
        <v>2343</v>
      </c>
      <c r="F1277" s="165">
        <v>235.11</v>
      </c>
      <c r="G1277" s="165">
        <v>235.11</v>
      </c>
      <c r="H1277" s="165">
        <v>2.04</v>
      </c>
      <c r="I1277" s="164" t="s">
        <v>4831</v>
      </c>
      <c r="J1277" s="196">
        <v>44007</v>
      </c>
      <c r="K1277" s="196">
        <v>41426</v>
      </c>
      <c r="L1277" s="196">
        <v>44012</v>
      </c>
      <c r="M1277">
        <v>1.5</v>
      </c>
      <c r="N1277">
        <v>5</v>
      </c>
      <c r="O1277">
        <v>0.04</v>
      </c>
      <c r="P1277" s="194" t="s">
        <v>4284</v>
      </c>
      <c r="Q1277" s="208">
        <f t="shared" si="133"/>
        <v>4.8310273972602742E-2</v>
      </c>
      <c r="R1277" s="216">
        <f t="shared" si="135"/>
        <v>2.08</v>
      </c>
      <c r="S1277" s="207">
        <f t="shared" si="134"/>
        <v>-8.3102739726027414E-3</v>
      </c>
      <c r="T1277" s="1">
        <v>1275</v>
      </c>
      <c r="U1277" s="1" t="s">
        <v>680</v>
      </c>
      <c r="V1277" s="1">
        <v>3</v>
      </c>
      <c r="W1277" s="1" t="s">
        <v>199</v>
      </c>
      <c r="X1277" s="164" t="s">
        <v>2343</v>
      </c>
      <c r="Y1277" s="165">
        <v>235.11</v>
      </c>
      <c r="Z1277" s="165">
        <v>235.11</v>
      </c>
      <c r="AA1277" s="165">
        <v>2.04</v>
      </c>
      <c r="AB1277" s="165">
        <v>0.04</v>
      </c>
      <c r="AC1277" s="164" t="s">
        <v>4284</v>
      </c>
      <c r="AD1277" s="3" t="s">
        <v>680</v>
      </c>
      <c r="AE1277" s="3">
        <v>3</v>
      </c>
      <c r="AF1277" s="210">
        <v>44012</v>
      </c>
      <c r="AG1277" s="3">
        <v>1275</v>
      </c>
      <c r="AH1277" s="211">
        <v>44095.015911770832</v>
      </c>
      <c r="AI1277" s="3">
        <v>4</v>
      </c>
      <c r="AJ1277" s="3" t="s">
        <v>4835</v>
      </c>
      <c r="AK1277" s="3" t="s">
        <v>4836</v>
      </c>
      <c r="AL1277" s="194" t="s">
        <v>4284</v>
      </c>
      <c r="AM1277" s="3" t="s">
        <v>199</v>
      </c>
      <c r="AN1277" s="194" t="s">
        <v>2343</v>
      </c>
      <c r="AO1277" s="163">
        <v>44012</v>
      </c>
      <c r="AP1277" s="165">
        <v>235.11</v>
      </c>
      <c r="AQ1277" s="217">
        <v>2.08</v>
      </c>
      <c r="AR1277" s="165">
        <v>237.19</v>
      </c>
      <c r="AS1277">
        <v>0</v>
      </c>
      <c r="AT1277">
        <v>2.08</v>
      </c>
      <c r="AU1277" t="s">
        <v>35</v>
      </c>
      <c r="AV1277">
        <v>2556</v>
      </c>
      <c r="AW1277" t="s">
        <v>199</v>
      </c>
      <c r="AX1277">
        <v>180</v>
      </c>
      <c r="AY1277" t="s">
        <v>4837</v>
      </c>
      <c r="AZ1277">
        <v>80</v>
      </c>
      <c r="BA1277" s="185">
        <f t="shared" si="136"/>
        <v>0</v>
      </c>
      <c r="BB1277" s="185">
        <f t="shared" si="137"/>
        <v>0</v>
      </c>
      <c r="BC1277">
        <v>4</v>
      </c>
      <c r="BD1277" s="163">
        <v>44095.015913078707</v>
      </c>
      <c r="BE1277">
        <v>4</v>
      </c>
      <c r="BF1277" s="163">
        <v>44095.015913078707</v>
      </c>
      <c r="BG1277" t="s">
        <v>680</v>
      </c>
      <c r="BH1277">
        <v>3</v>
      </c>
      <c r="BI1277" s="164" t="s">
        <v>2343</v>
      </c>
      <c r="BJ1277">
        <v>1</v>
      </c>
      <c r="BK1277" s="195">
        <v>44012</v>
      </c>
      <c r="BL1277" s="195">
        <v>44012</v>
      </c>
      <c r="BM1277" s="3">
        <v>180</v>
      </c>
      <c r="BN1277" s="3" t="s">
        <v>4842</v>
      </c>
      <c r="BO1277" s="1" t="s">
        <v>4837</v>
      </c>
      <c r="BP1277" s="165">
        <v>2.08</v>
      </c>
      <c r="BQ1277" s="165">
        <v>237.19</v>
      </c>
      <c r="BR1277" s="185">
        <f t="shared" si="138"/>
        <v>0</v>
      </c>
      <c r="BS1277" s="185">
        <f t="shared" si="139"/>
        <v>0</v>
      </c>
    </row>
    <row r="1278" spans="1:71">
      <c r="A1278" s="3">
        <v>1276</v>
      </c>
      <c r="B1278" s="3" t="s">
        <v>680</v>
      </c>
      <c r="C1278" s="3">
        <v>3</v>
      </c>
      <c r="D1278" s="3" t="s">
        <v>199</v>
      </c>
      <c r="E1278" s="164" t="s">
        <v>2344</v>
      </c>
      <c r="F1278" s="165">
        <v>395.19</v>
      </c>
      <c r="G1278" s="165">
        <v>395.19</v>
      </c>
      <c r="H1278" s="165">
        <v>5.47</v>
      </c>
      <c r="I1278" s="164" t="s">
        <v>4831</v>
      </c>
      <c r="J1278" s="196">
        <v>44007</v>
      </c>
      <c r="K1278" s="196">
        <v>41426</v>
      </c>
      <c r="L1278" s="196">
        <v>44012</v>
      </c>
      <c r="M1278">
        <v>1.5</v>
      </c>
      <c r="N1278">
        <v>5</v>
      </c>
      <c r="O1278">
        <v>0.08</v>
      </c>
      <c r="P1278" s="194" t="s">
        <v>4285</v>
      </c>
      <c r="Q1278" s="208">
        <f t="shared" si="133"/>
        <v>8.1203424657534246E-2</v>
      </c>
      <c r="R1278" s="216">
        <f t="shared" si="135"/>
        <v>5.55</v>
      </c>
      <c r="S1278" s="207">
        <f t="shared" si="134"/>
        <v>-1.2034246575342439E-3</v>
      </c>
      <c r="T1278" s="1">
        <v>1276</v>
      </c>
      <c r="U1278" s="1" t="s">
        <v>680</v>
      </c>
      <c r="V1278" s="1">
        <v>3</v>
      </c>
      <c r="W1278" s="1" t="s">
        <v>199</v>
      </c>
      <c r="X1278" s="164" t="s">
        <v>2344</v>
      </c>
      <c r="Y1278" s="165">
        <v>395.19</v>
      </c>
      <c r="Z1278" s="165">
        <v>395.19</v>
      </c>
      <c r="AA1278" s="165">
        <v>5.47</v>
      </c>
      <c r="AB1278" s="165">
        <v>0.08</v>
      </c>
      <c r="AC1278" s="164" t="s">
        <v>4285</v>
      </c>
      <c r="AD1278" s="3" t="s">
        <v>680</v>
      </c>
      <c r="AE1278" s="3">
        <v>3</v>
      </c>
      <c r="AF1278" s="210">
        <v>44012</v>
      </c>
      <c r="AG1278" s="3">
        <v>1276</v>
      </c>
      <c r="AH1278" s="211">
        <v>44095.015911770832</v>
      </c>
      <c r="AI1278" s="3">
        <v>4</v>
      </c>
      <c r="AJ1278" s="3" t="s">
        <v>4835</v>
      </c>
      <c r="AK1278" s="3" t="s">
        <v>4836</v>
      </c>
      <c r="AL1278" s="194" t="s">
        <v>4285</v>
      </c>
      <c r="AM1278" s="3" t="s">
        <v>199</v>
      </c>
      <c r="AN1278" s="194" t="s">
        <v>2344</v>
      </c>
      <c r="AO1278" s="163">
        <v>44012</v>
      </c>
      <c r="AP1278" s="165">
        <v>395.19</v>
      </c>
      <c r="AQ1278" s="217">
        <v>5.55</v>
      </c>
      <c r="AR1278" s="165">
        <v>400.74</v>
      </c>
      <c r="AS1278">
        <v>0</v>
      </c>
      <c r="AT1278">
        <v>5.55</v>
      </c>
      <c r="AU1278" t="s">
        <v>35</v>
      </c>
      <c r="AV1278">
        <v>2556</v>
      </c>
      <c r="AW1278" t="s">
        <v>199</v>
      </c>
      <c r="AX1278">
        <v>180</v>
      </c>
      <c r="AY1278" t="s">
        <v>4837</v>
      </c>
      <c r="AZ1278">
        <v>80</v>
      </c>
      <c r="BA1278" s="185">
        <f t="shared" si="136"/>
        <v>0</v>
      </c>
      <c r="BB1278" s="185">
        <f t="shared" si="137"/>
        <v>0</v>
      </c>
      <c r="BC1278">
        <v>4</v>
      </c>
      <c r="BD1278" s="163">
        <v>44095.015913078707</v>
      </c>
      <c r="BE1278">
        <v>4</v>
      </c>
      <c r="BF1278" s="163">
        <v>44095.015913078707</v>
      </c>
      <c r="BG1278" t="s">
        <v>680</v>
      </c>
      <c r="BH1278">
        <v>3</v>
      </c>
      <c r="BI1278" s="164" t="s">
        <v>2344</v>
      </c>
      <c r="BJ1278">
        <v>1</v>
      </c>
      <c r="BK1278" s="195">
        <v>44012</v>
      </c>
      <c r="BL1278" s="195">
        <v>44012</v>
      </c>
      <c r="BM1278" s="3">
        <v>180</v>
      </c>
      <c r="BN1278" s="3" t="s">
        <v>4842</v>
      </c>
      <c r="BO1278" s="1" t="s">
        <v>4837</v>
      </c>
      <c r="BP1278" s="165">
        <v>5.55</v>
      </c>
      <c r="BQ1278" s="165">
        <v>400.74</v>
      </c>
      <c r="BR1278" s="185">
        <f t="shared" si="138"/>
        <v>0</v>
      </c>
      <c r="BS1278" s="185">
        <f t="shared" si="139"/>
        <v>0</v>
      </c>
    </row>
    <row r="1279" spans="1:71">
      <c r="A1279" s="3">
        <v>1277</v>
      </c>
      <c r="B1279" s="3" t="s">
        <v>680</v>
      </c>
      <c r="C1279" s="3">
        <v>3</v>
      </c>
      <c r="D1279" s="3" t="s">
        <v>199</v>
      </c>
      <c r="E1279" s="164" t="s">
        <v>2345</v>
      </c>
      <c r="F1279" s="165">
        <v>1771.23</v>
      </c>
      <c r="G1279" s="165">
        <v>1771.23</v>
      </c>
      <c r="H1279" s="165">
        <v>7.57</v>
      </c>
      <c r="I1279" s="164" t="s">
        <v>4831</v>
      </c>
      <c r="J1279" s="196">
        <v>43997</v>
      </c>
      <c r="K1279" s="196">
        <v>41426</v>
      </c>
      <c r="L1279" s="196">
        <v>44012</v>
      </c>
      <c r="M1279">
        <v>1.5</v>
      </c>
      <c r="N1279">
        <v>15</v>
      </c>
      <c r="O1279">
        <v>1.0900000000000001</v>
      </c>
      <c r="P1279" s="194" t="s">
        <v>4286</v>
      </c>
      <c r="Q1279" s="208">
        <f t="shared" si="133"/>
        <v>1.0918541095890413</v>
      </c>
      <c r="R1279" s="216">
        <f t="shared" si="135"/>
        <v>8.66</v>
      </c>
      <c r="S1279" s="207">
        <f t="shared" si="134"/>
        <v>-1.8541095890411974E-3</v>
      </c>
      <c r="T1279" s="1">
        <v>1277</v>
      </c>
      <c r="U1279" s="1" t="s">
        <v>680</v>
      </c>
      <c r="V1279" s="1">
        <v>3</v>
      </c>
      <c r="W1279" s="1" t="s">
        <v>199</v>
      </c>
      <c r="X1279" s="164" t="s">
        <v>2345</v>
      </c>
      <c r="Y1279" s="165">
        <v>1771.23</v>
      </c>
      <c r="Z1279" s="165">
        <v>1771.23</v>
      </c>
      <c r="AA1279" s="165">
        <v>7.57</v>
      </c>
      <c r="AB1279" s="165">
        <v>1.0900000000000001</v>
      </c>
      <c r="AC1279" s="164" t="s">
        <v>4286</v>
      </c>
      <c r="AD1279" s="3" t="s">
        <v>680</v>
      </c>
      <c r="AE1279" s="3">
        <v>3</v>
      </c>
      <c r="AF1279" s="210">
        <v>44012</v>
      </c>
      <c r="AG1279" s="3">
        <v>1277</v>
      </c>
      <c r="AH1279" s="211">
        <v>44095.015911770832</v>
      </c>
      <c r="AI1279" s="3">
        <v>4</v>
      </c>
      <c r="AJ1279" s="3" t="s">
        <v>4835</v>
      </c>
      <c r="AK1279" s="3" t="s">
        <v>4836</v>
      </c>
      <c r="AL1279" s="194" t="s">
        <v>4286</v>
      </c>
      <c r="AM1279" s="3" t="s">
        <v>199</v>
      </c>
      <c r="AN1279" s="194" t="s">
        <v>2345</v>
      </c>
      <c r="AO1279" s="163">
        <v>44012</v>
      </c>
      <c r="AP1279" s="165">
        <v>1771.23</v>
      </c>
      <c r="AQ1279" s="217">
        <v>8.66</v>
      </c>
      <c r="AR1279" s="165">
        <v>1779.89</v>
      </c>
      <c r="AS1279">
        <v>0</v>
      </c>
      <c r="AT1279">
        <v>8.66</v>
      </c>
      <c r="AU1279" t="s">
        <v>35</v>
      </c>
      <c r="AV1279">
        <v>2556</v>
      </c>
      <c r="AW1279" t="s">
        <v>199</v>
      </c>
      <c r="AX1279">
        <v>180</v>
      </c>
      <c r="AY1279" t="s">
        <v>4837</v>
      </c>
      <c r="AZ1279">
        <v>80</v>
      </c>
      <c r="BA1279" s="185">
        <f t="shared" si="136"/>
        <v>0</v>
      </c>
      <c r="BB1279" s="185">
        <f t="shared" si="137"/>
        <v>0</v>
      </c>
      <c r="BC1279">
        <v>4</v>
      </c>
      <c r="BD1279" s="163">
        <v>44095.015913078707</v>
      </c>
      <c r="BE1279">
        <v>4</v>
      </c>
      <c r="BF1279" s="163">
        <v>44095.015913078707</v>
      </c>
      <c r="BG1279" t="s">
        <v>680</v>
      </c>
      <c r="BH1279">
        <v>3</v>
      </c>
      <c r="BI1279" s="164" t="s">
        <v>2345</v>
      </c>
      <c r="BJ1279">
        <v>1</v>
      </c>
      <c r="BK1279" s="195">
        <v>44012</v>
      </c>
      <c r="BL1279" s="195">
        <v>44012</v>
      </c>
      <c r="BM1279" s="3">
        <v>180</v>
      </c>
      <c r="BN1279" s="3" t="s">
        <v>4842</v>
      </c>
      <c r="BO1279" s="1" t="s">
        <v>4837</v>
      </c>
      <c r="BP1279" s="165">
        <v>8.66</v>
      </c>
      <c r="BQ1279" s="165">
        <v>1779.89</v>
      </c>
      <c r="BR1279" s="185">
        <f t="shared" si="138"/>
        <v>0</v>
      </c>
      <c r="BS1279" s="185">
        <f t="shared" si="139"/>
        <v>0</v>
      </c>
    </row>
    <row r="1280" spans="1:71">
      <c r="A1280" s="3">
        <v>1278</v>
      </c>
      <c r="B1280" s="3" t="s">
        <v>680</v>
      </c>
      <c r="C1280" s="3">
        <v>3</v>
      </c>
      <c r="D1280" s="3" t="s">
        <v>199</v>
      </c>
      <c r="E1280" s="164" t="s">
        <v>2346</v>
      </c>
      <c r="F1280" s="165">
        <v>231.42</v>
      </c>
      <c r="G1280" s="165">
        <v>231.42</v>
      </c>
      <c r="H1280" s="165">
        <v>0</v>
      </c>
      <c r="I1280" s="164" t="s">
        <v>4831</v>
      </c>
      <c r="J1280" s="196">
        <v>43830</v>
      </c>
      <c r="K1280" s="196">
        <v>41426</v>
      </c>
      <c r="L1280" s="196">
        <v>44012</v>
      </c>
      <c r="M1280">
        <v>1.5</v>
      </c>
      <c r="N1280">
        <v>182</v>
      </c>
      <c r="O1280">
        <v>1.73</v>
      </c>
      <c r="P1280" s="194" t="s">
        <v>4287</v>
      </c>
      <c r="Q1280" s="208">
        <f t="shared" si="133"/>
        <v>1.730894794520548</v>
      </c>
      <c r="R1280" s="216">
        <f t="shared" si="135"/>
        <v>1.73</v>
      </c>
      <c r="S1280" s="207">
        <f t="shared" si="134"/>
        <v>-8.9479452054797015E-4</v>
      </c>
      <c r="T1280" s="1">
        <v>1278</v>
      </c>
      <c r="U1280" s="1" t="s">
        <v>680</v>
      </c>
      <c r="V1280" s="1">
        <v>3</v>
      </c>
      <c r="W1280" s="1" t="s">
        <v>199</v>
      </c>
      <c r="X1280" s="164" t="s">
        <v>2346</v>
      </c>
      <c r="Y1280" s="165">
        <v>231.42</v>
      </c>
      <c r="Z1280" s="165">
        <v>231.42</v>
      </c>
      <c r="AA1280" s="165">
        <v>0</v>
      </c>
      <c r="AB1280" s="165">
        <v>1.73</v>
      </c>
      <c r="AC1280" s="164" t="s">
        <v>4287</v>
      </c>
      <c r="AD1280" s="3" t="s">
        <v>680</v>
      </c>
      <c r="AE1280" s="3">
        <v>3</v>
      </c>
      <c r="AF1280" s="210">
        <v>44012</v>
      </c>
      <c r="AG1280" s="3">
        <v>1278</v>
      </c>
      <c r="AH1280" s="211">
        <v>44095.015911770832</v>
      </c>
      <c r="AI1280" s="3">
        <v>4</v>
      </c>
      <c r="AJ1280" s="3" t="s">
        <v>4835</v>
      </c>
      <c r="AK1280" s="3" t="s">
        <v>4836</v>
      </c>
      <c r="AL1280" s="194" t="s">
        <v>4287</v>
      </c>
      <c r="AM1280" s="3" t="s">
        <v>199</v>
      </c>
      <c r="AN1280" s="194" t="s">
        <v>2346</v>
      </c>
      <c r="AO1280" s="163">
        <v>44012</v>
      </c>
      <c r="AP1280" s="165">
        <v>231.42</v>
      </c>
      <c r="AQ1280" s="217">
        <v>1.73</v>
      </c>
      <c r="AR1280" s="165">
        <v>233.15</v>
      </c>
      <c r="AS1280">
        <v>0</v>
      </c>
      <c r="AT1280">
        <v>1.73</v>
      </c>
      <c r="AU1280" t="s">
        <v>35</v>
      </c>
      <c r="AV1280">
        <v>2556</v>
      </c>
      <c r="AW1280" t="s">
        <v>199</v>
      </c>
      <c r="AX1280">
        <v>180</v>
      </c>
      <c r="AY1280" t="s">
        <v>4837</v>
      </c>
      <c r="AZ1280">
        <v>80</v>
      </c>
      <c r="BA1280" s="185">
        <f t="shared" si="136"/>
        <v>0</v>
      </c>
      <c r="BB1280" s="185">
        <f t="shared" si="137"/>
        <v>0</v>
      </c>
      <c r="BC1280">
        <v>4</v>
      </c>
      <c r="BD1280" s="163">
        <v>44095.015913078707</v>
      </c>
      <c r="BE1280">
        <v>4</v>
      </c>
      <c r="BF1280" s="163">
        <v>44095.015913078707</v>
      </c>
      <c r="BG1280" t="s">
        <v>680</v>
      </c>
      <c r="BH1280">
        <v>3</v>
      </c>
      <c r="BI1280" s="164" t="s">
        <v>2346</v>
      </c>
      <c r="BJ1280">
        <v>1</v>
      </c>
      <c r="BK1280" s="195">
        <v>44012</v>
      </c>
      <c r="BL1280" s="195">
        <v>44012</v>
      </c>
      <c r="BM1280" s="3">
        <v>180</v>
      </c>
      <c r="BN1280" s="3" t="s">
        <v>4842</v>
      </c>
      <c r="BO1280" s="1" t="s">
        <v>4837</v>
      </c>
      <c r="BP1280" s="165">
        <v>1.73</v>
      </c>
      <c r="BQ1280" s="165">
        <v>233.15</v>
      </c>
      <c r="BR1280" s="185">
        <f t="shared" si="138"/>
        <v>0</v>
      </c>
      <c r="BS1280" s="185">
        <f t="shared" si="139"/>
        <v>0</v>
      </c>
    </row>
    <row r="1281" spans="1:71">
      <c r="A1281" s="3">
        <v>1279</v>
      </c>
      <c r="B1281" s="3" t="s">
        <v>680</v>
      </c>
      <c r="C1281" s="3">
        <v>3</v>
      </c>
      <c r="D1281" s="3" t="s">
        <v>199</v>
      </c>
      <c r="E1281" s="164" t="s">
        <v>2348</v>
      </c>
      <c r="F1281" s="165">
        <v>2836.35</v>
      </c>
      <c r="G1281" s="165">
        <v>2836.35</v>
      </c>
      <c r="H1281" s="165">
        <v>1.91</v>
      </c>
      <c r="I1281" s="164" t="s">
        <v>4831</v>
      </c>
      <c r="J1281" s="196">
        <v>44007</v>
      </c>
      <c r="K1281" s="196">
        <v>41426</v>
      </c>
      <c r="L1281" s="196">
        <v>44012</v>
      </c>
      <c r="M1281">
        <v>1.5</v>
      </c>
      <c r="N1281">
        <v>5</v>
      </c>
      <c r="O1281">
        <v>0.57999999999999996</v>
      </c>
      <c r="P1281" s="194" t="s">
        <v>4288</v>
      </c>
      <c r="Q1281" s="208">
        <f t="shared" si="133"/>
        <v>0.58281164383561646</v>
      </c>
      <c r="R1281" s="216">
        <f t="shared" si="135"/>
        <v>2.4899999999999998</v>
      </c>
      <c r="S1281" s="207">
        <f t="shared" si="134"/>
        <v>-2.8116438356164952E-3</v>
      </c>
      <c r="T1281" s="1">
        <v>1279</v>
      </c>
      <c r="U1281" s="1" t="s">
        <v>680</v>
      </c>
      <c r="V1281" s="1">
        <v>3</v>
      </c>
      <c r="W1281" s="1" t="s">
        <v>199</v>
      </c>
      <c r="X1281" s="164" t="s">
        <v>2348</v>
      </c>
      <c r="Y1281" s="165">
        <v>2836.35</v>
      </c>
      <c r="Z1281" s="165">
        <v>2836.35</v>
      </c>
      <c r="AA1281" s="165">
        <v>1.91</v>
      </c>
      <c r="AB1281" s="165">
        <v>0.57999999999999996</v>
      </c>
      <c r="AC1281" s="164" t="s">
        <v>4288</v>
      </c>
      <c r="AD1281" s="3" t="s">
        <v>680</v>
      </c>
      <c r="AE1281" s="3">
        <v>3</v>
      </c>
      <c r="AF1281" s="210">
        <v>44012</v>
      </c>
      <c r="AG1281" s="3">
        <v>1279</v>
      </c>
      <c r="AH1281" s="211">
        <v>44095.015911770832</v>
      </c>
      <c r="AI1281" s="3">
        <v>4</v>
      </c>
      <c r="AJ1281" s="3" t="s">
        <v>4835</v>
      </c>
      <c r="AK1281" s="3" t="s">
        <v>4836</v>
      </c>
      <c r="AL1281" s="194" t="s">
        <v>4288</v>
      </c>
      <c r="AM1281" s="3" t="s">
        <v>199</v>
      </c>
      <c r="AN1281" s="194" t="s">
        <v>2348</v>
      </c>
      <c r="AO1281" s="163">
        <v>44012</v>
      </c>
      <c r="AP1281" s="165">
        <v>2836.35</v>
      </c>
      <c r="AQ1281" s="217">
        <v>2.4900000000000002</v>
      </c>
      <c r="AR1281" s="165">
        <v>2838.84</v>
      </c>
      <c r="AS1281">
        <v>0</v>
      </c>
      <c r="AT1281">
        <v>2.4900000000000002</v>
      </c>
      <c r="AU1281" t="s">
        <v>35</v>
      </c>
      <c r="AV1281">
        <v>2556</v>
      </c>
      <c r="AW1281" t="s">
        <v>199</v>
      </c>
      <c r="AX1281">
        <v>180</v>
      </c>
      <c r="AY1281" t="s">
        <v>4837</v>
      </c>
      <c r="AZ1281">
        <v>80</v>
      </c>
      <c r="BA1281" s="185">
        <f t="shared" si="136"/>
        <v>0</v>
      </c>
      <c r="BB1281" s="185">
        <f t="shared" si="137"/>
        <v>0</v>
      </c>
      <c r="BC1281">
        <v>4</v>
      </c>
      <c r="BD1281" s="163">
        <v>44095.015913078707</v>
      </c>
      <c r="BE1281">
        <v>4</v>
      </c>
      <c r="BF1281" s="163">
        <v>44095.015913078707</v>
      </c>
      <c r="BG1281" t="s">
        <v>680</v>
      </c>
      <c r="BH1281">
        <v>3</v>
      </c>
      <c r="BI1281" s="164" t="s">
        <v>2348</v>
      </c>
      <c r="BJ1281">
        <v>1</v>
      </c>
      <c r="BK1281" s="195">
        <v>44012</v>
      </c>
      <c r="BL1281" s="195">
        <v>44012</v>
      </c>
      <c r="BM1281" s="3">
        <v>180</v>
      </c>
      <c r="BN1281" s="3" t="s">
        <v>4842</v>
      </c>
      <c r="BO1281" s="1" t="s">
        <v>4837</v>
      </c>
      <c r="BP1281" s="165">
        <v>2.4900000000000002</v>
      </c>
      <c r="BQ1281" s="165">
        <v>2838.84</v>
      </c>
      <c r="BR1281" s="185">
        <f t="shared" si="138"/>
        <v>0</v>
      </c>
      <c r="BS1281" s="185">
        <f t="shared" si="139"/>
        <v>0</v>
      </c>
    </row>
    <row r="1282" spans="1:71">
      <c r="A1282" s="3">
        <v>1280</v>
      </c>
      <c r="B1282" s="3" t="s">
        <v>680</v>
      </c>
      <c r="C1282" s="3">
        <v>3</v>
      </c>
      <c r="D1282" s="3" t="s">
        <v>199</v>
      </c>
      <c r="E1282" s="164" t="s">
        <v>2349</v>
      </c>
      <c r="F1282" s="165">
        <v>114.77</v>
      </c>
      <c r="G1282" s="165">
        <v>114.77</v>
      </c>
      <c r="H1282" s="165">
        <v>0</v>
      </c>
      <c r="I1282" s="164" t="s">
        <v>4831</v>
      </c>
      <c r="J1282" s="196">
        <v>43830</v>
      </c>
      <c r="K1282" s="196">
        <v>41426</v>
      </c>
      <c r="L1282" s="196">
        <v>44012</v>
      </c>
      <c r="M1282">
        <v>1.5</v>
      </c>
      <c r="N1282">
        <v>182</v>
      </c>
      <c r="O1282">
        <v>0.85</v>
      </c>
      <c r="P1282" s="194" t="s">
        <v>4289</v>
      </c>
      <c r="Q1282" s="208">
        <f t="shared" si="133"/>
        <v>0.85841671232876715</v>
      </c>
      <c r="R1282" s="216">
        <f t="shared" si="135"/>
        <v>0.85</v>
      </c>
      <c r="S1282" s="207">
        <f t="shared" si="134"/>
        <v>-8.416712328767173E-3</v>
      </c>
      <c r="T1282" s="1">
        <v>1280</v>
      </c>
      <c r="U1282" s="1" t="s">
        <v>680</v>
      </c>
      <c r="V1282" s="1">
        <v>3</v>
      </c>
      <c r="W1282" s="1" t="s">
        <v>199</v>
      </c>
      <c r="X1282" s="164" t="s">
        <v>2349</v>
      </c>
      <c r="Y1282" s="165">
        <v>114.77</v>
      </c>
      <c r="Z1282" s="165">
        <v>114.77</v>
      </c>
      <c r="AA1282" s="165">
        <v>0</v>
      </c>
      <c r="AB1282" s="165">
        <v>0.85</v>
      </c>
      <c r="AC1282" s="164" t="s">
        <v>4289</v>
      </c>
      <c r="AD1282" s="3" t="s">
        <v>680</v>
      </c>
      <c r="AE1282" s="3">
        <v>3</v>
      </c>
      <c r="AF1282" s="210">
        <v>44012</v>
      </c>
      <c r="AG1282" s="3">
        <v>1280</v>
      </c>
      <c r="AH1282" s="211">
        <v>44095.015911770832</v>
      </c>
      <c r="AI1282" s="3">
        <v>4</v>
      </c>
      <c r="AJ1282" s="3" t="s">
        <v>4835</v>
      </c>
      <c r="AK1282" s="3" t="s">
        <v>4836</v>
      </c>
      <c r="AL1282" s="194" t="s">
        <v>4289</v>
      </c>
      <c r="AM1282" s="3" t="s">
        <v>199</v>
      </c>
      <c r="AN1282" s="194" t="s">
        <v>2349</v>
      </c>
      <c r="AO1282" s="163">
        <v>44012</v>
      </c>
      <c r="AP1282" s="165">
        <v>114.77</v>
      </c>
      <c r="AQ1282" s="217">
        <v>0.85</v>
      </c>
      <c r="AR1282" s="165">
        <v>115.62</v>
      </c>
      <c r="AS1282">
        <v>0</v>
      </c>
      <c r="AT1282">
        <v>0.85</v>
      </c>
      <c r="AU1282" t="s">
        <v>35</v>
      </c>
      <c r="AV1282">
        <v>2556</v>
      </c>
      <c r="AW1282" t="s">
        <v>199</v>
      </c>
      <c r="AX1282">
        <v>180</v>
      </c>
      <c r="AY1282" t="s">
        <v>4837</v>
      </c>
      <c r="AZ1282">
        <v>80</v>
      </c>
      <c r="BA1282" s="185">
        <f t="shared" si="136"/>
        <v>0</v>
      </c>
      <c r="BB1282" s="185">
        <f t="shared" si="137"/>
        <v>0</v>
      </c>
      <c r="BC1282">
        <v>4</v>
      </c>
      <c r="BD1282" s="163">
        <v>44095.015913078707</v>
      </c>
      <c r="BE1282">
        <v>4</v>
      </c>
      <c r="BF1282" s="163">
        <v>44095.015913078707</v>
      </c>
      <c r="BG1282" t="s">
        <v>680</v>
      </c>
      <c r="BH1282">
        <v>3</v>
      </c>
      <c r="BI1282" s="164" t="s">
        <v>2349</v>
      </c>
      <c r="BJ1282">
        <v>1</v>
      </c>
      <c r="BK1282" s="195">
        <v>44012</v>
      </c>
      <c r="BL1282" s="195">
        <v>44012</v>
      </c>
      <c r="BM1282" s="3">
        <v>180</v>
      </c>
      <c r="BN1282" s="3" t="s">
        <v>4842</v>
      </c>
      <c r="BO1282" s="1" t="s">
        <v>4837</v>
      </c>
      <c r="BP1282" s="165">
        <v>0.85</v>
      </c>
      <c r="BQ1282" s="165">
        <v>115.62</v>
      </c>
      <c r="BR1282" s="185">
        <f t="shared" si="138"/>
        <v>0</v>
      </c>
      <c r="BS1282" s="185">
        <f t="shared" si="139"/>
        <v>0</v>
      </c>
    </row>
    <row r="1283" spans="1:71">
      <c r="A1283" s="3">
        <v>1281</v>
      </c>
      <c r="B1283" s="3" t="s">
        <v>680</v>
      </c>
      <c r="C1283" s="3">
        <v>3</v>
      </c>
      <c r="D1283" s="3" t="s">
        <v>199</v>
      </c>
      <c r="E1283" s="164" t="s">
        <v>2350</v>
      </c>
      <c r="F1283" s="165">
        <v>114.77</v>
      </c>
      <c r="G1283" s="165">
        <v>114.77</v>
      </c>
      <c r="H1283" s="165">
        <v>0</v>
      </c>
      <c r="I1283" s="164" t="s">
        <v>4831</v>
      </c>
      <c r="J1283" s="196">
        <v>43830</v>
      </c>
      <c r="K1283" s="196">
        <v>41426</v>
      </c>
      <c r="L1283" s="196">
        <v>44012</v>
      </c>
      <c r="M1283">
        <v>1.5</v>
      </c>
      <c r="N1283">
        <v>182</v>
      </c>
      <c r="O1283">
        <v>0.85</v>
      </c>
      <c r="P1283" s="194" t="s">
        <v>4290</v>
      </c>
      <c r="Q1283" s="208">
        <f t="shared" ref="Q1283:Q1346" si="140">F1283*M1283*N1283/36500</f>
        <v>0.85841671232876715</v>
      </c>
      <c r="R1283" s="216">
        <f t="shared" si="135"/>
        <v>0.85</v>
      </c>
      <c r="S1283" s="207">
        <f t="shared" ref="S1283:S1346" si="141">O1283-Q1283</f>
        <v>-8.416712328767173E-3</v>
      </c>
      <c r="T1283" s="1">
        <v>1281</v>
      </c>
      <c r="U1283" s="1" t="s">
        <v>680</v>
      </c>
      <c r="V1283" s="1">
        <v>3</v>
      </c>
      <c r="W1283" s="1" t="s">
        <v>199</v>
      </c>
      <c r="X1283" s="164" t="s">
        <v>2350</v>
      </c>
      <c r="Y1283" s="165">
        <v>114.77</v>
      </c>
      <c r="Z1283" s="165">
        <v>114.77</v>
      </c>
      <c r="AA1283" s="165">
        <v>0</v>
      </c>
      <c r="AB1283" s="165">
        <v>0.85</v>
      </c>
      <c r="AC1283" s="164" t="s">
        <v>4290</v>
      </c>
      <c r="AD1283" s="3" t="s">
        <v>680</v>
      </c>
      <c r="AE1283" s="3">
        <v>3</v>
      </c>
      <c r="AF1283" s="210">
        <v>44012</v>
      </c>
      <c r="AG1283" s="3">
        <v>1281</v>
      </c>
      <c r="AH1283" s="211">
        <v>44095.015911770832</v>
      </c>
      <c r="AI1283" s="3">
        <v>4</v>
      </c>
      <c r="AJ1283" s="3" t="s">
        <v>4835</v>
      </c>
      <c r="AK1283" s="3" t="s">
        <v>4836</v>
      </c>
      <c r="AL1283" s="194" t="s">
        <v>4290</v>
      </c>
      <c r="AM1283" s="3" t="s">
        <v>199</v>
      </c>
      <c r="AN1283" s="194" t="s">
        <v>2350</v>
      </c>
      <c r="AO1283" s="163">
        <v>44012</v>
      </c>
      <c r="AP1283" s="165">
        <v>114.77</v>
      </c>
      <c r="AQ1283" s="217">
        <v>0.85</v>
      </c>
      <c r="AR1283" s="165">
        <v>115.62</v>
      </c>
      <c r="AS1283">
        <v>0</v>
      </c>
      <c r="AT1283">
        <v>0.85</v>
      </c>
      <c r="AU1283" t="s">
        <v>35</v>
      </c>
      <c r="AV1283">
        <v>2556</v>
      </c>
      <c r="AW1283" t="s">
        <v>199</v>
      </c>
      <c r="AX1283">
        <v>180</v>
      </c>
      <c r="AY1283" t="s">
        <v>4837</v>
      </c>
      <c r="AZ1283">
        <v>80</v>
      </c>
      <c r="BA1283" s="185">
        <f t="shared" si="136"/>
        <v>0</v>
      </c>
      <c r="BB1283" s="185">
        <f t="shared" si="137"/>
        <v>0</v>
      </c>
      <c r="BC1283">
        <v>4</v>
      </c>
      <c r="BD1283" s="163">
        <v>44095.015913078707</v>
      </c>
      <c r="BE1283">
        <v>4</v>
      </c>
      <c r="BF1283" s="163">
        <v>44095.015913078707</v>
      </c>
      <c r="BG1283" t="s">
        <v>680</v>
      </c>
      <c r="BH1283">
        <v>3</v>
      </c>
      <c r="BI1283" s="164" t="s">
        <v>2350</v>
      </c>
      <c r="BJ1283">
        <v>1</v>
      </c>
      <c r="BK1283" s="195">
        <v>44012</v>
      </c>
      <c r="BL1283" s="195">
        <v>44012</v>
      </c>
      <c r="BM1283" s="3">
        <v>180</v>
      </c>
      <c r="BN1283" s="3" t="s">
        <v>4842</v>
      </c>
      <c r="BO1283" s="1" t="s">
        <v>4837</v>
      </c>
      <c r="BP1283" s="165">
        <v>0.85</v>
      </c>
      <c r="BQ1283" s="165">
        <v>115.62</v>
      </c>
      <c r="BR1283" s="185">
        <f t="shared" si="138"/>
        <v>0</v>
      </c>
      <c r="BS1283" s="185">
        <f t="shared" si="139"/>
        <v>0</v>
      </c>
    </row>
    <row r="1284" spans="1:71">
      <c r="A1284" s="3">
        <v>1282</v>
      </c>
      <c r="B1284" s="3" t="s">
        <v>680</v>
      </c>
      <c r="C1284" s="3">
        <v>3</v>
      </c>
      <c r="D1284" s="3" t="s">
        <v>199</v>
      </c>
      <c r="E1284" s="164" t="s">
        <v>2351</v>
      </c>
      <c r="F1284" s="165">
        <v>229.55</v>
      </c>
      <c r="G1284" s="165">
        <v>229.55</v>
      </c>
      <c r="H1284" s="165">
        <v>0</v>
      </c>
      <c r="I1284" s="164" t="s">
        <v>4831</v>
      </c>
      <c r="J1284" s="196">
        <v>43830</v>
      </c>
      <c r="K1284" s="196">
        <v>41426</v>
      </c>
      <c r="L1284" s="196">
        <v>44012</v>
      </c>
      <c r="M1284">
        <v>1.5</v>
      </c>
      <c r="N1284">
        <v>182</v>
      </c>
      <c r="O1284">
        <v>1.71</v>
      </c>
      <c r="P1284" s="194" t="s">
        <v>4291</v>
      </c>
      <c r="Q1284" s="208">
        <f t="shared" si="140"/>
        <v>1.7169082191780825</v>
      </c>
      <c r="R1284" s="216">
        <f t="shared" ref="R1284:R1347" si="142">H1284+O1284</f>
        <v>1.71</v>
      </c>
      <c r="S1284" s="207">
        <f t="shared" si="141"/>
        <v>-6.9082191780824864E-3</v>
      </c>
      <c r="T1284" s="1">
        <v>1282</v>
      </c>
      <c r="U1284" s="1" t="s">
        <v>680</v>
      </c>
      <c r="V1284" s="1">
        <v>3</v>
      </c>
      <c r="W1284" s="1" t="s">
        <v>199</v>
      </c>
      <c r="X1284" s="164" t="s">
        <v>2351</v>
      </c>
      <c r="Y1284" s="165">
        <v>229.55</v>
      </c>
      <c r="Z1284" s="165">
        <v>229.55</v>
      </c>
      <c r="AA1284" s="165">
        <v>0</v>
      </c>
      <c r="AB1284" s="165">
        <v>1.71</v>
      </c>
      <c r="AC1284" s="164" t="s">
        <v>4291</v>
      </c>
      <c r="AD1284" s="3" t="s">
        <v>680</v>
      </c>
      <c r="AE1284" s="3">
        <v>3</v>
      </c>
      <c r="AF1284" s="210">
        <v>44012</v>
      </c>
      <c r="AG1284" s="3">
        <v>1282</v>
      </c>
      <c r="AH1284" s="211">
        <v>44095.015911770832</v>
      </c>
      <c r="AI1284" s="3">
        <v>4</v>
      </c>
      <c r="AJ1284" s="3" t="s">
        <v>4835</v>
      </c>
      <c r="AK1284" s="3" t="s">
        <v>4836</v>
      </c>
      <c r="AL1284" s="194" t="s">
        <v>4291</v>
      </c>
      <c r="AM1284" s="3" t="s">
        <v>199</v>
      </c>
      <c r="AN1284" s="194" t="s">
        <v>2351</v>
      </c>
      <c r="AO1284" s="163">
        <v>44012</v>
      </c>
      <c r="AP1284" s="165">
        <v>229.55</v>
      </c>
      <c r="AQ1284" s="217">
        <v>1.71</v>
      </c>
      <c r="AR1284" s="165">
        <v>231.26</v>
      </c>
      <c r="AS1284">
        <v>0</v>
      </c>
      <c r="AT1284">
        <v>1.71</v>
      </c>
      <c r="AU1284" t="s">
        <v>35</v>
      </c>
      <c r="AV1284">
        <v>2556</v>
      </c>
      <c r="AW1284" t="s">
        <v>199</v>
      </c>
      <c r="AX1284">
        <v>180</v>
      </c>
      <c r="AY1284" t="s">
        <v>4837</v>
      </c>
      <c r="AZ1284">
        <v>80</v>
      </c>
      <c r="BA1284" s="185">
        <f t="shared" ref="BA1284:BA1347" si="143">R1284-AQ1284</f>
        <v>0</v>
      </c>
      <c r="BB1284" s="185">
        <f t="shared" ref="BB1284:BB1347" si="144">G1284+AQ1284-AR1284</f>
        <v>0</v>
      </c>
      <c r="BC1284">
        <v>4</v>
      </c>
      <c r="BD1284" s="163">
        <v>44095.015913078707</v>
      </c>
      <c r="BE1284">
        <v>4</v>
      </c>
      <c r="BF1284" s="163">
        <v>44095.015913078707</v>
      </c>
      <c r="BG1284" t="s">
        <v>680</v>
      </c>
      <c r="BH1284">
        <v>3</v>
      </c>
      <c r="BI1284" s="164" t="s">
        <v>2351</v>
      </c>
      <c r="BJ1284">
        <v>1</v>
      </c>
      <c r="BK1284" s="195">
        <v>44012</v>
      </c>
      <c r="BL1284" s="195">
        <v>44012</v>
      </c>
      <c r="BM1284" s="3">
        <v>180</v>
      </c>
      <c r="BN1284" s="3" t="s">
        <v>4842</v>
      </c>
      <c r="BO1284" s="1" t="s">
        <v>4837</v>
      </c>
      <c r="BP1284" s="165">
        <v>1.71</v>
      </c>
      <c r="BQ1284" s="165">
        <v>231.26</v>
      </c>
      <c r="BR1284" s="185">
        <f t="shared" ref="BR1284:BR1347" si="145">R1284-BP1284</f>
        <v>0</v>
      </c>
      <c r="BS1284" s="185">
        <f t="shared" ref="BS1284:BS1347" si="146">G1284+R1284-BQ1284</f>
        <v>0</v>
      </c>
    </row>
    <row r="1285" spans="1:71">
      <c r="A1285" s="3">
        <v>1283</v>
      </c>
      <c r="B1285" s="3" t="s">
        <v>680</v>
      </c>
      <c r="C1285" s="3">
        <v>3</v>
      </c>
      <c r="D1285" s="3" t="s">
        <v>199</v>
      </c>
      <c r="E1285" s="164" t="s">
        <v>2352</v>
      </c>
      <c r="F1285" s="165">
        <v>760.76</v>
      </c>
      <c r="G1285" s="165">
        <v>760.76</v>
      </c>
      <c r="H1285" s="165">
        <v>29.49</v>
      </c>
      <c r="I1285" s="164" t="s">
        <v>4831</v>
      </c>
      <c r="J1285" s="196">
        <v>44007</v>
      </c>
      <c r="K1285" s="196">
        <v>41426</v>
      </c>
      <c r="L1285" s="196">
        <v>44012</v>
      </c>
      <c r="M1285">
        <v>1.5</v>
      </c>
      <c r="N1285">
        <v>5</v>
      </c>
      <c r="O1285">
        <v>0.15</v>
      </c>
      <c r="P1285" s="194" t="s">
        <v>4292</v>
      </c>
      <c r="Q1285" s="208">
        <f t="shared" si="140"/>
        <v>0.15632054794520545</v>
      </c>
      <c r="R1285" s="216">
        <f t="shared" si="142"/>
        <v>29.639999999999997</v>
      </c>
      <c r="S1285" s="207">
        <f t="shared" si="141"/>
        <v>-6.3205479452054514E-3</v>
      </c>
      <c r="T1285" s="1">
        <v>1283</v>
      </c>
      <c r="U1285" s="1" t="s">
        <v>680</v>
      </c>
      <c r="V1285" s="1">
        <v>3</v>
      </c>
      <c r="W1285" s="1" t="s">
        <v>199</v>
      </c>
      <c r="X1285" s="164" t="s">
        <v>2352</v>
      </c>
      <c r="Y1285" s="165">
        <v>760.76</v>
      </c>
      <c r="Z1285" s="165">
        <v>760.76</v>
      </c>
      <c r="AA1285" s="165">
        <v>29.49</v>
      </c>
      <c r="AB1285" s="165">
        <v>0.15</v>
      </c>
      <c r="AC1285" s="164" t="s">
        <v>4292</v>
      </c>
      <c r="AD1285" s="3" t="s">
        <v>680</v>
      </c>
      <c r="AE1285" s="3">
        <v>3</v>
      </c>
      <c r="AF1285" s="210">
        <v>44012</v>
      </c>
      <c r="AG1285" s="3">
        <v>1283</v>
      </c>
      <c r="AH1285" s="211">
        <v>44095.015911770832</v>
      </c>
      <c r="AI1285" s="3">
        <v>4</v>
      </c>
      <c r="AJ1285" s="3" t="s">
        <v>4835</v>
      </c>
      <c r="AK1285" s="3" t="s">
        <v>4836</v>
      </c>
      <c r="AL1285" s="194" t="s">
        <v>4292</v>
      </c>
      <c r="AM1285" s="3" t="s">
        <v>199</v>
      </c>
      <c r="AN1285" s="194" t="s">
        <v>2352</v>
      </c>
      <c r="AO1285" s="163">
        <v>44012</v>
      </c>
      <c r="AP1285" s="165">
        <v>760.76</v>
      </c>
      <c r="AQ1285" s="217">
        <v>29.64</v>
      </c>
      <c r="AR1285" s="165">
        <v>790.4</v>
      </c>
      <c r="AS1285">
        <v>0</v>
      </c>
      <c r="AT1285">
        <v>29.64</v>
      </c>
      <c r="AU1285" t="s">
        <v>35</v>
      </c>
      <c r="AV1285">
        <v>2556</v>
      </c>
      <c r="AW1285" t="s">
        <v>199</v>
      </c>
      <c r="AX1285">
        <v>180</v>
      </c>
      <c r="AY1285" t="s">
        <v>4837</v>
      </c>
      <c r="AZ1285">
        <v>80</v>
      </c>
      <c r="BA1285" s="185">
        <f t="shared" si="143"/>
        <v>0</v>
      </c>
      <c r="BB1285" s="185">
        <f t="shared" si="144"/>
        <v>0</v>
      </c>
      <c r="BC1285">
        <v>4</v>
      </c>
      <c r="BD1285" s="163">
        <v>44095.015913078707</v>
      </c>
      <c r="BE1285">
        <v>4</v>
      </c>
      <c r="BF1285" s="163">
        <v>44095.015913078707</v>
      </c>
      <c r="BG1285" t="s">
        <v>680</v>
      </c>
      <c r="BH1285">
        <v>3</v>
      </c>
      <c r="BI1285" s="164" t="s">
        <v>2352</v>
      </c>
      <c r="BJ1285">
        <v>1</v>
      </c>
      <c r="BK1285" s="195">
        <v>44012</v>
      </c>
      <c r="BL1285" s="195">
        <v>44012</v>
      </c>
      <c r="BM1285" s="3">
        <v>180</v>
      </c>
      <c r="BN1285" s="3" t="s">
        <v>4842</v>
      </c>
      <c r="BO1285" s="1" t="s">
        <v>4837</v>
      </c>
      <c r="BP1285" s="165">
        <v>29.64</v>
      </c>
      <c r="BQ1285" s="165">
        <v>790.4</v>
      </c>
      <c r="BR1285" s="185">
        <f t="shared" si="145"/>
        <v>0</v>
      </c>
      <c r="BS1285" s="185">
        <f t="shared" si="146"/>
        <v>0</v>
      </c>
    </row>
    <row r="1286" spans="1:71">
      <c r="A1286" s="3">
        <v>1284</v>
      </c>
      <c r="B1286" s="3" t="s">
        <v>680</v>
      </c>
      <c r="C1286" s="3">
        <v>3</v>
      </c>
      <c r="D1286" s="3" t="s">
        <v>199</v>
      </c>
      <c r="E1286" s="164" t="s">
        <v>2353</v>
      </c>
      <c r="F1286" s="165">
        <v>162145.93</v>
      </c>
      <c r="G1286" s="165">
        <v>162145.93</v>
      </c>
      <c r="H1286" s="165">
        <v>1270.92</v>
      </c>
      <c r="I1286" s="164" t="s">
        <v>4831</v>
      </c>
      <c r="J1286" s="196">
        <v>44007</v>
      </c>
      <c r="K1286" s="196">
        <v>41426</v>
      </c>
      <c r="L1286" s="196">
        <v>44012</v>
      </c>
      <c r="M1286">
        <v>1.5</v>
      </c>
      <c r="N1286">
        <v>5</v>
      </c>
      <c r="O1286">
        <v>33.31</v>
      </c>
      <c r="P1286" s="194" t="s">
        <v>4293</v>
      </c>
      <c r="Q1286" s="208">
        <f t="shared" si="140"/>
        <v>33.317656849315064</v>
      </c>
      <c r="R1286" s="216">
        <f t="shared" si="142"/>
        <v>1304.23</v>
      </c>
      <c r="S1286" s="207">
        <f t="shared" si="141"/>
        <v>-7.6568493150617201E-3</v>
      </c>
      <c r="T1286" s="1">
        <v>1284</v>
      </c>
      <c r="U1286" s="1" t="s">
        <v>680</v>
      </c>
      <c r="V1286" s="1">
        <v>3</v>
      </c>
      <c r="W1286" s="1" t="s">
        <v>199</v>
      </c>
      <c r="X1286" s="164" t="s">
        <v>2353</v>
      </c>
      <c r="Y1286" s="165">
        <v>162145.93</v>
      </c>
      <c r="Z1286" s="165">
        <v>162145.93</v>
      </c>
      <c r="AA1286" s="165">
        <v>1270.92</v>
      </c>
      <c r="AB1286" s="165">
        <v>33.31</v>
      </c>
      <c r="AC1286" s="164" t="s">
        <v>4293</v>
      </c>
      <c r="AD1286" s="3" t="s">
        <v>680</v>
      </c>
      <c r="AE1286" s="3">
        <v>3</v>
      </c>
      <c r="AF1286" s="210">
        <v>44012</v>
      </c>
      <c r="AG1286" s="3">
        <v>1284</v>
      </c>
      <c r="AH1286" s="211">
        <v>44095.015911770832</v>
      </c>
      <c r="AI1286" s="3">
        <v>4</v>
      </c>
      <c r="AJ1286" s="3" t="s">
        <v>4835</v>
      </c>
      <c r="AK1286" s="3" t="s">
        <v>4836</v>
      </c>
      <c r="AL1286" s="194" t="s">
        <v>4293</v>
      </c>
      <c r="AM1286" s="3" t="s">
        <v>199</v>
      </c>
      <c r="AN1286" s="194" t="s">
        <v>2353</v>
      </c>
      <c r="AO1286" s="163">
        <v>44012</v>
      </c>
      <c r="AP1286" s="165">
        <v>162145.93</v>
      </c>
      <c r="AQ1286" s="217">
        <v>1304.23</v>
      </c>
      <c r="AR1286" s="165">
        <v>163450.16</v>
      </c>
      <c r="AS1286">
        <v>0</v>
      </c>
      <c r="AT1286">
        <v>1304.23</v>
      </c>
      <c r="AU1286" t="s">
        <v>35</v>
      </c>
      <c r="AV1286">
        <v>2556</v>
      </c>
      <c r="AW1286" t="s">
        <v>199</v>
      </c>
      <c r="AX1286">
        <v>180</v>
      </c>
      <c r="AY1286" t="s">
        <v>4837</v>
      </c>
      <c r="AZ1286">
        <v>80</v>
      </c>
      <c r="BA1286" s="185">
        <f t="shared" si="143"/>
        <v>0</v>
      </c>
      <c r="BB1286" s="185">
        <f t="shared" si="144"/>
        <v>0</v>
      </c>
      <c r="BC1286">
        <v>4</v>
      </c>
      <c r="BD1286" s="163">
        <v>44095.015913078707</v>
      </c>
      <c r="BE1286">
        <v>4</v>
      </c>
      <c r="BF1286" s="163">
        <v>44095.015913078707</v>
      </c>
      <c r="BG1286" t="s">
        <v>680</v>
      </c>
      <c r="BH1286">
        <v>3</v>
      </c>
      <c r="BI1286" s="164" t="s">
        <v>2353</v>
      </c>
      <c r="BJ1286">
        <v>1</v>
      </c>
      <c r="BK1286" s="195">
        <v>44012</v>
      </c>
      <c r="BL1286" s="195">
        <v>44012</v>
      </c>
      <c r="BM1286" s="3">
        <v>180</v>
      </c>
      <c r="BN1286" s="3" t="s">
        <v>4842</v>
      </c>
      <c r="BO1286" s="1" t="s">
        <v>4837</v>
      </c>
      <c r="BP1286" s="165">
        <v>1304.23</v>
      </c>
      <c r="BQ1286" s="165">
        <v>163450.16</v>
      </c>
      <c r="BR1286" s="185">
        <f t="shared" si="145"/>
        <v>0</v>
      </c>
      <c r="BS1286" s="185">
        <f t="shared" si="146"/>
        <v>0</v>
      </c>
    </row>
    <row r="1287" spans="1:71">
      <c r="A1287" s="3">
        <v>1285</v>
      </c>
      <c r="B1287" s="3" t="s">
        <v>680</v>
      </c>
      <c r="C1287" s="3">
        <v>3</v>
      </c>
      <c r="D1287" s="3" t="s">
        <v>199</v>
      </c>
      <c r="E1287" s="164" t="s">
        <v>2354</v>
      </c>
      <c r="F1287" s="165">
        <v>308.83</v>
      </c>
      <c r="G1287" s="165">
        <v>308.83</v>
      </c>
      <c r="H1287" s="165">
        <v>0</v>
      </c>
      <c r="I1287" s="164" t="s">
        <v>4831</v>
      </c>
      <c r="J1287" s="196">
        <v>43830</v>
      </c>
      <c r="K1287" s="196">
        <v>41426</v>
      </c>
      <c r="L1287" s="196">
        <v>44012</v>
      </c>
      <c r="M1287">
        <v>1.5</v>
      </c>
      <c r="N1287">
        <v>182</v>
      </c>
      <c r="O1287">
        <v>2.2999999999999998</v>
      </c>
      <c r="P1287" s="194" t="s">
        <v>4294</v>
      </c>
      <c r="Q1287" s="208">
        <f t="shared" si="140"/>
        <v>2.3098791780821917</v>
      </c>
      <c r="R1287" s="216">
        <f t="shared" si="142"/>
        <v>2.2999999999999998</v>
      </c>
      <c r="S1287" s="207">
        <f t="shared" si="141"/>
        <v>-9.8791780821918529E-3</v>
      </c>
      <c r="T1287" s="1">
        <v>1285</v>
      </c>
      <c r="U1287" s="1" t="s">
        <v>680</v>
      </c>
      <c r="V1287" s="1">
        <v>3</v>
      </c>
      <c r="W1287" s="1" t="s">
        <v>199</v>
      </c>
      <c r="X1287" s="164" t="s">
        <v>2354</v>
      </c>
      <c r="Y1287" s="165">
        <v>308.83</v>
      </c>
      <c r="Z1287" s="165">
        <v>308.83</v>
      </c>
      <c r="AA1287" s="165">
        <v>0</v>
      </c>
      <c r="AB1287" s="165">
        <v>2.2999999999999998</v>
      </c>
      <c r="AC1287" s="164" t="s">
        <v>4294</v>
      </c>
      <c r="AD1287" s="3" t="s">
        <v>680</v>
      </c>
      <c r="AE1287" s="3">
        <v>3</v>
      </c>
      <c r="AF1287" s="210">
        <v>44012</v>
      </c>
      <c r="AG1287" s="3">
        <v>1285</v>
      </c>
      <c r="AH1287" s="211">
        <v>44095.015911770832</v>
      </c>
      <c r="AI1287" s="3">
        <v>4</v>
      </c>
      <c r="AJ1287" s="3" t="s">
        <v>4835</v>
      </c>
      <c r="AK1287" s="3" t="s">
        <v>4836</v>
      </c>
      <c r="AL1287" s="194" t="s">
        <v>4294</v>
      </c>
      <c r="AM1287" s="3" t="s">
        <v>199</v>
      </c>
      <c r="AN1287" s="194" t="s">
        <v>2354</v>
      </c>
      <c r="AO1287" s="163">
        <v>44012</v>
      </c>
      <c r="AP1287" s="165">
        <v>308.83</v>
      </c>
      <c r="AQ1287" s="217">
        <v>2.2999999999999998</v>
      </c>
      <c r="AR1287" s="165">
        <v>311.13</v>
      </c>
      <c r="AS1287">
        <v>0</v>
      </c>
      <c r="AT1287">
        <v>2.2999999999999998</v>
      </c>
      <c r="AU1287" t="s">
        <v>35</v>
      </c>
      <c r="AV1287">
        <v>2556</v>
      </c>
      <c r="AW1287" t="s">
        <v>199</v>
      </c>
      <c r="AX1287">
        <v>180</v>
      </c>
      <c r="AY1287" t="s">
        <v>4837</v>
      </c>
      <c r="AZ1287">
        <v>80</v>
      </c>
      <c r="BA1287" s="185">
        <f t="shared" si="143"/>
        <v>0</v>
      </c>
      <c r="BB1287" s="185">
        <f t="shared" si="144"/>
        <v>0</v>
      </c>
      <c r="BC1287">
        <v>4</v>
      </c>
      <c r="BD1287" s="163">
        <v>44095.015913078707</v>
      </c>
      <c r="BE1287">
        <v>4</v>
      </c>
      <c r="BF1287" s="163">
        <v>44095.015913078707</v>
      </c>
      <c r="BG1287" t="s">
        <v>680</v>
      </c>
      <c r="BH1287">
        <v>3</v>
      </c>
      <c r="BI1287" s="164" t="s">
        <v>2354</v>
      </c>
      <c r="BJ1287">
        <v>1</v>
      </c>
      <c r="BK1287" s="195">
        <v>44012</v>
      </c>
      <c r="BL1287" s="195">
        <v>44012</v>
      </c>
      <c r="BM1287" s="3">
        <v>180</v>
      </c>
      <c r="BN1287" s="3" t="s">
        <v>4842</v>
      </c>
      <c r="BO1287" s="1" t="s">
        <v>4837</v>
      </c>
      <c r="BP1287" s="165">
        <v>2.2999999999999998</v>
      </c>
      <c r="BQ1287" s="165">
        <v>311.13</v>
      </c>
      <c r="BR1287" s="185">
        <f t="shared" si="145"/>
        <v>0</v>
      </c>
      <c r="BS1287" s="185">
        <f t="shared" si="146"/>
        <v>0</v>
      </c>
    </row>
    <row r="1288" spans="1:71">
      <c r="A1288" s="3">
        <v>1286</v>
      </c>
      <c r="B1288" s="3" t="s">
        <v>680</v>
      </c>
      <c r="C1288" s="3">
        <v>3</v>
      </c>
      <c r="D1288" s="3" t="s">
        <v>199</v>
      </c>
      <c r="E1288" s="164" t="s">
        <v>2355</v>
      </c>
      <c r="F1288" s="165">
        <v>174.91</v>
      </c>
      <c r="G1288" s="165">
        <v>174.91</v>
      </c>
      <c r="H1288" s="165">
        <v>0</v>
      </c>
      <c r="I1288" s="164" t="s">
        <v>4831</v>
      </c>
      <c r="J1288" s="196">
        <v>43830</v>
      </c>
      <c r="K1288" s="196">
        <v>41426</v>
      </c>
      <c r="L1288" s="196">
        <v>44012</v>
      </c>
      <c r="M1288">
        <v>1.5</v>
      </c>
      <c r="N1288">
        <v>182</v>
      </c>
      <c r="O1288">
        <v>1.3</v>
      </c>
      <c r="P1288" s="194" t="s">
        <v>4295</v>
      </c>
      <c r="Q1288" s="208">
        <f t="shared" si="140"/>
        <v>1.3082309589041097</v>
      </c>
      <c r="R1288" s="216">
        <f t="shared" si="142"/>
        <v>1.3</v>
      </c>
      <c r="S1288" s="207">
        <f t="shared" si="141"/>
        <v>-8.2309589041096309E-3</v>
      </c>
      <c r="T1288" s="1">
        <v>1286</v>
      </c>
      <c r="U1288" s="1" t="s">
        <v>680</v>
      </c>
      <c r="V1288" s="1">
        <v>3</v>
      </c>
      <c r="W1288" s="1" t="s">
        <v>199</v>
      </c>
      <c r="X1288" s="164" t="s">
        <v>2355</v>
      </c>
      <c r="Y1288" s="165">
        <v>174.91</v>
      </c>
      <c r="Z1288" s="165">
        <v>174.91</v>
      </c>
      <c r="AA1288" s="165">
        <v>0</v>
      </c>
      <c r="AB1288" s="165">
        <v>1.3</v>
      </c>
      <c r="AC1288" s="164" t="s">
        <v>4295</v>
      </c>
      <c r="AD1288" s="3" t="s">
        <v>680</v>
      </c>
      <c r="AE1288" s="3">
        <v>3</v>
      </c>
      <c r="AF1288" s="210">
        <v>44012</v>
      </c>
      <c r="AG1288" s="3">
        <v>1286</v>
      </c>
      <c r="AH1288" s="211">
        <v>44095.015911770832</v>
      </c>
      <c r="AI1288" s="3">
        <v>4</v>
      </c>
      <c r="AJ1288" s="3" t="s">
        <v>4835</v>
      </c>
      <c r="AK1288" s="3" t="s">
        <v>4836</v>
      </c>
      <c r="AL1288" s="194" t="s">
        <v>4295</v>
      </c>
      <c r="AM1288" s="3" t="s">
        <v>199</v>
      </c>
      <c r="AN1288" s="194" t="s">
        <v>2355</v>
      </c>
      <c r="AO1288" s="163">
        <v>44012</v>
      </c>
      <c r="AP1288" s="165">
        <v>174.91</v>
      </c>
      <c r="AQ1288" s="217">
        <v>1.3</v>
      </c>
      <c r="AR1288" s="165">
        <v>176.21</v>
      </c>
      <c r="AS1288">
        <v>0</v>
      </c>
      <c r="AT1288">
        <v>1.3</v>
      </c>
      <c r="AU1288" t="s">
        <v>35</v>
      </c>
      <c r="AV1288">
        <v>2556</v>
      </c>
      <c r="AW1288" t="s">
        <v>199</v>
      </c>
      <c r="AX1288">
        <v>180</v>
      </c>
      <c r="AY1288" t="s">
        <v>4837</v>
      </c>
      <c r="AZ1288">
        <v>80</v>
      </c>
      <c r="BA1288" s="185">
        <f t="shared" si="143"/>
        <v>0</v>
      </c>
      <c r="BB1288" s="185">
        <f t="shared" si="144"/>
        <v>0</v>
      </c>
      <c r="BC1288">
        <v>4</v>
      </c>
      <c r="BD1288" s="163">
        <v>44095.015913078707</v>
      </c>
      <c r="BE1288">
        <v>4</v>
      </c>
      <c r="BF1288" s="163">
        <v>44095.015913078707</v>
      </c>
      <c r="BG1288" t="s">
        <v>680</v>
      </c>
      <c r="BH1288">
        <v>3</v>
      </c>
      <c r="BI1288" s="164" t="s">
        <v>2355</v>
      </c>
      <c r="BJ1288">
        <v>1</v>
      </c>
      <c r="BK1288" s="195">
        <v>44012</v>
      </c>
      <c r="BL1288" s="195">
        <v>44012</v>
      </c>
      <c r="BM1288" s="3">
        <v>180</v>
      </c>
      <c r="BN1288" s="3" t="s">
        <v>4842</v>
      </c>
      <c r="BO1288" s="1" t="s">
        <v>4837</v>
      </c>
      <c r="BP1288" s="165">
        <v>1.3</v>
      </c>
      <c r="BQ1288" s="165">
        <v>176.21</v>
      </c>
      <c r="BR1288" s="185">
        <f t="shared" si="145"/>
        <v>0</v>
      </c>
      <c r="BS1288" s="185">
        <f t="shared" si="146"/>
        <v>0</v>
      </c>
    </row>
    <row r="1289" spans="1:71">
      <c r="A1289" s="3">
        <v>1287</v>
      </c>
      <c r="B1289" s="3" t="s">
        <v>680</v>
      </c>
      <c r="C1289" s="3">
        <v>3</v>
      </c>
      <c r="D1289" s="3" t="s">
        <v>199</v>
      </c>
      <c r="E1289" s="164" t="s">
        <v>2359</v>
      </c>
      <c r="F1289" s="165">
        <v>362.84</v>
      </c>
      <c r="G1289" s="165">
        <v>362.84</v>
      </c>
      <c r="H1289" s="165">
        <v>0</v>
      </c>
      <c r="I1289" s="164" t="s">
        <v>4831</v>
      </c>
      <c r="J1289" s="196">
        <v>43830</v>
      </c>
      <c r="K1289" s="196">
        <v>41426</v>
      </c>
      <c r="L1289" s="196">
        <v>44012</v>
      </c>
      <c r="M1289">
        <v>1.5</v>
      </c>
      <c r="N1289">
        <v>182</v>
      </c>
      <c r="O1289">
        <v>2.71</v>
      </c>
      <c r="P1289" s="194" t="s">
        <v>4296</v>
      </c>
      <c r="Q1289" s="208">
        <f t="shared" si="140"/>
        <v>2.7138443835616437</v>
      </c>
      <c r="R1289" s="216">
        <f t="shared" si="142"/>
        <v>2.71</v>
      </c>
      <c r="S1289" s="207">
        <f t="shared" si="141"/>
        <v>-3.8443835616437383E-3</v>
      </c>
      <c r="T1289" s="1">
        <v>1287</v>
      </c>
      <c r="U1289" s="1" t="s">
        <v>680</v>
      </c>
      <c r="V1289" s="1">
        <v>3</v>
      </c>
      <c r="W1289" s="1" t="s">
        <v>199</v>
      </c>
      <c r="X1289" s="164" t="s">
        <v>2359</v>
      </c>
      <c r="Y1289" s="165">
        <v>362.84</v>
      </c>
      <c r="Z1289" s="165">
        <v>362.84</v>
      </c>
      <c r="AA1289" s="165">
        <v>0</v>
      </c>
      <c r="AB1289" s="165">
        <v>2.71</v>
      </c>
      <c r="AC1289" s="164" t="s">
        <v>4296</v>
      </c>
      <c r="AD1289" s="3" t="s">
        <v>680</v>
      </c>
      <c r="AE1289" s="3">
        <v>3</v>
      </c>
      <c r="AF1289" s="210">
        <v>44012</v>
      </c>
      <c r="AG1289" s="3">
        <v>1287</v>
      </c>
      <c r="AH1289" s="211">
        <v>44095.015911770832</v>
      </c>
      <c r="AI1289" s="3">
        <v>4</v>
      </c>
      <c r="AJ1289" s="3" t="s">
        <v>4835</v>
      </c>
      <c r="AK1289" s="3" t="s">
        <v>4836</v>
      </c>
      <c r="AL1289" s="194" t="s">
        <v>4296</v>
      </c>
      <c r="AM1289" s="3" t="s">
        <v>199</v>
      </c>
      <c r="AN1289" s="194" t="s">
        <v>2359</v>
      </c>
      <c r="AO1289" s="163">
        <v>44012</v>
      </c>
      <c r="AP1289" s="165">
        <v>362.84</v>
      </c>
      <c r="AQ1289" s="217">
        <v>2.71</v>
      </c>
      <c r="AR1289" s="165">
        <v>365.55</v>
      </c>
      <c r="AS1289">
        <v>0</v>
      </c>
      <c r="AT1289">
        <v>2.71</v>
      </c>
      <c r="AU1289" t="s">
        <v>35</v>
      </c>
      <c r="AV1289">
        <v>2556</v>
      </c>
      <c r="AW1289" t="s">
        <v>199</v>
      </c>
      <c r="AX1289">
        <v>180</v>
      </c>
      <c r="AY1289" t="s">
        <v>4837</v>
      </c>
      <c r="AZ1289">
        <v>80</v>
      </c>
      <c r="BA1289" s="185">
        <f t="shared" si="143"/>
        <v>0</v>
      </c>
      <c r="BB1289" s="185">
        <f t="shared" si="144"/>
        <v>0</v>
      </c>
      <c r="BC1289">
        <v>4</v>
      </c>
      <c r="BD1289" s="163">
        <v>44095.015913078707</v>
      </c>
      <c r="BE1289">
        <v>4</v>
      </c>
      <c r="BF1289" s="163">
        <v>44095.015913078707</v>
      </c>
      <c r="BG1289" t="s">
        <v>680</v>
      </c>
      <c r="BH1289">
        <v>3</v>
      </c>
      <c r="BI1289" s="164" t="s">
        <v>2359</v>
      </c>
      <c r="BJ1289">
        <v>1</v>
      </c>
      <c r="BK1289" s="195">
        <v>44012</v>
      </c>
      <c r="BL1289" s="195">
        <v>44012</v>
      </c>
      <c r="BM1289" s="3">
        <v>180</v>
      </c>
      <c r="BN1289" s="3" t="s">
        <v>4842</v>
      </c>
      <c r="BO1289" s="1" t="s">
        <v>4837</v>
      </c>
      <c r="BP1289" s="165">
        <v>2.71</v>
      </c>
      <c r="BQ1289" s="165">
        <v>365.55</v>
      </c>
      <c r="BR1289" s="185">
        <f t="shared" si="145"/>
        <v>0</v>
      </c>
      <c r="BS1289" s="185">
        <f t="shared" si="146"/>
        <v>0</v>
      </c>
    </row>
    <row r="1290" spans="1:71">
      <c r="A1290" s="3">
        <v>1288</v>
      </c>
      <c r="B1290" s="3" t="s">
        <v>680</v>
      </c>
      <c r="C1290" s="3">
        <v>3</v>
      </c>
      <c r="D1290" s="3" t="s">
        <v>199</v>
      </c>
      <c r="E1290" s="164" t="s">
        <v>2360</v>
      </c>
      <c r="F1290" s="165">
        <v>1314.87</v>
      </c>
      <c r="G1290" s="165">
        <v>1314.87</v>
      </c>
      <c r="H1290" s="165">
        <v>0</v>
      </c>
      <c r="I1290" s="164" t="s">
        <v>4831</v>
      </c>
      <c r="J1290" s="196">
        <v>43830</v>
      </c>
      <c r="K1290" s="196">
        <v>41426</v>
      </c>
      <c r="L1290" s="196">
        <v>44012</v>
      </c>
      <c r="M1290">
        <v>1.5</v>
      </c>
      <c r="N1290">
        <v>182</v>
      </c>
      <c r="O1290">
        <v>9.83</v>
      </c>
      <c r="P1290" s="194" t="s">
        <v>4297</v>
      </c>
      <c r="Q1290" s="208">
        <f t="shared" si="140"/>
        <v>9.8345071232876702</v>
      </c>
      <c r="R1290" s="216">
        <f t="shared" si="142"/>
        <v>9.83</v>
      </c>
      <c r="S1290" s="207">
        <f t="shared" si="141"/>
        <v>-4.5071232876701117E-3</v>
      </c>
      <c r="T1290" s="1">
        <v>1288</v>
      </c>
      <c r="U1290" s="1" t="s">
        <v>680</v>
      </c>
      <c r="V1290" s="1">
        <v>3</v>
      </c>
      <c r="W1290" s="1" t="s">
        <v>199</v>
      </c>
      <c r="X1290" s="164" t="s">
        <v>2360</v>
      </c>
      <c r="Y1290" s="165">
        <v>1314.87</v>
      </c>
      <c r="Z1290" s="165">
        <v>1314.87</v>
      </c>
      <c r="AA1290" s="165">
        <v>0</v>
      </c>
      <c r="AB1290" s="165">
        <v>9.83</v>
      </c>
      <c r="AC1290" s="164" t="s">
        <v>4297</v>
      </c>
      <c r="AD1290" s="3" t="s">
        <v>680</v>
      </c>
      <c r="AE1290" s="3">
        <v>3</v>
      </c>
      <c r="AF1290" s="210">
        <v>44012</v>
      </c>
      <c r="AG1290" s="3">
        <v>1288</v>
      </c>
      <c r="AH1290" s="211">
        <v>44095.015911770832</v>
      </c>
      <c r="AI1290" s="3">
        <v>4</v>
      </c>
      <c r="AJ1290" s="3" t="s">
        <v>4835</v>
      </c>
      <c r="AK1290" s="3" t="s">
        <v>4836</v>
      </c>
      <c r="AL1290" s="194" t="s">
        <v>4297</v>
      </c>
      <c r="AM1290" s="3" t="s">
        <v>199</v>
      </c>
      <c r="AN1290" s="194" t="s">
        <v>2360</v>
      </c>
      <c r="AO1290" s="163">
        <v>44012</v>
      </c>
      <c r="AP1290" s="165">
        <v>1314.87</v>
      </c>
      <c r="AQ1290" s="217">
        <v>9.83</v>
      </c>
      <c r="AR1290" s="165">
        <v>1324.7</v>
      </c>
      <c r="AS1290">
        <v>0</v>
      </c>
      <c r="AT1290">
        <v>9.83</v>
      </c>
      <c r="AU1290" t="s">
        <v>35</v>
      </c>
      <c r="AV1290">
        <v>2556</v>
      </c>
      <c r="AW1290" t="s">
        <v>199</v>
      </c>
      <c r="AX1290">
        <v>180</v>
      </c>
      <c r="AY1290" t="s">
        <v>4837</v>
      </c>
      <c r="AZ1290">
        <v>80</v>
      </c>
      <c r="BA1290" s="185">
        <f t="shared" si="143"/>
        <v>0</v>
      </c>
      <c r="BB1290" s="185">
        <f t="shared" si="144"/>
        <v>0</v>
      </c>
      <c r="BC1290">
        <v>4</v>
      </c>
      <c r="BD1290" s="163">
        <v>44095.015913078707</v>
      </c>
      <c r="BE1290">
        <v>4</v>
      </c>
      <c r="BF1290" s="163">
        <v>44095.015913078707</v>
      </c>
      <c r="BG1290" t="s">
        <v>680</v>
      </c>
      <c r="BH1290">
        <v>3</v>
      </c>
      <c r="BI1290" s="164" t="s">
        <v>2360</v>
      </c>
      <c r="BJ1290">
        <v>1</v>
      </c>
      <c r="BK1290" s="195">
        <v>44012</v>
      </c>
      <c r="BL1290" s="195">
        <v>44012</v>
      </c>
      <c r="BM1290" s="3">
        <v>180</v>
      </c>
      <c r="BN1290" s="3" t="s">
        <v>4842</v>
      </c>
      <c r="BO1290" s="1" t="s">
        <v>4837</v>
      </c>
      <c r="BP1290" s="165">
        <v>9.83</v>
      </c>
      <c r="BQ1290" s="165">
        <v>1324.7</v>
      </c>
      <c r="BR1290" s="185">
        <f t="shared" si="145"/>
        <v>0</v>
      </c>
      <c r="BS1290" s="185">
        <f t="shared" si="146"/>
        <v>0</v>
      </c>
    </row>
    <row r="1291" spans="1:71">
      <c r="A1291" s="3">
        <v>1289</v>
      </c>
      <c r="B1291" s="3" t="s">
        <v>680</v>
      </c>
      <c r="C1291" s="3">
        <v>3</v>
      </c>
      <c r="D1291" s="3" t="s">
        <v>199</v>
      </c>
      <c r="E1291" s="164" t="s">
        <v>2361</v>
      </c>
      <c r="F1291" s="165">
        <v>1197.6600000000001</v>
      </c>
      <c r="G1291" s="165">
        <v>1197.6600000000001</v>
      </c>
      <c r="H1291" s="165">
        <v>5.75</v>
      </c>
      <c r="I1291" s="164" t="s">
        <v>4831</v>
      </c>
      <c r="J1291" s="196">
        <v>44007</v>
      </c>
      <c r="K1291" s="196">
        <v>41426</v>
      </c>
      <c r="L1291" s="196">
        <v>44012</v>
      </c>
      <c r="M1291">
        <v>1.5</v>
      </c>
      <c r="N1291">
        <v>5</v>
      </c>
      <c r="O1291">
        <v>0.24</v>
      </c>
      <c r="P1291" s="194" t="s">
        <v>4298</v>
      </c>
      <c r="Q1291" s="208">
        <f t="shared" si="140"/>
        <v>0.24609452054794523</v>
      </c>
      <c r="R1291" s="216">
        <f t="shared" si="142"/>
        <v>5.99</v>
      </c>
      <c r="S1291" s="207">
        <f t="shared" si="141"/>
        <v>-6.0945205479452369E-3</v>
      </c>
      <c r="T1291" s="1">
        <v>1289</v>
      </c>
      <c r="U1291" s="1" t="s">
        <v>680</v>
      </c>
      <c r="V1291" s="1">
        <v>3</v>
      </c>
      <c r="W1291" s="1" t="s">
        <v>199</v>
      </c>
      <c r="X1291" s="164" t="s">
        <v>2361</v>
      </c>
      <c r="Y1291" s="165">
        <v>1197.6600000000001</v>
      </c>
      <c r="Z1291" s="165">
        <v>1197.6600000000001</v>
      </c>
      <c r="AA1291" s="165">
        <v>5.75</v>
      </c>
      <c r="AB1291" s="165">
        <v>0.24</v>
      </c>
      <c r="AC1291" s="164" t="s">
        <v>4298</v>
      </c>
      <c r="AD1291" s="3" t="s">
        <v>680</v>
      </c>
      <c r="AE1291" s="3">
        <v>3</v>
      </c>
      <c r="AF1291" s="210">
        <v>44012</v>
      </c>
      <c r="AG1291" s="3">
        <v>1289</v>
      </c>
      <c r="AH1291" s="211">
        <v>44095.015911770832</v>
      </c>
      <c r="AI1291" s="3">
        <v>4</v>
      </c>
      <c r="AJ1291" s="3" t="s">
        <v>4835</v>
      </c>
      <c r="AK1291" s="3" t="s">
        <v>4836</v>
      </c>
      <c r="AL1291" s="194" t="s">
        <v>4298</v>
      </c>
      <c r="AM1291" s="3" t="s">
        <v>199</v>
      </c>
      <c r="AN1291" s="194" t="s">
        <v>2361</v>
      </c>
      <c r="AO1291" s="163">
        <v>44012</v>
      </c>
      <c r="AP1291" s="165">
        <v>1197.6600000000001</v>
      </c>
      <c r="AQ1291" s="217">
        <v>5.99</v>
      </c>
      <c r="AR1291" s="165">
        <v>1203.6500000000001</v>
      </c>
      <c r="AS1291">
        <v>0</v>
      </c>
      <c r="AT1291">
        <v>5.99</v>
      </c>
      <c r="AU1291" t="s">
        <v>35</v>
      </c>
      <c r="AV1291">
        <v>2556</v>
      </c>
      <c r="AW1291" t="s">
        <v>199</v>
      </c>
      <c r="AX1291">
        <v>180</v>
      </c>
      <c r="AY1291" t="s">
        <v>4837</v>
      </c>
      <c r="AZ1291">
        <v>80</v>
      </c>
      <c r="BA1291" s="185">
        <f t="shared" si="143"/>
        <v>0</v>
      </c>
      <c r="BB1291" s="185">
        <f t="shared" si="144"/>
        <v>0</v>
      </c>
      <c r="BC1291">
        <v>4</v>
      </c>
      <c r="BD1291" s="163">
        <v>44095.015913078707</v>
      </c>
      <c r="BE1291">
        <v>4</v>
      </c>
      <c r="BF1291" s="163">
        <v>44095.015913078707</v>
      </c>
      <c r="BG1291" t="s">
        <v>680</v>
      </c>
      <c r="BH1291">
        <v>3</v>
      </c>
      <c r="BI1291" s="164" t="s">
        <v>2361</v>
      </c>
      <c r="BJ1291">
        <v>1</v>
      </c>
      <c r="BK1291" s="195">
        <v>44012</v>
      </c>
      <c r="BL1291" s="195">
        <v>44012</v>
      </c>
      <c r="BM1291" s="3">
        <v>180</v>
      </c>
      <c r="BN1291" s="3" t="s">
        <v>4842</v>
      </c>
      <c r="BO1291" s="1" t="s">
        <v>4837</v>
      </c>
      <c r="BP1291" s="165">
        <v>5.99</v>
      </c>
      <c r="BQ1291" s="165">
        <v>1203.6500000000001</v>
      </c>
      <c r="BR1291" s="185">
        <f t="shared" si="145"/>
        <v>0</v>
      </c>
      <c r="BS1291" s="185">
        <f t="shared" si="146"/>
        <v>0</v>
      </c>
    </row>
    <row r="1292" spans="1:71">
      <c r="A1292" s="3">
        <v>1290</v>
      </c>
      <c r="B1292" s="3" t="s">
        <v>680</v>
      </c>
      <c r="C1292" s="3">
        <v>3</v>
      </c>
      <c r="D1292" s="3" t="s">
        <v>199</v>
      </c>
      <c r="E1292" s="164" t="s">
        <v>2363</v>
      </c>
      <c r="F1292" s="165">
        <v>17364.46</v>
      </c>
      <c r="G1292" s="165">
        <v>17364.46</v>
      </c>
      <c r="H1292" s="165">
        <v>102.81</v>
      </c>
      <c r="I1292" s="164" t="s">
        <v>4831</v>
      </c>
      <c r="J1292" s="196">
        <v>44007</v>
      </c>
      <c r="K1292" s="196">
        <v>41426</v>
      </c>
      <c r="L1292" s="196">
        <v>44012</v>
      </c>
      <c r="M1292">
        <v>1.5</v>
      </c>
      <c r="N1292">
        <v>5</v>
      </c>
      <c r="O1292">
        <v>3.56</v>
      </c>
      <c r="P1292" s="194" t="s">
        <v>4299</v>
      </c>
      <c r="Q1292" s="208">
        <f t="shared" si="140"/>
        <v>3.5680397260273971</v>
      </c>
      <c r="R1292" s="216">
        <f t="shared" si="142"/>
        <v>106.37</v>
      </c>
      <c r="S1292" s="207">
        <f t="shared" si="141"/>
        <v>-8.0397260273969984E-3</v>
      </c>
      <c r="T1292" s="1">
        <v>1290</v>
      </c>
      <c r="U1292" s="1" t="s">
        <v>680</v>
      </c>
      <c r="V1292" s="1">
        <v>3</v>
      </c>
      <c r="W1292" s="1" t="s">
        <v>199</v>
      </c>
      <c r="X1292" s="164" t="s">
        <v>2363</v>
      </c>
      <c r="Y1292" s="165">
        <v>17364.46</v>
      </c>
      <c r="Z1292" s="165">
        <v>17364.46</v>
      </c>
      <c r="AA1292" s="165">
        <v>102.81</v>
      </c>
      <c r="AB1292" s="165">
        <v>3.56</v>
      </c>
      <c r="AC1292" s="164" t="s">
        <v>4299</v>
      </c>
      <c r="AD1292" s="3" t="s">
        <v>680</v>
      </c>
      <c r="AE1292" s="3">
        <v>3</v>
      </c>
      <c r="AF1292" s="210">
        <v>44012</v>
      </c>
      <c r="AG1292" s="3">
        <v>1290</v>
      </c>
      <c r="AH1292" s="211">
        <v>44095.015911770832</v>
      </c>
      <c r="AI1292" s="3">
        <v>4</v>
      </c>
      <c r="AJ1292" s="3" t="s">
        <v>4835</v>
      </c>
      <c r="AK1292" s="3" t="s">
        <v>4836</v>
      </c>
      <c r="AL1292" s="194" t="s">
        <v>4299</v>
      </c>
      <c r="AM1292" s="3" t="s">
        <v>199</v>
      </c>
      <c r="AN1292" s="194" t="s">
        <v>2363</v>
      </c>
      <c r="AO1292" s="163">
        <v>44012</v>
      </c>
      <c r="AP1292" s="165">
        <v>17364.46</v>
      </c>
      <c r="AQ1292" s="217">
        <v>106.37</v>
      </c>
      <c r="AR1292" s="165">
        <v>17470.830000000002</v>
      </c>
      <c r="AS1292">
        <v>0</v>
      </c>
      <c r="AT1292">
        <v>106.37</v>
      </c>
      <c r="AU1292" t="s">
        <v>35</v>
      </c>
      <c r="AV1292">
        <v>2556</v>
      </c>
      <c r="AW1292" t="s">
        <v>199</v>
      </c>
      <c r="AX1292">
        <v>180</v>
      </c>
      <c r="AY1292" t="s">
        <v>4837</v>
      </c>
      <c r="AZ1292">
        <v>80</v>
      </c>
      <c r="BA1292" s="185">
        <f t="shared" si="143"/>
        <v>0</v>
      </c>
      <c r="BB1292" s="185">
        <f t="shared" si="144"/>
        <v>0</v>
      </c>
      <c r="BC1292">
        <v>4</v>
      </c>
      <c r="BD1292" s="163">
        <v>44095.015913078707</v>
      </c>
      <c r="BE1292">
        <v>4</v>
      </c>
      <c r="BF1292" s="163">
        <v>44095.015913078707</v>
      </c>
      <c r="BG1292" t="s">
        <v>680</v>
      </c>
      <c r="BH1292">
        <v>3</v>
      </c>
      <c r="BI1292" s="164" t="s">
        <v>2363</v>
      </c>
      <c r="BJ1292">
        <v>1</v>
      </c>
      <c r="BK1292" s="195">
        <v>44012</v>
      </c>
      <c r="BL1292" s="195">
        <v>44012</v>
      </c>
      <c r="BM1292" s="3">
        <v>180</v>
      </c>
      <c r="BN1292" s="3" t="s">
        <v>4842</v>
      </c>
      <c r="BO1292" s="1" t="s">
        <v>4837</v>
      </c>
      <c r="BP1292" s="165">
        <v>106.37</v>
      </c>
      <c r="BQ1292" s="165">
        <v>17470.830000000002</v>
      </c>
      <c r="BR1292" s="185">
        <f t="shared" si="145"/>
        <v>0</v>
      </c>
      <c r="BS1292" s="185">
        <f t="shared" si="146"/>
        <v>0</v>
      </c>
    </row>
    <row r="1293" spans="1:71">
      <c r="A1293" s="3">
        <v>1291</v>
      </c>
      <c r="B1293" s="3" t="s">
        <v>680</v>
      </c>
      <c r="C1293" s="3">
        <v>3</v>
      </c>
      <c r="D1293" s="3" t="s">
        <v>199</v>
      </c>
      <c r="E1293" s="164" t="s">
        <v>2364</v>
      </c>
      <c r="F1293" s="165">
        <v>1925.25</v>
      </c>
      <c r="G1293" s="165">
        <v>1925.25</v>
      </c>
      <c r="H1293" s="165">
        <v>6.01</v>
      </c>
      <c r="I1293" s="164" t="s">
        <v>4831</v>
      </c>
      <c r="J1293" s="196">
        <v>44007</v>
      </c>
      <c r="K1293" s="196">
        <v>41426</v>
      </c>
      <c r="L1293" s="196">
        <v>44012</v>
      </c>
      <c r="M1293">
        <v>1.5</v>
      </c>
      <c r="N1293">
        <v>5</v>
      </c>
      <c r="O1293">
        <v>0.39</v>
      </c>
      <c r="P1293" s="194" t="s">
        <v>4300</v>
      </c>
      <c r="Q1293" s="208">
        <f t="shared" si="140"/>
        <v>0.39559931506849316</v>
      </c>
      <c r="R1293" s="216">
        <f t="shared" si="142"/>
        <v>6.3999999999999995</v>
      </c>
      <c r="S1293" s="207">
        <f t="shared" si="141"/>
        <v>-5.5993150684931492E-3</v>
      </c>
      <c r="T1293" s="1">
        <v>1291</v>
      </c>
      <c r="U1293" s="1" t="s">
        <v>680</v>
      </c>
      <c r="V1293" s="1">
        <v>3</v>
      </c>
      <c r="W1293" s="1" t="s">
        <v>199</v>
      </c>
      <c r="X1293" s="164" t="s">
        <v>2364</v>
      </c>
      <c r="Y1293" s="165">
        <v>1925.25</v>
      </c>
      <c r="Z1293" s="165">
        <v>1925.25</v>
      </c>
      <c r="AA1293" s="165">
        <v>6.01</v>
      </c>
      <c r="AB1293" s="165">
        <v>0.39</v>
      </c>
      <c r="AC1293" s="164" t="s">
        <v>4300</v>
      </c>
      <c r="AD1293" s="3" t="s">
        <v>680</v>
      </c>
      <c r="AE1293" s="3">
        <v>3</v>
      </c>
      <c r="AF1293" s="210">
        <v>44012</v>
      </c>
      <c r="AG1293" s="3">
        <v>1291</v>
      </c>
      <c r="AH1293" s="211">
        <v>44095.015911770832</v>
      </c>
      <c r="AI1293" s="3">
        <v>4</v>
      </c>
      <c r="AJ1293" s="3" t="s">
        <v>4835</v>
      </c>
      <c r="AK1293" s="3" t="s">
        <v>4836</v>
      </c>
      <c r="AL1293" s="194" t="s">
        <v>4300</v>
      </c>
      <c r="AM1293" s="3" t="s">
        <v>199</v>
      </c>
      <c r="AN1293" s="194" t="s">
        <v>2364</v>
      </c>
      <c r="AO1293" s="163">
        <v>44012</v>
      </c>
      <c r="AP1293" s="165">
        <v>1925.25</v>
      </c>
      <c r="AQ1293" s="217">
        <v>6.4</v>
      </c>
      <c r="AR1293" s="165">
        <v>1931.65</v>
      </c>
      <c r="AS1293">
        <v>0</v>
      </c>
      <c r="AT1293">
        <v>6.4</v>
      </c>
      <c r="AU1293" t="s">
        <v>35</v>
      </c>
      <c r="AV1293">
        <v>2556</v>
      </c>
      <c r="AW1293" t="s">
        <v>199</v>
      </c>
      <c r="AX1293">
        <v>180</v>
      </c>
      <c r="AY1293" t="s">
        <v>4837</v>
      </c>
      <c r="AZ1293">
        <v>80</v>
      </c>
      <c r="BA1293" s="185">
        <f t="shared" si="143"/>
        <v>0</v>
      </c>
      <c r="BB1293" s="185">
        <f t="shared" si="144"/>
        <v>0</v>
      </c>
      <c r="BC1293">
        <v>4</v>
      </c>
      <c r="BD1293" s="163">
        <v>44095.015913078707</v>
      </c>
      <c r="BE1293">
        <v>4</v>
      </c>
      <c r="BF1293" s="163">
        <v>44095.015913078707</v>
      </c>
      <c r="BG1293" t="s">
        <v>680</v>
      </c>
      <c r="BH1293">
        <v>3</v>
      </c>
      <c r="BI1293" s="164" t="s">
        <v>2364</v>
      </c>
      <c r="BJ1293">
        <v>1</v>
      </c>
      <c r="BK1293" s="195">
        <v>44012</v>
      </c>
      <c r="BL1293" s="195">
        <v>44012</v>
      </c>
      <c r="BM1293" s="3">
        <v>180</v>
      </c>
      <c r="BN1293" s="3" t="s">
        <v>4842</v>
      </c>
      <c r="BO1293" s="1" t="s">
        <v>4837</v>
      </c>
      <c r="BP1293" s="165">
        <v>6.4</v>
      </c>
      <c r="BQ1293" s="165">
        <v>1931.65</v>
      </c>
      <c r="BR1293" s="185">
        <f t="shared" si="145"/>
        <v>0</v>
      </c>
      <c r="BS1293" s="185">
        <f t="shared" si="146"/>
        <v>0</v>
      </c>
    </row>
    <row r="1294" spans="1:71">
      <c r="A1294" s="3">
        <v>1292</v>
      </c>
      <c r="B1294" s="3" t="s">
        <v>680</v>
      </c>
      <c r="C1294" s="3">
        <v>3</v>
      </c>
      <c r="D1294" s="3" t="s">
        <v>199</v>
      </c>
      <c r="E1294" s="164" t="s">
        <v>2366</v>
      </c>
      <c r="F1294" s="165">
        <v>294.66000000000003</v>
      </c>
      <c r="G1294" s="165">
        <v>294.66000000000003</v>
      </c>
      <c r="H1294" s="165">
        <v>0</v>
      </c>
      <c r="I1294" s="164" t="s">
        <v>4831</v>
      </c>
      <c r="J1294" s="196">
        <v>43830</v>
      </c>
      <c r="K1294" s="196">
        <v>41426</v>
      </c>
      <c r="L1294" s="196">
        <v>44012</v>
      </c>
      <c r="M1294">
        <v>1.5</v>
      </c>
      <c r="N1294">
        <v>182</v>
      </c>
      <c r="O1294">
        <v>2.2000000000000002</v>
      </c>
      <c r="P1294" s="194" t="s">
        <v>4301</v>
      </c>
      <c r="Q1294" s="208">
        <f t="shared" si="140"/>
        <v>2.2038953424657537</v>
      </c>
      <c r="R1294" s="216">
        <f t="shared" si="142"/>
        <v>2.2000000000000002</v>
      </c>
      <c r="S1294" s="207">
        <f t="shared" si="141"/>
        <v>-3.8953424657535152E-3</v>
      </c>
      <c r="T1294" s="1">
        <v>1292</v>
      </c>
      <c r="U1294" s="1" t="s">
        <v>680</v>
      </c>
      <c r="V1294" s="1">
        <v>3</v>
      </c>
      <c r="W1294" s="1" t="s">
        <v>199</v>
      </c>
      <c r="X1294" s="164" t="s">
        <v>2366</v>
      </c>
      <c r="Y1294" s="165">
        <v>294.66000000000003</v>
      </c>
      <c r="Z1294" s="165">
        <v>294.66000000000003</v>
      </c>
      <c r="AA1294" s="165">
        <v>0</v>
      </c>
      <c r="AB1294" s="165">
        <v>2.2000000000000002</v>
      </c>
      <c r="AC1294" s="164" t="s">
        <v>4301</v>
      </c>
      <c r="AD1294" s="3" t="s">
        <v>680</v>
      </c>
      <c r="AE1294" s="3">
        <v>3</v>
      </c>
      <c r="AF1294" s="210">
        <v>44012</v>
      </c>
      <c r="AG1294" s="3">
        <v>1292</v>
      </c>
      <c r="AH1294" s="211">
        <v>44095.015911770832</v>
      </c>
      <c r="AI1294" s="3">
        <v>4</v>
      </c>
      <c r="AJ1294" s="3" t="s">
        <v>4835</v>
      </c>
      <c r="AK1294" s="3" t="s">
        <v>4836</v>
      </c>
      <c r="AL1294" s="194" t="s">
        <v>4301</v>
      </c>
      <c r="AM1294" s="3" t="s">
        <v>199</v>
      </c>
      <c r="AN1294" s="194" t="s">
        <v>2366</v>
      </c>
      <c r="AO1294" s="163">
        <v>44012</v>
      </c>
      <c r="AP1294" s="165">
        <v>294.66000000000003</v>
      </c>
      <c r="AQ1294" s="217">
        <v>2.2000000000000002</v>
      </c>
      <c r="AR1294" s="165">
        <v>296.86</v>
      </c>
      <c r="AS1294">
        <v>0</v>
      </c>
      <c r="AT1294">
        <v>2.2000000000000002</v>
      </c>
      <c r="AU1294" t="s">
        <v>35</v>
      </c>
      <c r="AV1294">
        <v>2556</v>
      </c>
      <c r="AW1294" t="s">
        <v>199</v>
      </c>
      <c r="AX1294">
        <v>180</v>
      </c>
      <c r="AY1294" t="s">
        <v>4837</v>
      </c>
      <c r="AZ1294">
        <v>80</v>
      </c>
      <c r="BA1294" s="185">
        <f t="shared" si="143"/>
        <v>0</v>
      </c>
      <c r="BB1294" s="185">
        <f t="shared" si="144"/>
        <v>0</v>
      </c>
      <c r="BC1294">
        <v>4</v>
      </c>
      <c r="BD1294" s="163">
        <v>44095.015913078707</v>
      </c>
      <c r="BE1294">
        <v>4</v>
      </c>
      <c r="BF1294" s="163">
        <v>44095.015913078707</v>
      </c>
      <c r="BG1294" t="s">
        <v>680</v>
      </c>
      <c r="BH1294">
        <v>3</v>
      </c>
      <c r="BI1294" s="164" t="s">
        <v>2366</v>
      </c>
      <c r="BJ1294">
        <v>1</v>
      </c>
      <c r="BK1294" s="195">
        <v>44012</v>
      </c>
      <c r="BL1294" s="195">
        <v>44012</v>
      </c>
      <c r="BM1294" s="3">
        <v>180</v>
      </c>
      <c r="BN1294" s="3" t="s">
        <v>4842</v>
      </c>
      <c r="BO1294" s="1" t="s">
        <v>4837</v>
      </c>
      <c r="BP1294" s="165">
        <v>2.2000000000000002</v>
      </c>
      <c r="BQ1294" s="165">
        <v>296.86</v>
      </c>
      <c r="BR1294" s="185">
        <f t="shared" si="145"/>
        <v>0</v>
      </c>
      <c r="BS1294" s="185">
        <f t="shared" si="146"/>
        <v>0</v>
      </c>
    </row>
    <row r="1295" spans="1:71">
      <c r="A1295" s="3">
        <v>1293</v>
      </c>
      <c r="B1295" s="3" t="s">
        <v>680</v>
      </c>
      <c r="C1295" s="3">
        <v>3</v>
      </c>
      <c r="D1295" s="3" t="s">
        <v>199</v>
      </c>
      <c r="E1295" s="164" t="s">
        <v>2368</v>
      </c>
      <c r="F1295" s="165">
        <v>653.41</v>
      </c>
      <c r="G1295" s="165">
        <v>653.41</v>
      </c>
      <c r="H1295" s="165">
        <v>1.42</v>
      </c>
      <c r="I1295" s="164" t="s">
        <v>4831</v>
      </c>
      <c r="J1295" s="196">
        <v>43992</v>
      </c>
      <c r="K1295" s="196">
        <v>41426</v>
      </c>
      <c r="L1295" s="196">
        <v>44012</v>
      </c>
      <c r="M1295">
        <v>1.5</v>
      </c>
      <c r="N1295">
        <v>20</v>
      </c>
      <c r="O1295">
        <v>0.53</v>
      </c>
      <c r="P1295" s="194" t="s">
        <v>4302</v>
      </c>
      <c r="Q1295" s="208">
        <f t="shared" si="140"/>
        <v>0.53704931506849318</v>
      </c>
      <c r="R1295" s="216">
        <f t="shared" si="142"/>
        <v>1.95</v>
      </c>
      <c r="S1295" s="207">
        <f t="shared" si="141"/>
        <v>-7.049315068493156E-3</v>
      </c>
      <c r="T1295" s="1">
        <v>1293</v>
      </c>
      <c r="U1295" s="1" t="s">
        <v>680</v>
      </c>
      <c r="V1295" s="1">
        <v>3</v>
      </c>
      <c r="W1295" s="1" t="s">
        <v>199</v>
      </c>
      <c r="X1295" s="164" t="s">
        <v>2368</v>
      </c>
      <c r="Y1295" s="165">
        <v>653.41</v>
      </c>
      <c r="Z1295" s="165">
        <v>653.41</v>
      </c>
      <c r="AA1295" s="165">
        <v>1.42</v>
      </c>
      <c r="AB1295" s="165">
        <v>0.53</v>
      </c>
      <c r="AC1295" s="164" t="s">
        <v>4302</v>
      </c>
      <c r="AD1295" s="3" t="s">
        <v>680</v>
      </c>
      <c r="AE1295" s="3">
        <v>3</v>
      </c>
      <c r="AF1295" s="210">
        <v>44012</v>
      </c>
      <c r="AG1295" s="3">
        <v>1293</v>
      </c>
      <c r="AH1295" s="211">
        <v>44095.015911770832</v>
      </c>
      <c r="AI1295" s="3">
        <v>4</v>
      </c>
      <c r="AJ1295" s="3" t="s">
        <v>4835</v>
      </c>
      <c r="AK1295" s="3" t="s">
        <v>4836</v>
      </c>
      <c r="AL1295" s="194" t="s">
        <v>4302</v>
      </c>
      <c r="AM1295" s="3" t="s">
        <v>199</v>
      </c>
      <c r="AN1295" s="194" t="s">
        <v>2368</v>
      </c>
      <c r="AO1295" s="163">
        <v>44012</v>
      </c>
      <c r="AP1295" s="165">
        <v>653.41</v>
      </c>
      <c r="AQ1295" s="217">
        <v>1.95</v>
      </c>
      <c r="AR1295" s="165">
        <v>655.36</v>
      </c>
      <c r="AS1295">
        <v>0</v>
      </c>
      <c r="AT1295">
        <v>1.95</v>
      </c>
      <c r="AU1295" t="s">
        <v>35</v>
      </c>
      <c r="AV1295">
        <v>2556</v>
      </c>
      <c r="AW1295" t="s">
        <v>199</v>
      </c>
      <c r="AX1295">
        <v>180</v>
      </c>
      <c r="AY1295" t="s">
        <v>4837</v>
      </c>
      <c r="AZ1295">
        <v>80</v>
      </c>
      <c r="BA1295" s="185">
        <f t="shared" si="143"/>
        <v>0</v>
      </c>
      <c r="BB1295" s="185">
        <f t="shared" si="144"/>
        <v>0</v>
      </c>
      <c r="BC1295">
        <v>4</v>
      </c>
      <c r="BD1295" s="163">
        <v>44095.015913078707</v>
      </c>
      <c r="BE1295">
        <v>4</v>
      </c>
      <c r="BF1295" s="163">
        <v>44095.015913078707</v>
      </c>
      <c r="BG1295" t="s">
        <v>680</v>
      </c>
      <c r="BH1295">
        <v>3</v>
      </c>
      <c r="BI1295" s="164" t="s">
        <v>2368</v>
      </c>
      <c r="BJ1295">
        <v>1</v>
      </c>
      <c r="BK1295" s="195">
        <v>44012</v>
      </c>
      <c r="BL1295" s="195">
        <v>44012</v>
      </c>
      <c r="BM1295" s="3">
        <v>180</v>
      </c>
      <c r="BN1295" s="3" t="s">
        <v>4842</v>
      </c>
      <c r="BO1295" s="1" t="s">
        <v>4837</v>
      </c>
      <c r="BP1295" s="165">
        <v>1.95</v>
      </c>
      <c r="BQ1295" s="165">
        <v>655.36</v>
      </c>
      <c r="BR1295" s="185">
        <f t="shared" si="145"/>
        <v>0</v>
      </c>
      <c r="BS1295" s="185">
        <f t="shared" si="146"/>
        <v>0</v>
      </c>
    </row>
    <row r="1296" spans="1:71">
      <c r="A1296" s="3">
        <v>1294</v>
      </c>
      <c r="B1296" s="3" t="s">
        <v>680</v>
      </c>
      <c r="C1296" s="3">
        <v>3</v>
      </c>
      <c r="D1296" s="3" t="s">
        <v>199</v>
      </c>
      <c r="E1296" s="164" t="s">
        <v>2369</v>
      </c>
      <c r="F1296" s="165">
        <v>604.83000000000004</v>
      </c>
      <c r="G1296" s="165">
        <v>604.83000000000004</v>
      </c>
      <c r="H1296" s="165">
        <v>0</v>
      </c>
      <c r="I1296" s="164" t="s">
        <v>4831</v>
      </c>
      <c r="J1296" s="196">
        <v>43830</v>
      </c>
      <c r="K1296" s="196">
        <v>41426</v>
      </c>
      <c r="L1296" s="196">
        <v>44012</v>
      </c>
      <c r="M1296">
        <v>1.5</v>
      </c>
      <c r="N1296">
        <v>182</v>
      </c>
      <c r="O1296">
        <v>4.5199999999999996</v>
      </c>
      <c r="P1296" s="194" t="s">
        <v>4303</v>
      </c>
      <c r="Q1296" s="208">
        <f t="shared" si="140"/>
        <v>4.5237969863013703</v>
      </c>
      <c r="R1296" s="216">
        <f t="shared" si="142"/>
        <v>4.5199999999999996</v>
      </c>
      <c r="S1296" s="207">
        <f t="shared" si="141"/>
        <v>-3.7969863013707084E-3</v>
      </c>
      <c r="T1296" s="1">
        <v>1294</v>
      </c>
      <c r="U1296" s="1" t="s">
        <v>680</v>
      </c>
      <c r="V1296" s="1">
        <v>3</v>
      </c>
      <c r="W1296" s="1" t="s">
        <v>199</v>
      </c>
      <c r="X1296" s="164" t="s">
        <v>2369</v>
      </c>
      <c r="Y1296" s="165">
        <v>604.83000000000004</v>
      </c>
      <c r="Z1296" s="165">
        <v>604.83000000000004</v>
      </c>
      <c r="AA1296" s="165">
        <v>0</v>
      </c>
      <c r="AB1296" s="165">
        <v>4.5199999999999996</v>
      </c>
      <c r="AC1296" s="164" t="s">
        <v>4303</v>
      </c>
      <c r="AD1296" s="3" t="s">
        <v>680</v>
      </c>
      <c r="AE1296" s="3">
        <v>3</v>
      </c>
      <c r="AF1296" s="210">
        <v>44012</v>
      </c>
      <c r="AG1296" s="3">
        <v>1294</v>
      </c>
      <c r="AH1296" s="211">
        <v>44095.015911770832</v>
      </c>
      <c r="AI1296" s="3">
        <v>4</v>
      </c>
      <c r="AJ1296" s="3" t="s">
        <v>4835</v>
      </c>
      <c r="AK1296" s="3" t="s">
        <v>4836</v>
      </c>
      <c r="AL1296" s="194" t="s">
        <v>4303</v>
      </c>
      <c r="AM1296" s="3" t="s">
        <v>199</v>
      </c>
      <c r="AN1296" s="194" t="s">
        <v>2369</v>
      </c>
      <c r="AO1296" s="163">
        <v>44012</v>
      </c>
      <c r="AP1296" s="165">
        <v>604.83000000000004</v>
      </c>
      <c r="AQ1296" s="217">
        <v>4.5199999999999996</v>
      </c>
      <c r="AR1296" s="165">
        <v>609.35</v>
      </c>
      <c r="AS1296">
        <v>0</v>
      </c>
      <c r="AT1296">
        <v>4.5199999999999996</v>
      </c>
      <c r="AU1296" t="s">
        <v>35</v>
      </c>
      <c r="AV1296">
        <v>2556</v>
      </c>
      <c r="AW1296" t="s">
        <v>199</v>
      </c>
      <c r="AX1296">
        <v>180</v>
      </c>
      <c r="AY1296" t="s">
        <v>4837</v>
      </c>
      <c r="AZ1296">
        <v>80</v>
      </c>
      <c r="BA1296" s="185">
        <f t="shared" si="143"/>
        <v>0</v>
      </c>
      <c r="BB1296" s="185">
        <f t="shared" si="144"/>
        <v>0</v>
      </c>
      <c r="BC1296">
        <v>4</v>
      </c>
      <c r="BD1296" s="163">
        <v>44095.015913078707</v>
      </c>
      <c r="BE1296">
        <v>4</v>
      </c>
      <c r="BF1296" s="163">
        <v>44095.015913078707</v>
      </c>
      <c r="BG1296" t="s">
        <v>680</v>
      </c>
      <c r="BH1296">
        <v>3</v>
      </c>
      <c r="BI1296" s="164" t="s">
        <v>2369</v>
      </c>
      <c r="BJ1296">
        <v>1</v>
      </c>
      <c r="BK1296" s="195">
        <v>44012</v>
      </c>
      <c r="BL1296" s="195">
        <v>44012</v>
      </c>
      <c r="BM1296" s="3">
        <v>180</v>
      </c>
      <c r="BN1296" s="3" t="s">
        <v>4842</v>
      </c>
      <c r="BO1296" s="1" t="s">
        <v>4837</v>
      </c>
      <c r="BP1296" s="165">
        <v>4.5199999999999996</v>
      </c>
      <c r="BQ1296" s="165">
        <v>609.35</v>
      </c>
      <c r="BR1296" s="185">
        <f t="shared" si="145"/>
        <v>0</v>
      </c>
      <c r="BS1296" s="185">
        <f t="shared" si="146"/>
        <v>0</v>
      </c>
    </row>
    <row r="1297" spans="1:71">
      <c r="A1297" s="3">
        <v>1295</v>
      </c>
      <c r="B1297" s="3" t="s">
        <v>680</v>
      </c>
      <c r="C1297" s="3">
        <v>3</v>
      </c>
      <c r="D1297" s="3" t="s">
        <v>199</v>
      </c>
      <c r="E1297" s="164" t="s">
        <v>2370</v>
      </c>
      <c r="F1297" s="165">
        <v>307.32</v>
      </c>
      <c r="G1297" s="165">
        <v>307.32</v>
      </c>
      <c r="H1297" s="165">
        <v>0</v>
      </c>
      <c r="I1297" s="164" t="s">
        <v>4831</v>
      </c>
      <c r="J1297" s="196">
        <v>43830</v>
      </c>
      <c r="K1297" s="196">
        <v>41426</v>
      </c>
      <c r="L1297" s="196">
        <v>44012</v>
      </c>
      <c r="M1297">
        <v>1.5</v>
      </c>
      <c r="N1297">
        <v>182</v>
      </c>
      <c r="O1297">
        <v>2.29</v>
      </c>
      <c r="P1297" s="194" t="s">
        <v>4304</v>
      </c>
      <c r="Q1297" s="208">
        <f t="shared" si="140"/>
        <v>2.2985852054794522</v>
      </c>
      <c r="R1297" s="216">
        <f t="shared" si="142"/>
        <v>2.29</v>
      </c>
      <c r="S1297" s="207">
        <f t="shared" si="141"/>
        <v>-8.5852054794521848E-3</v>
      </c>
      <c r="T1297" s="1">
        <v>1295</v>
      </c>
      <c r="U1297" s="1" t="s">
        <v>680</v>
      </c>
      <c r="V1297" s="1">
        <v>3</v>
      </c>
      <c r="W1297" s="1" t="s">
        <v>199</v>
      </c>
      <c r="X1297" s="164" t="s">
        <v>2370</v>
      </c>
      <c r="Y1297" s="165">
        <v>307.32</v>
      </c>
      <c r="Z1297" s="165">
        <v>307.32</v>
      </c>
      <c r="AA1297" s="165">
        <v>0</v>
      </c>
      <c r="AB1297" s="165">
        <v>2.29</v>
      </c>
      <c r="AC1297" s="164" t="s">
        <v>4304</v>
      </c>
      <c r="AD1297" s="3" t="s">
        <v>680</v>
      </c>
      <c r="AE1297" s="3">
        <v>3</v>
      </c>
      <c r="AF1297" s="210">
        <v>44012</v>
      </c>
      <c r="AG1297" s="3">
        <v>1295</v>
      </c>
      <c r="AH1297" s="211">
        <v>44095.015911770832</v>
      </c>
      <c r="AI1297" s="3">
        <v>4</v>
      </c>
      <c r="AJ1297" s="3" t="s">
        <v>4835</v>
      </c>
      <c r="AK1297" s="3" t="s">
        <v>4836</v>
      </c>
      <c r="AL1297" s="194" t="s">
        <v>4304</v>
      </c>
      <c r="AM1297" s="3" t="s">
        <v>199</v>
      </c>
      <c r="AN1297" s="194" t="s">
        <v>2370</v>
      </c>
      <c r="AO1297" s="163">
        <v>44012</v>
      </c>
      <c r="AP1297" s="165">
        <v>307.32</v>
      </c>
      <c r="AQ1297" s="217">
        <v>2.29</v>
      </c>
      <c r="AR1297" s="165">
        <v>309.61</v>
      </c>
      <c r="AS1297">
        <v>0</v>
      </c>
      <c r="AT1297">
        <v>2.29</v>
      </c>
      <c r="AU1297" t="s">
        <v>35</v>
      </c>
      <c r="AV1297">
        <v>2556</v>
      </c>
      <c r="AW1297" t="s">
        <v>199</v>
      </c>
      <c r="AX1297">
        <v>180</v>
      </c>
      <c r="AY1297" t="s">
        <v>4837</v>
      </c>
      <c r="AZ1297">
        <v>80</v>
      </c>
      <c r="BA1297" s="185">
        <f t="shared" si="143"/>
        <v>0</v>
      </c>
      <c r="BB1297" s="185">
        <f t="shared" si="144"/>
        <v>0</v>
      </c>
      <c r="BC1297">
        <v>4</v>
      </c>
      <c r="BD1297" s="163">
        <v>44095.015913078707</v>
      </c>
      <c r="BE1297">
        <v>4</v>
      </c>
      <c r="BF1297" s="163">
        <v>44095.015913078707</v>
      </c>
      <c r="BG1297" t="s">
        <v>680</v>
      </c>
      <c r="BH1297">
        <v>3</v>
      </c>
      <c r="BI1297" s="164" t="s">
        <v>2370</v>
      </c>
      <c r="BJ1297">
        <v>1</v>
      </c>
      <c r="BK1297" s="195">
        <v>44012</v>
      </c>
      <c r="BL1297" s="195">
        <v>44012</v>
      </c>
      <c r="BM1297" s="3">
        <v>180</v>
      </c>
      <c r="BN1297" s="3" t="s">
        <v>4842</v>
      </c>
      <c r="BO1297" s="1" t="s">
        <v>4837</v>
      </c>
      <c r="BP1297" s="165">
        <v>2.29</v>
      </c>
      <c r="BQ1297" s="165">
        <v>309.61</v>
      </c>
      <c r="BR1297" s="185">
        <f t="shared" si="145"/>
        <v>0</v>
      </c>
      <c r="BS1297" s="185">
        <f t="shared" si="146"/>
        <v>0</v>
      </c>
    </row>
    <row r="1298" spans="1:71">
      <c r="A1298" s="3">
        <v>1296</v>
      </c>
      <c r="B1298" s="3" t="s">
        <v>680</v>
      </c>
      <c r="C1298" s="3">
        <v>3</v>
      </c>
      <c r="D1298" s="3" t="s">
        <v>199</v>
      </c>
      <c r="E1298" s="164" t="s">
        <v>2372</v>
      </c>
      <c r="F1298" s="165">
        <v>1955.18</v>
      </c>
      <c r="G1298" s="165">
        <v>1955.18</v>
      </c>
      <c r="H1298" s="165">
        <v>0</v>
      </c>
      <c r="I1298" s="164" t="s">
        <v>4831</v>
      </c>
      <c r="J1298" s="196">
        <v>43830</v>
      </c>
      <c r="K1298" s="196">
        <v>41426</v>
      </c>
      <c r="L1298" s="196">
        <v>44012</v>
      </c>
      <c r="M1298">
        <v>1.5</v>
      </c>
      <c r="N1298">
        <v>182</v>
      </c>
      <c r="O1298">
        <v>14.62</v>
      </c>
      <c r="P1298" s="194" t="s">
        <v>3064</v>
      </c>
      <c r="Q1298" s="208">
        <f t="shared" si="140"/>
        <v>14.623675068493151</v>
      </c>
      <c r="R1298" s="216">
        <f t="shared" si="142"/>
        <v>14.62</v>
      </c>
      <c r="S1298" s="207">
        <f t="shared" si="141"/>
        <v>-3.6750684931519118E-3</v>
      </c>
      <c r="T1298" s="1">
        <v>1296</v>
      </c>
      <c r="U1298" s="1" t="s">
        <v>680</v>
      </c>
      <c r="V1298" s="1">
        <v>3</v>
      </c>
      <c r="W1298" s="1" t="s">
        <v>199</v>
      </c>
      <c r="X1298" s="164" t="s">
        <v>2372</v>
      </c>
      <c r="Y1298" s="165">
        <v>1955.18</v>
      </c>
      <c r="Z1298" s="165">
        <v>1955.18</v>
      </c>
      <c r="AA1298" s="165">
        <v>0</v>
      </c>
      <c r="AB1298" s="165">
        <v>14.62</v>
      </c>
      <c r="AC1298" s="164" t="s">
        <v>3064</v>
      </c>
      <c r="AD1298" s="3" t="s">
        <v>680</v>
      </c>
      <c r="AE1298" s="3">
        <v>3</v>
      </c>
      <c r="AF1298" s="210">
        <v>44012</v>
      </c>
      <c r="AG1298" s="3">
        <v>1296</v>
      </c>
      <c r="AH1298" s="211">
        <v>44095.015911770832</v>
      </c>
      <c r="AI1298" s="3">
        <v>4</v>
      </c>
      <c r="AJ1298" s="3" t="s">
        <v>4835</v>
      </c>
      <c r="AK1298" s="3" t="s">
        <v>4836</v>
      </c>
      <c r="AL1298" s="194" t="s">
        <v>3064</v>
      </c>
      <c r="AM1298" s="3" t="s">
        <v>199</v>
      </c>
      <c r="AN1298" s="194" t="s">
        <v>2372</v>
      </c>
      <c r="AO1298" s="163">
        <v>44012</v>
      </c>
      <c r="AP1298" s="165">
        <v>1955.18</v>
      </c>
      <c r="AQ1298" s="217">
        <v>14.62</v>
      </c>
      <c r="AR1298" s="165">
        <v>1969.8</v>
      </c>
      <c r="AS1298">
        <v>0</v>
      </c>
      <c r="AT1298">
        <v>14.62</v>
      </c>
      <c r="AU1298" t="s">
        <v>35</v>
      </c>
      <c r="AV1298">
        <v>2556</v>
      </c>
      <c r="AW1298" t="s">
        <v>199</v>
      </c>
      <c r="AX1298">
        <v>180</v>
      </c>
      <c r="AY1298" t="s">
        <v>4837</v>
      </c>
      <c r="AZ1298">
        <v>80</v>
      </c>
      <c r="BA1298" s="185">
        <f t="shared" si="143"/>
        <v>0</v>
      </c>
      <c r="BB1298" s="185">
        <f t="shared" si="144"/>
        <v>0</v>
      </c>
      <c r="BC1298">
        <v>4</v>
      </c>
      <c r="BD1298" s="163">
        <v>44095.015913078707</v>
      </c>
      <c r="BE1298">
        <v>4</v>
      </c>
      <c r="BF1298" s="163">
        <v>44095.015913078707</v>
      </c>
      <c r="BG1298" t="s">
        <v>680</v>
      </c>
      <c r="BH1298">
        <v>3</v>
      </c>
      <c r="BI1298" s="164" t="s">
        <v>2372</v>
      </c>
      <c r="BJ1298">
        <v>1</v>
      </c>
      <c r="BK1298" s="195">
        <v>44012</v>
      </c>
      <c r="BL1298" s="195">
        <v>44012</v>
      </c>
      <c r="BM1298" s="3">
        <v>180</v>
      </c>
      <c r="BN1298" s="3" t="s">
        <v>4842</v>
      </c>
      <c r="BO1298" s="1" t="s">
        <v>4837</v>
      </c>
      <c r="BP1298" s="165">
        <v>14.62</v>
      </c>
      <c r="BQ1298" s="165">
        <v>1969.8</v>
      </c>
      <c r="BR1298" s="185">
        <f t="shared" si="145"/>
        <v>0</v>
      </c>
      <c r="BS1298" s="185">
        <f t="shared" si="146"/>
        <v>0</v>
      </c>
    </row>
    <row r="1299" spans="1:71">
      <c r="A1299" s="3">
        <v>1297</v>
      </c>
      <c r="B1299" s="3" t="s">
        <v>680</v>
      </c>
      <c r="C1299" s="3">
        <v>3</v>
      </c>
      <c r="D1299" s="3" t="s">
        <v>199</v>
      </c>
      <c r="E1299" s="164" t="s">
        <v>2374</v>
      </c>
      <c r="F1299" s="165">
        <v>213562.64</v>
      </c>
      <c r="G1299" s="165">
        <v>213562.64</v>
      </c>
      <c r="H1299" s="165">
        <v>51.43</v>
      </c>
      <c r="I1299" s="164" t="s">
        <v>4831</v>
      </c>
      <c r="J1299" s="196">
        <v>43997</v>
      </c>
      <c r="K1299" s="196">
        <v>41426</v>
      </c>
      <c r="L1299" s="196">
        <v>44012</v>
      </c>
      <c r="M1299">
        <v>1.5</v>
      </c>
      <c r="N1299">
        <v>15</v>
      </c>
      <c r="O1299">
        <v>131.63999999999999</v>
      </c>
      <c r="P1299" s="194" t="s">
        <v>4305</v>
      </c>
      <c r="Q1299" s="208">
        <f t="shared" si="140"/>
        <v>131.64820273972603</v>
      </c>
      <c r="R1299" s="216">
        <f t="shared" si="142"/>
        <v>183.07</v>
      </c>
      <c r="S1299" s="207">
        <f t="shared" si="141"/>
        <v>-8.2027397260446833E-3</v>
      </c>
      <c r="T1299" s="1">
        <v>1297</v>
      </c>
      <c r="U1299" s="1" t="s">
        <v>680</v>
      </c>
      <c r="V1299" s="1">
        <v>3</v>
      </c>
      <c r="W1299" s="1" t="s">
        <v>199</v>
      </c>
      <c r="X1299" s="164" t="s">
        <v>2374</v>
      </c>
      <c r="Y1299" s="165">
        <v>213562.64</v>
      </c>
      <c r="Z1299" s="165">
        <v>213562.64</v>
      </c>
      <c r="AA1299" s="165">
        <v>51.43</v>
      </c>
      <c r="AB1299" s="165">
        <v>131.63999999999999</v>
      </c>
      <c r="AC1299" s="164" t="s">
        <v>4305</v>
      </c>
      <c r="AD1299" s="3" t="s">
        <v>680</v>
      </c>
      <c r="AE1299" s="3">
        <v>3</v>
      </c>
      <c r="AF1299" s="210">
        <v>44012</v>
      </c>
      <c r="AG1299" s="3">
        <v>1297</v>
      </c>
      <c r="AH1299" s="211">
        <v>44095.015911770832</v>
      </c>
      <c r="AI1299" s="3">
        <v>4</v>
      </c>
      <c r="AJ1299" s="3" t="s">
        <v>4835</v>
      </c>
      <c r="AK1299" s="3" t="s">
        <v>4836</v>
      </c>
      <c r="AL1299" s="194" t="s">
        <v>4305</v>
      </c>
      <c r="AM1299" s="3" t="s">
        <v>199</v>
      </c>
      <c r="AN1299" s="194" t="s">
        <v>2374</v>
      </c>
      <c r="AO1299" s="163">
        <v>44012</v>
      </c>
      <c r="AP1299" s="165">
        <v>213562.64</v>
      </c>
      <c r="AQ1299" s="217">
        <v>183.07</v>
      </c>
      <c r="AR1299" s="165">
        <v>213745.71</v>
      </c>
      <c r="AS1299">
        <v>0</v>
      </c>
      <c r="AT1299">
        <v>183.07</v>
      </c>
      <c r="AU1299" t="s">
        <v>35</v>
      </c>
      <c r="AV1299">
        <v>2556</v>
      </c>
      <c r="AW1299" t="s">
        <v>199</v>
      </c>
      <c r="AX1299">
        <v>180</v>
      </c>
      <c r="AY1299" t="s">
        <v>4837</v>
      </c>
      <c r="AZ1299">
        <v>80</v>
      </c>
      <c r="BA1299" s="185">
        <f t="shared" si="143"/>
        <v>0</v>
      </c>
      <c r="BB1299" s="185">
        <f t="shared" si="144"/>
        <v>0</v>
      </c>
      <c r="BC1299">
        <v>4</v>
      </c>
      <c r="BD1299" s="163">
        <v>44095.015913078707</v>
      </c>
      <c r="BE1299">
        <v>4</v>
      </c>
      <c r="BF1299" s="163">
        <v>44095.015913078707</v>
      </c>
      <c r="BG1299" t="s">
        <v>680</v>
      </c>
      <c r="BH1299">
        <v>3</v>
      </c>
      <c r="BI1299" s="164" t="s">
        <v>2374</v>
      </c>
      <c r="BJ1299">
        <v>1</v>
      </c>
      <c r="BK1299" s="195">
        <v>44012</v>
      </c>
      <c r="BL1299" s="195">
        <v>44012</v>
      </c>
      <c r="BM1299" s="3">
        <v>180</v>
      </c>
      <c r="BN1299" s="3" t="s">
        <v>4842</v>
      </c>
      <c r="BO1299" s="1" t="s">
        <v>4837</v>
      </c>
      <c r="BP1299" s="165">
        <v>183.07</v>
      </c>
      <c r="BQ1299" s="165">
        <v>213745.71</v>
      </c>
      <c r="BR1299" s="185">
        <f t="shared" si="145"/>
        <v>0</v>
      </c>
      <c r="BS1299" s="185">
        <f t="shared" si="146"/>
        <v>0</v>
      </c>
    </row>
    <row r="1300" spans="1:71">
      <c r="A1300" s="3">
        <v>1298</v>
      </c>
      <c r="B1300" s="3" t="s">
        <v>680</v>
      </c>
      <c r="C1300" s="3">
        <v>3</v>
      </c>
      <c r="D1300" s="3" t="s">
        <v>199</v>
      </c>
      <c r="E1300" s="164" t="s">
        <v>2377</v>
      </c>
      <c r="F1300" s="165">
        <v>12726.78</v>
      </c>
      <c r="G1300" s="165">
        <v>12726.78</v>
      </c>
      <c r="H1300" s="165">
        <v>73.709999999999994</v>
      </c>
      <c r="I1300" s="164" t="s">
        <v>4831</v>
      </c>
      <c r="J1300" s="196">
        <v>44007</v>
      </c>
      <c r="K1300" s="196">
        <v>41426</v>
      </c>
      <c r="L1300" s="196">
        <v>44012</v>
      </c>
      <c r="M1300">
        <v>1.5</v>
      </c>
      <c r="N1300">
        <v>5</v>
      </c>
      <c r="O1300">
        <v>2.61</v>
      </c>
      <c r="P1300" s="194" t="s">
        <v>4306</v>
      </c>
      <c r="Q1300" s="208">
        <f t="shared" si="140"/>
        <v>2.6150917808219178</v>
      </c>
      <c r="R1300" s="216">
        <f t="shared" si="142"/>
        <v>76.319999999999993</v>
      </c>
      <c r="S1300" s="207">
        <f t="shared" si="141"/>
        <v>-5.0917808219179683E-3</v>
      </c>
      <c r="T1300" s="1">
        <v>1298</v>
      </c>
      <c r="U1300" s="1" t="s">
        <v>680</v>
      </c>
      <c r="V1300" s="1">
        <v>3</v>
      </c>
      <c r="W1300" s="1" t="s">
        <v>199</v>
      </c>
      <c r="X1300" s="164" t="s">
        <v>2377</v>
      </c>
      <c r="Y1300" s="165">
        <v>12726.78</v>
      </c>
      <c r="Z1300" s="165">
        <v>12726.78</v>
      </c>
      <c r="AA1300" s="165">
        <v>73.709999999999994</v>
      </c>
      <c r="AB1300" s="165">
        <v>2.61</v>
      </c>
      <c r="AC1300" s="164" t="s">
        <v>4306</v>
      </c>
      <c r="AD1300" s="3" t="s">
        <v>680</v>
      </c>
      <c r="AE1300" s="3">
        <v>3</v>
      </c>
      <c r="AF1300" s="210">
        <v>44012</v>
      </c>
      <c r="AG1300" s="3">
        <v>1298</v>
      </c>
      <c r="AH1300" s="211">
        <v>44095.015911770832</v>
      </c>
      <c r="AI1300" s="3">
        <v>4</v>
      </c>
      <c r="AJ1300" s="3" t="s">
        <v>4835</v>
      </c>
      <c r="AK1300" s="3" t="s">
        <v>4836</v>
      </c>
      <c r="AL1300" s="194" t="s">
        <v>4306</v>
      </c>
      <c r="AM1300" s="3" t="s">
        <v>199</v>
      </c>
      <c r="AN1300" s="194" t="s">
        <v>2377</v>
      </c>
      <c r="AO1300" s="163">
        <v>44012</v>
      </c>
      <c r="AP1300" s="165">
        <v>12726.78</v>
      </c>
      <c r="AQ1300" s="217">
        <v>76.319999999999993</v>
      </c>
      <c r="AR1300" s="165">
        <v>12803.1</v>
      </c>
      <c r="AS1300">
        <v>0</v>
      </c>
      <c r="AT1300">
        <v>76.319999999999993</v>
      </c>
      <c r="AU1300" t="s">
        <v>35</v>
      </c>
      <c r="AV1300">
        <v>2556</v>
      </c>
      <c r="AW1300" t="s">
        <v>199</v>
      </c>
      <c r="AX1300">
        <v>180</v>
      </c>
      <c r="AY1300" t="s">
        <v>4837</v>
      </c>
      <c r="AZ1300">
        <v>80</v>
      </c>
      <c r="BA1300" s="185">
        <f t="shared" si="143"/>
        <v>0</v>
      </c>
      <c r="BB1300" s="185">
        <f t="shared" si="144"/>
        <v>0</v>
      </c>
      <c r="BC1300">
        <v>4</v>
      </c>
      <c r="BD1300" s="163">
        <v>44095.015913078707</v>
      </c>
      <c r="BE1300">
        <v>4</v>
      </c>
      <c r="BF1300" s="163">
        <v>44095.015913078707</v>
      </c>
      <c r="BG1300" t="s">
        <v>680</v>
      </c>
      <c r="BH1300">
        <v>3</v>
      </c>
      <c r="BI1300" s="164" t="s">
        <v>2377</v>
      </c>
      <c r="BJ1300">
        <v>1</v>
      </c>
      <c r="BK1300" s="195">
        <v>44012</v>
      </c>
      <c r="BL1300" s="195">
        <v>44012</v>
      </c>
      <c r="BM1300" s="3">
        <v>180</v>
      </c>
      <c r="BN1300" s="3" t="s">
        <v>4842</v>
      </c>
      <c r="BO1300" s="1" t="s">
        <v>4837</v>
      </c>
      <c r="BP1300" s="165">
        <v>76.319999999999993</v>
      </c>
      <c r="BQ1300" s="165">
        <v>12803.1</v>
      </c>
      <c r="BR1300" s="185">
        <f t="shared" si="145"/>
        <v>0</v>
      </c>
      <c r="BS1300" s="185">
        <f t="shared" si="146"/>
        <v>0</v>
      </c>
    </row>
    <row r="1301" spans="1:71">
      <c r="A1301" s="3">
        <v>1299</v>
      </c>
      <c r="B1301" s="3" t="s">
        <v>680</v>
      </c>
      <c r="C1301" s="3">
        <v>3</v>
      </c>
      <c r="D1301" s="3" t="s">
        <v>199</v>
      </c>
      <c r="E1301" s="164" t="s">
        <v>2379</v>
      </c>
      <c r="F1301" s="165">
        <v>371.1</v>
      </c>
      <c r="G1301" s="165">
        <v>371.1</v>
      </c>
      <c r="H1301" s="165">
        <v>3.28</v>
      </c>
      <c r="I1301" s="164" t="s">
        <v>4831</v>
      </c>
      <c r="J1301" s="196">
        <v>44007</v>
      </c>
      <c r="K1301" s="196">
        <v>41426</v>
      </c>
      <c r="L1301" s="196">
        <v>44012</v>
      </c>
      <c r="M1301">
        <v>1.5</v>
      </c>
      <c r="N1301">
        <v>5</v>
      </c>
      <c r="O1301">
        <v>7.0000000000000007E-2</v>
      </c>
      <c r="P1301" s="194" t="s">
        <v>4307</v>
      </c>
      <c r="Q1301" s="208">
        <f t="shared" si="140"/>
        <v>7.6253424657534263E-2</v>
      </c>
      <c r="R1301" s="216">
        <f t="shared" si="142"/>
        <v>3.3499999999999996</v>
      </c>
      <c r="S1301" s="207">
        <f t="shared" si="141"/>
        <v>-6.2534246575342567E-3</v>
      </c>
      <c r="T1301" s="1">
        <v>1299</v>
      </c>
      <c r="U1301" s="1" t="s">
        <v>680</v>
      </c>
      <c r="V1301" s="1">
        <v>3</v>
      </c>
      <c r="W1301" s="1" t="s">
        <v>199</v>
      </c>
      <c r="X1301" s="164" t="s">
        <v>2379</v>
      </c>
      <c r="Y1301" s="165">
        <v>371.1</v>
      </c>
      <c r="Z1301" s="165">
        <v>371.1</v>
      </c>
      <c r="AA1301" s="165">
        <v>3.28</v>
      </c>
      <c r="AB1301" s="165">
        <v>7.0000000000000007E-2</v>
      </c>
      <c r="AC1301" s="164" t="s">
        <v>4307</v>
      </c>
      <c r="AD1301" s="3" t="s">
        <v>680</v>
      </c>
      <c r="AE1301" s="3">
        <v>3</v>
      </c>
      <c r="AF1301" s="210">
        <v>44012</v>
      </c>
      <c r="AG1301" s="3">
        <v>1299</v>
      </c>
      <c r="AH1301" s="211">
        <v>44095.015911770832</v>
      </c>
      <c r="AI1301" s="3">
        <v>4</v>
      </c>
      <c r="AJ1301" s="3" t="s">
        <v>4835</v>
      </c>
      <c r="AK1301" s="3" t="s">
        <v>4836</v>
      </c>
      <c r="AL1301" s="194" t="s">
        <v>4307</v>
      </c>
      <c r="AM1301" s="3" t="s">
        <v>199</v>
      </c>
      <c r="AN1301" s="194" t="s">
        <v>2379</v>
      </c>
      <c r="AO1301" s="163">
        <v>44012</v>
      </c>
      <c r="AP1301" s="165">
        <v>371.1</v>
      </c>
      <c r="AQ1301" s="217">
        <v>3.35</v>
      </c>
      <c r="AR1301" s="165">
        <v>374.45</v>
      </c>
      <c r="AS1301">
        <v>0</v>
      </c>
      <c r="AT1301">
        <v>3.35</v>
      </c>
      <c r="AU1301" t="s">
        <v>35</v>
      </c>
      <c r="AV1301">
        <v>2556</v>
      </c>
      <c r="AW1301" t="s">
        <v>199</v>
      </c>
      <c r="AX1301">
        <v>180</v>
      </c>
      <c r="AY1301" t="s">
        <v>4837</v>
      </c>
      <c r="AZ1301">
        <v>80</v>
      </c>
      <c r="BA1301" s="185">
        <f t="shared" si="143"/>
        <v>0</v>
      </c>
      <c r="BB1301" s="185">
        <f t="shared" si="144"/>
        <v>0</v>
      </c>
      <c r="BC1301">
        <v>4</v>
      </c>
      <c r="BD1301" s="163">
        <v>44095.015913078707</v>
      </c>
      <c r="BE1301">
        <v>4</v>
      </c>
      <c r="BF1301" s="163">
        <v>44095.015913078707</v>
      </c>
      <c r="BG1301" t="s">
        <v>680</v>
      </c>
      <c r="BH1301">
        <v>3</v>
      </c>
      <c r="BI1301" s="164" t="s">
        <v>2379</v>
      </c>
      <c r="BJ1301">
        <v>1</v>
      </c>
      <c r="BK1301" s="195">
        <v>44012</v>
      </c>
      <c r="BL1301" s="195">
        <v>44012</v>
      </c>
      <c r="BM1301" s="3">
        <v>180</v>
      </c>
      <c r="BN1301" s="3" t="s">
        <v>4842</v>
      </c>
      <c r="BO1301" s="1" t="s">
        <v>4837</v>
      </c>
      <c r="BP1301" s="165">
        <v>3.35</v>
      </c>
      <c r="BQ1301" s="165">
        <v>374.45</v>
      </c>
      <c r="BR1301" s="185">
        <f t="shared" si="145"/>
        <v>0</v>
      </c>
      <c r="BS1301" s="185">
        <f t="shared" si="146"/>
        <v>0</v>
      </c>
    </row>
    <row r="1302" spans="1:71">
      <c r="A1302" s="3">
        <v>1300</v>
      </c>
      <c r="B1302" s="3" t="s">
        <v>680</v>
      </c>
      <c r="C1302" s="3">
        <v>3</v>
      </c>
      <c r="D1302" s="3" t="s">
        <v>199</v>
      </c>
      <c r="E1302" s="164" t="s">
        <v>2380</v>
      </c>
      <c r="F1302" s="165">
        <v>221.07</v>
      </c>
      <c r="G1302" s="165">
        <v>221.07</v>
      </c>
      <c r="H1302" s="165">
        <v>0</v>
      </c>
      <c r="I1302" s="164" t="s">
        <v>4831</v>
      </c>
      <c r="J1302" s="196">
        <v>43830</v>
      </c>
      <c r="K1302" s="196">
        <v>41426</v>
      </c>
      <c r="L1302" s="196">
        <v>44012</v>
      </c>
      <c r="M1302">
        <v>1.5</v>
      </c>
      <c r="N1302">
        <v>182</v>
      </c>
      <c r="O1302">
        <v>1.65</v>
      </c>
      <c r="P1302" s="194" t="s">
        <v>4308</v>
      </c>
      <c r="Q1302" s="208">
        <f t="shared" si="140"/>
        <v>1.6534824657534246</v>
      </c>
      <c r="R1302" s="216">
        <f t="shared" si="142"/>
        <v>1.65</v>
      </c>
      <c r="S1302" s="207">
        <f t="shared" si="141"/>
        <v>-3.4824657534247017E-3</v>
      </c>
      <c r="T1302" s="1">
        <v>1300</v>
      </c>
      <c r="U1302" s="1" t="s">
        <v>680</v>
      </c>
      <c r="V1302" s="1">
        <v>3</v>
      </c>
      <c r="W1302" s="1" t="s">
        <v>199</v>
      </c>
      <c r="X1302" s="164" t="s">
        <v>2380</v>
      </c>
      <c r="Y1302" s="165">
        <v>221.07</v>
      </c>
      <c r="Z1302" s="165">
        <v>221.07</v>
      </c>
      <c r="AA1302" s="165">
        <v>0</v>
      </c>
      <c r="AB1302" s="165">
        <v>1.65</v>
      </c>
      <c r="AC1302" s="164" t="s">
        <v>4308</v>
      </c>
      <c r="AD1302" s="3" t="s">
        <v>680</v>
      </c>
      <c r="AE1302" s="3">
        <v>3</v>
      </c>
      <c r="AF1302" s="210">
        <v>44012</v>
      </c>
      <c r="AG1302" s="3">
        <v>1300</v>
      </c>
      <c r="AH1302" s="211">
        <v>44095.015911770832</v>
      </c>
      <c r="AI1302" s="3">
        <v>4</v>
      </c>
      <c r="AJ1302" s="3" t="s">
        <v>4835</v>
      </c>
      <c r="AK1302" s="3" t="s">
        <v>4836</v>
      </c>
      <c r="AL1302" s="194" t="s">
        <v>4308</v>
      </c>
      <c r="AM1302" s="3" t="s">
        <v>199</v>
      </c>
      <c r="AN1302" s="194" t="s">
        <v>2380</v>
      </c>
      <c r="AO1302" s="163">
        <v>44012</v>
      </c>
      <c r="AP1302" s="165">
        <v>221.07</v>
      </c>
      <c r="AQ1302" s="217">
        <v>1.65</v>
      </c>
      <c r="AR1302" s="165">
        <v>222.72</v>
      </c>
      <c r="AS1302">
        <v>0</v>
      </c>
      <c r="AT1302">
        <v>1.65</v>
      </c>
      <c r="AU1302" t="s">
        <v>35</v>
      </c>
      <c r="AV1302">
        <v>2556</v>
      </c>
      <c r="AW1302" t="s">
        <v>199</v>
      </c>
      <c r="AX1302">
        <v>180</v>
      </c>
      <c r="AY1302" t="s">
        <v>4837</v>
      </c>
      <c r="AZ1302">
        <v>80</v>
      </c>
      <c r="BA1302" s="185">
        <f t="shared" si="143"/>
        <v>0</v>
      </c>
      <c r="BB1302" s="185">
        <f t="shared" si="144"/>
        <v>0</v>
      </c>
      <c r="BC1302">
        <v>4</v>
      </c>
      <c r="BD1302" s="163">
        <v>44095.015913078707</v>
      </c>
      <c r="BE1302">
        <v>4</v>
      </c>
      <c r="BF1302" s="163">
        <v>44095.015913078707</v>
      </c>
      <c r="BG1302" t="s">
        <v>680</v>
      </c>
      <c r="BH1302">
        <v>3</v>
      </c>
      <c r="BI1302" s="164" t="s">
        <v>2380</v>
      </c>
      <c r="BJ1302">
        <v>1</v>
      </c>
      <c r="BK1302" s="195">
        <v>44012</v>
      </c>
      <c r="BL1302" s="195">
        <v>44012</v>
      </c>
      <c r="BM1302" s="3">
        <v>180</v>
      </c>
      <c r="BN1302" s="3" t="s">
        <v>4842</v>
      </c>
      <c r="BO1302" s="1" t="s">
        <v>4837</v>
      </c>
      <c r="BP1302" s="165">
        <v>1.65</v>
      </c>
      <c r="BQ1302" s="165">
        <v>222.72</v>
      </c>
      <c r="BR1302" s="185">
        <f t="shared" si="145"/>
        <v>0</v>
      </c>
      <c r="BS1302" s="185">
        <f t="shared" si="146"/>
        <v>0</v>
      </c>
    </row>
    <row r="1303" spans="1:71">
      <c r="A1303" s="3">
        <v>1301</v>
      </c>
      <c r="B1303" s="3" t="s">
        <v>680</v>
      </c>
      <c r="C1303" s="3">
        <v>3</v>
      </c>
      <c r="D1303" s="3" t="s">
        <v>199</v>
      </c>
      <c r="E1303" s="164" t="s">
        <v>2381</v>
      </c>
      <c r="F1303" s="165">
        <v>291.74</v>
      </c>
      <c r="G1303" s="165">
        <v>291.74</v>
      </c>
      <c r="H1303" s="165">
        <v>0.46</v>
      </c>
      <c r="I1303" s="164" t="s">
        <v>4831</v>
      </c>
      <c r="J1303" s="196">
        <v>43936</v>
      </c>
      <c r="K1303" s="196">
        <v>41426</v>
      </c>
      <c r="L1303" s="196">
        <v>44012</v>
      </c>
      <c r="M1303">
        <v>1.5</v>
      </c>
      <c r="N1303">
        <v>76</v>
      </c>
      <c r="O1303">
        <v>0.91</v>
      </c>
      <c r="P1303" s="194" t="s">
        <v>4309</v>
      </c>
      <c r="Q1303" s="208">
        <f t="shared" si="140"/>
        <v>0.91118794520547952</v>
      </c>
      <c r="R1303" s="216">
        <f t="shared" si="142"/>
        <v>1.37</v>
      </c>
      <c r="S1303" s="207">
        <f t="shared" si="141"/>
        <v>-1.1879452054794903E-3</v>
      </c>
      <c r="T1303" s="1">
        <v>1301</v>
      </c>
      <c r="U1303" s="1" t="s">
        <v>680</v>
      </c>
      <c r="V1303" s="1">
        <v>3</v>
      </c>
      <c r="W1303" s="1" t="s">
        <v>199</v>
      </c>
      <c r="X1303" s="164" t="s">
        <v>2381</v>
      </c>
      <c r="Y1303" s="165">
        <v>291.74</v>
      </c>
      <c r="Z1303" s="165">
        <v>291.74</v>
      </c>
      <c r="AA1303" s="165">
        <v>0.46</v>
      </c>
      <c r="AB1303" s="165">
        <v>0.91</v>
      </c>
      <c r="AC1303" s="164" t="s">
        <v>4309</v>
      </c>
      <c r="AD1303" s="3" t="s">
        <v>680</v>
      </c>
      <c r="AE1303" s="3">
        <v>3</v>
      </c>
      <c r="AF1303" s="210">
        <v>44012</v>
      </c>
      <c r="AG1303" s="3">
        <v>1301</v>
      </c>
      <c r="AH1303" s="211">
        <v>44095.015911770832</v>
      </c>
      <c r="AI1303" s="3">
        <v>4</v>
      </c>
      <c r="AJ1303" s="3" t="s">
        <v>4835</v>
      </c>
      <c r="AK1303" s="3" t="s">
        <v>4836</v>
      </c>
      <c r="AL1303" s="194" t="s">
        <v>4309</v>
      </c>
      <c r="AM1303" s="3" t="s">
        <v>199</v>
      </c>
      <c r="AN1303" s="194" t="s">
        <v>2381</v>
      </c>
      <c r="AO1303" s="163">
        <v>44012</v>
      </c>
      <c r="AP1303" s="165">
        <v>291.74</v>
      </c>
      <c r="AQ1303" s="217">
        <v>1.37</v>
      </c>
      <c r="AR1303" s="165">
        <v>293.11</v>
      </c>
      <c r="AS1303">
        <v>0</v>
      </c>
      <c r="AT1303">
        <v>1.37</v>
      </c>
      <c r="AU1303" t="s">
        <v>35</v>
      </c>
      <c r="AV1303">
        <v>2556</v>
      </c>
      <c r="AW1303" t="s">
        <v>199</v>
      </c>
      <c r="AX1303">
        <v>180</v>
      </c>
      <c r="AY1303" t="s">
        <v>4837</v>
      </c>
      <c r="AZ1303">
        <v>80</v>
      </c>
      <c r="BA1303" s="185">
        <f t="shared" si="143"/>
        <v>0</v>
      </c>
      <c r="BB1303" s="185">
        <f t="shared" si="144"/>
        <v>0</v>
      </c>
      <c r="BC1303">
        <v>4</v>
      </c>
      <c r="BD1303" s="163">
        <v>44095.015913078707</v>
      </c>
      <c r="BE1303">
        <v>4</v>
      </c>
      <c r="BF1303" s="163">
        <v>44095.015913078707</v>
      </c>
      <c r="BG1303" t="s">
        <v>680</v>
      </c>
      <c r="BH1303">
        <v>3</v>
      </c>
      <c r="BI1303" s="164" t="s">
        <v>2381</v>
      </c>
      <c r="BJ1303">
        <v>1</v>
      </c>
      <c r="BK1303" s="195">
        <v>44012</v>
      </c>
      <c r="BL1303" s="195">
        <v>44012</v>
      </c>
      <c r="BM1303" s="3">
        <v>180</v>
      </c>
      <c r="BN1303" s="3" t="s">
        <v>4842</v>
      </c>
      <c r="BO1303" s="1" t="s">
        <v>4837</v>
      </c>
      <c r="BP1303" s="165">
        <v>1.37</v>
      </c>
      <c r="BQ1303" s="165">
        <v>293.11</v>
      </c>
      <c r="BR1303" s="185">
        <f t="shared" si="145"/>
        <v>0</v>
      </c>
      <c r="BS1303" s="185">
        <f t="shared" si="146"/>
        <v>0</v>
      </c>
    </row>
    <row r="1304" spans="1:71">
      <c r="A1304" s="3">
        <v>1302</v>
      </c>
      <c r="B1304" s="3" t="s">
        <v>680</v>
      </c>
      <c r="C1304" s="3">
        <v>3</v>
      </c>
      <c r="D1304" s="3" t="s">
        <v>199</v>
      </c>
      <c r="E1304" s="164" t="s">
        <v>2383</v>
      </c>
      <c r="F1304" s="165">
        <v>5446.98</v>
      </c>
      <c r="G1304" s="165">
        <v>5446.98</v>
      </c>
      <c r="H1304" s="165">
        <v>87.24</v>
      </c>
      <c r="I1304" s="164" t="s">
        <v>4831</v>
      </c>
      <c r="J1304" s="196">
        <v>44007</v>
      </c>
      <c r="K1304" s="196">
        <v>41426</v>
      </c>
      <c r="L1304" s="196">
        <v>44012</v>
      </c>
      <c r="M1304">
        <v>1.5</v>
      </c>
      <c r="N1304">
        <v>5</v>
      </c>
      <c r="O1304">
        <v>1.1100000000000001</v>
      </c>
      <c r="P1304" s="194" t="s">
        <v>4310</v>
      </c>
      <c r="Q1304" s="208">
        <f t="shared" si="140"/>
        <v>1.1192424657534246</v>
      </c>
      <c r="R1304" s="216">
        <f t="shared" si="142"/>
        <v>88.35</v>
      </c>
      <c r="S1304" s="207">
        <f t="shared" si="141"/>
        <v>-9.242465753424467E-3</v>
      </c>
      <c r="T1304" s="1">
        <v>1302</v>
      </c>
      <c r="U1304" s="1" t="s">
        <v>680</v>
      </c>
      <c r="V1304" s="1">
        <v>3</v>
      </c>
      <c r="W1304" s="1" t="s">
        <v>199</v>
      </c>
      <c r="X1304" s="164" t="s">
        <v>2383</v>
      </c>
      <c r="Y1304" s="165">
        <v>5446.98</v>
      </c>
      <c r="Z1304" s="165">
        <v>5446.98</v>
      </c>
      <c r="AA1304" s="165">
        <v>87.24</v>
      </c>
      <c r="AB1304" s="165">
        <v>1.1100000000000001</v>
      </c>
      <c r="AC1304" s="164" t="s">
        <v>4310</v>
      </c>
      <c r="AD1304" s="3" t="s">
        <v>680</v>
      </c>
      <c r="AE1304" s="3">
        <v>3</v>
      </c>
      <c r="AF1304" s="210">
        <v>44012</v>
      </c>
      <c r="AG1304" s="3">
        <v>1302</v>
      </c>
      <c r="AH1304" s="211">
        <v>44095.015911770832</v>
      </c>
      <c r="AI1304" s="3">
        <v>4</v>
      </c>
      <c r="AJ1304" s="3" t="s">
        <v>4835</v>
      </c>
      <c r="AK1304" s="3" t="s">
        <v>4836</v>
      </c>
      <c r="AL1304" s="194" t="s">
        <v>4310</v>
      </c>
      <c r="AM1304" s="3" t="s">
        <v>199</v>
      </c>
      <c r="AN1304" s="194" t="s">
        <v>2383</v>
      </c>
      <c r="AO1304" s="163">
        <v>44012</v>
      </c>
      <c r="AP1304" s="165">
        <v>5446.98</v>
      </c>
      <c r="AQ1304" s="217">
        <v>88.35</v>
      </c>
      <c r="AR1304" s="165">
        <v>5535.33</v>
      </c>
      <c r="AS1304">
        <v>0</v>
      </c>
      <c r="AT1304">
        <v>88.35</v>
      </c>
      <c r="AU1304" t="s">
        <v>35</v>
      </c>
      <c r="AV1304">
        <v>2556</v>
      </c>
      <c r="AW1304" t="s">
        <v>199</v>
      </c>
      <c r="AX1304">
        <v>180</v>
      </c>
      <c r="AY1304" t="s">
        <v>4837</v>
      </c>
      <c r="AZ1304">
        <v>80</v>
      </c>
      <c r="BA1304" s="185">
        <f t="shared" si="143"/>
        <v>0</v>
      </c>
      <c r="BB1304" s="185">
        <f t="shared" si="144"/>
        <v>0</v>
      </c>
      <c r="BC1304">
        <v>4</v>
      </c>
      <c r="BD1304" s="163">
        <v>44095.015913078707</v>
      </c>
      <c r="BE1304">
        <v>4</v>
      </c>
      <c r="BF1304" s="163">
        <v>44095.015913078707</v>
      </c>
      <c r="BG1304" t="s">
        <v>680</v>
      </c>
      <c r="BH1304">
        <v>3</v>
      </c>
      <c r="BI1304" s="164" t="s">
        <v>2383</v>
      </c>
      <c r="BJ1304">
        <v>1</v>
      </c>
      <c r="BK1304" s="195">
        <v>44012</v>
      </c>
      <c r="BL1304" s="195">
        <v>44012</v>
      </c>
      <c r="BM1304" s="3">
        <v>180</v>
      </c>
      <c r="BN1304" s="3" t="s">
        <v>4842</v>
      </c>
      <c r="BO1304" s="1" t="s">
        <v>4837</v>
      </c>
      <c r="BP1304" s="165">
        <v>88.35</v>
      </c>
      <c r="BQ1304" s="165">
        <v>5535.33</v>
      </c>
      <c r="BR1304" s="185">
        <f t="shared" si="145"/>
        <v>0</v>
      </c>
      <c r="BS1304" s="185">
        <f t="shared" si="146"/>
        <v>0</v>
      </c>
    </row>
    <row r="1305" spans="1:71">
      <c r="A1305" s="3">
        <v>1303</v>
      </c>
      <c r="B1305" s="3" t="s">
        <v>680</v>
      </c>
      <c r="C1305" s="3">
        <v>3</v>
      </c>
      <c r="D1305" s="3" t="s">
        <v>199</v>
      </c>
      <c r="E1305" s="164" t="s">
        <v>2385</v>
      </c>
      <c r="F1305" s="165">
        <v>18496.349999999999</v>
      </c>
      <c r="G1305" s="165">
        <v>18496.349999999999</v>
      </c>
      <c r="H1305" s="165">
        <v>119.99</v>
      </c>
      <c r="I1305" s="164" t="s">
        <v>4831</v>
      </c>
      <c r="J1305" s="196">
        <v>44007</v>
      </c>
      <c r="K1305" s="196">
        <v>41426</v>
      </c>
      <c r="L1305" s="196">
        <v>44012</v>
      </c>
      <c r="M1305">
        <v>1.5</v>
      </c>
      <c r="N1305">
        <v>5</v>
      </c>
      <c r="O1305">
        <v>3.8</v>
      </c>
      <c r="P1305" s="194" t="s">
        <v>4311</v>
      </c>
      <c r="Q1305" s="208">
        <f t="shared" si="140"/>
        <v>3.8006198630136985</v>
      </c>
      <c r="R1305" s="216">
        <f t="shared" si="142"/>
        <v>123.78999999999999</v>
      </c>
      <c r="S1305" s="207">
        <f t="shared" si="141"/>
        <v>-6.198630136986516E-4</v>
      </c>
      <c r="T1305" s="1">
        <v>1303</v>
      </c>
      <c r="U1305" s="1" t="s">
        <v>680</v>
      </c>
      <c r="V1305" s="1">
        <v>3</v>
      </c>
      <c r="W1305" s="1" t="s">
        <v>199</v>
      </c>
      <c r="X1305" s="164" t="s">
        <v>2385</v>
      </c>
      <c r="Y1305" s="165">
        <v>18496.349999999999</v>
      </c>
      <c r="Z1305" s="165">
        <v>18496.349999999999</v>
      </c>
      <c r="AA1305" s="165">
        <v>119.99</v>
      </c>
      <c r="AB1305" s="165">
        <v>3.8</v>
      </c>
      <c r="AC1305" s="164" t="s">
        <v>4311</v>
      </c>
      <c r="AD1305" s="3" t="s">
        <v>680</v>
      </c>
      <c r="AE1305" s="3">
        <v>3</v>
      </c>
      <c r="AF1305" s="210">
        <v>44012</v>
      </c>
      <c r="AG1305" s="3">
        <v>1303</v>
      </c>
      <c r="AH1305" s="211">
        <v>44095.015911770832</v>
      </c>
      <c r="AI1305" s="3">
        <v>4</v>
      </c>
      <c r="AJ1305" s="3" t="s">
        <v>4835</v>
      </c>
      <c r="AK1305" s="3" t="s">
        <v>4836</v>
      </c>
      <c r="AL1305" s="194" t="s">
        <v>4311</v>
      </c>
      <c r="AM1305" s="3" t="s">
        <v>199</v>
      </c>
      <c r="AN1305" s="194" t="s">
        <v>2385</v>
      </c>
      <c r="AO1305" s="163">
        <v>44012</v>
      </c>
      <c r="AP1305" s="165">
        <v>18496.349999999999</v>
      </c>
      <c r="AQ1305" s="217">
        <v>123.79</v>
      </c>
      <c r="AR1305" s="165">
        <v>18620.14</v>
      </c>
      <c r="AS1305">
        <v>0</v>
      </c>
      <c r="AT1305">
        <v>123.79</v>
      </c>
      <c r="AU1305" t="s">
        <v>35</v>
      </c>
      <c r="AV1305">
        <v>2556</v>
      </c>
      <c r="AW1305" t="s">
        <v>199</v>
      </c>
      <c r="AX1305">
        <v>180</v>
      </c>
      <c r="AY1305" t="s">
        <v>4837</v>
      </c>
      <c r="AZ1305">
        <v>80</v>
      </c>
      <c r="BA1305" s="185">
        <f t="shared" si="143"/>
        <v>0</v>
      </c>
      <c r="BB1305" s="185">
        <f t="shared" si="144"/>
        <v>0</v>
      </c>
      <c r="BC1305">
        <v>4</v>
      </c>
      <c r="BD1305" s="163">
        <v>44095.015913078707</v>
      </c>
      <c r="BE1305">
        <v>4</v>
      </c>
      <c r="BF1305" s="163">
        <v>44095.015913078707</v>
      </c>
      <c r="BG1305" t="s">
        <v>680</v>
      </c>
      <c r="BH1305">
        <v>3</v>
      </c>
      <c r="BI1305" s="164" t="s">
        <v>2385</v>
      </c>
      <c r="BJ1305">
        <v>1</v>
      </c>
      <c r="BK1305" s="195">
        <v>44012</v>
      </c>
      <c r="BL1305" s="195">
        <v>44012</v>
      </c>
      <c r="BM1305" s="3">
        <v>180</v>
      </c>
      <c r="BN1305" s="3" t="s">
        <v>4842</v>
      </c>
      <c r="BO1305" s="1" t="s">
        <v>4837</v>
      </c>
      <c r="BP1305" s="165">
        <v>123.79</v>
      </c>
      <c r="BQ1305" s="165">
        <v>18620.14</v>
      </c>
      <c r="BR1305" s="185">
        <f t="shared" si="145"/>
        <v>0</v>
      </c>
      <c r="BS1305" s="185">
        <f t="shared" si="146"/>
        <v>0</v>
      </c>
    </row>
    <row r="1306" spans="1:71">
      <c r="A1306" s="3">
        <v>1304</v>
      </c>
      <c r="B1306" s="3" t="s">
        <v>680</v>
      </c>
      <c r="C1306" s="3">
        <v>3</v>
      </c>
      <c r="D1306" s="3" t="s">
        <v>199</v>
      </c>
      <c r="E1306" s="164" t="s">
        <v>2386</v>
      </c>
      <c r="F1306" s="165">
        <v>122.5</v>
      </c>
      <c r="G1306" s="165">
        <v>122.5</v>
      </c>
      <c r="H1306" s="165">
        <v>2.35</v>
      </c>
      <c r="I1306" s="164" t="s">
        <v>4831</v>
      </c>
      <c r="J1306" s="196">
        <v>44007</v>
      </c>
      <c r="K1306" s="196">
        <v>41426</v>
      </c>
      <c r="L1306" s="196">
        <v>44012</v>
      </c>
      <c r="M1306">
        <v>1.5</v>
      </c>
      <c r="N1306">
        <v>5</v>
      </c>
      <c r="O1306">
        <v>0.02</v>
      </c>
      <c r="P1306" s="194" t="s">
        <v>4312</v>
      </c>
      <c r="Q1306" s="208">
        <f t="shared" si="140"/>
        <v>2.5171232876712329E-2</v>
      </c>
      <c r="R1306" s="216">
        <f t="shared" si="142"/>
        <v>2.37</v>
      </c>
      <c r="S1306" s="207">
        <f t="shared" si="141"/>
        <v>-5.171232876712329E-3</v>
      </c>
      <c r="T1306" s="1">
        <v>1304</v>
      </c>
      <c r="U1306" s="1" t="s">
        <v>680</v>
      </c>
      <c r="V1306" s="1">
        <v>3</v>
      </c>
      <c r="W1306" s="1" t="s">
        <v>199</v>
      </c>
      <c r="X1306" s="164" t="s">
        <v>2386</v>
      </c>
      <c r="Y1306" s="165">
        <v>122.5</v>
      </c>
      <c r="Z1306" s="165">
        <v>122.5</v>
      </c>
      <c r="AA1306" s="165">
        <v>2.35</v>
      </c>
      <c r="AB1306" s="165">
        <v>0.02</v>
      </c>
      <c r="AC1306" s="164" t="s">
        <v>4312</v>
      </c>
      <c r="AD1306" s="3" t="s">
        <v>680</v>
      </c>
      <c r="AE1306" s="3">
        <v>3</v>
      </c>
      <c r="AF1306" s="210">
        <v>44012</v>
      </c>
      <c r="AG1306" s="3">
        <v>1304</v>
      </c>
      <c r="AH1306" s="211">
        <v>44095.015911770832</v>
      </c>
      <c r="AI1306" s="3">
        <v>4</v>
      </c>
      <c r="AJ1306" s="3" t="s">
        <v>4835</v>
      </c>
      <c r="AK1306" s="3" t="s">
        <v>4836</v>
      </c>
      <c r="AL1306" s="194" t="s">
        <v>4312</v>
      </c>
      <c r="AM1306" s="3" t="s">
        <v>199</v>
      </c>
      <c r="AN1306" s="194" t="s">
        <v>2386</v>
      </c>
      <c r="AO1306" s="163">
        <v>44012</v>
      </c>
      <c r="AP1306" s="165">
        <v>122.5</v>
      </c>
      <c r="AQ1306" s="217">
        <v>2.37</v>
      </c>
      <c r="AR1306" s="165">
        <v>124.87</v>
      </c>
      <c r="AS1306">
        <v>0</v>
      </c>
      <c r="AT1306">
        <v>2.37</v>
      </c>
      <c r="AU1306" t="s">
        <v>35</v>
      </c>
      <c r="AV1306">
        <v>2556</v>
      </c>
      <c r="AW1306" t="s">
        <v>199</v>
      </c>
      <c r="AX1306">
        <v>180</v>
      </c>
      <c r="AY1306" t="s">
        <v>4837</v>
      </c>
      <c r="AZ1306">
        <v>80</v>
      </c>
      <c r="BA1306" s="185">
        <f t="shared" si="143"/>
        <v>0</v>
      </c>
      <c r="BB1306" s="185">
        <f t="shared" si="144"/>
        <v>0</v>
      </c>
      <c r="BC1306">
        <v>4</v>
      </c>
      <c r="BD1306" s="163">
        <v>44095.015913078707</v>
      </c>
      <c r="BE1306">
        <v>4</v>
      </c>
      <c r="BF1306" s="163">
        <v>44095.015913078707</v>
      </c>
      <c r="BG1306" t="s">
        <v>680</v>
      </c>
      <c r="BH1306">
        <v>3</v>
      </c>
      <c r="BI1306" s="164" t="s">
        <v>2386</v>
      </c>
      <c r="BJ1306">
        <v>1</v>
      </c>
      <c r="BK1306" s="195">
        <v>44012</v>
      </c>
      <c r="BL1306" s="195">
        <v>44012</v>
      </c>
      <c r="BM1306" s="3">
        <v>180</v>
      </c>
      <c r="BN1306" s="3" t="s">
        <v>4842</v>
      </c>
      <c r="BO1306" s="1" t="s">
        <v>4837</v>
      </c>
      <c r="BP1306" s="165">
        <v>2.37</v>
      </c>
      <c r="BQ1306" s="165">
        <v>124.87</v>
      </c>
      <c r="BR1306" s="185">
        <f t="shared" si="145"/>
        <v>0</v>
      </c>
      <c r="BS1306" s="185">
        <f t="shared" si="146"/>
        <v>0</v>
      </c>
    </row>
    <row r="1307" spans="1:71">
      <c r="A1307" s="3">
        <v>1305</v>
      </c>
      <c r="B1307" s="3" t="s">
        <v>680</v>
      </c>
      <c r="C1307" s="3">
        <v>3</v>
      </c>
      <c r="D1307" s="3" t="s">
        <v>199</v>
      </c>
      <c r="E1307" s="164" t="s">
        <v>2388</v>
      </c>
      <c r="F1307" s="165">
        <v>188.54</v>
      </c>
      <c r="G1307" s="165">
        <v>188.54</v>
      </c>
      <c r="H1307" s="165">
        <v>0</v>
      </c>
      <c r="I1307" s="164" t="s">
        <v>4831</v>
      </c>
      <c r="J1307" s="196">
        <v>43830</v>
      </c>
      <c r="K1307" s="196">
        <v>41426</v>
      </c>
      <c r="L1307" s="196">
        <v>44012</v>
      </c>
      <c r="M1307">
        <v>1.5</v>
      </c>
      <c r="N1307">
        <v>182</v>
      </c>
      <c r="O1307">
        <v>1.41</v>
      </c>
      <c r="P1307" s="194" t="s">
        <v>4313</v>
      </c>
      <c r="Q1307" s="208">
        <f t="shared" si="140"/>
        <v>1.4101758904109589</v>
      </c>
      <c r="R1307" s="216">
        <f t="shared" si="142"/>
        <v>1.41</v>
      </c>
      <c r="S1307" s="207">
        <f t="shared" si="141"/>
        <v>-1.7589041095900093E-4</v>
      </c>
      <c r="T1307" s="1">
        <v>1305</v>
      </c>
      <c r="U1307" s="1" t="s">
        <v>680</v>
      </c>
      <c r="V1307" s="1">
        <v>3</v>
      </c>
      <c r="W1307" s="1" t="s">
        <v>199</v>
      </c>
      <c r="X1307" s="164" t="s">
        <v>2388</v>
      </c>
      <c r="Y1307" s="165">
        <v>188.54</v>
      </c>
      <c r="Z1307" s="165">
        <v>188.54</v>
      </c>
      <c r="AA1307" s="165">
        <v>0</v>
      </c>
      <c r="AB1307" s="165">
        <v>1.41</v>
      </c>
      <c r="AC1307" s="164" t="s">
        <v>4313</v>
      </c>
      <c r="AD1307" s="3" t="s">
        <v>680</v>
      </c>
      <c r="AE1307" s="3">
        <v>3</v>
      </c>
      <c r="AF1307" s="210">
        <v>44012</v>
      </c>
      <c r="AG1307" s="3">
        <v>1305</v>
      </c>
      <c r="AH1307" s="211">
        <v>44095.015911770832</v>
      </c>
      <c r="AI1307" s="3">
        <v>4</v>
      </c>
      <c r="AJ1307" s="3" t="s">
        <v>4835</v>
      </c>
      <c r="AK1307" s="3" t="s">
        <v>4836</v>
      </c>
      <c r="AL1307" s="194" t="s">
        <v>4313</v>
      </c>
      <c r="AM1307" s="3" t="s">
        <v>199</v>
      </c>
      <c r="AN1307" s="194" t="s">
        <v>2388</v>
      </c>
      <c r="AO1307" s="163">
        <v>44012</v>
      </c>
      <c r="AP1307" s="165">
        <v>188.54</v>
      </c>
      <c r="AQ1307" s="217">
        <v>1.41</v>
      </c>
      <c r="AR1307" s="165">
        <v>189.95</v>
      </c>
      <c r="AS1307">
        <v>0</v>
      </c>
      <c r="AT1307">
        <v>1.41</v>
      </c>
      <c r="AU1307" t="s">
        <v>35</v>
      </c>
      <c r="AV1307">
        <v>2556</v>
      </c>
      <c r="AW1307" t="s">
        <v>199</v>
      </c>
      <c r="AX1307">
        <v>180</v>
      </c>
      <c r="AY1307" t="s">
        <v>4837</v>
      </c>
      <c r="AZ1307">
        <v>80</v>
      </c>
      <c r="BA1307" s="185">
        <f t="shared" si="143"/>
        <v>0</v>
      </c>
      <c r="BB1307" s="185">
        <f t="shared" si="144"/>
        <v>0</v>
      </c>
      <c r="BC1307">
        <v>4</v>
      </c>
      <c r="BD1307" s="163">
        <v>44095.015913078707</v>
      </c>
      <c r="BE1307">
        <v>4</v>
      </c>
      <c r="BF1307" s="163">
        <v>44095.015913078707</v>
      </c>
      <c r="BG1307" t="s">
        <v>680</v>
      </c>
      <c r="BH1307">
        <v>3</v>
      </c>
      <c r="BI1307" s="164" t="s">
        <v>2388</v>
      </c>
      <c r="BJ1307">
        <v>1</v>
      </c>
      <c r="BK1307" s="195">
        <v>44012</v>
      </c>
      <c r="BL1307" s="195">
        <v>44012</v>
      </c>
      <c r="BM1307" s="3">
        <v>180</v>
      </c>
      <c r="BN1307" s="3" t="s">
        <v>4842</v>
      </c>
      <c r="BO1307" s="1" t="s">
        <v>4837</v>
      </c>
      <c r="BP1307" s="165">
        <v>1.41</v>
      </c>
      <c r="BQ1307" s="165">
        <v>189.95</v>
      </c>
      <c r="BR1307" s="185">
        <f t="shared" si="145"/>
        <v>0</v>
      </c>
      <c r="BS1307" s="185">
        <f t="shared" si="146"/>
        <v>0</v>
      </c>
    </row>
    <row r="1308" spans="1:71">
      <c r="A1308" s="3">
        <v>1306</v>
      </c>
      <c r="B1308" s="3" t="s">
        <v>680</v>
      </c>
      <c r="C1308" s="3">
        <v>3</v>
      </c>
      <c r="D1308" s="3" t="s">
        <v>199</v>
      </c>
      <c r="E1308" s="164" t="s">
        <v>2389</v>
      </c>
      <c r="F1308" s="165">
        <v>1352.87</v>
      </c>
      <c r="G1308" s="165">
        <v>1352.87</v>
      </c>
      <c r="H1308" s="165">
        <v>0</v>
      </c>
      <c r="I1308" s="164" t="s">
        <v>4831</v>
      </c>
      <c r="J1308" s="196">
        <v>43830</v>
      </c>
      <c r="K1308" s="196">
        <v>41426</v>
      </c>
      <c r="L1308" s="196">
        <v>44012</v>
      </c>
      <c r="M1308">
        <v>1.5</v>
      </c>
      <c r="N1308">
        <v>182</v>
      </c>
      <c r="O1308">
        <v>10.11</v>
      </c>
      <c r="P1308" s="194" t="s">
        <v>4314</v>
      </c>
      <c r="Q1308" s="208">
        <f t="shared" si="140"/>
        <v>10.118726301369861</v>
      </c>
      <c r="R1308" s="216">
        <f t="shared" si="142"/>
        <v>10.11</v>
      </c>
      <c r="S1308" s="207">
        <f t="shared" si="141"/>
        <v>-8.7263013698617442E-3</v>
      </c>
      <c r="T1308" s="1">
        <v>1306</v>
      </c>
      <c r="U1308" s="1" t="s">
        <v>680</v>
      </c>
      <c r="V1308" s="1">
        <v>3</v>
      </c>
      <c r="W1308" s="1" t="s">
        <v>199</v>
      </c>
      <c r="X1308" s="164" t="s">
        <v>2389</v>
      </c>
      <c r="Y1308" s="165">
        <v>1352.87</v>
      </c>
      <c r="Z1308" s="165">
        <v>1352.87</v>
      </c>
      <c r="AA1308" s="165">
        <v>0</v>
      </c>
      <c r="AB1308" s="165">
        <v>10.11</v>
      </c>
      <c r="AC1308" s="164" t="s">
        <v>4314</v>
      </c>
      <c r="AD1308" s="3" t="s">
        <v>680</v>
      </c>
      <c r="AE1308" s="3">
        <v>3</v>
      </c>
      <c r="AF1308" s="210">
        <v>44012</v>
      </c>
      <c r="AG1308" s="3">
        <v>1306</v>
      </c>
      <c r="AH1308" s="211">
        <v>44095.015911770832</v>
      </c>
      <c r="AI1308" s="3">
        <v>4</v>
      </c>
      <c r="AJ1308" s="3" t="s">
        <v>4835</v>
      </c>
      <c r="AK1308" s="3" t="s">
        <v>4836</v>
      </c>
      <c r="AL1308" s="194" t="s">
        <v>4314</v>
      </c>
      <c r="AM1308" s="3" t="s">
        <v>199</v>
      </c>
      <c r="AN1308" s="194" t="s">
        <v>2389</v>
      </c>
      <c r="AO1308" s="163">
        <v>44012</v>
      </c>
      <c r="AP1308" s="165">
        <v>1352.87</v>
      </c>
      <c r="AQ1308" s="217">
        <v>10.11</v>
      </c>
      <c r="AR1308" s="165">
        <v>1362.98</v>
      </c>
      <c r="AS1308">
        <v>0</v>
      </c>
      <c r="AT1308">
        <v>10.11</v>
      </c>
      <c r="AU1308" t="s">
        <v>35</v>
      </c>
      <c r="AV1308">
        <v>2556</v>
      </c>
      <c r="AW1308" t="s">
        <v>199</v>
      </c>
      <c r="AX1308">
        <v>180</v>
      </c>
      <c r="AY1308" t="s">
        <v>4837</v>
      </c>
      <c r="AZ1308">
        <v>80</v>
      </c>
      <c r="BA1308" s="185">
        <f t="shared" si="143"/>
        <v>0</v>
      </c>
      <c r="BB1308" s="185">
        <f t="shared" si="144"/>
        <v>0</v>
      </c>
      <c r="BC1308">
        <v>4</v>
      </c>
      <c r="BD1308" s="163">
        <v>44095.015913078707</v>
      </c>
      <c r="BE1308">
        <v>4</v>
      </c>
      <c r="BF1308" s="163">
        <v>44095.015913078707</v>
      </c>
      <c r="BG1308" t="s">
        <v>680</v>
      </c>
      <c r="BH1308">
        <v>3</v>
      </c>
      <c r="BI1308" s="164" t="s">
        <v>2389</v>
      </c>
      <c r="BJ1308">
        <v>1</v>
      </c>
      <c r="BK1308" s="195">
        <v>44012</v>
      </c>
      <c r="BL1308" s="195">
        <v>44012</v>
      </c>
      <c r="BM1308" s="3">
        <v>180</v>
      </c>
      <c r="BN1308" s="3" t="s">
        <v>4842</v>
      </c>
      <c r="BO1308" s="1" t="s">
        <v>4837</v>
      </c>
      <c r="BP1308" s="165">
        <v>10.11</v>
      </c>
      <c r="BQ1308" s="165">
        <v>1362.98</v>
      </c>
      <c r="BR1308" s="185">
        <f t="shared" si="145"/>
        <v>0</v>
      </c>
      <c r="BS1308" s="185">
        <f t="shared" si="146"/>
        <v>0</v>
      </c>
    </row>
    <row r="1309" spans="1:71">
      <c r="A1309" s="3">
        <v>1307</v>
      </c>
      <c r="B1309" s="3" t="s">
        <v>680</v>
      </c>
      <c r="C1309" s="3">
        <v>3</v>
      </c>
      <c r="D1309" s="3" t="s">
        <v>199</v>
      </c>
      <c r="E1309" s="164" t="s">
        <v>2390</v>
      </c>
      <c r="F1309" s="165">
        <v>3182.93</v>
      </c>
      <c r="G1309" s="165">
        <v>3182.93</v>
      </c>
      <c r="H1309" s="165">
        <v>41.71</v>
      </c>
      <c r="I1309" s="164" t="s">
        <v>4831</v>
      </c>
      <c r="J1309" s="196">
        <v>44007</v>
      </c>
      <c r="K1309" s="196">
        <v>41426</v>
      </c>
      <c r="L1309" s="196">
        <v>44012</v>
      </c>
      <c r="M1309">
        <v>1.5</v>
      </c>
      <c r="N1309">
        <v>5</v>
      </c>
      <c r="O1309">
        <v>0.65</v>
      </c>
      <c r="P1309" s="194" t="s">
        <v>4315</v>
      </c>
      <c r="Q1309" s="208">
        <f t="shared" si="140"/>
        <v>0.65402671232876708</v>
      </c>
      <c r="R1309" s="216">
        <f t="shared" si="142"/>
        <v>42.36</v>
      </c>
      <c r="S1309" s="207">
        <f t="shared" si="141"/>
        <v>-4.026712328767057E-3</v>
      </c>
      <c r="T1309" s="1">
        <v>1307</v>
      </c>
      <c r="U1309" s="1" t="s">
        <v>680</v>
      </c>
      <c r="V1309" s="1">
        <v>3</v>
      </c>
      <c r="W1309" s="1" t="s">
        <v>199</v>
      </c>
      <c r="X1309" s="164" t="s">
        <v>2390</v>
      </c>
      <c r="Y1309" s="165">
        <v>3182.93</v>
      </c>
      <c r="Z1309" s="165">
        <v>3182.93</v>
      </c>
      <c r="AA1309" s="165">
        <v>41.71</v>
      </c>
      <c r="AB1309" s="165">
        <v>0.65</v>
      </c>
      <c r="AC1309" s="164" t="s">
        <v>4315</v>
      </c>
      <c r="AD1309" s="3" t="s">
        <v>680</v>
      </c>
      <c r="AE1309" s="3">
        <v>3</v>
      </c>
      <c r="AF1309" s="210">
        <v>44012</v>
      </c>
      <c r="AG1309" s="3">
        <v>1307</v>
      </c>
      <c r="AH1309" s="211">
        <v>44095.015911770832</v>
      </c>
      <c r="AI1309" s="3">
        <v>4</v>
      </c>
      <c r="AJ1309" s="3" t="s">
        <v>4835</v>
      </c>
      <c r="AK1309" s="3" t="s">
        <v>4836</v>
      </c>
      <c r="AL1309" s="194" t="s">
        <v>4315</v>
      </c>
      <c r="AM1309" s="3" t="s">
        <v>199</v>
      </c>
      <c r="AN1309" s="194" t="s">
        <v>2390</v>
      </c>
      <c r="AO1309" s="163">
        <v>44012</v>
      </c>
      <c r="AP1309" s="165">
        <v>3182.93</v>
      </c>
      <c r="AQ1309" s="217">
        <v>42.36</v>
      </c>
      <c r="AR1309" s="165">
        <v>3225.29</v>
      </c>
      <c r="AS1309">
        <v>0</v>
      </c>
      <c r="AT1309">
        <v>42.36</v>
      </c>
      <c r="AU1309" t="s">
        <v>35</v>
      </c>
      <c r="AV1309">
        <v>2556</v>
      </c>
      <c r="AW1309" t="s">
        <v>199</v>
      </c>
      <c r="AX1309">
        <v>180</v>
      </c>
      <c r="AY1309" t="s">
        <v>4837</v>
      </c>
      <c r="AZ1309">
        <v>80</v>
      </c>
      <c r="BA1309" s="185">
        <f t="shared" si="143"/>
        <v>0</v>
      </c>
      <c r="BB1309" s="185">
        <f t="shared" si="144"/>
        <v>0</v>
      </c>
      <c r="BC1309">
        <v>4</v>
      </c>
      <c r="BD1309" s="163">
        <v>44095.015913078707</v>
      </c>
      <c r="BE1309">
        <v>4</v>
      </c>
      <c r="BF1309" s="163">
        <v>44095.015913078707</v>
      </c>
      <c r="BG1309" t="s">
        <v>680</v>
      </c>
      <c r="BH1309">
        <v>3</v>
      </c>
      <c r="BI1309" s="164" t="s">
        <v>2390</v>
      </c>
      <c r="BJ1309">
        <v>1</v>
      </c>
      <c r="BK1309" s="195">
        <v>44012</v>
      </c>
      <c r="BL1309" s="195">
        <v>44012</v>
      </c>
      <c r="BM1309" s="3">
        <v>180</v>
      </c>
      <c r="BN1309" s="3" t="s">
        <v>4842</v>
      </c>
      <c r="BO1309" s="1" t="s">
        <v>4837</v>
      </c>
      <c r="BP1309" s="165">
        <v>42.36</v>
      </c>
      <c r="BQ1309" s="165">
        <v>3225.29</v>
      </c>
      <c r="BR1309" s="185">
        <f t="shared" si="145"/>
        <v>0</v>
      </c>
      <c r="BS1309" s="185">
        <f t="shared" si="146"/>
        <v>0</v>
      </c>
    </row>
    <row r="1310" spans="1:71">
      <c r="A1310" s="3">
        <v>1308</v>
      </c>
      <c r="B1310" s="3" t="s">
        <v>680</v>
      </c>
      <c r="C1310" s="3">
        <v>3</v>
      </c>
      <c r="D1310" s="3" t="s">
        <v>199</v>
      </c>
      <c r="E1310" s="164" t="s">
        <v>2392</v>
      </c>
      <c r="F1310" s="165">
        <v>323.77</v>
      </c>
      <c r="G1310" s="165">
        <v>323.77</v>
      </c>
      <c r="H1310" s="165">
        <v>0</v>
      </c>
      <c r="I1310" s="164" t="s">
        <v>4831</v>
      </c>
      <c r="J1310" s="196">
        <v>43830</v>
      </c>
      <c r="K1310" s="196">
        <v>41426</v>
      </c>
      <c r="L1310" s="196">
        <v>44012</v>
      </c>
      <c r="M1310">
        <v>1.5</v>
      </c>
      <c r="N1310">
        <v>182</v>
      </c>
      <c r="O1310">
        <v>2.42</v>
      </c>
      <c r="P1310" s="194" t="s">
        <v>4316</v>
      </c>
      <c r="Q1310" s="208">
        <f t="shared" si="140"/>
        <v>2.4216221917808216</v>
      </c>
      <c r="R1310" s="216">
        <f t="shared" si="142"/>
        <v>2.42</v>
      </c>
      <c r="S1310" s="207">
        <f t="shared" si="141"/>
        <v>-1.6221917808216801E-3</v>
      </c>
      <c r="T1310" s="1">
        <v>1308</v>
      </c>
      <c r="U1310" s="1" t="s">
        <v>680</v>
      </c>
      <c r="V1310" s="1">
        <v>3</v>
      </c>
      <c r="W1310" s="1" t="s">
        <v>199</v>
      </c>
      <c r="X1310" s="164" t="s">
        <v>2392</v>
      </c>
      <c r="Y1310" s="165">
        <v>323.77</v>
      </c>
      <c r="Z1310" s="165">
        <v>323.77</v>
      </c>
      <c r="AA1310" s="165">
        <v>0</v>
      </c>
      <c r="AB1310" s="165">
        <v>2.42</v>
      </c>
      <c r="AC1310" s="164" t="s">
        <v>4316</v>
      </c>
      <c r="AD1310" s="3" t="s">
        <v>680</v>
      </c>
      <c r="AE1310" s="3">
        <v>3</v>
      </c>
      <c r="AF1310" s="210">
        <v>44012</v>
      </c>
      <c r="AG1310" s="3">
        <v>1308</v>
      </c>
      <c r="AH1310" s="211">
        <v>44095.015911770832</v>
      </c>
      <c r="AI1310" s="3">
        <v>4</v>
      </c>
      <c r="AJ1310" s="3" t="s">
        <v>4835</v>
      </c>
      <c r="AK1310" s="3" t="s">
        <v>4836</v>
      </c>
      <c r="AL1310" s="194" t="s">
        <v>4316</v>
      </c>
      <c r="AM1310" s="3" t="s">
        <v>199</v>
      </c>
      <c r="AN1310" s="194" t="s">
        <v>2392</v>
      </c>
      <c r="AO1310" s="163">
        <v>44012</v>
      </c>
      <c r="AP1310" s="165">
        <v>323.77</v>
      </c>
      <c r="AQ1310" s="217">
        <v>2.42</v>
      </c>
      <c r="AR1310" s="165">
        <v>326.19</v>
      </c>
      <c r="AS1310">
        <v>0</v>
      </c>
      <c r="AT1310">
        <v>2.42</v>
      </c>
      <c r="AU1310" t="s">
        <v>35</v>
      </c>
      <c r="AV1310">
        <v>2556</v>
      </c>
      <c r="AW1310" t="s">
        <v>199</v>
      </c>
      <c r="AX1310">
        <v>180</v>
      </c>
      <c r="AY1310" t="s">
        <v>4837</v>
      </c>
      <c r="AZ1310">
        <v>80</v>
      </c>
      <c r="BA1310" s="185">
        <f t="shared" si="143"/>
        <v>0</v>
      </c>
      <c r="BB1310" s="185">
        <f t="shared" si="144"/>
        <v>0</v>
      </c>
      <c r="BC1310">
        <v>4</v>
      </c>
      <c r="BD1310" s="163">
        <v>44095.015913078707</v>
      </c>
      <c r="BE1310">
        <v>4</v>
      </c>
      <c r="BF1310" s="163">
        <v>44095.015913078707</v>
      </c>
      <c r="BG1310" t="s">
        <v>680</v>
      </c>
      <c r="BH1310">
        <v>3</v>
      </c>
      <c r="BI1310" s="164" t="s">
        <v>2392</v>
      </c>
      <c r="BJ1310">
        <v>1</v>
      </c>
      <c r="BK1310" s="195">
        <v>44012</v>
      </c>
      <c r="BL1310" s="195">
        <v>44012</v>
      </c>
      <c r="BM1310" s="3">
        <v>180</v>
      </c>
      <c r="BN1310" s="3" t="s">
        <v>4842</v>
      </c>
      <c r="BO1310" s="1" t="s">
        <v>4837</v>
      </c>
      <c r="BP1310" s="165">
        <v>2.42</v>
      </c>
      <c r="BQ1310" s="165">
        <v>326.19</v>
      </c>
      <c r="BR1310" s="185">
        <f t="shared" si="145"/>
        <v>0</v>
      </c>
      <c r="BS1310" s="185">
        <f t="shared" si="146"/>
        <v>0</v>
      </c>
    </row>
    <row r="1311" spans="1:71">
      <c r="A1311" s="3">
        <v>1309</v>
      </c>
      <c r="B1311" s="3" t="s">
        <v>680</v>
      </c>
      <c r="C1311" s="3">
        <v>3</v>
      </c>
      <c r="D1311" s="3" t="s">
        <v>199</v>
      </c>
      <c r="E1311" s="164" t="s">
        <v>2393</v>
      </c>
      <c r="F1311" s="165">
        <v>196.69</v>
      </c>
      <c r="G1311" s="165">
        <v>196.69</v>
      </c>
      <c r="H1311" s="165">
        <v>0</v>
      </c>
      <c r="I1311" s="164" t="s">
        <v>4831</v>
      </c>
      <c r="J1311" s="196">
        <v>43830</v>
      </c>
      <c r="K1311" s="196">
        <v>41426</v>
      </c>
      <c r="L1311" s="196">
        <v>44012</v>
      </c>
      <c r="M1311">
        <v>1.5</v>
      </c>
      <c r="N1311">
        <v>182</v>
      </c>
      <c r="O1311">
        <v>1.47</v>
      </c>
      <c r="P1311" s="194" t="s">
        <v>4317</v>
      </c>
      <c r="Q1311" s="208">
        <f t="shared" si="140"/>
        <v>1.4711334246575341</v>
      </c>
      <c r="R1311" s="216">
        <f t="shared" si="142"/>
        <v>1.47</v>
      </c>
      <c r="S1311" s="207">
        <f t="shared" si="141"/>
        <v>-1.1334246575340767E-3</v>
      </c>
      <c r="T1311" s="1">
        <v>1309</v>
      </c>
      <c r="U1311" s="1" t="s">
        <v>680</v>
      </c>
      <c r="V1311" s="1">
        <v>3</v>
      </c>
      <c r="W1311" s="1" t="s">
        <v>199</v>
      </c>
      <c r="X1311" s="164" t="s">
        <v>2393</v>
      </c>
      <c r="Y1311" s="165">
        <v>196.69</v>
      </c>
      <c r="Z1311" s="165">
        <v>196.69</v>
      </c>
      <c r="AA1311" s="165">
        <v>0</v>
      </c>
      <c r="AB1311" s="165">
        <v>1.47</v>
      </c>
      <c r="AC1311" s="164" t="s">
        <v>4317</v>
      </c>
      <c r="AD1311" s="3" t="s">
        <v>680</v>
      </c>
      <c r="AE1311" s="3">
        <v>3</v>
      </c>
      <c r="AF1311" s="210">
        <v>44012</v>
      </c>
      <c r="AG1311" s="3">
        <v>1309</v>
      </c>
      <c r="AH1311" s="211">
        <v>44095.015911770832</v>
      </c>
      <c r="AI1311" s="3">
        <v>4</v>
      </c>
      <c r="AJ1311" s="3" t="s">
        <v>4835</v>
      </c>
      <c r="AK1311" s="3" t="s">
        <v>4836</v>
      </c>
      <c r="AL1311" s="194" t="s">
        <v>4317</v>
      </c>
      <c r="AM1311" s="3" t="s">
        <v>199</v>
      </c>
      <c r="AN1311" s="194" t="s">
        <v>2393</v>
      </c>
      <c r="AO1311" s="163">
        <v>44012</v>
      </c>
      <c r="AP1311" s="165">
        <v>196.69</v>
      </c>
      <c r="AQ1311" s="217">
        <v>1.47</v>
      </c>
      <c r="AR1311" s="165">
        <v>198.16</v>
      </c>
      <c r="AS1311">
        <v>0</v>
      </c>
      <c r="AT1311">
        <v>1.47</v>
      </c>
      <c r="AU1311" t="s">
        <v>35</v>
      </c>
      <c r="AV1311">
        <v>2556</v>
      </c>
      <c r="AW1311" t="s">
        <v>199</v>
      </c>
      <c r="AX1311">
        <v>180</v>
      </c>
      <c r="AY1311" t="s">
        <v>4837</v>
      </c>
      <c r="AZ1311">
        <v>80</v>
      </c>
      <c r="BA1311" s="185">
        <f t="shared" si="143"/>
        <v>0</v>
      </c>
      <c r="BB1311" s="185">
        <f t="shared" si="144"/>
        <v>0</v>
      </c>
      <c r="BC1311">
        <v>4</v>
      </c>
      <c r="BD1311" s="163">
        <v>44095.015913078707</v>
      </c>
      <c r="BE1311">
        <v>4</v>
      </c>
      <c r="BF1311" s="163">
        <v>44095.015913078707</v>
      </c>
      <c r="BG1311" t="s">
        <v>680</v>
      </c>
      <c r="BH1311">
        <v>3</v>
      </c>
      <c r="BI1311" s="164" t="s">
        <v>2393</v>
      </c>
      <c r="BJ1311">
        <v>1</v>
      </c>
      <c r="BK1311" s="195">
        <v>44012</v>
      </c>
      <c r="BL1311" s="195">
        <v>44012</v>
      </c>
      <c r="BM1311" s="3">
        <v>180</v>
      </c>
      <c r="BN1311" s="3" t="s">
        <v>4842</v>
      </c>
      <c r="BO1311" s="1" t="s">
        <v>4837</v>
      </c>
      <c r="BP1311" s="165">
        <v>1.47</v>
      </c>
      <c r="BQ1311" s="165">
        <v>198.16</v>
      </c>
      <c r="BR1311" s="185">
        <f t="shared" si="145"/>
        <v>0</v>
      </c>
      <c r="BS1311" s="185">
        <f t="shared" si="146"/>
        <v>0</v>
      </c>
    </row>
    <row r="1312" spans="1:71">
      <c r="A1312" s="3">
        <v>1310</v>
      </c>
      <c r="B1312" s="3" t="s">
        <v>680</v>
      </c>
      <c r="C1312" s="3">
        <v>3</v>
      </c>
      <c r="D1312" s="3" t="s">
        <v>199</v>
      </c>
      <c r="E1312" s="164" t="s">
        <v>2394</v>
      </c>
      <c r="F1312" s="165">
        <v>647.52</v>
      </c>
      <c r="G1312" s="165">
        <v>647.52</v>
      </c>
      <c r="H1312" s="165">
        <v>12.86</v>
      </c>
      <c r="I1312" s="164" t="s">
        <v>4831</v>
      </c>
      <c r="J1312" s="196">
        <v>44007</v>
      </c>
      <c r="K1312" s="196">
        <v>41426</v>
      </c>
      <c r="L1312" s="196">
        <v>44012</v>
      </c>
      <c r="M1312">
        <v>1.5</v>
      </c>
      <c r="N1312">
        <v>5</v>
      </c>
      <c r="O1312">
        <v>0.13</v>
      </c>
      <c r="P1312" s="194" t="s">
        <v>4318</v>
      </c>
      <c r="Q1312" s="208">
        <f t="shared" si="140"/>
        <v>0.13305205479452054</v>
      </c>
      <c r="R1312" s="216">
        <f t="shared" si="142"/>
        <v>12.99</v>
      </c>
      <c r="S1312" s="207">
        <f t="shared" si="141"/>
        <v>-3.0520547945205312E-3</v>
      </c>
      <c r="T1312" s="1">
        <v>1310</v>
      </c>
      <c r="U1312" s="1" t="s">
        <v>680</v>
      </c>
      <c r="V1312" s="1">
        <v>3</v>
      </c>
      <c r="W1312" s="1" t="s">
        <v>199</v>
      </c>
      <c r="X1312" s="164" t="s">
        <v>2394</v>
      </c>
      <c r="Y1312" s="165">
        <v>647.52</v>
      </c>
      <c r="Z1312" s="165">
        <v>647.52</v>
      </c>
      <c r="AA1312" s="165">
        <v>12.86</v>
      </c>
      <c r="AB1312" s="165">
        <v>0.13</v>
      </c>
      <c r="AC1312" s="164" t="s">
        <v>4318</v>
      </c>
      <c r="AD1312" s="3" t="s">
        <v>680</v>
      </c>
      <c r="AE1312" s="3">
        <v>3</v>
      </c>
      <c r="AF1312" s="210">
        <v>44012</v>
      </c>
      <c r="AG1312" s="3">
        <v>1310</v>
      </c>
      <c r="AH1312" s="211">
        <v>44095.015911770832</v>
      </c>
      <c r="AI1312" s="3">
        <v>4</v>
      </c>
      <c r="AJ1312" s="3" t="s">
        <v>4835</v>
      </c>
      <c r="AK1312" s="3" t="s">
        <v>4836</v>
      </c>
      <c r="AL1312" s="194" t="s">
        <v>4318</v>
      </c>
      <c r="AM1312" s="3" t="s">
        <v>199</v>
      </c>
      <c r="AN1312" s="194" t="s">
        <v>2394</v>
      </c>
      <c r="AO1312" s="163">
        <v>44012</v>
      </c>
      <c r="AP1312" s="165">
        <v>647.52</v>
      </c>
      <c r="AQ1312" s="217">
        <v>12.99</v>
      </c>
      <c r="AR1312" s="165">
        <v>660.51</v>
      </c>
      <c r="AS1312">
        <v>0</v>
      </c>
      <c r="AT1312">
        <v>12.99</v>
      </c>
      <c r="AU1312" t="s">
        <v>35</v>
      </c>
      <c r="AV1312">
        <v>2556</v>
      </c>
      <c r="AW1312" t="s">
        <v>199</v>
      </c>
      <c r="AX1312">
        <v>180</v>
      </c>
      <c r="AY1312" t="s">
        <v>4837</v>
      </c>
      <c r="AZ1312">
        <v>80</v>
      </c>
      <c r="BA1312" s="185">
        <f t="shared" si="143"/>
        <v>0</v>
      </c>
      <c r="BB1312" s="185">
        <f t="shared" si="144"/>
        <v>0</v>
      </c>
      <c r="BC1312">
        <v>4</v>
      </c>
      <c r="BD1312" s="163">
        <v>44095.015913078707</v>
      </c>
      <c r="BE1312">
        <v>4</v>
      </c>
      <c r="BF1312" s="163">
        <v>44095.015913078707</v>
      </c>
      <c r="BG1312" t="s">
        <v>680</v>
      </c>
      <c r="BH1312">
        <v>3</v>
      </c>
      <c r="BI1312" s="164" t="s">
        <v>2394</v>
      </c>
      <c r="BJ1312">
        <v>1</v>
      </c>
      <c r="BK1312" s="195">
        <v>44012</v>
      </c>
      <c r="BL1312" s="195">
        <v>44012</v>
      </c>
      <c r="BM1312" s="3">
        <v>180</v>
      </c>
      <c r="BN1312" s="3" t="s">
        <v>4842</v>
      </c>
      <c r="BO1312" s="1" t="s">
        <v>4837</v>
      </c>
      <c r="BP1312" s="165">
        <v>12.99</v>
      </c>
      <c r="BQ1312" s="165">
        <v>660.51</v>
      </c>
      <c r="BR1312" s="185">
        <f t="shared" si="145"/>
        <v>0</v>
      </c>
      <c r="BS1312" s="185">
        <f t="shared" si="146"/>
        <v>0</v>
      </c>
    </row>
    <row r="1313" spans="1:71">
      <c r="A1313" s="3">
        <v>1311</v>
      </c>
      <c r="B1313" s="3" t="s">
        <v>680</v>
      </c>
      <c r="C1313" s="3">
        <v>3</v>
      </c>
      <c r="D1313" s="3" t="s">
        <v>199</v>
      </c>
      <c r="E1313" s="164" t="s">
        <v>2395</v>
      </c>
      <c r="F1313" s="165">
        <v>171.1</v>
      </c>
      <c r="G1313" s="165">
        <v>171.1</v>
      </c>
      <c r="H1313" s="165">
        <v>0</v>
      </c>
      <c r="I1313" s="164" t="s">
        <v>4831</v>
      </c>
      <c r="J1313" s="196">
        <v>43830</v>
      </c>
      <c r="K1313" s="196">
        <v>41426</v>
      </c>
      <c r="L1313" s="196">
        <v>44012</v>
      </c>
      <c r="M1313">
        <v>1.5</v>
      </c>
      <c r="N1313">
        <v>182</v>
      </c>
      <c r="O1313">
        <v>1.27</v>
      </c>
      <c r="P1313" s="194" t="s">
        <v>4319</v>
      </c>
      <c r="Q1313" s="208">
        <f t="shared" si="140"/>
        <v>1.2797342465753423</v>
      </c>
      <c r="R1313" s="216">
        <f t="shared" si="142"/>
        <v>1.27</v>
      </c>
      <c r="S1313" s="207">
        <f t="shared" si="141"/>
        <v>-9.7342465753422758E-3</v>
      </c>
      <c r="T1313" s="1">
        <v>1311</v>
      </c>
      <c r="U1313" s="1" t="s">
        <v>680</v>
      </c>
      <c r="V1313" s="1">
        <v>3</v>
      </c>
      <c r="W1313" s="1" t="s">
        <v>199</v>
      </c>
      <c r="X1313" s="164" t="s">
        <v>2395</v>
      </c>
      <c r="Y1313" s="165">
        <v>171.1</v>
      </c>
      <c r="Z1313" s="165">
        <v>171.1</v>
      </c>
      <c r="AA1313" s="165">
        <v>0</v>
      </c>
      <c r="AB1313" s="165">
        <v>1.27</v>
      </c>
      <c r="AC1313" s="164" t="s">
        <v>4319</v>
      </c>
      <c r="AD1313" s="3" t="s">
        <v>680</v>
      </c>
      <c r="AE1313" s="3">
        <v>3</v>
      </c>
      <c r="AF1313" s="210">
        <v>44012</v>
      </c>
      <c r="AG1313" s="3">
        <v>1311</v>
      </c>
      <c r="AH1313" s="211">
        <v>44095.015911770832</v>
      </c>
      <c r="AI1313" s="3">
        <v>4</v>
      </c>
      <c r="AJ1313" s="3" t="s">
        <v>4835</v>
      </c>
      <c r="AK1313" s="3" t="s">
        <v>4836</v>
      </c>
      <c r="AL1313" s="194" t="s">
        <v>4319</v>
      </c>
      <c r="AM1313" s="3" t="s">
        <v>199</v>
      </c>
      <c r="AN1313" s="194" t="s">
        <v>2395</v>
      </c>
      <c r="AO1313" s="163">
        <v>44012</v>
      </c>
      <c r="AP1313" s="165">
        <v>171.1</v>
      </c>
      <c r="AQ1313" s="217">
        <v>1.27</v>
      </c>
      <c r="AR1313" s="165">
        <v>172.37</v>
      </c>
      <c r="AS1313">
        <v>0</v>
      </c>
      <c r="AT1313">
        <v>1.27</v>
      </c>
      <c r="AU1313" t="s">
        <v>35</v>
      </c>
      <c r="AV1313">
        <v>2556</v>
      </c>
      <c r="AW1313" t="s">
        <v>199</v>
      </c>
      <c r="AX1313">
        <v>180</v>
      </c>
      <c r="AY1313" t="s">
        <v>4837</v>
      </c>
      <c r="AZ1313">
        <v>80</v>
      </c>
      <c r="BA1313" s="185">
        <f t="shared" si="143"/>
        <v>0</v>
      </c>
      <c r="BB1313" s="185">
        <f t="shared" si="144"/>
        <v>0</v>
      </c>
      <c r="BC1313">
        <v>4</v>
      </c>
      <c r="BD1313" s="163">
        <v>44095.015913078707</v>
      </c>
      <c r="BE1313">
        <v>4</v>
      </c>
      <c r="BF1313" s="163">
        <v>44095.015913078707</v>
      </c>
      <c r="BG1313" t="s">
        <v>680</v>
      </c>
      <c r="BH1313">
        <v>3</v>
      </c>
      <c r="BI1313" s="164" t="s">
        <v>2395</v>
      </c>
      <c r="BJ1313">
        <v>1</v>
      </c>
      <c r="BK1313" s="195">
        <v>44012</v>
      </c>
      <c r="BL1313" s="195">
        <v>44012</v>
      </c>
      <c r="BM1313" s="3">
        <v>180</v>
      </c>
      <c r="BN1313" s="3" t="s">
        <v>4842</v>
      </c>
      <c r="BO1313" s="1" t="s">
        <v>4837</v>
      </c>
      <c r="BP1313" s="165">
        <v>1.27</v>
      </c>
      <c r="BQ1313" s="165">
        <v>172.37</v>
      </c>
      <c r="BR1313" s="185">
        <f t="shared" si="145"/>
        <v>0</v>
      </c>
      <c r="BS1313" s="185">
        <f t="shared" si="146"/>
        <v>0</v>
      </c>
    </row>
    <row r="1314" spans="1:71">
      <c r="A1314" s="3">
        <v>1312</v>
      </c>
      <c r="B1314" s="3" t="s">
        <v>680</v>
      </c>
      <c r="C1314" s="3">
        <v>3</v>
      </c>
      <c r="D1314" s="3" t="s">
        <v>199</v>
      </c>
      <c r="E1314" s="164" t="s">
        <v>2397</v>
      </c>
      <c r="F1314" s="165">
        <v>1953.15</v>
      </c>
      <c r="G1314" s="165">
        <v>1953.15</v>
      </c>
      <c r="H1314" s="165">
        <v>0</v>
      </c>
      <c r="I1314" s="164" t="s">
        <v>4831</v>
      </c>
      <c r="J1314" s="196">
        <v>43830</v>
      </c>
      <c r="K1314" s="196">
        <v>41426</v>
      </c>
      <c r="L1314" s="196">
        <v>44012</v>
      </c>
      <c r="M1314">
        <v>1.5</v>
      </c>
      <c r="N1314">
        <v>182</v>
      </c>
      <c r="O1314">
        <v>14.6</v>
      </c>
      <c r="P1314" s="194" t="s">
        <v>4320</v>
      </c>
      <c r="Q1314" s="208">
        <f t="shared" si="140"/>
        <v>14.60849178082192</v>
      </c>
      <c r="R1314" s="216">
        <f t="shared" si="142"/>
        <v>14.6</v>
      </c>
      <c r="S1314" s="207">
        <f t="shared" si="141"/>
        <v>-8.4917808219202584E-3</v>
      </c>
      <c r="T1314" s="1">
        <v>1312</v>
      </c>
      <c r="U1314" s="1" t="s">
        <v>680</v>
      </c>
      <c r="V1314" s="1">
        <v>3</v>
      </c>
      <c r="W1314" s="1" t="s">
        <v>199</v>
      </c>
      <c r="X1314" s="164" t="s">
        <v>2397</v>
      </c>
      <c r="Y1314" s="165">
        <v>1953.15</v>
      </c>
      <c r="Z1314" s="165">
        <v>1953.15</v>
      </c>
      <c r="AA1314" s="165">
        <v>0</v>
      </c>
      <c r="AB1314" s="165">
        <v>14.6</v>
      </c>
      <c r="AC1314" s="164" t="s">
        <v>4320</v>
      </c>
      <c r="AD1314" s="3" t="s">
        <v>680</v>
      </c>
      <c r="AE1314" s="3">
        <v>3</v>
      </c>
      <c r="AF1314" s="210">
        <v>44012</v>
      </c>
      <c r="AG1314" s="3">
        <v>1312</v>
      </c>
      <c r="AH1314" s="211">
        <v>44095.015911770832</v>
      </c>
      <c r="AI1314" s="3">
        <v>4</v>
      </c>
      <c r="AJ1314" s="3" t="s">
        <v>4835</v>
      </c>
      <c r="AK1314" s="3" t="s">
        <v>4836</v>
      </c>
      <c r="AL1314" s="194" t="s">
        <v>4320</v>
      </c>
      <c r="AM1314" s="3" t="s">
        <v>199</v>
      </c>
      <c r="AN1314" s="194" t="s">
        <v>2397</v>
      </c>
      <c r="AO1314" s="163">
        <v>44012</v>
      </c>
      <c r="AP1314" s="165">
        <v>1953.15</v>
      </c>
      <c r="AQ1314" s="217">
        <v>14.6</v>
      </c>
      <c r="AR1314" s="165">
        <v>1967.75</v>
      </c>
      <c r="AS1314">
        <v>0</v>
      </c>
      <c r="AT1314">
        <v>14.6</v>
      </c>
      <c r="AU1314" t="s">
        <v>35</v>
      </c>
      <c r="AV1314">
        <v>2556</v>
      </c>
      <c r="AW1314" t="s">
        <v>199</v>
      </c>
      <c r="AX1314">
        <v>180</v>
      </c>
      <c r="AY1314" t="s">
        <v>4837</v>
      </c>
      <c r="AZ1314">
        <v>80</v>
      </c>
      <c r="BA1314" s="185">
        <f t="shared" si="143"/>
        <v>0</v>
      </c>
      <c r="BB1314" s="185">
        <f t="shared" si="144"/>
        <v>0</v>
      </c>
      <c r="BC1314">
        <v>4</v>
      </c>
      <c r="BD1314" s="163">
        <v>44095.015913078707</v>
      </c>
      <c r="BE1314">
        <v>4</v>
      </c>
      <c r="BF1314" s="163">
        <v>44095.015913078707</v>
      </c>
      <c r="BG1314" t="s">
        <v>680</v>
      </c>
      <c r="BH1314">
        <v>3</v>
      </c>
      <c r="BI1314" s="164" t="s">
        <v>2397</v>
      </c>
      <c r="BJ1314">
        <v>1</v>
      </c>
      <c r="BK1314" s="195">
        <v>44012</v>
      </c>
      <c r="BL1314" s="195">
        <v>44012</v>
      </c>
      <c r="BM1314" s="3">
        <v>180</v>
      </c>
      <c r="BN1314" s="3" t="s">
        <v>4842</v>
      </c>
      <c r="BO1314" s="1" t="s">
        <v>4837</v>
      </c>
      <c r="BP1314" s="165">
        <v>14.6</v>
      </c>
      <c r="BQ1314" s="165">
        <v>1967.75</v>
      </c>
      <c r="BR1314" s="185">
        <f t="shared" si="145"/>
        <v>0</v>
      </c>
      <c r="BS1314" s="185">
        <f t="shared" si="146"/>
        <v>0</v>
      </c>
    </row>
    <row r="1315" spans="1:71">
      <c r="A1315" s="3">
        <v>1313</v>
      </c>
      <c r="B1315" s="3" t="s">
        <v>680</v>
      </c>
      <c r="C1315" s="3">
        <v>3</v>
      </c>
      <c r="D1315" s="3" t="s">
        <v>199</v>
      </c>
      <c r="E1315" s="164" t="s">
        <v>2398</v>
      </c>
      <c r="F1315" s="165">
        <v>356.33</v>
      </c>
      <c r="G1315" s="165">
        <v>356.33</v>
      </c>
      <c r="H1315" s="165">
        <v>2.85</v>
      </c>
      <c r="I1315" s="164" t="s">
        <v>4831</v>
      </c>
      <c r="J1315" s="196">
        <v>43956</v>
      </c>
      <c r="K1315" s="196">
        <v>41426</v>
      </c>
      <c r="L1315" s="196">
        <v>44012</v>
      </c>
      <c r="M1315">
        <v>1.5</v>
      </c>
      <c r="N1315">
        <v>56</v>
      </c>
      <c r="O1315">
        <v>0.82</v>
      </c>
      <c r="P1315" s="194" t="s">
        <v>4321</v>
      </c>
      <c r="Q1315" s="208">
        <f t="shared" si="140"/>
        <v>0.82004712328767126</v>
      </c>
      <c r="R1315" s="216">
        <f t="shared" si="142"/>
        <v>3.67</v>
      </c>
      <c r="S1315" s="207">
        <f t="shared" si="141"/>
        <v>-4.7123287671313463E-5</v>
      </c>
      <c r="T1315" s="1">
        <v>1313</v>
      </c>
      <c r="U1315" s="1" t="s">
        <v>680</v>
      </c>
      <c r="V1315" s="1">
        <v>3</v>
      </c>
      <c r="W1315" s="1" t="s">
        <v>199</v>
      </c>
      <c r="X1315" s="164" t="s">
        <v>2398</v>
      </c>
      <c r="Y1315" s="165">
        <v>356.33</v>
      </c>
      <c r="Z1315" s="165">
        <v>356.33</v>
      </c>
      <c r="AA1315" s="165">
        <v>2.85</v>
      </c>
      <c r="AB1315" s="165">
        <v>0.82</v>
      </c>
      <c r="AC1315" s="164" t="s">
        <v>4321</v>
      </c>
      <c r="AD1315" s="3" t="s">
        <v>680</v>
      </c>
      <c r="AE1315" s="3">
        <v>3</v>
      </c>
      <c r="AF1315" s="210">
        <v>44012</v>
      </c>
      <c r="AG1315" s="3">
        <v>1313</v>
      </c>
      <c r="AH1315" s="211">
        <v>44095.015911770832</v>
      </c>
      <c r="AI1315" s="3">
        <v>4</v>
      </c>
      <c r="AJ1315" s="3" t="s">
        <v>4835</v>
      </c>
      <c r="AK1315" s="3" t="s">
        <v>4836</v>
      </c>
      <c r="AL1315" s="194" t="s">
        <v>4321</v>
      </c>
      <c r="AM1315" s="3" t="s">
        <v>199</v>
      </c>
      <c r="AN1315" s="194" t="s">
        <v>2398</v>
      </c>
      <c r="AO1315" s="163">
        <v>44012</v>
      </c>
      <c r="AP1315" s="165">
        <v>356.33</v>
      </c>
      <c r="AQ1315" s="217">
        <v>3.67</v>
      </c>
      <c r="AR1315" s="165">
        <v>360</v>
      </c>
      <c r="AS1315">
        <v>0</v>
      </c>
      <c r="AT1315">
        <v>3.67</v>
      </c>
      <c r="AU1315" t="s">
        <v>35</v>
      </c>
      <c r="AV1315">
        <v>2556</v>
      </c>
      <c r="AW1315" t="s">
        <v>199</v>
      </c>
      <c r="AX1315">
        <v>180</v>
      </c>
      <c r="AY1315" t="s">
        <v>4837</v>
      </c>
      <c r="AZ1315">
        <v>80</v>
      </c>
      <c r="BA1315" s="185">
        <f t="shared" si="143"/>
        <v>0</v>
      </c>
      <c r="BB1315" s="185">
        <f t="shared" si="144"/>
        <v>0</v>
      </c>
      <c r="BC1315">
        <v>4</v>
      </c>
      <c r="BD1315" s="163">
        <v>44095.015913078707</v>
      </c>
      <c r="BE1315">
        <v>4</v>
      </c>
      <c r="BF1315" s="163">
        <v>44095.015913078707</v>
      </c>
      <c r="BG1315" t="s">
        <v>680</v>
      </c>
      <c r="BH1315">
        <v>3</v>
      </c>
      <c r="BI1315" s="164" t="s">
        <v>2398</v>
      </c>
      <c r="BJ1315">
        <v>1</v>
      </c>
      <c r="BK1315" s="195">
        <v>44012</v>
      </c>
      <c r="BL1315" s="195">
        <v>44012</v>
      </c>
      <c r="BM1315" s="3">
        <v>180</v>
      </c>
      <c r="BN1315" s="3" t="s">
        <v>4842</v>
      </c>
      <c r="BO1315" s="1" t="s">
        <v>4837</v>
      </c>
      <c r="BP1315" s="165">
        <v>3.67</v>
      </c>
      <c r="BQ1315" s="165">
        <v>360</v>
      </c>
      <c r="BR1315" s="185">
        <f t="shared" si="145"/>
        <v>0</v>
      </c>
      <c r="BS1315" s="185">
        <f t="shared" si="146"/>
        <v>0</v>
      </c>
    </row>
    <row r="1316" spans="1:71">
      <c r="A1316" s="3">
        <v>1314</v>
      </c>
      <c r="B1316" s="3" t="s">
        <v>680</v>
      </c>
      <c r="C1316" s="3">
        <v>3</v>
      </c>
      <c r="D1316" s="3" t="s">
        <v>199</v>
      </c>
      <c r="E1316" s="164" t="s">
        <v>2399</v>
      </c>
      <c r="F1316" s="165">
        <v>213131.92</v>
      </c>
      <c r="G1316" s="165">
        <v>213131.92</v>
      </c>
      <c r="H1316" s="165">
        <v>715.18</v>
      </c>
      <c r="I1316" s="164" t="s">
        <v>4831</v>
      </c>
      <c r="J1316" s="196">
        <v>44007</v>
      </c>
      <c r="K1316" s="196">
        <v>41426</v>
      </c>
      <c r="L1316" s="196">
        <v>44012</v>
      </c>
      <c r="M1316">
        <v>1.5</v>
      </c>
      <c r="N1316">
        <v>5</v>
      </c>
      <c r="O1316">
        <v>43.79</v>
      </c>
      <c r="P1316" s="194" t="s">
        <v>4322</v>
      </c>
      <c r="Q1316" s="208">
        <f t="shared" si="140"/>
        <v>43.7942301369863</v>
      </c>
      <c r="R1316" s="216">
        <f t="shared" si="142"/>
        <v>758.96999999999991</v>
      </c>
      <c r="S1316" s="207">
        <f t="shared" si="141"/>
        <v>-4.2301369863011473E-3</v>
      </c>
      <c r="T1316" s="1">
        <v>1314</v>
      </c>
      <c r="U1316" s="1" t="s">
        <v>680</v>
      </c>
      <c r="V1316" s="1">
        <v>3</v>
      </c>
      <c r="W1316" s="1" t="s">
        <v>199</v>
      </c>
      <c r="X1316" s="164" t="s">
        <v>2399</v>
      </c>
      <c r="Y1316" s="165">
        <v>213131.92</v>
      </c>
      <c r="Z1316" s="165">
        <v>213131.92</v>
      </c>
      <c r="AA1316" s="165">
        <v>715.18</v>
      </c>
      <c r="AB1316" s="165">
        <v>43.79</v>
      </c>
      <c r="AC1316" s="164" t="s">
        <v>4322</v>
      </c>
      <c r="AD1316" s="3" t="s">
        <v>680</v>
      </c>
      <c r="AE1316" s="3">
        <v>3</v>
      </c>
      <c r="AF1316" s="210">
        <v>44012</v>
      </c>
      <c r="AG1316" s="3">
        <v>1314</v>
      </c>
      <c r="AH1316" s="211">
        <v>44095.015911770832</v>
      </c>
      <c r="AI1316" s="3">
        <v>4</v>
      </c>
      <c r="AJ1316" s="3" t="s">
        <v>4835</v>
      </c>
      <c r="AK1316" s="3" t="s">
        <v>4836</v>
      </c>
      <c r="AL1316" s="194" t="s">
        <v>4322</v>
      </c>
      <c r="AM1316" s="3" t="s">
        <v>199</v>
      </c>
      <c r="AN1316" s="194" t="s">
        <v>2399</v>
      </c>
      <c r="AO1316" s="163">
        <v>44012</v>
      </c>
      <c r="AP1316" s="165">
        <v>213131.92</v>
      </c>
      <c r="AQ1316" s="217">
        <v>758.97</v>
      </c>
      <c r="AR1316" s="165">
        <v>213890.89</v>
      </c>
      <c r="AS1316">
        <v>0</v>
      </c>
      <c r="AT1316">
        <v>758.97</v>
      </c>
      <c r="AU1316" t="s">
        <v>35</v>
      </c>
      <c r="AV1316">
        <v>2556</v>
      </c>
      <c r="AW1316" t="s">
        <v>199</v>
      </c>
      <c r="AX1316">
        <v>180</v>
      </c>
      <c r="AY1316" t="s">
        <v>4837</v>
      </c>
      <c r="AZ1316">
        <v>80</v>
      </c>
      <c r="BA1316" s="185">
        <f t="shared" si="143"/>
        <v>0</v>
      </c>
      <c r="BB1316" s="185">
        <f t="shared" si="144"/>
        <v>0</v>
      </c>
      <c r="BC1316">
        <v>4</v>
      </c>
      <c r="BD1316" s="163">
        <v>44095.015913078707</v>
      </c>
      <c r="BE1316">
        <v>4</v>
      </c>
      <c r="BF1316" s="163">
        <v>44095.015913078707</v>
      </c>
      <c r="BG1316" t="s">
        <v>680</v>
      </c>
      <c r="BH1316">
        <v>3</v>
      </c>
      <c r="BI1316" s="164" t="s">
        <v>2399</v>
      </c>
      <c r="BJ1316">
        <v>1</v>
      </c>
      <c r="BK1316" s="195">
        <v>44012</v>
      </c>
      <c r="BL1316" s="195">
        <v>44012</v>
      </c>
      <c r="BM1316" s="3">
        <v>180</v>
      </c>
      <c r="BN1316" s="3" t="s">
        <v>4842</v>
      </c>
      <c r="BO1316" s="1" t="s">
        <v>4837</v>
      </c>
      <c r="BP1316" s="165">
        <v>758.97</v>
      </c>
      <c r="BQ1316" s="165">
        <v>213890.89</v>
      </c>
      <c r="BR1316" s="185">
        <f t="shared" si="145"/>
        <v>0</v>
      </c>
      <c r="BS1316" s="185">
        <f t="shared" si="146"/>
        <v>0</v>
      </c>
    </row>
    <row r="1317" spans="1:71">
      <c r="A1317" s="3">
        <v>1315</v>
      </c>
      <c r="B1317" s="3" t="s">
        <v>680</v>
      </c>
      <c r="C1317" s="3">
        <v>3</v>
      </c>
      <c r="D1317" s="3" t="s">
        <v>199</v>
      </c>
      <c r="E1317" s="164" t="s">
        <v>2400</v>
      </c>
      <c r="F1317" s="165">
        <v>5809.91</v>
      </c>
      <c r="G1317" s="165">
        <v>5809.91</v>
      </c>
      <c r="H1317" s="165">
        <v>23.39</v>
      </c>
      <c r="I1317" s="164" t="s">
        <v>4831</v>
      </c>
      <c r="J1317" s="196">
        <v>43997</v>
      </c>
      <c r="K1317" s="196">
        <v>41426</v>
      </c>
      <c r="L1317" s="196">
        <v>44012</v>
      </c>
      <c r="M1317">
        <v>1.5</v>
      </c>
      <c r="N1317">
        <v>15</v>
      </c>
      <c r="O1317">
        <v>3.58</v>
      </c>
      <c r="P1317" s="194" t="s">
        <v>4323</v>
      </c>
      <c r="Q1317" s="208">
        <f t="shared" si="140"/>
        <v>3.5814513698630135</v>
      </c>
      <c r="R1317" s="216">
        <f t="shared" si="142"/>
        <v>26.97</v>
      </c>
      <c r="S1317" s="207">
        <f t="shared" si="141"/>
        <v>-1.4513698630134186E-3</v>
      </c>
      <c r="T1317" s="1">
        <v>1315</v>
      </c>
      <c r="U1317" s="1" t="s">
        <v>680</v>
      </c>
      <c r="V1317" s="1">
        <v>3</v>
      </c>
      <c r="W1317" s="1" t="s">
        <v>199</v>
      </c>
      <c r="X1317" s="164" t="s">
        <v>2400</v>
      </c>
      <c r="Y1317" s="165">
        <v>5809.91</v>
      </c>
      <c r="Z1317" s="165">
        <v>5809.91</v>
      </c>
      <c r="AA1317" s="165">
        <v>23.39</v>
      </c>
      <c r="AB1317" s="165">
        <v>3.58</v>
      </c>
      <c r="AC1317" s="164" t="s">
        <v>4323</v>
      </c>
      <c r="AD1317" s="3" t="s">
        <v>680</v>
      </c>
      <c r="AE1317" s="3">
        <v>3</v>
      </c>
      <c r="AF1317" s="210">
        <v>44012</v>
      </c>
      <c r="AG1317" s="3">
        <v>1315</v>
      </c>
      <c r="AH1317" s="211">
        <v>44095.015911770832</v>
      </c>
      <c r="AI1317" s="3">
        <v>4</v>
      </c>
      <c r="AJ1317" s="3" t="s">
        <v>4835</v>
      </c>
      <c r="AK1317" s="3" t="s">
        <v>4836</v>
      </c>
      <c r="AL1317" s="194" t="s">
        <v>4323</v>
      </c>
      <c r="AM1317" s="3" t="s">
        <v>199</v>
      </c>
      <c r="AN1317" s="194" t="s">
        <v>2400</v>
      </c>
      <c r="AO1317" s="163">
        <v>44012</v>
      </c>
      <c r="AP1317" s="165">
        <v>5809.91</v>
      </c>
      <c r="AQ1317" s="217">
        <v>26.97</v>
      </c>
      <c r="AR1317" s="165">
        <v>5836.88</v>
      </c>
      <c r="AS1317">
        <v>0</v>
      </c>
      <c r="AT1317">
        <v>26.97</v>
      </c>
      <c r="AU1317" t="s">
        <v>35</v>
      </c>
      <c r="AV1317">
        <v>2556</v>
      </c>
      <c r="AW1317" t="s">
        <v>199</v>
      </c>
      <c r="AX1317">
        <v>180</v>
      </c>
      <c r="AY1317" t="s">
        <v>4837</v>
      </c>
      <c r="AZ1317">
        <v>80</v>
      </c>
      <c r="BA1317" s="185">
        <f t="shared" si="143"/>
        <v>0</v>
      </c>
      <c r="BB1317" s="185">
        <f t="shared" si="144"/>
        <v>0</v>
      </c>
      <c r="BC1317">
        <v>4</v>
      </c>
      <c r="BD1317" s="163">
        <v>44095.015913078707</v>
      </c>
      <c r="BE1317">
        <v>4</v>
      </c>
      <c r="BF1317" s="163">
        <v>44095.015913078707</v>
      </c>
      <c r="BG1317" t="s">
        <v>680</v>
      </c>
      <c r="BH1317">
        <v>3</v>
      </c>
      <c r="BI1317" s="164" t="s">
        <v>2400</v>
      </c>
      <c r="BJ1317">
        <v>1</v>
      </c>
      <c r="BK1317" s="195">
        <v>44012</v>
      </c>
      <c r="BL1317" s="195">
        <v>44012</v>
      </c>
      <c r="BM1317" s="3">
        <v>180</v>
      </c>
      <c r="BN1317" s="3" t="s">
        <v>4842</v>
      </c>
      <c r="BO1317" s="1" t="s">
        <v>4837</v>
      </c>
      <c r="BP1317" s="165">
        <v>26.97</v>
      </c>
      <c r="BQ1317" s="165">
        <v>5836.88</v>
      </c>
      <c r="BR1317" s="185">
        <f t="shared" si="145"/>
        <v>0</v>
      </c>
      <c r="BS1317" s="185">
        <f t="shared" si="146"/>
        <v>0</v>
      </c>
    </row>
    <row r="1318" spans="1:71">
      <c r="A1318" s="3">
        <v>1316</v>
      </c>
      <c r="B1318" s="3" t="s">
        <v>680</v>
      </c>
      <c r="C1318" s="3">
        <v>3</v>
      </c>
      <c r="D1318" s="3" t="s">
        <v>199</v>
      </c>
      <c r="E1318" s="164" t="s">
        <v>2401</v>
      </c>
      <c r="F1318" s="165">
        <v>701.65</v>
      </c>
      <c r="G1318" s="165">
        <v>701.65</v>
      </c>
      <c r="H1318" s="165">
        <v>0</v>
      </c>
      <c r="I1318" s="164" t="s">
        <v>4831</v>
      </c>
      <c r="J1318" s="196">
        <v>43830</v>
      </c>
      <c r="K1318" s="196">
        <v>41426</v>
      </c>
      <c r="L1318" s="196">
        <v>44012</v>
      </c>
      <c r="M1318">
        <v>1.5</v>
      </c>
      <c r="N1318">
        <v>182</v>
      </c>
      <c r="O1318">
        <v>5.24</v>
      </c>
      <c r="P1318" s="194" t="s">
        <v>4324</v>
      </c>
      <c r="Q1318" s="208">
        <f t="shared" si="140"/>
        <v>5.2479575342465745</v>
      </c>
      <c r="R1318" s="216">
        <f t="shared" si="142"/>
        <v>5.24</v>
      </c>
      <c r="S1318" s="207">
        <f t="shared" si="141"/>
        <v>-7.9575342465743049E-3</v>
      </c>
      <c r="T1318" s="1">
        <v>1316</v>
      </c>
      <c r="U1318" s="1" t="s">
        <v>680</v>
      </c>
      <c r="V1318" s="1">
        <v>3</v>
      </c>
      <c r="W1318" s="1" t="s">
        <v>199</v>
      </c>
      <c r="X1318" s="164" t="s">
        <v>2401</v>
      </c>
      <c r="Y1318" s="165">
        <v>701.65</v>
      </c>
      <c r="Z1318" s="165">
        <v>701.65</v>
      </c>
      <c r="AA1318" s="165">
        <v>0</v>
      </c>
      <c r="AB1318" s="165">
        <v>5.24</v>
      </c>
      <c r="AC1318" s="164" t="s">
        <v>4324</v>
      </c>
      <c r="AD1318" s="3" t="s">
        <v>680</v>
      </c>
      <c r="AE1318" s="3">
        <v>3</v>
      </c>
      <c r="AF1318" s="210">
        <v>44012</v>
      </c>
      <c r="AG1318" s="3">
        <v>1316</v>
      </c>
      <c r="AH1318" s="211">
        <v>44095.015911770832</v>
      </c>
      <c r="AI1318" s="3">
        <v>4</v>
      </c>
      <c r="AJ1318" s="3" t="s">
        <v>4835</v>
      </c>
      <c r="AK1318" s="3" t="s">
        <v>4836</v>
      </c>
      <c r="AL1318" s="194" t="s">
        <v>4324</v>
      </c>
      <c r="AM1318" s="3" t="s">
        <v>199</v>
      </c>
      <c r="AN1318" s="194" t="s">
        <v>2401</v>
      </c>
      <c r="AO1318" s="163">
        <v>44012</v>
      </c>
      <c r="AP1318" s="165">
        <v>701.65</v>
      </c>
      <c r="AQ1318" s="217">
        <v>5.24</v>
      </c>
      <c r="AR1318" s="165">
        <v>706.89</v>
      </c>
      <c r="AS1318">
        <v>0</v>
      </c>
      <c r="AT1318">
        <v>5.24</v>
      </c>
      <c r="AU1318" t="s">
        <v>35</v>
      </c>
      <c r="AV1318">
        <v>2556</v>
      </c>
      <c r="AW1318" t="s">
        <v>199</v>
      </c>
      <c r="AX1318">
        <v>180</v>
      </c>
      <c r="AY1318" t="s">
        <v>4837</v>
      </c>
      <c r="AZ1318">
        <v>80</v>
      </c>
      <c r="BA1318" s="185">
        <f t="shared" si="143"/>
        <v>0</v>
      </c>
      <c r="BB1318" s="185">
        <f t="shared" si="144"/>
        <v>0</v>
      </c>
      <c r="BC1318">
        <v>4</v>
      </c>
      <c r="BD1318" s="163">
        <v>44095.015913078707</v>
      </c>
      <c r="BE1318">
        <v>4</v>
      </c>
      <c r="BF1318" s="163">
        <v>44095.015913078707</v>
      </c>
      <c r="BG1318" t="s">
        <v>680</v>
      </c>
      <c r="BH1318">
        <v>3</v>
      </c>
      <c r="BI1318" s="164" t="s">
        <v>2401</v>
      </c>
      <c r="BJ1318">
        <v>1</v>
      </c>
      <c r="BK1318" s="195">
        <v>44012</v>
      </c>
      <c r="BL1318" s="195">
        <v>44012</v>
      </c>
      <c r="BM1318" s="3">
        <v>180</v>
      </c>
      <c r="BN1318" s="3" t="s">
        <v>4842</v>
      </c>
      <c r="BO1318" s="1" t="s">
        <v>4837</v>
      </c>
      <c r="BP1318" s="165">
        <v>5.24</v>
      </c>
      <c r="BQ1318" s="165">
        <v>706.89</v>
      </c>
      <c r="BR1318" s="185">
        <f t="shared" si="145"/>
        <v>0</v>
      </c>
      <c r="BS1318" s="185">
        <f t="shared" si="146"/>
        <v>0</v>
      </c>
    </row>
    <row r="1319" spans="1:71">
      <c r="A1319" s="3">
        <v>1317</v>
      </c>
      <c r="B1319" s="3" t="s">
        <v>680</v>
      </c>
      <c r="C1319" s="3">
        <v>3</v>
      </c>
      <c r="D1319" s="3" t="s">
        <v>199</v>
      </c>
      <c r="E1319" s="164" t="s">
        <v>2402</v>
      </c>
      <c r="F1319" s="165">
        <v>13298.39</v>
      </c>
      <c r="G1319" s="165">
        <v>13298.39</v>
      </c>
      <c r="H1319" s="165">
        <v>28.34</v>
      </c>
      <c r="I1319" s="164" t="s">
        <v>4831</v>
      </c>
      <c r="J1319" s="196">
        <v>44007</v>
      </c>
      <c r="K1319" s="196">
        <v>41426</v>
      </c>
      <c r="L1319" s="196">
        <v>44012</v>
      </c>
      <c r="M1319">
        <v>1.5</v>
      </c>
      <c r="N1319">
        <v>5</v>
      </c>
      <c r="O1319">
        <v>2.73</v>
      </c>
      <c r="P1319" s="194" t="s">
        <v>4325</v>
      </c>
      <c r="Q1319" s="208">
        <f t="shared" si="140"/>
        <v>2.7325458904109587</v>
      </c>
      <c r="R1319" s="216">
        <f t="shared" si="142"/>
        <v>31.07</v>
      </c>
      <c r="S1319" s="207">
        <f t="shared" si="141"/>
        <v>-2.5458904109587621E-3</v>
      </c>
      <c r="T1319" s="1">
        <v>1317</v>
      </c>
      <c r="U1319" s="1" t="s">
        <v>680</v>
      </c>
      <c r="V1319" s="1">
        <v>3</v>
      </c>
      <c r="W1319" s="1" t="s">
        <v>199</v>
      </c>
      <c r="X1319" s="164" t="s">
        <v>2402</v>
      </c>
      <c r="Y1319" s="165">
        <v>13298.39</v>
      </c>
      <c r="Z1319" s="165">
        <v>13298.39</v>
      </c>
      <c r="AA1319" s="165">
        <v>28.34</v>
      </c>
      <c r="AB1319" s="165">
        <v>2.73</v>
      </c>
      <c r="AC1319" s="164" t="s">
        <v>4325</v>
      </c>
      <c r="AD1319" s="3" t="s">
        <v>680</v>
      </c>
      <c r="AE1319" s="3">
        <v>3</v>
      </c>
      <c r="AF1319" s="210">
        <v>44012</v>
      </c>
      <c r="AG1319" s="3">
        <v>1317</v>
      </c>
      <c r="AH1319" s="211">
        <v>44095.015911770832</v>
      </c>
      <c r="AI1319" s="3">
        <v>4</v>
      </c>
      <c r="AJ1319" s="3" t="s">
        <v>4835</v>
      </c>
      <c r="AK1319" s="3" t="s">
        <v>4836</v>
      </c>
      <c r="AL1319" s="194" t="s">
        <v>4325</v>
      </c>
      <c r="AM1319" s="3" t="s">
        <v>199</v>
      </c>
      <c r="AN1319" s="194" t="s">
        <v>2402</v>
      </c>
      <c r="AO1319" s="163">
        <v>44012</v>
      </c>
      <c r="AP1319" s="165">
        <v>13298.39</v>
      </c>
      <c r="AQ1319" s="217">
        <v>31.07</v>
      </c>
      <c r="AR1319" s="165">
        <v>13329.46</v>
      </c>
      <c r="AS1319">
        <v>0</v>
      </c>
      <c r="AT1319">
        <v>31.07</v>
      </c>
      <c r="AU1319" t="s">
        <v>35</v>
      </c>
      <c r="AV1319">
        <v>2556</v>
      </c>
      <c r="AW1319" t="s">
        <v>199</v>
      </c>
      <c r="AX1319">
        <v>180</v>
      </c>
      <c r="AY1319" t="s">
        <v>4837</v>
      </c>
      <c r="AZ1319">
        <v>80</v>
      </c>
      <c r="BA1319" s="185">
        <f t="shared" si="143"/>
        <v>0</v>
      </c>
      <c r="BB1319" s="185">
        <f t="shared" si="144"/>
        <v>0</v>
      </c>
      <c r="BC1319">
        <v>4</v>
      </c>
      <c r="BD1319" s="163">
        <v>44095.015913078707</v>
      </c>
      <c r="BE1319">
        <v>4</v>
      </c>
      <c r="BF1319" s="163">
        <v>44095.015913078707</v>
      </c>
      <c r="BG1319" t="s">
        <v>680</v>
      </c>
      <c r="BH1319">
        <v>3</v>
      </c>
      <c r="BI1319" s="164" t="s">
        <v>2402</v>
      </c>
      <c r="BJ1319">
        <v>1</v>
      </c>
      <c r="BK1319" s="195">
        <v>44012</v>
      </c>
      <c r="BL1319" s="195">
        <v>44012</v>
      </c>
      <c r="BM1319" s="3">
        <v>180</v>
      </c>
      <c r="BN1319" s="3" t="s">
        <v>4842</v>
      </c>
      <c r="BO1319" s="1" t="s">
        <v>4837</v>
      </c>
      <c r="BP1319" s="165">
        <v>31.07</v>
      </c>
      <c r="BQ1319" s="165">
        <v>13329.46</v>
      </c>
      <c r="BR1319" s="185">
        <f t="shared" si="145"/>
        <v>0</v>
      </c>
      <c r="BS1319" s="185">
        <f t="shared" si="146"/>
        <v>0</v>
      </c>
    </row>
    <row r="1320" spans="1:71">
      <c r="A1320" s="3">
        <v>1318</v>
      </c>
      <c r="B1320" s="3" t="s">
        <v>680</v>
      </c>
      <c r="C1320" s="3">
        <v>3</v>
      </c>
      <c r="D1320" s="3" t="s">
        <v>199</v>
      </c>
      <c r="E1320" s="164" t="s">
        <v>2403</v>
      </c>
      <c r="F1320" s="165">
        <v>234267.81</v>
      </c>
      <c r="G1320" s="165">
        <v>234267.81</v>
      </c>
      <c r="H1320" s="165">
        <v>427.94</v>
      </c>
      <c r="I1320" s="164" t="s">
        <v>4831</v>
      </c>
      <c r="J1320" s="196">
        <v>44007</v>
      </c>
      <c r="K1320" s="196">
        <v>41426</v>
      </c>
      <c r="L1320" s="196">
        <v>44012</v>
      </c>
      <c r="M1320">
        <v>1.5</v>
      </c>
      <c r="N1320">
        <v>5</v>
      </c>
      <c r="O1320">
        <v>48.13</v>
      </c>
      <c r="P1320" s="194" t="s">
        <v>4326</v>
      </c>
      <c r="Q1320" s="208">
        <f t="shared" si="140"/>
        <v>48.137221232876705</v>
      </c>
      <c r="R1320" s="216">
        <f t="shared" si="142"/>
        <v>476.07</v>
      </c>
      <c r="S1320" s="207">
        <f t="shared" si="141"/>
        <v>-7.2212328767022882E-3</v>
      </c>
      <c r="T1320" s="1">
        <v>1318</v>
      </c>
      <c r="U1320" s="1" t="s">
        <v>680</v>
      </c>
      <c r="V1320" s="1">
        <v>3</v>
      </c>
      <c r="W1320" s="1" t="s">
        <v>199</v>
      </c>
      <c r="X1320" s="164" t="s">
        <v>2403</v>
      </c>
      <c r="Y1320" s="165">
        <v>234267.81</v>
      </c>
      <c r="Z1320" s="165">
        <v>234267.81</v>
      </c>
      <c r="AA1320" s="165">
        <v>427.94</v>
      </c>
      <c r="AB1320" s="165">
        <v>48.13</v>
      </c>
      <c r="AC1320" s="164" t="s">
        <v>4326</v>
      </c>
      <c r="AD1320" s="3" t="s">
        <v>680</v>
      </c>
      <c r="AE1320" s="3">
        <v>3</v>
      </c>
      <c r="AF1320" s="210">
        <v>44012</v>
      </c>
      <c r="AG1320" s="3">
        <v>1318</v>
      </c>
      <c r="AH1320" s="211">
        <v>44095.015911770832</v>
      </c>
      <c r="AI1320" s="3">
        <v>4</v>
      </c>
      <c r="AJ1320" s="3" t="s">
        <v>4835</v>
      </c>
      <c r="AK1320" s="3" t="s">
        <v>4836</v>
      </c>
      <c r="AL1320" s="194" t="s">
        <v>4326</v>
      </c>
      <c r="AM1320" s="3" t="s">
        <v>199</v>
      </c>
      <c r="AN1320" s="194" t="s">
        <v>2403</v>
      </c>
      <c r="AO1320" s="163">
        <v>44012</v>
      </c>
      <c r="AP1320" s="165">
        <v>234267.81</v>
      </c>
      <c r="AQ1320" s="217">
        <v>476.07</v>
      </c>
      <c r="AR1320" s="165">
        <v>234743.88</v>
      </c>
      <c r="AS1320">
        <v>0</v>
      </c>
      <c r="AT1320">
        <v>476.07</v>
      </c>
      <c r="AU1320" t="s">
        <v>35</v>
      </c>
      <c r="AV1320">
        <v>2556</v>
      </c>
      <c r="AW1320" t="s">
        <v>199</v>
      </c>
      <c r="AX1320">
        <v>180</v>
      </c>
      <c r="AY1320" t="s">
        <v>4837</v>
      </c>
      <c r="AZ1320">
        <v>80</v>
      </c>
      <c r="BA1320" s="185">
        <f t="shared" si="143"/>
        <v>0</v>
      </c>
      <c r="BB1320" s="185">
        <f t="shared" si="144"/>
        <v>0</v>
      </c>
      <c r="BC1320">
        <v>4</v>
      </c>
      <c r="BD1320" s="163">
        <v>44095.015913078707</v>
      </c>
      <c r="BE1320">
        <v>4</v>
      </c>
      <c r="BF1320" s="163">
        <v>44095.015913078707</v>
      </c>
      <c r="BG1320" t="s">
        <v>680</v>
      </c>
      <c r="BH1320">
        <v>3</v>
      </c>
      <c r="BI1320" s="164" t="s">
        <v>2403</v>
      </c>
      <c r="BJ1320">
        <v>1</v>
      </c>
      <c r="BK1320" s="195">
        <v>44012</v>
      </c>
      <c r="BL1320" s="195">
        <v>44012</v>
      </c>
      <c r="BM1320" s="3">
        <v>180</v>
      </c>
      <c r="BN1320" s="3" t="s">
        <v>4842</v>
      </c>
      <c r="BO1320" s="1" t="s">
        <v>4837</v>
      </c>
      <c r="BP1320" s="165">
        <v>476.07</v>
      </c>
      <c r="BQ1320" s="165">
        <v>234743.88</v>
      </c>
      <c r="BR1320" s="185">
        <f t="shared" si="145"/>
        <v>0</v>
      </c>
      <c r="BS1320" s="185">
        <f t="shared" si="146"/>
        <v>0</v>
      </c>
    </row>
    <row r="1321" spans="1:71">
      <c r="A1321" s="3">
        <v>1319</v>
      </c>
      <c r="B1321" s="3" t="s">
        <v>680</v>
      </c>
      <c r="C1321" s="3">
        <v>3</v>
      </c>
      <c r="D1321" s="3" t="s">
        <v>199</v>
      </c>
      <c r="E1321" s="164" t="s">
        <v>2404</v>
      </c>
      <c r="F1321" s="165">
        <v>18431.13</v>
      </c>
      <c r="G1321" s="165">
        <v>18431.13</v>
      </c>
      <c r="H1321" s="165">
        <v>0</v>
      </c>
      <c r="I1321" s="164" t="s">
        <v>4831</v>
      </c>
      <c r="J1321" s="196">
        <v>43830</v>
      </c>
      <c r="K1321" s="196">
        <v>41426</v>
      </c>
      <c r="L1321" s="196">
        <v>44012</v>
      </c>
      <c r="M1321">
        <v>1.5</v>
      </c>
      <c r="N1321">
        <v>182</v>
      </c>
      <c r="O1321">
        <v>137.85</v>
      </c>
      <c r="P1321" s="194" t="s">
        <v>4327</v>
      </c>
      <c r="Q1321" s="208">
        <f t="shared" si="140"/>
        <v>137.85475315068493</v>
      </c>
      <c r="R1321" s="216">
        <f t="shared" si="142"/>
        <v>137.85</v>
      </c>
      <c r="S1321" s="207">
        <f t="shared" si="141"/>
        <v>-4.7531506849338712E-3</v>
      </c>
      <c r="T1321" s="1">
        <v>1319</v>
      </c>
      <c r="U1321" s="1" t="s">
        <v>680</v>
      </c>
      <c r="V1321" s="1">
        <v>3</v>
      </c>
      <c r="W1321" s="1" t="s">
        <v>199</v>
      </c>
      <c r="X1321" s="164" t="s">
        <v>2404</v>
      </c>
      <c r="Y1321" s="165">
        <v>18431.13</v>
      </c>
      <c r="Z1321" s="165">
        <v>18431.13</v>
      </c>
      <c r="AA1321" s="165">
        <v>0</v>
      </c>
      <c r="AB1321" s="165">
        <v>137.85</v>
      </c>
      <c r="AC1321" s="164" t="s">
        <v>4327</v>
      </c>
      <c r="AD1321" s="3" t="s">
        <v>680</v>
      </c>
      <c r="AE1321" s="3">
        <v>3</v>
      </c>
      <c r="AF1321" s="210">
        <v>44012</v>
      </c>
      <c r="AG1321" s="3">
        <v>1319</v>
      </c>
      <c r="AH1321" s="211">
        <v>44095.015911770832</v>
      </c>
      <c r="AI1321" s="3">
        <v>4</v>
      </c>
      <c r="AJ1321" s="3" t="s">
        <v>4835</v>
      </c>
      <c r="AK1321" s="3" t="s">
        <v>4836</v>
      </c>
      <c r="AL1321" s="194" t="s">
        <v>4327</v>
      </c>
      <c r="AM1321" s="3" t="s">
        <v>199</v>
      </c>
      <c r="AN1321" s="194" t="s">
        <v>2404</v>
      </c>
      <c r="AO1321" s="163">
        <v>44012</v>
      </c>
      <c r="AP1321" s="165">
        <v>18431.13</v>
      </c>
      <c r="AQ1321" s="217">
        <v>137.85</v>
      </c>
      <c r="AR1321" s="165">
        <v>18568.98</v>
      </c>
      <c r="AS1321">
        <v>0</v>
      </c>
      <c r="AT1321">
        <v>137.85</v>
      </c>
      <c r="AU1321" t="s">
        <v>35</v>
      </c>
      <c r="AV1321">
        <v>2556</v>
      </c>
      <c r="AW1321" t="s">
        <v>199</v>
      </c>
      <c r="AX1321">
        <v>180</v>
      </c>
      <c r="AY1321" t="s">
        <v>4837</v>
      </c>
      <c r="AZ1321">
        <v>80</v>
      </c>
      <c r="BA1321" s="185">
        <f t="shared" si="143"/>
        <v>0</v>
      </c>
      <c r="BB1321" s="185">
        <f t="shared" si="144"/>
        <v>0</v>
      </c>
      <c r="BC1321">
        <v>4</v>
      </c>
      <c r="BD1321" s="163">
        <v>44095.015913078707</v>
      </c>
      <c r="BE1321">
        <v>4</v>
      </c>
      <c r="BF1321" s="163">
        <v>44095.015913078707</v>
      </c>
      <c r="BG1321" t="s">
        <v>680</v>
      </c>
      <c r="BH1321">
        <v>3</v>
      </c>
      <c r="BI1321" s="164" t="s">
        <v>2404</v>
      </c>
      <c r="BJ1321">
        <v>1</v>
      </c>
      <c r="BK1321" s="195">
        <v>44012</v>
      </c>
      <c r="BL1321" s="195">
        <v>44012</v>
      </c>
      <c r="BM1321" s="3">
        <v>180</v>
      </c>
      <c r="BN1321" s="3" t="s">
        <v>4842</v>
      </c>
      <c r="BO1321" s="1" t="s">
        <v>4837</v>
      </c>
      <c r="BP1321" s="165">
        <v>137.85</v>
      </c>
      <c r="BQ1321" s="165">
        <v>18568.98</v>
      </c>
      <c r="BR1321" s="185">
        <f t="shared" si="145"/>
        <v>0</v>
      </c>
      <c r="BS1321" s="185">
        <f t="shared" si="146"/>
        <v>0</v>
      </c>
    </row>
    <row r="1322" spans="1:71">
      <c r="A1322" s="3">
        <v>1320</v>
      </c>
      <c r="B1322" s="3" t="s">
        <v>680</v>
      </c>
      <c r="C1322" s="3">
        <v>3</v>
      </c>
      <c r="D1322" s="3" t="s">
        <v>199</v>
      </c>
      <c r="E1322" s="164" t="s">
        <v>2407</v>
      </c>
      <c r="F1322" s="165">
        <v>237.93</v>
      </c>
      <c r="G1322" s="165">
        <v>237.93</v>
      </c>
      <c r="H1322" s="165">
        <v>4.4400000000000004</v>
      </c>
      <c r="I1322" s="164" t="s">
        <v>4831</v>
      </c>
      <c r="J1322" s="196">
        <v>44007</v>
      </c>
      <c r="K1322" s="196">
        <v>41426</v>
      </c>
      <c r="L1322" s="196">
        <v>44012</v>
      </c>
      <c r="M1322">
        <v>1.5</v>
      </c>
      <c r="N1322">
        <v>5</v>
      </c>
      <c r="O1322">
        <v>0.04</v>
      </c>
      <c r="P1322" s="194" t="s">
        <v>4328</v>
      </c>
      <c r="Q1322" s="208">
        <f t="shared" si="140"/>
        <v>4.8889726027397259E-2</v>
      </c>
      <c r="R1322" s="216">
        <f t="shared" si="142"/>
        <v>4.4800000000000004</v>
      </c>
      <c r="S1322" s="207">
        <f t="shared" si="141"/>
        <v>-8.8897260273972586E-3</v>
      </c>
      <c r="T1322" s="1">
        <v>1320</v>
      </c>
      <c r="U1322" s="1" t="s">
        <v>680</v>
      </c>
      <c r="V1322" s="1">
        <v>3</v>
      </c>
      <c r="W1322" s="1" t="s">
        <v>199</v>
      </c>
      <c r="X1322" s="164" t="s">
        <v>2407</v>
      </c>
      <c r="Y1322" s="165">
        <v>237.93</v>
      </c>
      <c r="Z1322" s="165">
        <v>237.93</v>
      </c>
      <c r="AA1322" s="165">
        <v>4.4400000000000004</v>
      </c>
      <c r="AB1322" s="165">
        <v>0.04</v>
      </c>
      <c r="AC1322" s="164" t="s">
        <v>4328</v>
      </c>
      <c r="AD1322" s="3" t="s">
        <v>680</v>
      </c>
      <c r="AE1322" s="3">
        <v>3</v>
      </c>
      <c r="AF1322" s="210">
        <v>44012</v>
      </c>
      <c r="AG1322" s="3">
        <v>1320</v>
      </c>
      <c r="AH1322" s="211">
        <v>44095.015911770832</v>
      </c>
      <c r="AI1322" s="3">
        <v>4</v>
      </c>
      <c r="AJ1322" s="3" t="s">
        <v>4835</v>
      </c>
      <c r="AK1322" s="3" t="s">
        <v>4836</v>
      </c>
      <c r="AL1322" s="194" t="s">
        <v>4328</v>
      </c>
      <c r="AM1322" s="3" t="s">
        <v>199</v>
      </c>
      <c r="AN1322" s="194" t="s">
        <v>2407</v>
      </c>
      <c r="AO1322" s="163">
        <v>44012</v>
      </c>
      <c r="AP1322" s="165">
        <v>237.93</v>
      </c>
      <c r="AQ1322" s="217">
        <v>4.4800000000000004</v>
      </c>
      <c r="AR1322" s="165">
        <v>242.41</v>
      </c>
      <c r="AS1322">
        <v>0</v>
      </c>
      <c r="AT1322">
        <v>4.4800000000000004</v>
      </c>
      <c r="AU1322" t="s">
        <v>35</v>
      </c>
      <c r="AV1322">
        <v>2556</v>
      </c>
      <c r="AW1322" t="s">
        <v>199</v>
      </c>
      <c r="AX1322">
        <v>180</v>
      </c>
      <c r="AY1322" t="s">
        <v>4837</v>
      </c>
      <c r="AZ1322">
        <v>80</v>
      </c>
      <c r="BA1322" s="185">
        <f t="shared" si="143"/>
        <v>0</v>
      </c>
      <c r="BB1322" s="185">
        <f t="shared" si="144"/>
        <v>0</v>
      </c>
      <c r="BC1322">
        <v>4</v>
      </c>
      <c r="BD1322" s="163">
        <v>44095.015913078707</v>
      </c>
      <c r="BE1322">
        <v>4</v>
      </c>
      <c r="BF1322" s="163">
        <v>44095.015913078707</v>
      </c>
      <c r="BG1322" t="s">
        <v>680</v>
      </c>
      <c r="BH1322">
        <v>3</v>
      </c>
      <c r="BI1322" s="164" t="s">
        <v>2407</v>
      </c>
      <c r="BJ1322">
        <v>1</v>
      </c>
      <c r="BK1322" s="195">
        <v>44012</v>
      </c>
      <c r="BL1322" s="195">
        <v>44012</v>
      </c>
      <c r="BM1322" s="3">
        <v>180</v>
      </c>
      <c r="BN1322" s="3" t="s">
        <v>4842</v>
      </c>
      <c r="BO1322" s="1" t="s">
        <v>4837</v>
      </c>
      <c r="BP1322" s="165">
        <v>4.4800000000000004</v>
      </c>
      <c r="BQ1322" s="165">
        <v>242.41</v>
      </c>
      <c r="BR1322" s="185">
        <f t="shared" si="145"/>
        <v>0</v>
      </c>
      <c r="BS1322" s="185">
        <f t="shared" si="146"/>
        <v>0</v>
      </c>
    </row>
    <row r="1323" spans="1:71">
      <c r="A1323" s="3">
        <v>1321</v>
      </c>
      <c r="B1323" s="3" t="s">
        <v>680</v>
      </c>
      <c r="C1323" s="3">
        <v>3</v>
      </c>
      <c r="D1323" s="3" t="s">
        <v>199</v>
      </c>
      <c r="E1323" s="164" t="s">
        <v>2408</v>
      </c>
      <c r="F1323" s="165">
        <v>618.57000000000005</v>
      </c>
      <c r="G1323" s="165">
        <v>618.57000000000005</v>
      </c>
      <c r="H1323" s="165">
        <v>0</v>
      </c>
      <c r="I1323" s="164" t="s">
        <v>4831</v>
      </c>
      <c r="J1323" s="196">
        <v>43830</v>
      </c>
      <c r="K1323" s="196">
        <v>41426</v>
      </c>
      <c r="L1323" s="196">
        <v>44012</v>
      </c>
      <c r="M1323">
        <v>1.5</v>
      </c>
      <c r="N1323">
        <v>182</v>
      </c>
      <c r="O1323">
        <v>4.62</v>
      </c>
      <c r="P1323" s="194" t="s">
        <v>4329</v>
      </c>
      <c r="Q1323" s="208">
        <f t="shared" si="140"/>
        <v>4.6265646575342467</v>
      </c>
      <c r="R1323" s="216">
        <f t="shared" si="142"/>
        <v>4.62</v>
      </c>
      <c r="S1323" s="207">
        <f t="shared" si="141"/>
        <v>-6.5646575342466207E-3</v>
      </c>
      <c r="T1323" s="1">
        <v>1321</v>
      </c>
      <c r="U1323" s="1" t="s">
        <v>680</v>
      </c>
      <c r="V1323" s="1">
        <v>3</v>
      </c>
      <c r="W1323" s="1" t="s">
        <v>199</v>
      </c>
      <c r="X1323" s="164" t="s">
        <v>2408</v>
      </c>
      <c r="Y1323" s="165">
        <v>618.57000000000005</v>
      </c>
      <c r="Z1323" s="165">
        <v>618.57000000000005</v>
      </c>
      <c r="AA1323" s="165">
        <v>0</v>
      </c>
      <c r="AB1323" s="165">
        <v>4.62</v>
      </c>
      <c r="AC1323" s="164" t="s">
        <v>4329</v>
      </c>
      <c r="AD1323" s="3" t="s">
        <v>680</v>
      </c>
      <c r="AE1323" s="3">
        <v>3</v>
      </c>
      <c r="AF1323" s="210">
        <v>44012</v>
      </c>
      <c r="AG1323" s="3">
        <v>1321</v>
      </c>
      <c r="AH1323" s="211">
        <v>44095.015911770832</v>
      </c>
      <c r="AI1323" s="3">
        <v>4</v>
      </c>
      <c r="AJ1323" s="3" t="s">
        <v>4835</v>
      </c>
      <c r="AK1323" s="3" t="s">
        <v>4836</v>
      </c>
      <c r="AL1323" s="194" t="s">
        <v>4329</v>
      </c>
      <c r="AM1323" s="3" t="s">
        <v>199</v>
      </c>
      <c r="AN1323" s="194" t="s">
        <v>2408</v>
      </c>
      <c r="AO1323" s="163">
        <v>44012</v>
      </c>
      <c r="AP1323" s="165">
        <v>618.57000000000005</v>
      </c>
      <c r="AQ1323" s="217">
        <v>4.62</v>
      </c>
      <c r="AR1323" s="165">
        <v>623.19000000000005</v>
      </c>
      <c r="AS1323">
        <v>0</v>
      </c>
      <c r="AT1323">
        <v>4.62</v>
      </c>
      <c r="AU1323" t="s">
        <v>35</v>
      </c>
      <c r="AV1323">
        <v>2556</v>
      </c>
      <c r="AW1323" t="s">
        <v>199</v>
      </c>
      <c r="AX1323">
        <v>180</v>
      </c>
      <c r="AY1323" t="s">
        <v>4837</v>
      </c>
      <c r="AZ1323">
        <v>80</v>
      </c>
      <c r="BA1323" s="185">
        <f t="shared" si="143"/>
        <v>0</v>
      </c>
      <c r="BB1323" s="185">
        <f t="shared" si="144"/>
        <v>0</v>
      </c>
      <c r="BC1323">
        <v>4</v>
      </c>
      <c r="BD1323" s="163">
        <v>44095.015913078707</v>
      </c>
      <c r="BE1323">
        <v>4</v>
      </c>
      <c r="BF1323" s="163">
        <v>44095.015913078707</v>
      </c>
      <c r="BG1323" t="s">
        <v>680</v>
      </c>
      <c r="BH1323">
        <v>3</v>
      </c>
      <c r="BI1323" s="164" t="s">
        <v>2408</v>
      </c>
      <c r="BJ1323">
        <v>1</v>
      </c>
      <c r="BK1323" s="195">
        <v>44012</v>
      </c>
      <c r="BL1323" s="195">
        <v>44012</v>
      </c>
      <c r="BM1323" s="3">
        <v>180</v>
      </c>
      <c r="BN1323" s="3" t="s">
        <v>4842</v>
      </c>
      <c r="BO1323" s="1" t="s">
        <v>4837</v>
      </c>
      <c r="BP1323" s="165">
        <v>4.62</v>
      </c>
      <c r="BQ1323" s="165">
        <v>623.19000000000005</v>
      </c>
      <c r="BR1323" s="185">
        <f t="shared" si="145"/>
        <v>0</v>
      </c>
      <c r="BS1323" s="185">
        <f t="shared" si="146"/>
        <v>0</v>
      </c>
    </row>
    <row r="1324" spans="1:71">
      <c r="A1324" s="3">
        <v>1322</v>
      </c>
      <c r="B1324" s="3" t="s">
        <v>680</v>
      </c>
      <c r="C1324" s="3">
        <v>3</v>
      </c>
      <c r="D1324" s="3" t="s">
        <v>199</v>
      </c>
      <c r="E1324" s="164" t="s">
        <v>2409</v>
      </c>
      <c r="F1324" s="165">
        <v>1308.1500000000001</v>
      </c>
      <c r="G1324" s="165">
        <v>1308.1500000000001</v>
      </c>
      <c r="H1324" s="165">
        <v>0</v>
      </c>
      <c r="I1324" s="164" t="s">
        <v>4831</v>
      </c>
      <c r="J1324" s="196">
        <v>43830</v>
      </c>
      <c r="K1324" s="196">
        <v>41426</v>
      </c>
      <c r="L1324" s="196">
        <v>44012</v>
      </c>
      <c r="M1324">
        <v>1.5</v>
      </c>
      <c r="N1324">
        <v>182</v>
      </c>
      <c r="O1324">
        <v>9.7799999999999994</v>
      </c>
      <c r="P1324" s="194" t="s">
        <v>4330</v>
      </c>
      <c r="Q1324" s="208">
        <f t="shared" si="140"/>
        <v>9.7842452054794524</v>
      </c>
      <c r="R1324" s="216">
        <f t="shared" si="142"/>
        <v>9.7799999999999994</v>
      </c>
      <c r="S1324" s="207">
        <f t="shared" si="141"/>
        <v>-4.2452054794530625E-3</v>
      </c>
      <c r="T1324" s="1">
        <v>1322</v>
      </c>
      <c r="U1324" s="1" t="s">
        <v>680</v>
      </c>
      <c r="V1324" s="1">
        <v>3</v>
      </c>
      <c r="W1324" s="1" t="s">
        <v>199</v>
      </c>
      <c r="X1324" s="164" t="s">
        <v>2409</v>
      </c>
      <c r="Y1324" s="165">
        <v>1308.1500000000001</v>
      </c>
      <c r="Z1324" s="165">
        <v>1308.1500000000001</v>
      </c>
      <c r="AA1324" s="165">
        <v>0</v>
      </c>
      <c r="AB1324" s="165">
        <v>9.7799999999999994</v>
      </c>
      <c r="AC1324" s="164" t="s">
        <v>4330</v>
      </c>
      <c r="AD1324" s="3" t="s">
        <v>680</v>
      </c>
      <c r="AE1324" s="3">
        <v>3</v>
      </c>
      <c r="AF1324" s="210">
        <v>44012</v>
      </c>
      <c r="AG1324" s="3">
        <v>1322</v>
      </c>
      <c r="AH1324" s="211">
        <v>44095.015911770832</v>
      </c>
      <c r="AI1324" s="3">
        <v>4</v>
      </c>
      <c r="AJ1324" s="3" t="s">
        <v>4835</v>
      </c>
      <c r="AK1324" s="3" t="s">
        <v>4836</v>
      </c>
      <c r="AL1324" s="194" t="s">
        <v>4330</v>
      </c>
      <c r="AM1324" s="3" t="s">
        <v>199</v>
      </c>
      <c r="AN1324" s="194" t="s">
        <v>2409</v>
      </c>
      <c r="AO1324" s="163">
        <v>44012</v>
      </c>
      <c r="AP1324" s="165">
        <v>1308.1500000000001</v>
      </c>
      <c r="AQ1324" s="217">
        <v>9.7799999999999994</v>
      </c>
      <c r="AR1324" s="165">
        <v>1317.93</v>
      </c>
      <c r="AS1324">
        <v>0</v>
      </c>
      <c r="AT1324">
        <v>9.7799999999999994</v>
      </c>
      <c r="AU1324" t="s">
        <v>35</v>
      </c>
      <c r="AV1324">
        <v>2556</v>
      </c>
      <c r="AW1324" t="s">
        <v>199</v>
      </c>
      <c r="AX1324">
        <v>180</v>
      </c>
      <c r="AY1324" t="s">
        <v>4837</v>
      </c>
      <c r="AZ1324">
        <v>80</v>
      </c>
      <c r="BA1324" s="185">
        <f t="shared" si="143"/>
        <v>0</v>
      </c>
      <c r="BB1324" s="185">
        <f t="shared" si="144"/>
        <v>0</v>
      </c>
      <c r="BC1324">
        <v>4</v>
      </c>
      <c r="BD1324" s="163">
        <v>44095.015913078707</v>
      </c>
      <c r="BE1324">
        <v>4</v>
      </c>
      <c r="BF1324" s="163">
        <v>44095.015913078707</v>
      </c>
      <c r="BG1324" t="s">
        <v>680</v>
      </c>
      <c r="BH1324">
        <v>3</v>
      </c>
      <c r="BI1324" s="164" t="s">
        <v>2409</v>
      </c>
      <c r="BJ1324">
        <v>1</v>
      </c>
      <c r="BK1324" s="195">
        <v>44012</v>
      </c>
      <c r="BL1324" s="195">
        <v>44012</v>
      </c>
      <c r="BM1324" s="3">
        <v>180</v>
      </c>
      <c r="BN1324" s="3" t="s">
        <v>4842</v>
      </c>
      <c r="BO1324" s="1" t="s">
        <v>4837</v>
      </c>
      <c r="BP1324" s="165">
        <v>9.7799999999999994</v>
      </c>
      <c r="BQ1324" s="165">
        <v>1317.93</v>
      </c>
      <c r="BR1324" s="185">
        <f t="shared" si="145"/>
        <v>0</v>
      </c>
      <c r="BS1324" s="185">
        <f t="shared" si="146"/>
        <v>0</v>
      </c>
    </row>
    <row r="1325" spans="1:71">
      <c r="A1325" s="3">
        <v>1323</v>
      </c>
      <c r="B1325" s="3" t="s">
        <v>680</v>
      </c>
      <c r="C1325" s="3">
        <v>3</v>
      </c>
      <c r="D1325" s="3" t="s">
        <v>199</v>
      </c>
      <c r="E1325" s="164" t="s">
        <v>2410</v>
      </c>
      <c r="F1325" s="165">
        <v>1079.6400000000001</v>
      </c>
      <c r="G1325" s="165">
        <v>1079.6400000000001</v>
      </c>
      <c r="H1325" s="165">
        <v>0</v>
      </c>
      <c r="I1325" s="164" t="s">
        <v>4831</v>
      </c>
      <c r="J1325" s="196">
        <v>43830</v>
      </c>
      <c r="K1325" s="196">
        <v>41426</v>
      </c>
      <c r="L1325" s="196">
        <v>44012</v>
      </c>
      <c r="M1325">
        <v>1.5</v>
      </c>
      <c r="N1325">
        <v>182</v>
      </c>
      <c r="O1325">
        <v>8.07</v>
      </c>
      <c r="P1325" s="194" t="s">
        <v>4331</v>
      </c>
      <c r="Q1325" s="208">
        <f t="shared" si="140"/>
        <v>8.0751156164383566</v>
      </c>
      <c r="R1325" s="216">
        <f t="shared" si="142"/>
        <v>8.07</v>
      </c>
      <c r="S1325" s="207">
        <f t="shared" si="141"/>
        <v>-5.1156164383563407E-3</v>
      </c>
      <c r="T1325" s="1">
        <v>1323</v>
      </c>
      <c r="U1325" s="1" t="s">
        <v>680</v>
      </c>
      <c r="V1325" s="1">
        <v>3</v>
      </c>
      <c r="W1325" s="1" t="s">
        <v>199</v>
      </c>
      <c r="X1325" s="164" t="s">
        <v>2410</v>
      </c>
      <c r="Y1325" s="165">
        <v>1079.6400000000001</v>
      </c>
      <c r="Z1325" s="165">
        <v>1079.6400000000001</v>
      </c>
      <c r="AA1325" s="165">
        <v>0</v>
      </c>
      <c r="AB1325" s="165">
        <v>8.07</v>
      </c>
      <c r="AC1325" s="164" t="s">
        <v>4331</v>
      </c>
      <c r="AD1325" s="3" t="s">
        <v>680</v>
      </c>
      <c r="AE1325" s="3">
        <v>3</v>
      </c>
      <c r="AF1325" s="210">
        <v>44012</v>
      </c>
      <c r="AG1325" s="3">
        <v>1323</v>
      </c>
      <c r="AH1325" s="211">
        <v>44095.015911770832</v>
      </c>
      <c r="AI1325" s="3">
        <v>4</v>
      </c>
      <c r="AJ1325" s="3" t="s">
        <v>4835</v>
      </c>
      <c r="AK1325" s="3" t="s">
        <v>4836</v>
      </c>
      <c r="AL1325" s="194" t="s">
        <v>4331</v>
      </c>
      <c r="AM1325" s="3" t="s">
        <v>199</v>
      </c>
      <c r="AN1325" s="194" t="s">
        <v>2410</v>
      </c>
      <c r="AO1325" s="163">
        <v>44012</v>
      </c>
      <c r="AP1325" s="165">
        <v>1079.6400000000001</v>
      </c>
      <c r="AQ1325" s="217">
        <v>8.07</v>
      </c>
      <c r="AR1325" s="165">
        <v>1087.71</v>
      </c>
      <c r="AS1325">
        <v>0</v>
      </c>
      <c r="AT1325">
        <v>8.07</v>
      </c>
      <c r="AU1325" t="s">
        <v>35</v>
      </c>
      <c r="AV1325">
        <v>2556</v>
      </c>
      <c r="AW1325" t="s">
        <v>199</v>
      </c>
      <c r="AX1325">
        <v>180</v>
      </c>
      <c r="AY1325" t="s">
        <v>4837</v>
      </c>
      <c r="AZ1325">
        <v>80</v>
      </c>
      <c r="BA1325" s="185">
        <f t="shared" si="143"/>
        <v>0</v>
      </c>
      <c r="BB1325" s="185">
        <f t="shared" si="144"/>
        <v>0</v>
      </c>
      <c r="BC1325">
        <v>4</v>
      </c>
      <c r="BD1325" s="163">
        <v>44095.015913078707</v>
      </c>
      <c r="BE1325">
        <v>4</v>
      </c>
      <c r="BF1325" s="163">
        <v>44095.015913078707</v>
      </c>
      <c r="BG1325" t="s">
        <v>680</v>
      </c>
      <c r="BH1325">
        <v>3</v>
      </c>
      <c r="BI1325" s="164" t="s">
        <v>2410</v>
      </c>
      <c r="BJ1325">
        <v>1</v>
      </c>
      <c r="BK1325" s="195">
        <v>44012</v>
      </c>
      <c r="BL1325" s="195">
        <v>44012</v>
      </c>
      <c r="BM1325" s="3">
        <v>180</v>
      </c>
      <c r="BN1325" s="3" t="s">
        <v>4842</v>
      </c>
      <c r="BO1325" s="1" t="s">
        <v>4837</v>
      </c>
      <c r="BP1325" s="165">
        <v>8.07</v>
      </c>
      <c r="BQ1325" s="165">
        <v>1087.71</v>
      </c>
      <c r="BR1325" s="185">
        <f t="shared" si="145"/>
        <v>0</v>
      </c>
      <c r="BS1325" s="185">
        <f t="shared" si="146"/>
        <v>0</v>
      </c>
    </row>
    <row r="1326" spans="1:71">
      <c r="A1326" s="3">
        <v>1324</v>
      </c>
      <c r="B1326" s="3" t="s">
        <v>680</v>
      </c>
      <c r="C1326" s="3">
        <v>3</v>
      </c>
      <c r="D1326" s="3" t="s">
        <v>199</v>
      </c>
      <c r="E1326" s="164" t="s">
        <v>2411</v>
      </c>
      <c r="F1326" s="165">
        <v>6207.92</v>
      </c>
      <c r="G1326" s="165">
        <v>6207.92</v>
      </c>
      <c r="H1326" s="165">
        <v>30.71</v>
      </c>
      <c r="I1326" s="164" t="s">
        <v>4831</v>
      </c>
      <c r="J1326" s="196">
        <v>44007</v>
      </c>
      <c r="K1326" s="196">
        <v>41426</v>
      </c>
      <c r="L1326" s="196">
        <v>44012</v>
      </c>
      <c r="M1326">
        <v>1.5</v>
      </c>
      <c r="N1326">
        <v>5</v>
      </c>
      <c r="O1326">
        <v>1.27</v>
      </c>
      <c r="P1326" s="194" t="s">
        <v>4332</v>
      </c>
      <c r="Q1326" s="208">
        <f t="shared" si="140"/>
        <v>1.2756000000000003</v>
      </c>
      <c r="R1326" s="216">
        <f t="shared" si="142"/>
        <v>31.98</v>
      </c>
      <c r="S1326" s="207">
        <f t="shared" si="141"/>
        <v>-5.6000000000002714E-3</v>
      </c>
      <c r="T1326" s="1">
        <v>1324</v>
      </c>
      <c r="U1326" s="1" t="s">
        <v>680</v>
      </c>
      <c r="V1326" s="1">
        <v>3</v>
      </c>
      <c r="W1326" s="1" t="s">
        <v>199</v>
      </c>
      <c r="X1326" s="164" t="s">
        <v>2411</v>
      </c>
      <c r="Y1326" s="165">
        <v>6207.92</v>
      </c>
      <c r="Z1326" s="165">
        <v>6207.92</v>
      </c>
      <c r="AA1326" s="165">
        <v>30.71</v>
      </c>
      <c r="AB1326" s="165">
        <v>1.27</v>
      </c>
      <c r="AC1326" s="164" t="s">
        <v>4332</v>
      </c>
      <c r="AD1326" s="3" t="s">
        <v>680</v>
      </c>
      <c r="AE1326" s="3">
        <v>3</v>
      </c>
      <c r="AF1326" s="210">
        <v>44012</v>
      </c>
      <c r="AG1326" s="3">
        <v>1324</v>
      </c>
      <c r="AH1326" s="211">
        <v>44095.015911770832</v>
      </c>
      <c r="AI1326" s="3">
        <v>4</v>
      </c>
      <c r="AJ1326" s="3" t="s">
        <v>4835</v>
      </c>
      <c r="AK1326" s="3" t="s">
        <v>4836</v>
      </c>
      <c r="AL1326" s="194" t="s">
        <v>4332</v>
      </c>
      <c r="AM1326" s="3" t="s">
        <v>199</v>
      </c>
      <c r="AN1326" s="194" t="s">
        <v>2411</v>
      </c>
      <c r="AO1326" s="163">
        <v>44012</v>
      </c>
      <c r="AP1326" s="165">
        <v>6207.92</v>
      </c>
      <c r="AQ1326" s="217">
        <v>31.98</v>
      </c>
      <c r="AR1326" s="165">
        <v>6239.9</v>
      </c>
      <c r="AS1326">
        <v>0</v>
      </c>
      <c r="AT1326">
        <v>31.98</v>
      </c>
      <c r="AU1326" t="s">
        <v>35</v>
      </c>
      <c r="AV1326">
        <v>2556</v>
      </c>
      <c r="AW1326" t="s">
        <v>199</v>
      </c>
      <c r="AX1326">
        <v>180</v>
      </c>
      <c r="AY1326" t="s">
        <v>4837</v>
      </c>
      <c r="AZ1326">
        <v>80</v>
      </c>
      <c r="BA1326" s="185">
        <f t="shared" si="143"/>
        <v>0</v>
      </c>
      <c r="BB1326" s="185">
        <f t="shared" si="144"/>
        <v>0</v>
      </c>
      <c r="BC1326">
        <v>4</v>
      </c>
      <c r="BD1326" s="163">
        <v>44095.015913078707</v>
      </c>
      <c r="BE1326">
        <v>4</v>
      </c>
      <c r="BF1326" s="163">
        <v>44095.015913078707</v>
      </c>
      <c r="BG1326" t="s">
        <v>680</v>
      </c>
      <c r="BH1326">
        <v>3</v>
      </c>
      <c r="BI1326" s="164" t="s">
        <v>2411</v>
      </c>
      <c r="BJ1326">
        <v>1</v>
      </c>
      <c r="BK1326" s="195">
        <v>44012</v>
      </c>
      <c r="BL1326" s="195">
        <v>44012</v>
      </c>
      <c r="BM1326" s="3">
        <v>180</v>
      </c>
      <c r="BN1326" s="3" t="s">
        <v>4842</v>
      </c>
      <c r="BO1326" s="1" t="s">
        <v>4837</v>
      </c>
      <c r="BP1326" s="165">
        <v>31.98</v>
      </c>
      <c r="BQ1326" s="165">
        <v>6239.9</v>
      </c>
      <c r="BR1326" s="185">
        <f t="shared" si="145"/>
        <v>0</v>
      </c>
      <c r="BS1326" s="185">
        <f t="shared" si="146"/>
        <v>0</v>
      </c>
    </row>
    <row r="1327" spans="1:71">
      <c r="A1327" s="3">
        <v>1325</v>
      </c>
      <c r="B1327" s="3" t="s">
        <v>680</v>
      </c>
      <c r="C1327" s="3">
        <v>3</v>
      </c>
      <c r="D1327" s="3" t="s">
        <v>199</v>
      </c>
      <c r="E1327" s="164" t="s">
        <v>2412</v>
      </c>
      <c r="F1327" s="165">
        <v>294.08999999999997</v>
      </c>
      <c r="G1327" s="165">
        <v>294.08999999999997</v>
      </c>
      <c r="H1327" s="165">
        <v>0</v>
      </c>
      <c r="I1327" s="164" t="s">
        <v>4831</v>
      </c>
      <c r="J1327" s="196">
        <v>43830</v>
      </c>
      <c r="K1327" s="196">
        <v>41426</v>
      </c>
      <c r="L1327" s="196">
        <v>44012</v>
      </c>
      <c r="M1327">
        <v>1.5</v>
      </c>
      <c r="N1327">
        <v>182</v>
      </c>
      <c r="O1327">
        <v>2.19</v>
      </c>
      <c r="P1327" s="194" t="s">
        <v>4333</v>
      </c>
      <c r="Q1327" s="208">
        <f t="shared" si="140"/>
        <v>2.1996320547945203</v>
      </c>
      <c r="R1327" s="216">
        <f t="shared" si="142"/>
        <v>2.19</v>
      </c>
      <c r="S1327" s="207">
        <f t="shared" si="141"/>
        <v>-9.6320547945203394E-3</v>
      </c>
      <c r="T1327" s="1">
        <v>1325</v>
      </c>
      <c r="U1327" s="1" t="s">
        <v>680</v>
      </c>
      <c r="V1327" s="1">
        <v>3</v>
      </c>
      <c r="W1327" s="1" t="s">
        <v>199</v>
      </c>
      <c r="X1327" s="164" t="s">
        <v>2412</v>
      </c>
      <c r="Y1327" s="165">
        <v>294.08999999999997</v>
      </c>
      <c r="Z1327" s="165">
        <v>294.08999999999997</v>
      </c>
      <c r="AA1327" s="165">
        <v>0</v>
      </c>
      <c r="AB1327" s="165">
        <v>2.19</v>
      </c>
      <c r="AC1327" s="164" t="s">
        <v>4333</v>
      </c>
      <c r="AD1327" s="3" t="s">
        <v>680</v>
      </c>
      <c r="AE1327" s="3">
        <v>3</v>
      </c>
      <c r="AF1327" s="210">
        <v>44012</v>
      </c>
      <c r="AG1327" s="3">
        <v>1325</v>
      </c>
      <c r="AH1327" s="211">
        <v>44095.015911770832</v>
      </c>
      <c r="AI1327" s="3">
        <v>4</v>
      </c>
      <c r="AJ1327" s="3" t="s">
        <v>4835</v>
      </c>
      <c r="AK1327" s="3" t="s">
        <v>4836</v>
      </c>
      <c r="AL1327" s="194" t="s">
        <v>4333</v>
      </c>
      <c r="AM1327" s="3" t="s">
        <v>199</v>
      </c>
      <c r="AN1327" s="194" t="s">
        <v>2412</v>
      </c>
      <c r="AO1327" s="163">
        <v>44012</v>
      </c>
      <c r="AP1327" s="165">
        <v>294.08999999999997</v>
      </c>
      <c r="AQ1327" s="217">
        <v>2.19</v>
      </c>
      <c r="AR1327" s="165">
        <v>296.27999999999997</v>
      </c>
      <c r="AS1327">
        <v>0</v>
      </c>
      <c r="AT1327">
        <v>2.19</v>
      </c>
      <c r="AU1327" t="s">
        <v>35</v>
      </c>
      <c r="AV1327">
        <v>2556</v>
      </c>
      <c r="AW1327" t="s">
        <v>199</v>
      </c>
      <c r="AX1327">
        <v>180</v>
      </c>
      <c r="AY1327" t="s">
        <v>4837</v>
      </c>
      <c r="AZ1327">
        <v>80</v>
      </c>
      <c r="BA1327" s="185">
        <f t="shared" si="143"/>
        <v>0</v>
      </c>
      <c r="BB1327" s="185">
        <f t="shared" si="144"/>
        <v>0</v>
      </c>
      <c r="BC1327">
        <v>4</v>
      </c>
      <c r="BD1327" s="163">
        <v>44095.015913078707</v>
      </c>
      <c r="BE1327">
        <v>4</v>
      </c>
      <c r="BF1327" s="163">
        <v>44095.015913078707</v>
      </c>
      <c r="BG1327" t="s">
        <v>680</v>
      </c>
      <c r="BH1327">
        <v>3</v>
      </c>
      <c r="BI1327" s="164" t="s">
        <v>2412</v>
      </c>
      <c r="BJ1327">
        <v>1</v>
      </c>
      <c r="BK1327" s="195">
        <v>44012</v>
      </c>
      <c r="BL1327" s="195">
        <v>44012</v>
      </c>
      <c r="BM1327" s="3">
        <v>180</v>
      </c>
      <c r="BN1327" s="3" t="s">
        <v>4842</v>
      </c>
      <c r="BO1327" s="1" t="s">
        <v>4837</v>
      </c>
      <c r="BP1327" s="165">
        <v>2.19</v>
      </c>
      <c r="BQ1327" s="165">
        <v>296.27999999999997</v>
      </c>
      <c r="BR1327" s="185">
        <f t="shared" si="145"/>
        <v>0</v>
      </c>
      <c r="BS1327" s="185">
        <f t="shared" si="146"/>
        <v>0</v>
      </c>
    </row>
    <row r="1328" spans="1:71">
      <c r="A1328" s="3">
        <v>1326</v>
      </c>
      <c r="B1328" s="3" t="s">
        <v>680</v>
      </c>
      <c r="C1328" s="3">
        <v>3</v>
      </c>
      <c r="D1328" s="3" t="s">
        <v>199</v>
      </c>
      <c r="E1328" s="164" t="s">
        <v>2413</v>
      </c>
      <c r="F1328" s="165">
        <v>1331.33</v>
      </c>
      <c r="G1328" s="165">
        <v>1331.33</v>
      </c>
      <c r="H1328" s="165">
        <v>7.19</v>
      </c>
      <c r="I1328" s="164" t="s">
        <v>4831</v>
      </c>
      <c r="J1328" s="196">
        <v>44007</v>
      </c>
      <c r="K1328" s="196">
        <v>41426</v>
      </c>
      <c r="L1328" s="196">
        <v>44012</v>
      </c>
      <c r="M1328">
        <v>1.5</v>
      </c>
      <c r="N1328">
        <v>5</v>
      </c>
      <c r="O1328">
        <v>0.27</v>
      </c>
      <c r="P1328" s="194" t="s">
        <v>4334</v>
      </c>
      <c r="Q1328" s="208">
        <f t="shared" si="140"/>
        <v>0.27356095890410953</v>
      </c>
      <c r="R1328" s="216">
        <f t="shared" si="142"/>
        <v>7.4600000000000009</v>
      </c>
      <c r="S1328" s="207">
        <f t="shared" si="141"/>
        <v>-3.5609589041095124E-3</v>
      </c>
      <c r="T1328" s="1">
        <v>1326</v>
      </c>
      <c r="U1328" s="1" t="s">
        <v>680</v>
      </c>
      <c r="V1328" s="1">
        <v>3</v>
      </c>
      <c r="W1328" s="1" t="s">
        <v>199</v>
      </c>
      <c r="X1328" s="164" t="s">
        <v>2413</v>
      </c>
      <c r="Y1328" s="165">
        <v>1331.33</v>
      </c>
      <c r="Z1328" s="165">
        <v>1331.33</v>
      </c>
      <c r="AA1328" s="165">
        <v>7.19</v>
      </c>
      <c r="AB1328" s="165">
        <v>0.27</v>
      </c>
      <c r="AC1328" s="164" t="s">
        <v>4334</v>
      </c>
      <c r="AD1328" s="3" t="s">
        <v>680</v>
      </c>
      <c r="AE1328" s="3">
        <v>3</v>
      </c>
      <c r="AF1328" s="210">
        <v>44012</v>
      </c>
      <c r="AG1328" s="3">
        <v>1326</v>
      </c>
      <c r="AH1328" s="211">
        <v>44095.015911770832</v>
      </c>
      <c r="AI1328" s="3">
        <v>4</v>
      </c>
      <c r="AJ1328" s="3" t="s">
        <v>4835</v>
      </c>
      <c r="AK1328" s="3" t="s">
        <v>4836</v>
      </c>
      <c r="AL1328" s="194" t="s">
        <v>4334</v>
      </c>
      <c r="AM1328" s="3" t="s">
        <v>199</v>
      </c>
      <c r="AN1328" s="194" t="s">
        <v>2413</v>
      </c>
      <c r="AO1328" s="163">
        <v>44012</v>
      </c>
      <c r="AP1328" s="165">
        <v>1331.33</v>
      </c>
      <c r="AQ1328" s="217">
        <v>7.46</v>
      </c>
      <c r="AR1328" s="165">
        <v>1338.79</v>
      </c>
      <c r="AS1328">
        <v>0</v>
      </c>
      <c r="AT1328">
        <v>7.46</v>
      </c>
      <c r="AU1328" t="s">
        <v>35</v>
      </c>
      <c r="AV1328">
        <v>2556</v>
      </c>
      <c r="AW1328" t="s">
        <v>199</v>
      </c>
      <c r="AX1328">
        <v>180</v>
      </c>
      <c r="AY1328" t="s">
        <v>4837</v>
      </c>
      <c r="AZ1328">
        <v>80</v>
      </c>
      <c r="BA1328" s="185">
        <f t="shared" si="143"/>
        <v>0</v>
      </c>
      <c r="BB1328" s="185">
        <f t="shared" si="144"/>
        <v>0</v>
      </c>
      <c r="BC1328">
        <v>4</v>
      </c>
      <c r="BD1328" s="163">
        <v>44095.015913078707</v>
      </c>
      <c r="BE1328">
        <v>4</v>
      </c>
      <c r="BF1328" s="163">
        <v>44095.015913078707</v>
      </c>
      <c r="BG1328" t="s">
        <v>680</v>
      </c>
      <c r="BH1328">
        <v>3</v>
      </c>
      <c r="BI1328" s="164" t="s">
        <v>2413</v>
      </c>
      <c r="BJ1328">
        <v>1</v>
      </c>
      <c r="BK1328" s="195">
        <v>44012</v>
      </c>
      <c r="BL1328" s="195">
        <v>44012</v>
      </c>
      <c r="BM1328" s="3">
        <v>180</v>
      </c>
      <c r="BN1328" s="3" t="s">
        <v>4842</v>
      </c>
      <c r="BO1328" s="1" t="s">
        <v>4837</v>
      </c>
      <c r="BP1328" s="165">
        <v>7.46</v>
      </c>
      <c r="BQ1328" s="165">
        <v>1338.79</v>
      </c>
      <c r="BR1328" s="185">
        <f t="shared" si="145"/>
        <v>0</v>
      </c>
      <c r="BS1328" s="185">
        <f t="shared" si="146"/>
        <v>0</v>
      </c>
    </row>
    <row r="1329" spans="1:71">
      <c r="A1329" s="3">
        <v>1327</v>
      </c>
      <c r="B1329" s="3" t="s">
        <v>680</v>
      </c>
      <c r="C1329" s="3">
        <v>3</v>
      </c>
      <c r="D1329" s="3" t="s">
        <v>199</v>
      </c>
      <c r="E1329" s="164" t="s">
        <v>2414</v>
      </c>
      <c r="F1329" s="165">
        <v>682.88</v>
      </c>
      <c r="G1329" s="165">
        <v>682.88</v>
      </c>
      <c r="H1329" s="165">
        <v>35.08</v>
      </c>
      <c r="I1329" s="164" t="s">
        <v>4831</v>
      </c>
      <c r="J1329" s="196">
        <v>44007</v>
      </c>
      <c r="K1329" s="196">
        <v>41426</v>
      </c>
      <c r="L1329" s="196">
        <v>44012</v>
      </c>
      <c r="M1329">
        <v>1.5</v>
      </c>
      <c r="N1329">
        <v>5</v>
      </c>
      <c r="O1329">
        <v>0.14000000000000001</v>
      </c>
      <c r="P1329" s="194" t="s">
        <v>4335</v>
      </c>
      <c r="Q1329" s="208">
        <f t="shared" si="140"/>
        <v>0.14031780821917808</v>
      </c>
      <c r="R1329" s="216">
        <f t="shared" si="142"/>
        <v>35.22</v>
      </c>
      <c r="S1329" s="207">
        <f t="shared" si="141"/>
        <v>-3.1780821917806734E-4</v>
      </c>
      <c r="T1329" s="1">
        <v>1327</v>
      </c>
      <c r="U1329" s="1" t="s">
        <v>680</v>
      </c>
      <c r="V1329" s="1">
        <v>3</v>
      </c>
      <c r="W1329" s="1" t="s">
        <v>199</v>
      </c>
      <c r="X1329" s="164" t="s">
        <v>2414</v>
      </c>
      <c r="Y1329" s="165">
        <v>682.88</v>
      </c>
      <c r="Z1329" s="165">
        <v>682.88</v>
      </c>
      <c r="AA1329" s="165">
        <v>35.08</v>
      </c>
      <c r="AB1329" s="165">
        <v>0.14000000000000001</v>
      </c>
      <c r="AC1329" s="164" t="s">
        <v>4335</v>
      </c>
      <c r="AD1329" s="3" t="s">
        <v>680</v>
      </c>
      <c r="AE1329" s="3">
        <v>3</v>
      </c>
      <c r="AF1329" s="210">
        <v>44012</v>
      </c>
      <c r="AG1329" s="3">
        <v>1327</v>
      </c>
      <c r="AH1329" s="211">
        <v>44095.015911770832</v>
      </c>
      <c r="AI1329" s="3">
        <v>4</v>
      </c>
      <c r="AJ1329" s="3" t="s">
        <v>4835</v>
      </c>
      <c r="AK1329" s="3" t="s">
        <v>4836</v>
      </c>
      <c r="AL1329" s="194" t="s">
        <v>4335</v>
      </c>
      <c r="AM1329" s="3" t="s">
        <v>199</v>
      </c>
      <c r="AN1329" s="194" t="s">
        <v>2414</v>
      </c>
      <c r="AO1329" s="163">
        <v>44012</v>
      </c>
      <c r="AP1329" s="165">
        <v>682.88</v>
      </c>
      <c r="AQ1329" s="217">
        <v>35.22</v>
      </c>
      <c r="AR1329" s="165">
        <v>718.1</v>
      </c>
      <c r="AS1329">
        <v>0</v>
      </c>
      <c r="AT1329">
        <v>35.22</v>
      </c>
      <c r="AU1329" t="s">
        <v>35</v>
      </c>
      <c r="AV1329">
        <v>2556</v>
      </c>
      <c r="AW1329" t="s">
        <v>199</v>
      </c>
      <c r="AX1329">
        <v>180</v>
      </c>
      <c r="AY1329" t="s">
        <v>4837</v>
      </c>
      <c r="AZ1329">
        <v>80</v>
      </c>
      <c r="BA1329" s="185">
        <f t="shared" si="143"/>
        <v>0</v>
      </c>
      <c r="BB1329" s="185">
        <f t="shared" si="144"/>
        <v>0</v>
      </c>
      <c r="BC1329">
        <v>4</v>
      </c>
      <c r="BD1329" s="163">
        <v>44095.015913078707</v>
      </c>
      <c r="BE1329">
        <v>4</v>
      </c>
      <c r="BF1329" s="163">
        <v>44095.015913078707</v>
      </c>
      <c r="BG1329" t="s">
        <v>680</v>
      </c>
      <c r="BH1329">
        <v>3</v>
      </c>
      <c r="BI1329" s="164" t="s">
        <v>2414</v>
      </c>
      <c r="BJ1329">
        <v>1</v>
      </c>
      <c r="BK1329" s="195">
        <v>44012</v>
      </c>
      <c r="BL1329" s="195">
        <v>44012</v>
      </c>
      <c r="BM1329" s="3">
        <v>180</v>
      </c>
      <c r="BN1329" s="3" t="s">
        <v>4842</v>
      </c>
      <c r="BO1329" s="1" t="s">
        <v>4837</v>
      </c>
      <c r="BP1329" s="165">
        <v>35.22</v>
      </c>
      <c r="BQ1329" s="165">
        <v>718.1</v>
      </c>
      <c r="BR1329" s="185">
        <f t="shared" si="145"/>
        <v>0</v>
      </c>
      <c r="BS1329" s="185">
        <f t="shared" si="146"/>
        <v>0</v>
      </c>
    </row>
    <row r="1330" spans="1:71">
      <c r="A1330" s="3">
        <v>1328</v>
      </c>
      <c r="B1330" s="3" t="s">
        <v>680</v>
      </c>
      <c r="C1330" s="3">
        <v>3</v>
      </c>
      <c r="D1330" s="3" t="s">
        <v>199</v>
      </c>
      <c r="E1330" s="164" t="s">
        <v>2415</v>
      </c>
      <c r="F1330" s="165">
        <v>519.70000000000005</v>
      </c>
      <c r="G1330" s="165">
        <v>519.70000000000005</v>
      </c>
      <c r="H1330" s="165">
        <v>2.2200000000000002</v>
      </c>
      <c r="I1330" s="164" t="s">
        <v>4831</v>
      </c>
      <c r="J1330" s="196">
        <v>44007</v>
      </c>
      <c r="K1330" s="196">
        <v>41426</v>
      </c>
      <c r="L1330" s="196">
        <v>44012</v>
      </c>
      <c r="M1330">
        <v>1.5</v>
      </c>
      <c r="N1330">
        <v>5</v>
      </c>
      <c r="O1330">
        <v>0.1</v>
      </c>
      <c r="P1330" s="194" t="s">
        <v>4336</v>
      </c>
      <c r="Q1330" s="208">
        <f t="shared" si="140"/>
        <v>0.10678767123287672</v>
      </c>
      <c r="R1330" s="216">
        <f t="shared" si="142"/>
        <v>2.3200000000000003</v>
      </c>
      <c r="S1330" s="207">
        <f t="shared" si="141"/>
        <v>-6.787671232876713E-3</v>
      </c>
      <c r="T1330" s="1">
        <v>1328</v>
      </c>
      <c r="U1330" s="1" t="s">
        <v>680</v>
      </c>
      <c r="V1330" s="1">
        <v>3</v>
      </c>
      <c r="W1330" s="1" t="s">
        <v>199</v>
      </c>
      <c r="X1330" s="164" t="s">
        <v>2415</v>
      </c>
      <c r="Y1330" s="165">
        <v>519.70000000000005</v>
      </c>
      <c r="Z1330" s="165">
        <v>519.70000000000005</v>
      </c>
      <c r="AA1330" s="165">
        <v>2.2200000000000002</v>
      </c>
      <c r="AB1330" s="165">
        <v>0.1</v>
      </c>
      <c r="AC1330" s="164" t="s">
        <v>4336</v>
      </c>
      <c r="AD1330" s="3" t="s">
        <v>680</v>
      </c>
      <c r="AE1330" s="3">
        <v>3</v>
      </c>
      <c r="AF1330" s="210">
        <v>44012</v>
      </c>
      <c r="AG1330" s="3">
        <v>1328</v>
      </c>
      <c r="AH1330" s="211">
        <v>44095.015911770832</v>
      </c>
      <c r="AI1330" s="3">
        <v>4</v>
      </c>
      <c r="AJ1330" s="3" t="s">
        <v>4835</v>
      </c>
      <c r="AK1330" s="3" t="s">
        <v>4836</v>
      </c>
      <c r="AL1330" s="194" t="s">
        <v>4336</v>
      </c>
      <c r="AM1330" s="3" t="s">
        <v>199</v>
      </c>
      <c r="AN1330" s="194" t="s">
        <v>2415</v>
      </c>
      <c r="AO1330" s="163">
        <v>44012</v>
      </c>
      <c r="AP1330" s="165">
        <v>519.70000000000005</v>
      </c>
      <c r="AQ1330" s="217">
        <v>2.3199999999999998</v>
      </c>
      <c r="AR1330" s="165">
        <v>522.02</v>
      </c>
      <c r="AS1330">
        <v>0</v>
      </c>
      <c r="AT1330">
        <v>2.3199999999999998</v>
      </c>
      <c r="AU1330" t="s">
        <v>35</v>
      </c>
      <c r="AV1330">
        <v>2556</v>
      </c>
      <c r="AW1330" t="s">
        <v>199</v>
      </c>
      <c r="AX1330">
        <v>180</v>
      </c>
      <c r="AY1330" t="s">
        <v>4837</v>
      </c>
      <c r="AZ1330">
        <v>80</v>
      </c>
      <c r="BA1330" s="185">
        <f t="shared" si="143"/>
        <v>0</v>
      </c>
      <c r="BB1330" s="185">
        <f t="shared" si="144"/>
        <v>0</v>
      </c>
      <c r="BC1330">
        <v>4</v>
      </c>
      <c r="BD1330" s="163">
        <v>44095.015913078707</v>
      </c>
      <c r="BE1330">
        <v>4</v>
      </c>
      <c r="BF1330" s="163">
        <v>44095.015913078707</v>
      </c>
      <c r="BG1330" t="s">
        <v>680</v>
      </c>
      <c r="BH1330">
        <v>3</v>
      </c>
      <c r="BI1330" s="164" t="s">
        <v>2415</v>
      </c>
      <c r="BJ1330">
        <v>1</v>
      </c>
      <c r="BK1330" s="195">
        <v>44012</v>
      </c>
      <c r="BL1330" s="195">
        <v>44012</v>
      </c>
      <c r="BM1330" s="3">
        <v>180</v>
      </c>
      <c r="BN1330" s="3" t="s">
        <v>4842</v>
      </c>
      <c r="BO1330" s="1" t="s">
        <v>4837</v>
      </c>
      <c r="BP1330" s="165">
        <v>2.3199999999999998</v>
      </c>
      <c r="BQ1330" s="165">
        <v>522.02</v>
      </c>
      <c r="BR1330" s="185">
        <f t="shared" si="145"/>
        <v>0</v>
      </c>
      <c r="BS1330" s="185">
        <f t="shared" si="146"/>
        <v>0</v>
      </c>
    </row>
    <row r="1331" spans="1:71">
      <c r="A1331" s="3">
        <v>1329</v>
      </c>
      <c r="B1331" s="3" t="s">
        <v>680</v>
      </c>
      <c r="C1331" s="3">
        <v>3</v>
      </c>
      <c r="D1331" s="3" t="s">
        <v>199</v>
      </c>
      <c r="E1331" s="164" t="s">
        <v>2418</v>
      </c>
      <c r="F1331" s="165">
        <v>217.92</v>
      </c>
      <c r="G1331" s="165">
        <v>217.92</v>
      </c>
      <c r="H1331" s="165">
        <v>0.99</v>
      </c>
      <c r="I1331" s="164" t="s">
        <v>4831</v>
      </c>
      <c r="J1331" s="196">
        <v>44007</v>
      </c>
      <c r="K1331" s="196">
        <v>41426</v>
      </c>
      <c r="L1331" s="196">
        <v>44012</v>
      </c>
      <c r="M1331">
        <v>1.5</v>
      </c>
      <c r="N1331">
        <v>5</v>
      </c>
      <c r="O1331">
        <v>0.04</v>
      </c>
      <c r="P1331" s="194" t="s">
        <v>4337</v>
      </c>
      <c r="Q1331" s="208">
        <f t="shared" si="140"/>
        <v>4.4778082191780824E-2</v>
      </c>
      <c r="R1331" s="216">
        <f t="shared" si="142"/>
        <v>1.03</v>
      </c>
      <c r="S1331" s="207">
        <f t="shared" si="141"/>
        <v>-4.7780821917808233E-3</v>
      </c>
      <c r="T1331" s="1">
        <v>1329</v>
      </c>
      <c r="U1331" s="1" t="s">
        <v>680</v>
      </c>
      <c r="V1331" s="1">
        <v>3</v>
      </c>
      <c r="W1331" s="1" t="s">
        <v>199</v>
      </c>
      <c r="X1331" s="164" t="s">
        <v>2418</v>
      </c>
      <c r="Y1331" s="165">
        <v>217.92</v>
      </c>
      <c r="Z1331" s="165">
        <v>217.92</v>
      </c>
      <c r="AA1331" s="165">
        <v>0.99</v>
      </c>
      <c r="AB1331" s="165">
        <v>0.04</v>
      </c>
      <c r="AC1331" s="164" t="s">
        <v>4337</v>
      </c>
      <c r="AD1331" s="3" t="s">
        <v>680</v>
      </c>
      <c r="AE1331" s="3">
        <v>3</v>
      </c>
      <c r="AF1331" s="210">
        <v>44012</v>
      </c>
      <c r="AG1331" s="3">
        <v>1329</v>
      </c>
      <c r="AH1331" s="211">
        <v>44095.015911770832</v>
      </c>
      <c r="AI1331" s="3">
        <v>4</v>
      </c>
      <c r="AJ1331" s="3" t="s">
        <v>4835</v>
      </c>
      <c r="AK1331" s="3" t="s">
        <v>4836</v>
      </c>
      <c r="AL1331" s="194" t="s">
        <v>4337</v>
      </c>
      <c r="AM1331" s="3" t="s">
        <v>199</v>
      </c>
      <c r="AN1331" s="194" t="s">
        <v>2418</v>
      </c>
      <c r="AO1331" s="163">
        <v>44012</v>
      </c>
      <c r="AP1331" s="165">
        <v>217.92</v>
      </c>
      <c r="AQ1331" s="217">
        <v>1.03</v>
      </c>
      <c r="AR1331" s="165">
        <v>218.95</v>
      </c>
      <c r="AS1331">
        <v>0</v>
      </c>
      <c r="AT1331">
        <v>1.03</v>
      </c>
      <c r="AU1331" t="s">
        <v>35</v>
      </c>
      <c r="AV1331">
        <v>2556</v>
      </c>
      <c r="AW1331" t="s">
        <v>199</v>
      </c>
      <c r="AX1331">
        <v>180</v>
      </c>
      <c r="AY1331" t="s">
        <v>4837</v>
      </c>
      <c r="AZ1331">
        <v>80</v>
      </c>
      <c r="BA1331" s="185">
        <f t="shared" si="143"/>
        <v>0</v>
      </c>
      <c r="BB1331" s="185">
        <f t="shared" si="144"/>
        <v>0</v>
      </c>
      <c r="BC1331">
        <v>4</v>
      </c>
      <c r="BD1331" s="163">
        <v>44095.015913078707</v>
      </c>
      <c r="BE1331">
        <v>4</v>
      </c>
      <c r="BF1331" s="163">
        <v>44095.015913078707</v>
      </c>
      <c r="BG1331" t="s">
        <v>680</v>
      </c>
      <c r="BH1331">
        <v>3</v>
      </c>
      <c r="BI1331" s="164" t="s">
        <v>2418</v>
      </c>
      <c r="BJ1331">
        <v>1</v>
      </c>
      <c r="BK1331" s="195">
        <v>44012</v>
      </c>
      <c r="BL1331" s="195">
        <v>44012</v>
      </c>
      <c r="BM1331" s="3">
        <v>180</v>
      </c>
      <c r="BN1331" s="3" t="s">
        <v>4842</v>
      </c>
      <c r="BO1331" s="1" t="s">
        <v>4837</v>
      </c>
      <c r="BP1331" s="165">
        <v>1.03</v>
      </c>
      <c r="BQ1331" s="165">
        <v>218.95</v>
      </c>
      <c r="BR1331" s="185">
        <f t="shared" si="145"/>
        <v>0</v>
      </c>
      <c r="BS1331" s="185">
        <f t="shared" si="146"/>
        <v>0</v>
      </c>
    </row>
    <row r="1332" spans="1:71">
      <c r="A1332" s="3">
        <v>1330</v>
      </c>
      <c r="B1332" s="3" t="s">
        <v>680</v>
      </c>
      <c r="C1332" s="3">
        <v>3</v>
      </c>
      <c r="D1332" s="3" t="s">
        <v>199</v>
      </c>
      <c r="E1332" s="164" t="s">
        <v>2419</v>
      </c>
      <c r="F1332" s="165">
        <v>305.49</v>
      </c>
      <c r="G1332" s="165">
        <v>305.49</v>
      </c>
      <c r="H1332" s="165">
        <v>0</v>
      </c>
      <c r="I1332" s="164" t="s">
        <v>4831</v>
      </c>
      <c r="J1332" s="196">
        <v>43830</v>
      </c>
      <c r="K1332" s="196">
        <v>41426</v>
      </c>
      <c r="L1332" s="196">
        <v>44012</v>
      </c>
      <c r="M1332">
        <v>1.5</v>
      </c>
      <c r="N1332">
        <v>182</v>
      </c>
      <c r="O1332">
        <v>2.2799999999999998</v>
      </c>
      <c r="P1332" s="194" t="s">
        <v>4338</v>
      </c>
      <c r="Q1332" s="208">
        <f t="shared" si="140"/>
        <v>2.2848978082191782</v>
      </c>
      <c r="R1332" s="216">
        <f t="shared" si="142"/>
        <v>2.2799999999999998</v>
      </c>
      <c r="S1332" s="207">
        <f t="shared" si="141"/>
        <v>-4.8978082191784011E-3</v>
      </c>
      <c r="T1332" s="1">
        <v>1330</v>
      </c>
      <c r="U1332" s="1" t="s">
        <v>680</v>
      </c>
      <c r="V1332" s="1">
        <v>3</v>
      </c>
      <c r="W1332" s="1" t="s">
        <v>199</v>
      </c>
      <c r="X1332" s="164" t="s">
        <v>2419</v>
      </c>
      <c r="Y1332" s="165">
        <v>305.49</v>
      </c>
      <c r="Z1332" s="165">
        <v>305.49</v>
      </c>
      <c r="AA1332" s="165">
        <v>0</v>
      </c>
      <c r="AB1332" s="165">
        <v>2.2799999999999998</v>
      </c>
      <c r="AC1332" s="164" t="s">
        <v>4338</v>
      </c>
      <c r="AD1332" s="3" t="s">
        <v>680</v>
      </c>
      <c r="AE1332" s="3">
        <v>3</v>
      </c>
      <c r="AF1332" s="210">
        <v>44012</v>
      </c>
      <c r="AG1332" s="3">
        <v>1330</v>
      </c>
      <c r="AH1332" s="211">
        <v>44095.015911770832</v>
      </c>
      <c r="AI1332" s="3">
        <v>4</v>
      </c>
      <c r="AJ1332" s="3" t="s">
        <v>4835</v>
      </c>
      <c r="AK1332" s="3" t="s">
        <v>4836</v>
      </c>
      <c r="AL1332" s="194" t="s">
        <v>4338</v>
      </c>
      <c r="AM1332" s="3" t="s">
        <v>199</v>
      </c>
      <c r="AN1332" s="194" t="s">
        <v>2419</v>
      </c>
      <c r="AO1332" s="163">
        <v>44012</v>
      </c>
      <c r="AP1332" s="165">
        <v>305.49</v>
      </c>
      <c r="AQ1332" s="217">
        <v>2.2799999999999998</v>
      </c>
      <c r="AR1332" s="165">
        <v>307.77</v>
      </c>
      <c r="AS1332">
        <v>0</v>
      </c>
      <c r="AT1332">
        <v>2.2799999999999998</v>
      </c>
      <c r="AU1332" t="s">
        <v>35</v>
      </c>
      <c r="AV1332">
        <v>2556</v>
      </c>
      <c r="AW1332" t="s">
        <v>199</v>
      </c>
      <c r="AX1332">
        <v>180</v>
      </c>
      <c r="AY1332" t="s">
        <v>4837</v>
      </c>
      <c r="AZ1332">
        <v>80</v>
      </c>
      <c r="BA1332" s="185">
        <f t="shared" si="143"/>
        <v>0</v>
      </c>
      <c r="BB1332" s="185">
        <f t="shared" si="144"/>
        <v>0</v>
      </c>
      <c r="BC1332">
        <v>4</v>
      </c>
      <c r="BD1332" s="163">
        <v>44095.015913078707</v>
      </c>
      <c r="BE1332">
        <v>4</v>
      </c>
      <c r="BF1332" s="163">
        <v>44095.015913078707</v>
      </c>
      <c r="BG1332" t="s">
        <v>680</v>
      </c>
      <c r="BH1332">
        <v>3</v>
      </c>
      <c r="BI1332" s="164" t="s">
        <v>2419</v>
      </c>
      <c r="BJ1332">
        <v>1</v>
      </c>
      <c r="BK1332" s="195">
        <v>44012</v>
      </c>
      <c r="BL1332" s="195">
        <v>44012</v>
      </c>
      <c r="BM1332" s="3">
        <v>180</v>
      </c>
      <c r="BN1332" s="3" t="s">
        <v>4842</v>
      </c>
      <c r="BO1332" s="1" t="s">
        <v>4837</v>
      </c>
      <c r="BP1332" s="165">
        <v>2.2799999999999998</v>
      </c>
      <c r="BQ1332" s="165">
        <v>307.77</v>
      </c>
      <c r="BR1332" s="185">
        <f t="shared" si="145"/>
        <v>0</v>
      </c>
      <c r="BS1332" s="185">
        <f t="shared" si="146"/>
        <v>0</v>
      </c>
    </row>
    <row r="1333" spans="1:71">
      <c r="A1333" s="3">
        <v>1331</v>
      </c>
      <c r="B1333" s="3" t="s">
        <v>680</v>
      </c>
      <c r="C1333" s="3">
        <v>3</v>
      </c>
      <c r="D1333" s="3" t="s">
        <v>199</v>
      </c>
      <c r="E1333" s="164" t="s">
        <v>2421</v>
      </c>
      <c r="F1333" s="165">
        <v>159.9</v>
      </c>
      <c r="G1333" s="165">
        <v>159.9</v>
      </c>
      <c r="H1333" s="165">
        <v>0</v>
      </c>
      <c r="I1333" s="164" t="s">
        <v>4831</v>
      </c>
      <c r="J1333" s="196">
        <v>43830</v>
      </c>
      <c r="K1333" s="196">
        <v>41426</v>
      </c>
      <c r="L1333" s="196">
        <v>44012</v>
      </c>
      <c r="M1333">
        <v>1.5</v>
      </c>
      <c r="N1333">
        <v>182</v>
      </c>
      <c r="O1333">
        <v>1.19</v>
      </c>
      <c r="P1333" s="194" t="s">
        <v>4339</v>
      </c>
      <c r="Q1333" s="208">
        <f t="shared" si="140"/>
        <v>1.195964383561644</v>
      </c>
      <c r="R1333" s="216">
        <f t="shared" si="142"/>
        <v>1.19</v>
      </c>
      <c r="S1333" s="207">
        <f t="shared" si="141"/>
        <v>-5.9643835616440821E-3</v>
      </c>
      <c r="T1333" s="1">
        <v>1331</v>
      </c>
      <c r="U1333" s="1" t="s">
        <v>680</v>
      </c>
      <c r="V1333" s="1">
        <v>3</v>
      </c>
      <c r="W1333" s="1" t="s">
        <v>199</v>
      </c>
      <c r="X1333" s="164" t="s">
        <v>2421</v>
      </c>
      <c r="Y1333" s="165">
        <v>159.9</v>
      </c>
      <c r="Z1333" s="165">
        <v>159.9</v>
      </c>
      <c r="AA1333" s="165">
        <v>0</v>
      </c>
      <c r="AB1333" s="165">
        <v>1.19</v>
      </c>
      <c r="AC1333" s="164" t="s">
        <v>4339</v>
      </c>
      <c r="AD1333" s="3" t="s">
        <v>680</v>
      </c>
      <c r="AE1333" s="3">
        <v>3</v>
      </c>
      <c r="AF1333" s="210">
        <v>44012</v>
      </c>
      <c r="AG1333" s="3">
        <v>1331</v>
      </c>
      <c r="AH1333" s="211">
        <v>44095.015911770832</v>
      </c>
      <c r="AI1333" s="3">
        <v>4</v>
      </c>
      <c r="AJ1333" s="3" t="s">
        <v>4835</v>
      </c>
      <c r="AK1333" s="3" t="s">
        <v>4836</v>
      </c>
      <c r="AL1333" s="194" t="s">
        <v>4339</v>
      </c>
      <c r="AM1333" s="3" t="s">
        <v>199</v>
      </c>
      <c r="AN1333" s="194" t="s">
        <v>2421</v>
      </c>
      <c r="AO1333" s="163">
        <v>44012</v>
      </c>
      <c r="AP1333" s="165">
        <v>159.9</v>
      </c>
      <c r="AQ1333" s="217">
        <v>1.19</v>
      </c>
      <c r="AR1333" s="165">
        <v>161.09</v>
      </c>
      <c r="AS1333">
        <v>0</v>
      </c>
      <c r="AT1333">
        <v>1.19</v>
      </c>
      <c r="AU1333" t="s">
        <v>35</v>
      </c>
      <c r="AV1333">
        <v>2556</v>
      </c>
      <c r="AW1333" t="s">
        <v>199</v>
      </c>
      <c r="AX1333">
        <v>180</v>
      </c>
      <c r="AY1333" t="s">
        <v>4837</v>
      </c>
      <c r="AZ1333">
        <v>80</v>
      </c>
      <c r="BA1333" s="185">
        <f t="shared" si="143"/>
        <v>0</v>
      </c>
      <c r="BB1333" s="185">
        <f t="shared" si="144"/>
        <v>0</v>
      </c>
      <c r="BC1333">
        <v>4</v>
      </c>
      <c r="BD1333" s="163">
        <v>44095.015913078707</v>
      </c>
      <c r="BE1333">
        <v>4</v>
      </c>
      <c r="BF1333" s="163">
        <v>44095.015913078707</v>
      </c>
      <c r="BG1333" t="s">
        <v>680</v>
      </c>
      <c r="BH1333">
        <v>3</v>
      </c>
      <c r="BI1333" s="164" t="s">
        <v>2421</v>
      </c>
      <c r="BJ1333">
        <v>1</v>
      </c>
      <c r="BK1333" s="195">
        <v>44012</v>
      </c>
      <c r="BL1333" s="195">
        <v>44012</v>
      </c>
      <c r="BM1333" s="3">
        <v>180</v>
      </c>
      <c r="BN1333" s="3" t="s">
        <v>4842</v>
      </c>
      <c r="BO1333" s="1" t="s">
        <v>4837</v>
      </c>
      <c r="BP1333" s="165">
        <v>1.19</v>
      </c>
      <c r="BQ1333" s="165">
        <v>161.09</v>
      </c>
      <c r="BR1333" s="185">
        <f t="shared" si="145"/>
        <v>0</v>
      </c>
      <c r="BS1333" s="185">
        <f t="shared" si="146"/>
        <v>0</v>
      </c>
    </row>
    <row r="1334" spans="1:71">
      <c r="A1334" s="3">
        <v>1332</v>
      </c>
      <c r="B1334" s="3" t="s">
        <v>680</v>
      </c>
      <c r="C1334" s="3">
        <v>3</v>
      </c>
      <c r="D1334" s="3" t="s">
        <v>199</v>
      </c>
      <c r="E1334" s="164" t="s">
        <v>2422</v>
      </c>
      <c r="F1334" s="165">
        <v>215.92</v>
      </c>
      <c r="G1334" s="165">
        <v>215.92</v>
      </c>
      <c r="H1334" s="165">
        <v>0.92</v>
      </c>
      <c r="I1334" s="164" t="s">
        <v>4831</v>
      </c>
      <c r="J1334" s="196">
        <v>44007</v>
      </c>
      <c r="K1334" s="196">
        <v>41426</v>
      </c>
      <c r="L1334" s="196">
        <v>44012</v>
      </c>
      <c r="M1334">
        <v>1.5</v>
      </c>
      <c r="N1334">
        <v>5</v>
      </c>
      <c r="O1334">
        <v>0.04</v>
      </c>
      <c r="P1334" s="194" t="s">
        <v>4340</v>
      </c>
      <c r="Q1334" s="208">
        <f t="shared" si="140"/>
        <v>4.4367123287671235E-2</v>
      </c>
      <c r="R1334" s="216">
        <f t="shared" si="142"/>
        <v>0.96000000000000008</v>
      </c>
      <c r="S1334" s="207">
        <f t="shared" si="141"/>
        <v>-4.3671232876712346E-3</v>
      </c>
      <c r="T1334" s="1">
        <v>1332</v>
      </c>
      <c r="U1334" s="1" t="s">
        <v>680</v>
      </c>
      <c r="V1334" s="1">
        <v>3</v>
      </c>
      <c r="W1334" s="1" t="s">
        <v>199</v>
      </c>
      <c r="X1334" s="164" t="s">
        <v>2422</v>
      </c>
      <c r="Y1334" s="165">
        <v>215.92</v>
      </c>
      <c r="Z1334" s="165">
        <v>215.92</v>
      </c>
      <c r="AA1334" s="165">
        <v>0.92</v>
      </c>
      <c r="AB1334" s="165">
        <v>0.04</v>
      </c>
      <c r="AC1334" s="164" t="s">
        <v>4340</v>
      </c>
      <c r="AD1334" s="3" t="s">
        <v>680</v>
      </c>
      <c r="AE1334" s="3">
        <v>3</v>
      </c>
      <c r="AF1334" s="210">
        <v>44012</v>
      </c>
      <c r="AG1334" s="3">
        <v>1332</v>
      </c>
      <c r="AH1334" s="211">
        <v>44095.015911770832</v>
      </c>
      <c r="AI1334" s="3">
        <v>4</v>
      </c>
      <c r="AJ1334" s="3" t="s">
        <v>4835</v>
      </c>
      <c r="AK1334" s="3" t="s">
        <v>4836</v>
      </c>
      <c r="AL1334" s="194" t="s">
        <v>4340</v>
      </c>
      <c r="AM1334" s="3" t="s">
        <v>199</v>
      </c>
      <c r="AN1334" s="194" t="s">
        <v>2422</v>
      </c>
      <c r="AO1334" s="163">
        <v>44012</v>
      </c>
      <c r="AP1334" s="165">
        <v>215.92</v>
      </c>
      <c r="AQ1334" s="217">
        <v>0.96</v>
      </c>
      <c r="AR1334" s="165">
        <v>216.88</v>
      </c>
      <c r="AS1334">
        <v>0</v>
      </c>
      <c r="AT1334">
        <v>0.96</v>
      </c>
      <c r="AU1334" t="s">
        <v>35</v>
      </c>
      <c r="AV1334">
        <v>2556</v>
      </c>
      <c r="AW1334" t="s">
        <v>199</v>
      </c>
      <c r="AX1334">
        <v>180</v>
      </c>
      <c r="AY1334" t="s">
        <v>4837</v>
      </c>
      <c r="AZ1334">
        <v>80</v>
      </c>
      <c r="BA1334" s="185">
        <f t="shared" si="143"/>
        <v>0</v>
      </c>
      <c r="BB1334" s="185">
        <f t="shared" si="144"/>
        <v>0</v>
      </c>
      <c r="BC1334">
        <v>4</v>
      </c>
      <c r="BD1334" s="163">
        <v>44095.015913078707</v>
      </c>
      <c r="BE1334">
        <v>4</v>
      </c>
      <c r="BF1334" s="163">
        <v>44095.015913078707</v>
      </c>
      <c r="BG1334" t="s">
        <v>680</v>
      </c>
      <c r="BH1334">
        <v>3</v>
      </c>
      <c r="BI1334" s="164" t="s">
        <v>2422</v>
      </c>
      <c r="BJ1334">
        <v>1</v>
      </c>
      <c r="BK1334" s="195">
        <v>44012</v>
      </c>
      <c r="BL1334" s="195">
        <v>44012</v>
      </c>
      <c r="BM1334" s="3">
        <v>180</v>
      </c>
      <c r="BN1334" s="3" t="s">
        <v>4842</v>
      </c>
      <c r="BO1334" s="1" t="s">
        <v>4837</v>
      </c>
      <c r="BP1334" s="165">
        <v>0.96</v>
      </c>
      <c r="BQ1334" s="165">
        <v>216.88</v>
      </c>
      <c r="BR1334" s="185">
        <f t="shared" si="145"/>
        <v>0</v>
      </c>
      <c r="BS1334" s="185">
        <f t="shared" si="146"/>
        <v>0</v>
      </c>
    </row>
    <row r="1335" spans="1:71">
      <c r="A1335" s="3">
        <v>1333</v>
      </c>
      <c r="B1335" s="3" t="s">
        <v>680</v>
      </c>
      <c r="C1335" s="3">
        <v>3</v>
      </c>
      <c r="D1335" s="3" t="s">
        <v>199</v>
      </c>
      <c r="E1335" s="164" t="s">
        <v>2423</v>
      </c>
      <c r="F1335" s="165">
        <v>214.49</v>
      </c>
      <c r="G1335" s="165">
        <v>214.49</v>
      </c>
      <c r="H1335" s="165">
        <v>0</v>
      </c>
      <c r="I1335" s="164" t="s">
        <v>4831</v>
      </c>
      <c r="J1335" s="196">
        <v>43830</v>
      </c>
      <c r="K1335" s="196">
        <v>41426</v>
      </c>
      <c r="L1335" s="196">
        <v>44012</v>
      </c>
      <c r="M1335">
        <v>1.5</v>
      </c>
      <c r="N1335">
        <v>182</v>
      </c>
      <c r="O1335">
        <v>1.6</v>
      </c>
      <c r="P1335" s="194" t="s">
        <v>4341</v>
      </c>
      <c r="Q1335" s="208">
        <f t="shared" si="140"/>
        <v>1.6042676712328767</v>
      </c>
      <c r="R1335" s="216">
        <f t="shared" si="142"/>
        <v>1.6</v>
      </c>
      <c r="S1335" s="207">
        <f t="shared" si="141"/>
        <v>-4.2676712328766353E-3</v>
      </c>
      <c r="T1335" s="1">
        <v>1333</v>
      </c>
      <c r="U1335" s="1" t="s">
        <v>680</v>
      </c>
      <c r="V1335" s="1">
        <v>3</v>
      </c>
      <c r="W1335" s="1" t="s">
        <v>199</v>
      </c>
      <c r="X1335" s="164" t="s">
        <v>2423</v>
      </c>
      <c r="Y1335" s="165">
        <v>214.49</v>
      </c>
      <c r="Z1335" s="165">
        <v>214.49</v>
      </c>
      <c r="AA1335" s="165">
        <v>0</v>
      </c>
      <c r="AB1335" s="165">
        <v>1.6</v>
      </c>
      <c r="AC1335" s="164" t="s">
        <v>4341</v>
      </c>
      <c r="AD1335" s="3" t="s">
        <v>680</v>
      </c>
      <c r="AE1335" s="3">
        <v>3</v>
      </c>
      <c r="AF1335" s="210">
        <v>44012</v>
      </c>
      <c r="AG1335" s="3">
        <v>1333</v>
      </c>
      <c r="AH1335" s="211">
        <v>44095.015911770832</v>
      </c>
      <c r="AI1335" s="3">
        <v>4</v>
      </c>
      <c r="AJ1335" s="3" t="s">
        <v>4835</v>
      </c>
      <c r="AK1335" s="3" t="s">
        <v>4836</v>
      </c>
      <c r="AL1335" s="194" t="s">
        <v>4341</v>
      </c>
      <c r="AM1335" s="3" t="s">
        <v>199</v>
      </c>
      <c r="AN1335" s="194" t="s">
        <v>2423</v>
      </c>
      <c r="AO1335" s="163">
        <v>44012</v>
      </c>
      <c r="AP1335" s="165">
        <v>214.49</v>
      </c>
      <c r="AQ1335" s="217">
        <v>1.6</v>
      </c>
      <c r="AR1335" s="165">
        <v>216.09</v>
      </c>
      <c r="AS1335">
        <v>0</v>
      </c>
      <c r="AT1335">
        <v>1.6</v>
      </c>
      <c r="AU1335" t="s">
        <v>35</v>
      </c>
      <c r="AV1335">
        <v>2556</v>
      </c>
      <c r="AW1335" t="s">
        <v>199</v>
      </c>
      <c r="AX1335">
        <v>180</v>
      </c>
      <c r="AY1335" t="s">
        <v>4837</v>
      </c>
      <c r="AZ1335">
        <v>80</v>
      </c>
      <c r="BA1335" s="185">
        <f t="shared" si="143"/>
        <v>0</v>
      </c>
      <c r="BB1335" s="185">
        <f t="shared" si="144"/>
        <v>0</v>
      </c>
      <c r="BC1335">
        <v>4</v>
      </c>
      <c r="BD1335" s="163">
        <v>44095.015913078707</v>
      </c>
      <c r="BE1335">
        <v>4</v>
      </c>
      <c r="BF1335" s="163">
        <v>44095.015913078707</v>
      </c>
      <c r="BG1335" t="s">
        <v>680</v>
      </c>
      <c r="BH1335">
        <v>3</v>
      </c>
      <c r="BI1335" s="164" t="s">
        <v>2423</v>
      </c>
      <c r="BJ1335">
        <v>1</v>
      </c>
      <c r="BK1335" s="195">
        <v>44012</v>
      </c>
      <c r="BL1335" s="195">
        <v>44012</v>
      </c>
      <c r="BM1335" s="3">
        <v>180</v>
      </c>
      <c r="BN1335" s="3" t="s">
        <v>4842</v>
      </c>
      <c r="BO1335" s="1" t="s">
        <v>4837</v>
      </c>
      <c r="BP1335" s="165">
        <v>1.6</v>
      </c>
      <c r="BQ1335" s="165">
        <v>216.09</v>
      </c>
      <c r="BR1335" s="185">
        <f t="shared" si="145"/>
        <v>0</v>
      </c>
      <c r="BS1335" s="185">
        <f t="shared" si="146"/>
        <v>0</v>
      </c>
    </row>
    <row r="1336" spans="1:71">
      <c r="A1336" s="3">
        <v>1334</v>
      </c>
      <c r="B1336" s="3" t="s">
        <v>680</v>
      </c>
      <c r="C1336" s="3">
        <v>3</v>
      </c>
      <c r="D1336" s="3" t="s">
        <v>199</v>
      </c>
      <c r="E1336" s="164" t="s">
        <v>2424</v>
      </c>
      <c r="F1336" s="165">
        <v>3764.79</v>
      </c>
      <c r="G1336" s="165">
        <v>3764.79</v>
      </c>
      <c r="H1336" s="165">
        <v>8.41</v>
      </c>
      <c r="I1336" s="164" t="s">
        <v>4831</v>
      </c>
      <c r="J1336" s="196">
        <v>44007</v>
      </c>
      <c r="K1336" s="196">
        <v>41426</v>
      </c>
      <c r="L1336" s="196">
        <v>44012</v>
      </c>
      <c r="M1336">
        <v>1.5</v>
      </c>
      <c r="N1336">
        <v>5</v>
      </c>
      <c r="O1336">
        <v>0.77</v>
      </c>
      <c r="P1336" s="194" t="s">
        <v>4342</v>
      </c>
      <c r="Q1336" s="208">
        <f t="shared" si="140"/>
        <v>0.77358698630136979</v>
      </c>
      <c r="R1336" s="216">
        <f t="shared" si="142"/>
        <v>9.18</v>
      </c>
      <c r="S1336" s="207">
        <f t="shared" si="141"/>
        <v>-3.5869863013697767E-3</v>
      </c>
      <c r="T1336" s="1">
        <v>1334</v>
      </c>
      <c r="U1336" s="1" t="s">
        <v>680</v>
      </c>
      <c r="V1336" s="1">
        <v>3</v>
      </c>
      <c r="W1336" s="1" t="s">
        <v>199</v>
      </c>
      <c r="X1336" s="164" t="s">
        <v>2424</v>
      </c>
      <c r="Y1336" s="165">
        <v>3764.79</v>
      </c>
      <c r="Z1336" s="165">
        <v>3764.79</v>
      </c>
      <c r="AA1336" s="165">
        <v>8.41</v>
      </c>
      <c r="AB1336" s="165">
        <v>0.77</v>
      </c>
      <c r="AC1336" s="164" t="s">
        <v>4342</v>
      </c>
      <c r="AD1336" s="3" t="s">
        <v>680</v>
      </c>
      <c r="AE1336" s="3">
        <v>3</v>
      </c>
      <c r="AF1336" s="210">
        <v>44012</v>
      </c>
      <c r="AG1336" s="3">
        <v>1334</v>
      </c>
      <c r="AH1336" s="211">
        <v>44095.015911770832</v>
      </c>
      <c r="AI1336" s="3">
        <v>4</v>
      </c>
      <c r="AJ1336" s="3" t="s">
        <v>4835</v>
      </c>
      <c r="AK1336" s="3" t="s">
        <v>4836</v>
      </c>
      <c r="AL1336" s="194" t="s">
        <v>4342</v>
      </c>
      <c r="AM1336" s="3" t="s">
        <v>199</v>
      </c>
      <c r="AN1336" s="194" t="s">
        <v>2424</v>
      </c>
      <c r="AO1336" s="163">
        <v>44012</v>
      </c>
      <c r="AP1336" s="165">
        <v>3764.79</v>
      </c>
      <c r="AQ1336" s="217">
        <v>9.18</v>
      </c>
      <c r="AR1336" s="165">
        <v>3773.97</v>
      </c>
      <c r="AS1336">
        <v>0</v>
      </c>
      <c r="AT1336">
        <v>9.18</v>
      </c>
      <c r="AU1336" t="s">
        <v>35</v>
      </c>
      <c r="AV1336">
        <v>2556</v>
      </c>
      <c r="AW1336" t="s">
        <v>199</v>
      </c>
      <c r="AX1336">
        <v>180</v>
      </c>
      <c r="AY1336" t="s">
        <v>4837</v>
      </c>
      <c r="AZ1336">
        <v>80</v>
      </c>
      <c r="BA1336" s="185">
        <f t="shared" si="143"/>
        <v>0</v>
      </c>
      <c r="BB1336" s="185">
        <f t="shared" si="144"/>
        <v>0</v>
      </c>
      <c r="BC1336">
        <v>4</v>
      </c>
      <c r="BD1336" s="163">
        <v>44095.015913078707</v>
      </c>
      <c r="BE1336">
        <v>4</v>
      </c>
      <c r="BF1336" s="163">
        <v>44095.015913078707</v>
      </c>
      <c r="BG1336" t="s">
        <v>680</v>
      </c>
      <c r="BH1336">
        <v>3</v>
      </c>
      <c r="BI1336" s="164" t="s">
        <v>2424</v>
      </c>
      <c r="BJ1336">
        <v>1</v>
      </c>
      <c r="BK1336" s="195">
        <v>44012</v>
      </c>
      <c r="BL1336" s="195">
        <v>44012</v>
      </c>
      <c r="BM1336" s="3">
        <v>180</v>
      </c>
      <c r="BN1336" s="3" t="s">
        <v>4842</v>
      </c>
      <c r="BO1336" s="1" t="s">
        <v>4837</v>
      </c>
      <c r="BP1336" s="165">
        <v>9.18</v>
      </c>
      <c r="BQ1336" s="165">
        <v>3773.97</v>
      </c>
      <c r="BR1336" s="185">
        <f t="shared" si="145"/>
        <v>0</v>
      </c>
      <c r="BS1336" s="185">
        <f t="shared" si="146"/>
        <v>0</v>
      </c>
    </row>
    <row r="1337" spans="1:71">
      <c r="A1337" s="3">
        <v>1335</v>
      </c>
      <c r="B1337" s="3" t="s">
        <v>680</v>
      </c>
      <c r="C1337" s="3">
        <v>3</v>
      </c>
      <c r="D1337" s="3" t="s">
        <v>199</v>
      </c>
      <c r="E1337" s="164" t="s">
        <v>2425</v>
      </c>
      <c r="F1337" s="165">
        <v>136759.26</v>
      </c>
      <c r="G1337" s="165">
        <v>136759.26</v>
      </c>
      <c r="H1337" s="165">
        <v>403.38</v>
      </c>
      <c r="I1337" s="164" t="s">
        <v>4831</v>
      </c>
      <c r="J1337" s="196">
        <v>44007</v>
      </c>
      <c r="K1337" s="196">
        <v>41426</v>
      </c>
      <c r="L1337" s="196">
        <v>44012</v>
      </c>
      <c r="M1337">
        <v>1.5</v>
      </c>
      <c r="N1337">
        <v>5</v>
      </c>
      <c r="O1337">
        <v>28.1</v>
      </c>
      <c r="P1337" s="194" t="s">
        <v>4343</v>
      </c>
      <c r="Q1337" s="208">
        <f t="shared" si="140"/>
        <v>28.101217808219179</v>
      </c>
      <c r="R1337" s="216">
        <f t="shared" si="142"/>
        <v>431.48</v>
      </c>
      <c r="S1337" s="207">
        <f t="shared" si="141"/>
        <v>-1.2178082191773854E-3</v>
      </c>
      <c r="T1337" s="1">
        <v>1335</v>
      </c>
      <c r="U1337" s="1" t="s">
        <v>680</v>
      </c>
      <c r="V1337" s="1">
        <v>3</v>
      </c>
      <c r="W1337" s="1" t="s">
        <v>199</v>
      </c>
      <c r="X1337" s="164" t="s">
        <v>2425</v>
      </c>
      <c r="Y1337" s="165">
        <v>136759.26</v>
      </c>
      <c r="Z1337" s="165">
        <v>136759.26</v>
      </c>
      <c r="AA1337" s="165">
        <v>403.38</v>
      </c>
      <c r="AB1337" s="165">
        <v>28.1</v>
      </c>
      <c r="AC1337" s="164" t="s">
        <v>4343</v>
      </c>
      <c r="AD1337" s="3" t="s">
        <v>680</v>
      </c>
      <c r="AE1337" s="3">
        <v>3</v>
      </c>
      <c r="AF1337" s="210">
        <v>44012</v>
      </c>
      <c r="AG1337" s="3">
        <v>1335</v>
      </c>
      <c r="AH1337" s="211">
        <v>44095.015911770832</v>
      </c>
      <c r="AI1337" s="3">
        <v>4</v>
      </c>
      <c r="AJ1337" s="3" t="s">
        <v>4835</v>
      </c>
      <c r="AK1337" s="3" t="s">
        <v>4836</v>
      </c>
      <c r="AL1337" s="194" t="s">
        <v>4343</v>
      </c>
      <c r="AM1337" s="3" t="s">
        <v>199</v>
      </c>
      <c r="AN1337" s="194" t="s">
        <v>2425</v>
      </c>
      <c r="AO1337" s="163">
        <v>44012</v>
      </c>
      <c r="AP1337" s="165">
        <v>136759.26</v>
      </c>
      <c r="AQ1337" s="217">
        <v>431.48</v>
      </c>
      <c r="AR1337" s="165">
        <v>137190.74</v>
      </c>
      <c r="AS1337">
        <v>0</v>
      </c>
      <c r="AT1337">
        <v>431.48</v>
      </c>
      <c r="AU1337" t="s">
        <v>35</v>
      </c>
      <c r="AV1337">
        <v>2556</v>
      </c>
      <c r="AW1337" t="s">
        <v>199</v>
      </c>
      <c r="AX1337">
        <v>180</v>
      </c>
      <c r="AY1337" t="s">
        <v>4837</v>
      </c>
      <c r="AZ1337">
        <v>80</v>
      </c>
      <c r="BA1337" s="185">
        <f t="shared" si="143"/>
        <v>0</v>
      </c>
      <c r="BB1337" s="185">
        <f t="shared" si="144"/>
        <v>0</v>
      </c>
      <c r="BC1337">
        <v>4</v>
      </c>
      <c r="BD1337" s="163">
        <v>44095.015913078707</v>
      </c>
      <c r="BE1337">
        <v>4</v>
      </c>
      <c r="BF1337" s="163">
        <v>44095.015913078707</v>
      </c>
      <c r="BG1337" t="s">
        <v>680</v>
      </c>
      <c r="BH1337">
        <v>3</v>
      </c>
      <c r="BI1337" s="164" t="s">
        <v>2425</v>
      </c>
      <c r="BJ1337">
        <v>1</v>
      </c>
      <c r="BK1337" s="195">
        <v>44012</v>
      </c>
      <c r="BL1337" s="195">
        <v>44012</v>
      </c>
      <c r="BM1337" s="3">
        <v>180</v>
      </c>
      <c r="BN1337" s="3" t="s">
        <v>4842</v>
      </c>
      <c r="BO1337" s="1" t="s">
        <v>4837</v>
      </c>
      <c r="BP1337" s="165">
        <v>431.48</v>
      </c>
      <c r="BQ1337" s="165">
        <v>137190.74</v>
      </c>
      <c r="BR1337" s="185">
        <f t="shared" si="145"/>
        <v>0</v>
      </c>
      <c r="BS1337" s="185">
        <f t="shared" si="146"/>
        <v>0</v>
      </c>
    </row>
    <row r="1338" spans="1:71">
      <c r="A1338" s="3">
        <v>1336</v>
      </c>
      <c r="B1338" s="3" t="s">
        <v>680</v>
      </c>
      <c r="C1338" s="3">
        <v>3</v>
      </c>
      <c r="D1338" s="3" t="s">
        <v>199</v>
      </c>
      <c r="E1338" s="164" t="s">
        <v>2426</v>
      </c>
      <c r="F1338" s="165">
        <v>1776.23</v>
      </c>
      <c r="G1338" s="165">
        <v>1776.23</v>
      </c>
      <c r="H1338" s="165">
        <v>11.54</v>
      </c>
      <c r="I1338" s="164" t="s">
        <v>4831</v>
      </c>
      <c r="J1338" s="196">
        <v>44007</v>
      </c>
      <c r="K1338" s="196">
        <v>41426</v>
      </c>
      <c r="L1338" s="196">
        <v>44012</v>
      </c>
      <c r="M1338">
        <v>1.5</v>
      </c>
      <c r="N1338">
        <v>5</v>
      </c>
      <c r="O1338">
        <v>0.36</v>
      </c>
      <c r="P1338" s="194" t="s">
        <v>4344</v>
      </c>
      <c r="Q1338" s="208">
        <f t="shared" si="140"/>
        <v>0.36497876712328775</v>
      </c>
      <c r="R1338" s="216">
        <f t="shared" si="142"/>
        <v>11.899999999999999</v>
      </c>
      <c r="S1338" s="207">
        <f t="shared" si="141"/>
        <v>-4.9787671232877639E-3</v>
      </c>
      <c r="T1338" s="1">
        <v>1336</v>
      </c>
      <c r="U1338" s="1" t="s">
        <v>680</v>
      </c>
      <c r="V1338" s="1">
        <v>3</v>
      </c>
      <c r="W1338" s="1" t="s">
        <v>199</v>
      </c>
      <c r="X1338" s="164" t="s">
        <v>2426</v>
      </c>
      <c r="Y1338" s="165">
        <v>1776.23</v>
      </c>
      <c r="Z1338" s="165">
        <v>1776.23</v>
      </c>
      <c r="AA1338" s="165">
        <v>11.54</v>
      </c>
      <c r="AB1338" s="165">
        <v>0.36</v>
      </c>
      <c r="AC1338" s="164" t="s">
        <v>4344</v>
      </c>
      <c r="AD1338" s="3" t="s">
        <v>680</v>
      </c>
      <c r="AE1338" s="3">
        <v>3</v>
      </c>
      <c r="AF1338" s="210">
        <v>44012</v>
      </c>
      <c r="AG1338" s="3">
        <v>1336</v>
      </c>
      <c r="AH1338" s="211">
        <v>44095.015911770832</v>
      </c>
      <c r="AI1338" s="3">
        <v>4</v>
      </c>
      <c r="AJ1338" s="3" t="s">
        <v>4835</v>
      </c>
      <c r="AK1338" s="3" t="s">
        <v>4836</v>
      </c>
      <c r="AL1338" s="194" t="s">
        <v>4344</v>
      </c>
      <c r="AM1338" s="3" t="s">
        <v>199</v>
      </c>
      <c r="AN1338" s="194" t="s">
        <v>2426</v>
      </c>
      <c r="AO1338" s="163">
        <v>44012</v>
      </c>
      <c r="AP1338" s="165">
        <v>1776.23</v>
      </c>
      <c r="AQ1338" s="217">
        <v>11.9</v>
      </c>
      <c r="AR1338" s="165">
        <v>1788.13</v>
      </c>
      <c r="AS1338">
        <v>0</v>
      </c>
      <c r="AT1338">
        <v>11.9</v>
      </c>
      <c r="AU1338" t="s">
        <v>35</v>
      </c>
      <c r="AV1338">
        <v>2556</v>
      </c>
      <c r="AW1338" t="s">
        <v>199</v>
      </c>
      <c r="AX1338">
        <v>180</v>
      </c>
      <c r="AY1338" t="s">
        <v>4837</v>
      </c>
      <c r="AZ1338">
        <v>80</v>
      </c>
      <c r="BA1338" s="185">
        <f t="shared" si="143"/>
        <v>0</v>
      </c>
      <c r="BB1338" s="185">
        <f t="shared" si="144"/>
        <v>0</v>
      </c>
      <c r="BC1338">
        <v>4</v>
      </c>
      <c r="BD1338" s="163">
        <v>44095.015913078707</v>
      </c>
      <c r="BE1338">
        <v>4</v>
      </c>
      <c r="BF1338" s="163">
        <v>44095.015913078707</v>
      </c>
      <c r="BG1338" t="s">
        <v>680</v>
      </c>
      <c r="BH1338">
        <v>3</v>
      </c>
      <c r="BI1338" s="164" t="s">
        <v>2426</v>
      </c>
      <c r="BJ1338">
        <v>1</v>
      </c>
      <c r="BK1338" s="195">
        <v>44012</v>
      </c>
      <c r="BL1338" s="195">
        <v>44012</v>
      </c>
      <c r="BM1338" s="3">
        <v>180</v>
      </c>
      <c r="BN1338" s="3" t="s">
        <v>4842</v>
      </c>
      <c r="BO1338" s="1" t="s">
        <v>4837</v>
      </c>
      <c r="BP1338" s="165">
        <v>11.9</v>
      </c>
      <c r="BQ1338" s="165">
        <v>1788.13</v>
      </c>
      <c r="BR1338" s="185">
        <f t="shared" si="145"/>
        <v>0</v>
      </c>
      <c r="BS1338" s="185">
        <f t="shared" si="146"/>
        <v>0</v>
      </c>
    </row>
    <row r="1339" spans="1:71">
      <c r="A1339" s="3">
        <v>1337</v>
      </c>
      <c r="B1339" s="3" t="s">
        <v>680</v>
      </c>
      <c r="C1339" s="3">
        <v>3</v>
      </c>
      <c r="D1339" s="3" t="s">
        <v>199</v>
      </c>
      <c r="E1339" s="164" t="s">
        <v>2429</v>
      </c>
      <c r="F1339" s="165">
        <v>114.63</v>
      </c>
      <c r="G1339" s="165">
        <v>114.63</v>
      </c>
      <c r="H1339" s="165">
        <v>0</v>
      </c>
      <c r="I1339" s="164" t="s">
        <v>4831</v>
      </c>
      <c r="J1339" s="196">
        <v>43830</v>
      </c>
      <c r="K1339" s="196">
        <v>41426</v>
      </c>
      <c r="L1339" s="196">
        <v>44012</v>
      </c>
      <c r="M1339">
        <v>1.5</v>
      </c>
      <c r="N1339">
        <v>182</v>
      </c>
      <c r="O1339">
        <v>0.85</v>
      </c>
      <c r="P1339" s="194" t="s">
        <v>4345</v>
      </c>
      <c r="Q1339" s="208">
        <f t="shared" si="140"/>
        <v>0.85736958904109584</v>
      </c>
      <c r="R1339" s="216">
        <f t="shared" si="142"/>
        <v>0.85</v>
      </c>
      <c r="S1339" s="207">
        <f t="shared" si="141"/>
        <v>-7.3695890410958587E-3</v>
      </c>
      <c r="T1339" s="1">
        <v>1337</v>
      </c>
      <c r="U1339" s="1" t="s">
        <v>680</v>
      </c>
      <c r="V1339" s="1">
        <v>3</v>
      </c>
      <c r="W1339" s="1" t="s">
        <v>199</v>
      </c>
      <c r="X1339" s="164" t="s">
        <v>2429</v>
      </c>
      <c r="Y1339" s="165">
        <v>114.63</v>
      </c>
      <c r="Z1339" s="165">
        <v>114.63</v>
      </c>
      <c r="AA1339" s="165">
        <v>0</v>
      </c>
      <c r="AB1339" s="165">
        <v>0.85</v>
      </c>
      <c r="AC1339" s="164" t="s">
        <v>4345</v>
      </c>
      <c r="AD1339" s="3" t="s">
        <v>680</v>
      </c>
      <c r="AE1339" s="3">
        <v>3</v>
      </c>
      <c r="AF1339" s="210">
        <v>44012</v>
      </c>
      <c r="AG1339" s="3">
        <v>1337</v>
      </c>
      <c r="AH1339" s="211">
        <v>44095.015911770832</v>
      </c>
      <c r="AI1339" s="3">
        <v>4</v>
      </c>
      <c r="AJ1339" s="3" t="s">
        <v>4835</v>
      </c>
      <c r="AK1339" s="3" t="s">
        <v>4836</v>
      </c>
      <c r="AL1339" s="194" t="s">
        <v>4345</v>
      </c>
      <c r="AM1339" s="3" t="s">
        <v>199</v>
      </c>
      <c r="AN1339" s="194" t="s">
        <v>2429</v>
      </c>
      <c r="AO1339" s="163">
        <v>44012</v>
      </c>
      <c r="AP1339" s="165">
        <v>114.63</v>
      </c>
      <c r="AQ1339" s="217">
        <v>0.85</v>
      </c>
      <c r="AR1339" s="165">
        <v>115.48</v>
      </c>
      <c r="AS1339">
        <v>0</v>
      </c>
      <c r="AT1339">
        <v>0.85</v>
      </c>
      <c r="AU1339" t="s">
        <v>35</v>
      </c>
      <c r="AV1339">
        <v>2556</v>
      </c>
      <c r="AW1339" t="s">
        <v>199</v>
      </c>
      <c r="AX1339">
        <v>180</v>
      </c>
      <c r="AY1339" t="s">
        <v>4837</v>
      </c>
      <c r="AZ1339">
        <v>80</v>
      </c>
      <c r="BA1339" s="185">
        <f t="shared" si="143"/>
        <v>0</v>
      </c>
      <c r="BB1339" s="185">
        <f t="shared" si="144"/>
        <v>0</v>
      </c>
      <c r="BC1339">
        <v>4</v>
      </c>
      <c r="BD1339" s="163">
        <v>44095.015913078707</v>
      </c>
      <c r="BE1339">
        <v>4</v>
      </c>
      <c r="BF1339" s="163">
        <v>44095.015913078707</v>
      </c>
      <c r="BG1339" t="s">
        <v>680</v>
      </c>
      <c r="BH1339">
        <v>3</v>
      </c>
      <c r="BI1339" s="164" t="s">
        <v>2429</v>
      </c>
      <c r="BJ1339">
        <v>1</v>
      </c>
      <c r="BK1339" s="195">
        <v>44012</v>
      </c>
      <c r="BL1339" s="195">
        <v>44012</v>
      </c>
      <c r="BM1339" s="3">
        <v>180</v>
      </c>
      <c r="BN1339" s="3" t="s">
        <v>4842</v>
      </c>
      <c r="BO1339" s="1" t="s">
        <v>4837</v>
      </c>
      <c r="BP1339" s="165">
        <v>0.85</v>
      </c>
      <c r="BQ1339" s="165">
        <v>115.48</v>
      </c>
      <c r="BR1339" s="185">
        <f t="shared" si="145"/>
        <v>0</v>
      </c>
      <c r="BS1339" s="185">
        <f t="shared" si="146"/>
        <v>0</v>
      </c>
    </row>
    <row r="1340" spans="1:71">
      <c r="A1340" s="3">
        <v>1338</v>
      </c>
      <c r="B1340" s="3" t="s">
        <v>680</v>
      </c>
      <c r="C1340" s="3">
        <v>3</v>
      </c>
      <c r="D1340" s="3" t="s">
        <v>199</v>
      </c>
      <c r="E1340" s="164" t="s">
        <v>2430</v>
      </c>
      <c r="F1340" s="165">
        <v>777.75</v>
      </c>
      <c r="G1340" s="165">
        <v>777.75</v>
      </c>
      <c r="H1340" s="165">
        <v>4.9400000000000004</v>
      </c>
      <c r="I1340" s="164" t="s">
        <v>4831</v>
      </c>
      <c r="J1340" s="196">
        <v>44007</v>
      </c>
      <c r="K1340" s="196">
        <v>41426</v>
      </c>
      <c r="L1340" s="196">
        <v>44012</v>
      </c>
      <c r="M1340">
        <v>1.5</v>
      </c>
      <c r="N1340">
        <v>5</v>
      </c>
      <c r="O1340">
        <v>0.15</v>
      </c>
      <c r="P1340" s="194" t="s">
        <v>4346</v>
      </c>
      <c r="Q1340" s="208">
        <f t="shared" si="140"/>
        <v>0.15981164383561644</v>
      </c>
      <c r="R1340" s="216">
        <f t="shared" si="142"/>
        <v>5.0900000000000007</v>
      </c>
      <c r="S1340" s="207">
        <f t="shared" si="141"/>
        <v>-9.8116438356164459E-3</v>
      </c>
      <c r="T1340" s="1">
        <v>1338</v>
      </c>
      <c r="U1340" s="1" t="s">
        <v>680</v>
      </c>
      <c r="V1340" s="1">
        <v>3</v>
      </c>
      <c r="W1340" s="1" t="s">
        <v>199</v>
      </c>
      <c r="X1340" s="164" t="s">
        <v>2430</v>
      </c>
      <c r="Y1340" s="165">
        <v>777.75</v>
      </c>
      <c r="Z1340" s="165">
        <v>777.75</v>
      </c>
      <c r="AA1340" s="165">
        <v>4.9400000000000004</v>
      </c>
      <c r="AB1340" s="165">
        <v>0.15</v>
      </c>
      <c r="AC1340" s="164" t="s">
        <v>4346</v>
      </c>
      <c r="AD1340" s="3" t="s">
        <v>680</v>
      </c>
      <c r="AE1340" s="3">
        <v>3</v>
      </c>
      <c r="AF1340" s="210">
        <v>44012</v>
      </c>
      <c r="AG1340" s="3">
        <v>1338</v>
      </c>
      <c r="AH1340" s="211">
        <v>44095.015911770832</v>
      </c>
      <c r="AI1340" s="3">
        <v>4</v>
      </c>
      <c r="AJ1340" s="3" t="s">
        <v>4835</v>
      </c>
      <c r="AK1340" s="3" t="s">
        <v>4836</v>
      </c>
      <c r="AL1340" s="194" t="s">
        <v>4346</v>
      </c>
      <c r="AM1340" s="3" t="s">
        <v>199</v>
      </c>
      <c r="AN1340" s="194" t="s">
        <v>2430</v>
      </c>
      <c r="AO1340" s="163">
        <v>44012</v>
      </c>
      <c r="AP1340" s="165">
        <v>777.75</v>
      </c>
      <c r="AQ1340" s="217">
        <v>5.09</v>
      </c>
      <c r="AR1340" s="165">
        <v>782.84</v>
      </c>
      <c r="AS1340">
        <v>0</v>
      </c>
      <c r="AT1340">
        <v>5.09</v>
      </c>
      <c r="AU1340" t="s">
        <v>35</v>
      </c>
      <c r="AV1340">
        <v>2556</v>
      </c>
      <c r="AW1340" t="s">
        <v>199</v>
      </c>
      <c r="AX1340">
        <v>180</v>
      </c>
      <c r="AY1340" t="s">
        <v>4837</v>
      </c>
      <c r="AZ1340">
        <v>80</v>
      </c>
      <c r="BA1340" s="185">
        <f t="shared" si="143"/>
        <v>0</v>
      </c>
      <c r="BB1340" s="185">
        <f t="shared" si="144"/>
        <v>0</v>
      </c>
      <c r="BC1340">
        <v>4</v>
      </c>
      <c r="BD1340" s="163">
        <v>44095.015913078707</v>
      </c>
      <c r="BE1340">
        <v>4</v>
      </c>
      <c r="BF1340" s="163">
        <v>44095.015913078707</v>
      </c>
      <c r="BG1340" t="s">
        <v>680</v>
      </c>
      <c r="BH1340">
        <v>3</v>
      </c>
      <c r="BI1340" s="164" t="s">
        <v>2430</v>
      </c>
      <c r="BJ1340">
        <v>1</v>
      </c>
      <c r="BK1340" s="195">
        <v>44012</v>
      </c>
      <c r="BL1340" s="195">
        <v>44012</v>
      </c>
      <c r="BM1340" s="3">
        <v>180</v>
      </c>
      <c r="BN1340" s="3" t="s">
        <v>4842</v>
      </c>
      <c r="BO1340" s="1" t="s">
        <v>4837</v>
      </c>
      <c r="BP1340" s="165">
        <v>5.09</v>
      </c>
      <c r="BQ1340" s="165">
        <v>782.84</v>
      </c>
      <c r="BR1340" s="185">
        <f t="shared" si="145"/>
        <v>0</v>
      </c>
      <c r="BS1340" s="185">
        <f t="shared" si="146"/>
        <v>0</v>
      </c>
    </row>
    <row r="1341" spans="1:71">
      <c r="A1341" s="3">
        <v>1339</v>
      </c>
      <c r="B1341" s="3" t="s">
        <v>680</v>
      </c>
      <c r="C1341" s="3">
        <v>3</v>
      </c>
      <c r="D1341" s="3" t="s">
        <v>199</v>
      </c>
      <c r="E1341" s="164" t="s">
        <v>2431</v>
      </c>
      <c r="F1341" s="165">
        <v>3583.22</v>
      </c>
      <c r="G1341" s="165">
        <v>3583.22</v>
      </c>
      <c r="H1341" s="165">
        <v>40.270000000000003</v>
      </c>
      <c r="I1341" s="164" t="s">
        <v>4831</v>
      </c>
      <c r="J1341" s="196">
        <v>44007</v>
      </c>
      <c r="K1341" s="196">
        <v>41426</v>
      </c>
      <c r="L1341" s="196">
        <v>44012</v>
      </c>
      <c r="M1341">
        <v>1.5</v>
      </c>
      <c r="N1341">
        <v>5</v>
      </c>
      <c r="O1341">
        <v>0.73</v>
      </c>
      <c r="P1341" s="194" t="s">
        <v>4347</v>
      </c>
      <c r="Q1341" s="208">
        <f t="shared" si="140"/>
        <v>0.73627808219178081</v>
      </c>
      <c r="R1341" s="216">
        <f t="shared" si="142"/>
        <v>41</v>
      </c>
      <c r="S1341" s="207">
        <f t="shared" si="141"/>
        <v>-6.2780821917808316E-3</v>
      </c>
      <c r="T1341" s="1">
        <v>1339</v>
      </c>
      <c r="U1341" s="1" t="s">
        <v>680</v>
      </c>
      <c r="V1341" s="1">
        <v>3</v>
      </c>
      <c r="W1341" s="1" t="s">
        <v>199</v>
      </c>
      <c r="X1341" s="164" t="s">
        <v>2431</v>
      </c>
      <c r="Y1341" s="165">
        <v>3583.22</v>
      </c>
      <c r="Z1341" s="165">
        <v>3583.22</v>
      </c>
      <c r="AA1341" s="165">
        <v>40.270000000000003</v>
      </c>
      <c r="AB1341" s="165">
        <v>0.73</v>
      </c>
      <c r="AC1341" s="164" t="s">
        <v>4347</v>
      </c>
      <c r="AD1341" s="3" t="s">
        <v>680</v>
      </c>
      <c r="AE1341" s="3">
        <v>3</v>
      </c>
      <c r="AF1341" s="210">
        <v>44012</v>
      </c>
      <c r="AG1341" s="3">
        <v>1339</v>
      </c>
      <c r="AH1341" s="211">
        <v>44095.015911770832</v>
      </c>
      <c r="AI1341" s="3">
        <v>4</v>
      </c>
      <c r="AJ1341" s="3" t="s">
        <v>4835</v>
      </c>
      <c r="AK1341" s="3" t="s">
        <v>4836</v>
      </c>
      <c r="AL1341" s="194" t="s">
        <v>4347</v>
      </c>
      <c r="AM1341" s="3" t="s">
        <v>199</v>
      </c>
      <c r="AN1341" s="194" t="s">
        <v>2431</v>
      </c>
      <c r="AO1341" s="163">
        <v>44012</v>
      </c>
      <c r="AP1341" s="165">
        <v>3583.22</v>
      </c>
      <c r="AQ1341" s="217">
        <v>41</v>
      </c>
      <c r="AR1341" s="165">
        <v>3624.22</v>
      </c>
      <c r="AS1341">
        <v>0</v>
      </c>
      <c r="AT1341">
        <v>41</v>
      </c>
      <c r="AU1341" t="s">
        <v>35</v>
      </c>
      <c r="AV1341">
        <v>2556</v>
      </c>
      <c r="AW1341" t="s">
        <v>199</v>
      </c>
      <c r="AX1341">
        <v>180</v>
      </c>
      <c r="AY1341" t="s">
        <v>4837</v>
      </c>
      <c r="AZ1341">
        <v>80</v>
      </c>
      <c r="BA1341" s="185">
        <f t="shared" si="143"/>
        <v>0</v>
      </c>
      <c r="BB1341" s="185">
        <f t="shared" si="144"/>
        <v>0</v>
      </c>
      <c r="BC1341">
        <v>4</v>
      </c>
      <c r="BD1341" s="163">
        <v>44095.015913078707</v>
      </c>
      <c r="BE1341">
        <v>4</v>
      </c>
      <c r="BF1341" s="163">
        <v>44095.015913078707</v>
      </c>
      <c r="BG1341" t="s">
        <v>680</v>
      </c>
      <c r="BH1341">
        <v>3</v>
      </c>
      <c r="BI1341" s="164" t="s">
        <v>2431</v>
      </c>
      <c r="BJ1341">
        <v>1</v>
      </c>
      <c r="BK1341" s="195">
        <v>44012</v>
      </c>
      <c r="BL1341" s="195">
        <v>44012</v>
      </c>
      <c r="BM1341" s="3">
        <v>180</v>
      </c>
      <c r="BN1341" s="3" t="s">
        <v>4842</v>
      </c>
      <c r="BO1341" s="1" t="s">
        <v>4837</v>
      </c>
      <c r="BP1341" s="165">
        <v>41</v>
      </c>
      <c r="BQ1341" s="165">
        <v>3624.22</v>
      </c>
      <c r="BR1341" s="185">
        <f t="shared" si="145"/>
        <v>0</v>
      </c>
      <c r="BS1341" s="185">
        <f t="shared" si="146"/>
        <v>0</v>
      </c>
    </row>
    <row r="1342" spans="1:71">
      <c r="A1342" s="3">
        <v>1340</v>
      </c>
      <c r="B1342" s="3" t="s">
        <v>680</v>
      </c>
      <c r="C1342" s="3">
        <v>3</v>
      </c>
      <c r="D1342" s="3" t="s">
        <v>199</v>
      </c>
      <c r="E1342" s="164" t="s">
        <v>2432</v>
      </c>
      <c r="F1342" s="165">
        <v>128.97999999999999</v>
      </c>
      <c r="G1342" s="165">
        <v>128.97999999999999</v>
      </c>
      <c r="H1342" s="165">
        <v>1.57</v>
      </c>
      <c r="I1342" s="164" t="s">
        <v>4831</v>
      </c>
      <c r="J1342" s="196">
        <v>44007</v>
      </c>
      <c r="K1342" s="196">
        <v>41426</v>
      </c>
      <c r="L1342" s="196">
        <v>44012</v>
      </c>
      <c r="M1342">
        <v>1.5</v>
      </c>
      <c r="N1342">
        <v>5</v>
      </c>
      <c r="O1342">
        <v>0.02</v>
      </c>
      <c r="P1342" s="194" t="s">
        <v>4348</v>
      </c>
      <c r="Q1342" s="208">
        <f t="shared" si="140"/>
        <v>2.6502739726027395E-2</v>
      </c>
      <c r="R1342" s="216">
        <f t="shared" si="142"/>
        <v>1.59</v>
      </c>
      <c r="S1342" s="207">
        <f t="shared" si="141"/>
        <v>-6.5027397260273949E-3</v>
      </c>
      <c r="T1342" s="1">
        <v>1340</v>
      </c>
      <c r="U1342" s="1" t="s">
        <v>680</v>
      </c>
      <c r="V1342" s="1">
        <v>3</v>
      </c>
      <c r="W1342" s="1" t="s">
        <v>199</v>
      </c>
      <c r="X1342" s="164" t="s">
        <v>2432</v>
      </c>
      <c r="Y1342" s="165">
        <v>128.97999999999999</v>
      </c>
      <c r="Z1342" s="165">
        <v>128.97999999999999</v>
      </c>
      <c r="AA1342" s="165">
        <v>1.57</v>
      </c>
      <c r="AB1342" s="165">
        <v>0.02</v>
      </c>
      <c r="AC1342" s="164" t="s">
        <v>4348</v>
      </c>
      <c r="AD1342" s="3" t="s">
        <v>680</v>
      </c>
      <c r="AE1342" s="3">
        <v>3</v>
      </c>
      <c r="AF1342" s="210">
        <v>44012</v>
      </c>
      <c r="AG1342" s="3">
        <v>1340</v>
      </c>
      <c r="AH1342" s="211">
        <v>44095.015911770832</v>
      </c>
      <c r="AI1342" s="3">
        <v>4</v>
      </c>
      <c r="AJ1342" s="3" t="s">
        <v>4835</v>
      </c>
      <c r="AK1342" s="3" t="s">
        <v>4836</v>
      </c>
      <c r="AL1342" s="194" t="s">
        <v>4348</v>
      </c>
      <c r="AM1342" s="3" t="s">
        <v>199</v>
      </c>
      <c r="AN1342" s="194" t="s">
        <v>2432</v>
      </c>
      <c r="AO1342" s="163">
        <v>44012</v>
      </c>
      <c r="AP1342" s="165">
        <v>128.97999999999999</v>
      </c>
      <c r="AQ1342" s="217">
        <v>1.59</v>
      </c>
      <c r="AR1342" s="165">
        <v>130.57</v>
      </c>
      <c r="AS1342">
        <v>0</v>
      </c>
      <c r="AT1342">
        <v>1.59</v>
      </c>
      <c r="AU1342" t="s">
        <v>35</v>
      </c>
      <c r="AV1342">
        <v>2556</v>
      </c>
      <c r="AW1342" t="s">
        <v>199</v>
      </c>
      <c r="AX1342">
        <v>180</v>
      </c>
      <c r="AY1342" t="s">
        <v>4837</v>
      </c>
      <c r="AZ1342">
        <v>80</v>
      </c>
      <c r="BA1342" s="185">
        <f t="shared" si="143"/>
        <v>0</v>
      </c>
      <c r="BB1342" s="185">
        <f t="shared" si="144"/>
        <v>0</v>
      </c>
      <c r="BC1342">
        <v>4</v>
      </c>
      <c r="BD1342" s="163">
        <v>44095.015913078707</v>
      </c>
      <c r="BE1342">
        <v>4</v>
      </c>
      <c r="BF1342" s="163">
        <v>44095.015913078707</v>
      </c>
      <c r="BG1342" t="s">
        <v>680</v>
      </c>
      <c r="BH1342">
        <v>3</v>
      </c>
      <c r="BI1342" s="164" t="s">
        <v>2432</v>
      </c>
      <c r="BJ1342">
        <v>1</v>
      </c>
      <c r="BK1342" s="195">
        <v>44012</v>
      </c>
      <c r="BL1342" s="195">
        <v>44012</v>
      </c>
      <c r="BM1342" s="3">
        <v>180</v>
      </c>
      <c r="BN1342" s="3" t="s">
        <v>4842</v>
      </c>
      <c r="BO1342" s="1" t="s">
        <v>4837</v>
      </c>
      <c r="BP1342" s="165">
        <v>1.59</v>
      </c>
      <c r="BQ1342" s="165">
        <v>130.57</v>
      </c>
      <c r="BR1342" s="185">
        <f t="shared" si="145"/>
        <v>0</v>
      </c>
      <c r="BS1342" s="185">
        <f t="shared" si="146"/>
        <v>0</v>
      </c>
    </row>
    <row r="1343" spans="1:71">
      <c r="A1343" s="3">
        <v>1341</v>
      </c>
      <c r="B1343" s="3" t="s">
        <v>680</v>
      </c>
      <c r="C1343" s="3">
        <v>3</v>
      </c>
      <c r="D1343" s="3" t="s">
        <v>199</v>
      </c>
      <c r="E1343" s="164" t="s">
        <v>2433</v>
      </c>
      <c r="F1343" s="165">
        <v>5881.18</v>
      </c>
      <c r="G1343" s="165">
        <v>5881.18</v>
      </c>
      <c r="H1343" s="165">
        <v>37.479999999999997</v>
      </c>
      <c r="I1343" s="164" t="s">
        <v>4831</v>
      </c>
      <c r="J1343" s="196">
        <v>44007</v>
      </c>
      <c r="K1343" s="196">
        <v>41426</v>
      </c>
      <c r="L1343" s="196">
        <v>44012</v>
      </c>
      <c r="M1343">
        <v>1.5</v>
      </c>
      <c r="N1343">
        <v>5</v>
      </c>
      <c r="O1343">
        <v>1.2</v>
      </c>
      <c r="P1343" s="194" t="s">
        <v>4349</v>
      </c>
      <c r="Q1343" s="208">
        <f t="shared" si="140"/>
        <v>1.2084616438356166</v>
      </c>
      <c r="R1343" s="216">
        <f t="shared" si="142"/>
        <v>38.68</v>
      </c>
      <c r="S1343" s="207">
        <f t="shared" si="141"/>
        <v>-8.4616438356166501E-3</v>
      </c>
      <c r="T1343" s="1">
        <v>1341</v>
      </c>
      <c r="U1343" s="1" t="s">
        <v>680</v>
      </c>
      <c r="V1343" s="1">
        <v>3</v>
      </c>
      <c r="W1343" s="1" t="s">
        <v>199</v>
      </c>
      <c r="X1343" s="164" t="s">
        <v>2433</v>
      </c>
      <c r="Y1343" s="165">
        <v>5881.18</v>
      </c>
      <c r="Z1343" s="165">
        <v>5881.18</v>
      </c>
      <c r="AA1343" s="165">
        <v>37.479999999999997</v>
      </c>
      <c r="AB1343" s="165">
        <v>1.2</v>
      </c>
      <c r="AC1343" s="164" t="s">
        <v>4349</v>
      </c>
      <c r="AD1343" s="3" t="s">
        <v>680</v>
      </c>
      <c r="AE1343" s="3">
        <v>3</v>
      </c>
      <c r="AF1343" s="210">
        <v>44012</v>
      </c>
      <c r="AG1343" s="3">
        <v>1341</v>
      </c>
      <c r="AH1343" s="211">
        <v>44095.015911770832</v>
      </c>
      <c r="AI1343" s="3">
        <v>4</v>
      </c>
      <c r="AJ1343" s="3" t="s">
        <v>4835</v>
      </c>
      <c r="AK1343" s="3" t="s">
        <v>4836</v>
      </c>
      <c r="AL1343" s="194" t="s">
        <v>4349</v>
      </c>
      <c r="AM1343" s="3" t="s">
        <v>199</v>
      </c>
      <c r="AN1343" s="194" t="s">
        <v>2433</v>
      </c>
      <c r="AO1343" s="163">
        <v>44012</v>
      </c>
      <c r="AP1343" s="165">
        <v>5881.18</v>
      </c>
      <c r="AQ1343" s="217">
        <v>38.68</v>
      </c>
      <c r="AR1343" s="165">
        <v>5919.86</v>
      </c>
      <c r="AS1343">
        <v>0</v>
      </c>
      <c r="AT1343">
        <v>38.68</v>
      </c>
      <c r="AU1343" t="s">
        <v>35</v>
      </c>
      <c r="AV1343">
        <v>2556</v>
      </c>
      <c r="AW1343" t="s">
        <v>199</v>
      </c>
      <c r="AX1343">
        <v>180</v>
      </c>
      <c r="AY1343" t="s">
        <v>4837</v>
      </c>
      <c r="AZ1343">
        <v>80</v>
      </c>
      <c r="BA1343" s="185">
        <f t="shared" si="143"/>
        <v>0</v>
      </c>
      <c r="BB1343" s="185">
        <f t="shared" si="144"/>
        <v>0</v>
      </c>
      <c r="BC1343">
        <v>4</v>
      </c>
      <c r="BD1343" s="163">
        <v>44095.015913078707</v>
      </c>
      <c r="BE1343">
        <v>4</v>
      </c>
      <c r="BF1343" s="163">
        <v>44095.015913078707</v>
      </c>
      <c r="BG1343" t="s">
        <v>680</v>
      </c>
      <c r="BH1343">
        <v>3</v>
      </c>
      <c r="BI1343" s="164" t="s">
        <v>2433</v>
      </c>
      <c r="BJ1343">
        <v>1</v>
      </c>
      <c r="BK1343" s="195">
        <v>44012</v>
      </c>
      <c r="BL1343" s="195">
        <v>44012</v>
      </c>
      <c r="BM1343" s="3">
        <v>180</v>
      </c>
      <c r="BN1343" s="3" t="s">
        <v>4842</v>
      </c>
      <c r="BO1343" s="1" t="s">
        <v>4837</v>
      </c>
      <c r="BP1343" s="165">
        <v>38.68</v>
      </c>
      <c r="BQ1343" s="165">
        <v>5919.86</v>
      </c>
      <c r="BR1343" s="185">
        <f t="shared" si="145"/>
        <v>0</v>
      </c>
      <c r="BS1343" s="185">
        <f t="shared" si="146"/>
        <v>0</v>
      </c>
    </row>
    <row r="1344" spans="1:71">
      <c r="A1344" s="3">
        <v>1342</v>
      </c>
      <c r="B1344" s="3" t="s">
        <v>680</v>
      </c>
      <c r="C1344" s="3">
        <v>3</v>
      </c>
      <c r="D1344" s="3" t="s">
        <v>199</v>
      </c>
      <c r="E1344" s="164" t="s">
        <v>2434</v>
      </c>
      <c r="F1344" s="165">
        <v>688.98</v>
      </c>
      <c r="G1344" s="165">
        <v>688.98</v>
      </c>
      <c r="H1344" s="165">
        <v>0</v>
      </c>
      <c r="I1344" s="164" t="s">
        <v>4831</v>
      </c>
      <c r="J1344" s="196">
        <v>43830</v>
      </c>
      <c r="K1344" s="196">
        <v>41426</v>
      </c>
      <c r="L1344" s="196">
        <v>44012</v>
      </c>
      <c r="M1344">
        <v>1.5</v>
      </c>
      <c r="N1344">
        <v>182</v>
      </c>
      <c r="O1344">
        <v>5.15</v>
      </c>
      <c r="P1344" s="194" t="s">
        <v>4350</v>
      </c>
      <c r="Q1344" s="208">
        <f t="shared" si="140"/>
        <v>5.1531928767123292</v>
      </c>
      <c r="R1344" s="216">
        <f t="shared" si="142"/>
        <v>5.15</v>
      </c>
      <c r="S1344" s="207">
        <f t="shared" si="141"/>
        <v>-3.1928767123288182E-3</v>
      </c>
      <c r="T1344" s="1">
        <v>1342</v>
      </c>
      <c r="U1344" s="1" t="s">
        <v>680</v>
      </c>
      <c r="V1344" s="1">
        <v>3</v>
      </c>
      <c r="W1344" s="1" t="s">
        <v>199</v>
      </c>
      <c r="X1344" s="164" t="s">
        <v>2434</v>
      </c>
      <c r="Y1344" s="165">
        <v>688.98</v>
      </c>
      <c r="Z1344" s="165">
        <v>688.98</v>
      </c>
      <c r="AA1344" s="165">
        <v>0</v>
      </c>
      <c r="AB1344" s="165">
        <v>5.15</v>
      </c>
      <c r="AC1344" s="164" t="s">
        <v>4350</v>
      </c>
      <c r="AD1344" s="3" t="s">
        <v>680</v>
      </c>
      <c r="AE1344" s="3">
        <v>3</v>
      </c>
      <c r="AF1344" s="210">
        <v>44012</v>
      </c>
      <c r="AG1344" s="3">
        <v>1342</v>
      </c>
      <c r="AH1344" s="211">
        <v>44095.015911770832</v>
      </c>
      <c r="AI1344" s="3">
        <v>4</v>
      </c>
      <c r="AJ1344" s="3" t="s">
        <v>4835</v>
      </c>
      <c r="AK1344" s="3" t="s">
        <v>4836</v>
      </c>
      <c r="AL1344" s="194" t="s">
        <v>4350</v>
      </c>
      <c r="AM1344" s="3" t="s">
        <v>199</v>
      </c>
      <c r="AN1344" s="194" t="s">
        <v>2434</v>
      </c>
      <c r="AO1344" s="163">
        <v>44012</v>
      </c>
      <c r="AP1344" s="165">
        <v>688.98</v>
      </c>
      <c r="AQ1344" s="217">
        <v>5.15</v>
      </c>
      <c r="AR1344" s="165">
        <v>694.13</v>
      </c>
      <c r="AS1344">
        <v>0</v>
      </c>
      <c r="AT1344">
        <v>5.15</v>
      </c>
      <c r="AU1344" t="s">
        <v>35</v>
      </c>
      <c r="AV1344">
        <v>2556</v>
      </c>
      <c r="AW1344" t="s">
        <v>199</v>
      </c>
      <c r="AX1344">
        <v>180</v>
      </c>
      <c r="AY1344" t="s">
        <v>4837</v>
      </c>
      <c r="AZ1344">
        <v>80</v>
      </c>
      <c r="BA1344" s="185">
        <f t="shared" si="143"/>
        <v>0</v>
      </c>
      <c r="BB1344" s="185">
        <f t="shared" si="144"/>
        <v>0</v>
      </c>
      <c r="BC1344">
        <v>4</v>
      </c>
      <c r="BD1344" s="163">
        <v>44095.015913078707</v>
      </c>
      <c r="BE1344">
        <v>4</v>
      </c>
      <c r="BF1344" s="163">
        <v>44095.015913078707</v>
      </c>
      <c r="BG1344" t="s">
        <v>680</v>
      </c>
      <c r="BH1344">
        <v>3</v>
      </c>
      <c r="BI1344" s="164" t="s">
        <v>2434</v>
      </c>
      <c r="BJ1344">
        <v>1</v>
      </c>
      <c r="BK1344" s="195">
        <v>44012</v>
      </c>
      <c r="BL1344" s="195">
        <v>44012</v>
      </c>
      <c r="BM1344" s="3">
        <v>180</v>
      </c>
      <c r="BN1344" s="3" t="s">
        <v>4842</v>
      </c>
      <c r="BO1344" s="1" t="s">
        <v>4837</v>
      </c>
      <c r="BP1344" s="165">
        <v>5.15</v>
      </c>
      <c r="BQ1344" s="165">
        <v>694.13</v>
      </c>
      <c r="BR1344" s="185">
        <f t="shared" si="145"/>
        <v>0</v>
      </c>
      <c r="BS1344" s="185">
        <f t="shared" si="146"/>
        <v>0</v>
      </c>
    </row>
    <row r="1345" spans="1:71">
      <c r="A1345" s="3">
        <v>1343</v>
      </c>
      <c r="B1345" s="3" t="s">
        <v>680</v>
      </c>
      <c r="C1345" s="3">
        <v>3</v>
      </c>
      <c r="D1345" s="3" t="s">
        <v>199</v>
      </c>
      <c r="E1345" s="164" t="s">
        <v>2435</v>
      </c>
      <c r="F1345" s="165">
        <v>341.02</v>
      </c>
      <c r="G1345" s="165">
        <v>341.02</v>
      </c>
      <c r="H1345" s="165">
        <v>0</v>
      </c>
      <c r="I1345" s="164" t="s">
        <v>4831</v>
      </c>
      <c r="J1345" s="196">
        <v>43830</v>
      </c>
      <c r="K1345" s="196">
        <v>41426</v>
      </c>
      <c r="L1345" s="196">
        <v>44012</v>
      </c>
      <c r="M1345">
        <v>1.5</v>
      </c>
      <c r="N1345">
        <v>182</v>
      </c>
      <c r="O1345">
        <v>2.5499999999999998</v>
      </c>
      <c r="P1345" s="194" t="s">
        <v>4351</v>
      </c>
      <c r="Q1345" s="208">
        <f t="shared" si="140"/>
        <v>2.550642739726027</v>
      </c>
      <c r="R1345" s="216">
        <f t="shared" si="142"/>
        <v>2.5499999999999998</v>
      </c>
      <c r="S1345" s="207">
        <f t="shared" si="141"/>
        <v>-6.4273972602713059E-4</v>
      </c>
      <c r="T1345" s="1">
        <v>1343</v>
      </c>
      <c r="U1345" s="1" t="s">
        <v>680</v>
      </c>
      <c r="V1345" s="1">
        <v>3</v>
      </c>
      <c r="W1345" s="1" t="s">
        <v>199</v>
      </c>
      <c r="X1345" s="164" t="s">
        <v>2435</v>
      </c>
      <c r="Y1345" s="165">
        <v>341.02</v>
      </c>
      <c r="Z1345" s="165">
        <v>341.02</v>
      </c>
      <c r="AA1345" s="165">
        <v>0</v>
      </c>
      <c r="AB1345" s="165">
        <v>2.5499999999999998</v>
      </c>
      <c r="AC1345" s="164" t="s">
        <v>4351</v>
      </c>
      <c r="AD1345" s="3" t="s">
        <v>680</v>
      </c>
      <c r="AE1345" s="3">
        <v>3</v>
      </c>
      <c r="AF1345" s="210">
        <v>44012</v>
      </c>
      <c r="AG1345" s="3">
        <v>1343</v>
      </c>
      <c r="AH1345" s="211">
        <v>44095.015911770832</v>
      </c>
      <c r="AI1345" s="3">
        <v>4</v>
      </c>
      <c r="AJ1345" s="3" t="s">
        <v>4835</v>
      </c>
      <c r="AK1345" s="3" t="s">
        <v>4836</v>
      </c>
      <c r="AL1345" s="194" t="s">
        <v>4351</v>
      </c>
      <c r="AM1345" s="3" t="s">
        <v>199</v>
      </c>
      <c r="AN1345" s="194" t="s">
        <v>2435</v>
      </c>
      <c r="AO1345" s="163">
        <v>44012</v>
      </c>
      <c r="AP1345" s="165">
        <v>341.02</v>
      </c>
      <c r="AQ1345" s="217">
        <v>2.5499999999999998</v>
      </c>
      <c r="AR1345" s="165">
        <v>343.57</v>
      </c>
      <c r="AS1345">
        <v>0</v>
      </c>
      <c r="AT1345">
        <v>2.5499999999999998</v>
      </c>
      <c r="AU1345" t="s">
        <v>35</v>
      </c>
      <c r="AV1345">
        <v>2556</v>
      </c>
      <c r="AW1345" t="s">
        <v>199</v>
      </c>
      <c r="AX1345">
        <v>180</v>
      </c>
      <c r="AY1345" t="s">
        <v>4837</v>
      </c>
      <c r="AZ1345">
        <v>80</v>
      </c>
      <c r="BA1345" s="185">
        <f t="shared" si="143"/>
        <v>0</v>
      </c>
      <c r="BB1345" s="185">
        <f t="shared" si="144"/>
        <v>0</v>
      </c>
      <c r="BC1345">
        <v>4</v>
      </c>
      <c r="BD1345" s="163">
        <v>44095.015913078707</v>
      </c>
      <c r="BE1345">
        <v>4</v>
      </c>
      <c r="BF1345" s="163">
        <v>44095.015913078707</v>
      </c>
      <c r="BG1345" t="s">
        <v>680</v>
      </c>
      <c r="BH1345">
        <v>3</v>
      </c>
      <c r="BI1345" s="164" t="s">
        <v>2435</v>
      </c>
      <c r="BJ1345">
        <v>1</v>
      </c>
      <c r="BK1345" s="195">
        <v>44012</v>
      </c>
      <c r="BL1345" s="195">
        <v>44012</v>
      </c>
      <c r="BM1345" s="3">
        <v>180</v>
      </c>
      <c r="BN1345" s="3" t="s">
        <v>4842</v>
      </c>
      <c r="BO1345" s="1" t="s">
        <v>4837</v>
      </c>
      <c r="BP1345" s="165">
        <v>2.5499999999999998</v>
      </c>
      <c r="BQ1345" s="165">
        <v>343.57</v>
      </c>
      <c r="BR1345" s="185">
        <f t="shared" si="145"/>
        <v>0</v>
      </c>
      <c r="BS1345" s="185">
        <f t="shared" si="146"/>
        <v>0</v>
      </c>
    </row>
    <row r="1346" spans="1:71">
      <c r="A1346" s="3">
        <v>1344</v>
      </c>
      <c r="B1346" s="3" t="s">
        <v>680</v>
      </c>
      <c r="C1346" s="3">
        <v>3</v>
      </c>
      <c r="D1346" s="3" t="s">
        <v>199</v>
      </c>
      <c r="E1346" s="164" t="s">
        <v>2436</v>
      </c>
      <c r="F1346" s="165">
        <v>1661.85</v>
      </c>
      <c r="G1346" s="165">
        <v>1661.85</v>
      </c>
      <c r="H1346" s="165">
        <v>33.76</v>
      </c>
      <c r="I1346" s="164" t="s">
        <v>4831</v>
      </c>
      <c r="J1346" s="196">
        <v>44007</v>
      </c>
      <c r="K1346" s="196">
        <v>41426</v>
      </c>
      <c r="L1346" s="196">
        <v>44012</v>
      </c>
      <c r="M1346">
        <v>1.5</v>
      </c>
      <c r="N1346">
        <v>5</v>
      </c>
      <c r="O1346">
        <v>0.34</v>
      </c>
      <c r="P1346" s="194" t="s">
        <v>4352</v>
      </c>
      <c r="Q1346" s="208">
        <f t="shared" si="140"/>
        <v>0.34147602739726024</v>
      </c>
      <c r="R1346" s="216">
        <f t="shared" si="142"/>
        <v>34.1</v>
      </c>
      <c r="S1346" s="207">
        <f t="shared" si="141"/>
        <v>-1.4760273972602156E-3</v>
      </c>
      <c r="T1346" s="1">
        <v>1344</v>
      </c>
      <c r="U1346" s="1" t="s">
        <v>680</v>
      </c>
      <c r="V1346" s="1">
        <v>3</v>
      </c>
      <c r="W1346" s="1" t="s">
        <v>199</v>
      </c>
      <c r="X1346" s="164" t="s">
        <v>2436</v>
      </c>
      <c r="Y1346" s="165">
        <v>1661.85</v>
      </c>
      <c r="Z1346" s="165">
        <v>1661.85</v>
      </c>
      <c r="AA1346" s="165">
        <v>33.76</v>
      </c>
      <c r="AB1346" s="165">
        <v>0.34</v>
      </c>
      <c r="AC1346" s="164" t="s">
        <v>4352</v>
      </c>
      <c r="AD1346" s="3" t="s">
        <v>680</v>
      </c>
      <c r="AE1346" s="3">
        <v>3</v>
      </c>
      <c r="AF1346" s="210">
        <v>44012</v>
      </c>
      <c r="AG1346" s="3">
        <v>1344</v>
      </c>
      <c r="AH1346" s="211">
        <v>44095.015911770832</v>
      </c>
      <c r="AI1346" s="3">
        <v>4</v>
      </c>
      <c r="AJ1346" s="3" t="s">
        <v>4835</v>
      </c>
      <c r="AK1346" s="3" t="s">
        <v>4836</v>
      </c>
      <c r="AL1346" s="194" t="s">
        <v>4352</v>
      </c>
      <c r="AM1346" s="3" t="s">
        <v>199</v>
      </c>
      <c r="AN1346" s="194" t="s">
        <v>2436</v>
      </c>
      <c r="AO1346" s="163">
        <v>44012</v>
      </c>
      <c r="AP1346" s="165">
        <v>1661.85</v>
      </c>
      <c r="AQ1346" s="217">
        <v>34.1</v>
      </c>
      <c r="AR1346" s="165">
        <v>1695.95</v>
      </c>
      <c r="AS1346">
        <v>0</v>
      </c>
      <c r="AT1346">
        <v>34.1</v>
      </c>
      <c r="AU1346" t="s">
        <v>35</v>
      </c>
      <c r="AV1346">
        <v>2556</v>
      </c>
      <c r="AW1346" t="s">
        <v>199</v>
      </c>
      <c r="AX1346">
        <v>180</v>
      </c>
      <c r="AY1346" t="s">
        <v>4837</v>
      </c>
      <c r="AZ1346">
        <v>80</v>
      </c>
      <c r="BA1346" s="185">
        <f t="shared" si="143"/>
        <v>0</v>
      </c>
      <c r="BB1346" s="185">
        <f t="shared" si="144"/>
        <v>0</v>
      </c>
      <c r="BC1346">
        <v>4</v>
      </c>
      <c r="BD1346" s="163">
        <v>44095.015913078707</v>
      </c>
      <c r="BE1346">
        <v>4</v>
      </c>
      <c r="BF1346" s="163">
        <v>44095.015913078707</v>
      </c>
      <c r="BG1346" t="s">
        <v>680</v>
      </c>
      <c r="BH1346">
        <v>3</v>
      </c>
      <c r="BI1346" s="164" t="s">
        <v>2436</v>
      </c>
      <c r="BJ1346">
        <v>1</v>
      </c>
      <c r="BK1346" s="195">
        <v>44012</v>
      </c>
      <c r="BL1346" s="195">
        <v>44012</v>
      </c>
      <c r="BM1346" s="3">
        <v>180</v>
      </c>
      <c r="BN1346" s="3" t="s">
        <v>4842</v>
      </c>
      <c r="BO1346" s="1" t="s">
        <v>4837</v>
      </c>
      <c r="BP1346" s="165">
        <v>34.1</v>
      </c>
      <c r="BQ1346" s="165">
        <v>1695.95</v>
      </c>
      <c r="BR1346" s="185">
        <f t="shared" si="145"/>
        <v>0</v>
      </c>
      <c r="BS1346" s="185">
        <f t="shared" si="146"/>
        <v>0</v>
      </c>
    </row>
    <row r="1347" spans="1:71">
      <c r="A1347" s="3">
        <v>1345</v>
      </c>
      <c r="B1347" s="3" t="s">
        <v>680</v>
      </c>
      <c r="C1347" s="3">
        <v>3</v>
      </c>
      <c r="D1347" s="3" t="s">
        <v>199</v>
      </c>
      <c r="E1347" s="164" t="s">
        <v>2437</v>
      </c>
      <c r="F1347" s="165">
        <v>359.95</v>
      </c>
      <c r="G1347" s="165">
        <v>359.95</v>
      </c>
      <c r="H1347" s="165">
        <v>1.94</v>
      </c>
      <c r="I1347" s="164" t="s">
        <v>4831</v>
      </c>
      <c r="J1347" s="196">
        <v>44007</v>
      </c>
      <c r="K1347" s="196">
        <v>41426</v>
      </c>
      <c r="L1347" s="196">
        <v>44012</v>
      </c>
      <c r="M1347">
        <v>1.5</v>
      </c>
      <c r="N1347">
        <v>5</v>
      </c>
      <c r="O1347">
        <v>7.0000000000000007E-2</v>
      </c>
      <c r="P1347" s="194" t="s">
        <v>4353</v>
      </c>
      <c r="Q1347" s="208">
        <f t="shared" ref="Q1347:Q1410" si="147">F1347*M1347*N1347/36500</f>
        <v>7.3962328767123289E-2</v>
      </c>
      <c r="R1347" s="216">
        <f t="shared" si="142"/>
        <v>2.0099999999999998</v>
      </c>
      <c r="S1347" s="207">
        <f t="shared" ref="S1347:S1410" si="148">O1347-Q1347</f>
        <v>-3.9623287671232826E-3</v>
      </c>
      <c r="T1347" s="1">
        <v>1345</v>
      </c>
      <c r="U1347" s="1" t="s">
        <v>680</v>
      </c>
      <c r="V1347" s="1">
        <v>3</v>
      </c>
      <c r="W1347" s="1" t="s">
        <v>199</v>
      </c>
      <c r="X1347" s="164" t="s">
        <v>2437</v>
      </c>
      <c r="Y1347" s="165">
        <v>359.95</v>
      </c>
      <c r="Z1347" s="165">
        <v>359.95</v>
      </c>
      <c r="AA1347" s="165">
        <v>1.94</v>
      </c>
      <c r="AB1347" s="165">
        <v>7.0000000000000007E-2</v>
      </c>
      <c r="AC1347" s="164" t="s">
        <v>4353</v>
      </c>
      <c r="AD1347" s="3" t="s">
        <v>680</v>
      </c>
      <c r="AE1347" s="3">
        <v>3</v>
      </c>
      <c r="AF1347" s="210">
        <v>44012</v>
      </c>
      <c r="AG1347" s="3">
        <v>1345</v>
      </c>
      <c r="AH1347" s="211">
        <v>44095.015911770832</v>
      </c>
      <c r="AI1347" s="3">
        <v>4</v>
      </c>
      <c r="AJ1347" s="3" t="s">
        <v>4835</v>
      </c>
      <c r="AK1347" s="3" t="s">
        <v>4836</v>
      </c>
      <c r="AL1347" s="194" t="s">
        <v>4353</v>
      </c>
      <c r="AM1347" s="3" t="s">
        <v>199</v>
      </c>
      <c r="AN1347" s="194" t="s">
        <v>2437</v>
      </c>
      <c r="AO1347" s="163">
        <v>44012</v>
      </c>
      <c r="AP1347" s="165">
        <v>359.95</v>
      </c>
      <c r="AQ1347" s="217">
        <v>2.0099999999999998</v>
      </c>
      <c r="AR1347" s="165">
        <v>361.96</v>
      </c>
      <c r="AS1347">
        <v>0</v>
      </c>
      <c r="AT1347">
        <v>2.0099999999999998</v>
      </c>
      <c r="AU1347" t="s">
        <v>35</v>
      </c>
      <c r="AV1347">
        <v>2556</v>
      </c>
      <c r="AW1347" t="s">
        <v>199</v>
      </c>
      <c r="AX1347">
        <v>180</v>
      </c>
      <c r="AY1347" t="s">
        <v>4837</v>
      </c>
      <c r="AZ1347">
        <v>80</v>
      </c>
      <c r="BA1347" s="185">
        <f t="shared" si="143"/>
        <v>0</v>
      </c>
      <c r="BB1347" s="185">
        <f t="shared" si="144"/>
        <v>0</v>
      </c>
      <c r="BC1347">
        <v>4</v>
      </c>
      <c r="BD1347" s="163">
        <v>44095.015913078707</v>
      </c>
      <c r="BE1347">
        <v>4</v>
      </c>
      <c r="BF1347" s="163">
        <v>44095.015913078707</v>
      </c>
      <c r="BG1347" t="s">
        <v>680</v>
      </c>
      <c r="BH1347">
        <v>3</v>
      </c>
      <c r="BI1347" s="164" t="s">
        <v>2437</v>
      </c>
      <c r="BJ1347">
        <v>1</v>
      </c>
      <c r="BK1347" s="195">
        <v>44012</v>
      </c>
      <c r="BL1347" s="195">
        <v>44012</v>
      </c>
      <c r="BM1347" s="3">
        <v>180</v>
      </c>
      <c r="BN1347" s="3" t="s">
        <v>4842</v>
      </c>
      <c r="BO1347" s="1" t="s">
        <v>4837</v>
      </c>
      <c r="BP1347" s="165">
        <v>2.0099999999999998</v>
      </c>
      <c r="BQ1347" s="165">
        <v>361.96</v>
      </c>
      <c r="BR1347" s="185">
        <f t="shared" si="145"/>
        <v>0</v>
      </c>
      <c r="BS1347" s="185">
        <f t="shared" si="146"/>
        <v>0</v>
      </c>
    </row>
    <row r="1348" spans="1:71">
      <c r="A1348" s="3">
        <v>1346</v>
      </c>
      <c r="B1348" s="3" t="s">
        <v>680</v>
      </c>
      <c r="C1348" s="3">
        <v>3</v>
      </c>
      <c r="D1348" s="3" t="s">
        <v>199</v>
      </c>
      <c r="E1348" s="164" t="s">
        <v>2438</v>
      </c>
      <c r="F1348" s="165">
        <v>142.63999999999999</v>
      </c>
      <c r="G1348" s="165">
        <v>142.63999999999999</v>
      </c>
      <c r="H1348" s="165">
        <v>0</v>
      </c>
      <c r="I1348" s="164" t="s">
        <v>4831</v>
      </c>
      <c r="J1348" s="196">
        <v>43830</v>
      </c>
      <c r="K1348" s="196">
        <v>41426</v>
      </c>
      <c r="L1348" s="196">
        <v>44012</v>
      </c>
      <c r="M1348">
        <v>1.5</v>
      </c>
      <c r="N1348">
        <v>182</v>
      </c>
      <c r="O1348">
        <v>1.06</v>
      </c>
      <c r="P1348" s="194" t="s">
        <v>4354</v>
      </c>
      <c r="Q1348" s="208">
        <f t="shared" si="147"/>
        <v>1.0668690410958903</v>
      </c>
      <c r="R1348" s="216">
        <f t="shared" ref="R1348:R1411" si="149">H1348+O1348</f>
        <v>1.06</v>
      </c>
      <c r="S1348" s="207">
        <f t="shared" si="148"/>
        <v>-6.8690410958902604E-3</v>
      </c>
      <c r="T1348" s="1">
        <v>1346</v>
      </c>
      <c r="U1348" s="1" t="s">
        <v>680</v>
      </c>
      <c r="V1348" s="1">
        <v>3</v>
      </c>
      <c r="W1348" s="1" t="s">
        <v>199</v>
      </c>
      <c r="X1348" s="164" t="s">
        <v>2438</v>
      </c>
      <c r="Y1348" s="165">
        <v>142.63999999999999</v>
      </c>
      <c r="Z1348" s="165">
        <v>142.63999999999999</v>
      </c>
      <c r="AA1348" s="165">
        <v>0</v>
      </c>
      <c r="AB1348" s="165">
        <v>1.06</v>
      </c>
      <c r="AC1348" s="164" t="s">
        <v>4354</v>
      </c>
      <c r="AD1348" s="3" t="s">
        <v>680</v>
      </c>
      <c r="AE1348" s="3">
        <v>3</v>
      </c>
      <c r="AF1348" s="210">
        <v>44012</v>
      </c>
      <c r="AG1348" s="3">
        <v>1346</v>
      </c>
      <c r="AH1348" s="211">
        <v>44095.015911770832</v>
      </c>
      <c r="AI1348" s="3">
        <v>4</v>
      </c>
      <c r="AJ1348" s="3" t="s">
        <v>4835</v>
      </c>
      <c r="AK1348" s="3" t="s">
        <v>4836</v>
      </c>
      <c r="AL1348" s="194" t="s">
        <v>4354</v>
      </c>
      <c r="AM1348" s="3" t="s">
        <v>199</v>
      </c>
      <c r="AN1348" s="194" t="s">
        <v>2438</v>
      </c>
      <c r="AO1348" s="163">
        <v>44012</v>
      </c>
      <c r="AP1348" s="165">
        <v>142.63999999999999</v>
      </c>
      <c r="AQ1348" s="217">
        <v>1.06</v>
      </c>
      <c r="AR1348" s="165">
        <v>143.69999999999999</v>
      </c>
      <c r="AS1348">
        <v>0</v>
      </c>
      <c r="AT1348">
        <v>1.06</v>
      </c>
      <c r="AU1348" t="s">
        <v>35</v>
      </c>
      <c r="AV1348">
        <v>2556</v>
      </c>
      <c r="AW1348" t="s">
        <v>199</v>
      </c>
      <c r="AX1348">
        <v>180</v>
      </c>
      <c r="AY1348" t="s">
        <v>4837</v>
      </c>
      <c r="AZ1348">
        <v>80</v>
      </c>
      <c r="BA1348" s="185">
        <f t="shared" ref="BA1348:BA1411" si="150">R1348-AQ1348</f>
        <v>0</v>
      </c>
      <c r="BB1348" s="185">
        <f t="shared" ref="BB1348:BB1411" si="151">G1348+AQ1348-AR1348</f>
        <v>0</v>
      </c>
      <c r="BC1348">
        <v>4</v>
      </c>
      <c r="BD1348" s="163">
        <v>44095.015913078707</v>
      </c>
      <c r="BE1348">
        <v>4</v>
      </c>
      <c r="BF1348" s="163">
        <v>44095.015913078707</v>
      </c>
      <c r="BG1348" t="s">
        <v>680</v>
      </c>
      <c r="BH1348">
        <v>3</v>
      </c>
      <c r="BI1348" s="164" t="s">
        <v>2438</v>
      </c>
      <c r="BJ1348">
        <v>1</v>
      </c>
      <c r="BK1348" s="195">
        <v>44012</v>
      </c>
      <c r="BL1348" s="195">
        <v>44012</v>
      </c>
      <c r="BM1348" s="3">
        <v>180</v>
      </c>
      <c r="BN1348" s="3" t="s">
        <v>4842</v>
      </c>
      <c r="BO1348" s="1" t="s">
        <v>4837</v>
      </c>
      <c r="BP1348" s="165">
        <v>1.06</v>
      </c>
      <c r="BQ1348" s="165">
        <v>143.69999999999999</v>
      </c>
      <c r="BR1348" s="185">
        <f t="shared" ref="BR1348:BR1411" si="152">R1348-BP1348</f>
        <v>0</v>
      </c>
      <c r="BS1348" s="185">
        <f t="shared" ref="BS1348:BS1411" si="153">G1348+R1348-BQ1348</f>
        <v>0</v>
      </c>
    </row>
    <row r="1349" spans="1:71">
      <c r="A1349" s="3">
        <v>1347</v>
      </c>
      <c r="B1349" s="3" t="s">
        <v>680</v>
      </c>
      <c r="C1349" s="3">
        <v>3</v>
      </c>
      <c r="D1349" s="3" t="s">
        <v>199</v>
      </c>
      <c r="E1349" s="164" t="s">
        <v>2440</v>
      </c>
      <c r="F1349" s="165">
        <v>7869.68</v>
      </c>
      <c r="G1349" s="165">
        <v>7869.68</v>
      </c>
      <c r="H1349" s="165">
        <v>151.77000000000001</v>
      </c>
      <c r="I1349" s="164" t="s">
        <v>4831</v>
      </c>
      <c r="J1349" s="196">
        <v>44007</v>
      </c>
      <c r="K1349" s="196">
        <v>41426</v>
      </c>
      <c r="L1349" s="196">
        <v>44012</v>
      </c>
      <c r="M1349">
        <v>1.5</v>
      </c>
      <c r="N1349">
        <v>5</v>
      </c>
      <c r="O1349">
        <v>1.61</v>
      </c>
      <c r="P1349" s="194" t="s">
        <v>4355</v>
      </c>
      <c r="Q1349" s="208">
        <f t="shared" si="147"/>
        <v>1.6170575342465756</v>
      </c>
      <c r="R1349" s="216">
        <f t="shared" si="149"/>
        <v>153.38000000000002</v>
      </c>
      <c r="S1349" s="207">
        <f t="shared" si="148"/>
        <v>-7.0575342465755142E-3</v>
      </c>
      <c r="T1349" s="1">
        <v>1347</v>
      </c>
      <c r="U1349" s="1" t="s">
        <v>680</v>
      </c>
      <c r="V1349" s="1">
        <v>3</v>
      </c>
      <c r="W1349" s="1" t="s">
        <v>199</v>
      </c>
      <c r="X1349" s="164" t="s">
        <v>2440</v>
      </c>
      <c r="Y1349" s="165">
        <v>7869.68</v>
      </c>
      <c r="Z1349" s="165">
        <v>7869.68</v>
      </c>
      <c r="AA1349" s="165">
        <v>151.77000000000001</v>
      </c>
      <c r="AB1349" s="165">
        <v>1.61</v>
      </c>
      <c r="AC1349" s="164" t="s">
        <v>4355</v>
      </c>
      <c r="AD1349" s="3" t="s">
        <v>680</v>
      </c>
      <c r="AE1349" s="3">
        <v>3</v>
      </c>
      <c r="AF1349" s="210">
        <v>44012</v>
      </c>
      <c r="AG1349" s="3">
        <v>1347</v>
      </c>
      <c r="AH1349" s="211">
        <v>44095.015911770832</v>
      </c>
      <c r="AI1349" s="3">
        <v>4</v>
      </c>
      <c r="AJ1349" s="3" t="s">
        <v>4835</v>
      </c>
      <c r="AK1349" s="3" t="s">
        <v>4836</v>
      </c>
      <c r="AL1349" s="194" t="s">
        <v>4355</v>
      </c>
      <c r="AM1349" s="3" t="s">
        <v>199</v>
      </c>
      <c r="AN1349" s="194" t="s">
        <v>2440</v>
      </c>
      <c r="AO1349" s="163">
        <v>44012</v>
      </c>
      <c r="AP1349" s="165">
        <v>7869.68</v>
      </c>
      <c r="AQ1349" s="217">
        <v>153.38</v>
      </c>
      <c r="AR1349" s="165">
        <v>8023.06</v>
      </c>
      <c r="AS1349">
        <v>0</v>
      </c>
      <c r="AT1349">
        <v>153.38</v>
      </c>
      <c r="AU1349" t="s">
        <v>35</v>
      </c>
      <c r="AV1349">
        <v>2556</v>
      </c>
      <c r="AW1349" t="s">
        <v>199</v>
      </c>
      <c r="AX1349">
        <v>180</v>
      </c>
      <c r="AY1349" t="s">
        <v>4837</v>
      </c>
      <c r="AZ1349">
        <v>80</v>
      </c>
      <c r="BA1349" s="185">
        <f t="shared" si="150"/>
        <v>0</v>
      </c>
      <c r="BB1349" s="185">
        <f t="shared" si="151"/>
        <v>0</v>
      </c>
      <c r="BC1349">
        <v>4</v>
      </c>
      <c r="BD1349" s="163">
        <v>44095.015913078707</v>
      </c>
      <c r="BE1349">
        <v>4</v>
      </c>
      <c r="BF1349" s="163">
        <v>44095.015913078707</v>
      </c>
      <c r="BG1349" t="s">
        <v>680</v>
      </c>
      <c r="BH1349">
        <v>3</v>
      </c>
      <c r="BI1349" s="164" t="s">
        <v>2440</v>
      </c>
      <c r="BJ1349">
        <v>1</v>
      </c>
      <c r="BK1349" s="195">
        <v>44012</v>
      </c>
      <c r="BL1349" s="195">
        <v>44012</v>
      </c>
      <c r="BM1349" s="3">
        <v>180</v>
      </c>
      <c r="BN1349" s="3" t="s">
        <v>4842</v>
      </c>
      <c r="BO1349" s="1" t="s">
        <v>4837</v>
      </c>
      <c r="BP1349" s="165">
        <v>153.38</v>
      </c>
      <c r="BQ1349" s="165">
        <v>8023.06</v>
      </c>
      <c r="BR1349" s="185">
        <f t="shared" si="152"/>
        <v>0</v>
      </c>
      <c r="BS1349" s="185">
        <f t="shared" si="153"/>
        <v>0</v>
      </c>
    </row>
    <row r="1350" spans="1:71">
      <c r="A1350" s="3">
        <v>1348</v>
      </c>
      <c r="B1350" s="3" t="s">
        <v>680</v>
      </c>
      <c r="C1350" s="3">
        <v>3</v>
      </c>
      <c r="D1350" s="3" t="s">
        <v>199</v>
      </c>
      <c r="E1350" s="164" t="s">
        <v>2442</v>
      </c>
      <c r="F1350" s="165">
        <v>722.67</v>
      </c>
      <c r="G1350" s="165">
        <v>722.67</v>
      </c>
      <c r="H1350" s="165">
        <v>0</v>
      </c>
      <c r="I1350" s="164" t="s">
        <v>4831</v>
      </c>
      <c r="J1350" s="196">
        <v>43830</v>
      </c>
      <c r="K1350" s="196">
        <v>41426</v>
      </c>
      <c r="L1350" s="196">
        <v>44012</v>
      </c>
      <c r="M1350">
        <v>1.5</v>
      </c>
      <c r="N1350">
        <v>182</v>
      </c>
      <c r="O1350">
        <v>5.4</v>
      </c>
      <c r="P1350" s="194" t="s">
        <v>4356</v>
      </c>
      <c r="Q1350" s="208">
        <f t="shared" si="147"/>
        <v>5.4051756164383553</v>
      </c>
      <c r="R1350" s="216">
        <f t="shared" si="149"/>
        <v>5.4</v>
      </c>
      <c r="S1350" s="207">
        <f t="shared" si="148"/>
        <v>-5.1756164383549574E-3</v>
      </c>
      <c r="T1350" s="1">
        <v>1348</v>
      </c>
      <c r="U1350" s="1" t="s">
        <v>680</v>
      </c>
      <c r="V1350" s="1">
        <v>3</v>
      </c>
      <c r="W1350" s="1" t="s">
        <v>199</v>
      </c>
      <c r="X1350" s="164" t="s">
        <v>2442</v>
      </c>
      <c r="Y1350" s="165">
        <v>722.67</v>
      </c>
      <c r="Z1350" s="165">
        <v>722.67</v>
      </c>
      <c r="AA1350" s="165">
        <v>0</v>
      </c>
      <c r="AB1350" s="165">
        <v>5.4</v>
      </c>
      <c r="AC1350" s="164" t="s">
        <v>4356</v>
      </c>
      <c r="AD1350" s="3" t="s">
        <v>680</v>
      </c>
      <c r="AE1350" s="3">
        <v>3</v>
      </c>
      <c r="AF1350" s="210">
        <v>44012</v>
      </c>
      <c r="AG1350" s="3">
        <v>1348</v>
      </c>
      <c r="AH1350" s="211">
        <v>44095.015911770832</v>
      </c>
      <c r="AI1350" s="3">
        <v>4</v>
      </c>
      <c r="AJ1350" s="3" t="s">
        <v>4835</v>
      </c>
      <c r="AK1350" s="3" t="s">
        <v>4836</v>
      </c>
      <c r="AL1350" s="194" t="s">
        <v>4356</v>
      </c>
      <c r="AM1350" s="3" t="s">
        <v>199</v>
      </c>
      <c r="AN1350" s="194" t="s">
        <v>2442</v>
      </c>
      <c r="AO1350" s="163">
        <v>44012</v>
      </c>
      <c r="AP1350" s="165">
        <v>722.67</v>
      </c>
      <c r="AQ1350" s="217">
        <v>5.4</v>
      </c>
      <c r="AR1350" s="165">
        <v>728.07</v>
      </c>
      <c r="AS1350">
        <v>0</v>
      </c>
      <c r="AT1350">
        <v>5.4</v>
      </c>
      <c r="AU1350" t="s">
        <v>35</v>
      </c>
      <c r="AV1350">
        <v>2556</v>
      </c>
      <c r="AW1350" t="s">
        <v>199</v>
      </c>
      <c r="AX1350">
        <v>180</v>
      </c>
      <c r="AY1350" t="s">
        <v>4837</v>
      </c>
      <c r="AZ1350">
        <v>80</v>
      </c>
      <c r="BA1350" s="185">
        <f t="shared" si="150"/>
        <v>0</v>
      </c>
      <c r="BB1350" s="185">
        <f t="shared" si="151"/>
        <v>0</v>
      </c>
      <c r="BC1350">
        <v>4</v>
      </c>
      <c r="BD1350" s="163">
        <v>44095.015913078707</v>
      </c>
      <c r="BE1350">
        <v>4</v>
      </c>
      <c r="BF1350" s="163">
        <v>44095.015913078707</v>
      </c>
      <c r="BG1350" t="s">
        <v>680</v>
      </c>
      <c r="BH1350">
        <v>3</v>
      </c>
      <c r="BI1350" s="164" t="s">
        <v>2442</v>
      </c>
      <c r="BJ1350">
        <v>1</v>
      </c>
      <c r="BK1350" s="195">
        <v>44012</v>
      </c>
      <c r="BL1350" s="195">
        <v>44012</v>
      </c>
      <c r="BM1350" s="3">
        <v>180</v>
      </c>
      <c r="BN1350" s="3" t="s">
        <v>4842</v>
      </c>
      <c r="BO1350" s="1" t="s">
        <v>4837</v>
      </c>
      <c r="BP1350" s="165">
        <v>5.4</v>
      </c>
      <c r="BQ1350" s="165">
        <v>728.07</v>
      </c>
      <c r="BR1350" s="185">
        <f t="shared" si="152"/>
        <v>0</v>
      </c>
      <c r="BS1350" s="185">
        <f t="shared" si="153"/>
        <v>0</v>
      </c>
    </row>
    <row r="1351" spans="1:71">
      <c r="A1351" s="3">
        <v>1349</v>
      </c>
      <c r="B1351" s="3" t="s">
        <v>680</v>
      </c>
      <c r="C1351" s="3">
        <v>3</v>
      </c>
      <c r="D1351" s="3" t="s">
        <v>199</v>
      </c>
      <c r="E1351" s="164" t="s">
        <v>2443</v>
      </c>
      <c r="F1351" s="165">
        <v>4108.46</v>
      </c>
      <c r="G1351" s="165">
        <v>4108.46</v>
      </c>
      <c r="H1351" s="165">
        <v>17.68</v>
      </c>
      <c r="I1351" s="164" t="s">
        <v>4831</v>
      </c>
      <c r="J1351" s="196">
        <v>44007</v>
      </c>
      <c r="K1351" s="196">
        <v>41426</v>
      </c>
      <c r="L1351" s="196">
        <v>44012</v>
      </c>
      <c r="M1351">
        <v>1.5</v>
      </c>
      <c r="N1351">
        <v>5</v>
      </c>
      <c r="O1351">
        <v>0.84</v>
      </c>
      <c r="P1351" s="194" t="s">
        <v>4357</v>
      </c>
      <c r="Q1351" s="208">
        <f t="shared" si="147"/>
        <v>0.84420410958904124</v>
      </c>
      <c r="R1351" s="216">
        <f t="shared" si="149"/>
        <v>18.52</v>
      </c>
      <c r="S1351" s="207">
        <f t="shared" si="148"/>
        <v>-4.2041095890412716E-3</v>
      </c>
      <c r="T1351" s="1">
        <v>1349</v>
      </c>
      <c r="U1351" s="1" t="s">
        <v>680</v>
      </c>
      <c r="V1351" s="1">
        <v>3</v>
      </c>
      <c r="W1351" s="1" t="s">
        <v>199</v>
      </c>
      <c r="X1351" s="164" t="s">
        <v>2443</v>
      </c>
      <c r="Y1351" s="165">
        <v>4108.46</v>
      </c>
      <c r="Z1351" s="165">
        <v>4108.46</v>
      </c>
      <c r="AA1351" s="165">
        <v>17.68</v>
      </c>
      <c r="AB1351" s="165">
        <v>0.84</v>
      </c>
      <c r="AC1351" s="164" t="s">
        <v>4357</v>
      </c>
      <c r="AD1351" s="3" t="s">
        <v>680</v>
      </c>
      <c r="AE1351" s="3">
        <v>3</v>
      </c>
      <c r="AF1351" s="210">
        <v>44012</v>
      </c>
      <c r="AG1351" s="3">
        <v>1349</v>
      </c>
      <c r="AH1351" s="211">
        <v>44095.015911770832</v>
      </c>
      <c r="AI1351" s="3">
        <v>4</v>
      </c>
      <c r="AJ1351" s="3" t="s">
        <v>4835</v>
      </c>
      <c r="AK1351" s="3" t="s">
        <v>4836</v>
      </c>
      <c r="AL1351" s="194" t="s">
        <v>4357</v>
      </c>
      <c r="AM1351" s="3" t="s">
        <v>199</v>
      </c>
      <c r="AN1351" s="194" t="s">
        <v>2443</v>
      </c>
      <c r="AO1351" s="163">
        <v>44012</v>
      </c>
      <c r="AP1351" s="165">
        <v>4108.46</v>
      </c>
      <c r="AQ1351" s="217">
        <v>18.52</v>
      </c>
      <c r="AR1351" s="165">
        <v>4126.9799999999996</v>
      </c>
      <c r="AS1351">
        <v>0</v>
      </c>
      <c r="AT1351">
        <v>18.52</v>
      </c>
      <c r="AU1351" t="s">
        <v>35</v>
      </c>
      <c r="AV1351">
        <v>2556</v>
      </c>
      <c r="AW1351" t="s">
        <v>199</v>
      </c>
      <c r="AX1351">
        <v>180</v>
      </c>
      <c r="AY1351" t="s">
        <v>4837</v>
      </c>
      <c r="AZ1351">
        <v>80</v>
      </c>
      <c r="BA1351" s="185">
        <f t="shared" si="150"/>
        <v>0</v>
      </c>
      <c r="BB1351" s="185">
        <f t="shared" si="151"/>
        <v>0</v>
      </c>
      <c r="BC1351">
        <v>4</v>
      </c>
      <c r="BD1351" s="163">
        <v>44095.015913078707</v>
      </c>
      <c r="BE1351">
        <v>4</v>
      </c>
      <c r="BF1351" s="163">
        <v>44095.015913078707</v>
      </c>
      <c r="BG1351" t="s">
        <v>680</v>
      </c>
      <c r="BH1351">
        <v>3</v>
      </c>
      <c r="BI1351" s="164" t="s">
        <v>2443</v>
      </c>
      <c r="BJ1351">
        <v>1</v>
      </c>
      <c r="BK1351" s="195">
        <v>44012</v>
      </c>
      <c r="BL1351" s="195">
        <v>44012</v>
      </c>
      <c r="BM1351" s="3">
        <v>180</v>
      </c>
      <c r="BN1351" s="3" t="s">
        <v>4842</v>
      </c>
      <c r="BO1351" s="1" t="s">
        <v>4837</v>
      </c>
      <c r="BP1351" s="165">
        <v>18.52</v>
      </c>
      <c r="BQ1351" s="165">
        <v>4126.9799999999996</v>
      </c>
      <c r="BR1351" s="185">
        <f t="shared" si="152"/>
        <v>0</v>
      </c>
      <c r="BS1351" s="185">
        <f t="shared" si="153"/>
        <v>0</v>
      </c>
    </row>
    <row r="1352" spans="1:71">
      <c r="A1352" s="3">
        <v>1350</v>
      </c>
      <c r="B1352" s="3" t="s">
        <v>680</v>
      </c>
      <c r="C1352" s="3">
        <v>3</v>
      </c>
      <c r="D1352" s="3" t="s">
        <v>199</v>
      </c>
      <c r="E1352" s="164" t="s">
        <v>2444</v>
      </c>
      <c r="F1352" s="165">
        <v>312.52999999999997</v>
      </c>
      <c r="G1352" s="165">
        <v>312.52999999999997</v>
      </c>
      <c r="H1352" s="165">
        <v>0</v>
      </c>
      <c r="I1352" s="164" t="s">
        <v>4831</v>
      </c>
      <c r="J1352" s="196">
        <v>43830</v>
      </c>
      <c r="K1352" s="196">
        <v>41426</v>
      </c>
      <c r="L1352" s="196">
        <v>44012</v>
      </c>
      <c r="M1352">
        <v>1.5</v>
      </c>
      <c r="N1352">
        <v>182</v>
      </c>
      <c r="O1352">
        <v>2.33</v>
      </c>
      <c r="P1352" s="194" t="s">
        <v>4358</v>
      </c>
      <c r="Q1352" s="208">
        <f t="shared" si="147"/>
        <v>2.337553150684931</v>
      </c>
      <c r="R1352" s="216">
        <f t="shared" si="149"/>
        <v>2.33</v>
      </c>
      <c r="S1352" s="207">
        <f t="shared" si="148"/>
        <v>-7.5531506849308983E-3</v>
      </c>
      <c r="T1352" s="1">
        <v>1350</v>
      </c>
      <c r="U1352" s="1" t="s">
        <v>680</v>
      </c>
      <c r="V1352" s="1">
        <v>3</v>
      </c>
      <c r="W1352" s="1" t="s">
        <v>199</v>
      </c>
      <c r="X1352" s="164" t="s">
        <v>2444</v>
      </c>
      <c r="Y1352" s="165">
        <v>312.52999999999997</v>
      </c>
      <c r="Z1352" s="165">
        <v>312.52999999999997</v>
      </c>
      <c r="AA1352" s="165">
        <v>0</v>
      </c>
      <c r="AB1352" s="165">
        <v>2.33</v>
      </c>
      <c r="AC1352" s="164" t="s">
        <v>4358</v>
      </c>
      <c r="AD1352" s="3" t="s">
        <v>680</v>
      </c>
      <c r="AE1352" s="3">
        <v>3</v>
      </c>
      <c r="AF1352" s="210">
        <v>44012</v>
      </c>
      <c r="AG1352" s="3">
        <v>1350</v>
      </c>
      <c r="AH1352" s="211">
        <v>44095.015911770832</v>
      </c>
      <c r="AI1352" s="3">
        <v>4</v>
      </c>
      <c r="AJ1352" s="3" t="s">
        <v>4835</v>
      </c>
      <c r="AK1352" s="3" t="s">
        <v>4836</v>
      </c>
      <c r="AL1352" s="194" t="s">
        <v>4358</v>
      </c>
      <c r="AM1352" s="3" t="s">
        <v>199</v>
      </c>
      <c r="AN1352" s="194" t="s">
        <v>2444</v>
      </c>
      <c r="AO1352" s="163">
        <v>44012</v>
      </c>
      <c r="AP1352" s="165">
        <v>312.52999999999997</v>
      </c>
      <c r="AQ1352" s="217">
        <v>2.33</v>
      </c>
      <c r="AR1352" s="165">
        <v>314.86</v>
      </c>
      <c r="AS1352">
        <v>0</v>
      </c>
      <c r="AT1352">
        <v>2.33</v>
      </c>
      <c r="AU1352" t="s">
        <v>35</v>
      </c>
      <c r="AV1352">
        <v>2556</v>
      </c>
      <c r="AW1352" t="s">
        <v>199</v>
      </c>
      <c r="AX1352">
        <v>180</v>
      </c>
      <c r="AY1352" t="s">
        <v>4837</v>
      </c>
      <c r="AZ1352">
        <v>80</v>
      </c>
      <c r="BA1352" s="185">
        <f t="shared" si="150"/>
        <v>0</v>
      </c>
      <c r="BB1352" s="185">
        <f t="shared" si="151"/>
        <v>0</v>
      </c>
      <c r="BC1352">
        <v>4</v>
      </c>
      <c r="BD1352" s="163">
        <v>44095.015913078707</v>
      </c>
      <c r="BE1352">
        <v>4</v>
      </c>
      <c r="BF1352" s="163">
        <v>44095.015913078707</v>
      </c>
      <c r="BG1352" t="s">
        <v>680</v>
      </c>
      <c r="BH1352">
        <v>3</v>
      </c>
      <c r="BI1352" s="164" t="s">
        <v>2444</v>
      </c>
      <c r="BJ1352">
        <v>1</v>
      </c>
      <c r="BK1352" s="195">
        <v>44012</v>
      </c>
      <c r="BL1352" s="195">
        <v>44012</v>
      </c>
      <c r="BM1352" s="3">
        <v>180</v>
      </c>
      <c r="BN1352" s="3" t="s">
        <v>4842</v>
      </c>
      <c r="BO1352" s="1" t="s">
        <v>4837</v>
      </c>
      <c r="BP1352" s="165">
        <v>2.33</v>
      </c>
      <c r="BQ1352" s="165">
        <v>314.86</v>
      </c>
      <c r="BR1352" s="185">
        <f t="shared" si="152"/>
        <v>0</v>
      </c>
      <c r="BS1352" s="185">
        <f t="shared" si="153"/>
        <v>0</v>
      </c>
    </row>
    <row r="1353" spans="1:71">
      <c r="A1353" s="3">
        <v>1351</v>
      </c>
      <c r="B1353" s="3" t="s">
        <v>680</v>
      </c>
      <c r="C1353" s="3">
        <v>3</v>
      </c>
      <c r="D1353" s="3" t="s">
        <v>199</v>
      </c>
      <c r="E1353" s="164" t="s">
        <v>2445</v>
      </c>
      <c r="F1353" s="165">
        <v>4061.25</v>
      </c>
      <c r="G1353" s="165">
        <v>4061.25</v>
      </c>
      <c r="H1353" s="165">
        <v>6.91</v>
      </c>
      <c r="I1353" s="164" t="s">
        <v>4831</v>
      </c>
      <c r="J1353" s="196">
        <v>44007</v>
      </c>
      <c r="K1353" s="196">
        <v>41426</v>
      </c>
      <c r="L1353" s="196">
        <v>44012</v>
      </c>
      <c r="M1353">
        <v>1.5</v>
      </c>
      <c r="N1353">
        <v>5</v>
      </c>
      <c r="O1353">
        <v>0.83</v>
      </c>
      <c r="P1353" s="194" t="s">
        <v>4359</v>
      </c>
      <c r="Q1353" s="208">
        <f t="shared" si="147"/>
        <v>0.83450342465753424</v>
      </c>
      <c r="R1353" s="216">
        <f t="shared" si="149"/>
        <v>7.74</v>
      </c>
      <c r="S1353" s="207">
        <f t="shared" si="148"/>
        <v>-4.5034246575342829E-3</v>
      </c>
      <c r="T1353" s="1">
        <v>1351</v>
      </c>
      <c r="U1353" s="1" t="s">
        <v>680</v>
      </c>
      <c r="V1353" s="1">
        <v>3</v>
      </c>
      <c r="W1353" s="1" t="s">
        <v>199</v>
      </c>
      <c r="X1353" s="164" t="s">
        <v>2445</v>
      </c>
      <c r="Y1353" s="165">
        <v>4061.25</v>
      </c>
      <c r="Z1353" s="165">
        <v>4061.25</v>
      </c>
      <c r="AA1353" s="165">
        <v>6.91</v>
      </c>
      <c r="AB1353" s="165">
        <v>0.83</v>
      </c>
      <c r="AC1353" s="164" t="s">
        <v>4359</v>
      </c>
      <c r="AD1353" s="3" t="s">
        <v>680</v>
      </c>
      <c r="AE1353" s="3">
        <v>3</v>
      </c>
      <c r="AF1353" s="210">
        <v>44012</v>
      </c>
      <c r="AG1353" s="3">
        <v>1351</v>
      </c>
      <c r="AH1353" s="211">
        <v>44095.015911770832</v>
      </c>
      <c r="AI1353" s="3">
        <v>4</v>
      </c>
      <c r="AJ1353" s="3" t="s">
        <v>4835</v>
      </c>
      <c r="AK1353" s="3" t="s">
        <v>4836</v>
      </c>
      <c r="AL1353" s="194" t="s">
        <v>4359</v>
      </c>
      <c r="AM1353" s="3" t="s">
        <v>199</v>
      </c>
      <c r="AN1353" s="194" t="s">
        <v>2445</v>
      </c>
      <c r="AO1353" s="163">
        <v>44012</v>
      </c>
      <c r="AP1353" s="165">
        <v>4061.25</v>
      </c>
      <c r="AQ1353" s="217">
        <v>7.74</v>
      </c>
      <c r="AR1353" s="165">
        <v>4068.99</v>
      </c>
      <c r="AS1353">
        <v>0</v>
      </c>
      <c r="AT1353">
        <v>7.74</v>
      </c>
      <c r="AU1353" t="s">
        <v>35</v>
      </c>
      <c r="AV1353">
        <v>2556</v>
      </c>
      <c r="AW1353" t="s">
        <v>199</v>
      </c>
      <c r="AX1353">
        <v>180</v>
      </c>
      <c r="AY1353" t="s">
        <v>4837</v>
      </c>
      <c r="AZ1353">
        <v>80</v>
      </c>
      <c r="BA1353" s="185">
        <f t="shared" si="150"/>
        <v>0</v>
      </c>
      <c r="BB1353" s="185">
        <f t="shared" si="151"/>
        <v>0</v>
      </c>
      <c r="BC1353">
        <v>4</v>
      </c>
      <c r="BD1353" s="163">
        <v>44095.015913078707</v>
      </c>
      <c r="BE1353">
        <v>4</v>
      </c>
      <c r="BF1353" s="163">
        <v>44095.015913078707</v>
      </c>
      <c r="BG1353" t="s">
        <v>680</v>
      </c>
      <c r="BH1353">
        <v>3</v>
      </c>
      <c r="BI1353" s="164" t="s">
        <v>2445</v>
      </c>
      <c r="BJ1353">
        <v>1</v>
      </c>
      <c r="BK1353" s="195">
        <v>44012</v>
      </c>
      <c r="BL1353" s="195">
        <v>44012</v>
      </c>
      <c r="BM1353" s="3">
        <v>180</v>
      </c>
      <c r="BN1353" s="3" t="s">
        <v>4842</v>
      </c>
      <c r="BO1353" s="1" t="s">
        <v>4837</v>
      </c>
      <c r="BP1353" s="165">
        <v>7.74</v>
      </c>
      <c r="BQ1353" s="165">
        <v>4068.99</v>
      </c>
      <c r="BR1353" s="185">
        <f t="shared" si="152"/>
        <v>0</v>
      </c>
      <c r="BS1353" s="185">
        <f t="shared" si="153"/>
        <v>0</v>
      </c>
    </row>
    <row r="1354" spans="1:71">
      <c r="A1354" s="3">
        <v>1352</v>
      </c>
      <c r="B1354" s="3" t="s">
        <v>680</v>
      </c>
      <c r="C1354" s="3">
        <v>3</v>
      </c>
      <c r="D1354" s="3" t="s">
        <v>199</v>
      </c>
      <c r="E1354" s="164" t="s">
        <v>2446</v>
      </c>
      <c r="F1354" s="165">
        <v>1340.56</v>
      </c>
      <c r="G1354" s="165">
        <v>1340.56</v>
      </c>
      <c r="H1354" s="165">
        <v>3.04</v>
      </c>
      <c r="I1354" s="164" t="s">
        <v>4831</v>
      </c>
      <c r="J1354" s="196">
        <v>44007</v>
      </c>
      <c r="K1354" s="196">
        <v>41426</v>
      </c>
      <c r="L1354" s="196">
        <v>44012</v>
      </c>
      <c r="M1354">
        <v>1.5</v>
      </c>
      <c r="N1354">
        <v>5</v>
      </c>
      <c r="O1354">
        <v>0.27</v>
      </c>
      <c r="P1354" s="194" t="s">
        <v>4360</v>
      </c>
      <c r="Q1354" s="208">
        <f t="shared" si="147"/>
        <v>0.27545753424657532</v>
      </c>
      <c r="R1354" s="216">
        <f t="shared" si="149"/>
        <v>3.31</v>
      </c>
      <c r="S1354" s="207">
        <f t="shared" si="148"/>
        <v>-5.4575342465753018E-3</v>
      </c>
      <c r="T1354" s="1">
        <v>1352</v>
      </c>
      <c r="U1354" s="1" t="s">
        <v>680</v>
      </c>
      <c r="V1354" s="1">
        <v>3</v>
      </c>
      <c r="W1354" s="1" t="s">
        <v>199</v>
      </c>
      <c r="X1354" s="164" t="s">
        <v>2446</v>
      </c>
      <c r="Y1354" s="165">
        <v>1340.56</v>
      </c>
      <c r="Z1354" s="165">
        <v>1340.56</v>
      </c>
      <c r="AA1354" s="165">
        <v>3.04</v>
      </c>
      <c r="AB1354" s="165">
        <v>0.27</v>
      </c>
      <c r="AC1354" s="164" t="s">
        <v>4360</v>
      </c>
      <c r="AD1354" s="3" t="s">
        <v>680</v>
      </c>
      <c r="AE1354" s="3">
        <v>3</v>
      </c>
      <c r="AF1354" s="210">
        <v>44012</v>
      </c>
      <c r="AG1354" s="3">
        <v>1352</v>
      </c>
      <c r="AH1354" s="211">
        <v>44095.015911770832</v>
      </c>
      <c r="AI1354" s="3">
        <v>4</v>
      </c>
      <c r="AJ1354" s="3" t="s">
        <v>4835</v>
      </c>
      <c r="AK1354" s="3" t="s">
        <v>4836</v>
      </c>
      <c r="AL1354" s="194" t="s">
        <v>4360</v>
      </c>
      <c r="AM1354" s="3" t="s">
        <v>199</v>
      </c>
      <c r="AN1354" s="194" t="s">
        <v>2446</v>
      </c>
      <c r="AO1354" s="163">
        <v>44012</v>
      </c>
      <c r="AP1354" s="165">
        <v>1340.56</v>
      </c>
      <c r="AQ1354" s="217">
        <v>3.31</v>
      </c>
      <c r="AR1354" s="165">
        <v>1343.87</v>
      </c>
      <c r="AS1354">
        <v>0</v>
      </c>
      <c r="AT1354">
        <v>3.31</v>
      </c>
      <c r="AU1354" t="s">
        <v>35</v>
      </c>
      <c r="AV1354">
        <v>2556</v>
      </c>
      <c r="AW1354" t="s">
        <v>199</v>
      </c>
      <c r="AX1354">
        <v>180</v>
      </c>
      <c r="AY1354" t="s">
        <v>4837</v>
      </c>
      <c r="AZ1354">
        <v>80</v>
      </c>
      <c r="BA1354" s="185">
        <f t="shared" si="150"/>
        <v>0</v>
      </c>
      <c r="BB1354" s="185">
        <f t="shared" si="151"/>
        <v>0</v>
      </c>
      <c r="BC1354">
        <v>4</v>
      </c>
      <c r="BD1354" s="163">
        <v>44095.015913078707</v>
      </c>
      <c r="BE1354">
        <v>4</v>
      </c>
      <c r="BF1354" s="163">
        <v>44095.015913078707</v>
      </c>
      <c r="BG1354" t="s">
        <v>680</v>
      </c>
      <c r="BH1354">
        <v>3</v>
      </c>
      <c r="BI1354" s="164" t="s">
        <v>2446</v>
      </c>
      <c r="BJ1354">
        <v>1</v>
      </c>
      <c r="BK1354" s="195">
        <v>44012</v>
      </c>
      <c r="BL1354" s="195">
        <v>44012</v>
      </c>
      <c r="BM1354" s="3">
        <v>180</v>
      </c>
      <c r="BN1354" s="3" t="s">
        <v>4842</v>
      </c>
      <c r="BO1354" s="1" t="s">
        <v>4837</v>
      </c>
      <c r="BP1354" s="165">
        <v>3.31</v>
      </c>
      <c r="BQ1354" s="165">
        <v>1343.87</v>
      </c>
      <c r="BR1354" s="185">
        <f t="shared" si="152"/>
        <v>0</v>
      </c>
      <c r="BS1354" s="185">
        <f t="shared" si="153"/>
        <v>0</v>
      </c>
    </row>
    <row r="1355" spans="1:71">
      <c r="A1355" s="3">
        <v>1353</v>
      </c>
      <c r="B1355" s="3" t="s">
        <v>680</v>
      </c>
      <c r="C1355" s="3">
        <v>3</v>
      </c>
      <c r="D1355" s="3" t="s">
        <v>199</v>
      </c>
      <c r="E1355" s="164" t="s">
        <v>2447</v>
      </c>
      <c r="F1355" s="165">
        <v>194.74</v>
      </c>
      <c r="G1355" s="165">
        <v>194.74</v>
      </c>
      <c r="H1355" s="165">
        <v>1.51</v>
      </c>
      <c r="I1355" s="164" t="s">
        <v>4831</v>
      </c>
      <c r="J1355" s="196">
        <v>44007</v>
      </c>
      <c r="K1355" s="196">
        <v>41426</v>
      </c>
      <c r="L1355" s="196">
        <v>44012</v>
      </c>
      <c r="M1355">
        <v>1.5</v>
      </c>
      <c r="N1355">
        <v>5</v>
      </c>
      <c r="O1355">
        <v>0.04</v>
      </c>
      <c r="P1355" s="194" t="s">
        <v>4361</v>
      </c>
      <c r="Q1355" s="208">
        <f t="shared" si="147"/>
        <v>4.0015068493150688E-2</v>
      </c>
      <c r="R1355" s="216">
        <f t="shared" si="149"/>
        <v>1.55</v>
      </c>
      <c r="S1355" s="207">
        <f t="shared" si="148"/>
        <v>-1.5068493150686979E-5</v>
      </c>
      <c r="T1355" s="1">
        <v>1353</v>
      </c>
      <c r="U1355" s="1" t="s">
        <v>680</v>
      </c>
      <c r="V1355" s="1">
        <v>3</v>
      </c>
      <c r="W1355" s="1" t="s">
        <v>199</v>
      </c>
      <c r="X1355" s="164" t="s">
        <v>2447</v>
      </c>
      <c r="Y1355" s="165">
        <v>194.74</v>
      </c>
      <c r="Z1355" s="165">
        <v>194.74</v>
      </c>
      <c r="AA1355" s="165">
        <v>1.51</v>
      </c>
      <c r="AB1355" s="165">
        <v>0.04</v>
      </c>
      <c r="AC1355" s="164" t="s">
        <v>4361</v>
      </c>
      <c r="AD1355" s="3" t="s">
        <v>680</v>
      </c>
      <c r="AE1355" s="3">
        <v>3</v>
      </c>
      <c r="AF1355" s="210">
        <v>44012</v>
      </c>
      <c r="AG1355" s="3">
        <v>1353</v>
      </c>
      <c r="AH1355" s="211">
        <v>44095.015911770832</v>
      </c>
      <c r="AI1355" s="3">
        <v>4</v>
      </c>
      <c r="AJ1355" s="3" t="s">
        <v>4835</v>
      </c>
      <c r="AK1355" s="3" t="s">
        <v>4836</v>
      </c>
      <c r="AL1355" s="194" t="s">
        <v>4361</v>
      </c>
      <c r="AM1355" s="3" t="s">
        <v>199</v>
      </c>
      <c r="AN1355" s="194" t="s">
        <v>2447</v>
      </c>
      <c r="AO1355" s="163">
        <v>44012</v>
      </c>
      <c r="AP1355" s="165">
        <v>194.74</v>
      </c>
      <c r="AQ1355" s="217">
        <v>1.55</v>
      </c>
      <c r="AR1355" s="165">
        <v>196.29</v>
      </c>
      <c r="AS1355">
        <v>0</v>
      </c>
      <c r="AT1355">
        <v>1.55</v>
      </c>
      <c r="AU1355" t="s">
        <v>35</v>
      </c>
      <c r="AV1355">
        <v>2556</v>
      </c>
      <c r="AW1355" t="s">
        <v>199</v>
      </c>
      <c r="AX1355">
        <v>180</v>
      </c>
      <c r="AY1355" t="s">
        <v>4837</v>
      </c>
      <c r="AZ1355">
        <v>80</v>
      </c>
      <c r="BA1355" s="185">
        <f t="shared" si="150"/>
        <v>0</v>
      </c>
      <c r="BB1355" s="185">
        <f t="shared" si="151"/>
        <v>0</v>
      </c>
      <c r="BC1355">
        <v>4</v>
      </c>
      <c r="BD1355" s="163">
        <v>44095.015913078707</v>
      </c>
      <c r="BE1355">
        <v>4</v>
      </c>
      <c r="BF1355" s="163">
        <v>44095.015913078707</v>
      </c>
      <c r="BG1355" t="s">
        <v>680</v>
      </c>
      <c r="BH1355">
        <v>3</v>
      </c>
      <c r="BI1355" s="164" t="s">
        <v>2447</v>
      </c>
      <c r="BJ1355">
        <v>1</v>
      </c>
      <c r="BK1355" s="195">
        <v>44012</v>
      </c>
      <c r="BL1355" s="195">
        <v>44012</v>
      </c>
      <c r="BM1355" s="3">
        <v>180</v>
      </c>
      <c r="BN1355" s="3" t="s">
        <v>4842</v>
      </c>
      <c r="BO1355" s="1" t="s">
        <v>4837</v>
      </c>
      <c r="BP1355" s="165">
        <v>1.55</v>
      </c>
      <c r="BQ1355" s="165">
        <v>196.29</v>
      </c>
      <c r="BR1355" s="185">
        <f t="shared" si="152"/>
        <v>0</v>
      </c>
      <c r="BS1355" s="185">
        <f t="shared" si="153"/>
        <v>0</v>
      </c>
    </row>
    <row r="1356" spans="1:71">
      <c r="A1356" s="3">
        <v>1354</v>
      </c>
      <c r="B1356" s="3" t="s">
        <v>680</v>
      </c>
      <c r="C1356" s="3">
        <v>3</v>
      </c>
      <c r="D1356" s="3" t="s">
        <v>199</v>
      </c>
      <c r="E1356" s="164" t="s">
        <v>2448</v>
      </c>
      <c r="F1356" s="165">
        <v>503.11</v>
      </c>
      <c r="G1356" s="165">
        <v>503.11</v>
      </c>
      <c r="H1356" s="165">
        <v>0</v>
      </c>
      <c r="I1356" s="164" t="s">
        <v>4831</v>
      </c>
      <c r="J1356" s="196">
        <v>43830</v>
      </c>
      <c r="K1356" s="196">
        <v>41426</v>
      </c>
      <c r="L1356" s="196">
        <v>44012</v>
      </c>
      <c r="M1356">
        <v>1.5</v>
      </c>
      <c r="N1356">
        <v>182</v>
      </c>
      <c r="O1356">
        <v>3.76</v>
      </c>
      <c r="P1356" s="194" t="s">
        <v>4362</v>
      </c>
      <c r="Q1356" s="208">
        <f t="shared" si="147"/>
        <v>3.762987123287671</v>
      </c>
      <c r="R1356" s="216">
        <f t="shared" si="149"/>
        <v>3.76</v>
      </c>
      <c r="S1356" s="207">
        <f t="shared" si="148"/>
        <v>-2.9871232876712561E-3</v>
      </c>
      <c r="T1356" s="1">
        <v>1354</v>
      </c>
      <c r="U1356" s="1" t="s">
        <v>680</v>
      </c>
      <c r="V1356" s="1">
        <v>3</v>
      </c>
      <c r="W1356" s="1" t="s">
        <v>199</v>
      </c>
      <c r="X1356" s="164" t="s">
        <v>2448</v>
      </c>
      <c r="Y1356" s="165">
        <v>503.11</v>
      </c>
      <c r="Z1356" s="165">
        <v>503.11</v>
      </c>
      <c r="AA1356" s="165">
        <v>0</v>
      </c>
      <c r="AB1356" s="165">
        <v>3.76</v>
      </c>
      <c r="AC1356" s="164" t="s">
        <v>4362</v>
      </c>
      <c r="AD1356" s="3" t="s">
        <v>680</v>
      </c>
      <c r="AE1356" s="3">
        <v>3</v>
      </c>
      <c r="AF1356" s="210">
        <v>44012</v>
      </c>
      <c r="AG1356" s="3">
        <v>1354</v>
      </c>
      <c r="AH1356" s="211">
        <v>44095.015911770832</v>
      </c>
      <c r="AI1356" s="3">
        <v>4</v>
      </c>
      <c r="AJ1356" s="3" t="s">
        <v>4835</v>
      </c>
      <c r="AK1356" s="3" t="s">
        <v>4836</v>
      </c>
      <c r="AL1356" s="194" t="s">
        <v>4362</v>
      </c>
      <c r="AM1356" s="3" t="s">
        <v>199</v>
      </c>
      <c r="AN1356" s="194" t="s">
        <v>2448</v>
      </c>
      <c r="AO1356" s="163">
        <v>44012</v>
      </c>
      <c r="AP1356" s="165">
        <v>503.11</v>
      </c>
      <c r="AQ1356" s="217">
        <v>3.76</v>
      </c>
      <c r="AR1356" s="165">
        <v>506.87</v>
      </c>
      <c r="AS1356">
        <v>0</v>
      </c>
      <c r="AT1356">
        <v>3.76</v>
      </c>
      <c r="AU1356" t="s">
        <v>35</v>
      </c>
      <c r="AV1356">
        <v>2556</v>
      </c>
      <c r="AW1356" t="s">
        <v>199</v>
      </c>
      <c r="AX1356">
        <v>180</v>
      </c>
      <c r="AY1356" t="s">
        <v>4837</v>
      </c>
      <c r="AZ1356">
        <v>80</v>
      </c>
      <c r="BA1356" s="185">
        <f t="shared" si="150"/>
        <v>0</v>
      </c>
      <c r="BB1356" s="185">
        <f t="shared" si="151"/>
        <v>0</v>
      </c>
      <c r="BC1356">
        <v>4</v>
      </c>
      <c r="BD1356" s="163">
        <v>44095.015913078707</v>
      </c>
      <c r="BE1356">
        <v>4</v>
      </c>
      <c r="BF1356" s="163">
        <v>44095.015913078707</v>
      </c>
      <c r="BG1356" t="s">
        <v>680</v>
      </c>
      <c r="BH1356">
        <v>3</v>
      </c>
      <c r="BI1356" s="164" t="s">
        <v>2448</v>
      </c>
      <c r="BJ1356">
        <v>1</v>
      </c>
      <c r="BK1356" s="195">
        <v>44012</v>
      </c>
      <c r="BL1356" s="195">
        <v>44012</v>
      </c>
      <c r="BM1356" s="3">
        <v>180</v>
      </c>
      <c r="BN1356" s="3" t="s">
        <v>4842</v>
      </c>
      <c r="BO1356" s="1" t="s">
        <v>4837</v>
      </c>
      <c r="BP1356" s="165">
        <v>3.76</v>
      </c>
      <c r="BQ1356" s="165">
        <v>506.87</v>
      </c>
      <c r="BR1356" s="185">
        <f t="shared" si="152"/>
        <v>0</v>
      </c>
      <c r="BS1356" s="185">
        <f t="shared" si="153"/>
        <v>0</v>
      </c>
    </row>
    <row r="1357" spans="1:71">
      <c r="A1357" s="3">
        <v>1355</v>
      </c>
      <c r="B1357" s="3" t="s">
        <v>680</v>
      </c>
      <c r="C1357" s="3">
        <v>3</v>
      </c>
      <c r="D1357" s="3" t="s">
        <v>199</v>
      </c>
      <c r="E1357" s="164" t="s">
        <v>2450</v>
      </c>
      <c r="F1357" s="165">
        <v>869.46</v>
      </c>
      <c r="G1357" s="165">
        <v>869.46</v>
      </c>
      <c r="H1357" s="165">
        <v>0</v>
      </c>
      <c r="I1357" s="164" t="s">
        <v>4831</v>
      </c>
      <c r="J1357" s="196">
        <v>43830</v>
      </c>
      <c r="K1357" s="196">
        <v>41426</v>
      </c>
      <c r="L1357" s="196">
        <v>44012</v>
      </c>
      <c r="M1357">
        <v>1.5</v>
      </c>
      <c r="N1357">
        <v>182</v>
      </c>
      <c r="O1357">
        <v>6.5</v>
      </c>
      <c r="P1357" s="194" t="s">
        <v>4363</v>
      </c>
      <c r="Q1357" s="208">
        <f t="shared" si="147"/>
        <v>6.5030843835616441</v>
      </c>
      <c r="R1357" s="216">
        <f t="shared" si="149"/>
        <v>6.5</v>
      </c>
      <c r="S1357" s="207">
        <f t="shared" si="148"/>
        <v>-3.0843835616440884E-3</v>
      </c>
      <c r="T1357" s="1">
        <v>1355</v>
      </c>
      <c r="U1357" s="1" t="s">
        <v>680</v>
      </c>
      <c r="V1357" s="1">
        <v>3</v>
      </c>
      <c r="W1357" s="1" t="s">
        <v>199</v>
      </c>
      <c r="X1357" s="164" t="s">
        <v>2450</v>
      </c>
      <c r="Y1357" s="165">
        <v>869.46</v>
      </c>
      <c r="Z1357" s="165">
        <v>869.46</v>
      </c>
      <c r="AA1357" s="165">
        <v>0</v>
      </c>
      <c r="AB1357" s="165">
        <v>6.5</v>
      </c>
      <c r="AC1357" s="164" t="s">
        <v>4363</v>
      </c>
      <c r="AD1357" s="3" t="s">
        <v>680</v>
      </c>
      <c r="AE1357" s="3">
        <v>3</v>
      </c>
      <c r="AF1357" s="210">
        <v>44012</v>
      </c>
      <c r="AG1357" s="3">
        <v>1355</v>
      </c>
      <c r="AH1357" s="211">
        <v>44095.015911770832</v>
      </c>
      <c r="AI1357" s="3">
        <v>4</v>
      </c>
      <c r="AJ1357" s="3" t="s">
        <v>4835</v>
      </c>
      <c r="AK1357" s="3" t="s">
        <v>4836</v>
      </c>
      <c r="AL1357" s="194" t="s">
        <v>4363</v>
      </c>
      <c r="AM1357" s="3" t="s">
        <v>199</v>
      </c>
      <c r="AN1357" s="194" t="s">
        <v>2450</v>
      </c>
      <c r="AO1357" s="163">
        <v>44012</v>
      </c>
      <c r="AP1357" s="165">
        <v>869.46</v>
      </c>
      <c r="AQ1357" s="217">
        <v>6.5</v>
      </c>
      <c r="AR1357" s="165">
        <v>875.96</v>
      </c>
      <c r="AS1357">
        <v>0</v>
      </c>
      <c r="AT1357">
        <v>6.5</v>
      </c>
      <c r="AU1357" t="s">
        <v>35</v>
      </c>
      <c r="AV1357">
        <v>2556</v>
      </c>
      <c r="AW1357" t="s">
        <v>199</v>
      </c>
      <c r="AX1357">
        <v>180</v>
      </c>
      <c r="AY1357" t="s">
        <v>4837</v>
      </c>
      <c r="AZ1357">
        <v>80</v>
      </c>
      <c r="BA1357" s="185">
        <f t="shared" si="150"/>
        <v>0</v>
      </c>
      <c r="BB1357" s="185">
        <f t="shared" si="151"/>
        <v>0</v>
      </c>
      <c r="BC1357">
        <v>4</v>
      </c>
      <c r="BD1357" s="163">
        <v>44095.015913078707</v>
      </c>
      <c r="BE1357">
        <v>4</v>
      </c>
      <c r="BF1357" s="163">
        <v>44095.015913078707</v>
      </c>
      <c r="BG1357" t="s">
        <v>680</v>
      </c>
      <c r="BH1357">
        <v>3</v>
      </c>
      <c r="BI1357" s="164" t="s">
        <v>2450</v>
      </c>
      <c r="BJ1357">
        <v>1</v>
      </c>
      <c r="BK1357" s="195">
        <v>44012</v>
      </c>
      <c r="BL1357" s="195">
        <v>44012</v>
      </c>
      <c r="BM1357" s="3">
        <v>180</v>
      </c>
      <c r="BN1357" s="3" t="s">
        <v>4842</v>
      </c>
      <c r="BO1357" s="1" t="s">
        <v>4837</v>
      </c>
      <c r="BP1357" s="165">
        <v>6.5</v>
      </c>
      <c r="BQ1357" s="165">
        <v>875.96</v>
      </c>
      <c r="BR1357" s="185">
        <f t="shared" si="152"/>
        <v>0</v>
      </c>
      <c r="BS1357" s="185">
        <f t="shared" si="153"/>
        <v>0</v>
      </c>
    </row>
    <row r="1358" spans="1:71">
      <c r="A1358" s="3">
        <v>1356</v>
      </c>
      <c r="B1358" s="3" t="s">
        <v>680</v>
      </c>
      <c r="C1358" s="3">
        <v>3</v>
      </c>
      <c r="D1358" s="3" t="s">
        <v>199</v>
      </c>
      <c r="E1358" s="164" t="s">
        <v>2451</v>
      </c>
      <c r="F1358" s="165">
        <v>379.9</v>
      </c>
      <c r="G1358" s="165">
        <v>379.9</v>
      </c>
      <c r="H1358" s="165">
        <v>4.12</v>
      </c>
      <c r="I1358" s="164" t="s">
        <v>4831</v>
      </c>
      <c r="J1358" s="196">
        <v>44007</v>
      </c>
      <c r="K1358" s="196">
        <v>41426</v>
      </c>
      <c r="L1358" s="196">
        <v>44012</v>
      </c>
      <c r="M1358">
        <v>1.5</v>
      </c>
      <c r="N1358">
        <v>5</v>
      </c>
      <c r="O1358">
        <v>7.0000000000000007E-2</v>
      </c>
      <c r="P1358" s="194" t="s">
        <v>4364</v>
      </c>
      <c r="Q1358" s="208">
        <f t="shared" si="147"/>
        <v>7.8061643835616423E-2</v>
      </c>
      <c r="R1358" s="216">
        <f t="shared" si="149"/>
        <v>4.1900000000000004</v>
      </c>
      <c r="S1358" s="207">
        <f t="shared" si="148"/>
        <v>-8.0616438356164166E-3</v>
      </c>
      <c r="T1358" s="1">
        <v>1356</v>
      </c>
      <c r="U1358" s="1" t="s">
        <v>680</v>
      </c>
      <c r="V1358" s="1">
        <v>3</v>
      </c>
      <c r="W1358" s="1" t="s">
        <v>199</v>
      </c>
      <c r="X1358" s="164" t="s">
        <v>2451</v>
      </c>
      <c r="Y1358" s="165">
        <v>379.9</v>
      </c>
      <c r="Z1358" s="165">
        <v>379.9</v>
      </c>
      <c r="AA1358" s="165">
        <v>4.12</v>
      </c>
      <c r="AB1358" s="165">
        <v>7.0000000000000007E-2</v>
      </c>
      <c r="AC1358" s="164" t="s">
        <v>4364</v>
      </c>
      <c r="AD1358" s="3" t="s">
        <v>680</v>
      </c>
      <c r="AE1358" s="3">
        <v>3</v>
      </c>
      <c r="AF1358" s="210">
        <v>44012</v>
      </c>
      <c r="AG1358" s="3">
        <v>1356</v>
      </c>
      <c r="AH1358" s="211">
        <v>44095.015911770832</v>
      </c>
      <c r="AI1358" s="3">
        <v>4</v>
      </c>
      <c r="AJ1358" s="3" t="s">
        <v>4835</v>
      </c>
      <c r="AK1358" s="3" t="s">
        <v>4836</v>
      </c>
      <c r="AL1358" s="194" t="s">
        <v>4364</v>
      </c>
      <c r="AM1358" s="3" t="s">
        <v>199</v>
      </c>
      <c r="AN1358" s="194" t="s">
        <v>2451</v>
      </c>
      <c r="AO1358" s="163">
        <v>44012</v>
      </c>
      <c r="AP1358" s="165">
        <v>379.9</v>
      </c>
      <c r="AQ1358" s="217">
        <v>4.1900000000000004</v>
      </c>
      <c r="AR1358" s="165">
        <v>384.09</v>
      </c>
      <c r="AS1358">
        <v>0</v>
      </c>
      <c r="AT1358">
        <v>4.1900000000000004</v>
      </c>
      <c r="AU1358" t="s">
        <v>35</v>
      </c>
      <c r="AV1358">
        <v>2556</v>
      </c>
      <c r="AW1358" t="s">
        <v>199</v>
      </c>
      <c r="AX1358">
        <v>180</v>
      </c>
      <c r="AY1358" t="s">
        <v>4837</v>
      </c>
      <c r="AZ1358">
        <v>80</v>
      </c>
      <c r="BA1358" s="185">
        <f t="shared" si="150"/>
        <v>0</v>
      </c>
      <c r="BB1358" s="185">
        <f t="shared" si="151"/>
        <v>0</v>
      </c>
      <c r="BC1358">
        <v>4</v>
      </c>
      <c r="BD1358" s="163">
        <v>44095.015913078707</v>
      </c>
      <c r="BE1358">
        <v>4</v>
      </c>
      <c r="BF1358" s="163">
        <v>44095.015913078707</v>
      </c>
      <c r="BG1358" t="s">
        <v>680</v>
      </c>
      <c r="BH1358">
        <v>3</v>
      </c>
      <c r="BI1358" s="164" t="s">
        <v>2451</v>
      </c>
      <c r="BJ1358">
        <v>1</v>
      </c>
      <c r="BK1358" s="195">
        <v>44012</v>
      </c>
      <c r="BL1358" s="195">
        <v>44012</v>
      </c>
      <c r="BM1358" s="3">
        <v>180</v>
      </c>
      <c r="BN1358" s="3" t="s">
        <v>4842</v>
      </c>
      <c r="BO1358" s="1" t="s">
        <v>4837</v>
      </c>
      <c r="BP1358" s="165">
        <v>4.1900000000000004</v>
      </c>
      <c r="BQ1358" s="165">
        <v>384.09</v>
      </c>
      <c r="BR1358" s="185">
        <f t="shared" si="152"/>
        <v>0</v>
      </c>
      <c r="BS1358" s="185">
        <f t="shared" si="153"/>
        <v>0</v>
      </c>
    </row>
    <row r="1359" spans="1:71">
      <c r="A1359" s="3">
        <v>1357</v>
      </c>
      <c r="B1359" s="3" t="s">
        <v>680</v>
      </c>
      <c r="C1359" s="3">
        <v>3</v>
      </c>
      <c r="D1359" s="3" t="s">
        <v>199</v>
      </c>
      <c r="E1359" s="164" t="s">
        <v>2453</v>
      </c>
      <c r="F1359" s="165">
        <v>29332.35</v>
      </c>
      <c r="G1359" s="165">
        <v>29332.35</v>
      </c>
      <c r="H1359" s="165">
        <v>59.31</v>
      </c>
      <c r="I1359" s="164" t="s">
        <v>4831</v>
      </c>
      <c r="J1359" s="196">
        <v>44007</v>
      </c>
      <c r="K1359" s="196">
        <v>41426</v>
      </c>
      <c r="L1359" s="196">
        <v>44012</v>
      </c>
      <c r="M1359">
        <v>1.5</v>
      </c>
      <c r="N1359">
        <v>5</v>
      </c>
      <c r="O1359">
        <v>6.02</v>
      </c>
      <c r="P1359" s="194" t="s">
        <v>4365</v>
      </c>
      <c r="Q1359" s="208">
        <f t="shared" si="147"/>
        <v>6.0271952054794511</v>
      </c>
      <c r="R1359" s="216">
        <f t="shared" si="149"/>
        <v>65.33</v>
      </c>
      <c r="S1359" s="207">
        <f t="shared" si="148"/>
        <v>-7.1952054794515163E-3</v>
      </c>
      <c r="T1359" s="1">
        <v>1357</v>
      </c>
      <c r="U1359" s="1" t="s">
        <v>680</v>
      </c>
      <c r="V1359" s="1">
        <v>3</v>
      </c>
      <c r="W1359" s="1" t="s">
        <v>199</v>
      </c>
      <c r="X1359" s="164" t="s">
        <v>2453</v>
      </c>
      <c r="Y1359" s="165">
        <v>29332.35</v>
      </c>
      <c r="Z1359" s="165">
        <v>29332.35</v>
      </c>
      <c r="AA1359" s="165">
        <v>59.31</v>
      </c>
      <c r="AB1359" s="165">
        <v>6.02</v>
      </c>
      <c r="AC1359" s="164" t="s">
        <v>4365</v>
      </c>
      <c r="AD1359" s="3" t="s">
        <v>680</v>
      </c>
      <c r="AE1359" s="3">
        <v>3</v>
      </c>
      <c r="AF1359" s="210">
        <v>44012</v>
      </c>
      <c r="AG1359" s="3">
        <v>1357</v>
      </c>
      <c r="AH1359" s="211">
        <v>44095.015911770832</v>
      </c>
      <c r="AI1359" s="3">
        <v>4</v>
      </c>
      <c r="AJ1359" s="3" t="s">
        <v>4835</v>
      </c>
      <c r="AK1359" s="3" t="s">
        <v>4836</v>
      </c>
      <c r="AL1359" s="194" t="s">
        <v>4365</v>
      </c>
      <c r="AM1359" s="3" t="s">
        <v>199</v>
      </c>
      <c r="AN1359" s="194" t="s">
        <v>2453</v>
      </c>
      <c r="AO1359" s="163">
        <v>44012</v>
      </c>
      <c r="AP1359" s="165">
        <v>29332.35</v>
      </c>
      <c r="AQ1359" s="217">
        <v>65.33</v>
      </c>
      <c r="AR1359" s="165">
        <v>29397.68</v>
      </c>
      <c r="AS1359">
        <v>0</v>
      </c>
      <c r="AT1359">
        <v>65.33</v>
      </c>
      <c r="AU1359" t="s">
        <v>35</v>
      </c>
      <c r="AV1359">
        <v>2556</v>
      </c>
      <c r="AW1359" t="s">
        <v>199</v>
      </c>
      <c r="AX1359">
        <v>180</v>
      </c>
      <c r="AY1359" t="s">
        <v>4837</v>
      </c>
      <c r="AZ1359">
        <v>80</v>
      </c>
      <c r="BA1359" s="185">
        <f t="shared" si="150"/>
        <v>0</v>
      </c>
      <c r="BB1359" s="185">
        <f t="shared" si="151"/>
        <v>0</v>
      </c>
      <c r="BC1359">
        <v>4</v>
      </c>
      <c r="BD1359" s="163">
        <v>44095.015913078707</v>
      </c>
      <c r="BE1359">
        <v>4</v>
      </c>
      <c r="BF1359" s="163">
        <v>44095.015913078707</v>
      </c>
      <c r="BG1359" t="s">
        <v>680</v>
      </c>
      <c r="BH1359">
        <v>3</v>
      </c>
      <c r="BI1359" s="164" t="s">
        <v>2453</v>
      </c>
      <c r="BJ1359">
        <v>1</v>
      </c>
      <c r="BK1359" s="195">
        <v>44012</v>
      </c>
      <c r="BL1359" s="195">
        <v>44012</v>
      </c>
      <c r="BM1359" s="3">
        <v>180</v>
      </c>
      <c r="BN1359" s="3" t="s">
        <v>4842</v>
      </c>
      <c r="BO1359" s="1" t="s">
        <v>4837</v>
      </c>
      <c r="BP1359" s="165">
        <v>65.33</v>
      </c>
      <c r="BQ1359" s="165">
        <v>29397.68</v>
      </c>
      <c r="BR1359" s="185">
        <f t="shared" si="152"/>
        <v>0</v>
      </c>
      <c r="BS1359" s="185">
        <f t="shared" si="153"/>
        <v>0</v>
      </c>
    </row>
    <row r="1360" spans="1:71">
      <c r="A1360" s="3">
        <v>1358</v>
      </c>
      <c r="B1360" s="3" t="s">
        <v>680</v>
      </c>
      <c r="C1360" s="3">
        <v>3</v>
      </c>
      <c r="D1360" s="3" t="s">
        <v>199</v>
      </c>
      <c r="E1360" s="164" t="s">
        <v>2454</v>
      </c>
      <c r="F1360" s="165">
        <v>601.26</v>
      </c>
      <c r="G1360" s="165">
        <v>601.26</v>
      </c>
      <c r="H1360" s="165">
        <v>0</v>
      </c>
      <c r="I1360" s="164" t="s">
        <v>4831</v>
      </c>
      <c r="J1360" s="196">
        <v>43830</v>
      </c>
      <c r="K1360" s="196">
        <v>41426</v>
      </c>
      <c r="L1360" s="196">
        <v>44012</v>
      </c>
      <c r="M1360">
        <v>1.5</v>
      </c>
      <c r="N1360">
        <v>182</v>
      </c>
      <c r="O1360">
        <v>4.49</v>
      </c>
      <c r="P1360" s="194" t="s">
        <v>4366</v>
      </c>
      <c r="Q1360" s="208">
        <f t="shared" si="147"/>
        <v>4.4970953424657534</v>
      </c>
      <c r="R1360" s="216">
        <f t="shared" si="149"/>
        <v>4.49</v>
      </c>
      <c r="S1360" s="207">
        <f t="shared" si="148"/>
        <v>-7.0953424657531627E-3</v>
      </c>
      <c r="T1360" s="1">
        <v>1358</v>
      </c>
      <c r="U1360" s="1" t="s">
        <v>680</v>
      </c>
      <c r="V1360" s="1">
        <v>3</v>
      </c>
      <c r="W1360" s="1" t="s">
        <v>199</v>
      </c>
      <c r="X1360" s="164" t="s">
        <v>2454</v>
      </c>
      <c r="Y1360" s="165">
        <v>601.26</v>
      </c>
      <c r="Z1360" s="165">
        <v>601.26</v>
      </c>
      <c r="AA1360" s="165">
        <v>0</v>
      </c>
      <c r="AB1360" s="165">
        <v>4.49</v>
      </c>
      <c r="AC1360" s="164" t="s">
        <v>4366</v>
      </c>
      <c r="AD1360" s="3" t="s">
        <v>680</v>
      </c>
      <c r="AE1360" s="3">
        <v>3</v>
      </c>
      <c r="AF1360" s="210">
        <v>44012</v>
      </c>
      <c r="AG1360" s="3">
        <v>1358</v>
      </c>
      <c r="AH1360" s="211">
        <v>44095.015911770832</v>
      </c>
      <c r="AI1360" s="3">
        <v>4</v>
      </c>
      <c r="AJ1360" s="3" t="s">
        <v>4835</v>
      </c>
      <c r="AK1360" s="3" t="s">
        <v>4836</v>
      </c>
      <c r="AL1360" s="194" t="s">
        <v>4366</v>
      </c>
      <c r="AM1360" s="3" t="s">
        <v>199</v>
      </c>
      <c r="AN1360" s="194" t="s">
        <v>2454</v>
      </c>
      <c r="AO1360" s="163">
        <v>44012</v>
      </c>
      <c r="AP1360" s="165">
        <v>601.26</v>
      </c>
      <c r="AQ1360" s="217">
        <v>4.49</v>
      </c>
      <c r="AR1360" s="165">
        <v>605.75</v>
      </c>
      <c r="AS1360">
        <v>0</v>
      </c>
      <c r="AT1360">
        <v>4.49</v>
      </c>
      <c r="AU1360" t="s">
        <v>35</v>
      </c>
      <c r="AV1360">
        <v>2556</v>
      </c>
      <c r="AW1360" t="s">
        <v>199</v>
      </c>
      <c r="AX1360">
        <v>180</v>
      </c>
      <c r="AY1360" t="s">
        <v>4837</v>
      </c>
      <c r="AZ1360">
        <v>80</v>
      </c>
      <c r="BA1360" s="185">
        <f t="shared" si="150"/>
        <v>0</v>
      </c>
      <c r="BB1360" s="185">
        <f t="shared" si="151"/>
        <v>0</v>
      </c>
      <c r="BC1360">
        <v>4</v>
      </c>
      <c r="BD1360" s="163">
        <v>44095.015913078707</v>
      </c>
      <c r="BE1360">
        <v>4</v>
      </c>
      <c r="BF1360" s="163">
        <v>44095.015913078707</v>
      </c>
      <c r="BG1360" t="s">
        <v>680</v>
      </c>
      <c r="BH1360">
        <v>3</v>
      </c>
      <c r="BI1360" s="164" t="s">
        <v>2454</v>
      </c>
      <c r="BJ1360">
        <v>1</v>
      </c>
      <c r="BK1360" s="195">
        <v>44012</v>
      </c>
      <c r="BL1360" s="195">
        <v>44012</v>
      </c>
      <c r="BM1360" s="3">
        <v>180</v>
      </c>
      <c r="BN1360" s="3" t="s">
        <v>4842</v>
      </c>
      <c r="BO1360" s="1" t="s">
        <v>4837</v>
      </c>
      <c r="BP1360" s="165">
        <v>4.49</v>
      </c>
      <c r="BQ1360" s="165">
        <v>605.75</v>
      </c>
      <c r="BR1360" s="185">
        <f t="shared" si="152"/>
        <v>0</v>
      </c>
      <c r="BS1360" s="185">
        <f t="shared" si="153"/>
        <v>0</v>
      </c>
    </row>
    <row r="1361" spans="1:71">
      <c r="A1361" s="3">
        <v>1359</v>
      </c>
      <c r="B1361" s="3" t="s">
        <v>680</v>
      </c>
      <c r="C1361" s="3">
        <v>3</v>
      </c>
      <c r="D1361" s="3" t="s">
        <v>199</v>
      </c>
      <c r="E1361" s="164" t="s">
        <v>2455</v>
      </c>
      <c r="F1361" s="165">
        <v>6974.6</v>
      </c>
      <c r="G1361" s="165">
        <v>6974.6</v>
      </c>
      <c r="H1361" s="165">
        <v>10.95</v>
      </c>
      <c r="I1361" s="164" t="s">
        <v>4831</v>
      </c>
      <c r="J1361" s="196">
        <v>44007</v>
      </c>
      <c r="K1361" s="196">
        <v>41426</v>
      </c>
      <c r="L1361" s="196">
        <v>44012</v>
      </c>
      <c r="M1361">
        <v>1.5</v>
      </c>
      <c r="N1361">
        <v>5</v>
      </c>
      <c r="O1361">
        <v>1.43</v>
      </c>
      <c r="P1361" s="194" t="s">
        <v>4367</v>
      </c>
      <c r="Q1361" s="208">
        <f t="shared" si="147"/>
        <v>1.4331369863013701</v>
      </c>
      <c r="R1361" s="216">
        <f t="shared" si="149"/>
        <v>12.379999999999999</v>
      </c>
      <c r="S1361" s="207">
        <f t="shared" si="148"/>
        <v>-3.1369863013701593E-3</v>
      </c>
      <c r="T1361" s="1">
        <v>1359</v>
      </c>
      <c r="U1361" s="1" t="s">
        <v>680</v>
      </c>
      <c r="V1361" s="1">
        <v>3</v>
      </c>
      <c r="W1361" s="1" t="s">
        <v>199</v>
      </c>
      <c r="X1361" s="164" t="s">
        <v>2455</v>
      </c>
      <c r="Y1361" s="165">
        <v>6974.6</v>
      </c>
      <c r="Z1361" s="165">
        <v>6974.6</v>
      </c>
      <c r="AA1361" s="165">
        <v>10.95</v>
      </c>
      <c r="AB1361" s="165">
        <v>1.43</v>
      </c>
      <c r="AC1361" s="164" t="s">
        <v>4367</v>
      </c>
      <c r="AD1361" s="3" t="s">
        <v>680</v>
      </c>
      <c r="AE1361" s="3">
        <v>3</v>
      </c>
      <c r="AF1361" s="210">
        <v>44012</v>
      </c>
      <c r="AG1361" s="3">
        <v>1359</v>
      </c>
      <c r="AH1361" s="211">
        <v>44095.015911770832</v>
      </c>
      <c r="AI1361" s="3">
        <v>4</v>
      </c>
      <c r="AJ1361" s="3" t="s">
        <v>4835</v>
      </c>
      <c r="AK1361" s="3" t="s">
        <v>4836</v>
      </c>
      <c r="AL1361" s="194" t="s">
        <v>4367</v>
      </c>
      <c r="AM1361" s="3" t="s">
        <v>199</v>
      </c>
      <c r="AN1361" s="194" t="s">
        <v>2455</v>
      </c>
      <c r="AO1361" s="163">
        <v>44012</v>
      </c>
      <c r="AP1361" s="165">
        <v>6974.6</v>
      </c>
      <c r="AQ1361" s="217">
        <v>12.38</v>
      </c>
      <c r="AR1361" s="165">
        <v>6986.98</v>
      </c>
      <c r="AS1361">
        <v>0</v>
      </c>
      <c r="AT1361">
        <v>12.38</v>
      </c>
      <c r="AU1361" t="s">
        <v>35</v>
      </c>
      <c r="AV1361">
        <v>2556</v>
      </c>
      <c r="AW1361" t="s">
        <v>199</v>
      </c>
      <c r="AX1361">
        <v>180</v>
      </c>
      <c r="AY1361" t="s">
        <v>4837</v>
      </c>
      <c r="AZ1361">
        <v>80</v>
      </c>
      <c r="BA1361" s="185">
        <f t="shared" si="150"/>
        <v>0</v>
      </c>
      <c r="BB1361" s="185">
        <f t="shared" si="151"/>
        <v>0</v>
      </c>
      <c r="BC1361">
        <v>4</v>
      </c>
      <c r="BD1361" s="163">
        <v>44095.015913078707</v>
      </c>
      <c r="BE1361">
        <v>4</v>
      </c>
      <c r="BF1361" s="163">
        <v>44095.015913078707</v>
      </c>
      <c r="BG1361" t="s">
        <v>680</v>
      </c>
      <c r="BH1361">
        <v>3</v>
      </c>
      <c r="BI1361" s="164" t="s">
        <v>2455</v>
      </c>
      <c r="BJ1361">
        <v>1</v>
      </c>
      <c r="BK1361" s="195">
        <v>44012</v>
      </c>
      <c r="BL1361" s="195">
        <v>44012</v>
      </c>
      <c r="BM1361" s="3">
        <v>180</v>
      </c>
      <c r="BN1361" s="3" t="s">
        <v>4842</v>
      </c>
      <c r="BO1361" s="1" t="s">
        <v>4837</v>
      </c>
      <c r="BP1361" s="165">
        <v>12.38</v>
      </c>
      <c r="BQ1361" s="165">
        <v>6986.98</v>
      </c>
      <c r="BR1361" s="185">
        <f t="shared" si="152"/>
        <v>0</v>
      </c>
      <c r="BS1361" s="185">
        <f t="shared" si="153"/>
        <v>0</v>
      </c>
    </row>
    <row r="1362" spans="1:71">
      <c r="A1362" s="3">
        <v>1360</v>
      </c>
      <c r="B1362" s="3" t="s">
        <v>680</v>
      </c>
      <c r="C1362" s="3">
        <v>3</v>
      </c>
      <c r="D1362" s="3" t="s">
        <v>199</v>
      </c>
      <c r="E1362" s="164" t="s">
        <v>2456</v>
      </c>
      <c r="F1362" s="165">
        <v>1477.68</v>
      </c>
      <c r="G1362" s="165">
        <v>1477.68</v>
      </c>
      <c r="H1362" s="165">
        <v>2.99</v>
      </c>
      <c r="I1362" s="164" t="s">
        <v>4831</v>
      </c>
      <c r="J1362" s="196">
        <v>44007</v>
      </c>
      <c r="K1362" s="196">
        <v>41426</v>
      </c>
      <c r="L1362" s="196">
        <v>44012</v>
      </c>
      <c r="M1362">
        <v>1.5</v>
      </c>
      <c r="N1362">
        <v>5</v>
      </c>
      <c r="O1362">
        <v>0.3</v>
      </c>
      <c r="P1362" s="194" t="s">
        <v>4368</v>
      </c>
      <c r="Q1362" s="208">
        <f t="shared" si="147"/>
        <v>0.3036328767123288</v>
      </c>
      <c r="R1362" s="216">
        <f t="shared" si="149"/>
        <v>3.29</v>
      </c>
      <c r="S1362" s="207">
        <f t="shared" si="148"/>
        <v>-3.6328767123288142E-3</v>
      </c>
      <c r="T1362" s="1">
        <v>1360</v>
      </c>
      <c r="U1362" s="1" t="s">
        <v>680</v>
      </c>
      <c r="V1362" s="1">
        <v>3</v>
      </c>
      <c r="W1362" s="1" t="s">
        <v>199</v>
      </c>
      <c r="X1362" s="164" t="s">
        <v>2456</v>
      </c>
      <c r="Y1362" s="165">
        <v>1477.68</v>
      </c>
      <c r="Z1362" s="165">
        <v>1477.68</v>
      </c>
      <c r="AA1362" s="165">
        <v>2.99</v>
      </c>
      <c r="AB1362" s="165">
        <v>0.3</v>
      </c>
      <c r="AC1362" s="164" t="s">
        <v>4368</v>
      </c>
      <c r="AD1362" s="3" t="s">
        <v>680</v>
      </c>
      <c r="AE1362" s="3">
        <v>3</v>
      </c>
      <c r="AF1362" s="210">
        <v>44012</v>
      </c>
      <c r="AG1362" s="3">
        <v>1360</v>
      </c>
      <c r="AH1362" s="211">
        <v>44095.015911770832</v>
      </c>
      <c r="AI1362" s="3">
        <v>4</v>
      </c>
      <c r="AJ1362" s="3" t="s">
        <v>4835</v>
      </c>
      <c r="AK1362" s="3" t="s">
        <v>4836</v>
      </c>
      <c r="AL1362" s="194" t="s">
        <v>4368</v>
      </c>
      <c r="AM1362" s="3" t="s">
        <v>199</v>
      </c>
      <c r="AN1362" s="194" t="s">
        <v>2456</v>
      </c>
      <c r="AO1362" s="163">
        <v>44012</v>
      </c>
      <c r="AP1362" s="165">
        <v>1477.68</v>
      </c>
      <c r="AQ1362" s="217">
        <v>3.29</v>
      </c>
      <c r="AR1362" s="165">
        <v>1480.97</v>
      </c>
      <c r="AS1362">
        <v>0</v>
      </c>
      <c r="AT1362">
        <v>3.29</v>
      </c>
      <c r="AU1362" t="s">
        <v>35</v>
      </c>
      <c r="AV1362">
        <v>2556</v>
      </c>
      <c r="AW1362" t="s">
        <v>199</v>
      </c>
      <c r="AX1362">
        <v>180</v>
      </c>
      <c r="AY1362" t="s">
        <v>4837</v>
      </c>
      <c r="AZ1362">
        <v>80</v>
      </c>
      <c r="BA1362" s="185">
        <f t="shared" si="150"/>
        <v>0</v>
      </c>
      <c r="BB1362" s="185">
        <f t="shared" si="151"/>
        <v>0</v>
      </c>
      <c r="BC1362">
        <v>4</v>
      </c>
      <c r="BD1362" s="163">
        <v>44095.015913078707</v>
      </c>
      <c r="BE1362">
        <v>4</v>
      </c>
      <c r="BF1362" s="163">
        <v>44095.015913078707</v>
      </c>
      <c r="BG1362" t="s">
        <v>680</v>
      </c>
      <c r="BH1362">
        <v>3</v>
      </c>
      <c r="BI1362" s="164" t="s">
        <v>2456</v>
      </c>
      <c r="BJ1362">
        <v>1</v>
      </c>
      <c r="BK1362" s="195">
        <v>44012</v>
      </c>
      <c r="BL1362" s="195">
        <v>44012</v>
      </c>
      <c r="BM1362" s="3">
        <v>180</v>
      </c>
      <c r="BN1362" s="3" t="s">
        <v>4842</v>
      </c>
      <c r="BO1362" s="1" t="s">
        <v>4837</v>
      </c>
      <c r="BP1362" s="165">
        <v>3.29</v>
      </c>
      <c r="BQ1362" s="165">
        <v>1480.97</v>
      </c>
      <c r="BR1362" s="185">
        <f t="shared" si="152"/>
        <v>0</v>
      </c>
      <c r="BS1362" s="185">
        <f t="shared" si="153"/>
        <v>0</v>
      </c>
    </row>
    <row r="1363" spans="1:71">
      <c r="A1363" s="3">
        <v>1361</v>
      </c>
      <c r="B1363" s="3" t="s">
        <v>680</v>
      </c>
      <c r="C1363" s="3">
        <v>3</v>
      </c>
      <c r="D1363" s="3" t="s">
        <v>199</v>
      </c>
      <c r="E1363" s="164" t="s">
        <v>2457</v>
      </c>
      <c r="F1363" s="165">
        <v>202534.35</v>
      </c>
      <c r="G1363" s="165">
        <v>202534.35</v>
      </c>
      <c r="H1363" s="165">
        <v>672.22</v>
      </c>
      <c r="I1363" s="164" t="s">
        <v>4831</v>
      </c>
      <c r="J1363" s="196">
        <v>44007</v>
      </c>
      <c r="K1363" s="196">
        <v>41426</v>
      </c>
      <c r="L1363" s="196">
        <v>44012</v>
      </c>
      <c r="M1363">
        <v>1.5</v>
      </c>
      <c r="N1363">
        <v>5</v>
      </c>
      <c r="O1363">
        <v>41.61</v>
      </c>
      <c r="P1363" s="194" t="s">
        <v>4369</v>
      </c>
      <c r="Q1363" s="208">
        <f t="shared" si="147"/>
        <v>41.616647260273972</v>
      </c>
      <c r="R1363" s="216">
        <f t="shared" si="149"/>
        <v>713.83</v>
      </c>
      <c r="S1363" s="207">
        <f t="shared" si="148"/>
        <v>-6.647260273972222E-3</v>
      </c>
      <c r="T1363" s="1">
        <v>1361</v>
      </c>
      <c r="U1363" s="1" t="s">
        <v>680</v>
      </c>
      <c r="V1363" s="1">
        <v>3</v>
      </c>
      <c r="W1363" s="1" t="s">
        <v>199</v>
      </c>
      <c r="X1363" s="164" t="s">
        <v>2457</v>
      </c>
      <c r="Y1363" s="165">
        <v>202534.35</v>
      </c>
      <c r="Z1363" s="165">
        <v>202534.35</v>
      </c>
      <c r="AA1363" s="165">
        <v>672.22</v>
      </c>
      <c r="AB1363" s="165">
        <v>41.61</v>
      </c>
      <c r="AC1363" s="164" t="s">
        <v>4369</v>
      </c>
      <c r="AD1363" s="3" t="s">
        <v>680</v>
      </c>
      <c r="AE1363" s="3">
        <v>3</v>
      </c>
      <c r="AF1363" s="210">
        <v>44012</v>
      </c>
      <c r="AG1363" s="3">
        <v>1361</v>
      </c>
      <c r="AH1363" s="211">
        <v>44095.015911770832</v>
      </c>
      <c r="AI1363" s="3">
        <v>4</v>
      </c>
      <c r="AJ1363" s="3" t="s">
        <v>4835</v>
      </c>
      <c r="AK1363" s="3" t="s">
        <v>4836</v>
      </c>
      <c r="AL1363" s="194" t="s">
        <v>4369</v>
      </c>
      <c r="AM1363" s="3" t="s">
        <v>199</v>
      </c>
      <c r="AN1363" s="194" t="s">
        <v>2457</v>
      </c>
      <c r="AO1363" s="163">
        <v>44012</v>
      </c>
      <c r="AP1363" s="165">
        <v>202534.35</v>
      </c>
      <c r="AQ1363" s="217">
        <v>713.83</v>
      </c>
      <c r="AR1363" s="165">
        <v>203248.18</v>
      </c>
      <c r="AS1363">
        <v>0</v>
      </c>
      <c r="AT1363">
        <v>713.83</v>
      </c>
      <c r="AU1363" t="s">
        <v>35</v>
      </c>
      <c r="AV1363">
        <v>2556</v>
      </c>
      <c r="AW1363" t="s">
        <v>199</v>
      </c>
      <c r="AX1363">
        <v>180</v>
      </c>
      <c r="AY1363" t="s">
        <v>4837</v>
      </c>
      <c r="AZ1363">
        <v>80</v>
      </c>
      <c r="BA1363" s="185">
        <f t="shared" si="150"/>
        <v>0</v>
      </c>
      <c r="BB1363" s="185">
        <f t="shared" si="151"/>
        <v>0</v>
      </c>
      <c r="BC1363">
        <v>4</v>
      </c>
      <c r="BD1363" s="163">
        <v>44095.015913078707</v>
      </c>
      <c r="BE1363">
        <v>4</v>
      </c>
      <c r="BF1363" s="163">
        <v>44095.015913078707</v>
      </c>
      <c r="BG1363" t="s">
        <v>680</v>
      </c>
      <c r="BH1363">
        <v>3</v>
      </c>
      <c r="BI1363" s="164" t="s">
        <v>2457</v>
      </c>
      <c r="BJ1363">
        <v>1</v>
      </c>
      <c r="BK1363" s="195">
        <v>44012</v>
      </c>
      <c r="BL1363" s="195">
        <v>44012</v>
      </c>
      <c r="BM1363" s="3">
        <v>180</v>
      </c>
      <c r="BN1363" s="3" t="s">
        <v>4842</v>
      </c>
      <c r="BO1363" s="1" t="s">
        <v>4837</v>
      </c>
      <c r="BP1363" s="165">
        <v>713.83</v>
      </c>
      <c r="BQ1363" s="165">
        <v>203248.18</v>
      </c>
      <c r="BR1363" s="185">
        <f t="shared" si="152"/>
        <v>0</v>
      </c>
      <c r="BS1363" s="185">
        <f t="shared" si="153"/>
        <v>0</v>
      </c>
    </row>
    <row r="1364" spans="1:71">
      <c r="A1364" s="3">
        <v>1362</v>
      </c>
      <c r="B1364" s="3" t="s">
        <v>680</v>
      </c>
      <c r="C1364" s="3">
        <v>3</v>
      </c>
      <c r="D1364" s="3" t="s">
        <v>199</v>
      </c>
      <c r="E1364" s="164" t="s">
        <v>2458</v>
      </c>
      <c r="F1364" s="165">
        <v>188.62</v>
      </c>
      <c r="G1364" s="165">
        <v>188.62</v>
      </c>
      <c r="H1364" s="165">
        <v>2.97</v>
      </c>
      <c r="I1364" s="164" t="s">
        <v>4831</v>
      </c>
      <c r="J1364" s="196">
        <v>44007</v>
      </c>
      <c r="K1364" s="196">
        <v>41426</v>
      </c>
      <c r="L1364" s="196">
        <v>44012</v>
      </c>
      <c r="M1364">
        <v>1.5</v>
      </c>
      <c r="N1364">
        <v>5</v>
      </c>
      <c r="O1364">
        <v>0.03</v>
      </c>
      <c r="P1364" s="194" t="s">
        <v>4370</v>
      </c>
      <c r="Q1364" s="208">
        <f t="shared" si="147"/>
        <v>3.8757534246575347E-2</v>
      </c>
      <c r="R1364" s="216">
        <f t="shared" si="149"/>
        <v>3</v>
      </c>
      <c r="S1364" s="207">
        <f t="shared" si="148"/>
        <v>-8.7575342465753478E-3</v>
      </c>
      <c r="T1364" s="1">
        <v>1362</v>
      </c>
      <c r="U1364" s="1" t="s">
        <v>680</v>
      </c>
      <c r="V1364" s="1">
        <v>3</v>
      </c>
      <c r="W1364" s="1" t="s">
        <v>199</v>
      </c>
      <c r="X1364" s="164" t="s">
        <v>2458</v>
      </c>
      <c r="Y1364" s="165">
        <v>188.62</v>
      </c>
      <c r="Z1364" s="165">
        <v>188.62</v>
      </c>
      <c r="AA1364" s="165">
        <v>2.97</v>
      </c>
      <c r="AB1364" s="165">
        <v>0.03</v>
      </c>
      <c r="AC1364" s="164" t="s">
        <v>4370</v>
      </c>
      <c r="AD1364" s="3" t="s">
        <v>680</v>
      </c>
      <c r="AE1364" s="3">
        <v>3</v>
      </c>
      <c r="AF1364" s="210">
        <v>44012</v>
      </c>
      <c r="AG1364" s="3">
        <v>1362</v>
      </c>
      <c r="AH1364" s="211">
        <v>44095.015911770832</v>
      </c>
      <c r="AI1364" s="3">
        <v>4</v>
      </c>
      <c r="AJ1364" s="3" t="s">
        <v>4835</v>
      </c>
      <c r="AK1364" s="3" t="s">
        <v>4836</v>
      </c>
      <c r="AL1364" s="194" t="s">
        <v>4370</v>
      </c>
      <c r="AM1364" s="3" t="s">
        <v>199</v>
      </c>
      <c r="AN1364" s="194" t="s">
        <v>2458</v>
      </c>
      <c r="AO1364" s="163">
        <v>44012</v>
      </c>
      <c r="AP1364" s="165">
        <v>188.62</v>
      </c>
      <c r="AQ1364" s="217">
        <v>3</v>
      </c>
      <c r="AR1364" s="165">
        <v>191.62</v>
      </c>
      <c r="AS1364">
        <v>0</v>
      </c>
      <c r="AT1364">
        <v>3</v>
      </c>
      <c r="AU1364" t="s">
        <v>35</v>
      </c>
      <c r="AV1364">
        <v>2556</v>
      </c>
      <c r="AW1364" t="s">
        <v>199</v>
      </c>
      <c r="AX1364">
        <v>180</v>
      </c>
      <c r="AY1364" t="s">
        <v>4837</v>
      </c>
      <c r="AZ1364">
        <v>80</v>
      </c>
      <c r="BA1364" s="185">
        <f t="shared" si="150"/>
        <v>0</v>
      </c>
      <c r="BB1364" s="185">
        <f t="shared" si="151"/>
        <v>0</v>
      </c>
      <c r="BC1364">
        <v>4</v>
      </c>
      <c r="BD1364" s="163">
        <v>44095.015913078707</v>
      </c>
      <c r="BE1364">
        <v>4</v>
      </c>
      <c r="BF1364" s="163">
        <v>44095.015913078707</v>
      </c>
      <c r="BG1364" t="s">
        <v>680</v>
      </c>
      <c r="BH1364">
        <v>3</v>
      </c>
      <c r="BI1364" s="164" t="s">
        <v>2458</v>
      </c>
      <c r="BJ1364">
        <v>1</v>
      </c>
      <c r="BK1364" s="195">
        <v>44012</v>
      </c>
      <c r="BL1364" s="195">
        <v>44012</v>
      </c>
      <c r="BM1364" s="3">
        <v>180</v>
      </c>
      <c r="BN1364" s="3" t="s">
        <v>4842</v>
      </c>
      <c r="BO1364" s="1" t="s">
        <v>4837</v>
      </c>
      <c r="BP1364" s="165">
        <v>3</v>
      </c>
      <c r="BQ1364" s="165">
        <v>191.62</v>
      </c>
      <c r="BR1364" s="185">
        <f t="shared" si="152"/>
        <v>0</v>
      </c>
      <c r="BS1364" s="185">
        <f t="shared" si="153"/>
        <v>0</v>
      </c>
    </row>
    <row r="1365" spans="1:71">
      <c r="A1365" s="3">
        <v>1363</v>
      </c>
      <c r="B1365" s="3" t="s">
        <v>680</v>
      </c>
      <c r="C1365" s="3">
        <v>3</v>
      </c>
      <c r="D1365" s="3" t="s">
        <v>199</v>
      </c>
      <c r="E1365" s="164" t="s">
        <v>2459</v>
      </c>
      <c r="F1365" s="165">
        <v>1015.48</v>
      </c>
      <c r="G1365" s="165">
        <v>1015.48</v>
      </c>
      <c r="H1365" s="165">
        <v>0</v>
      </c>
      <c r="I1365" s="164" t="s">
        <v>4831</v>
      </c>
      <c r="J1365" s="196">
        <v>43830</v>
      </c>
      <c r="K1365" s="196">
        <v>41426</v>
      </c>
      <c r="L1365" s="196">
        <v>44012</v>
      </c>
      <c r="M1365">
        <v>1.5</v>
      </c>
      <c r="N1365">
        <v>182</v>
      </c>
      <c r="O1365">
        <v>7.59</v>
      </c>
      <c r="P1365" s="194" t="s">
        <v>4371</v>
      </c>
      <c r="Q1365" s="208">
        <f t="shared" si="147"/>
        <v>7.5952339726027391</v>
      </c>
      <c r="R1365" s="216">
        <f t="shared" si="149"/>
        <v>7.59</v>
      </c>
      <c r="S1365" s="207">
        <f t="shared" si="148"/>
        <v>-5.2339726027392786E-3</v>
      </c>
      <c r="T1365" s="1">
        <v>1363</v>
      </c>
      <c r="U1365" s="1" t="s">
        <v>680</v>
      </c>
      <c r="V1365" s="1">
        <v>3</v>
      </c>
      <c r="W1365" s="1" t="s">
        <v>199</v>
      </c>
      <c r="X1365" s="164" t="s">
        <v>2459</v>
      </c>
      <c r="Y1365" s="165">
        <v>1015.48</v>
      </c>
      <c r="Z1365" s="165">
        <v>1015.48</v>
      </c>
      <c r="AA1365" s="165">
        <v>0</v>
      </c>
      <c r="AB1365" s="165">
        <v>7.59</v>
      </c>
      <c r="AC1365" s="164" t="s">
        <v>4371</v>
      </c>
      <c r="AD1365" s="3" t="s">
        <v>680</v>
      </c>
      <c r="AE1365" s="3">
        <v>3</v>
      </c>
      <c r="AF1365" s="210">
        <v>44012</v>
      </c>
      <c r="AG1365" s="3">
        <v>1363</v>
      </c>
      <c r="AH1365" s="211">
        <v>44095.015911770832</v>
      </c>
      <c r="AI1365" s="3">
        <v>4</v>
      </c>
      <c r="AJ1365" s="3" t="s">
        <v>4835</v>
      </c>
      <c r="AK1365" s="3" t="s">
        <v>4836</v>
      </c>
      <c r="AL1365" s="194" t="s">
        <v>4371</v>
      </c>
      <c r="AM1365" s="3" t="s">
        <v>199</v>
      </c>
      <c r="AN1365" s="194" t="s">
        <v>2459</v>
      </c>
      <c r="AO1365" s="163">
        <v>44012</v>
      </c>
      <c r="AP1365" s="165">
        <v>1015.48</v>
      </c>
      <c r="AQ1365" s="217">
        <v>7.59</v>
      </c>
      <c r="AR1365" s="165">
        <v>1023.07</v>
      </c>
      <c r="AS1365">
        <v>0</v>
      </c>
      <c r="AT1365">
        <v>7.59</v>
      </c>
      <c r="AU1365" t="s">
        <v>35</v>
      </c>
      <c r="AV1365">
        <v>2556</v>
      </c>
      <c r="AW1365" t="s">
        <v>199</v>
      </c>
      <c r="AX1365">
        <v>180</v>
      </c>
      <c r="AY1365" t="s">
        <v>4837</v>
      </c>
      <c r="AZ1365">
        <v>80</v>
      </c>
      <c r="BA1365" s="185">
        <f t="shared" si="150"/>
        <v>0</v>
      </c>
      <c r="BB1365" s="185">
        <f t="shared" si="151"/>
        <v>0</v>
      </c>
      <c r="BC1365">
        <v>4</v>
      </c>
      <c r="BD1365" s="163">
        <v>44095.015913078707</v>
      </c>
      <c r="BE1365">
        <v>4</v>
      </c>
      <c r="BF1365" s="163">
        <v>44095.015913078707</v>
      </c>
      <c r="BG1365" t="s">
        <v>680</v>
      </c>
      <c r="BH1365">
        <v>3</v>
      </c>
      <c r="BI1365" s="164" t="s">
        <v>2459</v>
      </c>
      <c r="BJ1365">
        <v>1</v>
      </c>
      <c r="BK1365" s="195">
        <v>44012</v>
      </c>
      <c r="BL1365" s="195">
        <v>44012</v>
      </c>
      <c r="BM1365" s="3">
        <v>180</v>
      </c>
      <c r="BN1365" s="3" t="s">
        <v>4842</v>
      </c>
      <c r="BO1365" s="1" t="s">
        <v>4837</v>
      </c>
      <c r="BP1365" s="165">
        <v>7.59</v>
      </c>
      <c r="BQ1365" s="165">
        <v>1023.07</v>
      </c>
      <c r="BR1365" s="185">
        <f t="shared" si="152"/>
        <v>0</v>
      </c>
      <c r="BS1365" s="185">
        <f t="shared" si="153"/>
        <v>0</v>
      </c>
    </row>
    <row r="1366" spans="1:71">
      <c r="A1366" s="3">
        <v>1364</v>
      </c>
      <c r="B1366" s="3" t="s">
        <v>680</v>
      </c>
      <c r="C1366" s="3">
        <v>3</v>
      </c>
      <c r="D1366" s="3" t="s">
        <v>199</v>
      </c>
      <c r="E1366" s="164" t="s">
        <v>2460</v>
      </c>
      <c r="F1366" s="165">
        <v>112.45</v>
      </c>
      <c r="G1366" s="165">
        <v>112.45</v>
      </c>
      <c r="H1366" s="165">
        <v>0</v>
      </c>
      <c r="I1366" s="164" t="s">
        <v>4831</v>
      </c>
      <c r="J1366" s="196">
        <v>43830</v>
      </c>
      <c r="K1366" s="196">
        <v>41426</v>
      </c>
      <c r="L1366" s="196">
        <v>44012</v>
      </c>
      <c r="M1366">
        <v>1.5</v>
      </c>
      <c r="N1366">
        <v>182</v>
      </c>
      <c r="O1366">
        <v>0.84</v>
      </c>
      <c r="P1366" s="194" t="s">
        <v>4372</v>
      </c>
      <c r="Q1366" s="208">
        <f t="shared" si="147"/>
        <v>0.84106438356164392</v>
      </c>
      <c r="R1366" s="216">
        <f t="shared" si="149"/>
        <v>0.84</v>
      </c>
      <c r="S1366" s="207">
        <f t="shared" si="148"/>
        <v>-1.0643835616439556E-3</v>
      </c>
      <c r="T1366" s="1">
        <v>1364</v>
      </c>
      <c r="U1366" s="1" t="s">
        <v>680</v>
      </c>
      <c r="V1366" s="1">
        <v>3</v>
      </c>
      <c r="W1366" s="1" t="s">
        <v>199</v>
      </c>
      <c r="X1366" s="164" t="s">
        <v>2460</v>
      </c>
      <c r="Y1366" s="165">
        <v>112.45</v>
      </c>
      <c r="Z1366" s="165">
        <v>112.45</v>
      </c>
      <c r="AA1366" s="165">
        <v>0</v>
      </c>
      <c r="AB1366" s="165">
        <v>0.84</v>
      </c>
      <c r="AC1366" s="164" t="s">
        <v>4372</v>
      </c>
      <c r="AD1366" s="3" t="s">
        <v>680</v>
      </c>
      <c r="AE1366" s="3">
        <v>3</v>
      </c>
      <c r="AF1366" s="210">
        <v>44012</v>
      </c>
      <c r="AG1366" s="3">
        <v>1364</v>
      </c>
      <c r="AH1366" s="211">
        <v>44095.015911770832</v>
      </c>
      <c r="AI1366" s="3">
        <v>4</v>
      </c>
      <c r="AJ1366" s="3" t="s">
        <v>4835</v>
      </c>
      <c r="AK1366" s="3" t="s">
        <v>4836</v>
      </c>
      <c r="AL1366" s="194" t="s">
        <v>4372</v>
      </c>
      <c r="AM1366" s="3" t="s">
        <v>199</v>
      </c>
      <c r="AN1366" s="194" t="s">
        <v>2460</v>
      </c>
      <c r="AO1366" s="163">
        <v>44012</v>
      </c>
      <c r="AP1366" s="165">
        <v>112.45</v>
      </c>
      <c r="AQ1366" s="217">
        <v>0.84</v>
      </c>
      <c r="AR1366" s="165">
        <v>113.29</v>
      </c>
      <c r="AS1366">
        <v>0</v>
      </c>
      <c r="AT1366">
        <v>0.84</v>
      </c>
      <c r="AU1366" t="s">
        <v>35</v>
      </c>
      <c r="AV1366">
        <v>2556</v>
      </c>
      <c r="AW1366" t="s">
        <v>199</v>
      </c>
      <c r="AX1366">
        <v>180</v>
      </c>
      <c r="AY1366" t="s">
        <v>4837</v>
      </c>
      <c r="AZ1366">
        <v>80</v>
      </c>
      <c r="BA1366" s="185">
        <f t="shared" si="150"/>
        <v>0</v>
      </c>
      <c r="BB1366" s="185">
        <f t="shared" si="151"/>
        <v>0</v>
      </c>
      <c r="BC1366">
        <v>4</v>
      </c>
      <c r="BD1366" s="163">
        <v>44095.015913078707</v>
      </c>
      <c r="BE1366">
        <v>4</v>
      </c>
      <c r="BF1366" s="163">
        <v>44095.015913078707</v>
      </c>
      <c r="BG1366" t="s">
        <v>680</v>
      </c>
      <c r="BH1366">
        <v>3</v>
      </c>
      <c r="BI1366" s="164" t="s">
        <v>2460</v>
      </c>
      <c r="BJ1366">
        <v>1</v>
      </c>
      <c r="BK1366" s="195">
        <v>44012</v>
      </c>
      <c r="BL1366" s="195">
        <v>44012</v>
      </c>
      <c r="BM1366" s="3">
        <v>180</v>
      </c>
      <c r="BN1366" s="3" t="s">
        <v>4842</v>
      </c>
      <c r="BO1366" s="1" t="s">
        <v>4837</v>
      </c>
      <c r="BP1366" s="165">
        <v>0.84</v>
      </c>
      <c r="BQ1366" s="165">
        <v>113.29</v>
      </c>
      <c r="BR1366" s="185">
        <f t="shared" si="152"/>
        <v>0</v>
      </c>
      <c r="BS1366" s="185">
        <f t="shared" si="153"/>
        <v>0</v>
      </c>
    </row>
    <row r="1367" spans="1:71">
      <c r="A1367" s="3">
        <v>1365</v>
      </c>
      <c r="B1367" s="3" t="s">
        <v>680</v>
      </c>
      <c r="C1367" s="3">
        <v>3</v>
      </c>
      <c r="D1367" s="3" t="s">
        <v>199</v>
      </c>
      <c r="E1367" s="164" t="s">
        <v>2461</v>
      </c>
      <c r="F1367" s="165">
        <v>647.26</v>
      </c>
      <c r="G1367" s="165">
        <v>647.26</v>
      </c>
      <c r="H1367" s="165">
        <v>0</v>
      </c>
      <c r="I1367" s="164" t="s">
        <v>4831</v>
      </c>
      <c r="J1367" s="196">
        <v>43830</v>
      </c>
      <c r="K1367" s="196">
        <v>41426</v>
      </c>
      <c r="L1367" s="196">
        <v>44012</v>
      </c>
      <c r="M1367">
        <v>1.5</v>
      </c>
      <c r="N1367">
        <v>182</v>
      </c>
      <c r="O1367">
        <v>4.84</v>
      </c>
      <c r="P1367" s="194" t="s">
        <v>4373</v>
      </c>
      <c r="Q1367" s="208">
        <f t="shared" si="147"/>
        <v>4.8411501369863013</v>
      </c>
      <c r="R1367" s="216">
        <f t="shared" si="149"/>
        <v>4.84</v>
      </c>
      <c r="S1367" s="207">
        <f t="shared" si="148"/>
        <v>-1.1501369863013977E-3</v>
      </c>
      <c r="T1367" s="1">
        <v>1365</v>
      </c>
      <c r="U1367" s="1" t="s">
        <v>680</v>
      </c>
      <c r="V1367" s="1">
        <v>3</v>
      </c>
      <c r="W1367" s="1" t="s">
        <v>199</v>
      </c>
      <c r="X1367" s="164" t="s">
        <v>2461</v>
      </c>
      <c r="Y1367" s="165">
        <v>647.26</v>
      </c>
      <c r="Z1367" s="165">
        <v>647.26</v>
      </c>
      <c r="AA1367" s="165">
        <v>0</v>
      </c>
      <c r="AB1367" s="165">
        <v>4.84</v>
      </c>
      <c r="AC1367" s="164" t="s">
        <v>4373</v>
      </c>
      <c r="AD1367" s="3" t="s">
        <v>680</v>
      </c>
      <c r="AE1367" s="3">
        <v>3</v>
      </c>
      <c r="AF1367" s="210">
        <v>44012</v>
      </c>
      <c r="AG1367" s="3">
        <v>1365</v>
      </c>
      <c r="AH1367" s="211">
        <v>44095.015911770832</v>
      </c>
      <c r="AI1367" s="3">
        <v>4</v>
      </c>
      <c r="AJ1367" s="3" t="s">
        <v>4835</v>
      </c>
      <c r="AK1367" s="3" t="s">
        <v>4836</v>
      </c>
      <c r="AL1367" s="194" t="s">
        <v>4373</v>
      </c>
      <c r="AM1367" s="3" t="s">
        <v>199</v>
      </c>
      <c r="AN1367" s="194" t="s">
        <v>2461</v>
      </c>
      <c r="AO1367" s="163">
        <v>44012</v>
      </c>
      <c r="AP1367" s="165">
        <v>647.26</v>
      </c>
      <c r="AQ1367" s="217">
        <v>4.84</v>
      </c>
      <c r="AR1367" s="165">
        <v>652.1</v>
      </c>
      <c r="AS1367">
        <v>0</v>
      </c>
      <c r="AT1367">
        <v>4.84</v>
      </c>
      <c r="AU1367" t="s">
        <v>35</v>
      </c>
      <c r="AV1367">
        <v>2556</v>
      </c>
      <c r="AW1367" t="s">
        <v>199</v>
      </c>
      <c r="AX1367">
        <v>180</v>
      </c>
      <c r="AY1367" t="s">
        <v>4837</v>
      </c>
      <c r="AZ1367">
        <v>80</v>
      </c>
      <c r="BA1367" s="185">
        <f t="shared" si="150"/>
        <v>0</v>
      </c>
      <c r="BB1367" s="185">
        <f t="shared" si="151"/>
        <v>0</v>
      </c>
      <c r="BC1367">
        <v>4</v>
      </c>
      <c r="BD1367" s="163">
        <v>44095.015913078707</v>
      </c>
      <c r="BE1367">
        <v>4</v>
      </c>
      <c r="BF1367" s="163">
        <v>44095.015913078707</v>
      </c>
      <c r="BG1367" t="s">
        <v>680</v>
      </c>
      <c r="BH1367">
        <v>3</v>
      </c>
      <c r="BI1367" s="164" t="s">
        <v>2461</v>
      </c>
      <c r="BJ1367">
        <v>1</v>
      </c>
      <c r="BK1367" s="195">
        <v>44012</v>
      </c>
      <c r="BL1367" s="195">
        <v>44012</v>
      </c>
      <c r="BM1367" s="3">
        <v>180</v>
      </c>
      <c r="BN1367" s="3" t="s">
        <v>4842</v>
      </c>
      <c r="BO1367" s="1" t="s">
        <v>4837</v>
      </c>
      <c r="BP1367" s="165">
        <v>4.84</v>
      </c>
      <c r="BQ1367" s="165">
        <v>652.1</v>
      </c>
      <c r="BR1367" s="185">
        <f t="shared" si="152"/>
        <v>0</v>
      </c>
      <c r="BS1367" s="185">
        <f t="shared" si="153"/>
        <v>0</v>
      </c>
    </row>
    <row r="1368" spans="1:71">
      <c r="A1368" s="3">
        <v>1366</v>
      </c>
      <c r="B1368" s="3" t="s">
        <v>680</v>
      </c>
      <c r="C1368" s="3">
        <v>3</v>
      </c>
      <c r="D1368" s="3" t="s">
        <v>199</v>
      </c>
      <c r="E1368" s="164" t="s">
        <v>2462</v>
      </c>
      <c r="F1368" s="165">
        <v>9941.7199999999993</v>
      </c>
      <c r="G1368" s="165">
        <v>9941.7199999999993</v>
      </c>
      <c r="H1368" s="165">
        <v>0</v>
      </c>
      <c r="I1368" s="164" t="s">
        <v>4831</v>
      </c>
      <c r="J1368" s="196">
        <v>43830</v>
      </c>
      <c r="K1368" s="196">
        <v>41426</v>
      </c>
      <c r="L1368" s="196">
        <v>44012</v>
      </c>
      <c r="M1368">
        <v>1.5</v>
      </c>
      <c r="N1368">
        <v>182</v>
      </c>
      <c r="O1368">
        <v>74.349999999999994</v>
      </c>
      <c r="P1368" s="194" t="s">
        <v>4374</v>
      </c>
      <c r="Q1368" s="208">
        <f t="shared" si="147"/>
        <v>74.358618082191768</v>
      </c>
      <c r="R1368" s="216">
        <f t="shared" si="149"/>
        <v>74.349999999999994</v>
      </c>
      <c r="S1368" s="207">
        <f t="shared" si="148"/>
        <v>-8.6180821917736239E-3</v>
      </c>
      <c r="T1368" s="1">
        <v>1366</v>
      </c>
      <c r="U1368" s="1" t="s">
        <v>680</v>
      </c>
      <c r="V1368" s="1">
        <v>3</v>
      </c>
      <c r="W1368" s="1" t="s">
        <v>199</v>
      </c>
      <c r="X1368" s="164" t="s">
        <v>2462</v>
      </c>
      <c r="Y1368" s="165">
        <v>9941.7199999999993</v>
      </c>
      <c r="Z1368" s="165">
        <v>9941.7199999999993</v>
      </c>
      <c r="AA1368" s="165">
        <v>0</v>
      </c>
      <c r="AB1368" s="165">
        <v>74.349999999999994</v>
      </c>
      <c r="AC1368" s="164" t="s">
        <v>4374</v>
      </c>
      <c r="AD1368" s="3" t="s">
        <v>680</v>
      </c>
      <c r="AE1368" s="3">
        <v>3</v>
      </c>
      <c r="AF1368" s="210">
        <v>44012</v>
      </c>
      <c r="AG1368" s="3">
        <v>1366</v>
      </c>
      <c r="AH1368" s="211">
        <v>44095.015911770832</v>
      </c>
      <c r="AI1368" s="3">
        <v>4</v>
      </c>
      <c r="AJ1368" s="3" t="s">
        <v>4835</v>
      </c>
      <c r="AK1368" s="3" t="s">
        <v>4836</v>
      </c>
      <c r="AL1368" s="194" t="s">
        <v>4374</v>
      </c>
      <c r="AM1368" s="3" t="s">
        <v>199</v>
      </c>
      <c r="AN1368" s="194" t="s">
        <v>2462</v>
      </c>
      <c r="AO1368" s="163">
        <v>44012</v>
      </c>
      <c r="AP1368" s="165">
        <v>9941.7199999999993</v>
      </c>
      <c r="AQ1368" s="217">
        <v>74.349999999999994</v>
      </c>
      <c r="AR1368" s="165">
        <v>10016.07</v>
      </c>
      <c r="AS1368">
        <v>0</v>
      </c>
      <c r="AT1368">
        <v>74.349999999999994</v>
      </c>
      <c r="AU1368" t="s">
        <v>35</v>
      </c>
      <c r="AV1368">
        <v>2556</v>
      </c>
      <c r="AW1368" t="s">
        <v>199</v>
      </c>
      <c r="AX1368">
        <v>180</v>
      </c>
      <c r="AY1368" t="s">
        <v>4837</v>
      </c>
      <c r="AZ1368">
        <v>80</v>
      </c>
      <c r="BA1368" s="185">
        <f t="shared" si="150"/>
        <v>0</v>
      </c>
      <c r="BB1368" s="185">
        <f t="shared" si="151"/>
        <v>0</v>
      </c>
      <c r="BC1368">
        <v>4</v>
      </c>
      <c r="BD1368" s="163">
        <v>44095.015913078707</v>
      </c>
      <c r="BE1368">
        <v>4</v>
      </c>
      <c r="BF1368" s="163">
        <v>44095.015913078707</v>
      </c>
      <c r="BG1368" t="s">
        <v>680</v>
      </c>
      <c r="BH1368">
        <v>3</v>
      </c>
      <c r="BI1368" s="164" t="s">
        <v>2462</v>
      </c>
      <c r="BJ1368">
        <v>1</v>
      </c>
      <c r="BK1368" s="195">
        <v>44012</v>
      </c>
      <c r="BL1368" s="195">
        <v>44012</v>
      </c>
      <c r="BM1368" s="3">
        <v>180</v>
      </c>
      <c r="BN1368" s="3" t="s">
        <v>4842</v>
      </c>
      <c r="BO1368" s="1" t="s">
        <v>4837</v>
      </c>
      <c r="BP1368" s="165">
        <v>74.349999999999994</v>
      </c>
      <c r="BQ1368" s="165">
        <v>10016.07</v>
      </c>
      <c r="BR1368" s="185">
        <f t="shared" si="152"/>
        <v>0</v>
      </c>
      <c r="BS1368" s="185">
        <f t="shared" si="153"/>
        <v>0</v>
      </c>
    </row>
    <row r="1369" spans="1:71">
      <c r="A1369" s="3">
        <v>1367</v>
      </c>
      <c r="B1369" s="3" t="s">
        <v>680</v>
      </c>
      <c r="C1369" s="3">
        <v>3</v>
      </c>
      <c r="D1369" s="3" t="s">
        <v>199</v>
      </c>
      <c r="E1369" s="164" t="s">
        <v>2463</v>
      </c>
      <c r="F1369" s="165">
        <v>191.71</v>
      </c>
      <c r="G1369" s="165">
        <v>191.71</v>
      </c>
      <c r="H1369" s="165">
        <v>0</v>
      </c>
      <c r="I1369" s="164" t="s">
        <v>4831</v>
      </c>
      <c r="J1369" s="196">
        <v>43830</v>
      </c>
      <c r="K1369" s="196">
        <v>41426</v>
      </c>
      <c r="L1369" s="196">
        <v>44012</v>
      </c>
      <c r="M1369">
        <v>1.5</v>
      </c>
      <c r="N1369">
        <v>182</v>
      </c>
      <c r="O1369">
        <v>1.43</v>
      </c>
      <c r="P1369" s="194" t="s">
        <v>4375</v>
      </c>
      <c r="Q1369" s="208">
        <f t="shared" si="147"/>
        <v>1.4338857534246576</v>
      </c>
      <c r="R1369" s="216">
        <f t="shared" si="149"/>
        <v>1.43</v>
      </c>
      <c r="S1369" s="207">
        <f t="shared" si="148"/>
        <v>-3.8857534246576897E-3</v>
      </c>
      <c r="T1369" s="1">
        <v>1367</v>
      </c>
      <c r="U1369" s="1" t="s">
        <v>680</v>
      </c>
      <c r="V1369" s="1">
        <v>3</v>
      </c>
      <c r="W1369" s="1" t="s">
        <v>199</v>
      </c>
      <c r="X1369" s="164" t="s">
        <v>2463</v>
      </c>
      <c r="Y1369" s="165">
        <v>191.71</v>
      </c>
      <c r="Z1369" s="165">
        <v>191.71</v>
      </c>
      <c r="AA1369" s="165">
        <v>0</v>
      </c>
      <c r="AB1369" s="165">
        <v>1.43</v>
      </c>
      <c r="AC1369" s="164" t="s">
        <v>4375</v>
      </c>
      <c r="AD1369" s="3" t="s">
        <v>680</v>
      </c>
      <c r="AE1369" s="3">
        <v>3</v>
      </c>
      <c r="AF1369" s="210">
        <v>44012</v>
      </c>
      <c r="AG1369" s="3">
        <v>1367</v>
      </c>
      <c r="AH1369" s="211">
        <v>44095.015911770832</v>
      </c>
      <c r="AI1369" s="3">
        <v>4</v>
      </c>
      <c r="AJ1369" s="3" t="s">
        <v>4835</v>
      </c>
      <c r="AK1369" s="3" t="s">
        <v>4836</v>
      </c>
      <c r="AL1369" s="194" t="s">
        <v>4375</v>
      </c>
      <c r="AM1369" s="3" t="s">
        <v>199</v>
      </c>
      <c r="AN1369" s="194" t="s">
        <v>2463</v>
      </c>
      <c r="AO1369" s="163">
        <v>44012</v>
      </c>
      <c r="AP1369" s="165">
        <v>191.71</v>
      </c>
      <c r="AQ1369" s="217">
        <v>1.43</v>
      </c>
      <c r="AR1369" s="165">
        <v>193.14</v>
      </c>
      <c r="AS1369">
        <v>0</v>
      </c>
      <c r="AT1369">
        <v>1.43</v>
      </c>
      <c r="AU1369" t="s">
        <v>35</v>
      </c>
      <c r="AV1369">
        <v>2556</v>
      </c>
      <c r="AW1369" t="s">
        <v>199</v>
      </c>
      <c r="AX1369">
        <v>180</v>
      </c>
      <c r="AY1369" t="s">
        <v>4837</v>
      </c>
      <c r="AZ1369">
        <v>80</v>
      </c>
      <c r="BA1369" s="185">
        <f t="shared" si="150"/>
        <v>0</v>
      </c>
      <c r="BB1369" s="185">
        <f t="shared" si="151"/>
        <v>0</v>
      </c>
      <c r="BC1369">
        <v>4</v>
      </c>
      <c r="BD1369" s="163">
        <v>44095.015913078707</v>
      </c>
      <c r="BE1369">
        <v>4</v>
      </c>
      <c r="BF1369" s="163">
        <v>44095.015913078707</v>
      </c>
      <c r="BG1369" t="s">
        <v>680</v>
      </c>
      <c r="BH1369">
        <v>3</v>
      </c>
      <c r="BI1369" s="164" t="s">
        <v>2463</v>
      </c>
      <c r="BJ1369">
        <v>1</v>
      </c>
      <c r="BK1369" s="195">
        <v>44012</v>
      </c>
      <c r="BL1369" s="195">
        <v>44012</v>
      </c>
      <c r="BM1369" s="3">
        <v>180</v>
      </c>
      <c r="BN1369" s="3" t="s">
        <v>4842</v>
      </c>
      <c r="BO1369" s="1" t="s">
        <v>4837</v>
      </c>
      <c r="BP1369" s="165">
        <v>1.43</v>
      </c>
      <c r="BQ1369" s="165">
        <v>193.14</v>
      </c>
      <c r="BR1369" s="185">
        <f t="shared" si="152"/>
        <v>0</v>
      </c>
      <c r="BS1369" s="185">
        <f t="shared" si="153"/>
        <v>0</v>
      </c>
    </row>
    <row r="1370" spans="1:71">
      <c r="A1370" s="3">
        <v>1368</v>
      </c>
      <c r="B1370" s="3" t="s">
        <v>680</v>
      </c>
      <c r="C1370" s="3">
        <v>3</v>
      </c>
      <c r="D1370" s="3" t="s">
        <v>199</v>
      </c>
      <c r="E1370" s="164" t="s">
        <v>2464</v>
      </c>
      <c r="F1370" s="165">
        <v>153.08000000000001</v>
      </c>
      <c r="G1370" s="165">
        <v>153.08000000000001</v>
      </c>
      <c r="H1370" s="165">
        <v>0</v>
      </c>
      <c r="I1370" s="164" t="s">
        <v>4831</v>
      </c>
      <c r="J1370" s="196">
        <v>43830</v>
      </c>
      <c r="K1370" s="196">
        <v>41426</v>
      </c>
      <c r="L1370" s="196">
        <v>44012</v>
      </c>
      <c r="M1370">
        <v>1.5</v>
      </c>
      <c r="N1370">
        <v>182</v>
      </c>
      <c r="O1370">
        <v>1.1399999999999999</v>
      </c>
      <c r="P1370" s="194" t="s">
        <v>4376</v>
      </c>
      <c r="Q1370" s="208">
        <f t="shared" si="147"/>
        <v>1.1449545205479452</v>
      </c>
      <c r="R1370" s="216">
        <f t="shared" si="149"/>
        <v>1.1399999999999999</v>
      </c>
      <c r="S1370" s="207">
        <f t="shared" si="148"/>
        <v>-4.954520547945318E-3</v>
      </c>
      <c r="T1370" s="1">
        <v>1368</v>
      </c>
      <c r="U1370" s="1" t="s">
        <v>680</v>
      </c>
      <c r="V1370" s="1">
        <v>3</v>
      </c>
      <c r="W1370" s="1" t="s">
        <v>199</v>
      </c>
      <c r="X1370" s="164" t="s">
        <v>2464</v>
      </c>
      <c r="Y1370" s="165">
        <v>153.08000000000001</v>
      </c>
      <c r="Z1370" s="165">
        <v>153.08000000000001</v>
      </c>
      <c r="AA1370" s="165">
        <v>0</v>
      </c>
      <c r="AB1370" s="165">
        <v>1.1399999999999999</v>
      </c>
      <c r="AC1370" s="164" t="s">
        <v>4376</v>
      </c>
      <c r="AD1370" s="3" t="s">
        <v>680</v>
      </c>
      <c r="AE1370" s="3">
        <v>3</v>
      </c>
      <c r="AF1370" s="210">
        <v>44012</v>
      </c>
      <c r="AG1370" s="3">
        <v>1368</v>
      </c>
      <c r="AH1370" s="211">
        <v>44095.015911770832</v>
      </c>
      <c r="AI1370" s="3">
        <v>4</v>
      </c>
      <c r="AJ1370" s="3" t="s">
        <v>4835</v>
      </c>
      <c r="AK1370" s="3" t="s">
        <v>4836</v>
      </c>
      <c r="AL1370" s="194" t="s">
        <v>4376</v>
      </c>
      <c r="AM1370" s="3" t="s">
        <v>199</v>
      </c>
      <c r="AN1370" s="194" t="s">
        <v>2464</v>
      </c>
      <c r="AO1370" s="163">
        <v>44012</v>
      </c>
      <c r="AP1370" s="165">
        <v>153.08000000000001</v>
      </c>
      <c r="AQ1370" s="217">
        <v>1.1399999999999999</v>
      </c>
      <c r="AR1370" s="165">
        <v>154.22</v>
      </c>
      <c r="AS1370">
        <v>0</v>
      </c>
      <c r="AT1370">
        <v>1.1399999999999999</v>
      </c>
      <c r="AU1370" t="s">
        <v>35</v>
      </c>
      <c r="AV1370">
        <v>2556</v>
      </c>
      <c r="AW1370" t="s">
        <v>199</v>
      </c>
      <c r="AX1370">
        <v>180</v>
      </c>
      <c r="AY1370" t="s">
        <v>4837</v>
      </c>
      <c r="AZ1370">
        <v>80</v>
      </c>
      <c r="BA1370" s="185">
        <f t="shared" si="150"/>
        <v>0</v>
      </c>
      <c r="BB1370" s="185">
        <f t="shared" si="151"/>
        <v>0</v>
      </c>
      <c r="BC1370">
        <v>4</v>
      </c>
      <c r="BD1370" s="163">
        <v>44095.015913078707</v>
      </c>
      <c r="BE1370">
        <v>4</v>
      </c>
      <c r="BF1370" s="163">
        <v>44095.015913078707</v>
      </c>
      <c r="BG1370" t="s">
        <v>680</v>
      </c>
      <c r="BH1370">
        <v>3</v>
      </c>
      <c r="BI1370" s="164" t="s">
        <v>2464</v>
      </c>
      <c r="BJ1370">
        <v>1</v>
      </c>
      <c r="BK1370" s="195">
        <v>44012</v>
      </c>
      <c r="BL1370" s="195">
        <v>44012</v>
      </c>
      <c r="BM1370" s="3">
        <v>180</v>
      </c>
      <c r="BN1370" s="3" t="s">
        <v>4842</v>
      </c>
      <c r="BO1370" s="1" t="s">
        <v>4837</v>
      </c>
      <c r="BP1370" s="165">
        <v>1.1399999999999999</v>
      </c>
      <c r="BQ1370" s="165">
        <v>154.22</v>
      </c>
      <c r="BR1370" s="185">
        <f t="shared" si="152"/>
        <v>0</v>
      </c>
      <c r="BS1370" s="185">
        <f t="shared" si="153"/>
        <v>0</v>
      </c>
    </row>
    <row r="1371" spans="1:71">
      <c r="A1371" s="3">
        <v>1369</v>
      </c>
      <c r="B1371" s="3" t="s">
        <v>680</v>
      </c>
      <c r="C1371" s="3">
        <v>3</v>
      </c>
      <c r="D1371" s="3" t="s">
        <v>199</v>
      </c>
      <c r="E1371" s="164" t="s">
        <v>2465</v>
      </c>
      <c r="F1371" s="165">
        <v>194.38</v>
      </c>
      <c r="G1371" s="165">
        <v>194.38</v>
      </c>
      <c r="H1371" s="165">
        <v>0</v>
      </c>
      <c r="I1371" s="164" t="s">
        <v>4831</v>
      </c>
      <c r="J1371" s="196">
        <v>43830</v>
      </c>
      <c r="K1371" s="196">
        <v>41426</v>
      </c>
      <c r="L1371" s="196">
        <v>44012</v>
      </c>
      <c r="M1371">
        <v>1.5</v>
      </c>
      <c r="N1371">
        <v>182</v>
      </c>
      <c r="O1371">
        <v>1.45</v>
      </c>
      <c r="P1371" s="194" t="s">
        <v>4377</v>
      </c>
      <c r="Q1371" s="208">
        <f t="shared" si="147"/>
        <v>1.4538558904109589</v>
      </c>
      <c r="R1371" s="216">
        <f t="shared" si="149"/>
        <v>1.45</v>
      </c>
      <c r="S1371" s="207">
        <f t="shared" si="148"/>
        <v>-3.8558904109589065E-3</v>
      </c>
      <c r="T1371" s="1">
        <v>1369</v>
      </c>
      <c r="U1371" s="1" t="s">
        <v>680</v>
      </c>
      <c r="V1371" s="1">
        <v>3</v>
      </c>
      <c r="W1371" s="1" t="s">
        <v>199</v>
      </c>
      <c r="X1371" s="164" t="s">
        <v>2465</v>
      </c>
      <c r="Y1371" s="165">
        <v>194.38</v>
      </c>
      <c r="Z1371" s="165">
        <v>194.38</v>
      </c>
      <c r="AA1371" s="165">
        <v>0</v>
      </c>
      <c r="AB1371" s="165">
        <v>1.45</v>
      </c>
      <c r="AC1371" s="164" t="s">
        <v>4377</v>
      </c>
      <c r="AD1371" s="3" t="s">
        <v>680</v>
      </c>
      <c r="AE1371" s="3">
        <v>3</v>
      </c>
      <c r="AF1371" s="210">
        <v>44012</v>
      </c>
      <c r="AG1371" s="3">
        <v>1369</v>
      </c>
      <c r="AH1371" s="211">
        <v>44095.015911770832</v>
      </c>
      <c r="AI1371" s="3">
        <v>4</v>
      </c>
      <c r="AJ1371" s="3" t="s">
        <v>4835</v>
      </c>
      <c r="AK1371" s="3" t="s">
        <v>4836</v>
      </c>
      <c r="AL1371" s="194" t="s">
        <v>4377</v>
      </c>
      <c r="AM1371" s="3" t="s">
        <v>199</v>
      </c>
      <c r="AN1371" s="194" t="s">
        <v>2465</v>
      </c>
      <c r="AO1371" s="163">
        <v>44012</v>
      </c>
      <c r="AP1371" s="165">
        <v>194.38</v>
      </c>
      <c r="AQ1371" s="217">
        <v>1.45</v>
      </c>
      <c r="AR1371" s="165">
        <v>195.83</v>
      </c>
      <c r="AS1371">
        <v>0</v>
      </c>
      <c r="AT1371">
        <v>1.45</v>
      </c>
      <c r="AU1371" t="s">
        <v>35</v>
      </c>
      <c r="AV1371">
        <v>2556</v>
      </c>
      <c r="AW1371" t="s">
        <v>199</v>
      </c>
      <c r="AX1371">
        <v>180</v>
      </c>
      <c r="AY1371" t="s">
        <v>4837</v>
      </c>
      <c r="AZ1371">
        <v>80</v>
      </c>
      <c r="BA1371" s="185">
        <f t="shared" si="150"/>
        <v>0</v>
      </c>
      <c r="BB1371" s="185">
        <f t="shared" si="151"/>
        <v>0</v>
      </c>
      <c r="BC1371">
        <v>4</v>
      </c>
      <c r="BD1371" s="163">
        <v>44095.015913078707</v>
      </c>
      <c r="BE1371">
        <v>4</v>
      </c>
      <c r="BF1371" s="163">
        <v>44095.015913078707</v>
      </c>
      <c r="BG1371" t="s">
        <v>680</v>
      </c>
      <c r="BH1371">
        <v>3</v>
      </c>
      <c r="BI1371" s="164" t="s">
        <v>2465</v>
      </c>
      <c r="BJ1371">
        <v>1</v>
      </c>
      <c r="BK1371" s="195">
        <v>44012</v>
      </c>
      <c r="BL1371" s="195">
        <v>44012</v>
      </c>
      <c r="BM1371" s="3">
        <v>180</v>
      </c>
      <c r="BN1371" s="3" t="s">
        <v>4842</v>
      </c>
      <c r="BO1371" s="1" t="s">
        <v>4837</v>
      </c>
      <c r="BP1371" s="165">
        <v>1.45</v>
      </c>
      <c r="BQ1371" s="165">
        <v>195.83</v>
      </c>
      <c r="BR1371" s="185">
        <f t="shared" si="152"/>
        <v>0</v>
      </c>
      <c r="BS1371" s="185">
        <f t="shared" si="153"/>
        <v>0</v>
      </c>
    </row>
    <row r="1372" spans="1:71">
      <c r="A1372" s="3">
        <v>1370</v>
      </c>
      <c r="B1372" s="3" t="s">
        <v>680</v>
      </c>
      <c r="C1372" s="3">
        <v>3</v>
      </c>
      <c r="D1372" s="3" t="s">
        <v>199</v>
      </c>
      <c r="E1372" s="164" t="s">
        <v>2466</v>
      </c>
      <c r="F1372" s="165">
        <v>475.4</v>
      </c>
      <c r="G1372" s="165">
        <v>475.4</v>
      </c>
      <c r="H1372" s="165">
        <v>0</v>
      </c>
      <c r="I1372" s="164" t="s">
        <v>4831</v>
      </c>
      <c r="J1372" s="196">
        <v>43830</v>
      </c>
      <c r="K1372" s="196">
        <v>41426</v>
      </c>
      <c r="L1372" s="196">
        <v>44012</v>
      </c>
      <c r="M1372">
        <v>1.5</v>
      </c>
      <c r="N1372">
        <v>182</v>
      </c>
      <c r="O1372">
        <v>3.55</v>
      </c>
      <c r="P1372" s="194" t="s">
        <v>4378</v>
      </c>
      <c r="Q1372" s="208">
        <f t="shared" si="147"/>
        <v>3.5557315068493147</v>
      </c>
      <c r="R1372" s="216">
        <f t="shared" si="149"/>
        <v>3.55</v>
      </c>
      <c r="S1372" s="207">
        <f t="shared" si="148"/>
        <v>-5.7315068493148935E-3</v>
      </c>
      <c r="T1372" s="1">
        <v>1370</v>
      </c>
      <c r="U1372" s="1" t="s">
        <v>680</v>
      </c>
      <c r="V1372" s="1">
        <v>3</v>
      </c>
      <c r="W1372" s="1" t="s">
        <v>199</v>
      </c>
      <c r="X1372" s="164" t="s">
        <v>2466</v>
      </c>
      <c r="Y1372" s="165">
        <v>475.4</v>
      </c>
      <c r="Z1372" s="165">
        <v>475.4</v>
      </c>
      <c r="AA1372" s="165">
        <v>0</v>
      </c>
      <c r="AB1372" s="165">
        <v>3.55</v>
      </c>
      <c r="AC1372" s="164" t="s">
        <v>4378</v>
      </c>
      <c r="AD1372" s="3" t="s">
        <v>680</v>
      </c>
      <c r="AE1372" s="3">
        <v>3</v>
      </c>
      <c r="AF1372" s="210">
        <v>44012</v>
      </c>
      <c r="AG1372" s="3">
        <v>1370</v>
      </c>
      <c r="AH1372" s="211">
        <v>44095.015911770832</v>
      </c>
      <c r="AI1372" s="3">
        <v>4</v>
      </c>
      <c r="AJ1372" s="3" t="s">
        <v>4835</v>
      </c>
      <c r="AK1372" s="3" t="s">
        <v>4836</v>
      </c>
      <c r="AL1372" s="194" t="s">
        <v>4378</v>
      </c>
      <c r="AM1372" s="3" t="s">
        <v>199</v>
      </c>
      <c r="AN1372" s="194" t="s">
        <v>2466</v>
      </c>
      <c r="AO1372" s="163">
        <v>44012</v>
      </c>
      <c r="AP1372" s="165">
        <v>475.4</v>
      </c>
      <c r="AQ1372" s="217">
        <v>3.55</v>
      </c>
      <c r="AR1372" s="165">
        <v>478.95</v>
      </c>
      <c r="AS1372">
        <v>0</v>
      </c>
      <c r="AT1372">
        <v>3.55</v>
      </c>
      <c r="AU1372" t="s">
        <v>35</v>
      </c>
      <c r="AV1372">
        <v>2556</v>
      </c>
      <c r="AW1372" t="s">
        <v>199</v>
      </c>
      <c r="AX1372">
        <v>180</v>
      </c>
      <c r="AY1372" t="s">
        <v>4837</v>
      </c>
      <c r="AZ1372">
        <v>80</v>
      </c>
      <c r="BA1372" s="185">
        <f t="shared" si="150"/>
        <v>0</v>
      </c>
      <c r="BB1372" s="185">
        <f t="shared" si="151"/>
        <v>0</v>
      </c>
      <c r="BC1372">
        <v>4</v>
      </c>
      <c r="BD1372" s="163">
        <v>44095.015913078707</v>
      </c>
      <c r="BE1372">
        <v>4</v>
      </c>
      <c r="BF1372" s="163">
        <v>44095.015913078707</v>
      </c>
      <c r="BG1372" t="s">
        <v>680</v>
      </c>
      <c r="BH1372">
        <v>3</v>
      </c>
      <c r="BI1372" s="164" t="s">
        <v>2466</v>
      </c>
      <c r="BJ1372">
        <v>1</v>
      </c>
      <c r="BK1372" s="195">
        <v>44012</v>
      </c>
      <c r="BL1372" s="195">
        <v>44012</v>
      </c>
      <c r="BM1372" s="3">
        <v>180</v>
      </c>
      <c r="BN1372" s="3" t="s">
        <v>4842</v>
      </c>
      <c r="BO1372" s="1" t="s">
        <v>4837</v>
      </c>
      <c r="BP1372" s="165">
        <v>3.55</v>
      </c>
      <c r="BQ1372" s="165">
        <v>478.95</v>
      </c>
      <c r="BR1372" s="185">
        <f t="shared" si="152"/>
        <v>0</v>
      </c>
      <c r="BS1372" s="185">
        <f t="shared" si="153"/>
        <v>0</v>
      </c>
    </row>
    <row r="1373" spans="1:71">
      <c r="A1373" s="3">
        <v>1371</v>
      </c>
      <c r="B1373" s="3" t="s">
        <v>680</v>
      </c>
      <c r="C1373" s="3">
        <v>3</v>
      </c>
      <c r="D1373" s="3" t="s">
        <v>199</v>
      </c>
      <c r="E1373" s="164" t="s">
        <v>2467</v>
      </c>
      <c r="F1373" s="165">
        <v>21291.42</v>
      </c>
      <c r="G1373" s="165">
        <v>21291.42</v>
      </c>
      <c r="H1373" s="165">
        <v>22.14</v>
      </c>
      <c r="I1373" s="164" t="s">
        <v>4831</v>
      </c>
      <c r="J1373" s="196">
        <v>44007</v>
      </c>
      <c r="K1373" s="196">
        <v>41426</v>
      </c>
      <c r="L1373" s="196">
        <v>44012</v>
      </c>
      <c r="M1373">
        <v>1.5</v>
      </c>
      <c r="N1373">
        <v>5</v>
      </c>
      <c r="O1373">
        <v>4.37</v>
      </c>
      <c r="P1373" s="194" t="s">
        <v>4379</v>
      </c>
      <c r="Q1373" s="208">
        <f t="shared" si="147"/>
        <v>4.374949315068493</v>
      </c>
      <c r="R1373" s="216">
        <f t="shared" si="149"/>
        <v>26.51</v>
      </c>
      <c r="S1373" s="207">
        <f t="shared" si="148"/>
        <v>-4.9493150684929432E-3</v>
      </c>
      <c r="T1373" s="1">
        <v>1371</v>
      </c>
      <c r="U1373" s="1" t="s">
        <v>680</v>
      </c>
      <c r="V1373" s="1">
        <v>3</v>
      </c>
      <c r="W1373" s="1" t="s">
        <v>199</v>
      </c>
      <c r="X1373" s="164" t="s">
        <v>2467</v>
      </c>
      <c r="Y1373" s="165">
        <v>21291.42</v>
      </c>
      <c r="Z1373" s="165">
        <v>21291.42</v>
      </c>
      <c r="AA1373" s="165">
        <v>22.14</v>
      </c>
      <c r="AB1373" s="165">
        <v>4.37</v>
      </c>
      <c r="AC1373" s="164" t="s">
        <v>4379</v>
      </c>
      <c r="AD1373" s="3" t="s">
        <v>680</v>
      </c>
      <c r="AE1373" s="3">
        <v>3</v>
      </c>
      <c r="AF1373" s="210">
        <v>44012</v>
      </c>
      <c r="AG1373" s="3">
        <v>1371</v>
      </c>
      <c r="AH1373" s="211">
        <v>44095.015911770832</v>
      </c>
      <c r="AI1373" s="3">
        <v>4</v>
      </c>
      <c r="AJ1373" s="3" t="s">
        <v>4835</v>
      </c>
      <c r="AK1373" s="3" t="s">
        <v>4836</v>
      </c>
      <c r="AL1373" s="194" t="s">
        <v>4379</v>
      </c>
      <c r="AM1373" s="3" t="s">
        <v>199</v>
      </c>
      <c r="AN1373" s="194" t="s">
        <v>2467</v>
      </c>
      <c r="AO1373" s="163">
        <v>44012</v>
      </c>
      <c r="AP1373" s="165">
        <v>21291.42</v>
      </c>
      <c r="AQ1373" s="217">
        <v>26.51</v>
      </c>
      <c r="AR1373" s="165">
        <v>21317.93</v>
      </c>
      <c r="AS1373">
        <v>0</v>
      </c>
      <c r="AT1373">
        <v>26.51</v>
      </c>
      <c r="AU1373" t="s">
        <v>35</v>
      </c>
      <c r="AV1373">
        <v>2556</v>
      </c>
      <c r="AW1373" t="s">
        <v>199</v>
      </c>
      <c r="AX1373">
        <v>180</v>
      </c>
      <c r="AY1373" t="s">
        <v>4837</v>
      </c>
      <c r="AZ1373">
        <v>80</v>
      </c>
      <c r="BA1373" s="185">
        <f t="shared" si="150"/>
        <v>0</v>
      </c>
      <c r="BB1373" s="185">
        <f t="shared" si="151"/>
        <v>0</v>
      </c>
      <c r="BC1373">
        <v>4</v>
      </c>
      <c r="BD1373" s="163">
        <v>44095.015913078707</v>
      </c>
      <c r="BE1373">
        <v>4</v>
      </c>
      <c r="BF1373" s="163">
        <v>44095.015913078707</v>
      </c>
      <c r="BG1373" t="s">
        <v>680</v>
      </c>
      <c r="BH1373">
        <v>3</v>
      </c>
      <c r="BI1373" s="164" t="s">
        <v>2467</v>
      </c>
      <c r="BJ1373">
        <v>1</v>
      </c>
      <c r="BK1373" s="195">
        <v>44012</v>
      </c>
      <c r="BL1373" s="195">
        <v>44012</v>
      </c>
      <c r="BM1373" s="3">
        <v>180</v>
      </c>
      <c r="BN1373" s="3" t="s">
        <v>4842</v>
      </c>
      <c r="BO1373" s="1" t="s">
        <v>4837</v>
      </c>
      <c r="BP1373" s="165">
        <v>26.51</v>
      </c>
      <c r="BQ1373" s="165">
        <v>21317.93</v>
      </c>
      <c r="BR1373" s="185">
        <f t="shared" si="152"/>
        <v>0</v>
      </c>
      <c r="BS1373" s="185">
        <f t="shared" si="153"/>
        <v>0</v>
      </c>
    </row>
    <row r="1374" spans="1:71">
      <c r="A1374" s="3">
        <v>1372</v>
      </c>
      <c r="B1374" s="3" t="s">
        <v>680</v>
      </c>
      <c r="C1374" s="3">
        <v>3</v>
      </c>
      <c r="D1374" s="3" t="s">
        <v>199</v>
      </c>
      <c r="E1374" s="164" t="s">
        <v>2468</v>
      </c>
      <c r="F1374" s="165">
        <v>5882.66</v>
      </c>
      <c r="G1374" s="165">
        <v>5882.66</v>
      </c>
      <c r="H1374" s="165">
        <v>216.88</v>
      </c>
      <c r="I1374" s="164" t="s">
        <v>4831</v>
      </c>
      <c r="J1374" s="196">
        <v>44007</v>
      </c>
      <c r="K1374" s="196">
        <v>41426</v>
      </c>
      <c r="L1374" s="196">
        <v>44012</v>
      </c>
      <c r="M1374">
        <v>1.5</v>
      </c>
      <c r="N1374">
        <v>5</v>
      </c>
      <c r="O1374">
        <v>1.2</v>
      </c>
      <c r="P1374" s="194" t="s">
        <v>4380</v>
      </c>
      <c r="Q1374" s="208">
        <f t="shared" si="147"/>
        <v>1.2087657534246574</v>
      </c>
      <c r="R1374" s="216">
        <f t="shared" si="149"/>
        <v>218.07999999999998</v>
      </c>
      <c r="S1374" s="207">
        <f t="shared" si="148"/>
        <v>-8.7657534246574631E-3</v>
      </c>
      <c r="T1374" s="1">
        <v>1372</v>
      </c>
      <c r="U1374" s="1" t="s">
        <v>680</v>
      </c>
      <c r="V1374" s="1">
        <v>3</v>
      </c>
      <c r="W1374" s="1" t="s">
        <v>199</v>
      </c>
      <c r="X1374" s="164" t="s">
        <v>2468</v>
      </c>
      <c r="Y1374" s="165">
        <v>5882.66</v>
      </c>
      <c r="Z1374" s="165">
        <v>5882.66</v>
      </c>
      <c r="AA1374" s="165">
        <v>216.88</v>
      </c>
      <c r="AB1374" s="165">
        <v>1.2</v>
      </c>
      <c r="AC1374" s="164" t="s">
        <v>4380</v>
      </c>
      <c r="AD1374" s="3" t="s">
        <v>680</v>
      </c>
      <c r="AE1374" s="3">
        <v>3</v>
      </c>
      <c r="AF1374" s="210">
        <v>44012</v>
      </c>
      <c r="AG1374" s="3">
        <v>1372</v>
      </c>
      <c r="AH1374" s="211">
        <v>44095.015911770832</v>
      </c>
      <c r="AI1374" s="3">
        <v>4</v>
      </c>
      <c r="AJ1374" s="3" t="s">
        <v>4835</v>
      </c>
      <c r="AK1374" s="3" t="s">
        <v>4836</v>
      </c>
      <c r="AL1374" s="194" t="s">
        <v>4380</v>
      </c>
      <c r="AM1374" s="3" t="s">
        <v>199</v>
      </c>
      <c r="AN1374" s="194" t="s">
        <v>2468</v>
      </c>
      <c r="AO1374" s="163">
        <v>44012</v>
      </c>
      <c r="AP1374" s="165">
        <v>5882.66</v>
      </c>
      <c r="AQ1374" s="217">
        <v>218.08</v>
      </c>
      <c r="AR1374" s="165">
        <v>6100.74</v>
      </c>
      <c r="AS1374">
        <v>0</v>
      </c>
      <c r="AT1374">
        <v>218.08</v>
      </c>
      <c r="AU1374" t="s">
        <v>35</v>
      </c>
      <c r="AV1374">
        <v>2556</v>
      </c>
      <c r="AW1374" t="s">
        <v>199</v>
      </c>
      <c r="AX1374">
        <v>180</v>
      </c>
      <c r="AY1374" t="s">
        <v>4837</v>
      </c>
      <c r="AZ1374">
        <v>80</v>
      </c>
      <c r="BA1374" s="185">
        <f t="shared" si="150"/>
        <v>0</v>
      </c>
      <c r="BB1374" s="185">
        <f t="shared" si="151"/>
        <v>0</v>
      </c>
      <c r="BC1374">
        <v>4</v>
      </c>
      <c r="BD1374" s="163">
        <v>44095.015913078707</v>
      </c>
      <c r="BE1374">
        <v>4</v>
      </c>
      <c r="BF1374" s="163">
        <v>44095.015913078707</v>
      </c>
      <c r="BG1374" t="s">
        <v>680</v>
      </c>
      <c r="BH1374">
        <v>3</v>
      </c>
      <c r="BI1374" s="164" t="s">
        <v>2468</v>
      </c>
      <c r="BJ1374">
        <v>1</v>
      </c>
      <c r="BK1374" s="195">
        <v>44012</v>
      </c>
      <c r="BL1374" s="195">
        <v>44012</v>
      </c>
      <c r="BM1374" s="3">
        <v>180</v>
      </c>
      <c r="BN1374" s="3" t="s">
        <v>4842</v>
      </c>
      <c r="BO1374" s="1" t="s">
        <v>4837</v>
      </c>
      <c r="BP1374" s="165">
        <v>218.08</v>
      </c>
      <c r="BQ1374" s="165">
        <v>6100.74</v>
      </c>
      <c r="BR1374" s="185">
        <f t="shared" si="152"/>
        <v>0</v>
      </c>
      <c r="BS1374" s="185">
        <f t="shared" si="153"/>
        <v>0</v>
      </c>
    </row>
    <row r="1375" spans="1:71">
      <c r="A1375" s="3">
        <v>1373</v>
      </c>
      <c r="B1375" s="3" t="s">
        <v>680</v>
      </c>
      <c r="C1375" s="3">
        <v>3</v>
      </c>
      <c r="D1375" s="3" t="s">
        <v>199</v>
      </c>
      <c r="E1375" s="164" t="s">
        <v>2469</v>
      </c>
      <c r="F1375" s="165">
        <v>533.72</v>
      </c>
      <c r="G1375" s="165">
        <v>533.72</v>
      </c>
      <c r="H1375" s="165">
        <v>1.58</v>
      </c>
      <c r="I1375" s="164" t="s">
        <v>4831</v>
      </c>
      <c r="J1375" s="196">
        <v>44007</v>
      </c>
      <c r="K1375" s="196">
        <v>41426</v>
      </c>
      <c r="L1375" s="196">
        <v>44012</v>
      </c>
      <c r="M1375">
        <v>1.5</v>
      </c>
      <c r="N1375">
        <v>5</v>
      </c>
      <c r="O1375">
        <v>0.1</v>
      </c>
      <c r="P1375" s="194" t="s">
        <v>4381</v>
      </c>
      <c r="Q1375" s="208">
        <f t="shared" si="147"/>
        <v>0.10966849315068493</v>
      </c>
      <c r="R1375" s="216">
        <f t="shared" si="149"/>
        <v>1.6800000000000002</v>
      </c>
      <c r="S1375" s="207">
        <f t="shared" si="148"/>
        <v>-9.6684931506849231E-3</v>
      </c>
      <c r="T1375" s="1">
        <v>1373</v>
      </c>
      <c r="U1375" s="1" t="s">
        <v>680</v>
      </c>
      <c r="V1375" s="1">
        <v>3</v>
      </c>
      <c r="W1375" s="1" t="s">
        <v>199</v>
      </c>
      <c r="X1375" s="164" t="s">
        <v>2469</v>
      </c>
      <c r="Y1375" s="165">
        <v>533.72</v>
      </c>
      <c r="Z1375" s="165">
        <v>533.72</v>
      </c>
      <c r="AA1375" s="165">
        <v>1.58</v>
      </c>
      <c r="AB1375" s="165">
        <v>0.1</v>
      </c>
      <c r="AC1375" s="164" t="s">
        <v>4381</v>
      </c>
      <c r="AD1375" s="3" t="s">
        <v>680</v>
      </c>
      <c r="AE1375" s="3">
        <v>3</v>
      </c>
      <c r="AF1375" s="210">
        <v>44012</v>
      </c>
      <c r="AG1375" s="3">
        <v>1373</v>
      </c>
      <c r="AH1375" s="211">
        <v>44095.015911770832</v>
      </c>
      <c r="AI1375" s="3">
        <v>4</v>
      </c>
      <c r="AJ1375" s="3" t="s">
        <v>4835</v>
      </c>
      <c r="AK1375" s="3" t="s">
        <v>4836</v>
      </c>
      <c r="AL1375" s="194" t="s">
        <v>4381</v>
      </c>
      <c r="AM1375" s="3" t="s">
        <v>199</v>
      </c>
      <c r="AN1375" s="194" t="s">
        <v>2469</v>
      </c>
      <c r="AO1375" s="163">
        <v>44012</v>
      </c>
      <c r="AP1375" s="165">
        <v>533.72</v>
      </c>
      <c r="AQ1375" s="217">
        <v>1.68</v>
      </c>
      <c r="AR1375" s="165">
        <v>535.4</v>
      </c>
      <c r="AS1375">
        <v>0</v>
      </c>
      <c r="AT1375">
        <v>1.68</v>
      </c>
      <c r="AU1375" t="s">
        <v>35</v>
      </c>
      <c r="AV1375">
        <v>2556</v>
      </c>
      <c r="AW1375" t="s">
        <v>199</v>
      </c>
      <c r="AX1375">
        <v>180</v>
      </c>
      <c r="AY1375" t="s">
        <v>4837</v>
      </c>
      <c r="AZ1375">
        <v>80</v>
      </c>
      <c r="BA1375" s="185">
        <f t="shared" si="150"/>
        <v>0</v>
      </c>
      <c r="BB1375" s="185">
        <f t="shared" si="151"/>
        <v>0</v>
      </c>
      <c r="BC1375">
        <v>4</v>
      </c>
      <c r="BD1375" s="163">
        <v>44095.015913078707</v>
      </c>
      <c r="BE1375">
        <v>4</v>
      </c>
      <c r="BF1375" s="163">
        <v>44095.015913078707</v>
      </c>
      <c r="BG1375" t="s">
        <v>680</v>
      </c>
      <c r="BH1375">
        <v>3</v>
      </c>
      <c r="BI1375" s="164" t="s">
        <v>2469</v>
      </c>
      <c r="BJ1375">
        <v>1</v>
      </c>
      <c r="BK1375" s="195">
        <v>44012</v>
      </c>
      <c r="BL1375" s="195">
        <v>44012</v>
      </c>
      <c r="BM1375" s="3">
        <v>180</v>
      </c>
      <c r="BN1375" s="3" t="s">
        <v>4842</v>
      </c>
      <c r="BO1375" s="1" t="s">
        <v>4837</v>
      </c>
      <c r="BP1375" s="165">
        <v>1.68</v>
      </c>
      <c r="BQ1375" s="165">
        <v>535.4</v>
      </c>
      <c r="BR1375" s="185">
        <f t="shared" si="152"/>
        <v>0</v>
      </c>
      <c r="BS1375" s="185">
        <f t="shared" si="153"/>
        <v>0</v>
      </c>
    </row>
    <row r="1376" spans="1:71">
      <c r="A1376" s="3">
        <v>1374</v>
      </c>
      <c r="B1376" s="3" t="s">
        <v>680</v>
      </c>
      <c r="C1376" s="3">
        <v>3</v>
      </c>
      <c r="D1376" s="3" t="s">
        <v>199</v>
      </c>
      <c r="E1376" s="164" t="s">
        <v>2470</v>
      </c>
      <c r="F1376" s="165">
        <v>231.06</v>
      </c>
      <c r="G1376" s="165">
        <v>231.06</v>
      </c>
      <c r="H1376" s="165">
        <v>0</v>
      </c>
      <c r="I1376" s="164" t="s">
        <v>4831</v>
      </c>
      <c r="J1376" s="196">
        <v>43830</v>
      </c>
      <c r="K1376" s="196">
        <v>41426</v>
      </c>
      <c r="L1376" s="196">
        <v>44012</v>
      </c>
      <c r="M1376">
        <v>1.5</v>
      </c>
      <c r="N1376">
        <v>182</v>
      </c>
      <c r="O1376">
        <v>1.72</v>
      </c>
      <c r="P1376" s="194" t="s">
        <v>4382</v>
      </c>
      <c r="Q1376" s="208">
        <f t="shared" si="147"/>
        <v>1.7282021917808221</v>
      </c>
      <c r="R1376" s="216">
        <f t="shared" si="149"/>
        <v>1.72</v>
      </c>
      <c r="S1376" s="207">
        <f t="shared" si="148"/>
        <v>-8.2021917808221545E-3</v>
      </c>
      <c r="T1376" s="1">
        <v>1374</v>
      </c>
      <c r="U1376" s="1" t="s">
        <v>680</v>
      </c>
      <c r="V1376" s="1">
        <v>3</v>
      </c>
      <c r="W1376" s="1" t="s">
        <v>199</v>
      </c>
      <c r="X1376" s="164" t="s">
        <v>2470</v>
      </c>
      <c r="Y1376" s="165">
        <v>231.06</v>
      </c>
      <c r="Z1376" s="165">
        <v>231.06</v>
      </c>
      <c r="AA1376" s="165">
        <v>0</v>
      </c>
      <c r="AB1376" s="165">
        <v>1.72</v>
      </c>
      <c r="AC1376" s="164" t="s">
        <v>4382</v>
      </c>
      <c r="AD1376" s="3" t="s">
        <v>680</v>
      </c>
      <c r="AE1376" s="3">
        <v>3</v>
      </c>
      <c r="AF1376" s="210">
        <v>44012</v>
      </c>
      <c r="AG1376" s="3">
        <v>1374</v>
      </c>
      <c r="AH1376" s="211">
        <v>44095.015911770832</v>
      </c>
      <c r="AI1376" s="3">
        <v>4</v>
      </c>
      <c r="AJ1376" s="3" t="s">
        <v>4835</v>
      </c>
      <c r="AK1376" s="3" t="s">
        <v>4836</v>
      </c>
      <c r="AL1376" s="194" t="s">
        <v>4382</v>
      </c>
      <c r="AM1376" s="3" t="s">
        <v>199</v>
      </c>
      <c r="AN1376" s="194" t="s">
        <v>2470</v>
      </c>
      <c r="AO1376" s="163">
        <v>44012</v>
      </c>
      <c r="AP1376" s="165">
        <v>231.06</v>
      </c>
      <c r="AQ1376" s="217">
        <v>1.72</v>
      </c>
      <c r="AR1376" s="165">
        <v>232.78</v>
      </c>
      <c r="AS1376">
        <v>0</v>
      </c>
      <c r="AT1376">
        <v>1.72</v>
      </c>
      <c r="AU1376" t="s">
        <v>35</v>
      </c>
      <c r="AV1376">
        <v>2556</v>
      </c>
      <c r="AW1376" t="s">
        <v>199</v>
      </c>
      <c r="AX1376">
        <v>180</v>
      </c>
      <c r="AY1376" t="s">
        <v>4837</v>
      </c>
      <c r="AZ1376">
        <v>80</v>
      </c>
      <c r="BA1376" s="185">
        <f t="shared" si="150"/>
        <v>0</v>
      </c>
      <c r="BB1376" s="185">
        <f t="shared" si="151"/>
        <v>0</v>
      </c>
      <c r="BC1376">
        <v>4</v>
      </c>
      <c r="BD1376" s="163">
        <v>44095.015913078707</v>
      </c>
      <c r="BE1376">
        <v>4</v>
      </c>
      <c r="BF1376" s="163">
        <v>44095.015913078707</v>
      </c>
      <c r="BG1376" t="s">
        <v>680</v>
      </c>
      <c r="BH1376">
        <v>3</v>
      </c>
      <c r="BI1376" s="164" t="s">
        <v>2470</v>
      </c>
      <c r="BJ1376">
        <v>1</v>
      </c>
      <c r="BK1376" s="195">
        <v>44012</v>
      </c>
      <c r="BL1376" s="195">
        <v>44012</v>
      </c>
      <c r="BM1376" s="3">
        <v>180</v>
      </c>
      <c r="BN1376" s="3" t="s">
        <v>4842</v>
      </c>
      <c r="BO1376" s="1" t="s">
        <v>4837</v>
      </c>
      <c r="BP1376" s="165">
        <v>1.72</v>
      </c>
      <c r="BQ1376" s="165">
        <v>232.78</v>
      </c>
      <c r="BR1376" s="185">
        <f t="shared" si="152"/>
        <v>0</v>
      </c>
      <c r="BS1376" s="185">
        <f t="shared" si="153"/>
        <v>0</v>
      </c>
    </row>
    <row r="1377" spans="1:71">
      <c r="A1377" s="3">
        <v>1375</v>
      </c>
      <c r="B1377" s="3" t="s">
        <v>680</v>
      </c>
      <c r="C1377" s="3">
        <v>3</v>
      </c>
      <c r="D1377" s="3" t="s">
        <v>199</v>
      </c>
      <c r="E1377" s="164" t="s">
        <v>2474</v>
      </c>
      <c r="F1377" s="165">
        <v>373.11</v>
      </c>
      <c r="G1377" s="165">
        <v>373.11</v>
      </c>
      <c r="H1377" s="165">
        <v>0</v>
      </c>
      <c r="I1377" s="164" t="s">
        <v>4831</v>
      </c>
      <c r="J1377" s="196">
        <v>43830</v>
      </c>
      <c r="K1377" s="196">
        <v>41426</v>
      </c>
      <c r="L1377" s="196">
        <v>44012</v>
      </c>
      <c r="M1377">
        <v>1.5</v>
      </c>
      <c r="N1377">
        <v>182</v>
      </c>
      <c r="O1377">
        <v>2.79</v>
      </c>
      <c r="P1377" s="194" t="s">
        <v>4383</v>
      </c>
      <c r="Q1377" s="208">
        <f t="shared" si="147"/>
        <v>2.7906583561643834</v>
      </c>
      <c r="R1377" s="216">
        <f t="shared" si="149"/>
        <v>2.79</v>
      </c>
      <c r="S1377" s="207">
        <f t="shared" si="148"/>
        <v>-6.5835616438336686E-4</v>
      </c>
      <c r="T1377" s="1">
        <v>1375</v>
      </c>
      <c r="U1377" s="1" t="s">
        <v>680</v>
      </c>
      <c r="V1377" s="1">
        <v>3</v>
      </c>
      <c r="W1377" s="1" t="s">
        <v>199</v>
      </c>
      <c r="X1377" s="164" t="s">
        <v>2474</v>
      </c>
      <c r="Y1377" s="165">
        <v>373.11</v>
      </c>
      <c r="Z1377" s="165">
        <v>373.11</v>
      </c>
      <c r="AA1377" s="165">
        <v>0</v>
      </c>
      <c r="AB1377" s="165">
        <v>2.79</v>
      </c>
      <c r="AC1377" s="164" t="s">
        <v>4383</v>
      </c>
      <c r="AD1377" s="3" t="s">
        <v>680</v>
      </c>
      <c r="AE1377" s="3">
        <v>3</v>
      </c>
      <c r="AF1377" s="210">
        <v>44012</v>
      </c>
      <c r="AG1377" s="3">
        <v>1375</v>
      </c>
      <c r="AH1377" s="211">
        <v>44095.015911770832</v>
      </c>
      <c r="AI1377" s="3">
        <v>4</v>
      </c>
      <c r="AJ1377" s="3" t="s">
        <v>4835</v>
      </c>
      <c r="AK1377" s="3" t="s">
        <v>4836</v>
      </c>
      <c r="AL1377" s="194" t="s">
        <v>4383</v>
      </c>
      <c r="AM1377" s="3" t="s">
        <v>199</v>
      </c>
      <c r="AN1377" s="194" t="s">
        <v>2474</v>
      </c>
      <c r="AO1377" s="163">
        <v>44012</v>
      </c>
      <c r="AP1377" s="165">
        <v>373.11</v>
      </c>
      <c r="AQ1377" s="217">
        <v>2.79</v>
      </c>
      <c r="AR1377" s="165">
        <v>375.9</v>
      </c>
      <c r="AS1377">
        <v>0</v>
      </c>
      <c r="AT1377">
        <v>2.79</v>
      </c>
      <c r="AU1377" t="s">
        <v>35</v>
      </c>
      <c r="AV1377">
        <v>2556</v>
      </c>
      <c r="AW1377" t="s">
        <v>199</v>
      </c>
      <c r="AX1377">
        <v>180</v>
      </c>
      <c r="AY1377" t="s">
        <v>4837</v>
      </c>
      <c r="AZ1377">
        <v>80</v>
      </c>
      <c r="BA1377" s="185">
        <f t="shared" si="150"/>
        <v>0</v>
      </c>
      <c r="BB1377" s="185">
        <f t="shared" si="151"/>
        <v>0</v>
      </c>
      <c r="BC1377">
        <v>4</v>
      </c>
      <c r="BD1377" s="163">
        <v>44095.015913078707</v>
      </c>
      <c r="BE1377">
        <v>4</v>
      </c>
      <c r="BF1377" s="163">
        <v>44095.015913078707</v>
      </c>
      <c r="BG1377" t="s">
        <v>680</v>
      </c>
      <c r="BH1377">
        <v>3</v>
      </c>
      <c r="BI1377" s="164" t="s">
        <v>2474</v>
      </c>
      <c r="BJ1377">
        <v>1</v>
      </c>
      <c r="BK1377" s="195">
        <v>44012</v>
      </c>
      <c r="BL1377" s="195">
        <v>44012</v>
      </c>
      <c r="BM1377" s="3">
        <v>180</v>
      </c>
      <c r="BN1377" s="3" t="s">
        <v>4842</v>
      </c>
      <c r="BO1377" s="1" t="s">
        <v>4837</v>
      </c>
      <c r="BP1377" s="165">
        <v>2.79</v>
      </c>
      <c r="BQ1377" s="165">
        <v>375.9</v>
      </c>
      <c r="BR1377" s="185">
        <f t="shared" si="152"/>
        <v>0</v>
      </c>
      <c r="BS1377" s="185">
        <f t="shared" si="153"/>
        <v>0</v>
      </c>
    </row>
    <row r="1378" spans="1:71">
      <c r="A1378" s="3">
        <v>1376</v>
      </c>
      <c r="B1378" s="3" t="s">
        <v>680</v>
      </c>
      <c r="C1378" s="3">
        <v>3</v>
      </c>
      <c r="D1378" s="3" t="s">
        <v>199</v>
      </c>
      <c r="E1378" s="164" t="s">
        <v>2475</v>
      </c>
      <c r="F1378" s="165">
        <v>454.22</v>
      </c>
      <c r="G1378" s="165">
        <v>454.22</v>
      </c>
      <c r="H1378" s="165">
        <v>0</v>
      </c>
      <c r="I1378" s="164" t="s">
        <v>4831</v>
      </c>
      <c r="J1378" s="196">
        <v>43830</v>
      </c>
      <c r="K1378" s="196">
        <v>41426</v>
      </c>
      <c r="L1378" s="196">
        <v>44012</v>
      </c>
      <c r="M1378">
        <v>1.5</v>
      </c>
      <c r="N1378">
        <v>182</v>
      </c>
      <c r="O1378">
        <v>3.39</v>
      </c>
      <c r="P1378" s="194" t="s">
        <v>4384</v>
      </c>
      <c r="Q1378" s="208">
        <f t="shared" si="147"/>
        <v>3.3973167123287675</v>
      </c>
      <c r="R1378" s="216">
        <f t="shared" si="149"/>
        <v>3.39</v>
      </c>
      <c r="S1378" s="207">
        <f t="shared" si="148"/>
        <v>-7.3167123287674052E-3</v>
      </c>
      <c r="T1378" s="1">
        <v>1376</v>
      </c>
      <c r="U1378" s="1" t="s">
        <v>680</v>
      </c>
      <c r="V1378" s="1">
        <v>3</v>
      </c>
      <c r="W1378" s="1" t="s">
        <v>199</v>
      </c>
      <c r="X1378" s="164" t="s">
        <v>2475</v>
      </c>
      <c r="Y1378" s="165">
        <v>454.22</v>
      </c>
      <c r="Z1378" s="165">
        <v>454.22</v>
      </c>
      <c r="AA1378" s="165">
        <v>0</v>
      </c>
      <c r="AB1378" s="165">
        <v>3.39</v>
      </c>
      <c r="AC1378" s="164" t="s">
        <v>4384</v>
      </c>
      <c r="AD1378" s="3" t="s">
        <v>680</v>
      </c>
      <c r="AE1378" s="3">
        <v>3</v>
      </c>
      <c r="AF1378" s="210">
        <v>44012</v>
      </c>
      <c r="AG1378" s="3">
        <v>1376</v>
      </c>
      <c r="AH1378" s="211">
        <v>44095.015911770832</v>
      </c>
      <c r="AI1378" s="3">
        <v>4</v>
      </c>
      <c r="AJ1378" s="3" t="s">
        <v>4835</v>
      </c>
      <c r="AK1378" s="3" t="s">
        <v>4836</v>
      </c>
      <c r="AL1378" s="194" t="s">
        <v>4384</v>
      </c>
      <c r="AM1378" s="3" t="s">
        <v>199</v>
      </c>
      <c r="AN1378" s="194" t="s">
        <v>2475</v>
      </c>
      <c r="AO1378" s="163">
        <v>44012</v>
      </c>
      <c r="AP1378" s="165">
        <v>454.22</v>
      </c>
      <c r="AQ1378" s="217">
        <v>3.39</v>
      </c>
      <c r="AR1378" s="165">
        <v>457.61</v>
      </c>
      <c r="AS1378">
        <v>0</v>
      </c>
      <c r="AT1378">
        <v>3.39</v>
      </c>
      <c r="AU1378" t="s">
        <v>35</v>
      </c>
      <c r="AV1378">
        <v>2556</v>
      </c>
      <c r="AW1378" t="s">
        <v>199</v>
      </c>
      <c r="AX1378">
        <v>180</v>
      </c>
      <c r="AY1378" t="s">
        <v>4837</v>
      </c>
      <c r="AZ1378">
        <v>80</v>
      </c>
      <c r="BA1378" s="185">
        <f t="shared" si="150"/>
        <v>0</v>
      </c>
      <c r="BB1378" s="185">
        <f t="shared" si="151"/>
        <v>0</v>
      </c>
      <c r="BC1378">
        <v>4</v>
      </c>
      <c r="BD1378" s="163">
        <v>44095.015913078707</v>
      </c>
      <c r="BE1378">
        <v>4</v>
      </c>
      <c r="BF1378" s="163">
        <v>44095.015913078707</v>
      </c>
      <c r="BG1378" t="s">
        <v>680</v>
      </c>
      <c r="BH1378">
        <v>3</v>
      </c>
      <c r="BI1378" s="164" t="s">
        <v>2475</v>
      </c>
      <c r="BJ1378">
        <v>1</v>
      </c>
      <c r="BK1378" s="195">
        <v>44012</v>
      </c>
      <c r="BL1378" s="195">
        <v>44012</v>
      </c>
      <c r="BM1378" s="3">
        <v>180</v>
      </c>
      <c r="BN1378" s="3" t="s">
        <v>4842</v>
      </c>
      <c r="BO1378" s="1" t="s">
        <v>4837</v>
      </c>
      <c r="BP1378" s="165">
        <v>3.39</v>
      </c>
      <c r="BQ1378" s="165">
        <v>457.61</v>
      </c>
      <c r="BR1378" s="185">
        <f t="shared" si="152"/>
        <v>0</v>
      </c>
      <c r="BS1378" s="185">
        <f t="shared" si="153"/>
        <v>0</v>
      </c>
    </row>
    <row r="1379" spans="1:71">
      <c r="A1379" s="3">
        <v>1377</v>
      </c>
      <c r="B1379" s="3" t="s">
        <v>680</v>
      </c>
      <c r="C1379" s="3">
        <v>3</v>
      </c>
      <c r="D1379" s="3" t="s">
        <v>199</v>
      </c>
      <c r="E1379" s="164" t="s">
        <v>2476</v>
      </c>
      <c r="F1379" s="165">
        <v>1595.82</v>
      </c>
      <c r="G1379" s="165">
        <v>1595.82</v>
      </c>
      <c r="H1379" s="165">
        <v>3.05</v>
      </c>
      <c r="I1379" s="164" t="s">
        <v>4831</v>
      </c>
      <c r="J1379" s="196">
        <v>44007</v>
      </c>
      <c r="K1379" s="196">
        <v>41426</v>
      </c>
      <c r="L1379" s="196">
        <v>44012</v>
      </c>
      <c r="M1379">
        <v>1.5</v>
      </c>
      <c r="N1379">
        <v>5</v>
      </c>
      <c r="O1379">
        <v>0.32</v>
      </c>
      <c r="P1379" s="194" t="s">
        <v>4385</v>
      </c>
      <c r="Q1379" s="208">
        <f t="shared" si="147"/>
        <v>0.32790821917808216</v>
      </c>
      <c r="R1379" s="216">
        <f t="shared" si="149"/>
        <v>3.3699999999999997</v>
      </c>
      <c r="S1379" s="207">
        <f t="shared" si="148"/>
        <v>-7.9082191780821542E-3</v>
      </c>
      <c r="T1379" s="1">
        <v>1377</v>
      </c>
      <c r="U1379" s="1" t="s">
        <v>680</v>
      </c>
      <c r="V1379" s="1">
        <v>3</v>
      </c>
      <c r="W1379" s="1" t="s">
        <v>199</v>
      </c>
      <c r="X1379" s="164" t="s">
        <v>2476</v>
      </c>
      <c r="Y1379" s="165">
        <v>1595.82</v>
      </c>
      <c r="Z1379" s="165">
        <v>1595.82</v>
      </c>
      <c r="AA1379" s="165">
        <v>3.05</v>
      </c>
      <c r="AB1379" s="165">
        <v>0.32</v>
      </c>
      <c r="AC1379" s="164" t="s">
        <v>4385</v>
      </c>
      <c r="AD1379" s="3" t="s">
        <v>680</v>
      </c>
      <c r="AE1379" s="3">
        <v>3</v>
      </c>
      <c r="AF1379" s="210">
        <v>44012</v>
      </c>
      <c r="AG1379" s="3">
        <v>1377</v>
      </c>
      <c r="AH1379" s="211">
        <v>44095.015911770832</v>
      </c>
      <c r="AI1379" s="3">
        <v>4</v>
      </c>
      <c r="AJ1379" s="3" t="s">
        <v>4835</v>
      </c>
      <c r="AK1379" s="3" t="s">
        <v>4836</v>
      </c>
      <c r="AL1379" s="194" t="s">
        <v>4385</v>
      </c>
      <c r="AM1379" s="3" t="s">
        <v>199</v>
      </c>
      <c r="AN1379" s="194" t="s">
        <v>2476</v>
      </c>
      <c r="AO1379" s="163">
        <v>44012</v>
      </c>
      <c r="AP1379" s="165">
        <v>1595.82</v>
      </c>
      <c r="AQ1379" s="217">
        <v>3.37</v>
      </c>
      <c r="AR1379" s="165">
        <v>1599.19</v>
      </c>
      <c r="AS1379">
        <v>0</v>
      </c>
      <c r="AT1379">
        <v>3.37</v>
      </c>
      <c r="AU1379" t="s">
        <v>35</v>
      </c>
      <c r="AV1379">
        <v>2556</v>
      </c>
      <c r="AW1379" t="s">
        <v>199</v>
      </c>
      <c r="AX1379">
        <v>180</v>
      </c>
      <c r="AY1379" t="s">
        <v>4837</v>
      </c>
      <c r="AZ1379">
        <v>80</v>
      </c>
      <c r="BA1379" s="185">
        <f t="shared" si="150"/>
        <v>0</v>
      </c>
      <c r="BB1379" s="185">
        <f t="shared" si="151"/>
        <v>0</v>
      </c>
      <c r="BC1379">
        <v>4</v>
      </c>
      <c r="BD1379" s="163">
        <v>44095.015913078707</v>
      </c>
      <c r="BE1379">
        <v>4</v>
      </c>
      <c r="BF1379" s="163">
        <v>44095.015913078707</v>
      </c>
      <c r="BG1379" t="s">
        <v>680</v>
      </c>
      <c r="BH1379">
        <v>3</v>
      </c>
      <c r="BI1379" s="164" t="s">
        <v>2476</v>
      </c>
      <c r="BJ1379">
        <v>1</v>
      </c>
      <c r="BK1379" s="195">
        <v>44012</v>
      </c>
      <c r="BL1379" s="195">
        <v>44012</v>
      </c>
      <c r="BM1379" s="3">
        <v>180</v>
      </c>
      <c r="BN1379" s="3" t="s">
        <v>4842</v>
      </c>
      <c r="BO1379" s="1" t="s">
        <v>4837</v>
      </c>
      <c r="BP1379" s="165">
        <v>3.37</v>
      </c>
      <c r="BQ1379" s="165">
        <v>1599.19</v>
      </c>
      <c r="BR1379" s="185">
        <f t="shared" si="152"/>
        <v>0</v>
      </c>
      <c r="BS1379" s="185">
        <f t="shared" si="153"/>
        <v>0</v>
      </c>
    </row>
    <row r="1380" spans="1:71">
      <c r="A1380" s="3">
        <v>1378</v>
      </c>
      <c r="B1380" s="3" t="s">
        <v>680</v>
      </c>
      <c r="C1380" s="3">
        <v>3</v>
      </c>
      <c r="D1380" s="3" t="s">
        <v>199</v>
      </c>
      <c r="E1380" s="164" t="s">
        <v>2478</v>
      </c>
      <c r="F1380" s="165">
        <v>140.94999999999999</v>
      </c>
      <c r="G1380" s="165">
        <v>140.94999999999999</v>
      </c>
      <c r="H1380" s="165">
        <v>7.91</v>
      </c>
      <c r="I1380" s="164" t="s">
        <v>4831</v>
      </c>
      <c r="J1380" s="196">
        <v>44007</v>
      </c>
      <c r="K1380" s="196">
        <v>41426</v>
      </c>
      <c r="L1380" s="196">
        <v>44012</v>
      </c>
      <c r="M1380">
        <v>1.5</v>
      </c>
      <c r="N1380">
        <v>5</v>
      </c>
      <c r="O1380">
        <v>0.02</v>
      </c>
      <c r="P1380" s="194" t="s">
        <v>4386</v>
      </c>
      <c r="Q1380" s="208">
        <f t="shared" si="147"/>
        <v>2.8962328767123287E-2</v>
      </c>
      <c r="R1380" s="216">
        <f t="shared" si="149"/>
        <v>7.93</v>
      </c>
      <c r="S1380" s="207">
        <f t="shared" si="148"/>
        <v>-8.9623287671232871E-3</v>
      </c>
      <c r="T1380" s="1">
        <v>1378</v>
      </c>
      <c r="U1380" s="1" t="s">
        <v>680</v>
      </c>
      <c r="V1380" s="1">
        <v>3</v>
      </c>
      <c r="W1380" s="1" t="s">
        <v>199</v>
      </c>
      <c r="X1380" s="164" t="s">
        <v>2478</v>
      </c>
      <c r="Y1380" s="165">
        <v>140.94999999999999</v>
      </c>
      <c r="Z1380" s="165">
        <v>140.94999999999999</v>
      </c>
      <c r="AA1380" s="165">
        <v>7.91</v>
      </c>
      <c r="AB1380" s="165">
        <v>0.02</v>
      </c>
      <c r="AC1380" s="164" t="s">
        <v>4386</v>
      </c>
      <c r="AD1380" s="3" t="s">
        <v>680</v>
      </c>
      <c r="AE1380" s="3">
        <v>3</v>
      </c>
      <c r="AF1380" s="210">
        <v>44012</v>
      </c>
      <c r="AG1380" s="3">
        <v>1378</v>
      </c>
      <c r="AH1380" s="211">
        <v>44095.015911770832</v>
      </c>
      <c r="AI1380" s="3">
        <v>4</v>
      </c>
      <c r="AJ1380" s="3" t="s">
        <v>4835</v>
      </c>
      <c r="AK1380" s="3" t="s">
        <v>4836</v>
      </c>
      <c r="AL1380" s="194" t="s">
        <v>4386</v>
      </c>
      <c r="AM1380" s="3" t="s">
        <v>199</v>
      </c>
      <c r="AN1380" s="194" t="s">
        <v>2478</v>
      </c>
      <c r="AO1380" s="163">
        <v>44012</v>
      </c>
      <c r="AP1380" s="165">
        <v>140.94999999999999</v>
      </c>
      <c r="AQ1380" s="217">
        <v>7.93</v>
      </c>
      <c r="AR1380" s="165">
        <v>148.88</v>
      </c>
      <c r="AS1380">
        <v>0</v>
      </c>
      <c r="AT1380">
        <v>7.93</v>
      </c>
      <c r="AU1380" t="s">
        <v>35</v>
      </c>
      <c r="AV1380">
        <v>2556</v>
      </c>
      <c r="AW1380" t="s">
        <v>199</v>
      </c>
      <c r="AX1380">
        <v>180</v>
      </c>
      <c r="AY1380" t="s">
        <v>4837</v>
      </c>
      <c r="AZ1380">
        <v>80</v>
      </c>
      <c r="BA1380" s="185">
        <f t="shared" si="150"/>
        <v>0</v>
      </c>
      <c r="BB1380" s="185">
        <f t="shared" si="151"/>
        <v>0</v>
      </c>
      <c r="BC1380">
        <v>4</v>
      </c>
      <c r="BD1380" s="163">
        <v>44095.015913078707</v>
      </c>
      <c r="BE1380">
        <v>4</v>
      </c>
      <c r="BF1380" s="163">
        <v>44095.015913078707</v>
      </c>
      <c r="BG1380" t="s">
        <v>680</v>
      </c>
      <c r="BH1380">
        <v>3</v>
      </c>
      <c r="BI1380" s="164" t="s">
        <v>2478</v>
      </c>
      <c r="BJ1380">
        <v>1</v>
      </c>
      <c r="BK1380" s="195">
        <v>44012</v>
      </c>
      <c r="BL1380" s="195">
        <v>44012</v>
      </c>
      <c r="BM1380" s="3">
        <v>180</v>
      </c>
      <c r="BN1380" s="3" t="s">
        <v>4842</v>
      </c>
      <c r="BO1380" s="1" t="s">
        <v>4837</v>
      </c>
      <c r="BP1380" s="165">
        <v>7.93</v>
      </c>
      <c r="BQ1380" s="165">
        <v>148.88</v>
      </c>
      <c r="BR1380" s="185">
        <f t="shared" si="152"/>
        <v>0</v>
      </c>
      <c r="BS1380" s="185">
        <f t="shared" si="153"/>
        <v>0</v>
      </c>
    </row>
    <row r="1381" spans="1:71">
      <c r="A1381" s="3">
        <v>1379</v>
      </c>
      <c r="B1381" s="3" t="s">
        <v>680</v>
      </c>
      <c r="C1381" s="3">
        <v>3</v>
      </c>
      <c r="D1381" s="3" t="s">
        <v>199</v>
      </c>
      <c r="E1381" s="164" t="s">
        <v>2479</v>
      </c>
      <c r="F1381" s="165">
        <v>4401.22</v>
      </c>
      <c r="G1381" s="165">
        <v>4401.22</v>
      </c>
      <c r="H1381" s="165">
        <v>11.65</v>
      </c>
      <c r="I1381" s="164" t="s">
        <v>4831</v>
      </c>
      <c r="J1381" s="196">
        <v>44007</v>
      </c>
      <c r="K1381" s="196">
        <v>41426</v>
      </c>
      <c r="L1381" s="196">
        <v>44012</v>
      </c>
      <c r="M1381">
        <v>1.5</v>
      </c>
      <c r="N1381">
        <v>5</v>
      </c>
      <c r="O1381">
        <v>0.9</v>
      </c>
      <c r="P1381" s="194" t="s">
        <v>4387</v>
      </c>
      <c r="Q1381" s="208">
        <f t="shared" si="147"/>
        <v>0.90436027397260277</v>
      </c>
      <c r="R1381" s="216">
        <f t="shared" si="149"/>
        <v>12.55</v>
      </c>
      <c r="S1381" s="207">
        <f t="shared" si="148"/>
        <v>-4.3602739726027462E-3</v>
      </c>
      <c r="T1381" s="1">
        <v>1379</v>
      </c>
      <c r="U1381" s="1" t="s">
        <v>680</v>
      </c>
      <c r="V1381" s="1">
        <v>3</v>
      </c>
      <c r="W1381" s="1" t="s">
        <v>199</v>
      </c>
      <c r="X1381" s="164" t="s">
        <v>2479</v>
      </c>
      <c r="Y1381" s="165">
        <v>4401.22</v>
      </c>
      <c r="Z1381" s="165">
        <v>4401.22</v>
      </c>
      <c r="AA1381" s="165">
        <v>11.65</v>
      </c>
      <c r="AB1381" s="165">
        <v>0.9</v>
      </c>
      <c r="AC1381" s="164" t="s">
        <v>4387</v>
      </c>
      <c r="AD1381" s="3" t="s">
        <v>680</v>
      </c>
      <c r="AE1381" s="3">
        <v>3</v>
      </c>
      <c r="AF1381" s="210">
        <v>44012</v>
      </c>
      <c r="AG1381" s="3">
        <v>1379</v>
      </c>
      <c r="AH1381" s="211">
        <v>44095.015911770832</v>
      </c>
      <c r="AI1381" s="3">
        <v>4</v>
      </c>
      <c r="AJ1381" s="3" t="s">
        <v>4835</v>
      </c>
      <c r="AK1381" s="3" t="s">
        <v>4836</v>
      </c>
      <c r="AL1381" s="194" t="s">
        <v>4387</v>
      </c>
      <c r="AM1381" s="3" t="s">
        <v>199</v>
      </c>
      <c r="AN1381" s="194" t="s">
        <v>2479</v>
      </c>
      <c r="AO1381" s="163">
        <v>44012</v>
      </c>
      <c r="AP1381" s="165">
        <v>4401.22</v>
      </c>
      <c r="AQ1381" s="217">
        <v>12.55</v>
      </c>
      <c r="AR1381" s="165">
        <v>4413.7700000000004</v>
      </c>
      <c r="AS1381">
        <v>0</v>
      </c>
      <c r="AT1381">
        <v>12.55</v>
      </c>
      <c r="AU1381" t="s">
        <v>35</v>
      </c>
      <c r="AV1381">
        <v>2556</v>
      </c>
      <c r="AW1381" t="s">
        <v>199</v>
      </c>
      <c r="AX1381">
        <v>180</v>
      </c>
      <c r="AY1381" t="s">
        <v>4837</v>
      </c>
      <c r="AZ1381">
        <v>80</v>
      </c>
      <c r="BA1381" s="185">
        <f t="shared" si="150"/>
        <v>0</v>
      </c>
      <c r="BB1381" s="185">
        <f t="shared" si="151"/>
        <v>0</v>
      </c>
      <c r="BC1381">
        <v>4</v>
      </c>
      <c r="BD1381" s="163">
        <v>44095.015913078707</v>
      </c>
      <c r="BE1381">
        <v>4</v>
      </c>
      <c r="BF1381" s="163">
        <v>44095.015913078707</v>
      </c>
      <c r="BG1381" t="s">
        <v>680</v>
      </c>
      <c r="BH1381">
        <v>3</v>
      </c>
      <c r="BI1381" s="164" t="s">
        <v>2479</v>
      </c>
      <c r="BJ1381">
        <v>1</v>
      </c>
      <c r="BK1381" s="195">
        <v>44012</v>
      </c>
      <c r="BL1381" s="195">
        <v>44012</v>
      </c>
      <c r="BM1381" s="3">
        <v>180</v>
      </c>
      <c r="BN1381" s="3" t="s">
        <v>4842</v>
      </c>
      <c r="BO1381" s="1" t="s">
        <v>4837</v>
      </c>
      <c r="BP1381" s="165">
        <v>12.55</v>
      </c>
      <c r="BQ1381" s="165">
        <v>4413.7700000000004</v>
      </c>
      <c r="BR1381" s="185">
        <f t="shared" si="152"/>
        <v>0</v>
      </c>
      <c r="BS1381" s="185">
        <f t="shared" si="153"/>
        <v>0</v>
      </c>
    </row>
    <row r="1382" spans="1:71">
      <c r="A1382" s="3">
        <v>1380</v>
      </c>
      <c r="B1382" s="3" t="s">
        <v>680</v>
      </c>
      <c r="C1382" s="3">
        <v>3</v>
      </c>
      <c r="D1382" s="3" t="s">
        <v>199</v>
      </c>
      <c r="E1382" s="164" t="s">
        <v>2480</v>
      </c>
      <c r="F1382" s="165">
        <v>135.41999999999999</v>
      </c>
      <c r="G1382" s="165">
        <v>135.41999999999999</v>
      </c>
      <c r="H1382" s="165">
        <v>0</v>
      </c>
      <c r="I1382" s="164" t="s">
        <v>4831</v>
      </c>
      <c r="J1382" s="196">
        <v>43830</v>
      </c>
      <c r="K1382" s="196">
        <v>41426</v>
      </c>
      <c r="L1382" s="196">
        <v>44012</v>
      </c>
      <c r="M1382">
        <v>1.5</v>
      </c>
      <c r="N1382">
        <v>182</v>
      </c>
      <c r="O1382">
        <v>1.01</v>
      </c>
      <c r="P1382" s="194" t="s">
        <v>4388</v>
      </c>
      <c r="Q1382" s="208">
        <f t="shared" si="147"/>
        <v>1.012867397260274</v>
      </c>
      <c r="R1382" s="216">
        <f t="shared" si="149"/>
        <v>1.01</v>
      </c>
      <c r="S1382" s="207">
        <f t="shared" si="148"/>
        <v>-2.8673972602739628E-3</v>
      </c>
      <c r="T1382" s="1">
        <v>1380</v>
      </c>
      <c r="U1382" s="1" t="s">
        <v>680</v>
      </c>
      <c r="V1382" s="1">
        <v>3</v>
      </c>
      <c r="W1382" s="1" t="s">
        <v>199</v>
      </c>
      <c r="X1382" s="164" t="s">
        <v>2480</v>
      </c>
      <c r="Y1382" s="165">
        <v>135.41999999999999</v>
      </c>
      <c r="Z1382" s="165">
        <v>135.41999999999999</v>
      </c>
      <c r="AA1382" s="165">
        <v>0</v>
      </c>
      <c r="AB1382" s="165">
        <v>1.01</v>
      </c>
      <c r="AC1382" s="164" t="s">
        <v>4388</v>
      </c>
      <c r="AD1382" s="3" t="s">
        <v>680</v>
      </c>
      <c r="AE1382" s="3">
        <v>3</v>
      </c>
      <c r="AF1382" s="210">
        <v>44012</v>
      </c>
      <c r="AG1382" s="3">
        <v>1380</v>
      </c>
      <c r="AH1382" s="211">
        <v>44095.015911770832</v>
      </c>
      <c r="AI1382" s="3">
        <v>4</v>
      </c>
      <c r="AJ1382" s="3" t="s">
        <v>4835</v>
      </c>
      <c r="AK1382" s="3" t="s">
        <v>4836</v>
      </c>
      <c r="AL1382" s="194" t="s">
        <v>4388</v>
      </c>
      <c r="AM1382" s="3" t="s">
        <v>199</v>
      </c>
      <c r="AN1382" s="194" t="s">
        <v>2480</v>
      </c>
      <c r="AO1382" s="163">
        <v>44012</v>
      </c>
      <c r="AP1382" s="165">
        <v>135.41999999999999</v>
      </c>
      <c r="AQ1382" s="217">
        <v>1.01</v>
      </c>
      <c r="AR1382" s="165">
        <v>136.43</v>
      </c>
      <c r="AS1382">
        <v>0</v>
      </c>
      <c r="AT1382">
        <v>1.01</v>
      </c>
      <c r="AU1382" t="s">
        <v>35</v>
      </c>
      <c r="AV1382">
        <v>2556</v>
      </c>
      <c r="AW1382" t="s">
        <v>199</v>
      </c>
      <c r="AX1382">
        <v>180</v>
      </c>
      <c r="AY1382" t="s">
        <v>4837</v>
      </c>
      <c r="AZ1382">
        <v>80</v>
      </c>
      <c r="BA1382" s="185">
        <f t="shared" si="150"/>
        <v>0</v>
      </c>
      <c r="BB1382" s="185">
        <f t="shared" si="151"/>
        <v>0</v>
      </c>
      <c r="BC1382">
        <v>4</v>
      </c>
      <c r="BD1382" s="163">
        <v>44095.015913078707</v>
      </c>
      <c r="BE1382">
        <v>4</v>
      </c>
      <c r="BF1382" s="163">
        <v>44095.015913078707</v>
      </c>
      <c r="BG1382" t="s">
        <v>680</v>
      </c>
      <c r="BH1382">
        <v>3</v>
      </c>
      <c r="BI1382" s="164" t="s">
        <v>2480</v>
      </c>
      <c r="BJ1382">
        <v>1</v>
      </c>
      <c r="BK1382" s="195">
        <v>44012</v>
      </c>
      <c r="BL1382" s="195">
        <v>44012</v>
      </c>
      <c r="BM1382" s="3">
        <v>180</v>
      </c>
      <c r="BN1382" s="3" t="s">
        <v>4842</v>
      </c>
      <c r="BO1382" s="1" t="s">
        <v>4837</v>
      </c>
      <c r="BP1382" s="165">
        <v>1.01</v>
      </c>
      <c r="BQ1382" s="165">
        <v>136.43</v>
      </c>
      <c r="BR1382" s="185">
        <f t="shared" si="152"/>
        <v>0</v>
      </c>
      <c r="BS1382" s="185">
        <f t="shared" si="153"/>
        <v>0</v>
      </c>
    </row>
    <row r="1383" spans="1:71">
      <c r="A1383" s="3">
        <v>1381</v>
      </c>
      <c r="B1383" s="3" t="s">
        <v>680</v>
      </c>
      <c r="C1383" s="3">
        <v>3</v>
      </c>
      <c r="D1383" s="3" t="s">
        <v>199</v>
      </c>
      <c r="E1383" s="164" t="s">
        <v>2481</v>
      </c>
      <c r="F1383" s="165">
        <v>249.98</v>
      </c>
      <c r="G1383" s="165">
        <v>249.98</v>
      </c>
      <c r="H1383" s="165">
        <v>34.520000000000003</v>
      </c>
      <c r="I1383" s="164" t="s">
        <v>4831</v>
      </c>
      <c r="J1383" s="196">
        <v>43997</v>
      </c>
      <c r="K1383" s="196">
        <v>41426</v>
      </c>
      <c r="L1383" s="196">
        <v>44012</v>
      </c>
      <c r="M1383">
        <v>1.5</v>
      </c>
      <c r="N1383">
        <v>15</v>
      </c>
      <c r="O1383">
        <v>0.15</v>
      </c>
      <c r="P1383" s="194" t="s">
        <v>4389</v>
      </c>
      <c r="Q1383" s="208">
        <f t="shared" si="147"/>
        <v>0.15409726027397258</v>
      </c>
      <c r="R1383" s="216">
        <f t="shared" si="149"/>
        <v>34.67</v>
      </c>
      <c r="S1383" s="207">
        <f t="shared" si="148"/>
        <v>-4.0972602739725861E-3</v>
      </c>
      <c r="T1383" s="1">
        <v>1381</v>
      </c>
      <c r="U1383" s="1" t="s">
        <v>680</v>
      </c>
      <c r="V1383" s="1">
        <v>3</v>
      </c>
      <c r="W1383" s="1" t="s">
        <v>199</v>
      </c>
      <c r="X1383" s="164" t="s">
        <v>2481</v>
      </c>
      <c r="Y1383" s="165">
        <v>249.98</v>
      </c>
      <c r="Z1383" s="165">
        <v>249.98</v>
      </c>
      <c r="AA1383" s="165">
        <v>34.520000000000003</v>
      </c>
      <c r="AB1383" s="165">
        <v>0.15</v>
      </c>
      <c r="AC1383" s="164" t="s">
        <v>4389</v>
      </c>
      <c r="AD1383" s="3" t="s">
        <v>680</v>
      </c>
      <c r="AE1383" s="3">
        <v>3</v>
      </c>
      <c r="AF1383" s="210">
        <v>44012</v>
      </c>
      <c r="AG1383" s="3">
        <v>1381</v>
      </c>
      <c r="AH1383" s="211">
        <v>44095.015911770832</v>
      </c>
      <c r="AI1383" s="3">
        <v>4</v>
      </c>
      <c r="AJ1383" s="3" t="s">
        <v>4835</v>
      </c>
      <c r="AK1383" s="3" t="s">
        <v>4836</v>
      </c>
      <c r="AL1383" s="194" t="s">
        <v>4389</v>
      </c>
      <c r="AM1383" s="3" t="s">
        <v>199</v>
      </c>
      <c r="AN1383" s="194" t="s">
        <v>2481</v>
      </c>
      <c r="AO1383" s="163">
        <v>44012</v>
      </c>
      <c r="AP1383" s="165">
        <v>249.98</v>
      </c>
      <c r="AQ1383" s="217">
        <v>34.67</v>
      </c>
      <c r="AR1383" s="165">
        <v>284.64999999999998</v>
      </c>
      <c r="AS1383">
        <v>0</v>
      </c>
      <c r="AT1383">
        <v>34.67</v>
      </c>
      <c r="AU1383" t="s">
        <v>35</v>
      </c>
      <c r="AV1383">
        <v>2556</v>
      </c>
      <c r="AW1383" t="s">
        <v>199</v>
      </c>
      <c r="AX1383">
        <v>180</v>
      </c>
      <c r="AY1383" t="s">
        <v>4837</v>
      </c>
      <c r="AZ1383">
        <v>80</v>
      </c>
      <c r="BA1383" s="185">
        <f t="shared" si="150"/>
        <v>0</v>
      </c>
      <c r="BB1383" s="185">
        <f t="shared" si="151"/>
        <v>0</v>
      </c>
      <c r="BC1383">
        <v>4</v>
      </c>
      <c r="BD1383" s="163">
        <v>44095.015913078707</v>
      </c>
      <c r="BE1383">
        <v>4</v>
      </c>
      <c r="BF1383" s="163">
        <v>44095.015913078707</v>
      </c>
      <c r="BG1383" t="s">
        <v>680</v>
      </c>
      <c r="BH1383">
        <v>3</v>
      </c>
      <c r="BI1383" s="164" t="s">
        <v>2481</v>
      </c>
      <c r="BJ1383">
        <v>1</v>
      </c>
      <c r="BK1383" s="195">
        <v>44012</v>
      </c>
      <c r="BL1383" s="195">
        <v>44012</v>
      </c>
      <c r="BM1383" s="3">
        <v>180</v>
      </c>
      <c r="BN1383" s="3" t="s">
        <v>4842</v>
      </c>
      <c r="BO1383" s="1" t="s">
        <v>4837</v>
      </c>
      <c r="BP1383" s="165">
        <v>34.67</v>
      </c>
      <c r="BQ1383" s="165">
        <v>284.64999999999998</v>
      </c>
      <c r="BR1383" s="185">
        <f t="shared" si="152"/>
        <v>0</v>
      </c>
      <c r="BS1383" s="185">
        <f t="shared" si="153"/>
        <v>0</v>
      </c>
    </row>
    <row r="1384" spans="1:71">
      <c r="A1384" s="3">
        <v>1382</v>
      </c>
      <c r="B1384" s="3" t="s">
        <v>680</v>
      </c>
      <c r="C1384" s="3">
        <v>3</v>
      </c>
      <c r="D1384" s="3" t="s">
        <v>199</v>
      </c>
      <c r="E1384" s="164" t="s">
        <v>2482</v>
      </c>
      <c r="F1384" s="165">
        <v>21669.72</v>
      </c>
      <c r="G1384" s="165">
        <v>21669.72</v>
      </c>
      <c r="H1384" s="165">
        <v>25.07</v>
      </c>
      <c r="I1384" s="164" t="s">
        <v>4831</v>
      </c>
      <c r="J1384" s="196">
        <v>44007</v>
      </c>
      <c r="K1384" s="196">
        <v>41426</v>
      </c>
      <c r="L1384" s="196">
        <v>44012</v>
      </c>
      <c r="M1384">
        <v>1.5</v>
      </c>
      <c r="N1384">
        <v>5</v>
      </c>
      <c r="O1384">
        <v>4.45</v>
      </c>
      <c r="P1384" s="194" t="s">
        <v>4390</v>
      </c>
      <c r="Q1384" s="208">
        <f t="shared" si="147"/>
        <v>4.4526821917808226</v>
      </c>
      <c r="R1384" s="216">
        <f t="shared" si="149"/>
        <v>29.52</v>
      </c>
      <c r="S1384" s="207">
        <f t="shared" si="148"/>
        <v>-2.6821917808224072E-3</v>
      </c>
      <c r="T1384" s="1">
        <v>1382</v>
      </c>
      <c r="U1384" s="1" t="s">
        <v>680</v>
      </c>
      <c r="V1384" s="1">
        <v>3</v>
      </c>
      <c r="W1384" s="1" t="s">
        <v>199</v>
      </c>
      <c r="X1384" s="164" t="s">
        <v>2482</v>
      </c>
      <c r="Y1384" s="165">
        <v>21669.72</v>
      </c>
      <c r="Z1384" s="165">
        <v>21669.72</v>
      </c>
      <c r="AA1384" s="165">
        <v>25.07</v>
      </c>
      <c r="AB1384" s="165">
        <v>4.45</v>
      </c>
      <c r="AC1384" s="164" t="s">
        <v>4390</v>
      </c>
      <c r="AD1384" s="3" t="s">
        <v>680</v>
      </c>
      <c r="AE1384" s="3">
        <v>3</v>
      </c>
      <c r="AF1384" s="210">
        <v>44012</v>
      </c>
      <c r="AG1384" s="3">
        <v>1382</v>
      </c>
      <c r="AH1384" s="211">
        <v>44095.015911770832</v>
      </c>
      <c r="AI1384" s="3">
        <v>4</v>
      </c>
      <c r="AJ1384" s="3" t="s">
        <v>4835</v>
      </c>
      <c r="AK1384" s="3" t="s">
        <v>4836</v>
      </c>
      <c r="AL1384" s="194" t="s">
        <v>4390</v>
      </c>
      <c r="AM1384" s="3" t="s">
        <v>199</v>
      </c>
      <c r="AN1384" s="194" t="s">
        <v>2482</v>
      </c>
      <c r="AO1384" s="163">
        <v>44012</v>
      </c>
      <c r="AP1384" s="165">
        <v>21669.72</v>
      </c>
      <c r="AQ1384" s="217">
        <v>29.52</v>
      </c>
      <c r="AR1384" s="165">
        <v>21699.24</v>
      </c>
      <c r="AS1384">
        <v>0</v>
      </c>
      <c r="AT1384">
        <v>29.52</v>
      </c>
      <c r="AU1384" t="s">
        <v>35</v>
      </c>
      <c r="AV1384">
        <v>2556</v>
      </c>
      <c r="AW1384" t="s">
        <v>199</v>
      </c>
      <c r="AX1384">
        <v>180</v>
      </c>
      <c r="AY1384" t="s">
        <v>4837</v>
      </c>
      <c r="AZ1384">
        <v>80</v>
      </c>
      <c r="BA1384" s="185">
        <f t="shared" si="150"/>
        <v>0</v>
      </c>
      <c r="BB1384" s="185">
        <f t="shared" si="151"/>
        <v>0</v>
      </c>
      <c r="BC1384">
        <v>4</v>
      </c>
      <c r="BD1384" s="163">
        <v>44095.015913078707</v>
      </c>
      <c r="BE1384">
        <v>4</v>
      </c>
      <c r="BF1384" s="163">
        <v>44095.015913078707</v>
      </c>
      <c r="BG1384" t="s">
        <v>680</v>
      </c>
      <c r="BH1384">
        <v>3</v>
      </c>
      <c r="BI1384" s="164" t="s">
        <v>2482</v>
      </c>
      <c r="BJ1384">
        <v>1</v>
      </c>
      <c r="BK1384" s="195">
        <v>44012</v>
      </c>
      <c r="BL1384" s="195">
        <v>44012</v>
      </c>
      <c r="BM1384" s="3">
        <v>180</v>
      </c>
      <c r="BN1384" s="3" t="s">
        <v>4842</v>
      </c>
      <c r="BO1384" s="1" t="s">
        <v>4837</v>
      </c>
      <c r="BP1384" s="165">
        <v>29.52</v>
      </c>
      <c r="BQ1384" s="165">
        <v>21699.24</v>
      </c>
      <c r="BR1384" s="185">
        <f t="shared" si="152"/>
        <v>0</v>
      </c>
      <c r="BS1384" s="185">
        <f t="shared" si="153"/>
        <v>0</v>
      </c>
    </row>
    <row r="1385" spans="1:71">
      <c r="A1385" s="3">
        <v>1383</v>
      </c>
      <c r="B1385" s="3" t="s">
        <v>680</v>
      </c>
      <c r="C1385" s="3">
        <v>3</v>
      </c>
      <c r="D1385" s="3" t="s">
        <v>199</v>
      </c>
      <c r="E1385" s="164" t="s">
        <v>2484</v>
      </c>
      <c r="F1385" s="165">
        <v>1845.36</v>
      </c>
      <c r="G1385" s="165">
        <v>1845.36</v>
      </c>
      <c r="H1385" s="165">
        <v>9.66</v>
      </c>
      <c r="I1385" s="164" t="s">
        <v>4831</v>
      </c>
      <c r="J1385" s="196">
        <v>44007</v>
      </c>
      <c r="K1385" s="196">
        <v>41426</v>
      </c>
      <c r="L1385" s="196">
        <v>44012</v>
      </c>
      <c r="M1385">
        <v>1.5</v>
      </c>
      <c r="N1385">
        <v>5</v>
      </c>
      <c r="O1385">
        <v>0.37</v>
      </c>
      <c r="P1385" s="194" t="s">
        <v>4391</v>
      </c>
      <c r="Q1385" s="208">
        <f t="shared" si="147"/>
        <v>0.37918356164383565</v>
      </c>
      <c r="R1385" s="216">
        <f t="shared" si="149"/>
        <v>10.029999999999999</v>
      </c>
      <c r="S1385" s="207">
        <f t="shared" si="148"/>
        <v>-9.1835616438356582E-3</v>
      </c>
      <c r="T1385" s="1">
        <v>1383</v>
      </c>
      <c r="U1385" s="1" t="s">
        <v>680</v>
      </c>
      <c r="V1385" s="1">
        <v>3</v>
      </c>
      <c r="W1385" s="1" t="s">
        <v>199</v>
      </c>
      <c r="X1385" s="164" t="s">
        <v>2484</v>
      </c>
      <c r="Y1385" s="165">
        <v>1845.36</v>
      </c>
      <c r="Z1385" s="165">
        <v>1845.36</v>
      </c>
      <c r="AA1385" s="165">
        <v>9.66</v>
      </c>
      <c r="AB1385" s="165">
        <v>0.37</v>
      </c>
      <c r="AC1385" s="164" t="s">
        <v>4391</v>
      </c>
      <c r="AD1385" s="3" t="s">
        <v>680</v>
      </c>
      <c r="AE1385" s="3">
        <v>3</v>
      </c>
      <c r="AF1385" s="210">
        <v>44012</v>
      </c>
      <c r="AG1385" s="3">
        <v>1383</v>
      </c>
      <c r="AH1385" s="211">
        <v>44095.015911770832</v>
      </c>
      <c r="AI1385" s="3">
        <v>4</v>
      </c>
      <c r="AJ1385" s="3" t="s">
        <v>4835</v>
      </c>
      <c r="AK1385" s="3" t="s">
        <v>4836</v>
      </c>
      <c r="AL1385" s="194" t="s">
        <v>4391</v>
      </c>
      <c r="AM1385" s="3" t="s">
        <v>199</v>
      </c>
      <c r="AN1385" s="194" t="s">
        <v>2484</v>
      </c>
      <c r="AO1385" s="163">
        <v>44012</v>
      </c>
      <c r="AP1385" s="165">
        <v>1845.36</v>
      </c>
      <c r="AQ1385" s="217">
        <v>10.029999999999999</v>
      </c>
      <c r="AR1385" s="165">
        <v>1855.39</v>
      </c>
      <c r="AS1385">
        <v>0</v>
      </c>
      <c r="AT1385">
        <v>10.029999999999999</v>
      </c>
      <c r="AU1385" t="s">
        <v>35</v>
      </c>
      <c r="AV1385">
        <v>2556</v>
      </c>
      <c r="AW1385" t="s">
        <v>199</v>
      </c>
      <c r="AX1385">
        <v>180</v>
      </c>
      <c r="AY1385" t="s">
        <v>4837</v>
      </c>
      <c r="AZ1385">
        <v>80</v>
      </c>
      <c r="BA1385" s="185">
        <f t="shared" si="150"/>
        <v>0</v>
      </c>
      <c r="BB1385" s="185">
        <f t="shared" si="151"/>
        <v>0</v>
      </c>
      <c r="BC1385">
        <v>4</v>
      </c>
      <c r="BD1385" s="163">
        <v>44095.015913078707</v>
      </c>
      <c r="BE1385">
        <v>4</v>
      </c>
      <c r="BF1385" s="163">
        <v>44095.015913078707</v>
      </c>
      <c r="BG1385" t="s">
        <v>680</v>
      </c>
      <c r="BH1385">
        <v>3</v>
      </c>
      <c r="BI1385" s="164" t="s">
        <v>2484</v>
      </c>
      <c r="BJ1385">
        <v>1</v>
      </c>
      <c r="BK1385" s="195">
        <v>44012</v>
      </c>
      <c r="BL1385" s="195">
        <v>44012</v>
      </c>
      <c r="BM1385" s="3">
        <v>180</v>
      </c>
      <c r="BN1385" s="3" t="s">
        <v>4842</v>
      </c>
      <c r="BO1385" s="1" t="s">
        <v>4837</v>
      </c>
      <c r="BP1385" s="165">
        <v>10.029999999999999</v>
      </c>
      <c r="BQ1385" s="165">
        <v>1855.39</v>
      </c>
      <c r="BR1385" s="185">
        <f t="shared" si="152"/>
        <v>0</v>
      </c>
      <c r="BS1385" s="185">
        <f t="shared" si="153"/>
        <v>0</v>
      </c>
    </row>
    <row r="1386" spans="1:71">
      <c r="A1386" s="3">
        <v>1384</v>
      </c>
      <c r="B1386" s="3" t="s">
        <v>680</v>
      </c>
      <c r="C1386" s="3">
        <v>3</v>
      </c>
      <c r="D1386" s="3" t="s">
        <v>199</v>
      </c>
      <c r="E1386" s="164" t="s">
        <v>2485</v>
      </c>
      <c r="F1386" s="165">
        <v>114.49</v>
      </c>
      <c r="G1386" s="165">
        <v>114.49</v>
      </c>
      <c r="H1386" s="165">
        <v>0</v>
      </c>
      <c r="I1386" s="164" t="s">
        <v>4831</v>
      </c>
      <c r="J1386" s="196">
        <v>43830</v>
      </c>
      <c r="K1386" s="196">
        <v>41426</v>
      </c>
      <c r="L1386" s="196">
        <v>44012</v>
      </c>
      <c r="M1386">
        <v>1.5</v>
      </c>
      <c r="N1386">
        <v>182</v>
      </c>
      <c r="O1386">
        <v>0.85</v>
      </c>
      <c r="P1386" s="194" t="s">
        <v>4392</v>
      </c>
      <c r="Q1386" s="208">
        <f t="shared" si="147"/>
        <v>0.85632246575342452</v>
      </c>
      <c r="R1386" s="216">
        <f t="shared" si="149"/>
        <v>0.85</v>
      </c>
      <c r="S1386" s="207">
        <f t="shared" si="148"/>
        <v>-6.3224657534245443E-3</v>
      </c>
      <c r="T1386" s="1">
        <v>1384</v>
      </c>
      <c r="U1386" s="1" t="s">
        <v>680</v>
      </c>
      <c r="V1386" s="1">
        <v>3</v>
      </c>
      <c r="W1386" s="1" t="s">
        <v>199</v>
      </c>
      <c r="X1386" s="164" t="s">
        <v>2485</v>
      </c>
      <c r="Y1386" s="165">
        <v>114.49</v>
      </c>
      <c r="Z1386" s="165">
        <v>114.49</v>
      </c>
      <c r="AA1386" s="165">
        <v>0</v>
      </c>
      <c r="AB1386" s="165">
        <v>0.85</v>
      </c>
      <c r="AC1386" s="164" t="s">
        <v>4392</v>
      </c>
      <c r="AD1386" s="3" t="s">
        <v>680</v>
      </c>
      <c r="AE1386" s="3">
        <v>3</v>
      </c>
      <c r="AF1386" s="210">
        <v>44012</v>
      </c>
      <c r="AG1386" s="3">
        <v>1384</v>
      </c>
      <c r="AH1386" s="211">
        <v>44095.015911770832</v>
      </c>
      <c r="AI1386" s="3">
        <v>4</v>
      </c>
      <c r="AJ1386" s="3" t="s">
        <v>4835</v>
      </c>
      <c r="AK1386" s="3" t="s">
        <v>4836</v>
      </c>
      <c r="AL1386" s="194" t="s">
        <v>4392</v>
      </c>
      <c r="AM1386" s="3" t="s">
        <v>199</v>
      </c>
      <c r="AN1386" s="194" t="s">
        <v>2485</v>
      </c>
      <c r="AO1386" s="163">
        <v>44012</v>
      </c>
      <c r="AP1386" s="165">
        <v>114.49</v>
      </c>
      <c r="AQ1386" s="217">
        <v>0.85</v>
      </c>
      <c r="AR1386" s="165">
        <v>115.34</v>
      </c>
      <c r="AS1386">
        <v>0</v>
      </c>
      <c r="AT1386">
        <v>0.85</v>
      </c>
      <c r="AU1386" t="s">
        <v>35</v>
      </c>
      <c r="AV1386">
        <v>2556</v>
      </c>
      <c r="AW1386" t="s">
        <v>199</v>
      </c>
      <c r="AX1386">
        <v>180</v>
      </c>
      <c r="AY1386" t="s">
        <v>4837</v>
      </c>
      <c r="AZ1386">
        <v>80</v>
      </c>
      <c r="BA1386" s="185">
        <f t="shared" si="150"/>
        <v>0</v>
      </c>
      <c r="BB1386" s="185">
        <f t="shared" si="151"/>
        <v>0</v>
      </c>
      <c r="BC1386">
        <v>4</v>
      </c>
      <c r="BD1386" s="163">
        <v>44095.015913078707</v>
      </c>
      <c r="BE1386">
        <v>4</v>
      </c>
      <c r="BF1386" s="163">
        <v>44095.015913078707</v>
      </c>
      <c r="BG1386" t="s">
        <v>680</v>
      </c>
      <c r="BH1386">
        <v>3</v>
      </c>
      <c r="BI1386" s="164" t="s">
        <v>2485</v>
      </c>
      <c r="BJ1386">
        <v>1</v>
      </c>
      <c r="BK1386" s="195">
        <v>44012</v>
      </c>
      <c r="BL1386" s="195">
        <v>44012</v>
      </c>
      <c r="BM1386" s="3">
        <v>180</v>
      </c>
      <c r="BN1386" s="3" t="s">
        <v>4842</v>
      </c>
      <c r="BO1386" s="1" t="s">
        <v>4837</v>
      </c>
      <c r="BP1386" s="165">
        <v>0.85</v>
      </c>
      <c r="BQ1386" s="165">
        <v>115.34</v>
      </c>
      <c r="BR1386" s="185">
        <f t="shared" si="152"/>
        <v>0</v>
      </c>
      <c r="BS1386" s="185">
        <f t="shared" si="153"/>
        <v>0</v>
      </c>
    </row>
    <row r="1387" spans="1:71">
      <c r="A1387" s="3">
        <v>1385</v>
      </c>
      <c r="B1387" s="3" t="s">
        <v>680</v>
      </c>
      <c r="C1387" s="3">
        <v>3</v>
      </c>
      <c r="D1387" s="3" t="s">
        <v>199</v>
      </c>
      <c r="E1387" s="164" t="s">
        <v>2486</v>
      </c>
      <c r="F1387" s="165">
        <v>396.23</v>
      </c>
      <c r="G1387" s="165">
        <v>396.23</v>
      </c>
      <c r="H1387" s="165">
        <v>3.19</v>
      </c>
      <c r="I1387" s="164" t="s">
        <v>4831</v>
      </c>
      <c r="J1387" s="196">
        <v>44007</v>
      </c>
      <c r="K1387" s="196">
        <v>41426</v>
      </c>
      <c r="L1387" s="196">
        <v>44012</v>
      </c>
      <c r="M1387">
        <v>1.5</v>
      </c>
      <c r="N1387">
        <v>5</v>
      </c>
      <c r="O1387">
        <v>0.08</v>
      </c>
      <c r="P1387" s="194" t="s">
        <v>4393</v>
      </c>
      <c r="Q1387" s="208">
        <f t="shared" si="147"/>
        <v>8.1417123287671242E-2</v>
      </c>
      <c r="R1387" s="216">
        <f t="shared" si="149"/>
        <v>3.27</v>
      </c>
      <c r="S1387" s="207">
        <f t="shared" si="148"/>
        <v>-1.4171232876712403E-3</v>
      </c>
      <c r="T1387" s="1">
        <v>1385</v>
      </c>
      <c r="U1387" s="1" t="s">
        <v>680</v>
      </c>
      <c r="V1387" s="1">
        <v>3</v>
      </c>
      <c r="W1387" s="1" t="s">
        <v>199</v>
      </c>
      <c r="X1387" s="164" t="s">
        <v>2486</v>
      </c>
      <c r="Y1387" s="165">
        <v>396.23</v>
      </c>
      <c r="Z1387" s="165">
        <v>396.23</v>
      </c>
      <c r="AA1387" s="165">
        <v>3.19</v>
      </c>
      <c r="AB1387" s="165">
        <v>0.08</v>
      </c>
      <c r="AC1387" s="164" t="s">
        <v>4393</v>
      </c>
      <c r="AD1387" s="3" t="s">
        <v>680</v>
      </c>
      <c r="AE1387" s="3">
        <v>3</v>
      </c>
      <c r="AF1387" s="210">
        <v>44012</v>
      </c>
      <c r="AG1387" s="3">
        <v>1385</v>
      </c>
      <c r="AH1387" s="211">
        <v>44095.015911770832</v>
      </c>
      <c r="AI1387" s="3">
        <v>4</v>
      </c>
      <c r="AJ1387" s="3" t="s">
        <v>4835</v>
      </c>
      <c r="AK1387" s="3" t="s">
        <v>4836</v>
      </c>
      <c r="AL1387" s="194" t="s">
        <v>4393</v>
      </c>
      <c r="AM1387" s="3" t="s">
        <v>199</v>
      </c>
      <c r="AN1387" s="194" t="s">
        <v>2486</v>
      </c>
      <c r="AO1387" s="163">
        <v>44012</v>
      </c>
      <c r="AP1387" s="165">
        <v>396.23</v>
      </c>
      <c r="AQ1387" s="217">
        <v>3.27</v>
      </c>
      <c r="AR1387" s="165">
        <v>399.5</v>
      </c>
      <c r="AS1387">
        <v>0</v>
      </c>
      <c r="AT1387">
        <v>3.27</v>
      </c>
      <c r="AU1387" t="s">
        <v>35</v>
      </c>
      <c r="AV1387">
        <v>2556</v>
      </c>
      <c r="AW1387" t="s">
        <v>199</v>
      </c>
      <c r="AX1387">
        <v>180</v>
      </c>
      <c r="AY1387" t="s">
        <v>4837</v>
      </c>
      <c r="AZ1387">
        <v>80</v>
      </c>
      <c r="BA1387" s="185">
        <f t="shared" si="150"/>
        <v>0</v>
      </c>
      <c r="BB1387" s="185">
        <f t="shared" si="151"/>
        <v>0</v>
      </c>
      <c r="BC1387">
        <v>4</v>
      </c>
      <c r="BD1387" s="163">
        <v>44095.015913078707</v>
      </c>
      <c r="BE1387">
        <v>4</v>
      </c>
      <c r="BF1387" s="163">
        <v>44095.015913078707</v>
      </c>
      <c r="BG1387" t="s">
        <v>680</v>
      </c>
      <c r="BH1387">
        <v>3</v>
      </c>
      <c r="BI1387" s="164" t="s">
        <v>2486</v>
      </c>
      <c r="BJ1387">
        <v>1</v>
      </c>
      <c r="BK1387" s="195">
        <v>44012</v>
      </c>
      <c r="BL1387" s="195">
        <v>44012</v>
      </c>
      <c r="BM1387" s="3">
        <v>180</v>
      </c>
      <c r="BN1387" s="3" t="s">
        <v>4842</v>
      </c>
      <c r="BO1387" s="1" t="s">
        <v>4837</v>
      </c>
      <c r="BP1387" s="165">
        <v>3.27</v>
      </c>
      <c r="BQ1387" s="165">
        <v>399.5</v>
      </c>
      <c r="BR1387" s="185">
        <f t="shared" si="152"/>
        <v>0</v>
      </c>
      <c r="BS1387" s="185">
        <f t="shared" si="153"/>
        <v>0</v>
      </c>
    </row>
    <row r="1388" spans="1:71">
      <c r="A1388" s="3">
        <v>1386</v>
      </c>
      <c r="B1388" s="3" t="s">
        <v>680</v>
      </c>
      <c r="C1388" s="3">
        <v>3</v>
      </c>
      <c r="D1388" s="3" t="s">
        <v>199</v>
      </c>
      <c r="E1388" s="164" t="s">
        <v>2487</v>
      </c>
      <c r="F1388" s="165">
        <v>232.56</v>
      </c>
      <c r="G1388" s="165">
        <v>232.56</v>
      </c>
      <c r="H1388" s="165">
        <v>1.21</v>
      </c>
      <c r="I1388" s="164" t="s">
        <v>4831</v>
      </c>
      <c r="J1388" s="196">
        <v>44007</v>
      </c>
      <c r="K1388" s="196">
        <v>41426</v>
      </c>
      <c r="L1388" s="196">
        <v>44012</v>
      </c>
      <c r="M1388">
        <v>1.5</v>
      </c>
      <c r="N1388">
        <v>5</v>
      </c>
      <c r="O1388">
        <v>0.04</v>
      </c>
      <c r="P1388" s="194" t="s">
        <v>4394</v>
      </c>
      <c r="Q1388" s="208">
        <f t="shared" si="147"/>
        <v>4.7786301369863018E-2</v>
      </c>
      <c r="R1388" s="216">
        <f t="shared" si="149"/>
        <v>1.25</v>
      </c>
      <c r="S1388" s="207">
        <f t="shared" si="148"/>
        <v>-7.7863013698630176E-3</v>
      </c>
      <c r="T1388" s="1">
        <v>1386</v>
      </c>
      <c r="U1388" s="1" t="s">
        <v>680</v>
      </c>
      <c r="V1388" s="1">
        <v>3</v>
      </c>
      <c r="W1388" s="1" t="s">
        <v>199</v>
      </c>
      <c r="X1388" s="164" t="s">
        <v>2487</v>
      </c>
      <c r="Y1388" s="165">
        <v>232.56</v>
      </c>
      <c r="Z1388" s="165">
        <v>232.56</v>
      </c>
      <c r="AA1388" s="165">
        <v>1.21</v>
      </c>
      <c r="AB1388" s="165">
        <v>0.04</v>
      </c>
      <c r="AC1388" s="164" t="s">
        <v>4394</v>
      </c>
      <c r="AD1388" s="3" t="s">
        <v>680</v>
      </c>
      <c r="AE1388" s="3">
        <v>3</v>
      </c>
      <c r="AF1388" s="210">
        <v>44012</v>
      </c>
      <c r="AG1388" s="3">
        <v>1386</v>
      </c>
      <c r="AH1388" s="211">
        <v>44095.015911770832</v>
      </c>
      <c r="AI1388" s="3">
        <v>4</v>
      </c>
      <c r="AJ1388" s="3" t="s">
        <v>4835</v>
      </c>
      <c r="AK1388" s="3" t="s">
        <v>4836</v>
      </c>
      <c r="AL1388" s="194" t="s">
        <v>4394</v>
      </c>
      <c r="AM1388" s="3" t="s">
        <v>199</v>
      </c>
      <c r="AN1388" s="194" t="s">
        <v>2487</v>
      </c>
      <c r="AO1388" s="163">
        <v>44012</v>
      </c>
      <c r="AP1388" s="165">
        <v>232.56</v>
      </c>
      <c r="AQ1388" s="217">
        <v>1.25</v>
      </c>
      <c r="AR1388" s="165">
        <v>233.81</v>
      </c>
      <c r="AS1388">
        <v>0</v>
      </c>
      <c r="AT1388">
        <v>1.25</v>
      </c>
      <c r="AU1388" t="s">
        <v>35</v>
      </c>
      <c r="AV1388">
        <v>2556</v>
      </c>
      <c r="AW1388" t="s">
        <v>199</v>
      </c>
      <c r="AX1388">
        <v>180</v>
      </c>
      <c r="AY1388" t="s">
        <v>4837</v>
      </c>
      <c r="AZ1388">
        <v>80</v>
      </c>
      <c r="BA1388" s="185">
        <f t="shared" si="150"/>
        <v>0</v>
      </c>
      <c r="BB1388" s="185">
        <f t="shared" si="151"/>
        <v>0</v>
      </c>
      <c r="BC1388">
        <v>4</v>
      </c>
      <c r="BD1388" s="163">
        <v>44095.015913078707</v>
      </c>
      <c r="BE1388">
        <v>4</v>
      </c>
      <c r="BF1388" s="163">
        <v>44095.015913078707</v>
      </c>
      <c r="BG1388" t="s">
        <v>680</v>
      </c>
      <c r="BH1388">
        <v>3</v>
      </c>
      <c r="BI1388" s="164" t="s">
        <v>2487</v>
      </c>
      <c r="BJ1388">
        <v>1</v>
      </c>
      <c r="BK1388" s="195">
        <v>44012</v>
      </c>
      <c r="BL1388" s="195">
        <v>44012</v>
      </c>
      <c r="BM1388" s="3">
        <v>180</v>
      </c>
      <c r="BN1388" s="3" t="s">
        <v>4842</v>
      </c>
      <c r="BO1388" s="1" t="s">
        <v>4837</v>
      </c>
      <c r="BP1388" s="165">
        <v>1.25</v>
      </c>
      <c r="BQ1388" s="165">
        <v>233.81</v>
      </c>
      <c r="BR1388" s="185">
        <f t="shared" si="152"/>
        <v>0</v>
      </c>
      <c r="BS1388" s="185">
        <f t="shared" si="153"/>
        <v>0</v>
      </c>
    </row>
    <row r="1389" spans="1:71">
      <c r="A1389" s="3">
        <v>1387</v>
      </c>
      <c r="B1389" s="3" t="s">
        <v>680</v>
      </c>
      <c r="C1389" s="3">
        <v>3</v>
      </c>
      <c r="D1389" s="3" t="s">
        <v>199</v>
      </c>
      <c r="E1389" s="164" t="s">
        <v>2488</v>
      </c>
      <c r="F1389" s="165">
        <v>9461.64</v>
      </c>
      <c r="G1389" s="165">
        <v>9461.64</v>
      </c>
      <c r="H1389" s="165">
        <v>14.37</v>
      </c>
      <c r="I1389" s="164" t="s">
        <v>4831</v>
      </c>
      <c r="J1389" s="196">
        <v>44007</v>
      </c>
      <c r="K1389" s="196">
        <v>41426</v>
      </c>
      <c r="L1389" s="196">
        <v>44012</v>
      </c>
      <c r="M1389">
        <v>1.5</v>
      </c>
      <c r="N1389">
        <v>5</v>
      </c>
      <c r="O1389">
        <v>1.94</v>
      </c>
      <c r="P1389" s="194" t="s">
        <v>4395</v>
      </c>
      <c r="Q1389" s="208">
        <f t="shared" si="147"/>
        <v>1.9441726027397257</v>
      </c>
      <c r="R1389" s="216">
        <f t="shared" si="149"/>
        <v>16.309999999999999</v>
      </c>
      <c r="S1389" s="207">
        <f t="shared" si="148"/>
        <v>-4.1726027397257504E-3</v>
      </c>
      <c r="T1389" s="1">
        <v>1387</v>
      </c>
      <c r="U1389" s="1" t="s">
        <v>680</v>
      </c>
      <c r="V1389" s="1">
        <v>3</v>
      </c>
      <c r="W1389" s="1" t="s">
        <v>199</v>
      </c>
      <c r="X1389" s="164" t="s">
        <v>2488</v>
      </c>
      <c r="Y1389" s="165">
        <v>9461.64</v>
      </c>
      <c r="Z1389" s="165">
        <v>9461.64</v>
      </c>
      <c r="AA1389" s="165">
        <v>14.37</v>
      </c>
      <c r="AB1389" s="165">
        <v>1.94</v>
      </c>
      <c r="AC1389" s="164" t="s">
        <v>4395</v>
      </c>
      <c r="AD1389" s="3" t="s">
        <v>680</v>
      </c>
      <c r="AE1389" s="3">
        <v>3</v>
      </c>
      <c r="AF1389" s="210">
        <v>44012</v>
      </c>
      <c r="AG1389" s="3">
        <v>1387</v>
      </c>
      <c r="AH1389" s="211">
        <v>44095.015911770832</v>
      </c>
      <c r="AI1389" s="3">
        <v>4</v>
      </c>
      <c r="AJ1389" s="3" t="s">
        <v>4835</v>
      </c>
      <c r="AK1389" s="3" t="s">
        <v>4836</v>
      </c>
      <c r="AL1389" s="194" t="s">
        <v>4395</v>
      </c>
      <c r="AM1389" s="3" t="s">
        <v>199</v>
      </c>
      <c r="AN1389" s="194" t="s">
        <v>2488</v>
      </c>
      <c r="AO1389" s="163">
        <v>44012</v>
      </c>
      <c r="AP1389" s="165">
        <v>9461.64</v>
      </c>
      <c r="AQ1389" s="217">
        <v>16.309999999999999</v>
      </c>
      <c r="AR1389" s="165">
        <v>9477.9500000000007</v>
      </c>
      <c r="AS1389">
        <v>0</v>
      </c>
      <c r="AT1389">
        <v>16.309999999999999</v>
      </c>
      <c r="AU1389" t="s">
        <v>35</v>
      </c>
      <c r="AV1389">
        <v>2556</v>
      </c>
      <c r="AW1389" t="s">
        <v>199</v>
      </c>
      <c r="AX1389">
        <v>180</v>
      </c>
      <c r="AY1389" t="s">
        <v>4837</v>
      </c>
      <c r="AZ1389">
        <v>80</v>
      </c>
      <c r="BA1389" s="185">
        <f t="shared" si="150"/>
        <v>0</v>
      </c>
      <c r="BB1389" s="185">
        <f t="shared" si="151"/>
        <v>0</v>
      </c>
      <c r="BC1389">
        <v>4</v>
      </c>
      <c r="BD1389" s="163">
        <v>44095.015913078707</v>
      </c>
      <c r="BE1389">
        <v>4</v>
      </c>
      <c r="BF1389" s="163">
        <v>44095.015913078707</v>
      </c>
      <c r="BG1389" t="s">
        <v>680</v>
      </c>
      <c r="BH1389">
        <v>3</v>
      </c>
      <c r="BI1389" s="164" t="s">
        <v>2488</v>
      </c>
      <c r="BJ1389">
        <v>1</v>
      </c>
      <c r="BK1389" s="195">
        <v>44012</v>
      </c>
      <c r="BL1389" s="195">
        <v>44012</v>
      </c>
      <c r="BM1389" s="3">
        <v>180</v>
      </c>
      <c r="BN1389" s="3" t="s">
        <v>4842</v>
      </c>
      <c r="BO1389" s="1" t="s">
        <v>4837</v>
      </c>
      <c r="BP1389" s="165">
        <v>16.309999999999999</v>
      </c>
      <c r="BQ1389" s="165">
        <v>9477.9500000000007</v>
      </c>
      <c r="BR1389" s="185">
        <f t="shared" si="152"/>
        <v>0</v>
      </c>
      <c r="BS1389" s="185">
        <f t="shared" si="153"/>
        <v>0</v>
      </c>
    </row>
    <row r="1390" spans="1:71">
      <c r="A1390" s="3">
        <v>1388</v>
      </c>
      <c r="B1390" s="3" t="s">
        <v>680</v>
      </c>
      <c r="C1390" s="3">
        <v>3</v>
      </c>
      <c r="D1390" s="3" t="s">
        <v>199</v>
      </c>
      <c r="E1390" s="164" t="s">
        <v>2489</v>
      </c>
      <c r="F1390" s="165">
        <v>1126.1500000000001</v>
      </c>
      <c r="G1390" s="165">
        <v>1126.1500000000001</v>
      </c>
      <c r="H1390" s="165">
        <v>0</v>
      </c>
      <c r="I1390" s="164" t="s">
        <v>4831</v>
      </c>
      <c r="J1390" s="196">
        <v>43830</v>
      </c>
      <c r="K1390" s="196">
        <v>41426</v>
      </c>
      <c r="L1390" s="196">
        <v>44012</v>
      </c>
      <c r="M1390">
        <v>1.5</v>
      </c>
      <c r="N1390">
        <v>182</v>
      </c>
      <c r="O1390">
        <v>8.42</v>
      </c>
      <c r="P1390" s="194" t="s">
        <v>4396</v>
      </c>
      <c r="Q1390" s="208">
        <f t="shared" si="147"/>
        <v>8.4229849315068499</v>
      </c>
      <c r="R1390" s="216">
        <f t="shared" si="149"/>
        <v>8.42</v>
      </c>
      <c r="S1390" s="207">
        <f t="shared" si="148"/>
        <v>-2.9849315068499749E-3</v>
      </c>
      <c r="T1390" s="1">
        <v>1388</v>
      </c>
      <c r="U1390" s="1" t="s">
        <v>680</v>
      </c>
      <c r="V1390" s="1">
        <v>3</v>
      </c>
      <c r="W1390" s="1" t="s">
        <v>199</v>
      </c>
      <c r="X1390" s="164" t="s">
        <v>2489</v>
      </c>
      <c r="Y1390" s="165">
        <v>1126.1500000000001</v>
      </c>
      <c r="Z1390" s="165">
        <v>1126.1500000000001</v>
      </c>
      <c r="AA1390" s="165">
        <v>0</v>
      </c>
      <c r="AB1390" s="165">
        <v>8.42</v>
      </c>
      <c r="AC1390" s="164" t="s">
        <v>4396</v>
      </c>
      <c r="AD1390" s="3" t="s">
        <v>680</v>
      </c>
      <c r="AE1390" s="3">
        <v>3</v>
      </c>
      <c r="AF1390" s="210">
        <v>44012</v>
      </c>
      <c r="AG1390" s="3">
        <v>1388</v>
      </c>
      <c r="AH1390" s="211">
        <v>44095.015911770832</v>
      </c>
      <c r="AI1390" s="3">
        <v>4</v>
      </c>
      <c r="AJ1390" s="3" t="s">
        <v>4835</v>
      </c>
      <c r="AK1390" s="3" t="s">
        <v>4836</v>
      </c>
      <c r="AL1390" s="194" t="s">
        <v>4396</v>
      </c>
      <c r="AM1390" s="3" t="s">
        <v>199</v>
      </c>
      <c r="AN1390" s="194" t="s">
        <v>2489</v>
      </c>
      <c r="AO1390" s="163">
        <v>44012</v>
      </c>
      <c r="AP1390" s="165">
        <v>1126.1500000000001</v>
      </c>
      <c r="AQ1390" s="217">
        <v>8.42</v>
      </c>
      <c r="AR1390" s="165">
        <v>1134.57</v>
      </c>
      <c r="AS1390">
        <v>0</v>
      </c>
      <c r="AT1390">
        <v>8.42</v>
      </c>
      <c r="AU1390" t="s">
        <v>35</v>
      </c>
      <c r="AV1390">
        <v>2556</v>
      </c>
      <c r="AW1390" t="s">
        <v>199</v>
      </c>
      <c r="AX1390">
        <v>180</v>
      </c>
      <c r="AY1390" t="s">
        <v>4837</v>
      </c>
      <c r="AZ1390">
        <v>80</v>
      </c>
      <c r="BA1390" s="185">
        <f t="shared" si="150"/>
        <v>0</v>
      </c>
      <c r="BB1390" s="185">
        <f t="shared" si="151"/>
        <v>0</v>
      </c>
      <c r="BC1390">
        <v>4</v>
      </c>
      <c r="BD1390" s="163">
        <v>44095.015913078707</v>
      </c>
      <c r="BE1390">
        <v>4</v>
      </c>
      <c r="BF1390" s="163">
        <v>44095.015913078707</v>
      </c>
      <c r="BG1390" t="s">
        <v>680</v>
      </c>
      <c r="BH1390">
        <v>3</v>
      </c>
      <c r="BI1390" s="164" t="s">
        <v>2489</v>
      </c>
      <c r="BJ1390">
        <v>1</v>
      </c>
      <c r="BK1390" s="195">
        <v>44012</v>
      </c>
      <c r="BL1390" s="195">
        <v>44012</v>
      </c>
      <c r="BM1390" s="3">
        <v>180</v>
      </c>
      <c r="BN1390" s="3" t="s">
        <v>4842</v>
      </c>
      <c r="BO1390" s="1" t="s">
        <v>4837</v>
      </c>
      <c r="BP1390" s="165">
        <v>8.42</v>
      </c>
      <c r="BQ1390" s="165">
        <v>1134.57</v>
      </c>
      <c r="BR1390" s="185">
        <f t="shared" si="152"/>
        <v>0</v>
      </c>
      <c r="BS1390" s="185">
        <f t="shared" si="153"/>
        <v>0</v>
      </c>
    </row>
    <row r="1391" spans="1:71">
      <c r="A1391" s="3">
        <v>1389</v>
      </c>
      <c r="B1391" s="3" t="s">
        <v>680</v>
      </c>
      <c r="C1391" s="3">
        <v>3</v>
      </c>
      <c r="D1391" s="3" t="s">
        <v>199</v>
      </c>
      <c r="E1391" s="164" t="s">
        <v>2490</v>
      </c>
      <c r="F1391" s="165">
        <v>480.16</v>
      </c>
      <c r="G1391" s="165">
        <v>480.16</v>
      </c>
      <c r="H1391" s="165">
        <v>4.66</v>
      </c>
      <c r="I1391" s="164" t="s">
        <v>4831</v>
      </c>
      <c r="J1391" s="196">
        <v>44007</v>
      </c>
      <c r="K1391" s="196">
        <v>41426</v>
      </c>
      <c r="L1391" s="196">
        <v>44012</v>
      </c>
      <c r="M1391">
        <v>1.5</v>
      </c>
      <c r="N1391">
        <v>5</v>
      </c>
      <c r="O1391">
        <v>0.09</v>
      </c>
      <c r="P1391" s="194" t="s">
        <v>4397</v>
      </c>
      <c r="Q1391" s="208">
        <f t="shared" si="147"/>
        <v>9.8663013698630134E-2</v>
      </c>
      <c r="R1391" s="216">
        <f t="shared" si="149"/>
        <v>4.75</v>
      </c>
      <c r="S1391" s="207">
        <f t="shared" si="148"/>
        <v>-8.663013698630137E-3</v>
      </c>
      <c r="T1391" s="1">
        <v>1389</v>
      </c>
      <c r="U1391" s="1" t="s">
        <v>680</v>
      </c>
      <c r="V1391" s="1">
        <v>3</v>
      </c>
      <c r="W1391" s="1" t="s">
        <v>199</v>
      </c>
      <c r="X1391" s="164" t="s">
        <v>2490</v>
      </c>
      <c r="Y1391" s="165">
        <v>480.16</v>
      </c>
      <c r="Z1391" s="165">
        <v>480.16</v>
      </c>
      <c r="AA1391" s="165">
        <v>4.66</v>
      </c>
      <c r="AB1391" s="165">
        <v>0.09</v>
      </c>
      <c r="AC1391" s="164" t="s">
        <v>4397</v>
      </c>
      <c r="AD1391" s="3" t="s">
        <v>680</v>
      </c>
      <c r="AE1391" s="3">
        <v>3</v>
      </c>
      <c r="AF1391" s="210">
        <v>44012</v>
      </c>
      <c r="AG1391" s="3">
        <v>1389</v>
      </c>
      <c r="AH1391" s="211">
        <v>44095.015911770832</v>
      </c>
      <c r="AI1391" s="3">
        <v>4</v>
      </c>
      <c r="AJ1391" s="3" t="s">
        <v>4835</v>
      </c>
      <c r="AK1391" s="3" t="s">
        <v>4836</v>
      </c>
      <c r="AL1391" s="194" t="s">
        <v>4397</v>
      </c>
      <c r="AM1391" s="3" t="s">
        <v>199</v>
      </c>
      <c r="AN1391" s="194" t="s">
        <v>2490</v>
      </c>
      <c r="AO1391" s="163">
        <v>44012</v>
      </c>
      <c r="AP1391" s="165">
        <v>480.16</v>
      </c>
      <c r="AQ1391" s="217">
        <v>4.75</v>
      </c>
      <c r="AR1391" s="165">
        <v>484.91</v>
      </c>
      <c r="AS1391">
        <v>0</v>
      </c>
      <c r="AT1391">
        <v>4.75</v>
      </c>
      <c r="AU1391" t="s">
        <v>35</v>
      </c>
      <c r="AV1391">
        <v>2556</v>
      </c>
      <c r="AW1391" t="s">
        <v>199</v>
      </c>
      <c r="AX1391">
        <v>180</v>
      </c>
      <c r="AY1391" t="s">
        <v>4837</v>
      </c>
      <c r="AZ1391">
        <v>80</v>
      </c>
      <c r="BA1391" s="185">
        <f t="shared" si="150"/>
        <v>0</v>
      </c>
      <c r="BB1391" s="185">
        <f t="shared" si="151"/>
        <v>0</v>
      </c>
      <c r="BC1391">
        <v>4</v>
      </c>
      <c r="BD1391" s="163">
        <v>44095.015913078707</v>
      </c>
      <c r="BE1391">
        <v>4</v>
      </c>
      <c r="BF1391" s="163">
        <v>44095.015913078707</v>
      </c>
      <c r="BG1391" t="s">
        <v>680</v>
      </c>
      <c r="BH1391">
        <v>3</v>
      </c>
      <c r="BI1391" s="164" t="s">
        <v>2490</v>
      </c>
      <c r="BJ1391">
        <v>1</v>
      </c>
      <c r="BK1391" s="195">
        <v>44012</v>
      </c>
      <c r="BL1391" s="195">
        <v>44012</v>
      </c>
      <c r="BM1391" s="3">
        <v>180</v>
      </c>
      <c r="BN1391" s="3" t="s">
        <v>4842</v>
      </c>
      <c r="BO1391" s="1" t="s">
        <v>4837</v>
      </c>
      <c r="BP1391" s="165">
        <v>4.75</v>
      </c>
      <c r="BQ1391" s="165">
        <v>484.91</v>
      </c>
      <c r="BR1391" s="185">
        <f t="shared" si="152"/>
        <v>0</v>
      </c>
      <c r="BS1391" s="185">
        <f t="shared" si="153"/>
        <v>0</v>
      </c>
    </row>
    <row r="1392" spans="1:71">
      <c r="A1392" s="3">
        <v>1390</v>
      </c>
      <c r="B1392" s="3" t="s">
        <v>680</v>
      </c>
      <c r="C1392" s="3">
        <v>3</v>
      </c>
      <c r="D1392" s="3" t="s">
        <v>199</v>
      </c>
      <c r="E1392" s="164" t="s">
        <v>2491</v>
      </c>
      <c r="F1392" s="165">
        <v>2170.6999999999998</v>
      </c>
      <c r="G1392" s="165">
        <v>2170.6999999999998</v>
      </c>
      <c r="H1392" s="165">
        <v>0</v>
      </c>
      <c r="I1392" s="164" t="s">
        <v>4831</v>
      </c>
      <c r="J1392" s="196">
        <v>43830</v>
      </c>
      <c r="K1392" s="196">
        <v>41426</v>
      </c>
      <c r="L1392" s="196">
        <v>44012</v>
      </c>
      <c r="M1392">
        <v>1.5</v>
      </c>
      <c r="N1392">
        <v>182</v>
      </c>
      <c r="O1392">
        <v>16.23</v>
      </c>
      <c r="P1392" s="194" t="s">
        <v>3603</v>
      </c>
      <c r="Q1392" s="208">
        <f t="shared" si="147"/>
        <v>16.235646575342464</v>
      </c>
      <c r="R1392" s="216">
        <f t="shared" si="149"/>
        <v>16.23</v>
      </c>
      <c r="S1392" s="207">
        <f t="shared" si="148"/>
        <v>-5.6465753424639331E-3</v>
      </c>
      <c r="T1392" s="1">
        <v>1390</v>
      </c>
      <c r="U1392" s="1" t="s">
        <v>680</v>
      </c>
      <c r="V1392" s="1">
        <v>3</v>
      </c>
      <c r="W1392" s="1" t="s">
        <v>199</v>
      </c>
      <c r="X1392" s="164" t="s">
        <v>2491</v>
      </c>
      <c r="Y1392" s="165">
        <v>2170.6999999999998</v>
      </c>
      <c r="Z1392" s="165">
        <v>2170.6999999999998</v>
      </c>
      <c r="AA1392" s="165">
        <v>0</v>
      </c>
      <c r="AB1392" s="165">
        <v>16.23</v>
      </c>
      <c r="AC1392" s="164" t="s">
        <v>3603</v>
      </c>
      <c r="AD1392" s="3" t="s">
        <v>680</v>
      </c>
      <c r="AE1392" s="3">
        <v>3</v>
      </c>
      <c r="AF1392" s="210">
        <v>44012</v>
      </c>
      <c r="AG1392" s="3">
        <v>1390</v>
      </c>
      <c r="AH1392" s="211">
        <v>44095.015911770832</v>
      </c>
      <c r="AI1392" s="3">
        <v>4</v>
      </c>
      <c r="AJ1392" s="3" t="s">
        <v>4835</v>
      </c>
      <c r="AK1392" s="3" t="s">
        <v>4836</v>
      </c>
      <c r="AL1392" s="194" t="s">
        <v>3603</v>
      </c>
      <c r="AM1392" s="3" t="s">
        <v>199</v>
      </c>
      <c r="AN1392" s="194" t="s">
        <v>2491</v>
      </c>
      <c r="AO1392" s="163">
        <v>44012</v>
      </c>
      <c r="AP1392" s="165">
        <v>2170.6999999999998</v>
      </c>
      <c r="AQ1392" s="217">
        <v>16.23</v>
      </c>
      <c r="AR1392" s="165">
        <v>2186.9299999999998</v>
      </c>
      <c r="AS1392">
        <v>0</v>
      </c>
      <c r="AT1392">
        <v>16.23</v>
      </c>
      <c r="AU1392" t="s">
        <v>35</v>
      </c>
      <c r="AV1392">
        <v>2556</v>
      </c>
      <c r="AW1392" t="s">
        <v>199</v>
      </c>
      <c r="AX1392">
        <v>180</v>
      </c>
      <c r="AY1392" t="s">
        <v>4837</v>
      </c>
      <c r="AZ1392">
        <v>80</v>
      </c>
      <c r="BA1392" s="185">
        <f t="shared" si="150"/>
        <v>0</v>
      </c>
      <c r="BB1392" s="185">
        <f t="shared" si="151"/>
        <v>0</v>
      </c>
      <c r="BC1392">
        <v>4</v>
      </c>
      <c r="BD1392" s="163">
        <v>44095.015913078707</v>
      </c>
      <c r="BE1392">
        <v>4</v>
      </c>
      <c r="BF1392" s="163">
        <v>44095.015913078707</v>
      </c>
      <c r="BG1392" t="s">
        <v>680</v>
      </c>
      <c r="BH1392">
        <v>3</v>
      </c>
      <c r="BI1392" s="164" t="s">
        <v>2491</v>
      </c>
      <c r="BJ1392">
        <v>1</v>
      </c>
      <c r="BK1392" s="195">
        <v>44012</v>
      </c>
      <c r="BL1392" s="195">
        <v>44012</v>
      </c>
      <c r="BM1392" s="3">
        <v>180</v>
      </c>
      <c r="BN1392" s="3" t="s">
        <v>4842</v>
      </c>
      <c r="BO1392" s="1" t="s">
        <v>4837</v>
      </c>
      <c r="BP1392" s="165">
        <v>16.23</v>
      </c>
      <c r="BQ1392" s="165">
        <v>2186.9299999999998</v>
      </c>
      <c r="BR1392" s="185">
        <f t="shared" si="152"/>
        <v>0</v>
      </c>
      <c r="BS1392" s="185">
        <f t="shared" si="153"/>
        <v>0</v>
      </c>
    </row>
    <row r="1393" spans="1:71">
      <c r="A1393" s="3">
        <v>1391</v>
      </c>
      <c r="B1393" s="3" t="s">
        <v>680</v>
      </c>
      <c r="C1393" s="3">
        <v>3</v>
      </c>
      <c r="D1393" s="3" t="s">
        <v>199</v>
      </c>
      <c r="E1393" s="164" t="s">
        <v>2492</v>
      </c>
      <c r="F1393" s="165">
        <v>2667.9</v>
      </c>
      <c r="G1393" s="165">
        <v>2667.9</v>
      </c>
      <c r="H1393" s="165">
        <v>15.46</v>
      </c>
      <c r="I1393" s="164" t="s">
        <v>4831</v>
      </c>
      <c r="J1393" s="196">
        <v>44007</v>
      </c>
      <c r="K1393" s="196">
        <v>41426</v>
      </c>
      <c r="L1393" s="196">
        <v>44012</v>
      </c>
      <c r="M1393">
        <v>1.5</v>
      </c>
      <c r="N1393">
        <v>5</v>
      </c>
      <c r="O1393">
        <v>0.54</v>
      </c>
      <c r="P1393" s="194" t="s">
        <v>4398</v>
      </c>
      <c r="Q1393" s="208">
        <f t="shared" si="147"/>
        <v>0.54819863013698633</v>
      </c>
      <c r="R1393" s="216">
        <f t="shared" si="149"/>
        <v>16</v>
      </c>
      <c r="S1393" s="207">
        <f t="shared" si="148"/>
        <v>-8.1986301369862957E-3</v>
      </c>
      <c r="T1393" s="1">
        <v>1391</v>
      </c>
      <c r="U1393" s="1" t="s">
        <v>680</v>
      </c>
      <c r="V1393" s="1">
        <v>3</v>
      </c>
      <c r="W1393" s="1" t="s">
        <v>199</v>
      </c>
      <c r="X1393" s="164" t="s">
        <v>2492</v>
      </c>
      <c r="Y1393" s="165">
        <v>2667.9</v>
      </c>
      <c r="Z1393" s="165">
        <v>2667.9</v>
      </c>
      <c r="AA1393" s="165">
        <v>15.46</v>
      </c>
      <c r="AB1393" s="165">
        <v>0.54</v>
      </c>
      <c r="AC1393" s="164" t="s">
        <v>4398</v>
      </c>
      <c r="AD1393" s="3" t="s">
        <v>680</v>
      </c>
      <c r="AE1393" s="3">
        <v>3</v>
      </c>
      <c r="AF1393" s="210">
        <v>44012</v>
      </c>
      <c r="AG1393" s="3">
        <v>1391</v>
      </c>
      <c r="AH1393" s="211">
        <v>44095.015911770832</v>
      </c>
      <c r="AI1393" s="3">
        <v>4</v>
      </c>
      <c r="AJ1393" s="3" t="s">
        <v>4835</v>
      </c>
      <c r="AK1393" s="3" t="s">
        <v>4836</v>
      </c>
      <c r="AL1393" s="194" t="s">
        <v>4398</v>
      </c>
      <c r="AM1393" s="3" t="s">
        <v>199</v>
      </c>
      <c r="AN1393" s="194" t="s">
        <v>2492</v>
      </c>
      <c r="AO1393" s="163">
        <v>44012</v>
      </c>
      <c r="AP1393" s="165">
        <v>2667.9</v>
      </c>
      <c r="AQ1393" s="217">
        <v>16</v>
      </c>
      <c r="AR1393" s="165">
        <v>2683.9</v>
      </c>
      <c r="AS1393">
        <v>0</v>
      </c>
      <c r="AT1393">
        <v>16</v>
      </c>
      <c r="AU1393" t="s">
        <v>35</v>
      </c>
      <c r="AV1393">
        <v>2556</v>
      </c>
      <c r="AW1393" t="s">
        <v>199</v>
      </c>
      <c r="AX1393">
        <v>180</v>
      </c>
      <c r="AY1393" t="s">
        <v>4837</v>
      </c>
      <c r="AZ1393">
        <v>80</v>
      </c>
      <c r="BA1393" s="185">
        <f t="shared" si="150"/>
        <v>0</v>
      </c>
      <c r="BB1393" s="185">
        <f t="shared" si="151"/>
        <v>0</v>
      </c>
      <c r="BC1393">
        <v>4</v>
      </c>
      <c r="BD1393" s="163">
        <v>44095.015913078707</v>
      </c>
      <c r="BE1393">
        <v>4</v>
      </c>
      <c r="BF1393" s="163">
        <v>44095.015913078707</v>
      </c>
      <c r="BG1393" t="s">
        <v>680</v>
      </c>
      <c r="BH1393">
        <v>3</v>
      </c>
      <c r="BI1393" s="164" t="s">
        <v>2492</v>
      </c>
      <c r="BJ1393">
        <v>1</v>
      </c>
      <c r="BK1393" s="195">
        <v>44012</v>
      </c>
      <c r="BL1393" s="195">
        <v>44012</v>
      </c>
      <c r="BM1393" s="3">
        <v>180</v>
      </c>
      <c r="BN1393" s="3" t="s">
        <v>4842</v>
      </c>
      <c r="BO1393" s="1" t="s">
        <v>4837</v>
      </c>
      <c r="BP1393" s="165">
        <v>16</v>
      </c>
      <c r="BQ1393" s="165">
        <v>2683.9</v>
      </c>
      <c r="BR1393" s="185">
        <f t="shared" si="152"/>
        <v>0</v>
      </c>
      <c r="BS1393" s="185">
        <f t="shared" si="153"/>
        <v>0</v>
      </c>
    </row>
    <row r="1394" spans="1:71">
      <c r="A1394" s="3">
        <v>1392</v>
      </c>
      <c r="B1394" s="3" t="s">
        <v>680</v>
      </c>
      <c r="C1394" s="3">
        <v>3</v>
      </c>
      <c r="D1394" s="3" t="s">
        <v>199</v>
      </c>
      <c r="E1394" s="164" t="s">
        <v>2493</v>
      </c>
      <c r="F1394" s="165">
        <v>393.73</v>
      </c>
      <c r="G1394" s="165">
        <v>393.73</v>
      </c>
      <c r="H1394" s="165">
        <v>0</v>
      </c>
      <c r="I1394" s="164" t="s">
        <v>4831</v>
      </c>
      <c r="J1394" s="196">
        <v>43830</v>
      </c>
      <c r="K1394" s="196">
        <v>41426</v>
      </c>
      <c r="L1394" s="196">
        <v>44012</v>
      </c>
      <c r="M1394">
        <v>1.5</v>
      </c>
      <c r="N1394">
        <v>182</v>
      </c>
      <c r="O1394">
        <v>2.94</v>
      </c>
      <c r="P1394" s="194" t="s">
        <v>4399</v>
      </c>
      <c r="Q1394" s="208">
        <f t="shared" si="147"/>
        <v>2.9448846575342467</v>
      </c>
      <c r="R1394" s="216">
        <f t="shared" si="149"/>
        <v>2.94</v>
      </c>
      <c r="S1394" s="207">
        <f t="shared" si="148"/>
        <v>-4.8846575342467169E-3</v>
      </c>
      <c r="T1394" s="1">
        <v>1392</v>
      </c>
      <c r="U1394" s="1" t="s">
        <v>680</v>
      </c>
      <c r="V1394" s="1">
        <v>3</v>
      </c>
      <c r="W1394" s="1" t="s">
        <v>199</v>
      </c>
      <c r="X1394" s="164" t="s">
        <v>2493</v>
      </c>
      <c r="Y1394" s="165">
        <v>393.73</v>
      </c>
      <c r="Z1394" s="165">
        <v>393.73</v>
      </c>
      <c r="AA1394" s="165">
        <v>0</v>
      </c>
      <c r="AB1394" s="165">
        <v>2.94</v>
      </c>
      <c r="AC1394" s="164" t="s">
        <v>4399</v>
      </c>
      <c r="AD1394" s="3" t="s">
        <v>680</v>
      </c>
      <c r="AE1394" s="3">
        <v>3</v>
      </c>
      <c r="AF1394" s="210">
        <v>44012</v>
      </c>
      <c r="AG1394" s="3">
        <v>1392</v>
      </c>
      <c r="AH1394" s="211">
        <v>44095.015911770832</v>
      </c>
      <c r="AI1394" s="3">
        <v>4</v>
      </c>
      <c r="AJ1394" s="3" t="s">
        <v>4835</v>
      </c>
      <c r="AK1394" s="3" t="s">
        <v>4836</v>
      </c>
      <c r="AL1394" s="194" t="s">
        <v>4399</v>
      </c>
      <c r="AM1394" s="3" t="s">
        <v>199</v>
      </c>
      <c r="AN1394" s="194" t="s">
        <v>2493</v>
      </c>
      <c r="AO1394" s="163">
        <v>44012</v>
      </c>
      <c r="AP1394" s="165">
        <v>393.73</v>
      </c>
      <c r="AQ1394" s="217">
        <v>2.94</v>
      </c>
      <c r="AR1394" s="165">
        <v>396.67</v>
      </c>
      <c r="AS1394">
        <v>0</v>
      </c>
      <c r="AT1394">
        <v>2.94</v>
      </c>
      <c r="AU1394" t="s">
        <v>35</v>
      </c>
      <c r="AV1394">
        <v>2556</v>
      </c>
      <c r="AW1394" t="s">
        <v>199</v>
      </c>
      <c r="AX1394">
        <v>180</v>
      </c>
      <c r="AY1394" t="s">
        <v>4837</v>
      </c>
      <c r="AZ1394">
        <v>80</v>
      </c>
      <c r="BA1394" s="185">
        <f t="shared" si="150"/>
        <v>0</v>
      </c>
      <c r="BB1394" s="185">
        <f t="shared" si="151"/>
        <v>0</v>
      </c>
      <c r="BC1394">
        <v>4</v>
      </c>
      <c r="BD1394" s="163">
        <v>44095.015913078707</v>
      </c>
      <c r="BE1394">
        <v>4</v>
      </c>
      <c r="BF1394" s="163">
        <v>44095.015913078707</v>
      </c>
      <c r="BG1394" t="s">
        <v>680</v>
      </c>
      <c r="BH1394">
        <v>3</v>
      </c>
      <c r="BI1394" s="164" t="s">
        <v>2493</v>
      </c>
      <c r="BJ1394">
        <v>1</v>
      </c>
      <c r="BK1394" s="195">
        <v>44012</v>
      </c>
      <c r="BL1394" s="195">
        <v>44012</v>
      </c>
      <c r="BM1394" s="3">
        <v>180</v>
      </c>
      <c r="BN1394" s="3" t="s">
        <v>4842</v>
      </c>
      <c r="BO1394" s="1" t="s">
        <v>4837</v>
      </c>
      <c r="BP1394" s="165">
        <v>2.94</v>
      </c>
      <c r="BQ1394" s="165">
        <v>396.67</v>
      </c>
      <c r="BR1394" s="185">
        <f t="shared" si="152"/>
        <v>0</v>
      </c>
      <c r="BS1394" s="185">
        <f t="shared" si="153"/>
        <v>0</v>
      </c>
    </row>
    <row r="1395" spans="1:71">
      <c r="A1395" s="3">
        <v>1393</v>
      </c>
      <c r="B1395" s="3" t="s">
        <v>680</v>
      </c>
      <c r="C1395" s="3">
        <v>3</v>
      </c>
      <c r="D1395" s="3" t="s">
        <v>199</v>
      </c>
      <c r="E1395" s="164" t="s">
        <v>2494</v>
      </c>
      <c r="F1395" s="165">
        <v>514.9</v>
      </c>
      <c r="G1395" s="165">
        <v>514.9</v>
      </c>
      <c r="H1395" s="165">
        <v>0</v>
      </c>
      <c r="I1395" s="164" t="s">
        <v>4831</v>
      </c>
      <c r="J1395" s="196">
        <v>43830</v>
      </c>
      <c r="K1395" s="196">
        <v>41426</v>
      </c>
      <c r="L1395" s="196">
        <v>44012</v>
      </c>
      <c r="M1395">
        <v>1.5</v>
      </c>
      <c r="N1395">
        <v>182</v>
      </c>
      <c r="O1395">
        <v>3.85</v>
      </c>
      <c r="P1395" s="194" t="s">
        <v>4400</v>
      </c>
      <c r="Q1395" s="208">
        <f t="shared" si="147"/>
        <v>3.8511698630136983</v>
      </c>
      <c r="R1395" s="216">
        <f t="shared" si="149"/>
        <v>3.85</v>
      </c>
      <c r="S1395" s="207">
        <f t="shared" si="148"/>
        <v>-1.169863013698258E-3</v>
      </c>
      <c r="T1395" s="1">
        <v>1393</v>
      </c>
      <c r="U1395" s="1" t="s">
        <v>680</v>
      </c>
      <c r="V1395" s="1">
        <v>3</v>
      </c>
      <c r="W1395" s="1" t="s">
        <v>199</v>
      </c>
      <c r="X1395" s="164" t="s">
        <v>2494</v>
      </c>
      <c r="Y1395" s="165">
        <v>514.9</v>
      </c>
      <c r="Z1395" s="165">
        <v>514.9</v>
      </c>
      <c r="AA1395" s="165">
        <v>0</v>
      </c>
      <c r="AB1395" s="165">
        <v>3.85</v>
      </c>
      <c r="AC1395" s="164" t="s">
        <v>4400</v>
      </c>
      <c r="AD1395" s="3" t="s">
        <v>680</v>
      </c>
      <c r="AE1395" s="3">
        <v>3</v>
      </c>
      <c r="AF1395" s="210">
        <v>44012</v>
      </c>
      <c r="AG1395" s="3">
        <v>1393</v>
      </c>
      <c r="AH1395" s="211">
        <v>44095.015911770832</v>
      </c>
      <c r="AI1395" s="3">
        <v>4</v>
      </c>
      <c r="AJ1395" s="3" t="s">
        <v>4835</v>
      </c>
      <c r="AK1395" s="3" t="s">
        <v>4836</v>
      </c>
      <c r="AL1395" s="194" t="s">
        <v>4400</v>
      </c>
      <c r="AM1395" s="3" t="s">
        <v>199</v>
      </c>
      <c r="AN1395" s="194" t="s">
        <v>2494</v>
      </c>
      <c r="AO1395" s="163">
        <v>44012</v>
      </c>
      <c r="AP1395" s="165">
        <v>514.9</v>
      </c>
      <c r="AQ1395" s="217">
        <v>3.85</v>
      </c>
      <c r="AR1395" s="165">
        <v>518.75</v>
      </c>
      <c r="AS1395">
        <v>0</v>
      </c>
      <c r="AT1395">
        <v>3.85</v>
      </c>
      <c r="AU1395" t="s">
        <v>35</v>
      </c>
      <c r="AV1395">
        <v>2556</v>
      </c>
      <c r="AW1395" t="s">
        <v>199</v>
      </c>
      <c r="AX1395">
        <v>180</v>
      </c>
      <c r="AY1395" t="s">
        <v>4837</v>
      </c>
      <c r="AZ1395">
        <v>80</v>
      </c>
      <c r="BA1395" s="185">
        <f t="shared" si="150"/>
        <v>0</v>
      </c>
      <c r="BB1395" s="185">
        <f t="shared" si="151"/>
        <v>0</v>
      </c>
      <c r="BC1395">
        <v>4</v>
      </c>
      <c r="BD1395" s="163">
        <v>44095.015913078707</v>
      </c>
      <c r="BE1395">
        <v>4</v>
      </c>
      <c r="BF1395" s="163">
        <v>44095.015913078707</v>
      </c>
      <c r="BG1395" t="s">
        <v>680</v>
      </c>
      <c r="BH1395">
        <v>3</v>
      </c>
      <c r="BI1395" s="164" t="s">
        <v>2494</v>
      </c>
      <c r="BJ1395">
        <v>1</v>
      </c>
      <c r="BK1395" s="195">
        <v>44012</v>
      </c>
      <c r="BL1395" s="195">
        <v>44012</v>
      </c>
      <c r="BM1395" s="3">
        <v>180</v>
      </c>
      <c r="BN1395" s="3" t="s">
        <v>4842</v>
      </c>
      <c r="BO1395" s="1" t="s">
        <v>4837</v>
      </c>
      <c r="BP1395" s="165">
        <v>3.85</v>
      </c>
      <c r="BQ1395" s="165">
        <v>518.75</v>
      </c>
      <c r="BR1395" s="185">
        <f t="shared" si="152"/>
        <v>0</v>
      </c>
      <c r="BS1395" s="185">
        <f t="shared" si="153"/>
        <v>0</v>
      </c>
    </row>
    <row r="1396" spans="1:71">
      <c r="A1396" s="3">
        <v>1394</v>
      </c>
      <c r="B1396" s="3" t="s">
        <v>680</v>
      </c>
      <c r="C1396" s="3">
        <v>3</v>
      </c>
      <c r="D1396" s="3" t="s">
        <v>199</v>
      </c>
      <c r="E1396" s="164" t="s">
        <v>2495</v>
      </c>
      <c r="F1396" s="165">
        <v>185.29</v>
      </c>
      <c r="G1396" s="165">
        <v>185.29</v>
      </c>
      <c r="H1396" s="165">
        <v>18.22</v>
      </c>
      <c r="I1396" s="164" t="s">
        <v>4831</v>
      </c>
      <c r="J1396" s="196">
        <v>43997</v>
      </c>
      <c r="K1396" s="196">
        <v>41426</v>
      </c>
      <c r="L1396" s="196">
        <v>44012</v>
      </c>
      <c r="M1396">
        <v>1.5</v>
      </c>
      <c r="N1396">
        <v>15</v>
      </c>
      <c r="O1396">
        <v>0.11</v>
      </c>
      <c r="P1396" s="194" t="s">
        <v>4401</v>
      </c>
      <c r="Q1396" s="208">
        <f t="shared" si="147"/>
        <v>0.11421986301369862</v>
      </c>
      <c r="R1396" s="216">
        <f t="shared" si="149"/>
        <v>18.329999999999998</v>
      </c>
      <c r="S1396" s="207">
        <f t="shared" si="148"/>
        <v>-4.2198630136986159E-3</v>
      </c>
      <c r="T1396" s="1">
        <v>1394</v>
      </c>
      <c r="U1396" s="1" t="s">
        <v>680</v>
      </c>
      <c r="V1396" s="1">
        <v>3</v>
      </c>
      <c r="W1396" s="1" t="s">
        <v>199</v>
      </c>
      <c r="X1396" s="164" t="s">
        <v>2495</v>
      </c>
      <c r="Y1396" s="165">
        <v>185.29</v>
      </c>
      <c r="Z1396" s="165">
        <v>185.29</v>
      </c>
      <c r="AA1396" s="165">
        <v>18.22</v>
      </c>
      <c r="AB1396" s="165">
        <v>0.11</v>
      </c>
      <c r="AC1396" s="164" t="s">
        <v>4401</v>
      </c>
      <c r="AD1396" s="3" t="s">
        <v>680</v>
      </c>
      <c r="AE1396" s="3">
        <v>3</v>
      </c>
      <c r="AF1396" s="210">
        <v>44012</v>
      </c>
      <c r="AG1396" s="3">
        <v>1394</v>
      </c>
      <c r="AH1396" s="211">
        <v>44095.015911770832</v>
      </c>
      <c r="AI1396" s="3">
        <v>4</v>
      </c>
      <c r="AJ1396" s="3" t="s">
        <v>4835</v>
      </c>
      <c r="AK1396" s="3" t="s">
        <v>4836</v>
      </c>
      <c r="AL1396" s="194" t="s">
        <v>4401</v>
      </c>
      <c r="AM1396" s="3" t="s">
        <v>199</v>
      </c>
      <c r="AN1396" s="194" t="s">
        <v>2495</v>
      </c>
      <c r="AO1396" s="163">
        <v>44012</v>
      </c>
      <c r="AP1396" s="165">
        <v>185.29</v>
      </c>
      <c r="AQ1396" s="217">
        <v>18.329999999999998</v>
      </c>
      <c r="AR1396" s="165">
        <v>203.62</v>
      </c>
      <c r="AS1396">
        <v>0</v>
      </c>
      <c r="AT1396">
        <v>18.329999999999998</v>
      </c>
      <c r="AU1396" t="s">
        <v>35</v>
      </c>
      <c r="AV1396">
        <v>2556</v>
      </c>
      <c r="AW1396" t="s">
        <v>199</v>
      </c>
      <c r="AX1396">
        <v>180</v>
      </c>
      <c r="AY1396" t="s">
        <v>4837</v>
      </c>
      <c r="AZ1396">
        <v>80</v>
      </c>
      <c r="BA1396" s="185">
        <f t="shared" si="150"/>
        <v>0</v>
      </c>
      <c r="BB1396" s="185">
        <f t="shared" si="151"/>
        <v>0</v>
      </c>
      <c r="BC1396">
        <v>4</v>
      </c>
      <c r="BD1396" s="163">
        <v>44095.015913078707</v>
      </c>
      <c r="BE1396">
        <v>4</v>
      </c>
      <c r="BF1396" s="163">
        <v>44095.015913078707</v>
      </c>
      <c r="BG1396" t="s">
        <v>680</v>
      </c>
      <c r="BH1396">
        <v>3</v>
      </c>
      <c r="BI1396" s="164" t="s">
        <v>2495</v>
      </c>
      <c r="BJ1396">
        <v>1</v>
      </c>
      <c r="BK1396" s="195">
        <v>44012</v>
      </c>
      <c r="BL1396" s="195">
        <v>44012</v>
      </c>
      <c r="BM1396" s="3">
        <v>180</v>
      </c>
      <c r="BN1396" s="3" t="s">
        <v>4842</v>
      </c>
      <c r="BO1396" s="1" t="s">
        <v>4837</v>
      </c>
      <c r="BP1396" s="165">
        <v>18.329999999999998</v>
      </c>
      <c r="BQ1396" s="165">
        <v>203.62</v>
      </c>
      <c r="BR1396" s="185">
        <f t="shared" si="152"/>
        <v>0</v>
      </c>
      <c r="BS1396" s="185">
        <f t="shared" si="153"/>
        <v>0</v>
      </c>
    </row>
    <row r="1397" spans="1:71">
      <c r="A1397" s="3">
        <v>1395</v>
      </c>
      <c r="B1397" s="3" t="s">
        <v>680</v>
      </c>
      <c r="C1397" s="3">
        <v>3</v>
      </c>
      <c r="D1397" s="3" t="s">
        <v>199</v>
      </c>
      <c r="E1397" s="164" t="s">
        <v>2497</v>
      </c>
      <c r="F1397" s="165">
        <v>298.75</v>
      </c>
      <c r="G1397" s="165">
        <v>298.75</v>
      </c>
      <c r="H1397" s="165">
        <v>1.07</v>
      </c>
      <c r="I1397" s="164" t="s">
        <v>4831</v>
      </c>
      <c r="J1397" s="196">
        <v>43997</v>
      </c>
      <c r="K1397" s="196">
        <v>41426</v>
      </c>
      <c r="L1397" s="196">
        <v>44012</v>
      </c>
      <c r="M1397">
        <v>1.5</v>
      </c>
      <c r="N1397">
        <v>15</v>
      </c>
      <c r="O1397">
        <v>0.18</v>
      </c>
      <c r="P1397" s="194" t="s">
        <v>4402</v>
      </c>
      <c r="Q1397" s="208">
        <f t="shared" si="147"/>
        <v>0.18416095890410958</v>
      </c>
      <c r="R1397" s="216">
        <f t="shared" si="149"/>
        <v>1.25</v>
      </c>
      <c r="S1397" s="207">
        <f t="shared" si="148"/>
        <v>-4.1609589041095851E-3</v>
      </c>
      <c r="T1397" s="1">
        <v>1395</v>
      </c>
      <c r="U1397" s="1" t="s">
        <v>680</v>
      </c>
      <c r="V1397" s="1">
        <v>3</v>
      </c>
      <c r="W1397" s="1" t="s">
        <v>199</v>
      </c>
      <c r="X1397" s="164" t="s">
        <v>2497</v>
      </c>
      <c r="Y1397" s="165">
        <v>298.75</v>
      </c>
      <c r="Z1397" s="165">
        <v>298.75</v>
      </c>
      <c r="AA1397" s="165">
        <v>1.07</v>
      </c>
      <c r="AB1397" s="165">
        <v>0.18</v>
      </c>
      <c r="AC1397" s="164" t="s">
        <v>4402</v>
      </c>
      <c r="AD1397" s="3" t="s">
        <v>680</v>
      </c>
      <c r="AE1397" s="3">
        <v>3</v>
      </c>
      <c r="AF1397" s="210">
        <v>44012</v>
      </c>
      <c r="AG1397" s="3">
        <v>1395</v>
      </c>
      <c r="AH1397" s="211">
        <v>44095.015911770832</v>
      </c>
      <c r="AI1397" s="3">
        <v>4</v>
      </c>
      <c r="AJ1397" s="3" t="s">
        <v>4835</v>
      </c>
      <c r="AK1397" s="3" t="s">
        <v>4836</v>
      </c>
      <c r="AL1397" s="194" t="s">
        <v>4402</v>
      </c>
      <c r="AM1397" s="3" t="s">
        <v>199</v>
      </c>
      <c r="AN1397" s="194" t="s">
        <v>2497</v>
      </c>
      <c r="AO1397" s="163">
        <v>44012</v>
      </c>
      <c r="AP1397" s="165">
        <v>298.75</v>
      </c>
      <c r="AQ1397" s="217">
        <v>1.25</v>
      </c>
      <c r="AR1397" s="165">
        <v>300</v>
      </c>
      <c r="AS1397">
        <v>0</v>
      </c>
      <c r="AT1397">
        <v>1.25</v>
      </c>
      <c r="AU1397" t="s">
        <v>35</v>
      </c>
      <c r="AV1397">
        <v>2556</v>
      </c>
      <c r="AW1397" t="s">
        <v>199</v>
      </c>
      <c r="AX1397">
        <v>180</v>
      </c>
      <c r="AY1397" t="s">
        <v>4837</v>
      </c>
      <c r="AZ1397">
        <v>80</v>
      </c>
      <c r="BA1397" s="185">
        <f t="shared" si="150"/>
        <v>0</v>
      </c>
      <c r="BB1397" s="185">
        <f t="shared" si="151"/>
        <v>0</v>
      </c>
      <c r="BC1397">
        <v>4</v>
      </c>
      <c r="BD1397" s="163">
        <v>44095.015913078707</v>
      </c>
      <c r="BE1397">
        <v>4</v>
      </c>
      <c r="BF1397" s="163">
        <v>44095.015913078707</v>
      </c>
      <c r="BG1397" t="s">
        <v>680</v>
      </c>
      <c r="BH1397">
        <v>3</v>
      </c>
      <c r="BI1397" s="164" t="s">
        <v>2497</v>
      </c>
      <c r="BJ1397">
        <v>1</v>
      </c>
      <c r="BK1397" s="195">
        <v>44012</v>
      </c>
      <c r="BL1397" s="195">
        <v>44012</v>
      </c>
      <c r="BM1397" s="3">
        <v>180</v>
      </c>
      <c r="BN1397" s="3" t="s">
        <v>4842</v>
      </c>
      <c r="BO1397" s="1" t="s">
        <v>4837</v>
      </c>
      <c r="BP1397" s="165">
        <v>1.25</v>
      </c>
      <c r="BQ1397" s="165">
        <v>300</v>
      </c>
      <c r="BR1397" s="185">
        <f t="shared" si="152"/>
        <v>0</v>
      </c>
      <c r="BS1397" s="185">
        <f t="shared" si="153"/>
        <v>0</v>
      </c>
    </row>
    <row r="1398" spans="1:71">
      <c r="A1398" s="3">
        <v>1396</v>
      </c>
      <c r="B1398" s="3" t="s">
        <v>680</v>
      </c>
      <c r="C1398" s="3">
        <v>3</v>
      </c>
      <c r="D1398" s="3" t="s">
        <v>199</v>
      </c>
      <c r="E1398" s="164" t="s">
        <v>2498</v>
      </c>
      <c r="F1398" s="165">
        <v>111824.16</v>
      </c>
      <c r="G1398" s="165">
        <v>111824.16</v>
      </c>
      <c r="H1398" s="165">
        <v>270.89999999999998</v>
      </c>
      <c r="I1398" s="164" t="s">
        <v>4831</v>
      </c>
      <c r="J1398" s="196">
        <v>44007</v>
      </c>
      <c r="K1398" s="196">
        <v>41426</v>
      </c>
      <c r="L1398" s="196">
        <v>44012</v>
      </c>
      <c r="M1398">
        <v>1.5</v>
      </c>
      <c r="N1398">
        <v>5</v>
      </c>
      <c r="O1398">
        <v>22.97</v>
      </c>
      <c r="P1398" s="194" t="s">
        <v>4403</v>
      </c>
      <c r="Q1398" s="208">
        <f t="shared" si="147"/>
        <v>22.97756712328767</v>
      </c>
      <c r="R1398" s="216">
        <f t="shared" si="149"/>
        <v>293.87</v>
      </c>
      <c r="S1398" s="207">
        <f t="shared" si="148"/>
        <v>-7.5671232876715067E-3</v>
      </c>
      <c r="T1398" s="1">
        <v>1396</v>
      </c>
      <c r="U1398" s="1" t="s">
        <v>680</v>
      </c>
      <c r="V1398" s="1">
        <v>3</v>
      </c>
      <c r="W1398" s="1" t="s">
        <v>199</v>
      </c>
      <c r="X1398" s="164" t="s">
        <v>2498</v>
      </c>
      <c r="Y1398" s="165">
        <v>111824.16</v>
      </c>
      <c r="Z1398" s="165">
        <v>111824.16</v>
      </c>
      <c r="AA1398" s="165">
        <v>270.89999999999998</v>
      </c>
      <c r="AB1398" s="165">
        <v>22.97</v>
      </c>
      <c r="AC1398" s="164" t="s">
        <v>4403</v>
      </c>
      <c r="AD1398" s="3" t="s">
        <v>680</v>
      </c>
      <c r="AE1398" s="3">
        <v>3</v>
      </c>
      <c r="AF1398" s="210">
        <v>44012</v>
      </c>
      <c r="AG1398" s="3">
        <v>1396</v>
      </c>
      <c r="AH1398" s="211">
        <v>44095.015911770832</v>
      </c>
      <c r="AI1398" s="3">
        <v>4</v>
      </c>
      <c r="AJ1398" s="3" t="s">
        <v>4835</v>
      </c>
      <c r="AK1398" s="3" t="s">
        <v>4836</v>
      </c>
      <c r="AL1398" s="194" t="s">
        <v>4403</v>
      </c>
      <c r="AM1398" s="3" t="s">
        <v>199</v>
      </c>
      <c r="AN1398" s="194" t="s">
        <v>2498</v>
      </c>
      <c r="AO1398" s="163">
        <v>44012</v>
      </c>
      <c r="AP1398" s="165">
        <v>111824.16</v>
      </c>
      <c r="AQ1398" s="217">
        <v>293.87</v>
      </c>
      <c r="AR1398" s="165">
        <v>112118.03</v>
      </c>
      <c r="AS1398">
        <v>0</v>
      </c>
      <c r="AT1398">
        <v>293.87</v>
      </c>
      <c r="AU1398" t="s">
        <v>35</v>
      </c>
      <c r="AV1398">
        <v>2556</v>
      </c>
      <c r="AW1398" t="s">
        <v>199</v>
      </c>
      <c r="AX1398">
        <v>180</v>
      </c>
      <c r="AY1398" t="s">
        <v>4837</v>
      </c>
      <c r="AZ1398">
        <v>80</v>
      </c>
      <c r="BA1398" s="185">
        <f t="shared" si="150"/>
        <v>0</v>
      </c>
      <c r="BB1398" s="185">
        <f t="shared" si="151"/>
        <v>0</v>
      </c>
      <c r="BC1398">
        <v>4</v>
      </c>
      <c r="BD1398" s="163">
        <v>44095.015913078707</v>
      </c>
      <c r="BE1398">
        <v>4</v>
      </c>
      <c r="BF1398" s="163">
        <v>44095.015913078707</v>
      </c>
      <c r="BG1398" t="s">
        <v>680</v>
      </c>
      <c r="BH1398">
        <v>3</v>
      </c>
      <c r="BI1398" s="164" t="s">
        <v>2498</v>
      </c>
      <c r="BJ1398">
        <v>1</v>
      </c>
      <c r="BK1398" s="195">
        <v>44012</v>
      </c>
      <c r="BL1398" s="195">
        <v>44012</v>
      </c>
      <c r="BM1398" s="3">
        <v>180</v>
      </c>
      <c r="BN1398" s="3" t="s">
        <v>4842</v>
      </c>
      <c r="BO1398" s="1" t="s">
        <v>4837</v>
      </c>
      <c r="BP1398" s="165">
        <v>293.87</v>
      </c>
      <c r="BQ1398" s="165">
        <v>112118.03</v>
      </c>
      <c r="BR1398" s="185">
        <f t="shared" si="152"/>
        <v>0</v>
      </c>
      <c r="BS1398" s="185">
        <f t="shared" si="153"/>
        <v>0</v>
      </c>
    </row>
    <row r="1399" spans="1:71">
      <c r="A1399" s="3">
        <v>1397</v>
      </c>
      <c r="B1399" s="3" t="s">
        <v>680</v>
      </c>
      <c r="C1399" s="3">
        <v>3</v>
      </c>
      <c r="D1399" s="3" t="s">
        <v>199</v>
      </c>
      <c r="E1399" s="164" t="s">
        <v>2499</v>
      </c>
      <c r="F1399" s="165">
        <v>1048.46</v>
      </c>
      <c r="G1399" s="165">
        <v>1048.46</v>
      </c>
      <c r="H1399" s="165">
        <v>3.97</v>
      </c>
      <c r="I1399" s="164" t="s">
        <v>4831</v>
      </c>
      <c r="J1399" s="196">
        <v>43854</v>
      </c>
      <c r="K1399" s="196">
        <v>41426</v>
      </c>
      <c r="L1399" s="196">
        <v>44012</v>
      </c>
      <c r="M1399">
        <v>1.5</v>
      </c>
      <c r="N1399">
        <v>158</v>
      </c>
      <c r="O1399">
        <v>6.8</v>
      </c>
      <c r="P1399" s="194" t="s">
        <v>4404</v>
      </c>
      <c r="Q1399" s="208">
        <f t="shared" si="147"/>
        <v>6.8078087671232881</v>
      </c>
      <c r="R1399" s="216">
        <f t="shared" si="149"/>
        <v>10.77</v>
      </c>
      <c r="S1399" s="207">
        <f t="shared" si="148"/>
        <v>-7.8087671232882627E-3</v>
      </c>
      <c r="T1399" s="1">
        <v>1397</v>
      </c>
      <c r="U1399" s="1" t="s">
        <v>680</v>
      </c>
      <c r="V1399" s="1">
        <v>3</v>
      </c>
      <c r="W1399" s="1" t="s">
        <v>199</v>
      </c>
      <c r="X1399" s="164" t="s">
        <v>2499</v>
      </c>
      <c r="Y1399" s="165">
        <v>1048.46</v>
      </c>
      <c r="Z1399" s="165">
        <v>1048.46</v>
      </c>
      <c r="AA1399" s="165">
        <v>3.97</v>
      </c>
      <c r="AB1399" s="165">
        <v>6.8</v>
      </c>
      <c r="AC1399" s="164" t="s">
        <v>4404</v>
      </c>
      <c r="AD1399" s="3" t="s">
        <v>680</v>
      </c>
      <c r="AE1399" s="3">
        <v>3</v>
      </c>
      <c r="AF1399" s="210">
        <v>44012</v>
      </c>
      <c r="AG1399" s="3">
        <v>1397</v>
      </c>
      <c r="AH1399" s="211">
        <v>44095.015911770832</v>
      </c>
      <c r="AI1399" s="3">
        <v>4</v>
      </c>
      <c r="AJ1399" s="3" t="s">
        <v>4835</v>
      </c>
      <c r="AK1399" s="3" t="s">
        <v>4836</v>
      </c>
      <c r="AL1399" s="194" t="s">
        <v>4404</v>
      </c>
      <c r="AM1399" s="3" t="s">
        <v>199</v>
      </c>
      <c r="AN1399" s="194" t="s">
        <v>2499</v>
      </c>
      <c r="AO1399" s="163">
        <v>44012</v>
      </c>
      <c r="AP1399" s="165">
        <v>1048.46</v>
      </c>
      <c r="AQ1399" s="217">
        <v>10.77</v>
      </c>
      <c r="AR1399" s="165">
        <v>1059.23</v>
      </c>
      <c r="AS1399">
        <v>0</v>
      </c>
      <c r="AT1399">
        <v>10.77</v>
      </c>
      <c r="AU1399" t="s">
        <v>35</v>
      </c>
      <c r="AV1399">
        <v>2556</v>
      </c>
      <c r="AW1399" t="s">
        <v>199</v>
      </c>
      <c r="AX1399">
        <v>180</v>
      </c>
      <c r="AY1399" t="s">
        <v>4837</v>
      </c>
      <c r="AZ1399">
        <v>80</v>
      </c>
      <c r="BA1399" s="185">
        <f t="shared" si="150"/>
        <v>0</v>
      </c>
      <c r="BB1399" s="185">
        <f t="shared" si="151"/>
        <v>0</v>
      </c>
      <c r="BC1399">
        <v>4</v>
      </c>
      <c r="BD1399" s="163">
        <v>44095.015913078707</v>
      </c>
      <c r="BE1399">
        <v>4</v>
      </c>
      <c r="BF1399" s="163">
        <v>44095.015913078707</v>
      </c>
      <c r="BG1399" t="s">
        <v>680</v>
      </c>
      <c r="BH1399">
        <v>3</v>
      </c>
      <c r="BI1399" s="164" t="s">
        <v>2499</v>
      </c>
      <c r="BJ1399">
        <v>1</v>
      </c>
      <c r="BK1399" s="195">
        <v>44012</v>
      </c>
      <c r="BL1399" s="195">
        <v>44012</v>
      </c>
      <c r="BM1399" s="3">
        <v>180</v>
      </c>
      <c r="BN1399" s="3" t="s">
        <v>4842</v>
      </c>
      <c r="BO1399" s="1" t="s">
        <v>4837</v>
      </c>
      <c r="BP1399" s="165">
        <v>10.77</v>
      </c>
      <c r="BQ1399" s="165">
        <v>1059.23</v>
      </c>
      <c r="BR1399" s="185">
        <f t="shared" si="152"/>
        <v>0</v>
      </c>
      <c r="BS1399" s="185">
        <f t="shared" si="153"/>
        <v>0</v>
      </c>
    </row>
    <row r="1400" spans="1:71">
      <c r="A1400" s="3">
        <v>1398</v>
      </c>
      <c r="B1400" s="3" t="s">
        <v>680</v>
      </c>
      <c r="C1400" s="3">
        <v>3</v>
      </c>
      <c r="D1400" s="3" t="s">
        <v>199</v>
      </c>
      <c r="E1400" s="164" t="s">
        <v>2502</v>
      </c>
      <c r="F1400" s="165">
        <v>251.62</v>
      </c>
      <c r="G1400" s="165">
        <v>251.62</v>
      </c>
      <c r="H1400" s="165">
        <v>0</v>
      </c>
      <c r="I1400" s="164" t="s">
        <v>4831</v>
      </c>
      <c r="J1400" s="196">
        <v>43830</v>
      </c>
      <c r="K1400" s="196">
        <v>41426</v>
      </c>
      <c r="L1400" s="196">
        <v>44012</v>
      </c>
      <c r="M1400">
        <v>1.5</v>
      </c>
      <c r="N1400">
        <v>182</v>
      </c>
      <c r="O1400">
        <v>1.88</v>
      </c>
      <c r="P1400" s="194" t="s">
        <v>4405</v>
      </c>
      <c r="Q1400" s="208">
        <f t="shared" si="147"/>
        <v>1.8819797260273972</v>
      </c>
      <c r="R1400" s="216">
        <f t="shared" si="149"/>
        <v>1.88</v>
      </c>
      <c r="S1400" s="207">
        <f t="shared" si="148"/>
        <v>-1.9797260273972661E-3</v>
      </c>
      <c r="T1400" s="1">
        <v>1398</v>
      </c>
      <c r="U1400" s="1" t="s">
        <v>680</v>
      </c>
      <c r="V1400" s="1">
        <v>3</v>
      </c>
      <c r="W1400" s="1" t="s">
        <v>199</v>
      </c>
      <c r="X1400" s="164" t="s">
        <v>2502</v>
      </c>
      <c r="Y1400" s="165">
        <v>251.62</v>
      </c>
      <c r="Z1400" s="165">
        <v>251.62</v>
      </c>
      <c r="AA1400" s="165">
        <v>0</v>
      </c>
      <c r="AB1400" s="165">
        <v>1.88</v>
      </c>
      <c r="AC1400" s="164" t="s">
        <v>4405</v>
      </c>
      <c r="AD1400" s="3" t="s">
        <v>680</v>
      </c>
      <c r="AE1400" s="3">
        <v>3</v>
      </c>
      <c r="AF1400" s="210">
        <v>44012</v>
      </c>
      <c r="AG1400" s="3">
        <v>1398</v>
      </c>
      <c r="AH1400" s="211">
        <v>44095.015911770832</v>
      </c>
      <c r="AI1400" s="3">
        <v>4</v>
      </c>
      <c r="AJ1400" s="3" t="s">
        <v>4835</v>
      </c>
      <c r="AK1400" s="3" t="s">
        <v>4836</v>
      </c>
      <c r="AL1400" s="194" t="s">
        <v>4405</v>
      </c>
      <c r="AM1400" s="3" t="s">
        <v>199</v>
      </c>
      <c r="AN1400" s="194" t="s">
        <v>2502</v>
      </c>
      <c r="AO1400" s="163">
        <v>44012</v>
      </c>
      <c r="AP1400" s="165">
        <v>251.62</v>
      </c>
      <c r="AQ1400" s="217">
        <v>1.88</v>
      </c>
      <c r="AR1400" s="165">
        <v>253.5</v>
      </c>
      <c r="AS1400">
        <v>0</v>
      </c>
      <c r="AT1400">
        <v>1.88</v>
      </c>
      <c r="AU1400" t="s">
        <v>35</v>
      </c>
      <c r="AV1400">
        <v>2556</v>
      </c>
      <c r="AW1400" t="s">
        <v>199</v>
      </c>
      <c r="AX1400">
        <v>180</v>
      </c>
      <c r="AY1400" t="s">
        <v>4837</v>
      </c>
      <c r="AZ1400">
        <v>80</v>
      </c>
      <c r="BA1400" s="185">
        <f t="shared" si="150"/>
        <v>0</v>
      </c>
      <c r="BB1400" s="185">
        <f t="shared" si="151"/>
        <v>0</v>
      </c>
      <c r="BC1400">
        <v>4</v>
      </c>
      <c r="BD1400" s="163">
        <v>44095.015913078707</v>
      </c>
      <c r="BE1400">
        <v>4</v>
      </c>
      <c r="BF1400" s="163">
        <v>44095.015913078707</v>
      </c>
      <c r="BG1400" t="s">
        <v>680</v>
      </c>
      <c r="BH1400">
        <v>3</v>
      </c>
      <c r="BI1400" s="164" t="s">
        <v>2502</v>
      </c>
      <c r="BJ1400">
        <v>1</v>
      </c>
      <c r="BK1400" s="195">
        <v>44012</v>
      </c>
      <c r="BL1400" s="195">
        <v>44012</v>
      </c>
      <c r="BM1400" s="3">
        <v>180</v>
      </c>
      <c r="BN1400" s="3" t="s">
        <v>4842</v>
      </c>
      <c r="BO1400" s="1" t="s">
        <v>4837</v>
      </c>
      <c r="BP1400" s="165">
        <v>1.88</v>
      </c>
      <c r="BQ1400" s="165">
        <v>253.5</v>
      </c>
      <c r="BR1400" s="185">
        <f t="shared" si="152"/>
        <v>0</v>
      </c>
      <c r="BS1400" s="185">
        <f t="shared" si="153"/>
        <v>0</v>
      </c>
    </row>
    <row r="1401" spans="1:71">
      <c r="A1401" s="3">
        <v>1399</v>
      </c>
      <c r="B1401" s="3" t="s">
        <v>680</v>
      </c>
      <c r="C1401" s="3">
        <v>3</v>
      </c>
      <c r="D1401" s="3" t="s">
        <v>199</v>
      </c>
      <c r="E1401" s="164" t="s">
        <v>2503</v>
      </c>
      <c r="F1401" s="165">
        <v>173.91</v>
      </c>
      <c r="G1401" s="165">
        <v>173.91</v>
      </c>
      <c r="H1401" s="165">
        <v>0</v>
      </c>
      <c r="I1401" s="164" t="s">
        <v>4831</v>
      </c>
      <c r="J1401" s="196">
        <v>43830</v>
      </c>
      <c r="K1401" s="196">
        <v>41426</v>
      </c>
      <c r="L1401" s="196">
        <v>44012</v>
      </c>
      <c r="M1401">
        <v>1.5</v>
      </c>
      <c r="N1401">
        <v>182</v>
      </c>
      <c r="O1401">
        <v>1.3</v>
      </c>
      <c r="P1401" s="194" t="s">
        <v>4406</v>
      </c>
      <c r="Q1401" s="208">
        <f t="shared" si="147"/>
        <v>1.3007515068493152</v>
      </c>
      <c r="R1401" s="216">
        <f t="shared" si="149"/>
        <v>1.3</v>
      </c>
      <c r="S1401" s="207">
        <f t="shared" si="148"/>
        <v>-7.5150684931513112E-4</v>
      </c>
      <c r="T1401" s="1">
        <v>1399</v>
      </c>
      <c r="U1401" s="1" t="s">
        <v>680</v>
      </c>
      <c r="V1401" s="1">
        <v>3</v>
      </c>
      <c r="W1401" s="1" t="s">
        <v>199</v>
      </c>
      <c r="X1401" s="164" t="s">
        <v>2503</v>
      </c>
      <c r="Y1401" s="165">
        <v>173.91</v>
      </c>
      <c r="Z1401" s="165">
        <v>173.91</v>
      </c>
      <c r="AA1401" s="165">
        <v>0</v>
      </c>
      <c r="AB1401" s="165">
        <v>1.3</v>
      </c>
      <c r="AC1401" s="164" t="s">
        <v>4406</v>
      </c>
      <c r="AD1401" s="3" t="s">
        <v>680</v>
      </c>
      <c r="AE1401" s="3">
        <v>3</v>
      </c>
      <c r="AF1401" s="210">
        <v>44012</v>
      </c>
      <c r="AG1401" s="3">
        <v>1399</v>
      </c>
      <c r="AH1401" s="211">
        <v>44095.015911770832</v>
      </c>
      <c r="AI1401" s="3">
        <v>4</v>
      </c>
      <c r="AJ1401" s="3" t="s">
        <v>4835</v>
      </c>
      <c r="AK1401" s="3" t="s">
        <v>4836</v>
      </c>
      <c r="AL1401" s="194" t="s">
        <v>4406</v>
      </c>
      <c r="AM1401" s="3" t="s">
        <v>199</v>
      </c>
      <c r="AN1401" s="194" t="s">
        <v>2503</v>
      </c>
      <c r="AO1401" s="163">
        <v>44012</v>
      </c>
      <c r="AP1401" s="165">
        <v>173.91</v>
      </c>
      <c r="AQ1401" s="217">
        <v>1.3</v>
      </c>
      <c r="AR1401" s="165">
        <v>175.21</v>
      </c>
      <c r="AS1401">
        <v>0</v>
      </c>
      <c r="AT1401">
        <v>1.3</v>
      </c>
      <c r="AU1401" t="s">
        <v>35</v>
      </c>
      <c r="AV1401">
        <v>2556</v>
      </c>
      <c r="AW1401" t="s">
        <v>199</v>
      </c>
      <c r="AX1401">
        <v>180</v>
      </c>
      <c r="AY1401" t="s">
        <v>4837</v>
      </c>
      <c r="AZ1401">
        <v>80</v>
      </c>
      <c r="BA1401" s="185">
        <f t="shared" si="150"/>
        <v>0</v>
      </c>
      <c r="BB1401" s="185">
        <f t="shared" si="151"/>
        <v>0</v>
      </c>
      <c r="BC1401">
        <v>4</v>
      </c>
      <c r="BD1401" s="163">
        <v>44095.015913078707</v>
      </c>
      <c r="BE1401">
        <v>4</v>
      </c>
      <c r="BF1401" s="163">
        <v>44095.015913078707</v>
      </c>
      <c r="BG1401" t="s">
        <v>680</v>
      </c>
      <c r="BH1401">
        <v>3</v>
      </c>
      <c r="BI1401" s="164" t="s">
        <v>2503</v>
      </c>
      <c r="BJ1401">
        <v>1</v>
      </c>
      <c r="BK1401" s="195">
        <v>44012</v>
      </c>
      <c r="BL1401" s="195">
        <v>44012</v>
      </c>
      <c r="BM1401" s="3">
        <v>180</v>
      </c>
      <c r="BN1401" s="3" t="s">
        <v>4842</v>
      </c>
      <c r="BO1401" s="1" t="s">
        <v>4837</v>
      </c>
      <c r="BP1401" s="165">
        <v>1.3</v>
      </c>
      <c r="BQ1401" s="165">
        <v>175.21</v>
      </c>
      <c r="BR1401" s="185">
        <f t="shared" si="152"/>
        <v>0</v>
      </c>
      <c r="BS1401" s="185">
        <f t="shared" si="153"/>
        <v>0</v>
      </c>
    </row>
    <row r="1402" spans="1:71">
      <c r="A1402" s="3">
        <v>1400</v>
      </c>
      <c r="B1402" s="3" t="s">
        <v>680</v>
      </c>
      <c r="C1402" s="3">
        <v>3</v>
      </c>
      <c r="D1402" s="3" t="s">
        <v>199</v>
      </c>
      <c r="E1402" s="164" t="s">
        <v>2505</v>
      </c>
      <c r="F1402" s="165">
        <v>2772.03</v>
      </c>
      <c r="G1402" s="165">
        <v>2772.03</v>
      </c>
      <c r="H1402" s="165">
        <v>21.51</v>
      </c>
      <c r="I1402" s="164" t="s">
        <v>4831</v>
      </c>
      <c r="J1402" s="196">
        <v>43997</v>
      </c>
      <c r="K1402" s="196">
        <v>41426</v>
      </c>
      <c r="L1402" s="196">
        <v>44012</v>
      </c>
      <c r="M1402">
        <v>1.5</v>
      </c>
      <c r="N1402">
        <v>15</v>
      </c>
      <c r="O1402">
        <v>1.7</v>
      </c>
      <c r="P1402" s="194" t="s">
        <v>4407</v>
      </c>
      <c r="Q1402" s="208">
        <f t="shared" si="147"/>
        <v>1.7087856164383561</v>
      </c>
      <c r="R1402" s="216">
        <f t="shared" si="149"/>
        <v>23.21</v>
      </c>
      <c r="S1402" s="207">
        <f t="shared" si="148"/>
        <v>-8.7856164383561808E-3</v>
      </c>
      <c r="T1402" s="1">
        <v>1400</v>
      </c>
      <c r="U1402" s="1" t="s">
        <v>680</v>
      </c>
      <c r="V1402" s="1">
        <v>3</v>
      </c>
      <c r="W1402" s="1" t="s">
        <v>199</v>
      </c>
      <c r="X1402" s="164" t="s">
        <v>2505</v>
      </c>
      <c r="Y1402" s="165">
        <v>2772.03</v>
      </c>
      <c r="Z1402" s="165">
        <v>2772.03</v>
      </c>
      <c r="AA1402" s="165">
        <v>21.51</v>
      </c>
      <c r="AB1402" s="165">
        <v>1.7</v>
      </c>
      <c r="AC1402" s="164" t="s">
        <v>4407</v>
      </c>
      <c r="AD1402" s="3" t="s">
        <v>680</v>
      </c>
      <c r="AE1402" s="3">
        <v>3</v>
      </c>
      <c r="AF1402" s="210">
        <v>44012</v>
      </c>
      <c r="AG1402" s="3">
        <v>1400</v>
      </c>
      <c r="AH1402" s="211">
        <v>44095.015911770832</v>
      </c>
      <c r="AI1402" s="3">
        <v>4</v>
      </c>
      <c r="AJ1402" s="3" t="s">
        <v>4835</v>
      </c>
      <c r="AK1402" s="3" t="s">
        <v>4836</v>
      </c>
      <c r="AL1402" s="194" t="s">
        <v>4407</v>
      </c>
      <c r="AM1402" s="3" t="s">
        <v>199</v>
      </c>
      <c r="AN1402" s="194" t="s">
        <v>2505</v>
      </c>
      <c r="AO1402" s="163">
        <v>44012</v>
      </c>
      <c r="AP1402" s="165">
        <v>2772.03</v>
      </c>
      <c r="AQ1402" s="217">
        <v>23.21</v>
      </c>
      <c r="AR1402" s="165">
        <v>2795.24</v>
      </c>
      <c r="AS1402">
        <v>0</v>
      </c>
      <c r="AT1402">
        <v>23.21</v>
      </c>
      <c r="AU1402" t="s">
        <v>35</v>
      </c>
      <c r="AV1402">
        <v>2556</v>
      </c>
      <c r="AW1402" t="s">
        <v>199</v>
      </c>
      <c r="AX1402">
        <v>180</v>
      </c>
      <c r="AY1402" t="s">
        <v>4837</v>
      </c>
      <c r="AZ1402">
        <v>80</v>
      </c>
      <c r="BA1402" s="185">
        <f t="shared" si="150"/>
        <v>0</v>
      </c>
      <c r="BB1402" s="185">
        <f t="shared" si="151"/>
        <v>0</v>
      </c>
      <c r="BC1402">
        <v>4</v>
      </c>
      <c r="BD1402" s="163">
        <v>44095.015913078707</v>
      </c>
      <c r="BE1402">
        <v>4</v>
      </c>
      <c r="BF1402" s="163">
        <v>44095.015913078707</v>
      </c>
      <c r="BG1402" t="s">
        <v>680</v>
      </c>
      <c r="BH1402">
        <v>3</v>
      </c>
      <c r="BI1402" s="164" t="s">
        <v>2505</v>
      </c>
      <c r="BJ1402">
        <v>1</v>
      </c>
      <c r="BK1402" s="195">
        <v>44012</v>
      </c>
      <c r="BL1402" s="195">
        <v>44012</v>
      </c>
      <c r="BM1402" s="3">
        <v>180</v>
      </c>
      <c r="BN1402" s="3" t="s">
        <v>4842</v>
      </c>
      <c r="BO1402" s="1" t="s">
        <v>4837</v>
      </c>
      <c r="BP1402" s="165">
        <v>23.21</v>
      </c>
      <c r="BQ1402" s="165">
        <v>2795.24</v>
      </c>
      <c r="BR1402" s="185">
        <f t="shared" si="152"/>
        <v>0</v>
      </c>
      <c r="BS1402" s="185">
        <f t="shared" si="153"/>
        <v>0</v>
      </c>
    </row>
    <row r="1403" spans="1:71">
      <c r="A1403" s="3">
        <v>1401</v>
      </c>
      <c r="B1403" s="3" t="s">
        <v>680</v>
      </c>
      <c r="C1403" s="3">
        <v>3</v>
      </c>
      <c r="D1403" s="3" t="s">
        <v>199</v>
      </c>
      <c r="E1403" s="164" t="s">
        <v>2506</v>
      </c>
      <c r="F1403" s="165">
        <v>34544.47</v>
      </c>
      <c r="G1403" s="165">
        <v>34544.47</v>
      </c>
      <c r="H1403" s="165">
        <v>203.86</v>
      </c>
      <c r="I1403" s="164" t="s">
        <v>4831</v>
      </c>
      <c r="J1403" s="196">
        <v>44007</v>
      </c>
      <c r="K1403" s="196">
        <v>41426</v>
      </c>
      <c r="L1403" s="196">
        <v>44012</v>
      </c>
      <c r="M1403">
        <v>1.5</v>
      </c>
      <c r="N1403">
        <v>5</v>
      </c>
      <c r="O1403">
        <v>7.09</v>
      </c>
      <c r="P1403" s="194" t="s">
        <v>4408</v>
      </c>
      <c r="Q1403" s="208">
        <f t="shared" si="147"/>
        <v>7.0981787671232883</v>
      </c>
      <c r="R1403" s="216">
        <f t="shared" si="149"/>
        <v>210.95000000000002</v>
      </c>
      <c r="S1403" s="207">
        <f t="shared" si="148"/>
        <v>-8.1787671232884662E-3</v>
      </c>
      <c r="T1403" s="1">
        <v>1401</v>
      </c>
      <c r="U1403" s="1" t="s">
        <v>680</v>
      </c>
      <c r="V1403" s="1">
        <v>3</v>
      </c>
      <c r="W1403" s="1" t="s">
        <v>199</v>
      </c>
      <c r="X1403" s="164" t="s">
        <v>2506</v>
      </c>
      <c r="Y1403" s="165">
        <v>34544.47</v>
      </c>
      <c r="Z1403" s="165">
        <v>34544.47</v>
      </c>
      <c r="AA1403" s="165">
        <v>203.86</v>
      </c>
      <c r="AB1403" s="165">
        <v>7.09</v>
      </c>
      <c r="AC1403" s="164" t="s">
        <v>4408</v>
      </c>
      <c r="AD1403" s="3" t="s">
        <v>680</v>
      </c>
      <c r="AE1403" s="3">
        <v>3</v>
      </c>
      <c r="AF1403" s="210">
        <v>44012</v>
      </c>
      <c r="AG1403" s="3">
        <v>1401</v>
      </c>
      <c r="AH1403" s="211">
        <v>44095.015911770832</v>
      </c>
      <c r="AI1403" s="3">
        <v>4</v>
      </c>
      <c r="AJ1403" s="3" t="s">
        <v>4835</v>
      </c>
      <c r="AK1403" s="3" t="s">
        <v>4836</v>
      </c>
      <c r="AL1403" s="194" t="s">
        <v>4408</v>
      </c>
      <c r="AM1403" s="3" t="s">
        <v>199</v>
      </c>
      <c r="AN1403" s="194" t="s">
        <v>2506</v>
      </c>
      <c r="AO1403" s="163">
        <v>44012</v>
      </c>
      <c r="AP1403" s="165">
        <v>34544.47</v>
      </c>
      <c r="AQ1403" s="217">
        <v>210.95</v>
      </c>
      <c r="AR1403" s="165">
        <v>34755.42</v>
      </c>
      <c r="AS1403">
        <v>0</v>
      </c>
      <c r="AT1403">
        <v>210.95</v>
      </c>
      <c r="AU1403" t="s">
        <v>35</v>
      </c>
      <c r="AV1403">
        <v>2556</v>
      </c>
      <c r="AW1403" t="s">
        <v>199</v>
      </c>
      <c r="AX1403">
        <v>180</v>
      </c>
      <c r="AY1403" t="s">
        <v>4837</v>
      </c>
      <c r="AZ1403">
        <v>80</v>
      </c>
      <c r="BA1403" s="185">
        <f t="shared" si="150"/>
        <v>0</v>
      </c>
      <c r="BB1403" s="185">
        <f t="shared" si="151"/>
        <v>0</v>
      </c>
      <c r="BC1403">
        <v>4</v>
      </c>
      <c r="BD1403" s="163">
        <v>44095.015913078707</v>
      </c>
      <c r="BE1403">
        <v>4</v>
      </c>
      <c r="BF1403" s="163">
        <v>44095.015913078707</v>
      </c>
      <c r="BG1403" t="s">
        <v>680</v>
      </c>
      <c r="BH1403">
        <v>3</v>
      </c>
      <c r="BI1403" s="164" t="s">
        <v>2506</v>
      </c>
      <c r="BJ1403">
        <v>1</v>
      </c>
      <c r="BK1403" s="195">
        <v>44012</v>
      </c>
      <c r="BL1403" s="195">
        <v>44012</v>
      </c>
      <c r="BM1403" s="3">
        <v>180</v>
      </c>
      <c r="BN1403" s="3" t="s">
        <v>4842</v>
      </c>
      <c r="BO1403" s="1" t="s">
        <v>4837</v>
      </c>
      <c r="BP1403" s="165">
        <v>210.95</v>
      </c>
      <c r="BQ1403" s="165">
        <v>34755.42</v>
      </c>
      <c r="BR1403" s="185">
        <f t="shared" si="152"/>
        <v>0</v>
      </c>
      <c r="BS1403" s="185">
        <f t="shared" si="153"/>
        <v>0</v>
      </c>
    </row>
    <row r="1404" spans="1:71">
      <c r="A1404" s="3">
        <v>1402</v>
      </c>
      <c r="B1404" s="3" t="s">
        <v>680</v>
      </c>
      <c r="C1404" s="3">
        <v>3</v>
      </c>
      <c r="D1404" s="3" t="s">
        <v>199</v>
      </c>
      <c r="E1404" s="164" t="s">
        <v>2508</v>
      </c>
      <c r="F1404" s="165">
        <v>712.01</v>
      </c>
      <c r="G1404" s="165">
        <v>712.01</v>
      </c>
      <c r="H1404" s="165">
        <v>0</v>
      </c>
      <c r="I1404" s="164" t="s">
        <v>4831</v>
      </c>
      <c r="J1404" s="196">
        <v>43830</v>
      </c>
      <c r="K1404" s="196">
        <v>41426</v>
      </c>
      <c r="L1404" s="196">
        <v>44012</v>
      </c>
      <c r="M1404">
        <v>1.5</v>
      </c>
      <c r="N1404">
        <v>182</v>
      </c>
      <c r="O1404">
        <v>5.32</v>
      </c>
      <c r="P1404" s="194" t="s">
        <v>4409</v>
      </c>
      <c r="Q1404" s="208">
        <f t="shared" si="147"/>
        <v>5.3254446575342458</v>
      </c>
      <c r="R1404" s="216">
        <f t="shared" si="149"/>
        <v>5.32</v>
      </c>
      <c r="S1404" s="207">
        <f t="shared" si="148"/>
        <v>-5.4446575342455006E-3</v>
      </c>
      <c r="T1404" s="1">
        <v>1402</v>
      </c>
      <c r="U1404" s="1" t="s">
        <v>680</v>
      </c>
      <c r="V1404" s="1">
        <v>3</v>
      </c>
      <c r="W1404" s="1" t="s">
        <v>199</v>
      </c>
      <c r="X1404" s="164" t="s">
        <v>2508</v>
      </c>
      <c r="Y1404" s="165">
        <v>712.01</v>
      </c>
      <c r="Z1404" s="165">
        <v>712.01</v>
      </c>
      <c r="AA1404" s="165">
        <v>0</v>
      </c>
      <c r="AB1404" s="165">
        <v>5.32</v>
      </c>
      <c r="AC1404" s="164" t="s">
        <v>4409</v>
      </c>
      <c r="AD1404" s="3" t="s">
        <v>680</v>
      </c>
      <c r="AE1404" s="3">
        <v>3</v>
      </c>
      <c r="AF1404" s="210">
        <v>44012</v>
      </c>
      <c r="AG1404" s="3">
        <v>1402</v>
      </c>
      <c r="AH1404" s="211">
        <v>44095.015911770832</v>
      </c>
      <c r="AI1404" s="3">
        <v>4</v>
      </c>
      <c r="AJ1404" s="3" t="s">
        <v>4835</v>
      </c>
      <c r="AK1404" s="3" t="s">
        <v>4836</v>
      </c>
      <c r="AL1404" s="194" t="s">
        <v>4409</v>
      </c>
      <c r="AM1404" s="3" t="s">
        <v>199</v>
      </c>
      <c r="AN1404" s="194" t="s">
        <v>2508</v>
      </c>
      <c r="AO1404" s="163">
        <v>44012</v>
      </c>
      <c r="AP1404" s="165">
        <v>712.01</v>
      </c>
      <c r="AQ1404" s="217">
        <v>5.32</v>
      </c>
      <c r="AR1404" s="165">
        <v>717.33</v>
      </c>
      <c r="AS1404">
        <v>0</v>
      </c>
      <c r="AT1404">
        <v>5.32</v>
      </c>
      <c r="AU1404" t="s">
        <v>35</v>
      </c>
      <c r="AV1404">
        <v>2556</v>
      </c>
      <c r="AW1404" t="s">
        <v>199</v>
      </c>
      <c r="AX1404">
        <v>180</v>
      </c>
      <c r="AY1404" t="s">
        <v>4837</v>
      </c>
      <c r="AZ1404">
        <v>80</v>
      </c>
      <c r="BA1404" s="185">
        <f t="shared" si="150"/>
        <v>0</v>
      </c>
      <c r="BB1404" s="185">
        <f t="shared" si="151"/>
        <v>0</v>
      </c>
      <c r="BC1404">
        <v>4</v>
      </c>
      <c r="BD1404" s="163">
        <v>44095.015913078707</v>
      </c>
      <c r="BE1404">
        <v>4</v>
      </c>
      <c r="BF1404" s="163">
        <v>44095.015913078707</v>
      </c>
      <c r="BG1404" t="s">
        <v>680</v>
      </c>
      <c r="BH1404">
        <v>3</v>
      </c>
      <c r="BI1404" s="164" t="s">
        <v>2508</v>
      </c>
      <c r="BJ1404">
        <v>1</v>
      </c>
      <c r="BK1404" s="195">
        <v>44012</v>
      </c>
      <c r="BL1404" s="195">
        <v>44012</v>
      </c>
      <c r="BM1404" s="3">
        <v>180</v>
      </c>
      <c r="BN1404" s="3" t="s">
        <v>4842</v>
      </c>
      <c r="BO1404" s="1" t="s">
        <v>4837</v>
      </c>
      <c r="BP1404" s="165">
        <v>5.32</v>
      </c>
      <c r="BQ1404" s="165">
        <v>717.33</v>
      </c>
      <c r="BR1404" s="185">
        <f t="shared" si="152"/>
        <v>0</v>
      </c>
      <c r="BS1404" s="185">
        <f t="shared" si="153"/>
        <v>0</v>
      </c>
    </row>
    <row r="1405" spans="1:71">
      <c r="A1405" s="3">
        <v>1403</v>
      </c>
      <c r="B1405" s="3" t="s">
        <v>680</v>
      </c>
      <c r="C1405" s="3">
        <v>3</v>
      </c>
      <c r="D1405" s="3" t="s">
        <v>199</v>
      </c>
      <c r="E1405" s="164" t="s">
        <v>2509</v>
      </c>
      <c r="F1405" s="165">
        <v>56862.6</v>
      </c>
      <c r="G1405" s="165">
        <v>56862.6</v>
      </c>
      <c r="H1405" s="165">
        <v>179.93</v>
      </c>
      <c r="I1405" s="164" t="s">
        <v>4831</v>
      </c>
      <c r="J1405" s="196">
        <v>44007</v>
      </c>
      <c r="K1405" s="196">
        <v>41426</v>
      </c>
      <c r="L1405" s="196">
        <v>44012</v>
      </c>
      <c r="M1405">
        <v>1.5</v>
      </c>
      <c r="N1405">
        <v>5</v>
      </c>
      <c r="O1405">
        <v>11.68</v>
      </c>
      <c r="P1405" s="194" t="s">
        <v>4410</v>
      </c>
      <c r="Q1405" s="208">
        <f t="shared" si="147"/>
        <v>11.684095890410958</v>
      </c>
      <c r="R1405" s="216">
        <f t="shared" si="149"/>
        <v>191.61</v>
      </c>
      <c r="S1405" s="207">
        <f t="shared" si="148"/>
        <v>-4.0958904109587024E-3</v>
      </c>
      <c r="T1405" s="1">
        <v>1403</v>
      </c>
      <c r="U1405" s="1" t="s">
        <v>680</v>
      </c>
      <c r="V1405" s="1">
        <v>3</v>
      </c>
      <c r="W1405" s="1" t="s">
        <v>199</v>
      </c>
      <c r="X1405" s="164" t="s">
        <v>2509</v>
      </c>
      <c r="Y1405" s="165">
        <v>56862.6</v>
      </c>
      <c r="Z1405" s="165">
        <v>56862.6</v>
      </c>
      <c r="AA1405" s="165">
        <v>179.93</v>
      </c>
      <c r="AB1405" s="165">
        <v>11.68</v>
      </c>
      <c r="AC1405" s="164" t="s">
        <v>4410</v>
      </c>
      <c r="AD1405" s="3" t="s">
        <v>680</v>
      </c>
      <c r="AE1405" s="3">
        <v>3</v>
      </c>
      <c r="AF1405" s="210">
        <v>44012</v>
      </c>
      <c r="AG1405" s="3">
        <v>1403</v>
      </c>
      <c r="AH1405" s="211">
        <v>44095.015911770832</v>
      </c>
      <c r="AI1405" s="3">
        <v>4</v>
      </c>
      <c r="AJ1405" s="3" t="s">
        <v>4835</v>
      </c>
      <c r="AK1405" s="3" t="s">
        <v>4836</v>
      </c>
      <c r="AL1405" s="194" t="s">
        <v>4410</v>
      </c>
      <c r="AM1405" s="3" t="s">
        <v>199</v>
      </c>
      <c r="AN1405" s="194" t="s">
        <v>2509</v>
      </c>
      <c r="AO1405" s="163">
        <v>44012</v>
      </c>
      <c r="AP1405" s="165">
        <v>56862.6</v>
      </c>
      <c r="AQ1405" s="217">
        <v>191.61</v>
      </c>
      <c r="AR1405" s="165">
        <v>57054.21</v>
      </c>
      <c r="AS1405">
        <v>0</v>
      </c>
      <c r="AT1405">
        <v>191.61</v>
      </c>
      <c r="AU1405" t="s">
        <v>35</v>
      </c>
      <c r="AV1405">
        <v>2556</v>
      </c>
      <c r="AW1405" t="s">
        <v>199</v>
      </c>
      <c r="AX1405">
        <v>180</v>
      </c>
      <c r="AY1405" t="s">
        <v>4837</v>
      </c>
      <c r="AZ1405">
        <v>80</v>
      </c>
      <c r="BA1405" s="185">
        <f t="shared" si="150"/>
        <v>0</v>
      </c>
      <c r="BB1405" s="185">
        <f t="shared" si="151"/>
        <v>0</v>
      </c>
      <c r="BC1405">
        <v>4</v>
      </c>
      <c r="BD1405" s="163">
        <v>44095.015913078707</v>
      </c>
      <c r="BE1405">
        <v>4</v>
      </c>
      <c r="BF1405" s="163">
        <v>44095.015913078707</v>
      </c>
      <c r="BG1405" t="s">
        <v>680</v>
      </c>
      <c r="BH1405">
        <v>3</v>
      </c>
      <c r="BI1405" s="164" t="s">
        <v>2509</v>
      </c>
      <c r="BJ1405">
        <v>1</v>
      </c>
      <c r="BK1405" s="195">
        <v>44012</v>
      </c>
      <c r="BL1405" s="195">
        <v>44012</v>
      </c>
      <c r="BM1405" s="3">
        <v>180</v>
      </c>
      <c r="BN1405" s="3" t="s">
        <v>4842</v>
      </c>
      <c r="BO1405" s="1" t="s">
        <v>4837</v>
      </c>
      <c r="BP1405" s="165">
        <v>191.61</v>
      </c>
      <c r="BQ1405" s="165">
        <v>57054.21</v>
      </c>
      <c r="BR1405" s="185">
        <f t="shared" si="152"/>
        <v>0</v>
      </c>
      <c r="BS1405" s="185">
        <f t="shared" si="153"/>
        <v>0</v>
      </c>
    </row>
    <row r="1406" spans="1:71">
      <c r="A1406" s="3">
        <v>1404</v>
      </c>
      <c r="B1406" s="3" t="s">
        <v>680</v>
      </c>
      <c r="C1406" s="3">
        <v>3</v>
      </c>
      <c r="D1406" s="3" t="s">
        <v>199</v>
      </c>
      <c r="E1406" s="164" t="s">
        <v>2510</v>
      </c>
      <c r="F1406" s="165">
        <v>1508.7</v>
      </c>
      <c r="G1406" s="165">
        <v>1508.7</v>
      </c>
      <c r="H1406" s="165">
        <v>4.16</v>
      </c>
      <c r="I1406" s="164" t="s">
        <v>4831</v>
      </c>
      <c r="J1406" s="196">
        <v>44007</v>
      </c>
      <c r="K1406" s="196">
        <v>41426</v>
      </c>
      <c r="L1406" s="196">
        <v>44012</v>
      </c>
      <c r="M1406">
        <v>1.5</v>
      </c>
      <c r="N1406">
        <v>5</v>
      </c>
      <c r="O1406">
        <v>0.31</v>
      </c>
      <c r="P1406" s="194" t="s">
        <v>4411</v>
      </c>
      <c r="Q1406" s="208">
        <f t="shared" si="147"/>
        <v>0.3100068493150685</v>
      </c>
      <c r="R1406" s="216">
        <f t="shared" si="149"/>
        <v>4.47</v>
      </c>
      <c r="S1406" s="207">
        <f t="shared" si="148"/>
        <v>-6.8493150685022819E-6</v>
      </c>
      <c r="T1406" s="1">
        <v>1404</v>
      </c>
      <c r="U1406" s="1" t="s">
        <v>680</v>
      </c>
      <c r="V1406" s="1">
        <v>3</v>
      </c>
      <c r="W1406" s="1" t="s">
        <v>199</v>
      </c>
      <c r="X1406" s="164" t="s">
        <v>2510</v>
      </c>
      <c r="Y1406" s="165">
        <v>1508.7</v>
      </c>
      <c r="Z1406" s="165">
        <v>1508.7</v>
      </c>
      <c r="AA1406" s="165">
        <v>4.16</v>
      </c>
      <c r="AB1406" s="165">
        <v>0.31</v>
      </c>
      <c r="AC1406" s="164" t="s">
        <v>4411</v>
      </c>
      <c r="AD1406" s="3" t="s">
        <v>680</v>
      </c>
      <c r="AE1406" s="3">
        <v>3</v>
      </c>
      <c r="AF1406" s="210">
        <v>44012</v>
      </c>
      <c r="AG1406" s="3">
        <v>1404</v>
      </c>
      <c r="AH1406" s="211">
        <v>44095.015911770832</v>
      </c>
      <c r="AI1406" s="3">
        <v>4</v>
      </c>
      <c r="AJ1406" s="3" t="s">
        <v>4835</v>
      </c>
      <c r="AK1406" s="3" t="s">
        <v>4836</v>
      </c>
      <c r="AL1406" s="194" t="s">
        <v>4411</v>
      </c>
      <c r="AM1406" s="3" t="s">
        <v>199</v>
      </c>
      <c r="AN1406" s="194" t="s">
        <v>2510</v>
      </c>
      <c r="AO1406" s="163">
        <v>44012</v>
      </c>
      <c r="AP1406" s="165">
        <v>1508.7</v>
      </c>
      <c r="AQ1406" s="217">
        <v>4.47</v>
      </c>
      <c r="AR1406" s="165">
        <v>1513.17</v>
      </c>
      <c r="AS1406">
        <v>0</v>
      </c>
      <c r="AT1406">
        <v>4.47</v>
      </c>
      <c r="AU1406" t="s">
        <v>35</v>
      </c>
      <c r="AV1406">
        <v>2556</v>
      </c>
      <c r="AW1406" t="s">
        <v>199</v>
      </c>
      <c r="AX1406">
        <v>180</v>
      </c>
      <c r="AY1406" t="s">
        <v>4837</v>
      </c>
      <c r="AZ1406">
        <v>80</v>
      </c>
      <c r="BA1406" s="185">
        <f t="shared" si="150"/>
        <v>0</v>
      </c>
      <c r="BB1406" s="185">
        <f t="shared" si="151"/>
        <v>0</v>
      </c>
      <c r="BC1406">
        <v>4</v>
      </c>
      <c r="BD1406" s="163">
        <v>44095.015913078707</v>
      </c>
      <c r="BE1406">
        <v>4</v>
      </c>
      <c r="BF1406" s="163">
        <v>44095.015913078707</v>
      </c>
      <c r="BG1406" t="s">
        <v>680</v>
      </c>
      <c r="BH1406">
        <v>3</v>
      </c>
      <c r="BI1406" s="164" t="s">
        <v>2510</v>
      </c>
      <c r="BJ1406">
        <v>1</v>
      </c>
      <c r="BK1406" s="195">
        <v>44012</v>
      </c>
      <c r="BL1406" s="195">
        <v>44012</v>
      </c>
      <c r="BM1406" s="3">
        <v>180</v>
      </c>
      <c r="BN1406" s="3" t="s">
        <v>4842</v>
      </c>
      <c r="BO1406" s="1" t="s">
        <v>4837</v>
      </c>
      <c r="BP1406" s="165">
        <v>4.47</v>
      </c>
      <c r="BQ1406" s="165">
        <v>1513.17</v>
      </c>
      <c r="BR1406" s="185">
        <f t="shared" si="152"/>
        <v>0</v>
      </c>
      <c r="BS1406" s="185">
        <f t="shared" si="153"/>
        <v>0</v>
      </c>
    </row>
    <row r="1407" spans="1:71">
      <c r="A1407" s="3">
        <v>1405</v>
      </c>
      <c r="B1407" s="3" t="s">
        <v>680</v>
      </c>
      <c r="C1407" s="3">
        <v>3</v>
      </c>
      <c r="D1407" s="3" t="s">
        <v>199</v>
      </c>
      <c r="E1407" s="164" t="s">
        <v>2511</v>
      </c>
      <c r="F1407" s="165">
        <v>213.3</v>
      </c>
      <c r="G1407" s="165">
        <v>213.3</v>
      </c>
      <c r="H1407" s="165">
        <v>0</v>
      </c>
      <c r="I1407" s="164" t="s">
        <v>4831</v>
      </c>
      <c r="J1407" s="196">
        <v>43830</v>
      </c>
      <c r="K1407" s="196">
        <v>41426</v>
      </c>
      <c r="L1407" s="196">
        <v>44012</v>
      </c>
      <c r="M1407">
        <v>1.5</v>
      </c>
      <c r="N1407">
        <v>182</v>
      </c>
      <c r="O1407">
        <v>1.59</v>
      </c>
      <c r="P1407" s="194" t="s">
        <v>4412</v>
      </c>
      <c r="Q1407" s="208">
        <f t="shared" si="147"/>
        <v>1.5953671232876714</v>
      </c>
      <c r="R1407" s="216">
        <f t="shared" si="149"/>
        <v>1.59</v>
      </c>
      <c r="S1407" s="207">
        <f t="shared" si="148"/>
        <v>-5.3671232876713049E-3</v>
      </c>
      <c r="T1407" s="1">
        <v>1405</v>
      </c>
      <c r="U1407" s="1" t="s">
        <v>680</v>
      </c>
      <c r="V1407" s="1">
        <v>3</v>
      </c>
      <c r="W1407" s="1" t="s">
        <v>199</v>
      </c>
      <c r="X1407" s="164" t="s">
        <v>2511</v>
      </c>
      <c r="Y1407" s="165">
        <v>213.3</v>
      </c>
      <c r="Z1407" s="165">
        <v>213.3</v>
      </c>
      <c r="AA1407" s="165">
        <v>0</v>
      </c>
      <c r="AB1407" s="165">
        <v>1.59</v>
      </c>
      <c r="AC1407" s="164" t="s">
        <v>4412</v>
      </c>
      <c r="AD1407" s="3" t="s">
        <v>680</v>
      </c>
      <c r="AE1407" s="3">
        <v>3</v>
      </c>
      <c r="AF1407" s="210">
        <v>44012</v>
      </c>
      <c r="AG1407" s="3">
        <v>1405</v>
      </c>
      <c r="AH1407" s="211">
        <v>44095.015911770832</v>
      </c>
      <c r="AI1407" s="3">
        <v>4</v>
      </c>
      <c r="AJ1407" s="3" t="s">
        <v>4835</v>
      </c>
      <c r="AK1407" s="3" t="s">
        <v>4836</v>
      </c>
      <c r="AL1407" s="194" t="s">
        <v>4412</v>
      </c>
      <c r="AM1407" s="3" t="s">
        <v>199</v>
      </c>
      <c r="AN1407" s="194" t="s">
        <v>2511</v>
      </c>
      <c r="AO1407" s="163">
        <v>44012</v>
      </c>
      <c r="AP1407" s="165">
        <v>213.3</v>
      </c>
      <c r="AQ1407" s="217">
        <v>1.59</v>
      </c>
      <c r="AR1407" s="165">
        <v>214.89</v>
      </c>
      <c r="AS1407">
        <v>0</v>
      </c>
      <c r="AT1407">
        <v>1.59</v>
      </c>
      <c r="AU1407" t="s">
        <v>35</v>
      </c>
      <c r="AV1407">
        <v>2556</v>
      </c>
      <c r="AW1407" t="s">
        <v>199</v>
      </c>
      <c r="AX1407">
        <v>180</v>
      </c>
      <c r="AY1407" t="s">
        <v>4837</v>
      </c>
      <c r="AZ1407">
        <v>80</v>
      </c>
      <c r="BA1407" s="185">
        <f t="shared" si="150"/>
        <v>0</v>
      </c>
      <c r="BB1407" s="185">
        <f t="shared" si="151"/>
        <v>0</v>
      </c>
      <c r="BC1407">
        <v>4</v>
      </c>
      <c r="BD1407" s="163">
        <v>44095.015913078707</v>
      </c>
      <c r="BE1407">
        <v>4</v>
      </c>
      <c r="BF1407" s="163">
        <v>44095.015913078707</v>
      </c>
      <c r="BG1407" t="s">
        <v>680</v>
      </c>
      <c r="BH1407">
        <v>3</v>
      </c>
      <c r="BI1407" s="164" t="s">
        <v>2511</v>
      </c>
      <c r="BJ1407">
        <v>1</v>
      </c>
      <c r="BK1407" s="195">
        <v>44012</v>
      </c>
      <c r="BL1407" s="195">
        <v>44012</v>
      </c>
      <c r="BM1407" s="3">
        <v>180</v>
      </c>
      <c r="BN1407" s="3" t="s">
        <v>4842</v>
      </c>
      <c r="BO1407" s="1" t="s">
        <v>4837</v>
      </c>
      <c r="BP1407" s="165">
        <v>1.59</v>
      </c>
      <c r="BQ1407" s="165">
        <v>214.89</v>
      </c>
      <c r="BR1407" s="185">
        <f t="shared" si="152"/>
        <v>0</v>
      </c>
      <c r="BS1407" s="185">
        <f t="shared" si="153"/>
        <v>0</v>
      </c>
    </row>
    <row r="1408" spans="1:71">
      <c r="A1408" s="3">
        <v>1406</v>
      </c>
      <c r="B1408" s="3" t="s">
        <v>680</v>
      </c>
      <c r="C1408" s="3">
        <v>3</v>
      </c>
      <c r="D1408" s="3" t="s">
        <v>199</v>
      </c>
      <c r="E1408" s="164" t="s">
        <v>2512</v>
      </c>
      <c r="F1408" s="165">
        <v>232.24</v>
      </c>
      <c r="G1408" s="165">
        <v>232.24</v>
      </c>
      <c r="H1408" s="165">
        <v>0</v>
      </c>
      <c r="I1408" s="164" t="s">
        <v>4831</v>
      </c>
      <c r="J1408" s="196">
        <v>43830</v>
      </c>
      <c r="K1408" s="196">
        <v>41426</v>
      </c>
      <c r="L1408" s="196">
        <v>44012</v>
      </c>
      <c r="M1408">
        <v>1.5</v>
      </c>
      <c r="N1408">
        <v>182</v>
      </c>
      <c r="O1408">
        <v>1.73</v>
      </c>
      <c r="P1408" s="194" t="s">
        <v>4413</v>
      </c>
      <c r="Q1408" s="208">
        <f t="shared" si="147"/>
        <v>1.7370279452054795</v>
      </c>
      <c r="R1408" s="216">
        <f t="shared" si="149"/>
        <v>1.73</v>
      </c>
      <c r="S1408" s="207">
        <f t="shared" si="148"/>
        <v>-7.0279452054795577E-3</v>
      </c>
      <c r="T1408" s="1">
        <v>1406</v>
      </c>
      <c r="U1408" s="1" t="s">
        <v>680</v>
      </c>
      <c r="V1408" s="1">
        <v>3</v>
      </c>
      <c r="W1408" s="1" t="s">
        <v>199</v>
      </c>
      <c r="X1408" s="164" t="s">
        <v>2512</v>
      </c>
      <c r="Y1408" s="165">
        <v>232.24</v>
      </c>
      <c r="Z1408" s="165">
        <v>232.24</v>
      </c>
      <c r="AA1408" s="165">
        <v>0</v>
      </c>
      <c r="AB1408" s="165">
        <v>1.73</v>
      </c>
      <c r="AC1408" s="164" t="s">
        <v>4413</v>
      </c>
      <c r="AD1408" s="3" t="s">
        <v>680</v>
      </c>
      <c r="AE1408" s="3">
        <v>3</v>
      </c>
      <c r="AF1408" s="210">
        <v>44012</v>
      </c>
      <c r="AG1408" s="3">
        <v>1406</v>
      </c>
      <c r="AH1408" s="211">
        <v>44095.015911770832</v>
      </c>
      <c r="AI1408" s="3">
        <v>4</v>
      </c>
      <c r="AJ1408" s="3" t="s">
        <v>4835</v>
      </c>
      <c r="AK1408" s="3" t="s">
        <v>4836</v>
      </c>
      <c r="AL1408" s="194" t="s">
        <v>4413</v>
      </c>
      <c r="AM1408" s="3" t="s">
        <v>199</v>
      </c>
      <c r="AN1408" s="194" t="s">
        <v>2512</v>
      </c>
      <c r="AO1408" s="163">
        <v>44012</v>
      </c>
      <c r="AP1408" s="165">
        <v>232.24</v>
      </c>
      <c r="AQ1408" s="217">
        <v>1.73</v>
      </c>
      <c r="AR1408" s="165">
        <v>233.97</v>
      </c>
      <c r="AS1408">
        <v>0</v>
      </c>
      <c r="AT1408">
        <v>1.73</v>
      </c>
      <c r="AU1408" t="s">
        <v>35</v>
      </c>
      <c r="AV1408">
        <v>2556</v>
      </c>
      <c r="AW1408" t="s">
        <v>199</v>
      </c>
      <c r="AX1408">
        <v>180</v>
      </c>
      <c r="AY1408" t="s">
        <v>4837</v>
      </c>
      <c r="AZ1408">
        <v>80</v>
      </c>
      <c r="BA1408" s="185">
        <f t="shared" si="150"/>
        <v>0</v>
      </c>
      <c r="BB1408" s="185">
        <f t="shared" si="151"/>
        <v>0</v>
      </c>
      <c r="BC1408">
        <v>4</v>
      </c>
      <c r="BD1408" s="163">
        <v>44095.015913078707</v>
      </c>
      <c r="BE1408">
        <v>4</v>
      </c>
      <c r="BF1408" s="163">
        <v>44095.015913078707</v>
      </c>
      <c r="BG1408" t="s">
        <v>680</v>
      </c>
      <c r="BH1408">
        <v>3</v>
      </c>
      <c r="BI1408" s="164" t="s">
        <v>2512</v>
      </c>
      <c r="BJ1408">
        <v>1</v>
      </c>
      <c r="BK1408" s="195">
        <v>44012</v>
      </c>
      <c r="BL1408" s="195">
        <v>44012</v>
      </c>
      <c r="BM1408" s="3">
        <v>180</v>
      </c>
      <c r="BN1408" s="3" t="s">
        <v>4842</v>
      </c>
      <c r="BO1408" s="1" t="s">
        <v>4837</v>
      </c>
      <c r="BP1408" s="165">
        <v>1.73</v>
      </c>
      <c r="BQ1408" s="165">
        <v>233.97</v>
      </c>
      <c r="BR1408" s="185">
        <f t="shared" si="152"/>
        <v>0</v>
      </c>
      <c r="BS1408" s="185">
        <f t="shared" si="153"/>
        <v>0</v>
      </c>
    </row>
    <row r="1409" spans="1:71">
      <c r="A1409" s="3">
        <v>1407</v>
      </c>
      <c r="B1409" s="3" t="s">
        <v>680</v>
      </c>
      <c r="C1409" s="3">
        <v>3</v>
      </c>
      <c r="D1409" s="3" t="s">
        <v>199</v>
      </c>
      <c r="E1409" s="164" t="s">
        <v>2513</v>
      </c>
      <c r="F1409" s="165">
        <v>269.19</v>
      </c>
      <c r="G1409" s="165">
        <v>269.19</v>
      </c>
      <c r="H1409" s="165">
        <v>56.27</v>
      </c>
      <c r="I1409" s="164" t="s">
        <v>4831</v>
      </c>
      <c r="J1409" s="196">
        <v>43937</v>
      </c>
      <c r="K1409" s="196">
        <v>41426</v>
      </c>
      <c r="L1409" s="196">
        <v>44012</v>
      </c>
      <c r="M1409">
        <v>1.5</v>
      </c>
      <c r="N1409">
        <v>75</v>
      </c>
      <c r="O1409">
        <v>0.82</v>
      </c>
      <c r="P1409" s="194" t="s">
        <v>4414</v>
      </c>
      <c r="Q1409" s="208">
        <f t="shared" si="147"/>
        <v>0.82969520547945197</v>
      </c>
      <c r="R1409" s="216">
        <f t="shared" si="149"/>
        <v>57.09</v>
      </c>
      <c r="S1409" s="207">
        <f t="shared" si="148"/>
        <v>-9.6952054794520182E-3</v>
      </c>
      <c r="T1409" s="1">
        <v>1407</v>
      </c>
      <c r="U1409" s="1" t="s">
        <v>680</v>
      </c>
      <c r="V1409" s="1">
        <v>3</v>
      </c>
      <c r="W1409" s="1" t="s">
        <v>199</v>
      </c>
      <c r="X1409" s="164" t="s">
        <v>2513</v>
      </c>
      <c r="Y1409" s="165">
        <v>269.19</v>
      </c>
      <c r="Z1409" s="165">
        <v>269.19</v>
      </c>
      <c r="AA1409" s="165">
        <v>56.27</v>
      </c>
      <c r="AB1409" s="165">
        <v>0.82</v>
      </c>
      <c r="AC1409" s="164" t="s">
        <v>4414</v>
      </c>
      <c r="AD1409" s="3" t="s">
        <v>680</v>
      </c>
      <c r="AE1409" s="3">
        <v>3</v>
      </c>
      <c r="AF1409" s="210">
        <v>44012</v>
      </c>
      <c r="AG1409" s="3">
        <v>1407</v>
      </c>
      <c r="AH1409" s="211">
        <v>44095.015911770832</v>
      </c>
      <c r="AI1409" s="3">
        <v>4</v>
      </c>
      <c r="AJ1409" s="3" t="s">
        <v>4835</v>
      </c>
      <c r="AK1409" s="3" t="s">
        <v>4836</v>
      </c>
      <c r="AL1409" s="194" t="s">
        <v>4414</v>
      </c>
      <c r="AM1409" s="3" t="s">
        <v>199</v>
      </c>
      <c r="AN1409" s="194" t="s">
        <v>2513</v>
      </c>
      <c r="AO1409" s="163">
        <v>44012</v>
      </c>
      <c r="AP1409" s="165">
        <v>269.19</v>
      </c>
      <c r="AQ1409" s="217">
        <v>57.09</v>
      </c>
      <c r="AR1409" s="165">
        <v>326.27999999999997</v>
      </c>
      <c r="AS1409">
        <v>0</v>
      </c>
      <c r="AT1409">
        <v>57.09</v>
      </c>
      <c r="AU1409" t="s">
        <v>35</v>
      </c>
      <c r="AV1409">
        <v>2556</v>
      </c>
      <c r="AW1409" t="s">
        <v>199</v>
      </c>
      <c r="AX1409">
        <v>180</v>
      </c>
      <c r="AY1409" t="s">
        <v>4837</v>
      </c>
      <c r="AZ1409">
        <v>80</v>
      </c>
      <c r="BA1409" s="185">
        <f t="shared" si="150"/>
        <v>0</v>
      </c>
      <c r="BB1409" s="185">
        <f t="shared" si="151"/>
        <v>0</v>
      </c>
      <c r="BC1409">
        <v>4</v>
      </c>
      <c r="BD1409" s="163">
        <v>44095.015913078707</v>
      </c>
      <c r="BE1409">
        <v>4</v>
      </c>
      <c r="BF1409" s="163">
        <v>44095.015913078707</v>
      </c>
      <c r="BG1409" t="s">
        <v>680</v>
      </c>
      <c r="BH1409">
        <v>3</v>
      </c>
      <c r="BI1409" s="164" t="s">
        <v>2513</v>
      </c>
      <c r="BJ1409">
        <v>1</v>
      </c>
      <c r="BK1409" s="195">
        <v>44012</v>
      </c>
      <c r="BL1409" s="195">
        <v>44012</v>
      </c>
      <c r="BM1409" s="3">
        <v>180</v>
      </c>
      <c r="BN1409" s="3" t="s">
        <v>4842</v>
      </c>
      <c r="BO1409" s="1" t="s">
        <v>4837</v>
      </c>
      <c r="BP1409" s="165">
        <v>57.09</v>
      </c>
      <c r="BQ1409" s="165">
        <v>326.27999999999997</v>
      </c>
      <c r="BR1409" s="185">
        <f t="shared" si="152"/>
        <v>0</v>
      </c>
      <c r="BS1409" s="185">
        <f t="shared" si="153"/>
        <v>0</v>
      </c>
    </row>
    <row r="1410" spans="1:71">
      <c r="A1410" s="3">
        <v>1408</v>
      </c>
      <c r="B1410" s="3" t="s">
        <v>680</v>
      </c>
      <c r="C1410" s="3">
        <v>3</v>
      </c>
      <c r="D1410" s="3" t="s">
        <v>199</v>
      </c>
      <c r="E1410" s="164" t="s">
        <v>2514</v>
      </c>
      <c r="F1410" s="165">
        <v>4004.09</v>
      </c>
      <c r="G1410" s="165">
        <v>4004.09</v>
      </c>
      <c r="H1410" s="165">
        <v>38.729999999999997</v>
      </c>
      <c r="I1410" s="164" t="s">
        <v>4831</v>
      </c>
      <c r="J1410" s="196">
        <v>44007</v>
      </c>
      <c r="K1410" s="196">
        <v>41426</v>
      </c>
      <c r="L1410" s="196">
        <v>44012</v>
      </c>
      <c r="M1410">
        <v>1.5</v>
      </c>
      <c r="N1410">
        <v>5</v>
      </c>
      <c r="O1410">
        <v>0.82</v>
      </c>
      <c r="P1410" s="194" t="s">
        <v>4415</v>
      </c>
      <c r="Q1410" s="208">
        <f t="shared" si="147"/>
        <v>0.82275821917808223</v>
      </c>
      <c r="R1410" s="216">
        <f t="shared" si="149"/>
        <v>39.549999999999997</v>
      </c>
      <c r="S1410" s="207">
        <f t="shared" si="148"/>
        <v>-2.7582191780822773E-3</v>
      </c>
      <c r="T1410" s="1">
        <v>1408</v>
      </c>
      <c r="U1410" s="1" t="s">
        <v>680</v>
      </c>
      <c r="V1410" s="1">
        <v>3</v>
      </c>
      <c r="W1410" s="1" t="s">
        <v>199</v>
      </c>
      <c r="X1410" s="164" t="s">
        <v>2514</v>
      </c>
      <c r="Y1410" s="165">
        <v>4004.09</v>
      </c>
      <c r="Z1410" s="165">
        <v>4004.09</v>
      </c>
      <c r="AA1410" s="165">
        <v>38.729999999999997</v>
      </c>
      <c r="AB1410" s="165">
        <v>0.82</v>
      </c>
      <c r="AC1410" s="164" t="s">
        <v>4415</v>
      </c>
      <c r="AD1410" s="3" t="s">
        <v>680</v>
      </c>
      <c r="AE1410" s="3">
        <v>3</v>
      </c>
      <c r="AF1410" s="210">
        <v>44012</v>
      </c>
      <c r="AG1410" s="3">
        <v>1408</v>
      </c>
      <c r="AH1410" s="211">
        <v>44095.015911770832</v>
      </c>
      <c r="AI1410" s="3">
        <v>4</v>
      </c>
      <c r="AJ1410" s="3" t="s">
        <v>4835</v>
      </c>
      <c r="AK1410" s="3" t="s">
        <v>4836</v>
      </c>
      <c r="AL1410" s="194" t="s">
        <v>4415</v>
      </c>
      <c r="AM1410" s="3" t="s">
        <v>199</v>
      </c>
      <c r="AN1410" s="194" t="s">
        <v>2514</v>
      </c>
      <c r="AO1410" s="163">
        <v>44012</v>
      </c>
      <c r="AP1410" s="165">
        <v>4004.09</v>
      </c>
      <c r="AQ1410" s="217">
        <v>39.549999999999997</v>
      </c>
      <c r="AR1410" s="165">
        <v>4043.64</v>
      </c>
      <c r="AS1410">
        <v>0</v>
      </c>
      <c r="AT1410">
        <v>39.549999999999997</v>
      </c>
      <c r="AU1410" t="s">
        <v>35</v>
      </c>
      <c r="AV1410">
        <v>2556</v>
      </c>
      <c r="AW1410" t="s">
        <v>199</v>
      </c>
      <c r="AX1410">
        <v>180</v>
      </c>
      <c r="AY1410" t="s">
        <v>4837</v>
      </c>
      <c r="AZ1410">
        <v>80</v>
      </c>
      <c r="BA1410" s="185">
        <f t="shared" si="150"/>
        <v>0</v>
      </c>
      <c r="BB1410" s="185">
        <f t="shared" si="151"/>
        <v>0</v>
      </c>
      <c r="BC1410">
        <v>4</v>
      </c>
      <c r="BD1410" s="163">
        <v>44095.015913078707</v>
      </c>
      <c r="BE1410">
        <v>4</v>
      </c>
      <c r="BF1410" s="163">
        <v>44095.015913078707</v>
      </c>
      <c r="BG1410" t="s">
        <v>680</v>
      </c>
      <c r="BH1410">
        <v>3</v>
      </c>
      <c r="BI1410" s="164" t="s">
        <v>2514</v>
      </c>
      <c r="BJ1410">
        <v>1</v>
      </c>
      <c r="BK1410" s="195">
        <v>44012</v>
      </c>
      <c r="BL1410" s="195">
        <v>44012</v>
      </c>
      <c r="BM1410" s="3">
        <v>180</v>
      </c>
      <c r="BN1410" s="3" t="s">
        <v>4842</v>
      </c>
      <c r="BO1410" s="1" t="s">
        <v>4837</v>
      </c>
      <c r="BP1410" s="165">
        <v>39.549999999999997</v>
      </c>
      <c r="BQ1410" s="165">
        <v>4043.64</v>
      </c>
      <c r="BR1410" s="185">
        <f t="shared" si="152"/>
        <v>0</v>
      </c>
      <c r="BS1410" s="185">
        <f t="shared" si="153"/>
        <v>0</v>
      </c>
    </row>
    <row r="1411" spans="1:71">
      <c r="A1411" s="3">
        <v>1409</v>
      </c>
      <c r="B1411" s="3" t="s">
        <v>680</v>
      </c>
      <c r="C1411" s="3">
        <v>3</v>
      </c>
      <c r="D1411" s="3" t="s">
        <v>199</v>
      </c>
      <c r="E1411" s="164" t="s">
        <v>2515</v>
      </c>
      <c r="F1411" s="165">
        <v>199.87</v>
      </c>
      <c r="G1411" s="165">
        <v>199.87</v>
      </c>
      <c r="H1411" s="165">
        <v>0</v>
      </c>
      <c r="I1411" s="164" t="s">
        <v>4831</v>
      </c>
      <c r="J1411" s="196">
        <v>43830</v>
      </c>
      <c r="K1411" s="196">
        <v>41426</v>
      </c>
      <c r="L1411" s="196">
        <v>44012</v>
      </c>
      <c r="M1411">
        <v>1.5</v>
      </c>
      <c r="N1411">
        <v>182</v>
      </c>
      <c r="O1411">
        <v>1.49</v>
      </c>
      <c r="P1411" s="194" t="s">
        <v>4416</v>
      </c>
      <c r="Q1411" s="208">
        <f t="shared" ref="Q1411:Q1474" si="154">F1411*M1411*N1411/36500</f>
        <v>1.4949180821917809</v>
      </c>
      <c r="R1411" s="216">
        <f t="shared" si="149"/>
        <v>1.49</v>
      </c>
      <c r="S1411" s="207">
        <f t="shared" ref="S1411:S1474" si="155">O1411-Q1411</f>
        <v>-4.9180821917809148E-3</v>
      </c>
      <c r="T1411" s="1">
        <v>1409</v>
      </c>
      <c r="U1411" s="1" t="s">
        <v>680</v>
      </c>
      <c r="V1411" s="1">
        <v>3</v>
      </c>
      <c r="W1411" s="1" t="s">
        <v>199</v>
      </c>
      <c r="X1411" s="164" t="s">
        <v>2515</v>
      </c>
      <c r="Y1411" s="165">
        <v>199.87</v>
      </c>
      <c r="Z1411" s="165">
        <v>199.87</v>
      </c>
      <c r="AA1411" s="165">
        <v>0</v>
      </c>
      <c r="AB1411" s="165">
        <v>1.49</v>
      </c>
      <c r="AC1411" s="164" t="s">
        <v>4416</v>
      </c>
      <c r="AD1411" s="3" t="s">
        <v>680</v>
      </c>
      <c r="AE1411" s="3">
        <v>3</v>
      </c>
      <c r="AF1411" s="210">
        <v>44012</v>
      </c>
      <c r="AG1411" s="3">
        <v>1409</v>
      </c>
      <c r="AH1411" s="211">
        <v>44095.015911770832</v>
      </c>
      <c r="AI1411" s="3">
        <v>4</v>
      </c>
      <c r="AJ1411" s="3" t="s">
        <v>4835</v>
      </c>
      <c r="AK1411" s="3" t="s">
        <v>4836</v>
      </c>
      <c r="AL1411" s="194" t="s">
        <v>4416</v>
      </c>
      <c r="AM1411" s="3" t="s">
        <v>199</v>
      </c>
      <c r="AN1411" s="194" t="s">
        <v>2515</v>
      </c>
      <c r="AO1411" s="163">
        <v>44012</v>
      </c>
      <c r="AP1411" s="165">
        <v>199.87</v>
      </c>
      <c r="AQ1411" s="217">
        <v>1.49</v>
      </c>
      <c r="AR1411" s="165">
        <v>201.36</v>
      </c>
      <c r="AS1411">
        <v>0</v>
      </c>
      <c r="AT1411">
        <v>1.49</v>
      </c>
      <c r="AU1411" t="s">
        <v>35</v>
      </c>
      <c r="AV1411">
        <v>2556</v>
      </c>
      <c r="AW1411" t="s">
        <v>199</v>
      </c>
      <c r="AX1411">
        <v>180</v>
      </c>
      <c r="AY1411" t="s">
        <v>4837</v>
      </c>
      <c r="AZ1411">
        <v>80</v>
      </c>
      <c r="BA1411" s="185">
        <f t="shared" si="150"/>
        <v>0</v>
      </c>
      <c r="BB1411" s="185">
        <f t="shared" si="151"/>
        <v>0</v>
      </c>
      <c r="BC1411">
        <v>4</v>
      </c>
      <c r="BD1411" s="163">
        <v>44095.015913078707</v>
      </c>
      <c r="BE1411">
        <v>4</v>
      </c>
      <c r="BF1411" s="163">
        <v>44095.015913078707</v>
      </c>
      <c r="BG1411" t="s">
        <v>680</v>
      </c>
      <c r="BH1411">
        <v>3</v>
      </c>
      <c r="BI1411" s="164" t="s">
        <v>2515</v>
      </c>
      <c r="BJ1411">
        <v>1</v>
      </c>
      <c r="BK1411" s="195">
        <v>44012</v>
      </c>
      <c r="BL1411" s="195">
        <v>44012</v>
      </c>
      <c r="BM1411" s="3">
        <v>180</v>
      </c>
      <c r="BN1411" s="3" t="s">
        <v>4842</v>
      </c>
      <c r="BO1411" s="1" t="s">
        <v>4837</v>
      </c>
      <c r="BP1411" s="165">
        <v>1.49</v>
      </c>
      <c r="BQ1411" s="165">
        <v>201.36</v>
      </c>
      <c r="BR1411" s="185">
        <f t="shared" si="152"/>
        <v>0</v>
      </c>
      <c r="BS1411" s="185">
        <f t="shared" si="153"/>
        <v>0</v>
      </c>
    </row>
    <row r="1412" spans="1:71">
      <c r="A1412" s="3">
        <v>1410</v>
      </c>
      <c r="B1412" s="3" t="s">
        <v>680</v>
      </c>
      <c r="C1412" s="3">
        <v>3</v>
      </c>
      <c r="D1412" s="3" t="s">
        <v>199</v>
      </c>
      <c r="E1412" s="164" t="s">
        <v>2517</v>
      </c>
      <c r="F1412" s="165">
        <v>65189.89</v>
      </c>
      <c r="G1412" s="165">
        <v>65189.89</v>
      </c>
      <c r="H1412" s="165">
        <v>168.74</v>
      </c>
      <c r="I1412" s="164" t="s">
        <v>4831</v>
      </c>
      <c r="J1412" s="196">
        <v>44005</v>
      </c>
      <c r="K1412" s="196">
        <v>41426</v>
      </c>
      <c r="L1412" s="196">
        <v>44012</v>
      </c>
      <c r="M1412">
        <v>1.5</v>
      </c>
      <c r="N1412">
        <v>7</v>
      </c>
      <c r="O1412">
        <v>18.75</v>
      </c>
      <c r="P1412" s="194" t="s">
        <v>4417</v>
      </c>
      <c r="Q1412" s="208">
        <f t="shared" si="154"/>
        <v>18.75325602739726</v>
      </c>
      <c r="R1412" s="216">
        <f t="shared" ref="R1412:R1475" si="156">H1412+O1412</f>
        <v>187.49</v>
      </c>
      <c r="S1412" s="207">
        <f t="shared" si="155"/>
        <v>-3.2560273972599418E-3</v>
      </c>
      <c r="T1412" s="1">
        <v>1410</v>
      </c>
      <c r="U1412" s="1" t="s">
        <v>680</v>
      </c>
      <c r="V1412" s="1">
        <v>3</v>
      </c>
      <c r="W1412" s="1" t="s">
        <v>199</v>
      </c>
      <c r="X1412" s="164" t="s">
        <v>2517</v>
      </c>
      <c r="Y1412" s="165">
        <v>65189.89</v>
      </c>
      <c r="Z1412" s="165">
        <v>65189.89</v>
      </c>
      <c r="AA1412" s="165">
        <v>168.74</v>
      </c>
      <c r="AB1412" s="165">
        <v>18.75</v>
      </c>
      <c r="AC1412" s="164" t="s">
        <v>4417</v>
      </c>
      <c r="AD1412" s="3" t="s">
        <v>680</v>
      </c>
      <c r="AE1412" s="3">
        <v>3</v>
      </c>
      <c r="AF1412" s="210">
        <v>44012</v>
      </c>
      <c r="AG1412" s="3">
        <v>1410</v>
      </c>
      <c r="AH1412" s="211">
        <v>44095.015911770832</v>
      </c>
      <c r="AI1412" s="3">
        <v>4</v>
      </c>
      <c r="AJ1412" s="3" t="s">
        <v>4835</v>
      </c>
      <c r="AK1412" s="3" t="s">
        <v>4836</v>
      </c>
      <c r="AL1412" s="194" t="s">
        <v>4417</v>
      </c>
      <c r="AM1412" s="3" t="s">
        <v>199</v>
      </c>
      <c r="AN1412" s="194" t="s">
        <v>2517</v>
      </c>
      <c r="AO1412" s="163">
        <v>44012</v>
      </c>
      <c r="AP1412" s="165">
        <v>65189.89</v>
      </c>
      <c r="AQ1412" s="217">
        <v>187.49</v>
      </c>
      <c r="AR1412" s="165">
        <v>65377.38</v>
      </c>
      <c r="AS1412">
        <v>0</v>
      </c>
      <c r="AT1412">
        <v>187.49</v>
      </c>
      <c r="AU1412" t="s">
        <v>35</v>
      </c>
      <c r="AV1412">
        <v>2556</v>
      </c>
      <c r="AW1412" t="s">
        <v>199</v>
      </c>
      <c r="AX1412">
        <v>180</v>
      </c>
      <c r="AY1412" t="s">
        <v>4837</v>
      </c>
      <c r="AZ1412">
        <v>80</v>
      </c>
      <c r="BA1412" s="185">
        <f t="shared" ref="BA1412:BA1475" si="157">R1412-AQ1412</f>
        <v>0</v>
      </c>
      <c r="BB1412" s="185">
        <f t="shared" ref="BB1412:BB1475" si="158">G1412+AQ1412-AR1412</f>
        <v>0</v>
      </c>
      <c r="BC1412">
        <v>4</v>
      </c>
      <c r="BD1412" s="163">
        <v>44095.015913078707</v>
      </c>
      <c r="BE1412">
        <v>4</v>
      </c>
      <c r="BF1412" s="163">
        <v>44095.015913078707</v>
      </c>
      <c r="BG1412" t="s">
        <v>680</v>
      </c>
      <c r="BH1412">
        <v>3</v>
      </c>
      <c r="BI1412" s="164" t="s">
        <v>2517</v>
      </c>
      <c r="BJ1412">
        <v>1</v>
      </c>
      <c r="BK1412" s="195">
        <v>44012</v>
      </c>
      <c r="BL1412" s="195">
        <v>44012</v>
      </c>
      <c r="BM1412" s="3">
        <v>180</v>
      </c>
      <c r="BN1412" s="3" t="s">
        <v>4842</v>
      </c>
      <c r="BO1412" s="1" t="s">
        <v>4837</v>
      </c>
      <c r="BP1412" s="165">
        <v>187.49</v>
      </c>
      <c r="BQ1412" s="165">
        <v>65377.38</v>
      </c>
      <c r="BR1412" s="185">
        <f t="shared" ref="BR1412:BR1475" si="159">R1412-BP1412</f>
        <v>0</v>
      </c>
      <c r="BS1412" s="185">
        <f t="shared" ref="BS1412:BS1475" si="160">G1412+R1412-BQ1412</f>
        <v>0</v>
      </c>
    </row>
    <row r="1413" spans="1:71">
      <c r="A1413" s="3">
        <v>1411</v>
      </c>
      <c r="B1413" s="3" t="s">
        <v>680</v>
      </c>
      <c r="C1413" s="3">
        <v>3</v>
      </c>
      <c r="D1413" s="3" t="s">
        <v>199</v>
      </c>
      <c r="E1413" s="164" t="s">
        <v>2518</v>
      </c>
      <c r="F1413" s="165">
        <v>123.91</v>
      </c>
      <c r="G1413" s="165">
        <v>123.91</v>
      </c>
      <c r="H1413" s="165">
        <v>0</v>
      </c>
      <c r="I1413" s="164" t="s">
        <v>4831</v>
      </c>
      <c r="J1413" s="196">
        <v>43830</v>
      </c>
      <c r="K1413" s="196">
        <v>41426</v>
      </c>
      <c r="L1413" s="196">
        <v>44012</v>
      </c>
      <c r="M1413">
        <v>1.5</v>
      </c>
      <c r="N1413">
        <v>182</v>
      </c>
      <c r="O1413">
        <v>0.92</v>
      </c>
      <c r="P1413" s="194" t="s">
        <v>4418</v>
      </c>
      <c r="Q1413" s="208">
        <f t="shared" si="154"/>
        <v>0.92677890410958907</v>
      </c>
      <c r="R1413" s="216">
        <f t="shared" si="156"/>
        <v>0.92</v>
      </c>
      <c r="S1413" s="207">
        <f t="shared" si="155"/>
        <v>-6.7789041095890346E-3</v>
      </c>
      <c r="T1413" s="1">
        <v>1411</v>
      </c>
      <c r="U1413" s="1" t="s">
        <v>680</v>
      </c>
      <c r="V1413" s="1">
        <v>3</v>
      </c>
      <c r="W1413" s="1" t="s">
        <v>199</v>
      </c>
      <c r="X1413" s="164" t="s">
        <v>2518</v>
      </c>
      <c r="Y1413" s="165">
        <v>123.91</v>
      </c>
      <c r="Z1413" s="165">
        <v>123.91</v>
      </c>
      <c r="AA1413" s="165">
        <v>0</v>
      </c>
      <c r="AB1413" s="165">
        <v>0.92</v>
      </c>
      <c r="AC1413" s="164" t="s">
        <v>4418</v>
      </c>
      <c r="AD1413" s="3" t="s">
        <v>680</v>
      </c>
      <c r="AE1413" s="3">
        <v>3</v>
      </c>
      <c r="AF1413" s="210">
        <v>44012</v>
      </c>
      <c r="AG1413" s="3">
        <v>1411</v>
      </c>
      <c r="AH1413" s="211">
        <v>44095.015911770832</v>
      </c>
      <c r="AI1413" s="3">
        <v>4</v>
      </c>
      <c r="AJ1413" s="3" t="s">
        <v>4835</v>
      </c>
      <c r="AK1413" s="3" t="s">
        <v>4836</v>
      </c>
      <c r="AL1413" s="194" t="s">
        <v>4418</v>
      </c>
      <c r="AM1413" s="3" t="s">
        <v>199</v>
      </c>
      <c r="AN1413" s="194" t="s">
        <v>2518</v>
      </c>
      <c r="AO1413" s="163">
        <v>44012</v>
      </c>
      <c r="AP1413" s="165">
        <v>123.91</v>
      </c>
      <c r="AQ1413" s="217">
        <v>0.92</v>
      </c>
      <c r="AR1413" s="165">
        <v>124.83</v>
      </c>
      <c r="AS1413">
        <v>0</v>
      </c>
      <c r="AT1413">
        <v>0.92</v>
      </c>
      <c r="AU1413" t="s">
        <v>35</v>
      </c>
      <c r="AV1413">
        <v>2556</v>
      </c>
      <c r="AW1413" t="s">
        <v>199</v>
      </c>
      <c r="AX1413">
        <v>180</v>
      </c>
      <c r="AY1413" t="s">
        <v>4837</v>
      </c>
      <c r="AZ1413">
        <v>80</v>
      </c>
      <c r="BA1413" s="185">
        <f t="shared" si="157"/>
        <v>0</v>
      </c>
      <c r="BB1413" s="185">
        <f t="shared" si="158"/>
        <v>0</v>
      </c>
      <c r="BC1413">
        <v>4</v>
      </c>
      <c r="BD1413" s="163">
        <v>44095.015913078707</v>
      </c>
      <c r="BE1413">
        <v>4</v>
      </c>
      <c r="BF1413" s="163">
        <v>44095.015913078707</v>
      </c>
      <c r="BG1413" t="s">
        <v>680</v>
      </c>
      <c r="BH1413">
        <v>3</v>
      </c>
      <c r="BI1413" s="164" t="s">
        <v>2518</v>
      </c>
      <c r="BJ1413">
        <v>1</v>
      </c>
      <c r="BK1413" s="195">
        <v>44012</v>
      </c>
      <c r="BL1413" s="195">
        <v>44012</v>
      </c>
      <c r="BM1413" s="3">
        <v>180</v>
      </c>
      <c r="BN1413" s="3" t="s">
        <v>4842</v>
      </c>
      <c r="BO1413" s="1" t="s">
        <v>4837</v>
      </c>
      <c r="BP1413" s="165">
        <v>0.92</v>
      </c>
      <c r="BQ1413" s="165">
        <v>124.83</v>
      </c>
      <c r="BR1413" s="185">
        <f t="shared" si="159"/>
        <v>0</v>
      </c>
      <c r="BS1413" s="185">
        <f t="shared" si="160"/>
        <v>0</v>
      </c>
    </row>
    <row r="1414" spans="1:71">
      <c r="A1414" s="3">
        <v>1412</v>
      </c>
      <c r="B1414" s="3" t="s">
        <v>680</v>
      </c>
      <c r="C1414" s="3">
        <v>3</v>
      </c>
      <c r="D1414" s="3" t="s">
        <v>199</v>
      </c>
      <c r="E1414" s="164" t="s">
        <v>2519</v>
      </c>
      <c r="F1414" s="165">
        <v>10808.81</v>
      </c>
      <c r="G1414" s="165">
        <v>10808.81</v>
      </c>
      <c r="H1414" s="165">
        <v>20.260000000000002</v>
      </c>
      <c r="I1414" s="164" t="s">
        <v>4831</v>
      </c>
      <c r="J1414" s="196">
        <v>44007</v>
      </c>
      <c r="K1414" s="196">
        <v>41426</v>
      </c>
      <c r="L1414" s="196">
        <v>44012</v>
      </c>
      <c r="M1414">
        <v>1.5</v>
      </c>
      <c r="N1414">
        <v>5</v>
      </c>
      <c r="O1414">
        <v>2.2200000000000002</v>
      </c>
      <c r="P1414" s="194" t="s">
        <v>4419</v>
      </c>
      <c r="Q1414" s="208">
        <f t="shared" si="154"/>
        <v>2.2209883561643835</v>
      </c>
      <c r="R1414" s="216">
        <f t="shared" si="156"/>
        <v>22.48</v>
      </c>
      <c r="S1414" s="207">
        <f t="shared" si="155"/>
        <v>-9.8835616438330831E-4</v>
      </c>
      <c r="T1414" s="1">
        <v>1412</v>
      </c>
      <c r="U1414" s="1" t="s">
        <v>680</v>
      </c>
      <c r="V1414" s="1">
        <v>3</v>
      </c>
      <c r="W1414" s="1" t="s">
        <v>199</v>
      </c>
      <c r="X1414" s="164" t="s">
        <v>2519</v>
      </c>
      <c r="Y1414" s="165">
        <v>10808.81</v>
      </c>
      <c r="Z1414" s="165">
        <v>10808.81</v>
      </c>
      <c r="AA1414" s="165">
        <v>20.260000000000002</v>
      </c>
      <c r="AB1414" s="165">
        <v>2.2200000000000002</v>
      </c>
      <c r="AC1414" s="164" t="s">
        <v>4419</v>
      </c>
      <c r="AD1414" s="3" t="s">
        <v>680</v>
      </c>
      <c r="AE1414" s="3">
        <v>3</v>
      </c>
      <c r="AF1414" s="210">
        <v>44012</v>
      </c>
      <c r="AG1414" s="3">
        <v>1412</v>
      </c>
      <c r="AH1414" s="211">
        <v>44095.015911770832</v>
      </c>
      <c r="AI1414" s="3">
        <v>4</v>
      </c>
      <c r="AJ1414" s="3" t="s">
        <v>4835</v>
      </c>
      <c r="AK1414" s="3" t="s">
        <v>4836</v>
      </c>
      <c r="AL1414" s="194" t="s">
        <v>4419</v>
      </c>
      <c r="AM1414" s="3" t="s">
        <v>199</v>
      </c>
      <c r="AN1414" s="194" t="s">
        <v>2519</v>
      </c>
      <c r="AO1414" s="163">
        <v>44012</v>
      </c>
      <c r="AP1414" s="165">
        <v>10808.81</v>
      </c>
      <c r="AQ1414" s="217">
        <v>22.48</v>
      </c>
      <c r="AR1414" s="165">
        <v>10831.29</v>
      </c>
      <c r="AS1414">
        <v>0</v>
      </c>
      <c r="AT1414">
        <v>22.48</v>
      </c>
      <c r="AU1414" t="s">
        <v>35</v>
      </c>
      <c r="AV1414">
        <v>2556</v>
      </c>
      <c r="AW1414" t="s">
        <v>199</v>
      </c>
      <c r="AX1414">
        <v>180</v>
      </c>
      <c r="AY1414" t="s">
        <v>4837</v>
      </c>
      <c r="AZ1414">
        <v>80</v>
      </c>
      <c r="BA1414" s="185">
        <f t="shared" si="157"/>
        <v>0</v>
      </c>
      <c r="BB1414" s="185">
        <f t="shared" si="158"/>
        <v>0</v>
      </c>
      <c r="BC1414">
        <v>4</v>
      </c>
      <c r="BD1414" s="163">
        <v>44095.015913078707</v>
      </c>
      <c r="BE1414">
        <v>4</v>
      </c>
      <c r="BF1414" s="163">
        <v>44095.015913078707</v>
      </c>
      <c r="BG1414" t="s">
        <v>680</v>
      </c>
      <c r="BH1414">
        <v>3</v>
      </c>
      <c r="BI1414" s="164" t="s">
        <v>2519</v>
      </c>
      <c r="BJ1414">
        <v>1</v>
      </c>
      <c r="BK1414" s="195">
        <v>44012</v>
      </c>
      <c r="BL1414" s="195">
        <v>44012</v>
      </c>
      <c r="BM1414" s="3">
        <v>180</v>
      </c>
      <c r="BN1414" s="3" t="s">
        <v>4842</v>
      </c>
      <c r="BO1414" s="1" t="s">
        <v>4837</v>
      </c>
      <c r="BP1414" s="165">
        <v>22.48</v>
      </c>
      <c r="BQ1414" s="165">
        <v>10831.29</v>
      </c>
      <c r="BR1414" s="185">
        <f t="shared" si="159"/>
        <v>0</v>
      </c>
      <c r="BS1414" s="185">
        <f t="shared" si="160"/>
        <v>0</v>
      </c>
    </row>
    <row r="1415" spans="1:71">
      <c r="A1415" s="3">
        <v>1413</v>
      </c>
      <c r="B1415" s="3" t="s">
        <v>680</v>
      </c>
      <c r="C1415" s="3">
        <v>3</v>
      </c>
      <c r="D1415" s="3" t="s">
        <v>199</v>
      </c>
      <c r="E1415" s="164" t="s">
        <v>2520</v>
      </c>
      <c r="F1415" s="165">
        <v>4483.53</v>
      </c>
      <c r="G1415" s="165">
        <v>4483.53</v>
      </c>
      <c r="H1415" s="165">
        <v>16.190000000000001</v>
      </c>
      <c r="I1415" s="164" t="s">
        <v>4831</v>
      </c>
      <c r="J1415" s="196">
        <v>44007</v>
      </c>
      <c r="K1415" s="196">
        <v>41426</v>
      </c>
      <c r="L1415" s="196">
        <v>44012</v>
      </c>
      <c r="M1415">
        <v>1.5</v>
      </c>
      <c r="N1415">
        <v>5</v>
      </c>
      <c r="O1415">
        <v>0.92</v>
      </c>
      <c r="P1415" s="194" t="s">
        <v>4420</v>
      </c>
      <c r="Q1415" s="208">
        <f t="shared" si="154"/>
        <v>0.92127328767123284</v>
      </c>
      <c r="R1415" s="216">
        <f t="shared" si="156"/>
        <v>17.110000000000003</v>
      </c>
      <c r="S1415" s="207">
        <f t="shared" si="155"/>
        <v>-1.2732876712328034E-3</v>
      </c>
      <c r="T1415" s="1">
        <v>1413</v>
      </c>
      <c r="U1415" s="1" t="s">
        <v>680</v>
      </c>
      <c r="V1415" s="1">
        <v>3</v>
      </c>
      <c r="W1415" s="1" t="s">
        <v>199</v>
      </c>
      <c r="X1415" s="164" t="s">
        <v>2520</v>
      </c>
      <c r="Y1415" s="165">
        <v>4483.53</v>
      </c>
      <c r="Z1415" s="165">
        <v>4483.53</v>
      </c>
      <c r="AA1415" s="165">
        <v>16.190000000000001</v>
      </c>
      <c r="AB1415" s="165">
        <v>0.92</v>
      </c>
      <c r="AC1415" s="164" t="s">
        <v>4420</v>
      </c>
      <c r="AD1415" s="3" t="s">
        <v>680</v>
      </c>
      <c r="AE1415" s="3">
        <v>3</v>
      </c>
      <c r="AF1415" s="210">
        <v>44012</v>
      </c>
      <c r="AG1415" s="3">
        <v>1413</v>
      </c>
      <c r="AH1415" s="211">
        <v>44095.015911770832</v>
      </c>
      <c r="AI1415" s="3">
        <v>4</v>
      </c>
      <c r="AJ1415" s="3" t="s">
        <v>4835</v>
      </c>
      <c r="AK1415" s="3" t="s">
        <v>4836</v>
      </c>
      <c r="AL1415" s="194" t="s">
        <v>4420</v>
      </c>
      <c r="AM1415" s="3" t="s">
        <v>199</v>
      </c>
      <c r="AN1415" s="194" t="s">
        <v>2520</v>
      </c>
      <c r="AO1415" s="163">
        <v>44012</v>
      </c>
      <c r="AP1415" s="165">
        <v>4483.53</v>
      </c>
      <c r="AQ1415" s="217">
        <v>17.11</v>
      </c>
      <c r="AR1415" s="165">
        <v>4500.6400000000003</v>
      </c>
      <c r="AS1415">
        <v>0</v>
      </c>
      <c r="AT1415">
        <v>17.11</v>
      </c>
      <c r="AU1415" t="s">
        <v>35</v>
      </c>
      <c r="AV1415">
        <v>2556</v>
      </c>
      <c r="AW1415" t="s">
        <v>199</v>
      </c>
      <c r="AX1415">
        <v>180</v>
      </c>
      <c r="AY1415" t="s">
        <v>4837</v>
      </c>
      <c r="AZ1415">
        <v>80</v>
      </c>
      <c r="BA1415" s="185">
        <f t="shared" si="157"/>
        <v>0</v>
      </c>
      <c r="BB1415" s="185">
        <f t="shared" si="158"/>
        <v>0</v>
      </c>
      <c r="BC1415">
        <v>4</v>
      </c>
      <c r="BD1415" s="163">
        <v>44095.015913078707</v>
      </c>
      <c r="BE1415">
        <v>4</v>
      </c>
      <c r="BF1415" s="163">
        <v>44095.015913078707</v>
      </c>
      <c r="BG1415" t="s">
        <v>680</v>
      </c>
      <c r="BH1415">
        <v>3</v>
      </c>
      <c r="BI1415" s="164" t="s">
        <v>2520</v>
      </c>
      <c r="BJ1415">
        <v>1</v>
      </c>
      <c r="BK1415" s="195">
        <v>44012</v>
      </c>
      <c r="BL1415" s="195">
        <v>44012</v>
      </c>
      <c r="BM1415" s="3">
        <v>180</v>
      </c>
      <c r="BN1415" s="3" t="s">
        <v>4842</v>
      </c>
      <c r="BO1415" s="1" t="s">
        <v>4837</v>
      </c>
      <c r="BP1415" s="165">
        <v>17.11</v>
      </c>
      <c r="BQ1415" s="165">
        <v>4500.6400000000003</v>
      </c>
      <c r="BR1415" s="185">
        <f t="shared" si="159"/>
        <v>0</v>
      </c>
      <c r="BS1415" s="185">
        <f t="shared" si="160"/>
        <v>0</v>
      </c>
    </row>
    <row r="1416" spans="1:71">
      <c r="A1416" s="3">
        <v>1414</v>
      </c>
      <c r="B1416" s="3" t="s">
        <v>680</v>
      </c>
      <c r="C1416" s="3">
        <v>3</v>
      </c>
      <c r="D1416" s="3" t="s">
        <v>199</v>
      </c>
      <c r="E1416" s="164" t="s">
        <v>2521</v>
      </c>
      <c r="F1416" s="165">
        <v>402.78</v>
      </c>
      <c r="G1416" s="165">
        <v>402.78</v>
      </c>
      <c r="H1416" s="165">
        <v>0</v>
      </c>
      <c r="I1416" s="164" t="s">
        <v>4831</v>
      </c>
      <c r="J1416" s="196">
        <v>43830</v>
      </c>
      <c r="K1416" s="196">
        <v>41426</v>
      </c>
      <c r="L1416" s="196">
        <v>44012</v>
      </c>
      <c r="M1416">
        <v>1.5</v>
      </c>
      <c r="N1416">
        <v>182</v>
      </c>
      <c r="O1416">
        <v>3.01</v>
      </c>
      <c r="P1416" s="194" t="s">
        <v>4421</v>
      </c>
      <c r="Q1416" s="208">
        <f t="shared" si="154"/>
        <v>3.0125736986301366</v>
      </c>
      <c r="R1416" s="216">
        <f t="shared" si="156"/>
        <v>3.01</v>
      </c>
      <c r="S1416" s="207">
        <f t="shared" si="155"/>
        <v>-2.5736986301367892E-3</v>
      </c>
      <c r="T1416" s="1">
        <v>1414</v>
      </c>
      <c r="U1416" s="1" t="s">
        <v>680</v>
      </c>
      <c r="V1416" s="1">
        <v>3</v>
      </c>
      <c r="W1416" s="1" t="s">
        <v>199</v>
      </c>
      <c r="X1416" s="164" t="s">
        <v>2521</v>
      </c>
      <c r="Y1416" s="165">
        <v>402.78</v>
      </c>
      <c r="Z1416" s="165">
        <v>402.78</v>
      </c>
      <c r="AA1416" s="165">
        <v>0</v>
      </c>
      <c r="AB1416" s="165">
        <v>3.01</v>
      </c>
      <c r="AC1416" s="164" t="s">
        <v>4421</v>
      </c>
      <c r="AD1416" s="3" t="s">
        <v>680</v>
      </c>
      <c r="AE1416" s="3">
        <v>3</v>
      </c>
      <c r="AF1416" s="210">
        <v>44012</v>
      </c>
      <c r="AG1416" s="3">
        <v>1414</v>
      </c>
      <c r="AH1416" s="211">
        <v>44095.015911770832</v>
      </c>
      <c r="AI1416" s="3">
        <v>4</v>
      </c>
      <c r="AJ1416" s="3" t="s">
        <v>4835</v>
      </c>
      <c r="AK1416" s="3" t="s">
        <v>4836</v>
      </c>
      <c r="AL1416" s="194" t="s">
        <v>4421</v>
      </c>
      <c r="AM1416" s="3" t="s">
        <v>199</v>
      </c>
      <c r="AN1416" s="194" t="s">
        <v>2521</v>
      </c>
      <c r="AO1416" s="163">
        <v>44012</v>
      </c>
      <c r="AP1416" s="165">
        <v>402.78</v>
      </c>
      <c r="AQ1416" s="217">
        <v>3.01</v>
      </c>
      <c r="AR1416" s="165">
        <v>405.79</v>
      </c>
      <c r="AS1416">
        <v>0</v>
      </c>
      <c r="AT1416">
        <v>3.01</v>
      </c>
      <c r="AU1416" t="s">
        <v>35</v>
      </c>
      <c r="AV1416">
        <v>2556</v>
      </c>
      <c r="AW1416" t="s">
        <v>199</v>
      </c>
      <c r="AX1416">
        <v>180</v>
      </c>
      <c r="AY1416" t="s">
        <v>4837</v>
      </c>
      <c r="AZ1416">
        <v>80</v>
      </c>
      <c r="BA1416" s="185">
        <f t="shared" si="157"/>
        <v>0</v>
      </c>
      <c r="BB1416" s="185">
        <f t="shared" si="158"/>
        <v>0</v>
      </c>
      <c r="BC1416">
        <v>4</v>
      </c>
      <c r="BD1416" s="163">
        <v>44095.015913078707</v>
      </c>
      <c r="BE1416">
        <v>4</v>
      </c>
      <c r="BF1416" s="163">
        <v>44095.015913078707</v>
      </c>
      <c r="BG1416" t="s">
        <v>680</v>
      </c>
      <c r="BH1416">
        <v>3</v>
      </c>
      <c r="BI1416" s="164" t="s">
        <v>2521</v>
      </c>
      <c r="BJ1416">
        <v>1</v>
      </c>
      <c r="BK1416" s="195">
        <v>44012</v>
      </c>
      <c r="BL1416" s="195">
        <v>44012</v>
      </c>
      <c r="BM1416" s="3">
        <v>180</v>
      </c>
      <c r="BN1416" s="3" t="s">
        <v>4842</v>
      </c>
      <c r="BO1416" s="1" t="s">
        <v>4837</v>
      </c>
      <c r="BP1416" s="165">
        <v>3.01</v>
      </c>
      <c r="BQ1416" s="165">
        <v>405.79</v>
      </c>
      <c r="BR1416" s="185">
        <f t="shared" si="159"/>
        <v>0</v>
      </c>
      <c r="BS1416" s="185">
        <f t="shared" si="160"/>
        <v>0</v>
      </c>
    </row>
    <row r="1417" spans="1:71">
      <c r="A1417" s="3">
        <v>1415</v>
      </c>
      <c r="B1417" s="3" t="s">
        <v>680</v>
      </c>
      <c r="C1417" s="3">
        <v>3</v>
      </c>
      <c r="D1417" s="3" t="s">
        <v>199</v>
      </c>
      <c r="E1417" s="164" t="s">
        <v>2522</v>
      </c>
      <c r="F1417" s="165">
        <v>17284.560000000001</v>
      </c>
      <c r="G1417" s="165">
        <v>17284.560000000001</v>
      </c>
      <c r="H1417" s="165">
        <v>230.16</v>
      </c>
      <c r="I1417" s="164" t="s">
        <v>4831</v>
      </c>
      <c r="J1417" s="196">
        <v>44007</v>
      </c>
      <c r="K1417" s="196">
        <v>41426</v>
      </c>
      <c r="L1417" s="196">
        <v>44012</v>
      </c>
      <c r="M1417">
        <v>1.5</v>
      </c>
      <c r="N1417">
        <v>5</v>
      </c>
      <c r="O1417">
        <v>3.55</v>
      </c>
      <c r="P1417" s="194" t="s">
        <v>4422</v>
      </c>
      <c r="Q1417" s="208">
        <f t="shared" si="154"/>
        <v>3.5516219178082196</v>
      </c>
      <c r="R1417" s="216">
        <f t="shared" si="156"/>
        <v>233.71</v>
      </c>
      <c r="S1417" s="207">
        <f t="shared" si="155"/>
        <v>-1.6219178082197416E-3</v>
      </c>
      <c r="T1417" s="1">
        <v>1415</v>
      </c>
      <c r="U1417" s="1" t="s">
        <v>680</v>
      </c>
      <c r="V1417" s="1">
        <v>3</v>
      </c>
      <c r="W1417" s="1" t="s">
        <v>199</v>
      </c>
      <c r="X1417" s="164" t="s">
        <v>2522</v>
      </c>
      <c r="Y1417" s="165">
        <v>17284.560000000001</v>
      </c>
      <c r="Z1417" s="165">
        <v>17284.560000000001</v>
      </c>
      <c r="AA1417" s="165">
        <v>230.16</v>
      </c>
      <c r="AB1417" s="165">
        <v>3.55</v>
      </c>
      <c r="AC1417" s="164" t="s">
        <v>4422</v>
      </c>
      <c r="AD1417" s="3" t="s">
        <v>680</v>
      </c>
      <c r="AE1417" s="3">
        <v>3</v>
      </c>
      <c r="AF1417" s="210">
        <v>44012</v>
      </c>
      <c r="AG1417" s="3">
        <v>1415</v>
      </c>
      <c r="AH1417" s="211">
        <v>44095.015911770832</v>
      </c>
      <c r="AI1417" s="3">
        <v>4</v>
      </c>
      <c r="AJ1417" s="3" t="s">
        <v>4835</v>
      </c>
      <c r="AK1417" s="3" t="s">
        <v>4836</v>
      </c>
      <c r="AL1417" s="194" t="s">
        <v>4422</v>
      </c>
      <c r="AM1417" s="3" t="s">
        <v>199</v>
      </c>
      <c r="AN1417" s="194" t="s">
        <v>2522</v>
      </c>
      <c r="AO1417" s="163">
        <v>44012</v>
      </c>
      <c r="AP1417" s="165">
        <v>17284.560000000001</v>
      </c>
      <c r="AQ1417" s="217">
        <v>233.71</v>
      </c>
      <c r="AR1417" s="165">
        <v>17518.27</v>
      </c>
      <c r="AS1417">
        <v>0</v>
      </c>
      <c r="AT1417">
        <v>233.71</v>
      </c>
      <c r="AU1417" t="s">
        <v>35</v>
      </c>
      <c r="AV1417">
        <v>2556</v>
      </c>
      <c r="AW1417" t="s">
        <v>199</v>
      </c>
      <c r="AX1417">
        <v>180</v>
      </c>
      <c r="AY1417" t="s">
        <v>4837</v>
      </c>
      <c r="AZ1417">
        <v>80</v>
      </c>
      <c r="BA1417" s="185">
        <f t="shared" si="157"/>
        <v>0</v>
      </c>
      <c r="BB1417" s="185">
        <f t="shared" si="158"/>
        <v>0</v>
      </c>
      <c r="BC1417">
        <v>4</v>
      </c>
      <c r="BD1417" s="163">
        <v>44095.015913078707</v>
      </c>
      <c r="BE1417">
        <v>4</v>
      </c>
      <c r="BF1417" s="163">
        <v>44095.015913078707</v>
      </c>
      <c r="BG1417" t="s">
        <v>680</v>
      </c>
      <c r="BH1417">
        <v>3</v>
      </c>
      <c r="BI1417" s="164" t="s">
        <v>2522</v>
      </c>
      <c r="BJ1417">
        <v>1</v>
      </c>
      <c r="BK1417" s="195">
        <v>44012</v>
      </c>
      <c r="BL1417" s="195">
        <v>44012</v>
      </c>
      <c r="BM1417" s="3">
        <v>180</v>
      </c>
      <c r="BN1417" s="3" t="s">
        <v>4842</v>
      </c>
      <c r="BO1417" s="1" t="s">
        <v>4837</v>
      </c>
      <c r="BP1417" s="165">
        <v>233.71</v>
      </c>
      <c r="BQ1417" s="165">
        <v>17518.27</v>
      </c>
      <c r="BR1417" s="185">
        <f t="shared" si="159"/>
        <v>0</v>
      </c>
      <c r="BS1417" s="185">
        <f t="shared" si="160"/>
        <v>0</v>
      </c>
    </row>
    <row r="1418" spans="1:71">
      <c r="A1418" s="3">
        <v>1416</v>
      </c>
      <c r="B1418" s="3" t="s">
        <v>680</v>
      </c>
      <c r="C1418" s="3">
        <v>3</v>
      </c>
      <c r="D1418" s="3" t="s">
        <v>199</v>
      </c>
      <c r="E1418" s="164" t="s">
        <v>2523</v>
      </c>
      <c r="F1418" s="165">
        <v>18031.93</v>
      </c>
      <c r="G1418" s="165">
        <v>18031.93</v>
      </c>
      <c r="H1418" s="165">
        <v>244.02</v>
      </c>
      <c r="I1418" s="164" t="s">
        <v>4831</v>
      </c>
      <c r="J1418" s="196">
        <v>43935</v>
      </c>
      <c r="K1418" s="196">
        <v>41426</v>
      </c>
      <c r="L1418" s="196">
        <v>44012</v>
      </c>
      <c r="M1418">
        <v>1.5</v>
      </c>
      <c r="N1418">
        <v>77</v>
      </c>
      <c r="O1418">
        <v>57.05</v>
      </c>
      <c r="P1418" s="194" t="s">
        <v>4423</v>
      </c>
      <c r="Q1418" s="208">
        <f t="shared" si="154"/>
        <v>57.059942876712327</v>
      </c>
      <c r="R1418" s="216">
        <f t="shared" si="156"/>
        <v>301.07</v>
      </c>
      <c r="S1418" s="207">
        <f t="shared" si="155"/>
        <v>-9.9428767123299622E-3</v>
      </c>
      <c r="T1418" s="1">
        <v>1416</v>
      </c>
      <c r="U1418" s="1" t="s">
        <v>680</v>
      </c>
      <c r="V1418" s="1">
        <v>3</v>
      </c>
      <c r="W1418" s="1" t="s">
        <v>199</v>
      </c>
      <c r="X1418" s="164" t="s">
        <v>2523</v>
      </c>
      <c r="Y1418" s="165">
        <v>18031.93</v>
      </c>
      <c r="Z1418" s="165">
        <v>18031.93</v>
      </c>
      <c r="AA1418" s="165">
        <v>244.02</v>
      </c>
      <c r="AB1418" s="165">
        <v>57.05</v>
      </c>
      <c r="AC1418" s="164" t="s">
        <v>4423</v>
      </c>
      <c r="AD1418" s="3" t="s">
        <v>680</v>
      </c>
      <c r="AE1418" s="3">
        <v>3</v>
      </c>
      <c r="AF1418" s="210">
        <v>44012</v>
      </c>
      <c r="AG1418" s="3">
        <v>1416</v>
      </c>
      <c r="AH1418" s="211">
        <v>44095.015911770832</v>
      </c>
      <c r="AI1418" s="3">
        <v>4</v>
      </c>
      <c r="AJ1418" s="3" t="s">
        <v>4835</v>
      </c>
      <c r="AK1418" s="3" t="s">
        <v>4836</v>
      </c>
      <c r="AL1418" s="194" t="s">
        <v>4423</v>
      </c>
      <c r="AM1418" s="3" t="s">
        <v>199</v>
      </c>
      <c r="AN1418" s="194" t="s">
        <v>2523</v>
      </c>
      <c r="AO1418" s="163">
        <v>44012</v>
      </c>
      <c r="AP1418" s="165">
        <v>18031.93</v>
      </c>
      <c r="AQ1418" s="217">
        <v>301.07</v>
      </c>
      <c r="AR1418" s="165">
        <v>18333</v>
      </c>
      <c r="AS1418">
        <v>0</v>
      </c>
      <c r="AT1418">
        <v>301.07</v>
      </c>
      <c r="AU1418" t="s">
        <v>35</v>
      </c>
      <c r="AV1418">
        <v>2556</v>
      </c>
      <c r="AW1418" t="s">
        <v>199</v>
      </c>
      <c r="AX1418">
        <v>180</v>
      </c>
      <c r="AY1418" t="s">
        <v>4837</v>
      </c>
      <c r="AZ1418">
        <v>80</v>
      </c>
      <c r="BA1418" s="185">
        <f t="shared" si="157"/>
        <v>0</v>
      </c>
      <c r="BB1418" s="185">
        <f t="shared" si="158"/>
        <v>0</v>
      </c>
      <c r="BC1418">
        <v>4</v>
      </c>
      <c r="BD1418" s="163">
        <v>44095.015913078707</v>
      </c>
      <c r="BE1418">
        <v>4</v>
      </c>
      <c r="BF1418" s="163">
        <v>44095.015913078707</v>
      </c>
      <c r="BG1418" t="s">
        <v>680</v>
      </c>
      <c r="BH1418">
        <v>3</v>
      </c>
      <c r="BI1418" s="164" t="s">
        <v>2523</v>
      </c>
      <c r="BJ1418">
        <v>1</v>
      </c>
      <c r="BK1418" s="195">
        <v>44012</v>
      </c>
      <c r="BL1418" s="195">
        <v>44012</v>
      </c>
      <c r="BM1418" s="3">
        <v>180</v>
      </c>
      <c r="BN1418" s="3" t="s">
        <v>4842</v>
      </c>
      <c r="BO1418" s="1" t="s">
        <v>4837</v>
      </c>
      <c r="BP1418" s="165">
        <v>301.07</v>
      </c>
      <c r="BQ1418" s="165">
        <v>18333</v>
      </c>
      <c r="BR1418" s="185">
        <f t="shared" si="159"/>
        <v>0</v>
      </c>
      <c r="BS1418" s="185">
        <f t="shared" si="160"/>
        <v>0</v>
      </c>
    </row>
    <row r="1419" spans="1:71">
      <c r="A1419" s="3">
        <v>1417</v>
      </c>
      <c r="B1419" s="3" t="s">
        <v>680</v>
      </c>
      <c r="C1419" s="3">
        <v>3</v>
      </c>
      <c r="D1419" s="3" t="s">
        <v>199</v>
      </c>
      <c r="E1419" s="164" t="s">
        <v>2524</v>
      </c>
      <c r="F1419" s="165">
        <v>117.51</v>
      </c>
      <c r="G1419" s="165">
        <v>117.51</v>
      </c>
      <c r="H1419" s="165">
        <v>0</v>
      </c>
      <c r="I1419" s="164" t="s">
        <v>4831</v>
      </c>
      <c r="J1419" s="196">
        <v>43830</v>
      </c>
      <c r="K1419" s="196">
        <v>41426</v>
      </c>
      <c r="L1419" s="196">
        <v>44012</v>
      </c>
      <c r="M1419">
        <v>1.5</v>
      </c>
      <c r="N1419">
        <v>182</v>
      </c>
      <c r="O1419">
        <v>0.87</v>
      </c>
      <c r="P1419" s="194" t="s">
        <v>4424</v>
      </c>
      <c r="Q1419" s="208">
        <f t="shared" si="154"/>
        <v>0.87891041095890421</v>
      </c>
      <c r="R1419" s="216">
        <f t="shared" si="156"/>
        <v>0.87</v>
      </c>
      <c r="S1419" s="207">
        <f t="shared" si="155"/>
        <v>-8.9104109589042135E-3</v>
      </c>
      <c r="T1419" s="1">
        <v>1417</v>
      </c>
      <c r="U1419" s="1" t="s">
        <v>680</v>
      </c>
      <c r="V1419" s="1">
        <v>3</v>
      </c>
      <c r="W1419" s="1" t="s">
        <v>199</v>
      </c>
      <c r="X1419" s="164" t="s">
        <v>2524</v>
      </c>
      <c r="Y1419" s="165">
        <v>117.51</v>
      </c>
      <c r="Z1419" s="165">
        <v>117.51</v>
      </c>
      <c r="AA1419" s="165">
        <v>0</v>
      </c>
      <c r="AB1419" s="165">
        <v>0.87</v>
      </c>
      <c r="AC1419" s="164" t="s">
        <v>4424</v>
      </c>
      <c r="AD1419" s="3" t="s">
        <v>680</v>
      </c>
      <c r="AE1419" s="3">
        <v>3</v>
      </c>
      <c r="AF1419" s="210">
        <v>44012</v>
      </c>
      <c r="AG1419" s="3">
        <v>1417</v>
      </c>
      <c r="AH1419" s="211">
        <v>44095.015911770832</v>
      </c>
      <c r="AI1419" s="3">
        <v>4</v>
      </c>
      <c r="AJ1419" s="3" t="s">
        <v>4835</v>
      </c>
      <c r="AK1419" s="3" t="s">
        <v>4836</v>
      </c>
      <c r="AL1419" s="194" t="s">
        <v>4424</v>
      </c>
      <c r="AM1419" s="3" t="s">
        <v>199</v>
      </c>
      <c r="AN1419" s="194" t="s">
        <v>2524</v>
      </c>
      <c r="AO1419" s="163">
        <v>44012</v>
      </c>
      <c r="AP1419" s="165">
        <v>117.51</v>
      </c>
      <c r="AQ1419" s="217">
        <v>0.87</v>
      </c>
      <c r="AR1419" s="165">
        <v>118.38</v>
      </c>
      <c r="AS1419">
        <v>0</v>
      </c>
      <c r="AT1419">
        <v>0.87</v>
      </c>
      <c r="AU1419" t="s">
        <v>35</v>
      </c>
      <c r="AV1419">
        <v>2556</v>
      </c>
      <c r="AW1419" t="s">
        <v>199</v>
      </c>
      <c r="AX1419">
        <v>180</v>
      </c>
      <c r="AY1419" t="s">
        <v>4837</v>
      </c>
      <c r="AZ1419">
        <v>80</v>
      </c>
      <c r="BA1419" s="185">
        <f t="shared" si="157"/>
        <v>0</v>
      </c>
      <c r="BB1419" s="185">
        <f t="shared" si="158"/>
        <v>0</v>
      </c>
      <c r="BC1419">
        <v>4</v>
      </c>
      <c r="BD1419" s="163">
        <v>44095.015913078707</v>
      </c>
      <c r="BE1419">
        <v>4</v>
      </c>
      <c r="BF1419" s="163">
        <v>44095.015913078707</v>
      </c>
      <c r="BG1419" t="s">
        <v>680</v>
      </c>
      <c r="BH1419">
        <v>3</v>
      </c>
      <c r="BI1419" s="164" t="s">
        <v>2524</v>
      </c>
      <c r="BJ1419">
        <v>1</v>
      </c>
      <c r="BK1419" s="195">
        <v>44012</v>
      </c>
      <c r="BL1419" s="195">
        <v>44012</v>
      </c>
      <c r="BM1419" s="3">
        <v>180</v>
      </c>
      <c r="BN1419" s="3" t="s">
        <v>4842</v>
      </c>
      <c r="BO1419" s="1" t="s">
        <v>4837</v>
      </c>
      <c r="BP1419" s="165">
        <v>0.87</v>
      </c>
      <c r="BQ1419" s="165">
        <v>118.38</v>
      </c>
      <c r="BR1419" s="185">
        <f t="shared" si="159"/>
        <v>0</v>
      </c>
      <c r="BS1419" s="185">
        <f t="shared" si="160"/>
        <v>0</v>
      </c>
    </row>
    <row r="1420" spans="1:71">
      <c r="A1420" s="3">
        <v>1418</v>
      </c>
      <c r="B1420" s="3" t="s">
        <v>680</v>
      </c>
      <c r="C1420" s="3">
        <v>3</v>
      </c>
      <c r="D1420" s="3" t="s">
        <v>199</v>
      </c>
      <c r="E1420" s="164" t="s">
        <v>2525</v>
      </c>
      <c r="F1420" s="165">
        <v>125606.69</v>
      </c>
      <c r="G1420" s="165">
        <v>125606.69</v>
      </c>
      <c r="H1420" s="165">
        <v>469.86</v>
      </c>
      <c r="I1420" s="164" t="s">
        <v>4831</v>
      </c>
      <c r="J1420" s="196">
        <v>44004</v>
      </c>
      <c r="K1420" s="196">
        <v>41426</v>
      </c>
      <c r="L1420" s="196">
        <v>44012</v>
      </c>
      <c r="M1420">
        <v>1.5</v>
      </c>
      <c r="N1420">
        <v>8</v>
      </c>
      <c r="O1420">
        <v>41.29</v>
      </c>
      <c r="P1420" s="194" t="s">
        <v>4425</v>
      </c>
      <c r="Q1420" s="208">
        <f t="shared" si="154"/>
        <v>41.295350136986301</v>
      </c>
      <c r="R1420" s="216">
        <f t="shared" si="156"/>
        <v>511.15000000000003</v>
      </c>
      <c r="S1420" s="207">
        <f t="shared" si="155"/>
        <v>-5.3501369863013792E-3</v>
      </c>
      <c r="T1420" s="1">
        <v>1418</v>
      </c>
      <c r="U1420" s="1" t="s">
        <v>680</v>
      </c>
      <c r="V1420" s="1">
        <v>3</v>
      </c>
      <c r="W1420" s="1" t="s">
        <v>199</v>
      </c>
      <c r="X1420" s="164" t="s">
        <v>2525</v>
      </c>
      <c r="Y1420" s="165">
        <v>125606.69</v>
      </c>
      <c r="Z1420" s="165">
        <v>125606.69</v>
      </c>
      <c r="AA1420" s="165">
        <v>469.86</v>
      </c>
      <c r="AB1420" s="165">
        <v>41.29</v>
      </c>
      <c r="AC1420" s="164" t="s">
        <v>4425</v>
      </c>
      <c r="AD1420" s="3" t="s">
        <v>680</v>
      </c>
      <c r="AE1420" s="3">
        <v>3</v>
      </c>
      <c r="AF1420" s="210">
        <v>44012</v>
      </c>
      <c r="AG1420" s="3">
        <v>1418</v>
      </c>
      <c r="AH1420" s="211">
        <v>44095.015911770832</v>
      </c>
      <c r="AI1420" s="3">
        <v>4</v>
      </c>
      <c r="AJ1420" s="3" t="s">
        <v>4835</v>
      </c>
      <c r="AK1420" s="3" t="s">
        <v>4836</v>
      </c>
      <c r="AL1420" s="194" t="s">
        <v>4425</v>
      </c>
      <c r="AM1420" s="3" t="s">
        <v>199</v>
      </c>
      <c r="AN1420" s="194" t="s">
        <v>2525</v>
      </c>
      <c r="AO1420" s="163">
        <v>44012</v>
      </c>
      <c r="AP1420" s="165">
        <v>125606.69</v>
      </c>
      <c r="AQ1420" s="217">
        <v>511.15</v>
      </c>
      <c r="AR1420" s="165">
        <v>126117.84</v>
      </c>
      <c r="AS1420">
        <v>0</v>
      </c>
      <c r="AT1420">
        <v>511.15</v>
      </c>
      <c r="AU1420" t="s">
        <v>35</v>
      </c>
      <c r="AV1420">
        <v>2556</v>
      </c>
      <c r="AW1420" t="s">
        <v>199</v>
      </c>
      <c r="AX1420">
        <v>180</v>
      </c>
      <c r="AY1420" t="s">
        <v>4837</v>
      </c>
      <c r="AZ1420">
        <v>80</v>
      </c>
      <c r="BA1420" s="185">
        <f t="shared" si="157"/>
        <v>0</v>
      </c>
      <c r="BB1420" s="185">
        <f t="shared" si="158"/>
        <v>0</v>
      </c>
      <c r="BC1420">
        <v>4</v>
      </c>
      <c r="BD1420" s="163">
        <v>44095.015913078707</v>
      </c>
      <c r="BE1420">
        <v>4</v>
      </c>
      <c r="BF1420" s="163">
        <v>44095.015913078707</v>
      </c>
      <c r="BG1420" t="s">
        <v>680</v>
      </c>
      <c r="BH1420">
        <v>3</v>
      </c>
      <c r="BI1420" s="164" t="s">
        <v>2525</v>
      </c>
      <c r="BJ1420">
        <v>1</v>
      </c>
      <c r="BK1420" s="195">
        <v>44012</v>
      </c>
      <c r="BL1420" s="195">
        <v>44012</v>
      </c>
      <c r="BM1420" s="3">
        <v>180</v>
      </c>
      <c r="BN1420" s="3" t="s">
        <v>4842</v>
      </c>
      <c r="BO1420" s="1" t="s">
        <v>4837</v>
      </c>
      <c r="BP1420" s="165">
        <v>511.15</v>
      </c>
      <c r="BQ1420" s="165">
        <v>126117.84</v>
      </c>
      <c r="BR1420" s="185">
        <f t="shared" si="159"/>
        <v>0</v>
      </c>
      <c r="BS1420" s="185">
        <f t="shared" si="160"/>
        <v>0</v>
      </c>
    </row>
    <row r="1421" spans="1:71">
      <c r="A1421" s="3">
        <v>1419</v>
      </c>
      <c r="B1421" s="3" t="s">
        <v>680</v>
      </c>
      <c r="C1421" s="3">
        <v>3</v>
      </c>
      <c r="D1421" s="3" t="s">
        <v>199</v>
      </c>
      <c r="E1421" s="164" t="s">
        <v>2526</v>
      </c>
      <c r="F1421" s="165">
        <v>35713.78</v>
      </c>
      <c r="G1421" s="165">
        <v>35713.78</v>
      </c>
      <c r="H1421" s="165">
        <v>173.84</v>
      </c>
      <c r="I1421" s="164" t="s">
        <v>4831</v>
      </c>
      <c r="J1421" s="196">
        <v>43997</v>
      </c>
      <c r="K1421" s="196">
        <v>41426</v>
      </c>
      <c r="L1421" s="196">
        <v>44012</v>
      </c>
      <c r="M1421">
        <v>1.5</v>
      </c>
      <c r="N1421">
        <v>15</v>
      </c>
      <c r="O1421">
        <v>22.01</v>
      </c>
      <c r="P1421" s="194" t="s">
        <v>4188</v>
      </c>
      <c r="Q1421" s="208">
        <f t="shared" si="154"/>
        <v>22.015343835616438</v>
      </c>
      <c r="R1421" s="216">
        <f t="shared" si="156"/>
        <v>195.85</v>
      </c>
      <c r="S1421" s="207">
        <f t="shared" si="155"/>
        <v>-5.3438356164363654E-3</v>
      </c>
      <c r="T1421" s="1">
        <v>1419</v>
      </c>
      <c r="U1421" s="1" t="s">
        <v>680</v>
      </c>
      <c r="V1421" s="1">
        <v>3</v>
      </c>
      <c r="W1421" s="1" t="s">
        <v>199</v>
      </c>
      <c r="X1421" s="164" t="s">
        <v>2526</v>
      </c>
      <c r="Y1421" s="165">
        <v>35713.78</v>
      </c>
      <c r="Z1421" s="165">
        <v>35713.78</v>
      </c>
      <c r="AA1421" s="165">
        <v>173.84</v>
      </c>
      <c r="AB1421" s="165">
        <v>22.01</v>
      </c>
      <c r="AC1421" s="164" t="s">
        <v>4188</v>
      </c>
      <c r="AD1421" s="3" t="s">
        <v>680</v>
      </c>
      <c r="AE1421" s="3">
        <v>3</v>
      </c>
      <c r="AF1421" s="210">
        <v>44012</v>
      </c>
      <c r="AG1421" s="3">
        <v>1419</v>
      </c>
      <c r="AH1421" s="211">
        <v>44095.015911770832</v>
      </c>
      <c r="AI1421" s="3">
        <v>4</v>
      </c>
      <c r="AJ1421" s="3" t="s">
        <v>4835</v>
      </c>
      <c r="AK1421" s="3" t="s">
        <v>4836</v>
      </c>
      <c r="AL1421" s="194" t="s">
        <v>4188</v>
      </c>
      <c r="AM1421" s="3" t="s">
        <v>199</v>
      </c>
      <c r="AN1421" s="194" t="s">
        <v>2526</v>
      </c>
      <c r="AO1421" s="163">
        <v>44012</v>
      </c>
      <c r="AP1421" s="165">
        <v>35713.78</v>
      </c>
      <c r="AQ1421" s="217">
        <v>195.85</v>
      </c>
      <c r="AR1421" s="165">
        <v>35909.629999999997</v>
      </c>
      <c r="AS1421">
        <v>0</v>
      </c>
      <c r="AT1421">
        <v>195.85</v>
      </c>
      <c r="AU1421" t="s">
        <v>35</v>
      </c>
      <c r="AV1421">
        <v>2556</v>
      </c>
      <c r="AW1421" t="s">
        <v>199</v>
      </c>
      <c r="AX1421">
        <v>180</v>
      </c>
      <c r="AY1421" t="s">
        <v>4837</v>
      </c>
      <c r="AZ1421">
        <v>80</v>
      </c>
      <c r="BA1421" s="185">
        <f t="shared" si="157"/>
        <v>0</v>
      </c>
      <c r="BB1421" s="185">
        <f t="shared" si="158"/>
        <v>0</v>
      </c>
      <c r="BC1421">
        <v>4</v>
      </c>
      <c r="BD1421" s="163">
        <v>44095.015913078707</v>
      </c>
      <c r="BE1421">
        <v>4</v>
      </c>
      <c r="BF1421" s="163">
        <v>44095.015913078707</v>
      </c>
      <c r="BG1421" t="s">
        <v>680</v>
      </c>
      <c r="BH1421">
        <v>3</v>
      </c>
      <c r="BI1421" s="164" t="s">
        <v>2526</v>
      </c>
      <c r="BJ1421">
        <v>1</v>
      </c>
      <c r="BK1421" s="195">
        <v>44012</v>
      </c>
      <c r="BL1421" s="195">
        <v>44012</v>
      </c>
      <c r="BM1421" s="3">
        <v>180</v>
      </c>
      <c r="BN1421" s="3" t="s">
        <v>4842</v>
      </c>
      <c r="BO1421" s="1" t="s">
        <v>4837</v>
      </c>
      <c r="BP1421" s="165">
        <v>195.85</v>
      </c>
      <c r="BQ1421" s="165">
        <v>35909.629999999997</v>
      </c>
      <c r="BR1421" s="185">
        <f t="shared" si="159"/>
        <v>0</v>
      </c>
      <c r="BS1421" s="185">
        <f t="shared" si="160"/>
        <v>0</v>
      </c>
    </row>
    <row r="1422" spans="1:71">
      <c r="A1422" s="3">
        <v>1420</v>
      </c>
      <c r="B1422" s="3" t="s">
        <v>680</v>
      </c>
      <c r="C1422" s="3">
        <v>3</v>
      </c>
      <c r="D1422" s="3" t="s">
        <v>199</v>
      </c>
      <c r="E1422" s="164" t="s">
        <v>2527</v>
      </c>
      <c r="F1422" s="165">
        <v>184.39</v>
      </c>
      <c r="G1422" s="165">
        <v>184.39</v>
      </c>
      <c r="H1422" s="165">
        <v>0</v>
      </c>
      <c r="I1422" s="164" t="s">
        <v>4831</v>
      </c>
      <c r="J1422" s="196">
        <v>43830</v>
      </c>
      <c r="K1422" s="196">
        <v>41426</v>
      </c>
      <c r="L1422" s="196">
        <v>44012</v>
      </c>
      <c r="M1422">
        <v>1.5</v>
      </c>
      <c r="N1422">
        <v>182</v>
      </c>
      <c r="O1422">
        <v>1.37</v>
      </c>
      <c r="P1422" s="194" t="s">
        <v>4426</v>
      </c>
      <c r="Q1422" s="208">
        <f t="shared" si="154"/>
        <v>1.3791361643835616</v>
      </c>
      <c r="R1422" s="216">
        <f t="shared" si="156"/>
        <v>1.37</v>
      </c>
      <c r="S1422" s="207">
        <f t="shared" si="155"/>
        <v>-9.1361643835614625E-3</v>
      </c>
      <c r="T1422" s="1">
        <v>1420</v>
      </c>
      <c r="U1422" s="1" t="s">
        <v>680</v>
      </c>
      <c r="V1422" s="1">
        <v>3</v>
      </c>
      <c r="W1422" s="1" t="s">
        <v>199</v>
      </c>
      <c r="X1422" s="164" t="s">
        <v>2527</v>
      </c>
      <c r="Y1422" s="165">
        <v>184.39</v>
      </c>
      <c r="Z1422" s="165">
        <v>184.39</v>
      </c>
      <c r="AA1422" s="165">
        <v>0</v>
      </c>
      <c r="AB1422" s="165">
        <v>1.37</v>
      </c>
      <c r="AC1422" s="164" t="s">
        <v>4426</v>
      </c>
      <c r="AD1422" s="3" t="s">
        <v>680</v>
      </c>
      <c r="AE1422" s="3">
        <v>3</v>
      </c>
      <c r="AF1422" s="210">
        <v>44012</v>
      </c>
      <c r="AG1422" s="3">
        <v>1420</v>
      </c>
      <c r="AH1422" s="211">
        <v>44095.015911770832</v>
      </c>
      <c r="AI1422" s="3">
        <v>4</v>
      </c>
      <c r="AJ1422" s="3" t="s">
        <v>4835</v>
      </c>
      <c r="AK1422" s="3" t="s">
        <v>4836</v>
      </c>
      <c r="AL1422" s="194" t="s">
        <v>4426</v>
      </c>
      <c r="AM1422" s="3" t="s">
        <v>199</v>
      </c>
      <c r="AN1422" s="194" t="s">
        <v>2527</v>
      </c>
      <c r="AO1422" s="163">
        <v>44012</v>
      </c>
      <c r="AP1422" s="165">
        <v>184.39</v>
      </c>
      <c r="AQ1422" s="217">
        <v>1.37</v>
      </c>
      <c r="AR1422" s="165">
        <v>185.76</v>
      </c>
      <c r="AS1422">
        <v>0</v>
      </c>
      <c r="AT1422">
        <v>1.37</v>
      </c>
      <c r="AU1422" t="s">
        <v>35</v>
      </c>
      <c r="AV1422">
        <v>2556</v>
      </c>
      <c r="AW1422" t="s">
        <v>199</v>
      </c>
      <c r="AX1422">
        <v>180</v>
      </c>
      <c r="AY1422" t="s">
        <v>4837</v>
      </c>
      <c r="AZ1422">
        <v>80</v>
      </c>
      <c r="BA1422" s="185">
        <f t="shared" si="157"/>
        <v>0</v>
      </c>
      <c r="BB1422" s="185">
        <f t="shared" si="158"/>
        <v>0</v>
      </c>
      <c r="BC1422">
        <v>4</v>
      </c>
      <c r="BD1422" s="163">
        <v>44095.015913078707</v>
      </c>
      <c r="BE1422">
        <v>4</v>
      </c>
      <c r="BF1422" s="163">
        <v>44095.015913078707</v>
      </c>
      <c r="BG1422" t="s">
        <v>680</v>
      </c>
      <c r="BH1422">
        <v>3</v>
      </c>
      <c r="BI1422" s="164" t="s">
        <v>2527</v>
      </c>
      <c r="BJ1422">
        <v>1</v>
      </c>
      <c r="BK1422" s="195">
        <v>44012</v>
      </c>
      <c r="BL1422" s="195">
        <v>44012</v>
      </c>
      <c r="BM1422" s="3">
        <v>180</v>
      </c>
      <c r="BN1422" s="3" t="s">
        <v>4842</v>
      </c>
      <c r="BO1422" s="1" t="s">
        <v>4837</v>
      </c>
      <c r="BP1422" s="165">
        <v>1.37</v>
      </c>
      <c r="BQ1422" s="165">
        <v>185.76</v>
      </c>
      <c r="BR1422" s="185">
        <f t="shared" si="159"/>
        <v>0</v>
      </c>
      <c r="BS1422" s="185">
        <f t="shared" si="160"/>
        <v>0</v>
      </c>
    </row>
    <row r="1423" spans="1:71">
      <c r="A1423" s="3">
        <v>1421</v>
      </c>
      <c r="B1423" s="3" t="s">
        <v>680</v>
      </c>
      <c r="C1423" s="3">
        <v>3</v>
      </c>
      <c r="D1423" s="3" t="s">
        <v>199</v>
      </c>
      <c r="E1423" s="164" t="s">
        <v>2529</v>
      </c>
      <c r="F1423" s="165">
        <v>169.68</v>
      </c>
      <c r="G1423" s="165">
        <v>169.68</v>
      </c>
      <c r="H1423" s="165">
        <v>0</v>
      </c>
      <c r="I1423" s="164" t="s">
        <v>4831</v>
      </c>
      <c r="J1423" s="196">
        <v>43830</v>
      </c>
      <c r="K1423" s="196">
        <v>41426</v>
      </c>
      <c r="L1423" s="196">
        <v>44012</v>
      </c>
      <c r="M1423">
        <v>1.5</v>
      </c>
      <c r="N1423">
        <v>182</v>
      </c>
      <c r="O1423">
        <v>1.26</v>
      </c>
      <c r="P1423" s="194" t="s">
        <v>4427</v>
      </c>
      <c r="Q1423" s="208">
        <f t="shared" si="154"/>
        <v>1.2691134246575342</v>
      </c>
      <c r="R1423" s="216">
        <f t="shared" si="156"/>
        <v>1.26</v>
      </c>
      <c r="S1423" s="207">
        <f t="shared" si="155"/>
        <v>-9.1134246575341749E-3</v>
      </c>
      <c r="T1423" s="1">
        <v>1421</v>
      </c>
      <c r="U1423" s="1" t="s">
        <v>680</v>
      </c>
      <c r="V1423" s="1">
        <v>3</v>
      </c>
      <c r="W1423" s="1" t="s">
        <v>199</v>
      </c>
      <c r="X1423" s="164" t="s">
        <v>2529</v>
      </c>
      <c r="Y1423" s="165">
        <v>169.68</v>
      </c>
      <c r="Z1423" s="165">
        <v>169.68</v>
      </c>
      <c r="AA1423" s="165">
        <v>0</v>
      </c>
      <c r="AB1423" s="165">
        <v>1.26</v>
      </c>
      <c r="AC1423" s="164" t="s">
        <v>4427</v>
      </c>
      <c r="AD1423" s="3" t="s">
        <v>680</v>
      </c>
      <c r="AE1423" s="3">
        <v>3</v>
      </c>
      <c r="AF1423" s="210">
        <v>44012</v>
      </c>
      <c r="AG1423" s="3">
        <v>1421</v>
      </c>
      <c r="AH1423" s="211">
        <v>44095.015911770832</v>
      </c>
      <c r="AI1423" s="3">
        <v>4</v>
      </c>
      <c r="AJ1423" s="3" t="s">
        <v>4835</v>
      </c>
      <c r="AK1423" s="3" t="s">
        <v>4836</v>
      </c>
      <c r="AL1423" s="194" t="s">
        <v>4427</v>
      </c>
      <c r="AM1423" s="3" t="s">
        <v>199</v>
      </c>
      <c r="AN1423" s="194" t="s">
        <v>2529</v>
      </c>
      <c r="AO1423" s="163">
        <v>44012</v>
      </c>
      <c r="AP1423" s="165">
        <v>169.68</v>
      </c>
      <c r="AQ1423" s="217">
        <v>1.26</v>
      </c>
      <c r="AR1423" s="165">
        <v>170.94</v>
      </c>
      <c r="AS1423">
        <v>0</v>
      </c>
      <c r="AT1423">
        <v>1.26</v>
      </c>
      <c r="AU1423" t="s">
        <v>35</v>
      </c>
      <c r="AV1423">
        <v>2556</v>
      </c>
      <c r="AW1423" t="s">
        <v>199</v>
      </c>
      <c r="AX1423">
        <v>180</v>
      </c>
      <c r="AY1423" t="s">
        <v>4837</v>
      </c>
      <c r="AZ1423">
        <v>80</v>
      </c>
      <c r="BA1423" s="185">
        <f t="shared" si="157"/>
        <v>0</v>
      </c>
      <c r="BB1423" s="185">
        <f t="shared" si="158"/>
        <v>0</v>
      </c>
      <c r="BC1423">
        <v>4</v>
      </c>
      <c r="BD1423" s="163">
        <v>44095.015913078707</v>
      </c>
      <c r="BE1423">
        <v>4</v>
      </c>
      <c r="BF1423" s="163">
        <v>44095.015913078707</v>
      </c>
      <c r="BG1423" t="s">
        <v>680</v>
      </c>
      <c r="BH1423">
        <v>3</v>
      </c>
      <c r="BI1423" s="164" t="s">
        <v>2529</v>
      </c>
      <c r="BJ1423">
        <v>1</v>
      </c>
      <c r="BK1423" s="195">
        <v>44012</v>
      </c>
      <c r="BL1423" s="195">
        <v>44012</v>
      </c>
      <c r="BM1423" s="3">
        <v>180</v>
      </c>
      <c r="BN1423" s="3" t="s">
        <v>4842</v>
      </c>
      <c r="BO1423" s="1" t="s">
        <v>4837</v>
      </c>
      <c r="BP1423" s="165">
        <v>1.26</v>
      </c>
      <c r="BQ1423" s="165">
        <v>170.94</v>
      </c>
      <c r="BR1423" s="185">
        <f t="shared" si="159"/>
        <v>0</v>
      </c>
      <c r="BS1423" s="185">
        <f t="shared" si="160"/>
        <v>0</v>
      </c>
    </row>
    <row r="1424" spans="1:71">
      <c r="A1424" s="3">
        <v>1422</v>
      </c>
      <c r="B1424" s="3" t="s">
        <v>680</v>
      </c>
      <c r="C1424" s="3">
        <v>3</v>
      </c>
      <c r="D1424" s="3" t="s">
        <v>199</v>
      </c>
      <c r="E1424" s="164" t="s">
        <v>2530</v>
      </c>
      <c r="F1424" s="165">
        <v>168.56</v>
      </c>
      <c r="G1424" s="165">
        <v>168.56</v>
      </c>
      <c r="H1424" s="165">
        <v>0</v>
      </c>
      <c r="I1424" s="164" t="s">
        <v>4831</v>
      </c>
      <c r="J1424" s="196">
        <v>43830</v>
      </c>
      <c r="K1424" s="196">
        <v>41426</v>
      </c>
      <c r="L1424" s="196">
        <v>44012</v>
      </c>
      <c r="M1424">
        <v>1.5</v>
      </c>
      <c r="N1424">
        <v>182</v>
      </c>
      <c r="O1424">
        <v>1.26</v>
      </c>
      <c r="P1424" s="194" t="s">
        <v>4428</v>
      </c>
      <c r="Q1424" s="208">
        <f t="shared" si="154"/>
        <v>1.2607364383561643</v>
      </c>
      <c r="R1424" s="216">
        <f t="shared" si="156"/>
        <v>1.26</v>
      </c>
      <c r="S1424" s="207">
        <f t="shared" si="155"/>
        <v>-7.3643835616432618E-4</v>
      </c>
      <c r="T1424" s="1">
        <v>1422</v>
      </c>
      <c r="U1424" s="1" t="s">
        <v>680</v>
      </c>
      <c r="V1424" s="1">
        <v>3</v>
      </c>
      <c r="W1424" s="1" t="s">
        <v>199</v>
      </c>
      <c r="X1424" s="164" t="s">
        <v>2530</v>
      </c>
      <c r="Y1424" s="165">
        <v>168.56</v>
      </c>
      <c r="Z1424" s="165">
        <v>168.56</v>
      </c>
      <c r="AA1424" s="165">
        <v>0</v>
      </c>
      <c r="AB1424" s="165">
        <v>1.26</v>
      </c>
      <c r="AC1424" s="164" t="s">
        <v>4428</v>
      </c>
      <c r="AD1424" s="3" t="s">
        <v>680</v>
      </c>
      <c r="AE1424" s="3">
        <v>3</v>
      </c>
      <c r="AF1424" s="210">
        <v>44012</v>
      </c>
      <c r="AG1424" s="3">
        <v>1422</v>
      </c>
      <c r="AH1424" s="211">
        <v>44095.015911770832</v>
      </c>
      <c r="AI1424" s="3">
        <v>4</v>
      </c>
      <c r="AJ1424" s="3" t="s">
        <v>4835</v>
      </c>
      <c r="AK1424" s="3" t="s">
        <v>4836</v>
      </c>
      <c r="AL1424" s="194" t="s">
        <v>4428</v>
      </c>
      <c r="AM1424" s="3" t="s">
        <v>199</v>
      </c>
      <c r="AN1424" s="194" t="s">
        <v>2530</v>
      </c>
      <c r="AO1424" s="163">
        <v>44012</v>
      </c>
      <c r="AP1424" s="165">
        <v>168.56</v>
      </c>
      <c r="AQ1424" s="217">
        <v>1.26</v>
      </c>
      <c r="AR1424" s="165">
        <v>169.82</v>
      </c>
      <c r="AS1424">
        <v>0</v>
      </c>
      <c r="AT1424">
        <v>1.26</v>
      </c>
      <c r="AU1424" t="s">
        <v>35</v>
      </c>
      <c r="AV1424">
        <v>2556</v>
      </c>
      <c r="AW1424" t="s">
        <v>199</v>
      </c>
      <c r="AX1424">
        <v>180</v>
      </c>
      <c r="AY1424" t="s">
        <v>4837</v>
      </c>
      <c r="AZ1424">
        <v>80</v>
      </c>
      <c r="BA1424" s="185">
        <f t="shared" si="157"/>
        <v>0</v>
      </c>
      <c r="BB1424" s="185">
        <f t="shared" si="158"/>
        <v>0</v>
      </c>
      <c r="BC1424">
        <v>4</v>
      </c>
      <c r="BD1424" s="163">
        <v>44095.015913078707</v>
      </c>
      <c r="BE1424">
        <v>4</v>
      </c>
      <c r="BF1424" s="163">
        <v>44095.015913078707</v>
      </c>
      <c r="BG1424" t="s">
        <v>680</v>
      </c>
      <c r="BH1424">
        <v>3</v>
      </c>
      <c r="BI1424" s="164" t="s">
        <v>2530</v>
      </c>
      <c r="BJ1424">
        <v>1</v>
      </c>
      <c r="BK1424" s="195">
        <v>44012</v>
      </c>
      <c r="BL1424" s="195">
        <v>44012</v>
      </c>
      <c r="BM1424" s="3">
        <v>180</v>
      </c>
      <c r="BN1424" s="3" t="s">
        <v>4842</v>
      </c>
      <c r="BO1424" s="1" t="s">
        <v>4837</v>
      </c>
      <c r="BP1424" s="165">
        <v>1.26</v>
      </c>
      <c r="BQ1424" s="165">
        <v>169.82</v>
      </c>
      <c r="BR1424" s="185">
        <f t="shared" si="159"/>
        <v>0</v>
      </c>
      <c r="BS1424" s="185">
        <f t="shared" si="160"/>
        <v>0</v>
      </c>
    </row>
    <row r="1425" spans="1:71">
      <c r="A1425" s="3">
        <v>1423</v>
      </c>
      <c r="B1425" s="3" t="s">
        <v>680</v>
      </c>
      <c r="C1425" s="3">
        <v>3</v>
      </c>
      <c r="D1425" s="3" t="s">
        <v>199</v>
      </c>
      <c r="E1425" s="164" t="s">
        <v>2531</v>
      </c>
      <c r="F1425" s="165">
        <v>2964.95</v>
      </c>
      <c r="G1425" s="165">
        <v>2964.95</v>
      </c>
      <c r="H1425" s="165">
        <v>1.38</v>
      </c>
      <c r="I1425" s="164" t="s">
        <v>4831</v>
      </c>
      <c r="J1425" s="196">
        <v>43866</v>
      </c>
      <c r="K1425" s="196">
        <v>41426</v>
      </c>
      <c r="L1425" s="196">
        <v>44012</v>
      </c>
      <c r="M1425">
        <v>1.5</v>
      </c>
      <c r="N1425">
        <v>146</v>
      </c>
      <c r="O1425">
        <v>17.78</v>
      </c>
      <c r="P1425" s="194" t="s">
        <v>4429</v>
      </c>
      <c r="Q1425" s="208">
        <f t="shared" si="154"/>
        <v>17.7897</v>
      </c>
      <c r="R1425" s="216">
        <f t="shared" si="156"/>
        <v>19.16</v>
      </c>
      <c r="S1425" s="207">
        <f t="shared" si="155"/>
        <v>-9.6999999999987097E-3</v>
      </c>
      <c r="T1425" s="1">
        <v>1423</v>
      </c>
      <c r="U1425" s="1" t="s">
        <v>680</v>
      </c>
      <c r="V1425" s="1">
        <v>3</v>
      </c>
      <c r="W1425" s="1" t="s">
        <v>199</v>
      </c>
      <c r="X1425" s="164" t="s">
        <v>2531</v>
      </c>
      <c r="Y1425" s="165">
        <v>2964.95</v>
      </c>
      <c r="Z1425" s="165">
        <v>2964.95</v>
      </c>
      <c r="AA1425" s="165">
        <v>1.38</v>
      </c>
      <c r="AB1425" s="165">
        <v>17.78</v>
      </c>
      <c r="AC1425" s="164" t="s">
        <v>4429</v>
      </c>
      <c r="AD1425" s="3" t="s">
        <v>680</v>
      </c>
      <c r="AE1425" s="3">
        <v>3</v>
      </c>
      <c r="AF1425" s="210">
        <v>44012</v>
      </c>
      <c r="AG1425" s="3">
        <v>1423</v>
      </c>
      <c r="AH1425" s="211">
        <v>44095.015911770832</v>
      </c>
      <c r="AI1425" s="3">
        <v>4</v>
      </c>
      <c r="AJ1425" s="3" t="s">
        <v>4835</v>
      </c>
      <c r="AK1425" s="3" t="s">
        <v>4836</v>
      </c>
      <c r="AL1425" s="194" t="s">
        <v>4429</v>
      </c>
      <c r="AM1425" s="3" t="s">
        <v>199</v>
      </c>
      <c r="AN1425" s="194" t="s">
        <v>2531</v>
      </c>
      <c r="AO1425" s="163">
        <v>44012</v>
      </c>
      <c r="AP1425" s="165">
        <v>2964.95</v>
      </c>
      <c r="AQ1425" s="217">
        <v>19.16</v>
      </c>
      <c r="AR1425" s="165">
        <v>2984.11</v>
      </c>
      <c r="AS1425">
        <v>0</v>
      </c>
      <c r="AT1425">
        <v>19.16</v>
      </c>
      <c r="AU1425" t="s">
        <v>35</v>
      </c>
      <c r="AV1425">
        <v>2556</v>
      </c>
      <c r="AW1425" t="s">
        <v>199</v>
      </c>
      <c r="AX1425">
        <v>180</v>
      </c>
      <c r="AY1425" t="s">
        <v>4837</v>
      </c>
      <c r="AZ1425">
        <v>80</v>
      </c>
      <c r="BA1425" s="185">
        <f t="shared" si="157"/>
        <v>0</v>
      </c>
      <c r="BB1425" s="185">
        <f t="shared" si="158"/>
        <v>0</v>
      </c>
      <c r="BC1425">
        <v>4</v>
      </c>
      <c r="BD1425" s="163">
        <v>44095.015913078707</v>
      </c>
      <c r="BE1425">
        <v>4</v>
      </c>
      <c r="BF1425" s="163">
        <v>44095.015913078707</v>
      </c>
      <c r="BG1425" t="s">
        <v>680</v>
      </c>
      <c r="BH1425">
        <v>3</v>
      </c>
      <c r="BI1425" s="164" t="s">
        <v>2531</v>
      </c>
      <c r="BJ1425">
        <v>1</v>
      </c>
      <c r="BK1425" s="195">
        <v>44012</v>
      </c>
      <c r="BL1425" s="195">
        <v>44012</v>
      </c>
      <c r="BM1425" s="3">
        <v>180</v>
      </c>
      <c r="BN1425" s="3" t="s">
        <v>4842</v>
      </c>
      <c r="BO1425" s="1" t="s">
        <v>4837</v>
      </c>
      <c r="BP1425" s="165">
        <v>19.16</v>
      </c>
      <c r="BQ1425" s="165">
        <v>2984.11</v>
      </c>
      <c r="BR1425" s="185">
        <f t="shared" si="159"/>
        <v>0</v>
      </c>
      <c r="BS1425" s="185">
        <f t="shared" si="160"/>
        <v>0</v>
      </c>
    </row>
    <row r="1426" spans="1:71">
      <c r="A1426" s="3">
        <v>1424</v>
      </c>
      <c r="B1426" s="3" t="s">
        <v>680</v>
      </c>
      <c r="C1426" s="3">
        <v>3</v>
      </c>
      <c r="D1426" s="3" t="s">
        <v>199</v>
      </c>
      <c r="E1426" s="164" t="s">
        <v>2532</v>
      </c>
      <c r="F1426" s="165">
        <v>190.35</v>
      </c>
      <c r="G1426" s="165">
        <v>190.35</v>
      </c>
      <c r="H1426" s="165">
        <v>0</v>
      </c>
      <c r="I1426" s="164" t="s">
        <v>4831</v>
      </c>
      <c r="J1426" s="196">
        <v>43830</v>
      </c>
      <c r="K1426" s="196">
        <v>41426</v>
      </c>
      <c r="L1426" s="196">
        <v>44012</v>
      </c>
      <c r="M1426">
        <v>1.5</v>
      </c>
      <c r="N1426">
        <v>182</v>
      </c>
      <c r="O1426">
        <v>1.42</v>
      </c>
      <c r="P1426" s="194" t="s">
        <v>4430</v>
      </c>
      <c r="Q1426" s="208">
        <f t="shared" si="154"/>
        <v>1.4237136986301369</v>
      </c>
      <c r="R1426" s="216">
        <f t="shared" si="156"/>
        <v>1.42</v>
      </c>
      <c r="S1426" s="207">
        <f t="shared" si="155"/>
        <v>-3.7136986301369301E-3</v>
      </c>
      <c r="T1426" s="1">
        <v>1424</v>
      </c>
      <c r="U1426" s="1" t="s">
        <v>680</v>
      </c>
      <c r="V1426" s="1">
        <v>3</v>
      </c>
      <c r="W1426" s="1" t="s">
        <v>199</v>
      </c>
      <c r="X1426" s="164" t="s">
        <v>2532</v>
      </c>
      <c r="Y1426" s="165">
        <v>190.35</v>
      </c>
      <c r="Z1426" s="165">
        <v>190.35</v>
      </c>
      <c r="AA1426" s="165">
        <v>0</v>
      </c>
      <c r="AB1426" s="165">
        <v>1.42</v>
      </c>
      <c r="AC1426" s="164" t="s">
        <v>4430</v>
      </c>
      <c r="AD1426" s="3" t="s">
        <v>680</v>
      </c>
      <c r="AE1426" s="3">
        <v>3</v>
      </c>
      <c r="AF1426" s="210">
        <v>44012</v>
      </c>
      <c r="AG1426" s="3">
        <v>1424</v>
      </c>
      <c r="AH1426" s="211">
        <v>44095.015911770832</v>
      </c>
      <c r="AI1426" s="3">
        <v>4</v>
      </c>
      <c r="AJ1426" s="3" t="s">
        <v>4835</v>
      </c>
      <c r="AK1426" s="3" t="s">
        <v>4836</v>
      </c>
      <c r="AL1426" s="194" t="s">
        <v>4430</v>
      </c>
      <c r="AM1426" s="3" t="s">
        <v>199</v>
      </c>
      <c r="AN1426" s="194" t="s">
        <v>2532</v>
      </c>
      <c r="AO1426" s="163">
        <v>44012</v>
      </c>
      <c r="AP1426" s="165">
        <v>190.35</v>
      </c>
      <c r="AQ1426" s="217">
        <v>1.42</v>
      </c>
      <c r="AR1426" s="165">
        <v>191.77</v>
      </c>
      <c r="AS1426">
        <v>0</v>
      </c>
      <c r="AT1426">
        <v>1.42</v>
      </c>
      <c r="AU1426" t="s">
        <v>35</v>
      </c>
      <c r="AV1426">
        <v>2556</v>
      </c>
      <c r="AW1426" t="s">
        <v>199</v>
      </c>
      <c r="AX1426">
        <v>180</v>
      </c>
      <c r="AY1426" t="s">
        <v>4837</v>
      </c>
      <c r="AZ1426">
        <v>80</v>
      </c>
      <c r="BA1426" s="185">
        <f t="shared" si="157"/>
        <v>0</v>
      </c>
      <c r="BB1426" s="185">
        <f t="shared" si="158"/>
        <v>0</v>
      </c>
      <c r="BC1426">
        <v>4</v>
      </c>
      <c r="BD1426" s="163">
        <v>44095.015913078707</v>
      </c>
      <c r="BE1426">
        <v>4</v>
      </c>
      <c r="BF1426" s="163">
        <v>44095.015913078707</v>
      </c>
      <c r="BG1426" t="s">
        <v>680</v>
      </c>
      <c r="BH1426">
        <v>3</v>
      </c>
      <c r="BI1426" s="164" t="s">
        <v>2532</v>
      </c>
      <c r="BJ1426">
        <v>1</v>
      </c>
      <c r="BK1426" s="195">
        <v>44012</v>
      </c>
      <c r="BL1426" s="195">
        <v>44012</v>
      </c>
      <c r="BM1426" s="3">
        <v>180</v>
      </c>
      <c r="BN1426" s="3" t="s">
        <v>4842</v>
      </c>
      <c r="BO1426" s="1" t="s">
        <v>4837</v>
      </c>
      <c r="BP1426" s="165">
        <v>1.42</v>
      </c>
      <c r="BQ1426" s="165">
        <v>191.77</v>
      </c>
      <c r="BR1426" s="185">
        <f t="shared" si="159"/>
        <v>0</v>
      </c>
      <c r="BS1426" s="185">
        <f t="shared" si="160"/>
        <v>0</v>
      </c>
    </row>
    <row r="1427" spans="1:71">
      <c r="A1427" s="3">
        <v>1425</v>
      </c>
      <c r="B1427" s="3" t="s">
        <v>680</v>
      </c>
      <c r="C1427" s="3">
        <v>3</v>
      </c>
      <c r="D1427" s="3" t="s">
        <v>199</v>
      </c>
      <c r="E1427" s="164" t="s">
        <v>2533</v>
      </c>
      <c r="F1427" s="165">
        <v>14646.62</v>
      </c>
      <c r="G1427" s="165">
        <v>14646.62</v>
      </c>
      <c r="H1427" s="165">
        <v>49.77</v>
      </c>
      <c r="I1427" s="164" t="s">
        <v>4831</v>
      </c>
      <c r="J1427" s="196">
        <v>44007</v>
      </c>
      <c r="K1427" s="196">
        <v>41426</v>
      </c>
      <c r="L1427" s="196">
        <v>44012</v>
      </c>
      <c r="M1427">
        <v>1.5</v>
      </c>
      <c r="N1427">
        <v>5</v>
      </c>
      <c r="O1427">
        <v>3</v>
      </c>
      <c r="P1427" s="194" t="s">
        <v>4431</v>
      </c>
      <c r="Q1427" s="208">
        <f t="shared" si="154"/>
        <v>3.0095794520547945</v>
      </c>
      <c r="R1427" s="216">
        <f t="shared" si="156"/>
        <v>52.77</v>
      </c>
      <c r="S1427" s="207">
        <f t="shared" si="155"/>
        <v>-9.5794520547944906E-3</v>
      </c>
      <c r="T1427" s="1">
        <v>1425</v>
      </c>
      <c r="U1427" s="1" t="s">
        <v>680</v>
      </c>
      <c r="V1427" s="1">
        <v>3</v>
      </c>
      <c r="W1427" s="1" t="s">
        <v>199</v>
      </c>
      <c r="X1427" s="164" t="s">
        <v>2533</v>
      </c>
      <c r="Y1427" s="165">
        <v>14646.62</v>
      </c>
      <c r="Z1427" s="165">
        <v>14646.62</v>
      </c>
      <c r="AA1427" s="165">
        <v>49.77</v>
      </c>
      <c r="AB1427" s="165">
        <v>3</v>
      </c>
      <c r="AC1427" s="164" t="s">
        <v>4431</v>
      </c>
      <c r="AD1427" s="3" t="s">
        <v>680</v>
      </c>
      <c r="AE1427" s="3">
        <v>3</v>
      </c>
      <c r="AF1427" s="210">
        <v>44012</v>
      </c>
      <c r="AG1427" s="3">
        <v>1425</v>
      </c>
      <c r="AH1427" s="211">
        <v>44095.015911770832</v>
      </c>
      <c r="AI1427" s="3">
        <v>4</v>
      </c>
      <c r="AJ1427" s="3" t="s">
        <v>4835</v>
      </c>
      <c r="AK1427" s="3" t="s">
        <v>4836</v>
      </c>
      <c r="AL1427" s="194" t="s">
        <v>4431</v>
      </c>
      <c r="AM1427" s="3" t="s">
        <v>199</v>
      </c>
      <c r="AN1427" s="194" t="s">
        <v>2533</v>
      </c>
      <c r="AO1427" s="163">
        <v>44012</v>
      </c>
      <c r="AP1427" s="165">
        <v>14646.62</v>
      </c>
      <c r="AQ1427" s="217">
        <v>52.77</v>
      </c>
      <c r="AR1427" s="165">
        <v>14699.39</v>
      </c>
      <c r="AS1427">
        <v>0</v>
      </c>
      <c r="AT1427">
        <v>52.77</v>
      </c>
      <c r="AU1427" t="s">
        <v>35</v>
      </c>
      <c r="AV1427">
        <v>2556</v>
      </c>
      <c r="AW1427" t="s">
        <v>199</v>
      </c>
      <c r="AX1427">
        <v>180</v>
      </c>
      <c r="AY1427" t="s">
        <v>4837</v>
      </c>
      <c r="AZ1427">
        <v>80</v>
      </c>
      <c r="BA1427" s="185">
        <f t="shared" si="157"/>
        <v>0</v>
      </c>
      <c r="BB1427" s="185">
        <f t="shared" si="158"/>
        <v>0</v>
      </c>
      <c r="BC1427">
        <v>4</v>
      </c>
      <c r="BD1427" s="163">
        <v>44095.015913078707</v>
      </c>
      <c r="BE1427">
        <v>4</v>
      </c>
      <c r="BF1427" s="163">
        <v>44095.015913078707</v>
      </c>
      <c r="BG1427" t="s">
        <v>680</v>
      </c>
      <c r="BH1427">
        <v>3</v>
      </c>
      <c r="BI1427" s="164" t="s">
        <v>2533</v>
      </c>
      <c r="BJ1427">
        <v>1</v>
      </c>
      <c r="BK1427" s="195">
        <v>44012</v>
      </c>
      <c r="BL1427" s="195">
        <v>44012</v>
      </c>
      <c r="BM1427" s="3">
        <v>180</v>
      </c>
      <c r="BN1427" s="3" t="s">
        <v>4842</v>
      </c>
      <c r="BO1427" s="1" t="s">
        <v>4837</v>
      </c>
      <c r="BP1427" s="165">
        <v>52.77</v>
      </c>
      <c r="BQ1427" s="165">
        <v>14699.39</v>
      </c>
      <c r="BR1427" s="185">
        <f t="shared" si="159"/>
        <v>0</v>
      </c>
      <c r="BS1427" s="185">
        <f t="shared" si="160"/>
        <v>0</v>
      </c>
    </row>
    <row r="1428" spans="1:71">
      <c r="A1428" s="3">
        <v>1426</v>
      </c>
      <c r="B1428" s="3" t="s">
        <v>680</v>
      </c>
      <c r="C1428" s="3">
        <v>3</v>
      </c>
      <c r="D1428" s="3" t="s">
        <v>199</v>
      </c>
      <c r="E1428" s="164" t="s">
        <v>2534</v>
      </c>
      <c r="F1428" s="165">
        <v>205.79</v>
      </c>
      <c r="G1428" s="165">
        <v>205.79</v>
      </c>
      <c r="H1428" s="165">
        <v>0</v>
      </c>
      <c r="I1428" s="164" t="s">
        <v>4831</v>
      </c>
      <c r="J1428" s="196">
        <v>43830</v>
      </c>
      <c r="K1428" s="196">
        <v>41426</v>
      </c>
      <c r="L1428" s="196">
        <v>44012</v>
      </c>
      <c r="M1428">
        <v>1.5</v>
      </c>
      <c r="N1428">
        <v>182</v>
      </c>
      <c r="O1428">
        <v>1.53</v>
      </c>
      <c r="P1428" s="194" t="s">
        <v>4432</v>
      </c>
      <c r="Q1428" s="208">
        <f t="shared" si="154"/>
        <v>1.5391964383561643</v>
      </c>
      <c r="R1428" s="216">
        <f t="shared" si="156"/>
        <v>1.53</v>
      </c>
      <c r="S1428" s="207">
        <f t="shared" si="155"/>
        <v>-9.1964383561642382E-3</v>
      </c>
      <c r="T1428" s="1">
        <v>1426</v>
      </c>
      <c r="U1428" s="1" t="s">
        <v>680</v>
      </c>
      <c r="V1428" s="1">
        <v>3</v>
      </c>
      <c r="W1428" s="1" t="s">
        <v>199</v>
      </c>
      <c r="X1428" s="164" t="s">
        <v>2534</v>
      </c>
      <c r="Y1428" s="165">
        <v>205.79</v>
      </c>
      <c r="Z1428" s="165">
        <v>205.79</v>
      </c>
      <c r="AA1428" s="165">
        <v>0</v>
      </c>
      <c r="AB1428" s="165">
        <v>1.53</v>
      </c>
      <c r="AC1428" s="164" t="s">
        <v>4432</v>
      </c>
      <c r="AD1428" s="3" t="s">
        <v>680</v>
      </c>
      <c r="AE1428" s="3">
        <v>3</v>
      </c>
      <c r="AF1428" s="210">
        <v>44012</v>
      </c>
      <c r="AG1428" s="3">
        <v>1426</v>
      </c>
      <c r="AH1428" s="211">
        <v>44095.015911770832</v>
      </c>
      <c r="AI1428" s="3">
        <v>4</v>
      </c>
      <c r="AJ1428" s="3" t="s">
        <v>4835</v>
      </c>
      <c r="AK1428" s="3" t="s">
        <v>4836</v>
      </c>
      <c r="AL1428" s="194" t="s">
        <v>4432</v>
      </c>
      <c r="AM1428" s="3" t="s">
        <v>199</v>
      </c>
      <c r="AN1428" s="194" t="s">
        <v>2534</v>
      </c>
      <c r="AO1428" s="163">
        <v>44012</v>
      </c>
      <c r="AP1428" s="165">
        <v>205.79</v>
      </c>
      <c r="AQ1428" s="217">
        <v>1.53</v>
      </c>
      <c r="AR1428" s="165">
        <v>207.32</v>
      </c>
      <c r="AS1428">
        <v>0</v>
      </c>
      <c r="AT1428">
        <v>1.53</v>
      </c>
      <c r="AU1428" t="s">
        <v>35</v>
      </c>
      <c r="AV1428">
        <v>2556</v>
      </c>
      <c r="AW1428" t="s">
        <v>199</v>
      </c>
      <c r="AX1428">
        <v>180</v>
      </c>
      <c r="AY1428" t="s">
        <v>4837</v>
      </c>
      <c r="AZ1428">
        <v>80</v>
      </c>
      <c r="BA1428" s="185">
        <f t="shared" si="157"/>
        <v>0</v>
      </c>
      <c r="BB1428" s="185">
        <f t="shared" si="158"/>
        <v>0</v>
      </c>
      <c r="BC1428">
        <v>4</v>
      </c>
      <c r="BD1428" s="163">
        <v>44095.015913078707</v>
      </c>
      <c r="BE1428">
        <v>4</v>
      </c>
      <c r="BF1428" s="163">
        <v>44095.015913078707</v>
      </c>
      <c r="BG1428" t="s">
        <v>680</v>
      </c>
      <c r="BH1428">
        <v>3</v>
      </c>
      <c r="BI1428" s="164" t="s">
        <v>2534</v>
      </c>
      <c r="BJ1428">
        <v>1</v>
      </c>
      <c r="BK1428" s="195">
        <v>44012</v>
      </c>
      <c r="BL1428" s="195">
        <v>44012</v>
      </c>
      <c r="BM1428" s="3">
        <v>180</v>
      </c>
      <c r="BN1428" s="3" t="s">
        <v>4842</v>
      </c>
      <c r="BO1428" s="1" t="s">
        <v>4837</v>
      </c>
      <c r="BP1428" s="165">
        <v>1.53</v>
      </c>
      <c r="BQ1428" s="165">
        <v>207.32</v>
      </c>
      <c r="BR1428" s="185">
        <f t="shared" si="159"/>
        <v>0</v>
      </c>
      <c r="BS1428" s="185">
        <f t="shared" si="160"/>
        <v>0</v>
      </c>
    </row>
    <row r="1429" spans="1:71">
      <c r="A1429" s="3">
        <v>1427</v>
      </c>
      <c r="B1429" s="3" t="s">
        <v>680</v>
      </c>
      <c r="C1429" s="3">
        <v>3</v>
      </c>
      <c r="D1429" s="3" t="s">
        <v>199</v>
      </c>
      <c r="E1429" s="164" t="s">
        <v>2535</v>
      </c>
      <c r="F1429" s="165">
        <v>1844.54</v>
      </c>
      <c r="G1429" s="165">
        <v>1844.54</v>
      </c>
      <c r="H1429" s="165">
        <v>0</v>
      </c>
      <c r="I1429" s="164" t="s">
        <v>4831</v>
      </c>
      <c r="J1429" s="196">
        <v>43830</v>
      </c>
      <c r="K1429" s="196">
        <v>41426</v>
      </c>
      <c r="L1429" s="196">
        <v>44012</v>
      </c>
      <c r="M1429">
        <v>1.5</v>
      </c>
      <c r="N1429">
        <v>182</v>
      </c>
      <c r="O1429">
        <v>13.79</v>
      </c>
      <c r="P1429" s="194" t="s">
        <v>4433</v>
      </c>
      <c r="Q1429" s="208">
        <f t="shared" si="154"/>
        <v>13.796148493150685</v>
      </c>
      <c r="R1429" s="216">
        <f t="shared" si="156"/>
        <v>13.79</v>
      </c>
      <c r="S1429" s="207">
        <f t="shared" si="155"/>
        <v>-6.1484931506861074E-3</v>
      </c>
      <c r="T1429" s="1">
        <v>1427</v>
      </c>
      <c r="U1429" s="1" t="s">
        <v>680</v>
      </c>
      <c r="V1429" s="1">
        <v>3</v>
      </c>
      <c r="W1429" s="1" t="s">
        <v>199</v>
      </c>
      <c r="X1429" s="164" t="s">
        <v>2535</v>
      </c>
      <c r="Y1429" s="165">
        <v>1844.54</v>
      </c>
      <c r="Z1429" s="165">
        <v>1844.54</v>
      </c>
      <c r="AA1429" s="165">
        <v>0</v>
      </c>
      <c r="AB1429" s="165">
        <v>13.79</v>
      </c>
      <c r="AC1429" s="164" t="s">
        <v>4433</v>
      </c>
      <c r="AD1429" s="3" t="s">
        <v>680</v>
      </c>
      <c r="AE1429" s="3">
        <v>3</v>
      </c>
      <c r="AF1429" s="210">
        <v>44012</v>
      </c>
      <c r="AG1429" s="3">
        <v>1427</v>
      </c>
      <c r="AH1429" s="211">
        <v>44095.015911770832</v>
      </c>
      <c r="AI1429" s="3">
        <v>4</v>
      </c>
      <c r="AJ1429" s="3" t="s">
        <v>4835</v>
      </c>
      <c r="AK1429" s="3" t="s">
        <v>4836</v>
      </c>
      <c r="AL1429" s="194" t="s">
        <v>4433</v>
      </c>
      <c r="AM1429" s="3" t="s">
        <v>199</v>
      </c>
      <c r="AN1429" s="194" t="s">
        <v>2535</v>
      </c>
      <c r="AO1429" s="163">
        <v>44012</v>
      </c>
      <c r="AP1429" s="165">
        <v>1844.54</v>
      </c>
      <c r="AQ1429" s="217">
        <v>13.79</v>
      </c>
      <c r="AR1429" s="165">
        <v>1858.33</v>
      </c>
      <c r="AS1429">
        <v>0</v>
      </c>
      <c r="AT1429">
        <v>13.79</v>
      </c>
      <c r="AU1429" t="s">
        <v>35</v>
      </c>
      <c r="AV1429">
        <v>2556</v>
      </c>
      <c r="AW1429" t="s">
        <v>199</v>
      </c>
      <c r="AX1429">
        <v>180</v>
      </c>
      <c r="AY1429" t="s">
        <v>4837</v>
      </c>
      <c r="AZ1429">
        <v>80</v>
      </c>
      <c r="BA1429" s="185">
        <f t="shared" si="157"/>
        <v>0</v>
      </c>
      <c r="BB1429" s="185">
        <f t="shared" si="158"/>
        <v>0</v>
      </c>
      <c r="BC1429">
        <v>4</v>
      </c>
      <c r="BD1429" s="163">
        <v>44095.015913078707</v>
      </c>
      <c r="BE1429">
        <v>4</v>
      </c>
      <c r="BF1429" s="163">
        <v>44095.015913078707</v>
      </c>
      <c r="BG1429" t="s">
        <v>680</v>
      </c>
      <c r="BH1429">
        <v>3</v>
      </c>
      <c r="BI1429" s="164" t="s">
        <v>2535</v>
      </c>
      <c r="BJ1429">
        <v>1</v>
      </c>
      <c r="BK1429" s="195">
        <v>44012</v>
      </c>
      <c r="BL1429" s="195">
        <v>44012</v>
      </c>
      <c r="BM1429" s="3">
        <v>180</v>
      </c>
      <c r="BN1429" s="3" t="s">
        <v>4842</v>
      </c>
      <c r="BO1429" s="1" t="s">
        <v>4837</v>
      </c>
      <c r="BP1429" s="165">
        <v>13.79</v>
      </c>
      <c r="BQ1429" s="165">
        <v>1858.33</v>
      </c>
      <c r="BR1429" s="185">
        <f t="shared" si="159"/>
        <v>0</v>
      </c>
      <c r="BS1429" s="185">
        <f t="shared" si="160"/>
        <v>0</v>
      </c>
    </row>
    <row r="1430" spans="1:71">
      <c r="A1430" s="3">
        <v>1428</v>
      </c>
      <c r="B1430" s="3" t="s">
        <v>680</v>
      </c>
      <c r="C1430" s="3">
        <v>3</v>
      </c>
      <c r="D1430" s="3" t="s">
        <v>199</v>
      </c>
      <c r="E1430" s="164" t="s">
        <v>2536</v>
      </c>
      <c r="F1430" s="165">
        <v>851.34</v>
      </c>
      <c r="G1430" s="165">
        <v>851.34</v>
      </c>
      <c r="H1430" s="165">
        <v>3.07</v>
      </c>
      <c r="I1430" s="164" t="s">
        <v>4831</v>
      </c>
      <c r="J1430" s="196">
        <v>43895</v>
      </c>
      <c r="K1430" s="196">
        <v>41426</v>
      </c>
      <c r="L1430" s="196">
        <v>44012</v>
      </c>
      <c r="M1430">
        <v>1.5</v>
      </c>
      <c r="N1430">
        <v>117</v>
      </c>
      <c r="O1430">
        <v>4.09</v>
      </c>
      <c r="P1430" s="194" t="s">
        <v>4434</v>
      </c>
      <c r="Q1430" s="208">
        <f t="shared" si="154"/>
        <v>4.0934293150684935</v>
      </c>
      <c r="R1430" s="216">
        <f t="shared" si="156"/>
        <v>7.16</v>
      </c>
      <c r="S1430" s="207">
        <f t="shared" si="155"/>
        <v>-3.4293150684936435E-3</v>
      </c>
      <c r="T1430" s="1">
        <v>1428</v>
      </c>
      <c r="U1430" s="1" t="s">
        <v>680</v>
      </c>
      <c r="V1430" s="1">
        <v>3</v>
      </c>
      <c r="W1430" s="1" t="s">
        <v>199</v>
      </c>
      <c r="X1430" s="164" t="s">
        <v>2536</v>
      </c>
      <c r="Y1430" s="165">
        <v>851.34</v>
      </c>
      <c r="Z1430" s="165">
        <v>851.34</v>
      </c>
      <c r="AA1430" s="165">
        <v>3.07</v>
      </c>
      <c r="AB1430" s="165">
        <v>4.09</v>
      </c>
      <c r="AC1430" s="164" t="s">
        <v>4434</v>
      </c>
      <c r="AD1430" s="3" t="s">
        <v>680</v>
      </c>
      <c r="AE1430" s="3">
        <v>3</v>
      </c>
      <c r="AF1430" s="210">
        <v>44012</v>
      </c>
      <c r="AG1430" s="3">
        <v>1428</v>
      </c>
      <c r="AH1430" s="211">
        <v>44095.015911770832</v>
      </c>
      <c r="AI1430" s="3">
        <v>4</v>
      </c>
      <c r="AJ1430" s="3" t="s">
        <v>4835</v>
      </c>
      <c r="AK1430" s="3" t="s">
        <v>4836</v>
      </c>
      <c r="AL1430" s="194" t="s">
        <v>4434</v>
      </c>
      <c r="AM1430" s="3" t="s">
        <v>199</v>
      </c>
      <c r="AN1430" s="194" t="s">
        <v>2536</v>
      </c>
      <c r="AO1430" s="163">
        <v>44012</v>
      </c>
      <c r="AP1430" s="165">
        <v>851.34</v>
      </c>
      <c r="AQ1430" s="217">
        <v>7.16</v>
      </c>
      <c r="AR1430" s="165">
        <v>858.5</v>
      </c>
      <c r="AS1430">
        <v>0</v>
      </c>
      <c r="AT1430">
        <v>7.16</v>
      </c>
      <c r="AU1430" t="s">
        <v>35</v>
      </c>
      <c r="AV1430">
        <v>2556</v>
      </c>
      <c r="AW1430" t="s">
        <v>199</v>
      </c>
      <c r="AX1430">
        <v>180</v>
      </c>
      <c r="AY1430" t="s">
        <v>4837</v>
      </c>
      <c r="AZ1430">
        <v>80</v>
      </c>
      <c r="BA1430" s="185">
        <f t="shared" si="157"/>
        <v>0</v>
      </c>
      <c r="BB1430" s="185">
        <f t="shared" si="158"/>
        <v>0</v>
      </c>
      <c r="BC1430">
        <v>4</v>
      </c>
      <c r="BD1430" s="163">
        <v>44095.015913078707</v>
      </c>
      <c r="BE1430">
        <v>4</v>
      </c>
      <c r="BF1430" s="163">
        <v>44095.015913078707</v>
      </c>
      <c r="BG1430" t="s">
        <v>680</v>
      </c>
      <c r="BH1430">
        <v>3</v>
      </c>
      <c r="BI1430" s="164" t="s">
        <v>2536</v>
      </c>
      <c r="BJ1430">
        <v>1</v>
      </c>
      <c r="BK1430" s="195">
        <v>44012</v>
      </c>
      <c r="BL1430" s="195">
        <v>44012</v>
      </c>
      <c r="BM1430" s="3">
        <v>180</v>
      </c>
      <c r="BN1430" s="3" t="s">
        <v>4842</v>
      </c>
      <c r="BO1430" s="1" t="s">
        <v>4837</v>
      </c>
      <c r="BP1430" s="165">
        <v>7.16</v>
      </c>
      <c r="BQ1430" s="165">
        <v>858.5</v>
      </c>
      <c r="BR1430" s="185">
        <f t="shared" si="159"/>
        <v>0</v>
      </c>
      <c r="BS1430" s="185">
        <f t="shared" si="160"/>
        <v>0</v>
      </c>
    </row>
    <row r="1431" spans="1:71">
      <c r="A1431" s="3">
        <v>1429</v>
      </c>
      <c r="B1431" s="3" t="s">
        <v>680</v>
      </c>
      <c r="C1431" s="3">
        <v>3</v>
      </c>
      <c r="D1431" s="3" t="s">
        <v>199</v>
      </c>
      <c r="E1431" s="164" t="s">
        <v>2537</v>
      </c>
      <c r="F1431" s="165">
        <v>17903.849999999999</v>
      </c>
      <c r="G1431" s="165">
        <v>17903.849999999999</v>
      </c>
      <c r="H1431" s="165">
        <v>35.380000000000003</v>
      </c>
      <c r="I1431" s="164" t="s">
        <v>4831</v>
      </c>
      <c r="J1431" s="196">
        <v>44007</v>
      </c>
      <c r="K1431" s="196">
        <v>41426</v>
      </c>
      <c r="L1431" s="196">
        <v>44012</v>
      </c>
      <c r="M1431">
        <v>1.5</v>
      </c>
      <c r="N1431">
        <v>5</v>
      </c>
      <c r="O1431">
        <v>3.67</v>
      </c>
      <c r="P1431" s="194" t="s">
        <v>4435</v>
      </c>
      <c r="Q1431" s="208">
        <f t="shared" si="154"/>
        <v>3.6788732876712329</v>
      </c>
      <c r="R1431" s="216">
        <f t="shared" si="156"/>
        <v>39.050000000000004</v>
      </c>
      <c r="S1431" s="207">
        <f t="shared" si="155"/>
        <v>-8.8732876712329656E-3</v>
      </c>
      <c r="T1431" s="1">
        <v>1429</v>
      </c>
      <c r="U1431" s="1" t="s">
        <v>680</v>
      </c>
      <c r="V1431" s="1">
        <v>3</v>
      </c>
      <c r="W1431" s="1" t="s">
        <v>199</v>
      </c>
      <c r="X1431" s="164" t="s">
        <v>2537</v>
      </c>
      <c r="Y1431" s="165">
        <v>17903.849999999999</v>
      </c>
      <c r="Z1431" s="165">
        <v>17903.849999999999</v>
      </c>
      <c r="AA1431" s="165">
        <v>35.380000000000003</v>
      </c>
      <c r="AB1431" s="165">
        <v>3.67</v>
      </c>
      <c r="AC1431" s="164" t="s">
        <v>4435</v>
      </c>
      <c r="AD1431" s="3" t="s">
        <v>680</v>
      </c>
      <c r="AE1431" s="3">
        <v>3</v>
      </c>
      <c r="AF1431" s="210">
        <v>44012</v>
      </c>
      <c r="AG1431" s="3">
        <v>1429</v>
      </c>
      <c r="AH1431" s="211">
        <v>44095.015911770832</v>
      </c>
      <c r="AI1431" s="3">
        <v>4</v>
      </c>
      <c r="AJ1431" s="3" t="s">
        <v>4835</v>
      </c>
      <c r="AK1431" s="3" t="s">
        <v>4836</v>
      </c>
      <c r="AL1431" s="194" t="s">
        <v>4435</v>
      </c>
      <c r="AM1431" s="3" t="s">
        <v>199</v>
      </c>
      <c r="AN1431" s="194" t="s">
        <v>2537</v>
      </c>
      <c r="AO1431" s="163">
        <v>44012</v>
      </c>
      <c r="AP1431" s="165">
        <v>17903.849999999999</v>
      </c>
      <c r="AQ1431" s="217">
        <v>39.049999999999997</v>
      </c>
      <c r="AR1431" s="165">
        <v>17942.900000000001</v>
      </c>
      <c r="AS1431">
        <v>0</v>
      </c>
      <c r="AT1431">
        <v>39.049999999999997</v>
      </c>
      <c r="AU1431" t="s">
        <v>35</v>
      </c>
      <c r="AV1431">
        <v>2556</v>
      </c>
      <c r="AW1431" t="s">
        <v>199</v>
      </c>
      <c r="AX1431">
        <v>180</v>
      </c>
      <c r="AY1431" t="s">
        <v>4837</v>
      </c>
      <c r="AZ1431">
        <v>80</v>
      </c>
      <c r="BA1431" s="185">
        <f t="shared" si="157"/>
        <v>0</v>
      </c>
      <c r="BB1431" s="185">
        <f t="shared" si="158"/>
        <v>0</v>
      </c>
      <c r="BC1431">
        <v>4</v>
      </c>
      <c r="BD1431" s="163">
        <v>44095.015913078707</v>
      </c>
      <c r="BE1431">
        <v>4</v>
      </c>
      <c r="BF1431" s="163">
        <v>44095.015913078707</v>
      </c>
      <c r="BG1431" t="s">
        <v>680</v>
      </c>
      <c r="BH1431">
        <v>3</v>
      </c>
      <c r="BI1431" s="164" t="s">
        <v>2537</v>
      </c>
      <c r="BJ1431">
        <v>1</v>
      </c>
      <c r="BK1431" s="195">
        <v>44012</v>
      </c>
      <c r="BL1431" s="195">
        <v>44012</v>
      </c>
      <c r="BM1431" s="3">
        <v>180</v>
      </c>
      <c r="BN1431" s="3" t="s">
        <v>4842</v>
      </c>
      <c r="BO1431" s="1" t="s">
        <v>4837</v>
      </c>
      <c r="BP1431" s="165">
        <v>39.049999999999997</v>
      </c>
      <c r="BQ1431" s="165">
        <v>17942.900000000001</v>
      </c>
      <c r="BR1431" s="185">
        <f t="shared" si="159"/>
        <v>0</v>
      </c>
      <c r="BS1431" s="185">
        <f t="shared" si="160"/>
        <v>0</v>
      </c>
    </row>
    <row r="1432" spans="1:71">
      <c r="A1432" s="3">
        <v>1430</v>
      </c>
      <c r="B1432" s="3" t="s">
        <v>680</v>
      </c>
      <c r="C1432" s="3">
        <v>3</v>
      </c>
      <c r="D1432" s="3" t="s">
        <v>199</v>
      </c>
      <c r="E1432" s="164" t="s">
        <v>2538</v>
      </c>
      <c r="F1432" s="165">
        <v>11466.28</v>
      </c>
      <c r="G1432" s="165">
        <v>11466.28</v>
      </c>
      <c r="H1432" s="165">
        <v>0</v>
      </c>
      <c r="I1432" s="164" t="s">
        <v>4831</v>
      </c>
      <c r="J1432" s="196">
        <v>43830</v>
      </c>
      <c r="K1432" s="196">
        <v>41426</v>
      </c>
      <c r="L1432" s="196">
        <v>44012</v>
      </c>
      <c r="M1432">
        <v>1.5</v>
      </c>
      <c r="N1432">
        <v>182</v>
      </c>
      <c r="O1432">
        <v>85.76</v>
      </c>
      <c r="P1432" s="194" t="s">
        <v>4436</v>
      </c>
      <c r="Q1432" s="208">
        <f t="shared" si="154"/>
        <v>85.761491506849325</v>
      </c>
      <c r="R1432" s="216">
        <f t="shared" si="156"/>
        <v>85.76</v>
      </c>
      <c r="S1432" s="207">
        <f t="shared" si="155"/>
        <v>-1.4915068493195349E-3</v>
      </c>
      <c r="T1432" s="1">
        <v>1430</v>
      </c>
      <c r="U1432" s="1" t="s">
        <v>680</v>
      </c>
      <c r="V1432" s="1">
        <v>3</v>
      </c>
      <c r="W1432" s="1" t="s">
        <v>199</v>
      </c>
      <c r="X1432" s="164" t="s">
        <v>2538</v>
      </c>
      <c r="Y1432" s="165">
        <v>11466.28</v>
      </c>
      <c r="Z1432" s="165">
        <v>11466.28</v>
      </c>
      <c r="AA1432" s="165">
        <v>0</v>
      </c>
      <c r="AB1432" s="165">
        <v>85.76</v>
      </c>
      <c r="AC1432" s="164" t="s">
        <v>4436</v>
      </c>
      <c r="AD1432" s="3" t="s">
        <v>680</v>
      </c>
      <c r="AE1432" s="3">
        <v>3</v>
      </c>
      <c r="AF1432" s="210">
        <v>44012</v>
      </c>
      <c r="AG1432" s="3">
        <v>1430</v>
      </c>
      <c r="AH1432" s="211">
        <v>44095.015911770832</v>
      </c>
      <c r="AI1432" s="3">
        <v>4</v>
      </c>
      <c r="AJ1432" s="3" t="s">
        <v>4835</v>
      </c>
      <c r="AK1432" s="3" t="s">
        <v>4836</v>
      </c>
      <c r="AL1432" s="194" t="s">
        <v>4436</v>
      </c>
      <c r="AM1432" s="3" t="s">
        <v>199</v>
      </c>
      <c r="AN1432" s="194" t="s">
        <v>2538</v>
      </c>
      <c r="AO1432" s="163">
        <v>44012</v>
      </c>
      <c r="AP1432" s="165">
        <v>11466.28</v>
      </c>
      <c r="AQ1432" s="217">
        <v>85.76</v>
      </c>
      <c r="AR1432" s="165">
        <v>11552.04</v>
      </c>
      <c r="AS1432">
        <v>0</v>
      </c>
      <c r="AT1432">
        <v>85.76</v>
      </c>
      <c r="AU1432" t="s">
        <v>35</v>
      </c>
      <c r="AV1432">
        <v>2556</v>
      </c>
      <c r="AW1432" t="s">
        <v>199</v>
      </c>
      <c r="AX1432">
        <v>180</v>
      </c>
      <c r="AY1432" t="s">
        <v>4837</v>
      </c>
      <c r="AZ1432">
        <v>80</v>
      </c>
      <c r="BA1432" s="185">
        <f t="shared" si="157"/>
        <v>0</v>
      </c>
      <c r="BB1432" s="185">
        <f t="shared" si="158"/>
        <v>0</v>
      </c>
      <c r="BC1432">
        <v>4</v>
      </c>
      <c r="BD1432" s="163">
        <v>44095.015913078707</v>
      </c>
      <c r="BE1432">
        <v>4</v>
      </c>
      <c r="BF1432" s="163">
        <v>44095.015913078707</v>
      </c>
      <c r="BG1432" t="s">
        <v>680</v>
      </c>
      <c r="BH1432">
        <v>3</v>
      </c>
      <c r="BI1432" s="164" t="s">
        <v>2538</v>
      </c>
      <c r="BJ1432">
        <v>1</v>
      </c>
      <c r="BK1432" s="195">
        <v>44012</v>
      </c>
      <c r="BL1432" s="195">
        <v>44012</v>
      </c>
      <c r="BM1432" s="3">
        <v>180</v>
      </c>
      <c r="BN1432" s="3" t="s">
        <v>4842</v>
      </c>
      <c r="BO1432" s="1" t="s">
        <v>4837</v>
      </c>
      <c r="BP1432" s="165">
        <v>85.76</v>
      </c>
      <c r="BQ1432" s="165">
        <v>11552.04</v>
      </c>
      <c r="BR1432" s="185">
        <f t="shared" si="159"/>
        <v>0</v>
      </c>
      <c r="BS1432" s="185">
        <f t="shared" si="160"/>
        <v>0</v>
      </c>
    </row>
    <row r="1433" spans="1:71">
      <c r="A1433" s="3">
        <v>1431</v>
      </c>
      <c r="B1433" s="3" t="s">
        <v>680</v>
      </c>
      <c r="C1433" s="3">
        <v>3</v>
      </c>
      <c r="D1433" s="3" t="s">
        <v>199</v>
      </c>
      <c r="E1433" s="164" t="s">
        <v>2540</v>
      </c>
      <c r="F1433" s="165">
        <v>509.78</v>
      </c>
      <c r="G1433" s="165">
        <v>509.78</v>
      </c>
      <c r="H1433" s="165">
        <v>0</v>
      </c>
      <c r="I1433" s="164" t="s">
        <v>4831</v>
      </c>
      <c r="J1433" s="196">
        <v>43830</v>
      </c>
      <c r="K1433" s="196">
        <v>41426</v>
      </c>
      <c r="L1433" s="196">
        <v>44012</v>
      </c>
      <c r="M1433">
        <v>1.5</v>
      </c>
      <c r="N1433">
        <v>182</v>
      </c>
      <c r="O1433">
        <v>3.81</v>
      </c>
      <c r="P1433" s="194" t="s">
        <v>4437</v>
      </c>
      <c r="Q1433" s="208">
        <f t="shared" si="154"/>
        <v>3.8128750684931507</v>
      </c>
      <c r="R1433" s="216">
        <f t="shared" si="156"/>
        <v>3.81</v>
      </c>
      <c r="S1433" s="207">
        <f t="shared" si="155"/>
        <v>-2.8750684931506676E-3</v>
      </c>
      <c r="T1433" s="1">
        <v>1431</v>
      </c>
      <c r="U1433" s="1" t="s">
        <v>680</v>
      </c>
      <c r="V1433" s="1">
        <v>3</v>
      </c>
      <c r="W1433" s="1" t="s">
        <v>199</v>
      </c>
      <c r="X1433" s="164" t="s">
        <v>2540</v>
      </c>
      <c r="Y1433" s="165">
        <v>509.78</v>
      </c>
      <c r="Z1433" s="165">
        <v>509.78</v>
      </c>
      <c r="AA1433" s="165">
        <v>0</v>
      </c>
      <c r="AB1433" s="165">
        <v>3.81</v>
      </c>
      <c r="AC1433" s="164" t="s">
        <v>4437</v>
      </c>
      <c r="AD1433" s="3" t="s">
        <v>680</v>
      </c>
      <c r="AE1433" s="3">
        <v>3</v>
      </c>
      <c r="AF1433" s="210">
        <v>44012</v>
      </c>
      <c r="AG1433" s="3">
        <v>1431</v>
      </c>
      <c r="AH1433" s="211">
        <v>44095.015911770832</v>
      </c>
      <c r="AI1433" s="3">
        <v>4</v>
      </c>
      <c r="AJ1433" s="3" t="s">
        <v>4835</v>
      </c>
      <c r="AK1433" s="3" t="s">
        <v>4836</v>
      </c>
      <c r="AL1433" s="194" t="s">
        <v>4437</v>
      </c>
      <c r="AM1433" s="3" t="s">
        <v>199</v>
      </c>
      <c r="AN1433" s="194" t="s">
        <v>2540</v>
      </c>
      <c r="AO1433" s="163">
        <v>44012</v>
      </c>
      <c r="AP1433" s="165">
        <v>509.78</v>
      </c>
      <c r="AQ1433" s="217">
        <v>3.81</v>
      </c>
      <c r="AR1433" s="165">
        <v>513.59</v>
      </c>
      <c r="AS1433">
        <v>0</v>
      </c>
      <c r="AT1433">
        <v>3.81</v>
      </c>
      <c r="AU1433" t="s">
        <v>35</v>
      </c>
      <c r="AV1433">
        <v>2556</v>
      </c>
      <c r="AW1433" t="s">
        <v>199</v>
      </c>
      <c r="AX1433">
        <v>180</v>
      </c>
      <c r="AY1433" t="s">
        <v>4837</v>
      </c>
      <c r="AZ1433">
        <v>80</v>
      </c>
      <c r="BA1433" s="185">
        <f t="shared" si="157"/>
        <v>0</v>
      </c>
      <c r="BB1433" s="185">
        <f t="shared" si="158"/>
        <v>0</v>
      </c>
      <c r="BC1433">
        <v>4</v>
      </c>
      <c r="BD1433" s="163">
        <v>44095.015913078707</v>
      </c>
      <c r="BE1433">
        <v>4</v>
      </c>
      <c r="BF1433" s="163">
        <v>44095.015913078707</v>
      </c>
      <c r="BG1433" t="s">
        <v>680</v>
      </c>
      <c r="BH1433">
        <v>3</v>
      </c>
      <c r="BI1433" s="164" t="s">
        <v>2540</v>
      </c>
      <c r="BJ1433">
        <v>1</v>
      </c>
      <c r="BK1433" s="195">
        <v>44012</v>
      </c>
      <c r="BL1433" s="195">
        <v>44012</v>
      </c>
      <c r="BM1433" s="3">
        <v>180</v>
      </c>
      <c r="BN1433" s="3" t="s">
        <v>4842</v>
      </c>
      <c r="BO1433" s="1" t="s">
        <v>4837</v>
      </c>
      <c r="BP1433" s="165">
        <v>3.81</v>
      </c>
      <c r="BQ1433" s="165">
        <v>513.59</v>
      </c>
      <c r="BR1433" s="185">
        <f t="shared" si="159"/>
        <v>0</v>
      </c>
      <c r="BS1433" s="185">
        <f t="shared" si="160"/>
        <v>0</v>
      </c>
    </row>
    <row r="1434" spans="1:71">
      <c r="A1434" s="3">
        <v>1432</v>
      </c>
      <c r="B1434" s="3" t="s">
        <v>680</v>
      </c>
      <c r="C1434" s="3">
        <v>3</v>
      </c>
      <c r="D1434" s="3" t="s">
        <v>199</v>
      </c>
      <c r="E1434" s="164" t="s">
        <v>2541</v>
      </c>
      <c r="F1434" s="165">
        <v>302.47000000000003</v>
      </c>
      <c r="G1434" s="165">
        <v>302.47000000000003</v>
      </c>
      <c r="H1434" s="165">
        <v>6.56</v>
      </c>
      <c r="I1434" s="164" t="s">
        <v>4831</v>
      </c>
      <c r="J1434" s="196">
        <v>44007</v>
      </c>
      <c r="K1434" s="196">
        <v>41426</v>
      </c>
      <c r="L1434" s="196">
        <v>44012</v>
      </c>
      <c r="M1434">
        <v>1.5</v>
      </c>
      <c r="N1434">
        <v>5</v>
      </c>
      <c r="O1434">
        <v>0.06</v>
      </c>
      <c r="P1434" s="194" t="s">
        <v>4438</v>
      </c>
      <c r="Q1434" s="208">
        <f t="shared" si="154"/>
        <v>6.21513698630137E-2</v>
      </c>
      <c r="R1434" s="216">
        <f t="shared" si="156"/>
        <v>6.6199999999999992</v>
      </c>
      <c r="S1434" s="207">
        <f t="shared" si="155"/>
        <v>-2.1513698630137024E-3</v>
      </c>
      <c r="T1434" s="1">
        <v>1432</v>
      </c>
      <c r="U1434" s="1" t="s">
        <v>680</v>
      </c>
      <c r="V1434" s="1">
        <v>3</v>
      </c>
      <c r="W1434" s="1" t="s">
        <v>199</v>
      </c>
      <c r="X1434" s="164" t="s">
        <v>2541</v>
      </c>
      <c r="Y1434" s="165">
        <v>302.47000000000003</v>
      </c>
      <c r="Z1434" s="165">
        <v>302.47000000000003</v>
      </c>
      <c r="AA1434" s="165">
        <v>6.56</v>
      </c>
      <c r="AB1434" s="165">
        <v>0.06</v>
      </c>
      <c r="AC1434" s="164" t="s">
        <v>4438</v>
      </c>
      <c r="AD1434" s="3" t="s">
        <v>680</v>
      </c>
      <c r="AE1434" s="3">
        <v>3</v>
      </c>
      <c r="AF1434" s="210">
        <v>44012</v>
      </c>
      <c r="AG1434" s="3">
        <v>1432</v>
      </c>
      <c r="AH1434" s="211">
        <v>44095.015911770832</v>
      </c>
      <c r="AI1434" s="3">
        <v>4</v>
      </c>
      <c r="AJ1434" s="3" t="s">
        <v>4835</v>
      </c>
      <c r="AK1434" s="3" t="s">
        <v>4836</v>
      </c>
      <c r="AL1434" s="194" t="s">
        <v>4438</v>
      </c>
      <c r="AM1434" s="3" t="s">
        <v>199</v>
      </c>
      <c r="AN1434" s="194" t="s">
        <v>2541</v>
      </c>
      <c r="AO1434" s="163">
        <v>44012</v>
      </c>
      <c r="AP1434" s="165">
        <v>302.47000000000003</v>
      </c>
      <c r="AQ1434" s="217">
        <v>6.62</v>
      </c>
      <c r="AR1434" s="165">
        <v>309.08999999999997</v>
      </c>
      <c r="AS1434">
        <v>0</v>
      </c>
      <c r="AT1434">
        <v>6.62</v>
      </c>
      <c r="AU1434" t="s">
        <v>35</v>
      </c>
      <c r="AV1434">
        <v>2556</v>
      </c>
      <c r="AW1434" t="s">
        <v>199</v>
      </c>
      <c r="AX1434">
        <v>180</v>
      </c>
      <c r="AY1434" t="s">
        <v>4837</v>
      </c>
      <c r="AZ1434">
        <v>80</v>
      </c>
      <c r="BA1434" s="185">
        <f t="shared" si="157"/>
        <v>0</v>
      </c>
      <c r="BB1434" s="185">
        <f t="shared" si="158"/>
        <v>0</v>
      </c>
      <c r="BC1434">
        <v>4</v>
      </c>
      <c r="BD1434" s="163">
        <v>44095.015913078707</v>
      </c>
      <c r="BE1434">
        <v>4</v>
      </c>
      <c r="BF1434" s="163">
        <v>44095.015913078707</v>
      </c>
      <c r="BG1434" t="s">
        <v>680</v>
      </c>
      <c r="BH1434">
        <v>3</v>
      </c>
      <c r="BI1434" s="164" t="s">
        <v>2541</v>
      </c>
      <c r="BJ1434">
        <v>1</v>
      </c>
      <c r="BK1434" s="195">
        <v>44012</v>
      </c>
      <c r="BL1434" s="195">
        <v>44012</v>
      </c>
      <c r="BM1434" s="3">
        <v>180</v>
      </c>
      <c r="BN1434" s="3" t="s">
        <v>4842</v>
      </c>
      <c r="BO1434" s="1" t="s">
        <v>4837</v>
      </c>
      <c r="BP1434" s="165">
        <v>6.62</v>
      </c>
      <c r="BQ1434" s="165">
        <v>309.08999999999997</v>
      </c>
      <c r="BR1434" s="185">
        <f t="shared" si="159"/>
        <v>0</v>
      </c>
      <c r="BS1434" s="185">
        <f t="shared" si="160"/>
        <v>0</v>
      </c>
    </row>
    <row r="1435" spans="1:71">
      <c r="A1435" s="3">
        <v>1433</v>
      </c>
      <c r="B1435" s="3" t="s">
        <v>680</v>
      </c>
      <c r="C1435" s="3">
        <v>3</v>
      </c>
      <c r="D1435" s="3" t="s">
        <v>199</v>
      </c>
      <c r="E1435" s="164" t="s">
        <v>2543</v>
      </c>
      <c r="F1435" s="165">
        <v>206.29</v>
      </c>
      <c r="G1435" s="165">
        <v>206.29</v>
      </c>
      <c r="H1435" s="165">
        <v>0</v>
      </c>
      <c r="I1435" s="164" t="s">
        <v>4831</v>
      </c>
      <c r="J1435" s="196">
        <v>43830</v>
      </c>
      <c r="K1435" s="196">
        <v>41426</v>
      </c>
      <c r="L1435" s="196">
        <v>44012</v>
      </c>
      <c r="M1435">
        <v>1.5</v>
      </c>
      <c r="N1435">
        <v>182</v>
      </c>
      <c r="O1435">
        <v>1.54</v>
      </c>
      <c r="P1435" s="194" t="s">
        <v>4439</v>
      </c>
      <c r="Q1435" s="208">
        <f t="shared" si="154"/>
        <v>1.5429361643835615</v>
      </c>
      <c r="R1435" s="216">
        <f t="shared" si="156"/>
        <v>1.54</v>
      </c>
      <c r="S1435" s="207">
        <f t="shared" si="155"/>
        <v>-2.9361643835614792E-3</v>
      </c>
      <c r="T1435" s="1">
        <v>1433</v>
      </c>
      <c r="U1435" s="1" t="s">
        <v>680</v>
      </c>
      <c r="V1435" s="1">
        <v>3</v>
      </c>
      <c r="W1435" s="1" t="s">
        <v>199</v>
      </c>
      <c r="X1435" s="164" t="s">
        <v>2543</v>
      </c>
      <c r="Y1435" s="165">
        <v>206.29</v>
      </c>
      <c r="Z1435" s="165">
        <v>206.29</v>
      </c>
      <c r="AA1435" s="165">
        <v>0</v>
      </c>
      <c r="AB1435" s="165">
        <v>1.54</v>
      </c>
      <c r="AC1435" s="164" t="s">
        <v>4439</v>
      </c>
      <c r="AD1435" s="3" t="s">
        <v>680</v>
      </c>
      <c r="AE1435" s="3">
        <v>3</v>
      </c>
      <c r="AF1435" s="210">
        <v>44012</v>
      </c>
      <c r="AG1435" s="3">
        <v>1433</v>
      </c>
      <c r="AH1435" s="211">
        <v>44095.015911770832</v>
      </c>
      <c r="AI1435" s="3">
        <v>4</v>
      </c>
      <c r="AJ1435" s="3" t="s">
        <v>4835</v>
      </c>
      <c r="AK1435" s="3" t="s">
        <v>4836</v>
      </c>
      <c r="AL1435" s="194" t="s">
        <v>4439</v>
      </c>
      <c r="AM1435" s="3" t="s">
        <v>199</v>
      </c>
      <c r="AN1435" s="194" t="s">
        <v>2543</v>
      </c>
      <c r="AO1435" s="163">
        <v>44012</v>
      </c>
      <c r="AP1435" s="165">
        <v>206.29</v>
      </c>
      <c r="AQ1435" s="217">
        <v>1.54</v>
      </c>
      <c r="AR1435" s="165">
        <v>207.83</v>
      </c>
      <c r="AS1435">
        <v>0</v>
      </c>
      <c r="AT1435">
        <v>1.54</v>
      </c>
      <c r="AU1435" t="s">
        <v>35</v>
      </c>
      <c r="AV1435">
        <v>2556</v>
      </c>
      <c r="AW1435" t="s">
        <v>199</v>
      </c>
      <c r="AX1435">
        <v>180</v>
      </c>
      <c r="AY1435" t="s">
        <v>4837</v>
      </c>
      <c r="AZ1435">
        <v>80</v>
      </c>
      <c r="BA1435" s="185">
        <f t="shared" si="157"/>
        <v>0</v>
      </c>
      <c r="BB1435" s="185">
        <f t="shared" si="158"/>
        <v>0</v>
      </c>
      <c r="BC1435">
        <v>4</v>
      </c>
      <c r="BD1435" s="163">
        <v>44095.015913078707</v>
      </c>
      <c r="BE1435">
        <v>4</v>
      </c>
      <c r="BF1435" s="163">
        <v>44095.015913078707</v>
      </c>
      <c r="BG1435" t="s">
        <v>680</v>
      </c>
      <c r="BH1435">
        <v>3</v>
      </c>
      <c r="BI1435" s="164" t="s">
        <v>2543</v>
      </c>
      <c r="BJ1435">
        <v>1</v>
      </c>
      <c r="BK1435" s="195">
        <v>44012</v>
      </c>
      <c r="BL1435" s="195">
        <v>44012</v>
      </c>
      <c r="BM1435" s="3">
        <v>180</v>
      </c>
      <c r="BN1435" s="3" t="s">
        <v>4842</v>
      </c>
      <c r="BO1435" s="1" t="s">
        <v>4837</v>
      </c>
      <c r="BP1435" s="165">
        <v>1.54</v>
      </c>
      <c r="BQ1435" s="165">
        <v>207.83</v>
      </c>
      <c r="BR1435" s="185">
        <f t="shared" si="159"/>
        <v>0</v>
      </c>
      <c r="BS1435" s="185">
        <f t="shared" si="160"/>
        <v>0</v>
      </c>
    </row>
    <row r="1436" spans="1:71">
      <c r="A1436" s="3">
        <v>1434</v>
      </c>
      <c r="B1436" s="3" t="s">
        <v>680</v>
      </c>
      <c r="C1436" s="3">
        <v>3</v>
      </c>
      <c r="D1436" s="3" t="s">
        <v>199</v>
      </c>
      <c r="E1436" s="164" t="s">
        <v>2544</v>
      </c>
      <c r="F1436" s="165">
        <v>304.49</v>
      </c>
      <c r="G1436" s="165">
        <v>304.49</v>
      </c>
      <c r="H1436" s="165">
        <v>1.51</v>
      </c>
      <c r="I1436" s="164" t="s">
        <v>4831</v>
      </c>
      <c r="J1436" s="196">
        <v>44007</v>
      </c>
      <c r="K1436" s="196">
        <v>41426</v>
      </c>
      <c r="L1436" s="196">
        <v>44012</v>
      </c>
      <c r="M1436">
        <v>1.5</v>
      </c>
      <c r="N1436">
        <v>5</v>
      </c>
      <c r="O1436">
        <v>0.06</v>
      </c>
      <c r="P1436" s="194" t="s">
        <v>4440</v>
      </c>
      <c r="Q1436" s="208">
        <f t="shared" si="154"/>
        <v>6.2566438356164392E-2</v>
      </c>
      <c r="R1436" s="216">
        <f t="shared" si="156"/>
        <v>1.57</v>
      </c>
      <c r="S1436" s="207">
        <f t="shared" si="155"/>
        <v>-2.5664383561643939E-3</v>
      </c>
      <c r="T1436" s="1">
        <v>1434</v>
      </c>
      <c r="U1436" s="1" t="s">
        <v>680</v>
      </c>
      <c r="V1436" s="1">
        <v>3</v>
      </c>
      <c r="W1436" s="1" t="s">
        <v>199</v>
      </c>
      <c r="X1436" s="164" t="s">
        <v>2544</v>
      </c>
      <c r="Y1436" s="165">
        <v>304.49</v>
      </c>
      <c r="Z1436" s="165">
        <v>304.49</v>
      </c>
      <c r="AA1436" s="165">
        <v>1.51</v>
      </c>
      <c r="AB1436" s="165">
        <v>0.06</v>
      </c>
      <c r="AC1436" s="164" t="s">
        <v>4440</v>
      </c>
      <c r="AD1436" s="3" t="s">
        <v>680</v>
      </c>
      <c r="AE1436" s="3">
        <v>3</v>
      </c>
      <c r="AF1436" s="210">
        <v>44012</v>
      </c>
      <c r="AG1436" s="3">
        <v>1434</v>
      </c>
      <c r="AH1436" s="211">
        <v>44095.015911770832</v>
      </c>
      <c r="AI1436" s="3">
        <v>4</v>
      </c>
      <c r="AJ1436" s="3" t="s">
        <v>4835</v>
      </c>
      <c r="AK1436" s="3" t="s">
        <v>4836</v>
      </c>
      <c r="AL1436" s="194" t="s">
        <v>4440</v>
      </c>
      <c r="AM1436" s="3" t="s">
        <v>199</v>
      </c>
      <c r="AN1436" s="194" t="s">
        <v>2544</v>
      </c>
      <c r="AO1436" s="163">
        <v>44012</v>
      </c>
      <c r="AP1436" s="165">
        <v>304.49</v>
      </c>
      <c r="AQ1436" s="217">
        <v>1.57</v>
      </c>
      <c r="AR1436" s="165">
        <v>306.06</v>
      </c>
      <c r="AS1436">
        <v>0</v>
      </c>
      <c r="AT1436">
        <v>1.57</v>
      </c>
      <c r="AU1436" t="s">
        <v>35</v>
      </c>
      <c r="AV1436">
        <v>2556</v>
      </c>
      <c r="AW1436" t="s">
        <v>199</v>
      </c>
      <c r="AX1436">
        <v>180</v>
      </c>
      <c r="AY1436" t="s">
        <v>4837</v>
      </c>
      <c r="AZ1436">
        <v>80</v>
      </c>
      <c r="BA1436" s="185">
        <f t="shared" si="157"/>
        <v>0</v>
      </c>
      <c r="BB1436" s="185">
        <f t="shared" si="158"/>
        <v>0</v>
      </c>
      <c r="BC1436">
        <v>4</v>
      </c>
      <c r="BD1436" s="163">
        <v>44095.015913078707</v>
      </c>
      <c r="BE1436">
        <v>4</v>
      </c>
      <c r="BF1436" s="163">
        <v>44095.015913078707</v>
      </c>
      <c r="BG1436" t="s">
        <v>680</v>
      </c>
      <c r="BH1436">
        <v>3</v>
      </c>
      <c r="BI1436" s="164" t="s">
        <v>2544</v>
      </c>
      <c r="BJ1436">
        <v>1</v>
      </c>
      <c r="BK1436" s="195">
        <v>44012</v>
      </c>
      <c r="BL1436" s="195">
        <v>44012</v>
      </c>
      <c r="BM1436" s="3">
        <v>180</v>
      </c>
      <c r="BN1436" s="3" t="s">
        <v>4842</v>
      </c>
      <c r="BO1436" s="1" t="s">
        <v>4837</v>
      </c>
      <c r="BP1436" s="165">
        <v>1.57</v>
      </c>
      <c r="BQ1436" s="165">
        <v>306.06</v>
      </c>
      <c r="BR1436" s="185">
        <f t="shared" si="159"/>
        <v>0</v>
      </c>
      <c r="BS1436" s="185">
        <f t="shared" si="160"/>
        <v>0</v>
      </c>
    </row>
    <row r="1437" spans="1:71">
      <c r="A1437" s="3">
        <v>1435</v>
      </c>
      <c r="B1437" s="3" t="s">
        <v>680</v>
      </c>
      <c r="C1437" s="3">
        <v>3</v>
      </c>
      <c r="D1437" s="3" t="s">
        <v>199</v>
      </c>
      <c r="E1437" s="164" t="s">
        <v>2545</v>
      </c>
      <c r="F1437" s="165">
        <v>287.33999999999997</v>
      </c>
      <c r="G1437" s="165">
        <v>287.33999999999997</v>
      </c>
      <c r="H1437" s="165">
        <v>0</v>
      </c>
      <c r="I1437" s="164" t="s">
        <v>4831</v>
      </c>
      <c r="J1437" s="196">
        <v>43830</v>
      </c>
      <c r="K1437" s="196">
        <v>41426</v>
      </c>
      <c r="L1437" s="196">
        <v>44012</v>
      </c>
      <c r="M1437">
        <v>1.5</v>
      </c>
      <c r="N1437">
        <v>182</v>
      </c>
      <c r="O1437">
        <v>2.14</v>
      </c>
      <c r="P1437" s="194" t="s">
        <v>4441</v>
      </c>
      <c r="Q1437" s="208">
        <f t="shared" si="154"/>
        <v>2.1491457534246572</v>
      </c>
      <c r="R1437" s="216">
        <f t="shared" si="156"/>
        <v>2.14</v>
      </c>
      <c r="S1437" s="207">
        <f t="shared" si="155"/>
        <v>-9.145753424657066E-3</v>
      </c>
      <c r="T1437" s="1">
        <v>1435</v>
      </c>
      <c r="U1437" s="1" t="s">
        <v>680</v>
      </c>
      <c r="V1437" s="1">
        <v>3</v>
      </c>
      <c r="W1437" s="1" t="s">
        <v>199</v>
      </c>
      <c r="X1437" s="164" t="s">
        <v>2545</v>
      </c>
      <c r="Y1437" s="165">
        <v>287.33999999999997</v>
      </c>
      <c r="Z1437" s="165">
        <v>287.33999999999997</v>
      </c>
      <c r="AA1437" s="165">
        <v>0</v>
      </c>
      <c r="AB1437" s="165">
        <v>2.14</v>
      </c>
      <c r="AC1437" s="164" t="s">
        <v>4441</v>
      </c>
      <c r="AD1437" s="3" t="s">
        <v>680</v>
      </c>
      <c r="AE1437" s="3">
        <v>3</v>
      </c>
      <c r="AF1437" s="210">
        <v>44012</v>
      </c>
      <c r="AG1437" s="3">
        <v>1435</v>
      </c>
      <c r="AH1437" s="211">
        <v>44095.015911770832</v>
      </c>
      <c r="AI1437" s="3">
        <v>4</v>
      </c>
      <c r="AJ1437" s="3" t="s">
        <v>4835</v>
      </c>
      <c r="AK1437" s="3" t="s">
        <v>4836</v>
      </c>
      <c r="AL1437" s="194" t="s">
        <v>4441</v>
      </c>
      <c r="AM1437" s="3" t="s">
        <v>199</v>
      </c>
      <c r="AN1437" s="194" t="s">
        <v>2545</v>
      </c>
      <c r="AO1437" s="163">
        <v>44012</v>
      </c>
      <c r="AP1437" s="165">
        <v>287.33999999999997</v>
      </c>
      <c r="AQ1437" s="217">
        <v>2.14</v>
      </c>
      <c r="AR1437" s="165">
        <v>289.48</v>
      </c>
      <c r="AS1437">
        <v>0</v>
      </c>
      <c r="AT1437">
        <v>2.14</v>
      </c>
      <c r="AU1437" t="s">
        <v>35</v>
      </c>
      <c r="AV1437">
        <v>2556</v>
      </c>
      <c r="AW1437" t="s">
        <v>199</v>
      </c>
      <c r="AX1437">
        <v>180</v>
      </c>
      <c r="AY1437" t="s">
        <v>4837</v>
      </c>
      <c r="AZ1437">
        <v>80</v>
      </c>
      <c r="BA1437" s="185">
        <f t="shared" si="157"/>
        <v>0</v>
      </c>
      <c r="BB1437" s="185">
        <f t="shared" si="158"/>
        <v>0</v>
      </c>
      <c r="BC1437">
        <v>4</v>
      </c>
      <c r="BD1437" s="163">
        <v>44095.015913078707</v>
      </c>
      <c r="BE1437">
        <v>4</v>
      </c>
      <c r="BF1437" s="163">
        <v>44095.015913078707</v>
      </c>
      <c r="BG1437" t="s">
        <v>680</v>
      </c>
      <c r="BH1437">
        <v>3</v>
      </c>
      <c r="BI1437" s="164" t="s">
        <v>2545</v>
      </c>
      <c r="BJ1437">
        <v>1</v>
      </c>
      <c r="BK1437" s="195">
        <v>44012</v>
      </c>
      <c r="BL1437" s="195">
        <v>44012</v>
      </c>
      <c r="BM1437" s="3">
        <v>180</v>
      </c>
      <c r="BN1437" s="3" t="s">
        <v>4842</v>
      </c>
      <c r="BO1437" s="1" t="s">
        <v>4837</v>
      </c>
      <c r="BP1437" s="165">
        <v>2.14</v>
      </c>
      <c r="BQ1437" s="165">
        <v>289.48</v>
      </c>
      <c r="BR1437" s="185">
        <f t="shared" si="159"/>
        <v>0</v>
      </c>
      <c r="BS1437" s="185">
        <f t="shared" si="160"/>
        <v>0</v>
      </c>
    </row>
    <row r="1438" spans="1:71">
      <c r="A1438" s="3">
        <v>1436</v>
      </c>
      <c r="B1438" s="3" t="s">
        <v>680</v>
      </c>
      <c r="C1438" s="3">
        <v>3</v>
      </c>
      <c r="D1438" s="3" t="s">
        <v>199</v>
      </c>
      <c r="E1438" s="164" t="s">
        <v>2547</v>
      </c>
      <c r="F1438" s="165">
        <v>308.31</v>
      </c>
      <c r="G1438" s="165">
        <v>308.31</v>
      </c>
      <c r="H1438" s="165">
        <v>0</v>
      </c>
      <c r="I1438" s="164" t="s">
        <v>4831</v>
      </c>
      <c r="J1438" s="196">
        <v>43830</v>
      </c>
      <c r="K1438" s="196">
        <v>41426</v>
      </c>
      <c r="L1438" s="196">
        <v>44012</v>
      </c>
      <c r="M1438">
        <v>1.5</v>
      </c>
      <c r="N1438">
        <v>182</v>
      </c>
      <c r="O1438">
        <v>2.2999999999999998</v>
      </c>
      <c r="P1438" s="194" t="s">
        <v>4442</v>
      </c>
      <c r="Q1438" s="208">
        <f t="shared" si="154"/>
        <v>2.3059898630136986</v>
      </c>
      <c r="R1438" s="216">
        <f t="shared" si="156"/>
        <v>2.2999999999999998</v>
      </c>
      <c r="S1438" s="207">
        <f t="shared" si="155"/>
        <v>-5.9898630136987485E-3</v>
      </c>
      <c r="T1438" s="1">
        <v>1436</v>
      </c>
      <c r="U1438" s="1" t="s">
        <v>680</v>
      </c>
      <c r="V1438" s="1">
        <v>3</v>
      </c>
      <c r="W1438" s="1" t="s">
        <v>199</v>
      </c>
      <c r="X1438" s="164" t="s">
        <v>2547</v>
      </c>
      <c r="Y1438" s="165">
        <v>308.31</v>
      </c>
      <c r="Z1438" s="165">
        <v>308.31</v>
      </c>
      <c r="AA1438" s="165">
        <v>0</v>
      </c>
      <c r="AB1438" s="165">
        <v>2.2999999999999998</v>
      </c>
      <c r="AC1438" s="164" t="s">
        <v>4442</v>
      </c>
      <c r="AD1438" s="3" t="s">
        <v>680</v>
      </c>
      <c r="AE1438" s="3">
        <v>3</v>
      </c>
      <c r="AF1438" s="210">
        <v>44012</v>
      </c>
      <c r="AG1438" s="3">
        <v>1436</v>
      </c>
      <c r="AH1438" s="211">
        <v>44095.015911770832</v>
      </c>
      <c r="AI1438" s="3">
        <v>4</v>
      </c>
      <c r="AJ1438" s="3" t="s">
        <v>4835</v>
      </c>
      <c r="AK1438" s="3" t="s">
        <v>4836</v>
      </c>
      <c r="AL1438" s="194" t="s">
        <v>4442</v>
      </c>
      <c r="AM1438" s="3" t="s">
        <v>199</v>
      </c>
      <c r="AN1438" s="194" t="s">
        <v>2547</v>
      </c>
      <c r="AO1438" s="163">
        <v>44012</v>
      </c>
      <c r="AP1438" s="165">
        <v>308.31</v>
      </c>
      <c r="AQ1438" s="217">
        <v>2.2999999999999998</v>
      </c>
      <c r="AR1438" s="165">
        <v>310.61</v>
      </c>
      <c r="AS1438">
        <v>0</v>
      </c>
      <c r="AT1438">
        <v>2.2999999999999998</v>
      </c>
      <c r="AU1438" t="s">
        <v>35</v>
      </c>
      <c r="AV1438">
        <v>2556</v>
      </c>
      <c r="AW1438" t="s">
        <v>199</v>
      </c>
      <c r="AX1438">
        <v>180</v>
      </c>
      <c r="AY1438" t="s">
        <v>4837</v>
      </c>
      <c r="AZ1438">
        <v>80</v>
      </c>
      <c r="BA1438" s="185">
        <f t="shared" si="157"/>
        <v>0</v>
      </c>
      <c r="BB1438" s="185">
        <f t="shared" si="158"/>
        <v>0</v>
      </c>
      <c r="BC1438">
        <v>4</v>
      </c>
      <c r="BD1438" s="163">
        <v>44095.015913078707</v>
      </c>
      <c r="BE1438">
        <v>4</v>
      </c>
      <c r="BF1438" s="163">
        <v>44095.015913078707</v>
      </c>
      <c r="BG1438" t="s">
        <v>680</v>
      </c>
      <c r="BH1438">
        <v>3</v>
      </c>
      <c r="BI1438" s="164" t="s">
        <v>2547</v>
      </c>
      <c r="BJ1438">
        <v>1</v>
      </c>
      <c r="BK1438" s="195">
        <v>44012</v>
      </c>
      <c r="BL1438" s="195">
        <v>44012</v>
      </c>
      <c r="BM1438" s="3">
        <v>180</v>
      </c>
      <c r="BN1438" s="3" t="s">
        <v>4842</v>
      </c>
      <c r="BO1438" s="1" t="s">
        <v>4837</v>
      </c>
      <c r="BP1438" s="165">
        <v>2.2999999999999998</v>
      </c>
      <c r="BQ1438" s="165">
        <v>310.61</v>
      </c>
      <c r="BR1438" s="185">
        <f t="shared" si="159"/>
        <v>0</v>
      </c>
      <c r="BS1438" s="185">
        <f t="shared" si="160"/>
        <v>0</v>
      </c>
    </row>
    <row r="1439" spans="1:71">
      <c r="A1439" s="3">
        <v>1437</v>
      </c>
      <c r="B1439" s="3" t="s">
        <v>680</v>
      </c>
      <c r="C1439" s="3">
        <v>3</v>
      </c>
      <c r="D1439" s="3" t="s">
        <v>199</v>
      </c>
      <c r="E1439" s="164" t="s">
        <v>2548</v>
      </c>
      <c r="F1439" s="165">
        <v>840.24</v>
      </c>
      <c r="G1439" s="165">
        <v>840.24</v>
      </c>
      <c r="H1439" s="165">
        <v>0</v>
      </c>
      <c r="I1439" s="164" t="s">
        <v>4831</v>
      </c>
      <c r="J1439" s="196">
        <v>43830</v>
      </c>
      <c r="K1439" s="196">
        <v>41426</v>
      </c>
      <c r="L1439" s="196">
        <v>44012</v>
      </c>
      <c r="M1439">
        <v>1.5</v>
      </c>
      <c r="N1439">
        <v>182</v>
      </c>
      <c r="O1439">
        <v>6.28</v>
      </c>
      <c r="P1439" s="194" t="s">
        <v>4443</v>
      </c>
      <c r="Q1439" s="208">
        <f t="shared" si="154"/>
        <v>6.2845347945205488</v>
      </c>
      <c r="R1439" s="216">
        <f t="shared" si="156"/>
        <v>6.28</v>
      </c>
      <c r="S1439" s="207">
        <f t="shared" si="155"/>
        <v>-4.5347945205485019E-3</v>
      </c>
      <c r="T1439" s="1">
        <v>1437</v>
      </c>
      <c r="U1439" s="1" t="s">
        <v>680</v>
      </c>
      <c r="V1439" s="1">
        <v>3</v>
      </c>
      <c r="W1439" s="1" t="s">
        <v>199</v>
      </c>
      <c r="X1439" s="164" t="s">
        <v>2548</v>
      </c>
      <c r="Y1439" s="165">
        <v>840.24</v>
      </c>
      <c r="Z1439" s="165">
        <v>840.24</v>
      </c>
      <c r="AA1439" s="165">
        <v>0</v>
      </c>
      <c r="AB1439" s="165">
        <v>6.28</v>
      </c>
      <c r="AC1439" s="164" t="s">
        <v>4443</v>
      </c>
      <c r="AD1439" s="3" t="s">
        <v>680</v>
      </c>
      <c r="AE1439" s="3">
        <v>3</v>
      </c>
      <c r="AF1439" s="210">
        <v>44012</v>
      </c>
      <c r="AG1439" s="3">
        <v>1437</v>
      </c>
      <c r="AH1439" s="211">
        <v>44095.015911770832</v>
      </c>
      <c r="AI1439" s="3">
        <v>4</v>
      </c>
      <c r="AJ1439" s="3" t="s">
        <v>4835</v>
      </c>
      <c r="AK1439" s="3" t="s">
        <v>4836</v>
      </c>
      <c r="AL1439" s="194" t="s">
        <v>4443</v>
      </c>
      <c r="AM1439" s="3" t="s">
        <v>199</v>
      </c>
      <c r="AN1439" s="194" t="s">
        <v>2548</v>
      </c>
      <c r="AO1439" s="163">
        <v>44012</v>
      </c>
      <c r="AP1439" s="165">
        <v>840.24</v>
      </c>
      <c r="AQ1439" s="217">
        <v>6.28</v>
      </c>
      <c r="AR1439" s="165">
        <v>846.52</v>
      </c>
      <c r="AS1439">
        <v>0</v>
      </c>
      <c r="AT1439">
        <v>6.28</v>
      </c>
      <c r="AU1439" t="s">
        <v>35</v>
      </c>
      <c r="AV1439">
        <v>2556</v>
      </c>
      <c r="AW1439" t="s">
        <v>199</v>
      </c>
      <c r="AX1439">
        <v>180</v>
      </c>
      <c r="AY1439" t="s">
        <v>4837</v>
      </c>
      <c r="AZ1439">
        <v>80</v>
      </c>
      <c r="BA1439" s="185">
        <f t="shared" si="157"/>
        <v>0</v>
      </c>
      <c r="BB1439" s="185">
        <f t="shared" si="158"/>
        <v>0</v>
      </c>
      <c r="BC1439">
        <v>4</v>
      </c>
      <c r="BD1439" s="163">
        <v>44095.015913078707</v>
      </c>
      <c r="BE1439">
        <v>4</v>
      </c>
      <c r="BF1439" s="163">
        <v>44095.015913078707</v>
      </c>
      <c r="BG1439" t="s">
        <v>680</v>
      </c>
      <c r="BH1439">
        <v>3</v>
      </c>
      <c r="BI1439" s="164" t="s">
        <v>2548</v>
      </c>
      <c r="BJ1439">
        <v>1</v>
      </c>
      <c r="BK1439" s="195">
        <v>44012</v>
      </c>
      <c r="BL1439" s="195">
        <v>44012</v>
      </c>
      <c r="BM1439" s="3">
        <v>180</v>
      </c>
      <c r="BN1439" s="3" t="s">
        <v>4842</v>
      </c>
      <c r="BO1439" s="1" t="s">
        <v>4837</v>
      </c>
      <c r="BP1439" s="165">
        <v>6.28</v>
      </c>
      <c r="BQ1439" s="165">
        <v>846.52</v>
      </c>
      <c r="BR1439" s="185">
        <f t="shared" si="159"/>
        <v>0</v>
      </c>
      <c r="BS1439" s="185">
        <f t="shared" si="160"/>
        <v>0</v>
      </c>
    </row>
    <row r="1440" spans="1:71">
      <c r="A1440" s="3">
        <v>1438</v>
      </c>
      <c r="B1440" s="3" t="s">
        <v>680</v>
      </c>
      <c r="C1440" s="3">
        <v>3</v>
      </c>
      <c r="D1440" s="3" t="s">
        <v>199</v>
      </c>
      <c r="E1440" s="164" t="s">
        <v>2549</v>
      </c>
      <c r="F1440" s="165">
        <v>1828.07</v>
      </c>
      <c r="G1440" s="165">
        <v>1828.07</v>
      </c>
      <c r="H1440" s="165">
        <v>0</v>
      </c>
      <c r="I1440" s="164" t="s">
        <v>4831</v>
      </c>
      <c r="J1440" s="196">
        <v>43830</v>
      </c>
      <c r="K1440" s="196">
        <v>41426</v>
      </c>
      <c r="L1440" s="196">
        <v>44012</v>
      </c>
      <c r="M1440">
        <v>1.5</v>
      </c>
      <c r="N1440">
        <v>182</v>
      </c>
      <c r="O1440">
        <v>13.67</v>
      </c>
      <c r="P1440" s="194" t="s">
        <v>4444</v>
      </c>
      <c r="Q1440" s="208">
        <f t="shared" si="154"/>
        <v>13.67296191780822</v>
      </c>
      <c r="R1440" s="216">
        <f t="shared" si="156"/>
        <v>13.67</v>
      </c>
      <c r="S1440" s="207">
        <f t="shared" si="155"/>
        <v>-2.9619178082196385E-3</v>
      </c>
      <c r="T1440" s="1">
        <v>1438</v>
      </c>
      <c r="U1440" s="1" t="s">
        <v>680</v>
      </c>
      <c r="V1440" s="1">
        <v>3</v>
      </c>
      <c r="W1440" s="1" t="s">
        <v>199</v>
      </c>
      <c r="X1440" s="164" t="s">
        <v>2549</v>
      </c>
      <c r="Y1440" s="165">
        <v>1828.07</v>
      </c>
      <c r="Z1440" s="165">
        <v>1828.07</v>
      </c>
      <c r="AA1440" s="165">
        <v>0</v>
      </c>
      <c r="AB1440" s="165">
        <v>13.67</v>
      </c>
      <c r="AC1440" s="164" t="s">
        <v>4444</v>
      </c>
      <c r="AD1440" s="3" t="s">
        <v>680</v>
      </c>
      <c r="AE1440" s="3">
        <v>3</v>
      </c>
      <c r="AF1440" s="210">
        <v>44012</v>
      </c>
      <c r="AG1440" s="3">
        <v>1438</v>
      </c>
      <c r="AH1440" s="211">
        <v>44095.015911770832</v>
      </c>
      <c r="AI1440" s="3">
        <v>4</v>
      </c>
      <c r="AJ1440" s="3" t="s">
        <v>4835</v>
      </c>
      <c r="AK1440" s="3" t="s">
        <v>4836</v>
      </c>
      <c r="AL1440" s="194" t="s">
        <v>4444</v>
      </c>
      <c r="AM1440" s="3" t="s">
        <v>199</v>
      </c>
      <c r="AN1440" s="194" t="s">
        <v>2549</v>
      </c>
      <c r="AO1440" s="163">
        <v>44012</v>
      </c>
      <c r="AP1440" s="165">
        <v>1828.07</v>
      </c>
      <c r="AQ1440" s="217">
        <v>13.67</v>
      </c>
      <c r="AR1440" s="165">
        <v>1841.74</v>
      </c>
      <c r="AS1440">
        <v>0</v>
      </c>
      <c r="AT1440">
        <v>13.67</v>
      </c>
      <c r="AU1440" t="s">
        <v>35</v>
      </c>
      <c r="AV1440">
        <v>2556</v>
      </c>
      <c r="AW1440" t="s">
        <v>199</v>
      </c>
      <c r="AX1440">
        <v>180</v>
      </c>
      <c r="AY1440" t="s">
        <v>4837</v>
      </c>
      <c r="AZ1440">
        <v>80</v>
      </c>
      <c r="BA1440" s="185">
        <f t="shared" si="157"/>
        <v>0</v>
      </c>
      <c r="BB1440" s="185">
        <f t="shared" si="158"/>
        <v>0</v>
      </c>
      <c r="BC1440">
        <v>4</v>
      </c>
      <c r="BD1440" s="163">
        <v>44095.015913078707</v>
      </c>
      <c r="BE1440">
        <v>4</v>
      </c>
      <c r="BF1440" s="163">
        <v>44095.015913078707</v>
      </c>
      <c r="BG1440" t="s">
        <v>680</v>
      </c>
      <c r="BH1440">
        <v>3</v>
      </c>
      <c r="BI1440" s="164" t="s">
        <v>2549</v>
      </c>
      <c r="BJ1440">
        <v>1</v>
      </c>
      <c r="BK1440" s="195">
        <v>44012</v>
      </c>
      <c r="BL1440" s="195">
        <v>44012</v>
      </c>
      <c r="BM1440" s="3">
        <v>180</v>
      </c>
      <c r="BN1440" s="3" t="s">
        <v>4842</v>
      </c>
      <c r="BO1440" s="1" t="s">
        <v>4837</v>
      </c>
      <c r="BP1440" s="165">
        <v>13.67</v>
      </c>
      <c r="BQ1440" s="165">
        <v>1841.74</v>
      </c>
      <c r="BR1440" s="185">
        <f t="shared" si="159"/>
        <v>0</v>
      </c>
      <c r="BS1440" s="185">
        <f t="shared" si="160"/>
        <v>0</v>
      </c>
    </row>
    <row r="1441" spans="1:71">
      <c r="A1441" s="3">
        <v>1439</v>
      </c>
      <c r="B1441" s="3" t="s">
        <v>680</v>
      </c>
      <c r="C1441" s="3">
        <v>3</v>
      </c>
      <c r="D1441" s="3" t="s">
        <v>199</v>
      </c>
      <c r="E1441" s="164" t="s">
        <v>2551</v>
      </c>
      <c r="F1441" s="165">
        <v>217.39</v>
      </c>
      <c r="G1441" s="165">
        <v>217.39</v>
      </c>
      <c r="H1441" s="165">
        <v>2.63</v>
      </c>
      <c r="I1441" s="164" t="s">
        <v>4831</v>
      </c>
      <c r="J1441" s="196">
        <v>44007</v>
      </c>
      <c r="K1441" s="196">
        <v>41426</v>
      </c>
      <c r="L1441" s="196">
        <v>44012</v>
      </c>
      <c r="M1441">
        <v>1.5</v>
      </c>
      <c r="N1441">
        <v>5</v>
      </c>
      <c r="O1441">
        <v>0.04</v>
      </c>
      <c r="P1441" s="194" t="s">
        <v>4445</v>
      </c>
      <c r="Q1441" s="208">
        <f t="shared" si="154"/>
        <v>4.4669178082191778E-2</v>
      </c>
      <c r="R1441" s="216">
        <f t="shared" si="156"/>
        <v>2.67</v>
      </c>
      <c r="S1441" s="207">
        <f t="shared" si="155"/>
        <v>-4.6691780821917772E-3</v>
      </c>
      <c r="T1441" s="1">
        <v>1439</v>
      </c>
      <c r="U1441" s="1" t="s">
        <v>680</v>
      </c>
      <c r="V1441" s="1">
        <v>3</v>
      </c>
      <c r="W1441" s="1" t="s">
        <v>199</v>
      </c>
      <c r="X1441" s="164" t="s">
        <v>2551</v>
      </c>
      <c r="Y1441" s="165">
        <v>217.39</v>
      </c>
      <c r="Z1441" s="165">
        <v>217.39</v>
      </c>
      <c r="AA1441" s="165">
        <v>2.63</v>
      </c>
      <c r="AB1441" s="165">
        <v>0.04</v>
      </c>
      <c r="AC1441" s="164" t="s">
        <v>4445</v>
      </c>
      <c r="AD1441" s="3" t="s">
        <v>680</v>
      </c>
      <c r="AE1441" s="3">
        <v>3</v>
      </c>
      <c r="AF1441" s="210">
        <v>44012</v>
      </c>
      <c r="AG1441" s="3">
        <v>1439</v>
      </c>
      <c r="AH1441" s="211">
        <v>44095.015911770832</v>
      </c>
      <c r="AI1441" s="3">
        <v>4</v>
      </c>
      <c r="AJ1441" s="3" t="s">
        <v>4835</v>
      </c>
      <c r="AK1441" s="3" t="s">
        <v>4836</v>
      </c>
      <c r="AL1441" s="194" t="s">
        <v>4445</v>
      </c>
      <c r="AM1441" s="3" t="s">
        <v>199</v>
      </c>
      <c r="AN1441" s="194" t="s">
        <v>2551</v>
      </c>
      <c r="AO1441" s="163">
        <v>44012</v>
      </c>
      <c r="AP1441" s="165">
        <v>217.39</v>
      </c>
      <c r="AQ1441" s="217">
        <v>2.67</v>
      </c>
      <c r="AR1441" s="165">
        <v>220.06</v>
      </c>
      <c r="AS1441">
        <v>0</v>
      </c>
      <c r="AT1441">
        <v>2.67</v>
      </c>
      <c r="AU1441" t="s">
        <v>35</v>
      </c>
      <c r="AV1441">
        <v>2556</v>
      </c>
      <c r="AW1441" t="s">
        <v>199</v>
      </c>
      <c r="AX1441">
        <v>180</v>
      </c>
      <c r="AY1441" t="s">
        <v>4837</v>
      </c>
      <c r="AZ1441">
        <v>80</v>
      </c>
      <c r="BA1441" s="185">
        <f t="shared" si="157"/>
        <v>0</v>
      </c>
      <c r="BB1441" s="185">
        <f t="shared" si="158"/>
        <v>0</v>
      </c>
      <c r="BC1441">
        <v>4</v>
      </c>
      <c r="BD1441" s="163">
        <v>44095.015913078707</v>
      </c>
      <c r="BE1441">
        <v>4</v>
      </c>
      <c r="BF1441" s="163">
        <v>44095.015913078707</v>
      </c>
      <c r="BG1441" t="s">
        <v>680</v>
      </c>
      <c r="BH1441">
        <v>3</v>
      </c>
      <c r="BI1441" s="164" t="s">
        <v>2551</v>
      </c>
      <c r="BJ1441">
        <v>1</v>
      </c>
      <c r="BK1441" s="195">
        <v>44012</v>
      </c>
      <c r="BL1441" s="195">
        <v>44012</v>
      </c>
      <c r="BM1441" s="3">
        <v>180</v>
      </c>
      <c r="BN1441" s="3" t="s">
        <v>4842</v>
      </c>
      <c r="BO1441" s="1" t="s">
        <v>4837</v>
      </c>
      <c r="BP1441" s="165">
        <v>2.67</v>
      </c>
      <c r="BQ1441" s="165">
        <v>220.06</v>
      </c>
      <c r="BR1441" s="185">
        <f t="shared" si="159"/>
        <v>0</v>
      </c>
      <c r="BS1441" s="185">
        <f t="shared" si="160"/>
        <v>0</v>
      </c>
    </row>
    <row r="1442" spans="1:71">
      <c r="A1442" s="3">
        <v>1440</v>
      </c>
      <c r="B1442" s="3" t="s">
        <v>680</v>
      </c>
      <c r="C1442" s="3">
        <v>3</v>
      </c>
      <c r="D1442" s="3" t="s">
        <v>199</v>
      </c>
      <c r="E1442" s="164" t="s">
        <v>2552</v>
      </c>
      <c r="F1442" s="165">
        <v>189.23</v>
      </c>
      <c r="G1442" s="165">
        <v>189.23</v>
      </c>
      <c r="H1442" s="165">
        <v>0</v>
      </c>
      <c r="I1442" s="164" t="s">
        <v>4831</v>
      </c>
      <c r="J1442" s="196">
        <v>43830</v>
      </c>
      <c r="K1442" s="196">
        <v>41426</v>
      </c>
      <c r="L1442" s="196">
        <v>44012</v>
      </c>
      <c r="M1442">
        <v>1.5</v>
      </c>
      <c r="N1442">
        <v>182</v>
      </c>
      <c r="O1442">
        <v>1.41</v>
      </c>
      <c r="P1442" s="194" t="s">
        <v>4446</v>
      </c>
      <c r="Q1442" s="208">
        <f t="shared" si="154"/>
        <v>1.415336712328767</v>
      </c>
      <c r="R1442" s="216">
        <f t="shared" si="156"/>
        <v>1.41</v>
      </c>
      <c r="S1442" s="207">
        <f t="shared" si="155"/>
        <v>-5.3367123287670903E-3</v>
      </c>
      <c r="T1442" s="1">
        <v>1440</v>
      </c>
      <c r="U1442" s="1" t="s">
        <v>680</v>
      </c>
      <c r="V1442" s="1">
        <v>3</v>
      </c>
      <c r="W1442" s="1" t="s">
        <v>199</v>
      </c>
      <c r="X1442" s="164" t="s">
        <v>2552</v>
      </c>
      <c r="Y1442" s="165">
        <v>189.23</v>
      </c>
      <c r="Z1442" s="165">
        <v>189.23</v>
      </c>
      <c r="AA1442" s="165">
        <v>0</v>
      </c>
      <c r="AB1442" s="165">
        <v>1.41</v>
      </c>
      <c r="AC1442" s="164" t="s">
        <v>4446</v>
      </c>
      <c r="AD1442" s="3" t="s">
        <v>680</v>
      </c>
      <c r="AE1442" s="3">
        <v>3</v>
      </c>
      <c r="AF1442" s="210">
        <v>44012</v>
      </c>
      <c r="AG1442" s="3">
        <v>1440</v>
      </c>
      <c r="AH1442" s="211">
        <v>44095.015911770832</v>
      </c>
      <c r="AI1442" s="3">
        <v>4</v>
      </c>
      <c r="AJ1442" s="3" t="s">
        <v>4835</v>
      </c>
      <c r="AK1442" s="3" t="s">
        <v>4836</v>
      </c>
      <c r="AL1442" s="194" t="s">
        <v>4446</v>
      </c>
      <c r="AM1442" s="3" t="s">
        <v>199</v>
      </c>
      <c r="AN1442" s="194" t="s">
        <v>2552</v>
      </c>
      <c r="AO1442" s="163">
        <v>44012</v>
      </c>
      <c r="AP1442" s="165">
        <v>189.23</v>
      </c>
      <c r="AQ1442" s="217">
        <v>1.41</v>
      </c>
      <c r="AR1442" s="165">
        <v>190.64</v>
      </c>
      <c r="AS1442">
        <v>0</v>
      </c>
      <c r="AT1442">
        <v>1.41</v>
      </c>
      <c r="AU1442" t="s">
        <v>35</v>
      </c>
      <c r="AV1442">
        <v>2556</v>
      </c>
      <c r="AW1442" t="s">
        <v>199</v>
      </c>
      <c r="AX1442">
        <v>180</v>
      </c>
      <c r="AY1442" t="s">
        <v>4837</v>
      </c>
      <c r="AZ1442">
        <v>80</v>
      </c>
      <c r="BA1442" s="185">
        <f t="shared" si="157"/>
        <v>0</v>
      </c>
      <c r="BB1442" s="185">
        <f t="shared" si="158"/>
        <v>0</v>
      </c>
      <c r="BC1442">
        <v>4</v>
      </c>
      <c r="BD1442" s="163">
        <v>44095.015913078707</v>
      </c>
      <c r="BE1442">
        <v>4</v>
      </c>
      <c r="BF1442" s="163">
        <v>44095.015913078707</v>
      </c>
      <c r="BG1442" t="s">
        <v>680</v>
      </c>
      <c r="BH1442">
        <v>3</v>
      </c>
      <c r="BI1442" s="164" t="s">
        <v>2552</v>
      </c>
      <c r="BJ1442">
        <v>1</v>
      </c>
      <c r="BK1442" s="195">
        <v>44012</v>
      </c>
      <c r="BL1442" s="195">
        <v>44012</v>
      </c>
      <c r="BM1442" s="3">
        <v>180</v>
      </c>
      <c r="BN1442" s="3" t="s">
        <v>4842</v>
      </c>
      <c r="BO1442" s="1" t="s">
        <v>4837</v>
      </c>
      <c r="BP1442" s="165">
        <v>1.41</v>
      </c>
      <c r="BQ1442" s="165">
        <v>190.64</v>
      </c>
      <c r="BR1442" s="185">
        <f t="shared" si="159"/>
        <v>0</v>
      </c>
      <c r="BS1442" s="185">
        <f t="shared" si="160"/>
        <v>0</v>
      </c>
    </row>
    <row r="1443" spans="1:71">
      <c r="A1443" s="3">
        <v>1441</v>
      </c>
      <c r="B1443" s="3" t="s">
        <v>680</v>
      </c>
      <c r="C1443" s="3">
        <v>3</v>
      </c>
      <c r="D1443" s="3" t="s">
        <v>199</v>
      </c>
      <c r="E1443" s="164" t="s">
        <v>2553</v>
      </c>
      <c r="F1443" s="165">
        <v>205767.56</v>
      </c>
      <c r="G1443" s="165">
        <v>205767.56</v>
      </c>
      <c r="H1443" s="165">
        <v>531.03</v>
      </c>
      <c r="I1443" s="164" t="s">
        <v>4831</v>
      </c>
      <c r="J1443" s="196">
        <v>44007</v>
      </c>
      <c r="K1443" s="196">
        <v>41426</v>
      </c>
      <c r="L1443" s="196">
        <v>44012</v>
      </c>
      <c r="M1443">
        <v>1.5</v>
      </c>
      <c r="N1443">
        <v>5</v>
      </c>
      <c r="O1443">
        <v>42.28</v>
      </c>
      <c r="P1443" s="194" t="s">
        <v>4447</v>
      </c>
      <c r="Q1443" s="208">
        <f t="shared" si="154"/>
        <v>42.281005479452048</v>
      </c>
      <c r="R1443" s="216">
        <f t="shared" si="156"/>
        <v>573.30999999999995</v>
      </c>
      <c r="S1443" s="207">
        <f t="shared" si="155"/>
        <v>-1.0054794520470978E-3</v>
      </c>
      <c r="T1443" s="1">
        <v>1441</v>
      </c>
      <c r="U1443" s="1" t="s">
        <v>680</v>
      </c>
      <c r="V1443" s="1">
        <v>3</v>
      </c>
      <c r="W1443" s="1" t="s">
        <v>199</v>
      </c>
      <c r="X1443" s="164" t="s">
        <v>2553</v>
      </c>
      <c r="Y1443" s="165">
        <v>205767.56</v>
      </c>
      <c r="Z1443" s="165">
        <v>205767.56</v>
      </c>
      <c r="AA1443" s="165">
        <v>531.03</v>
      </c>
      <c r="AB1443" s="165">
        <v>42.28</v>
      </c>
      <c r="AC1443" s="164" t="s">
        <v>4447</v>
      </c>
      <c r="AD1443" s="3" t="s">
        <v>680</v>
      </c>
      <c r="AE1443" s="3">
        <v>3</v>
      </c>
      <c r="AF1443" s="210">
        <v>44012</v>
      </c>
      <c r="AG1443" s="3">
        <v>1441</v>
      </c>
      <c r="AH1443" s="211">
        <v>44095.015911770832</v>
      </c>
      <c r="AI1443" s="3">
        <v>4</v>
      </c>
      <c r="AJ1443" s="3" t="s">
        <v>4835</v>
      </c>
      <c r="AK1443" s="3" t="s">
        <v>4836</v>
      </c>
      <c r="AL1443" s="194" t="s">
        <v>4447</v>
      </c>
      <c r="AM1443" s="3" t="s">
        <v>199</v>
      </c>
      <c r="AN1443" s="194" t="s">
        <v>2553</v>
      </c>
      <c r="AO1443" s="163">
        <v>44012</v>
      </c>
      <c r="AP1443" s="165">
        <v>205767.56</v>
      </c>
      <c r="AQ1443" s="217">
        <v>573.30999999999995</v>
      </c>
      <c r="AR1443" s="165">
        <v>206340.87</v>
      </c>
      <c r="AS1443">
        <v>0</v>
      </c>
      <c r="AT1443">
        <v>573.30999999999995</v>
      </c>
      <c r="AU1443" t="s">
        <v>35</v>
      </c>
      <c r="AV1443">
        <v>2556</v>
      </c>
      <c r="AW1443" t="s">
        <v>199</v>
      </c>
      <c r="AX1443">
        <v>180</v>
      </c>
      <c r="AY1443" t="s">
        <v>4837</v>
      </c>
      <c r="AZ1443">
        <v>80</v>
      </c>
      <c r="BA1443" s="185">
        <f t="shared" si="157"/>
        <v>0</v>
      </c>
      <c r="BB1443" s="185">
        <f t="shared" si="158"/>
        <v>0</v>
      </c>
      <c r="BC1443">
        <v>4</v>
      </c>
      <c r="BD1443" s="163">
        <v>44095.015913078707</v>
      </c>
      <c r="BE1443">
        <v>4</v>
      </c>
      <c r="BF1443" s="163">
        <v>44095.015913078707</v>
      </c>
      <c r="BG1443" t="s">
        <v>680</v>
      </c>
      <c r="BH1443">
        <v>3</v>
      </c>
      <c r="BI1443" s="164" t="s">
        <v>2553</v>
      </c>
      <c r="BJ1443">
        <v>1</v>
      </c>
      <c r="BK1443" s="195">
        <v>44012</v>
      </c>
      <c r="BL1443" s="195">
        <v>44012</v>
      </c>
      <c r="BM1443" s="3">
        <v>180</v>
      </c>
      <c r="BN1443" s="3" t="s">
        <v>4842</v>
      </c>
      <c r="BO1443" s="1" t="s">
        <v>4837</v>
      </c>
      <c r="BP1443" s="165">
        <v>573.30999999999995</v>
      </c>
      <c r="BQ1443" s="165">
        <v>206340.87</v>
      </c>
      <c r="BR1443" s="185">
        <f t="shared" si="159"/>
        <v>0</v>
      </c>
      <c r="BS1443" s="185">
        <f t="shared" si="160"/>
        <v>0</v>
      </c>
    </row>
    <row r="1444" spans="1:71">
      <c r="A1444" s="3">
        <v>1442</v>
      </c>
      <c r="B1444" s="3" t="s">
        <v>680</v>
      </c>
      <c r="C1444" s="3">
        <v>3</v>
      </c>
      <c r="D1444" s="3" t="s">
        <v>199</v>
      </c>
      <c r="E1444" s="164" t="s">
        <v>2555</v>
      </c>
      <c r="F1444" s="165">
        <v>257.3</v>
      </c>
      <c r="G1444" s="165">
        <v>257.3</v>
      </c>
      <c r="H1444" s="165">
        <v>1.72</v>
      </c>
      <c r="I1444" s="164" t="s">
        <v>4831</v>
      </c>
      <c r="J1444" s="196">
        <v>44007</v>
      </c>
      <c r="K1444" s="196">
        <v>41426</v>
      </c>
      <c r="L1444" s="196">
        <v>44012</v>
      </c>
      <c r="M1444">
        <v>1.5</v>
      </c>
      <c r="N1444">
        <v>5</v>
      </c>
      <c r="O1444">
        <v>0.05</v>
      </c>
      <c r="P1444" s="194" t="s">
        <v>4448</v>
      </c>
      <c r="Q1444" s="208">
        <f t="shared" si="154"/>
        <v>5.2869863013698636E-2</v>
      </c>
      <c r="R1444" s="216">
        <f t="shared" si="156"/>
        <v>1.77</v>
      </c>
      <c r="S1444" s="207">
        <f t="shared" si="155"/>
        <v>-2.8698630136986328E-3</v>
      </c>
      <c r="T1444" s="1">
        <v>1442</v>
      </c>
      <c r="U1444" s="1" t="s">
        <v>680</v>
      </c>
      <c r="V1444" s="1">
        <v>3</v>
      </c>
      <c r="W1444" s="1" t="s">
        <v>199</v>
      </c>
      <c r="X1444" s="164" t="s">
        <v>2555</v>
      </c>
      <c r="Y1444" s="165">
        <v>257.3</v>
      </c>
      <c r="Z1444" s="165">
        <v>257.3</v>
      </c>
      <c r="AA1444" s="165">
        <v>1.72</v>
      </c>
      <c r="AB1444" s="165">
        <v>0.05</v>
      </c>
      <c r="AC1444" s="164" t="s">
        <v>4448</v>
      </c>
      <c r="AD1444" s="3" t="s">
        <v>680</v>
      </c>
      <c r="AE1444" s="3">
        <v>3</v>
      </c>
      <c r="AF1444" s="210">
        <v>44012</v>
      </c>
      <c r="AG1444" s="3">
        <v>1442</v>
      </c>
      <c r="AH1444" s="211">
        <v>44095.015911770832</v>
      </c>
      <c r="AI1444" s="3">
        <v>4</v>
      </c>
      <c r="AJ1444" s="3" t="s">
        <v>4835</v>
      </c>
      <c r="AK1444" s="3" t="s">
        <v>4836</v>
      </c>
      <c r="AL1444" s="194" t="s">
        <v>4448</v>
      </c>
      <c r="AM1444" s="3" t="s">
        <v>199</v>
      </c>
      <c r="AN1444" s="194" t="s">
        <v>2555</v>
      </c>
      <c r="AO1444" s="163">
        <v>44012</v>
      </c>
      <c r="AP1444" s="165">
        <v>257.3</v>
      </c>
      <c r="AQ1444" s="217">
        <v>1.77</v>
      </c>
      <c r="AR1444" s="165">
        <v>259.07</v>
      </c>
      <c r="AS1444">
        <v>0</v>
      </c>
      <c r="AT1444">
        <v>1.77</v>
      </c>
      <c r="AU1444" t="s">
        <v>35</v>
      </c>
      <c r="AV1444">
        <v>2556</v>
      </c>
      <c r="AW1444" t="s">
        <v>199</v>
      </c>
      <c r="AX1444">
        <v>180</v>
      </c>
      <c r="AY1444" t="s">
        <v>4837</v>
      </c>
      <c r="AZ1444">
        <v>80</v>
      </c>
      <c r="BA1444" s="185">
        <f t="shared" si="157"/>
        <v>0</v>
      </c>
      <c r="BB1444" s="185">
        <f t="shared" si="158"/>
        <v>0</v>
      </c>
      <c r="BC1444">
        <v>4</v>
      </c>
      <c r="BD1444" s="163">
        <v>44095.015913078707</v>
      </c>
      <c r="BE1444">
        <v>4</v>
      </c>
      <c r="BF1444" s="163">
        <v>44095.015913078707</v>
      </c>
      <c r="BG1444" t="s">
        <v>680</v>
      </c>
      <c r="BH1444">
        <v>3</v>
      </c>
      <c r="BI1444" s="164" t="s">
        <v>2555</v>
      </c>
      <c r="BJ1444">
        <v>1</v>
      </c>
      <c r="BK1444" s="195">
        <v>44012</v>
      </c>
      <c r="BL1444" s="195">
        <v>44012</v>
      </c>
      <c r="BM1444" s="3">
        <v>180</v>
      </c>
      <c r="BN1444" s="3" t="s">
        <v>4842</v>
      </c>
      <c r="BO1444" s="1" t="s">
        <v>4837</v>
      </c>
      <c r="BP1444" s="165">
        <v>1.77</v>
      </c>
      <c r="BQ1444" s="165">
        <v>259.07</v>
      </c>
      <c r="BR1444" s="185">
        <f t="shared" si="159"/>
        <v>0</v>
      </c>
      <c r="BS1444" s="185">
        <f t="shared" si="160"/>
        <v>0</v>
      </c>
    </row>
    <row r="1445" spans="1:71">
      <c r="A1445" s="3">
        <v>1443</v>
      </c>
      <c r="B1445" s="3" t="s">
        <v>680</v>
      </c>
      <c r="C1445" s="3">
        <v>3</v>
      </c>
      <c r="D1445" s="3" t="s">
        <v>199</v>
      </c>
      <c r="E1445" s="164" t="s">
        <v>2556</v>
      </c>
      <c r="F1445" s="165">
        <v>121.46</v>
      </c>
      <c r="G1445" s="165">
        <v>121.46</v>
      </c>
      <c r="H1445" s="165">
        <v>3.19</v>
      </c>
      <c r="I1445" s="164" t="s">
        <v>4831</v>
      </c>
      <c r="J1445" s="196">
        <v>44007</v>
      </c>
      <c r="K1445" s="196">
        <v>41426</v>
      </c>
      <c r="L1445" s="196">
        <v>44012</v>
      </c>
      <c r="M1445">
        <v>1.5</v>
      </c>
      <c r="N1445">
        <v>5</v>
      </c>
      <c r="O1445">
        <v>0.02</v>
      </c>
      <c r="P1445" s="194" t="s">
        <v>4449</v>
      </c>
      <c r="Q1445" s="208">
        <f t="shared" si="154"/>
        <v>2.4957534246575343E-2</v>
      </c>
      <c r="R1445" s="216">
        <f t="shared" si="156"/>
        <v>3.21</v>
      </c>
      <c r="S1445" s="207">
        <f t="shared" si="155"/>
        <v>-4.957534246575343E-3</v>
      </c>
      <c r="T1445" s="1">
        <v>1443</v>
      </c>
      <c r="U1445" s="1" t="s">
        <v>680</v>
      </c>
      <c r="V1445" s="1">
        <v>3</v>
      </c>
      <c r="W1445" s="1" t="s">
        <v>199</v>
      </c>
      <c r="X1445" s="164" t="s">
        <v>2556</v>
      </c>
      <c r="Y1445" s="165">
        <v>121.46</v>
      </c>
      <c r="Z1445" s="165">
        <v>121.46</v>
      </c>
      <c r="AA1445" s="165">
        <v>3.19</v>
      </c>
      <c r="AB1445" s="165">
        <v>0.02</v>
      </c>
      <c r="AC1445" s="164" t="s">
        <v>4449</v>
      </c>
      <c r="AD1445" s="3" t="s">
        <v>680</v>
      </c>
      <c r="AE1445" s="3">
        <v>3</v>
      </c>
      <c r="AF1445" s="210">
        <v>44012</v>
      </c>
      <c r="AG1445" s="3">
        <v>1443</v>
      </c>
      <c r="AH1445" s="211">
        <v>44095.015911770832</v>
      </c>
      <c r="AI1445" s="3">
        <v>4</v>
      </c>
      <c r="AJ1445" s="3" t="s">
        <v>4835</v>
      </c>
      <c r="AK1445" s="3" t="s">
        <v>4836</v>
      </c>
      <c r="AL1445" s="194" t="s">
        <v>4449</v>
      </c>
      <c r="AM1445" s="3" t="s">
        <v>199</v>
      </c>
      <c r="AN1445" s="194" t="s">
        <v>2556</v>
      </c>
      <c r="AO1445" s="163">
        <v>44012</v>
      </c>
      <c r="AP1445" s="165">
        <v>121.46</v>
      </c>
      <c r="AQ1445" s="217">
        <v>3.21</v>
      </c>
      <c r="AR1445" s="165">
        <v>124.67</v>
      </c>
      <c r="AS1445">
        <v>0</v>
      </c>
      <c r="AT1445">
        <v>3.21</v>
      </c>
      <c r="AU1445" t="s">
        <v>35</v>
      </c>
      <c r="AV1445">
        <v>2556</v>
      </c>
      <c r="AW1445" t="s">
        <v>199</v>
      </c>
      <c r="AX1445">
        <v>180</v>
      </c>
      <c r="AY1445" t="s">
        <v>4837</v>
      </c>
      <c r="AZ1445">
        <v>80</v>
      </c>
      <c r="BA1445" s="185">
        <f t="shared" si="157"/>
        <v>0</v>
      </c>
      <c r="BB1445" s="185">
        <f t="shared" si="158"/>
        <v>0</v>
      </c>
      <c r="BC1445">
        <v>4</v>
      </c>
      <c r="BD1445" s="163">
        <v>44095.015913078707</v>
      </c>
      <c r="BE1445">
        <v>4</v>
      </c>
      <c r="BF1445" s="163">
        <v>44095.015913078707</v>
      </c>
      <c r="BG1445" t="s">
        <v>680</v>
      </c>
      <c r="BH1445">
        <v>3</v>
      </c>
      <c r="BI1445" s="164" t="s">
        <v>2556</v>
      </c>
      <c r="BJ1445">
        <v>1</v>
      </c>
      <c r="BK1445" s="195">
        <v>44012</v>
      </c>
      <c r="BL1445" s="195">
        <v>44012</v>
      </c>
      <c r="BM1445" s="3">
        <v>180</v>
      </c>
      <c r="BN1445" s="3" t="s">
        <v>4842</v>
      </c>
      <c r="BO1445" s="1" t="s">
        <v>4837</v>
      </c>
      <c r="BP1445" s="165">
        <v>3.21</v>
      </c>
      <c r="BQ1445" s="165">
        <v>124.67</v>
      </c>
      <c r="BR1445" s="185">
        <f t="shared" si="159"/>
        <v>0</v>
      </c>
      <c r="BS1445" s="185">
        <f t="shared" si="160"/>
        <v>0</v>
      </c>
    </row>
    <row r="1446" spans="1:71">
      <c r="A1446" s="3">
        <v>1444</v>
      </c>
      <c r="B1446" s="3" t="s">
        <v>680</v>
      </c>
      <c r="C1446" s="3">
        <v>3</v>
      </c>
      <c r="D1446" s="3" t="s">
        <v>199</v>
      </c>
      <c r="E1446" s="164" t="s">
        <v>2557</v>
      </c>
      <c r="F1446" s="165">
        <v>154.66</v>
      </c>
      <c r="G1446" s="165">
        <v>154.66</v>
      </c>
      <c r="H1446" s="165">
        <v>0</v>
      </c>
      <c r="I1446" s="164" t="s">
        <v>4831</v>
      </c>
      <c r="J1446" s="196">
        <v>43830</v>
      </c>
      <c r="K1446" s="196">
        <v>41426</v>
      </c>
      <c r="L1446" s="196">
        <v>44012</v>
      </c>
      <c r="M1446">
        <v>1.5</v>
      </c>
      <c r="N1446">
        <v>182</v>
      </c>
      <c r="O1446">
        <v>1.1499999999999999</v>
      </c>
      <c r="P1446" s="194" t="s">
        <v>4450</v>
      </c>
      <c r="Q1446" s="208">
        <f t="shared" si="154"/>
        <v>1.1567720547945206</v>
      </c>
      <c r="R1446" s="216">
        <f t="shared" si="156"/>
        <v>1.1499999999999999</v>
      </c>
      <c r="S1446" s="207">
        <f t="shared" si="155"/>
        <v>-6.7720547945206988E-3</v>
      </c>
      <c r="T1446" s="1">
        <v>1444</v>
      </c>
      <c r="U1446" s="1" t="s">
        <v>680</v>
      </c>
      <c r="V1446" s="1">
        <v>3</v>
      </c>
      <c r="W1446" s="1" t="s">
        <v>199</v>
      </c>
      <c r="X1446" s="164" t="s">
        <v>2557</v>
      </c>
      <c r="Y1446" s="165">
        <v>154.66</v>
      </c>
      <c r="Z1446" s="165">
        <v>154.66</v>
      </c>
      <c r="AA1446" s="165">
        <v>0</v>
      </c>
      <c r="AB1446" s="165">
        <v>1.1499999999999999</v>
      </c>
      <c r="AC1446" s="164" t="s">
        <v>4450</v>
      </c>
      <c r="AD1446" s="3" t="s">
        <v>680</v>
      </c>
      <c r="AE1446" s="3">
        <v>3</v>
      </c>
      <c r="AF1446" s="210">
        <v>44012</v>
      </c>
      <c r="AG1446" s="3">
        <v>1444</v>
      </c>
      <c r="AH1446" s="211">
        <v>44095.015911770832</v>
      </c>
      <c r="AI1446" s="3">
        <v>4</v>
      </c>
      <c r="AJ1446" s="3" t="s">
        <v>4835</v>
      </c>
      <c r="AK1446" s="3" t="s">
        <v>4836</v>
      </c>
      <c r="AL1446" s="194" t="s">
        <v>4450</v>
      </c>
      <c r="AM1446" s="3" t="s">
        <v>199</v>
      </c>
      <c r="AN1446" s="194" t="s">
        <v>2557</v>
      </c>
      <c r="AO1446" s="163">
        <v>44012</v>
      </c>
      <c r="AP1446" s="165">
        <v>154.66</v>
      </c>
      <c r="AQ1446" s="217">
        <v>1.1499999999999999</v>
      </c>
      <c r="AR1446" s="165">
        <v>155.81</v>
      </c>
      <c r="AS1446">
        <v>0</v>
      </c>
      <c r="AT1446">
        <v>1.1499999999999999</v>
      </c>
      <c r="AU1446" t="s">
        <v>35</v>
      </c>
      <c r="AV1446">
        <v>2556</v>
      </c>
      <c r="AW1446" t="s">
        <v>199</v>
      </c>
      <c r="AX1446">
        <v>180</v>
      </c>
      <c r="AY1446" t="s">
        <v>4837</v>
      </c>
      <c r="AZ1446">
        <v>80</v>
      </c>
      <c r="BA1446" s="185">
        <f t="shared" si="157"/>
        <v>0</v>
      </c>
      <c r="BB1446" s="185">
        <f t="shared" si="158"/>
        <v>0</v>
      </c>
      <c r="BC1446">
        <v>4</v>
      </c>
      <c r="BD1446" s="163">
        <v>44095.015913078707</v>
      </c>
      <c r="BE1446">
        <v>4</v>
      </c>
      <c r="BF1446" s="163">
        <v>44095.015913078707</v>
      </c>
      <c r="BG1446" t="s">
        <v>680</v>
      </c>
      <c r="BH1446">
        <v>3</v>
      </c>
      <c r="BI1446" s="164" t="s">
        <v>2557</v>
      </c>
      <c r="BJ1446">
        <v>1</v>
      </c>
      <c r="BK1446" s="195">
        <v>44012</v>
      </c>
      <c r="BL1446" s="195">
        <v>44012</v>
      </c>
      <c r="BM1446" s="3">
        <v>180</v>
      </c>
      <c r="BN1446" s="3" t="s">
        <v>4842</v>
      </c>
      <c r="BO1446" s="1" t="s">
        <v>4837</v>
      </c>
      <c r="BP1446" s="165">
        <v>1.1499999999999999</v>
      </c>
      <c r="BQ1446" s="165">
        <v>155.81</v>
      </c>
      <c r="BR1446" s="185">
        <f t="shared" si="159"/>
        <v>0</v>
      </c>
      <c r="BS1446" s="185">
        <f t="shared" si="160"/>
        <v>0</v>
      </c>
    </row>
    <row r="1447" spans="1:71">
      <c r="A1447" s="3">
        <v>1445</v>
      </c>
      <c r="B1447" s="3" t="s">
        <v>680</v>
      </c>
      <c r="C1447" s="3">
        <v>3</v>
      </c>
      <c r="D1447" s="3" t="s">
        <v>199</v>
      </c>
      <c r="E1447" s="164" t="s">
        <v>2558</v>
      </c>
      <c r="F1447" s="165">
        <v>3703.28</v>
      </c>
      <c r="G1447" s="165">
        <v>3703.28</v>
      </c>
      <c r="H1447" s="165">
        <v>24.69</v>
      </c>
      <c r="I1447" s="164" t="s">
        <v>4831</v>
      </c>
      <c r="J1447" s="196">
        <v>44007</v>
      </c>
      <c r="K1447" s="196">
        <v>41426</v>
      </c>
      <c r="L1447" s="196">
        <v>44012</v>
      </c>
      <c r="M1447">
        <v>1.5</v>
      </c>
      <c r="N1447">
        <v>5</v>
      </c>
      <c r="O1447">
        <v>0.76</v>
      </c>
      <c r="P1447" s="194" t="s">
        <v>4451</v>
      </c>
      <c r="Q1447" s="208">
        <f t="shared" si="154"/>
        <v>0.76094794520547937</v>
      </c>
      <c r="R1447" s="216">
        <f t="shared" si="156"/>
        <v>25.450000000000003</v>
      </c>
      <c r="S1447" s="207">
        <f t="shared" si="155"/>
        <v>-9.4794520547936134E-4</v>
      </c>
      <c r="T1447" s="1">
        <v>1445</v>
      </c>
      <c r="U1447" s="1" t="s">
        <v>680</v>
      </c>
      <c r="V1447" s="1">
        <v>3</v>
      </c>
      <c r="W1447" s="1" t="s">
        <v>199</v>
      </c>
      <c r="X1447" s="164" t="s">
        <v>2558</v>
      </c>
      <c r="Y1447" s="165">
        <v>3703.28</v>
      </c>
      <c r="Z1447" s="165">
        <v>3703.28</v>
      </c>
      <c r="AA1447" s="165">
        <v>24.69</v>
      </c>
      <c r="AB1447" s="165">
        <v>0.76</v>
      </c>
      <c r="AC1447" s="164" t="s">
        <v>4451</v>
      </c>
      <c r="AD1447" s="3" t="s">
        <v>680</v>
      </c>
      <c r="AE1447" s="3">
        <v>3</v>
      </c>
      <c r="AF1447" s="210">
        <v>44012</v>
      </c>
      <c r="AG1447" s="3">
        <v>1445</v>
      </c>
      <c r="AH1447" s="211">
        <v>44095.015911770832</v>
      </c>
      <c r="AI1447" s="3">
        <v>4</v>
      </c>
      <c r="AJ1447" s="3" t="s">
        <v>4835</v>
      </c>
      <c r="AK1447" s="3" t="s">
        <v>4836</v>
      </c>
      <c r="AL1447" s="194" t="s">
        <v>4451</v>
      </c>
      <c r="AM1447" s="3" t="s">
        <v>199</v>
      </c>
      <c r="AN1447" s="194" t="s">
        <v>2558</v>
      </c>
      <c r="AO1447" s="163">
        <v>44012</v>
      </c>
      <c r="AP1447" s="165">
        <v>3703.28</v>
      </c>
      <c r="AQ1447" s="217">
        <v>25.45</v>
      </c>
      <c r="AR1447" s="165">
        <v>3728.73</v>
      </c>
      <c r="AS1447">
        <v>0</v>
      </c>
      <c r="AT1447">
        <v>25.45</v>
      </c>
      <c r="AU1447" t="s">
        <v>35</v>
      </c>
      <c r="AV1447">
        <v>2556</v>
      </c>
      <c r="AW1447" t="s">
        <v>199</v>
      </c>
      <c r="AX1447">
        <v>180</v>
      </c>
      <c r="AY1447" t="s">
        <v>4837</v>
      </c>
      <c r="AZ1447">
        <v>80</v>
      </c>
      <c r="BA1447" s="185">
        <f t="shared" si="157"/>
        <v>0</v>
      </c>
      <c r="BB1447" s="185">
        <f t="shared" si="158"/>
        <v>0</v>
      </c>
      <c r="BC1447">
        <v>4</v>
      </c>
      <c r="BD1447" s="163">
        <v>44095.015913078707</v>
      </c>
      <c r="BE1447">
        <v>4</v>
      </c>
      <c r="BF1447" s="163">
        <v>44095.015913078707</v>
      </c>
      <c r="BG1447" t="s">
        <v>680</v>
      </c>
      <c r="BH1447">
        <v>3</v>
      </c>
      <c r="BI1447" s="164" t="s">
        <v>2558</v>
      </c>
      <c r="BJ1447">
        <v>1</v>
      </c>
      <c r="BK1447" s="195">
        <v>44012</v>
      </c>
      <c r="BL1447" s="195">
        <v>44012</v>
      </c>
      <c r="BM1447" s="3">
        <v>180</v>
      </c>
      <c r="BN1447" s="3" t="s">
        <v>4842</v>
      </c>
      <c r="BO1447" s="1" t="s">
        <v>4837</v>
      </c>
      <c r="BP1447" s="165">
        <v>25.45</v>
      </c>
      <c r="BQ1447" s="165">
        <v>3728.73</v>
      </c>
      <c r="BR1447" s="185">
        <f t="shared" si="159"/>
        <v>0</v>
      </c>
      <c r="BS1447" s="185">
        <f t="shared" si="160"/>
        <v>0</v>
      </c>
    </row>
    <row r="1448" spans="1:71">
      <c r="A1448" s="3">
        <v>1446</v>
      </c>
      <c r="B1448" s="3" t="s">
        <v>680</v>
      </c>
      <c r="C1448" s="3">
        <v>3</v>
      </c>
      <c r="D1448" s="3" t="s">
        <v>199</v>
      </c>
      <c r="E1448" s="164" t="s">
        <v>2559</v>
      </c>
      <c r="F1448" s="165">
        <v>32564.66</v>
      </c>
      <c r="G1448" s="165">
        <v>32564.66</v>
      </c>
      <c r="H1448" s="165">
        <v>398.83</v>
      </c>
      <c r="I1448" s="164" t="s">
        <v>4831</v>
      </c>
      <c r="J1448" s="196">
        <v>43962</v>
      </c>
      <c r="K1448" s="196">
        <v>41426</v>
      </c>
      <c r="L1448" s="196">
        <v>44012</v>
      </c>
      <c r="M1448">
        <v>1.5</v>
      </c>
      <c r="N1448">
        <v>50</v>
      </c>
      <c r="O1448">
        <v>66.91</v>
      </c>
      <c r="P1448" s="194" t="s">
        <v>4452</v>
      </c>
      <c r="Q1448" s="208">
        <f t="shared" si="154"/>
        <v>66.91368493150685</v>
      </c>
      <c r="R1448" s="216">
        <f t="shared" si="156"/>
        <v>465.74</v>
      </c>
      <c r="S1448" s="207">
        <f t="shared" si="155"/>
        <v>-3.6849315068536725E-3</v>
      </c>
      <c r="T1448" s="1">
        <v>1446</v>
      </c>
      <c r="U1448" s="1" t="s">
        <v>680</v>
      </c>
      <c r="V1448" s="1">
        <v>3</v>
      </c>
      <c r="W1448" s="1" t="s">
        <v>199</v>
      </c>
      <c r="X1448" s="164" t="s">
        <v>2559</v>
      </c>
      <c r="Y1448" s="165">
        <v>32564.66</v>
      </c>
      <c r="Z1448" s="165">
        <v>32564.66</v>
      </c>
      <c r="AA1448" s="165">
        <v>398.83</v>
      </c>
      <c r="AB1448" s="165">
        <v>66.91</v>
      </c>
      <c r="AC1448" s="164" t="s">
        <v>4452</v>
      </c>
      <c r="AD1448" s="3" t="s">
        <v>680</v>
      </c>
      <c r="AE1448" s="3">
        <v>3</v>
      </c>
      <c r="AF1448" s="210">
        <v>44012</v>
      </c>
      <c r="AG1448" s="3">
        <v>1446</v>
      </c>
      <c r="AH1448" s="211">
        <v>44095.015911770832</v>
      </c>
      <c r="AI1448" s="3">
        <v>4</v>
      </c>
      <c r="AJ1448" s="3" t="s">
        <v>4835</v>
      </c>
      <c r="AK1448" s="3" t="s">
        <v>4836</v>
      </c>
      <c r="AL1448" s="194" t="s">
        <v>4452</v>
      </c>
      <c r="AM1448" s="3" t="s">
        <v>199</v>
      </c>
      <c r="AN1448" s="194" t="s">
        <v>2559</v>
      </c>
      <c r="AO1448" s="163">
        <v>44012</v>
      </c>
      <c r="AP1448" s="165">
        <v>32564.66</v>
      </c>
      <c r="AQ1448" s="217">
        <v>465.74</v>
      </c>
      <c r="AR1448" s="165">
        <v>33030.400000000001</v>
      </c>
      <c r="AS1448">
        <v>0</v>
      </c>
      <c r="AT1448">
        <v>465.74</v>
      </c>
      <c r="AU1448" t="s">
        <v>35</v>
      </c>
      <c r="AV1448">
        <v>2556</v>
      </c>
      <c r="AW1448" t="s">
        <v>199</v>
      </c>
      <c r="AX1448">
        <v>180</v>
      </c>
      <c r="AY1448" t="s">
        <v>4837</v>
      </c>
      <c r="AZ1448">
        <v>80</v>
      </c>
      <c r="BA1448" s="185">
        <f t="shared" si="157"/>
        <v>0</v>
      </c>
      <c r="BB1448" s="185">
        <f t="shared" si="158"/>
        <v>0</v>
      </c>
      <c r="BC1448">
        <v>4</v>
      </c>
      <c r="BD1448" s="163">
        <v>44095.015913078707</v>
      </c>
      <c r="BE1448">
        <v>4</v>
      </c>
      <c r="BF1448" s="163">
        <v>44095.015913078707</v>
      </c>
      <c r="BG1448" t="s">
        <v>680</v>
      </c>
      <c r="BH1448">
        <v>3</v>
      </c>
      <c r="BI1448" s="164" t="s">
        <v>2559</v>
      </c>
      <c r="BJ1448">
        <v>1</v>
      </c>
      <c r="BK1448" s="195">
        <v>44012</v>
      </c>
      <c r="BL1448" s="195">
        <v>44012</v>
      </c>
      <c r="BM1448" s="3">
        <v>180</v>
      </c>
      <c r="BN1448" s="3" t="s">
        <v>4842</v>
      </c>
      <c r="BO1448" s="1" t="s">
        <v>4837</v>
      </c>
      <c r="BP1448" s="165">
        <v>465.74</v>
      </c>
      <c r="BQ1448" s="165">
        <v>33030.400000000001</v>
      </c>
      <c r="BR1448" s="185">
        <f t="shared" si="159"/>
        <v>0</v>
      </c>
      <c r="BS1448" s="185">
        <f t="shared" si="160"/>
        <v>0</v>
      </c>
    </row>
    <row r="1449" spans="1:71">
      <c r="A1449" s="3">
        <v>1447</v>
      </c>
      <c r="B1449" s="3" t="s">
        <v>680</v>
      </c>
      <c r="C1449" s="3">
        <v>3</v>
      </c>
      <c r="D1449" s="3" t="s">
        <v>199</v>
      </c>
      <c r="E1449" s="164" t="s">
        <v>2560</v>
      </c>
      <c r="F1449" s="165">
        <v>110.51</v>
      </c>
      <c r="G1449" s="165">
        <v>110.51</v>
      </c>
      <c r="H1449" s="165">
        <v>0</v>
      </c>
      <c r="I1449" s="164" t="s">
        <v>4831</v>
      </c>
      <c r="J1449" s="196">
        <v>43830</v>
      </c>
      <c r="K1449" s="196">
        <v>41426</v>
      </c>
      <c r="L1449" s="196">
        <v>44012</v>
      </c>
      <c r="M1449">
        <v>1.5</v>
      </c>
      <c r="N1449">
        <v>182</v>
      </c>
      <c r="O1449">
        <v>0.82</v>
      </c>
      <c r="P1449" s="194" t="s">
        <v>4453</v>
      </c>
      <c r="Q1449" s="208">
        <f t="shared" si="154"/>
        <v>0.8265542465753426</v>
      </c>
      <c r="R1449" s="216">
        <f t="shared" si="156"/>
        <v>0.82</v>
      </c>
      <c r="S1449" s="207">
        <f t="shared" si="155"/>
        <v>-6.5542465753426482E-3</v>
      </c>
      <c r="T1449" s="1">
        <v>1447</v>
      </c>
      <c r="U1449" s="1" t="s">
        <v>680</v>
      </c>
      <c r="V1449" s="1">
        <v>3</v>
      </c>
      <c r="W1449" s="1" t="s">
        <v>199</v>
      </c>
      <c r="X1449" s="164" t="s">
        <v>2560</v>
      </c>
      <c r="Y1449" s="165">
        <v>110.51</v>
      </c>
      <c r="Z1449" s="165">
        <v>110.51</v>
      </c>
      <c r="AA1449" s="165">
        <v>0</v>
      </c>
      <c r="AB1449" s="165">
        <v>0.82</v>
      </c>
      <c r="AC1449" s="164" t="s">
        <v>4453</v>
      </c>
      <c r="AD1449" s="3" t="s">
        <v>680</v>
      </c>
      <c r="AE1449" s="3">
        <v>3</v>
      </c>
      <c r="AF1449" s="210">
        <v>44012</v>
      </c>
      <c r="AG1449" s="3">
        <v>1447</v>
      </c>
      <c r="AH1449" s="211">
        <v>44095.015911770832</v>
      </c>
      <c r="AI1449" s="3">
        <v>4</v>
      </c>
      <c r="AJ1449" s="3" t="s">
        <v>4835</v>
      </c>
      <c r="AK1449" s="3" t="s">
        <v>4836</v>
      </c>
      <c r="AL1449" s="194" t="s">
        <v>4453</v>
      </c>
      <c r="AM1449" s="3" t="s">
        <v>199</v>
      </c>
      <c r="AN1449" s="194" t="s">
        <v>2560</v>
      </c>
      <c r="AO1449" s="163">
        <v>44012</v>
      </c>
      <c r="AP1449" s="165">
        <v>110.51</v>
      </c>
      <c r="AQ1449" s="217">
        <v>0.82</v>
      </c>
      <c r="AR1449" s="165">
        <v>111.33</v>
      </c>
      <c r="AS1449">
        <v>0</v>
      </c>
      <c r="AT1449">
        <v>0.82</v>
      </c>
      <c r="AU1449" t="s">
        <v>35</v>
      </c>
      <c r="AV1449">
        <v>2556</v>
      </c>
      <c r="AW1449" t="s">
        <v>199</v>
      </c>
      <c r="AX1449">
        <v>180</v>
      </c>
      <c r="AY1449" t="s">
        <v>4837</v>
      </c>
      <c r="AZ1449">
        <v>80</v>
      </c>
      <c r="BA1449" s="185">
        <f t="shared" si="157"/>
        <v>0</v>
      </c>
      <c r="BB1449" s="185">
        <f t="shared" si="158"/>
        <v>0</v>
      </c>
      <c r="BC1449">
        <v>4</v>
      </c>
      <c r="BD1449" s="163">
        <v>44095.015913078707</v>
      </c>
      <c r="BE1449">
        <v>4</v>
      </c>
      <c r="BF1449" s="163">
        <v>44095.015913078707</v>
      </c>
      <c r="BG1449" t="s">
        <v>680</v>
      </c>
      <c r="BH1449">
        <v>3</v>
      </c>
      <c r="BI1449" s="164" t="s">
        <v>2560</v>
      </c>
      <c r="BJ1449">
        <v>1</v>
      </c>
      <c r="BK1449" s="195">
        <v>44012</v>
      </c>
      <c r="BL1449" s="195">
        <v>44012</v>
      </c>
      <c r="BM1449" s="3">
        <v>180</v>
      </c>
      <c r="BN1449" s="3" t="s">
        <v>4842</v>
      </c>
      <c r="BO1449" s="1" t="s">
        <v>4837</v>
      </c>
      <c r="BP1449" s="165">
        <v>0.82</v>
      </c>
      <c r="BQ1449" s="165">
        <v>111.33</v>
      </c>
      <c r="BR1449" s="185">
        <f t="shared" si="159"/>
        <v>0</v>
      </c>
      <c r="BS1449" s="185">
        <f t="shared" si="160"/>
        <v>0</v>
      </c>
    </row>
    <row r="1450" spans="1:71">
      <c r="A1450" s="3">
        <v>1448</v>
      </c>
      <c r="B1450" s="3" t="s">
        <v>680</v>
      </c>
      <c r="C1450" s="3">
        <v>3</v>
      </c>
      <c r="D1450" s="3" t="s">
        <v>199</v>
      </c>
      <c r="E1450" s="164" t="s">
        <v>2561</v>
      </c>
      <c r="F1450" s="165">
        <v>218.96</v>
      </c>
      <c r="G1450" s="165">
        <v>218.96</v>
      </c>
      <c r="H1450" s="165">
        <v>3.12</v>
      </c>
      <c r="I1450" s="164" t="s">
        <v>4831</v>
      </c>
      <c r="J1450" s="196">
        <v>43976</v>
      </c>
      <c r="K1450" s="196">
        <v>41426</v>
      </c>
      <c r="L1450" s="196">
        <v>44012</v>
      </c>
      <c r="M1450">
        <v>1.5</v>
      </c>
      <c r="N1450">
        <v>36</v>
      </c>
      <c r="O1450">
        <v>0.32</v>
      </c>
      <c r="P1450" s="194" t="s">
        <v>4454</v>
      </c>
      <c r="Q1450" s="208">
        <f t="shared" si="154"/>
        <v>0.32394082191780821</v>
      </c>
      <c r="R1450" s="216">
        <f t="shared" si="156"/>
        <v>3.44</v>
      </c>
      <c r="S1450" s="207">
        <f t="shared" si="155"/>
        <v>-3.9408219178082016E-3</v>
      </c>
      <c r="T1450" s="1">
        <v>1448</v>
      </c>
      <c r="U1450" s="1" t="s">
        <v>680</v>
      </c>
      <c r="V1450" s="1">
        <v>3</v>
      </c>
      <c r="W1450" s="1" t="s">
        <v>199</v>
      </c>
      <c r="X1450" s="164" t="s">
        <v>2561</v>
      </c>
      <c r="Y1450" s="165">
        <v>218.96</v>
      </c>
      <c r="Z1450" s="165">
        <v>218.96</v>
      </c>
      <c r="AA1450" s="165">
        <v>3.12</v>
      </c>
      <c r="AB1450" s="165">
        <v>0.32</v>
      </c>
      <c r="AC1450" s="164" t="s">
        <v>4454</v>
      </c>
      <c r="AD1450" s="3" t="s">
        <v>680</v>
      </c>
      <c r="AE1450" s="3">
        <v>3</v>
      </c>
      <c r="AF1450" s="210">
        <v>44012</v>
      </c>
      <c r="AG1450" s="3">
        <v>1448</v>
      </c>
      <c r="AH1450" s="211">
        <v>44095.015911770832</v>
      </c>
      <c r="AI1450" s="3">
        <v>4</v>
      </c>
      <c r="AJ1450" s="3" t="s">
        <v>4835</v>
      </c>
      <c r="AK1450" s="3" t="s">
        <v>4836</v>
      </c>
      <c r="AL1450" s="194" t="s">
        <v>4454</v>
      </c>
      <c r="AM1450" s="3" t="s">
        <v>199</v>
      </c>
      <c r="AN1450" s="194" t="s">
        <v>2561</v>
      </c>
      <c r="AO1450" s="163">
        <v>44012</v>
      </c>
      <c r="AP1450" s="165">
        <v>218.96</v>
      </c>
      <c r="AQ1450" s="217">
        <v>3.44</v>
      </c>
      <c r="AR1450" s="165">
        <v>222.4</v>
      </c>
      <c r="AS1450">
        <v>0</v>
      </c>
      <c r="AT1450">
        <v>3.44</v>
      </c>
      <c r="AU1450" t="s">
        <v>35</v>
      </c>
      <c r="AV1450">
        <v>2556</v>
      </c>
      <c r="AW1450" t="s">
        <v>199</v>
      </c>
      <c r="AX1450">
        <v>180</v>
      </c>
      <c r="AY1450" t="s">
        <v>4837</v>
      </c>
      <c r="AZ1450">
        <v>80</v>
      </c>
      <c r="BA1450" s="185">
        <f t="shared" si="157"/>
        <v>0</v>
      </c>
      <c r="BB1450" s="185">
        <f t="shared" si="158"/>
        <v>0</v>
      </c>
      <c r="BC1450">
        <v>4</v>
      </c>
      <c r="BD1450" s="163">
        <v>44095.015913078707</v>
      </c>
      <c r="BE1450">
        <v>4</v>
      </c>
      <c r="BF1450" s="163">
        <v>44095.015913078707</v>
      </c>
      <c r="BG1450" t="s">
        <v>680</v>
      </c>
      <c r="BH1450">
        <v>3</v>
      </c>
      <c r="BI1450" s="164" t="s">
        <v>2561</v>
      </c>
      <c r="BJ1450">
        <v>1</v>
      </c>
      <c r="BK1450" s="195">
        <v>44012</v>
      </c>
      <c r="BL1450" s="195">
        <v>44012</v>
      </c>
      <c r="BM1450" s="3">
        <v>180</v>
      </c>
      <c r="BN1450" s="3" t="s">
        <v>4842</v>
      </c>
      <c r="BO1450" s="1" t="s">
        <v>4837</v>
      </c>
      <c r="BP1450" s="165">
        <v>3.44</v>
      </c>
      <c r="BQ1450" s="165">
        <v>222.4</v>
      </c>
      <c r="BR1450" s="185">
        <f t="shared" si="159"/>
        <v>0</v>
      </c>
      <c r="BS1450" s="185">
        <f t="shared" si="160"/>
        <v>0</v>
      </c>
    </row>
    <row r="1451" spans="1:71">
      <c r="A1451" s="3">
        <v>1449</v>
      </c>
      <c r="B1451" s="3" t="s">
        <v>680</v>
      </c>
      <c r="C1451" s="3">
        <v>3</v>
      </c>
      <c r="D1451" s="3" t="s">
        <v>199</v>
      </c>
      <c r="E1451" s="164" t="s">
        <v>2562</v>
      </c>
      <c r="F1451" s="165">
        <v>773.17</v>
      </c>
      <c r="G1451" s="165">
        <v>773.17</v>
      </c>
      <c r="H1451" s="165">
        <v>0</v>
      </c>
      <c r="I1451" s="164" t="s">
        <v>4831</v>
      </c>
      <c r="J1451" s="196">
        <v>43830</v>
      </c>
      <c r="K1451" s="196">
        <v>41426</v>
      </c>
      <c r="L1451" s="196">
        <v>44012</v>
      </c>
      <c r="M1451">
        <v>1.5</v>
      </c>
      <c r="N1451">
        <v>182</v>
      </c>
      <c r="O1451">
        <v>5.78</v>
      </c>
      <c r="P1451" s="194" t="s">
        <v>4455</v>
      </c>
      <c r="Q1451" s="208">
        <f t="shared" si="154"/>
        <v>5.7828879452054789</v>
      </c>
      <c r="R1451" s="216">
        <f t="shared" si="156"/>
        <v>5.78</v>
      </c>
      <c r="S1451" s="207">
        <f t="shared" si="155"/>
        <v>-2.887945205478637E-3</v>
      </c>
      <c r="T1451" s="1">
        <v>1449</v>
      </c>
      <c r="U1451" s="1" t="s">
        <v>680</v>
      </c>
      <c r="V1451" s="1">
        <v>3</v>
      </c>
      <c r="W1451" s="1" t="s">
        <v>199</v>
      </c>
      <c r="X1451" s="164" t="s">
        <v>2562</v>
      </c>
      <c r="Y1451" s="165">
        <v>773.17</v>
      </c>
      <c r="Z1451" s="165">
        <v>773.17</v>
      </c>
      <c r="AA1451" s="165">
        <v>0</v>
      </c>
      <c r="AB1451" s="165">
        <v>5.78</v>
      </c>
      <c r="AC1451" s="164" t="s">
        <v>4455</v>
      </c>
      <c r="AD1451" s="3" t="s">
        <v>680</v>
      </c>
      <c r="AE1451" s="3">
        <v>3</v>
      </c>
      <c r="AF1451" s="210">
        <v>44012</v>
      </c>
      <c r="AG1451" s="3">
        <v>1449</v>
      </c>
      <c r="AH1451" s="211">
        <v>44095.015911770832</v>
      </c>
      <c r="AI1451" s="3">
        <v>4</v>
      </c>
      <c r="AJ1451" s="3" t="s">
        <v>4835</v>
      </c>
      <c r="AK1451" s="3" t="s">
        <v>4836</v>
      </c>
      <c r="AL1451" s="194" t="s">
        <v>4455</v>
      </c>
      <c r="AM1451" s="3" t="s">
        <v>199</v>
      </c>
      <c r="AN1451" s="194" t="s">
        <v>2562</v>
      </c>
      <c r="AO1451" s="163">
        <v>44012</v>
      </c>
      <c r="AP1451" s="165">
        <v>773.17</v>
      </c>
      <c r="AQ1451" s="217">
        <v>5.78</v>
      </c>
      <c r="AR1451" s="165">
        <v>778.95</v>
      </c>
      <c r="AS1451">
        <v>0</v>
      </c>
      <c r="AT1451">
        <v>5.78</v>
      </c>
      <c r="AU1451" t="s">
        <v>35</v>
      </c>
      <c r="AV1451">
        <v>2556</v>
      </c>
      <c r="AW1451" t="s">
        <v>199</v>
      </c>
      <c r="AX1451">
        <v>180</v>
      </c>
      <c r="AY1451" t="s">
        <v>4837</v>
      </c>
      <c r="AZ1451">
        <v>80</v>
      </c>
      <c r="BA1451" s="185">
        <f t="shared" si="157"/>
        <v>0</v>
      </c>
      <c r="BB1451" s="185">
        <f t="shared" si="158"/>
        <v>0</v>
      </c>
      <c r="BC1451">
        <v>4</v>
      </c>
      <c r="BD1451" s="163">
        <v>44095.015913078707</v>
      </c>
      <c r="BE1451">
        <v>4</v>
      </c>
      <c r="BF1451" s="163">
        <v>44095.015913078707</v>
      </c>
      <c r="BG1451" t="s">
        <v>680</v>
      </c>
      <c r="BH1451">
        <v>3</v>
      </c>
      <c r="BI1451" s="164" t="s">
        <v>2562</v>
      </c>
      <c r="BJ1451">
        <v>1</v>
      </c>
      <c r="BK1451" s="195">
        <v>44012</v>
      </c>
      <c r="BL1451" s="195">
        <v>44012</v>
      </c>
      <c r="BM1451" s="3">
        <v>180</v>
      </c>
      <c r="BN1451" s="3" t="s">
        <v>4842</v>
      </c>
      <c r="BO1451" s="1" t="s">
        <v>4837</v>
      </c>
      <c r="BP1451" s="165">
        <v>5.78</v>
      </c>
      <c r="BQ1451" s="165">
        <v>778.95</v>
      </c>
      <c r="BR1451" s="185">
        <f t="shared" si="159"/>
        <v>0</v>
      </c>
      <c r="BS1451" s="185">
        <f t="shared" si="160"/>
        <v>0</v>
      </c>
    </row>
    <row r="1452" spans="1:71">
      <c r="A1452" s="3">
        <v>1450</v>
      </c>
      <c r="B1452" s="3" t="s">
        <v>680</v>
      </c>
      <c r="C1452" s="3">
        <v>3</v>
      </c>
      <c r="D1452" s="3" t="s">
        <v>199</v>
      </c>
      <c r="E1452" s="164" t="s">
        <v>2563</v>
      </c>
      <c r="F1452" s="165">
        <v>625.54999999999995</v>
      </c>
      <c r="G1452" s="165">
        <v>625.54999999999995</v>
      </c>
      <c r="H1452" s="165">
        <v>0</v>
      </c>
      <c r="I1452" s="164" t="s">
        <v>4831</v>
      </c>
      <c r="J1452" s="196">
        <v>43830</v>
      </c>
      <c r="K1452" s="196">
        <v>41426</v>
      </c>
      <c r="L1452" s="196">
        <v>44012</v>
      </c>
      <c r="M1452">
        <v>1.5</v>
      </c>
      <c r="N1452">
        <v>182</v>
      </c>
      <c r="O1452">
        <v>4.67</v>
      </c>
      <c r="P1452" s="194" t="s">
        <v>4456</v>
      </c>
      <c r="Q1452" s="208">
        <f t="shared" si="154"/>
        <v>4.6787712328767119</v>
      </c>
      <c r="R1452" s="216">
        <f t="shared" si="156"/>
        <v>4.67</v>
      </c>
      <c r="S1452" s="207">
        <f t="shared" si="155"/>
        <v>-8.7712328767119985E-3</v>
      </c>
      <c r="T1452" s="1">
        <v>1450</v>
      </c>
      <c r="U1452" s="1" t="s">
        <v>680</v>
      </c>
      <c r="V1452" s="1">
        <v>3</v>
      </c>
      <c r="W1452" s="1" t="s">
        <v>199</v>
      </c>
      <c r="X1452" s="164" t="s">
        <v>2563</v>
      </c>
      <c r="Y1452" s="165">
        <v>625.54999999999995</v>
      </c>
      <c r="Z1452" s="165">
        <v>625.54999999999995</v>
      </c>
      <c r="AA1452" s="165">
        <v>0</v>
      </c>
      <c r="AB1452" s="165">
        <v>4.67</v>
      </c>
      <c r="AC1452" s="164" t="s">
        <v>4456</v>
      </c>
      <c r="AD1452" s="3" t="s">
        <v>680</v>
      </c>
      <c r="AE1452" s="3">
        <v>3</v>
      </c>
      <c r="AF1452" s="210">
        <v>44012</v>
      </c>
      <c r="AG1452" s="3">
        <v>1450</v>
      </c>
      <c r="AH1452" s="211">
        <v>44095.015911770832</v>
      </c>
      <c r="AI1452" s="3">
        <v>4</v>
      </c>
      <c r="AJ1452" s="3" t="s">
        <v>4835</v>
      </c>
      <c r="AK1452" s="3" t="s">
        <v>4836</v>
      </c>
      <c r="AL1452" s="194" t="s">
        <v>4456</v>
      </c>
      <c r="AM1452" s="3" t="s">
        <v>199</v>
      </c>
      <c r="AN1452" s="194" t="s">
        <v>2563</v>
      </c>
      <c r="AO1452" s="163">
        <v>44012</v>
      </c>
      <c r="AP1452" s="165">
        <v>625.54999999999995</v>
      </c>
      <c r="AQ1452" s="217">
        <v>4.67</v>
      </c>
      <c r="AR1452" s="165">
        <v>630.22</v>
      </c>
      <c r="AS1452">
        <v>0</v>
      </c>
      <c r="AT1452">
        <v>4.67</v>
      </c>
      <c r="AU1452" t="s">
        <v>35</v>
      </c>
      <c r="AV1452">
        <v>2556</v>
      </c>
      <c r="AW1452" t="s">
        <v>199</v>
      </c>
      <c r="AX1452">
        <v>180</v>
      </c>
      <c r="AY1452" t="s">
        <v>4837</v>
      </c>
      <c r="AZ1452">
        <v>80</v>
      </c>
      <c r="BA1452" s="185">
        <f t="shared" si="157"/>
        <v>0</v>
      </c>
      <c r="BB1452" s="185">
        <f t="shared" si="158"/>
        <v>0</v>
      </c>
      <c r="BC1452">
        <v>4</v>
      </c>
      <c r="BD1452" s="163">
        <v>44095.015913078707</v>
      </c>
      <c r="BE1452">
        <v>4</v>
      </c>
      <c r="BF1452" s="163">
        <v>44095.015913078707</v>
      </c>
      <c r="BG1452" t="s">
        <v>680</v>
      </c>
      <c r="BH1452">
        <v>3</v>
      </c>
      <c r="BI1452" s="164" t="s">
        <v>2563</v>
      </c>
      <c r="BJ1452">
        <v>1</v>
      </c>
      <c r="BK1452" s="195">
        <v>44012</v>
      </c>
      <c r="BL1452" s="195">
        <v>44012</v>
      </c>
      <c r="BM1452" s="3">
        <v>180</v>
      </c>
      <c r="BN1452" s="3" t="s">
        <v>4842</v>
      </c>
      <c r="BO1452" s="1" t="s">
        <v>4837</v>
      </c>
      <c r="BP1452" s="165">
        <v>4.67</v>
      </c>
      <c r="BQ1452" s="165">
        <v>630.22</v>
      </c>
      <c r="BR1452" s="185">
        <f t="shared" si="159"/>
        <v>0</v>
      </c>
      <c r="BS1452" s="185">
        <f t="shared" si="160"/>
        <v>0</v>
      </c>
    </row>
    <row r="1453" spans="1:71">
      <c r="A1453" s="3">
        <v>1451</v>
      </c>
      <c r="B1453" s="3" t="s">
        <v>680</v>
      </c>
      <c r="C1453" s="3">
        <v>3</v>
      </c>
      <c r="D1453" s="3" t="s">
        <v>199</v>
      </c>
      <c r="E1453" s="164" t="s">
        <v>2564</v>
      </c>
      <c r="F1453" s="165">
        <v>13154.75</v>
      </c>
      <c r="G1453" s="165">
        <v>13154.75</v>
      </c>
      <c r="H1453" s="165">
        <v>16.57</v>
      </c>
      <c r="I1453" s="164" t="s">
        <v>4831</v>
      </c>
      <c r="J1453" s="196">
        <v>44007</v>
      </c>
      <c r="K1453" s="196">
        <v>41426</v>
      </c>
      <c r="L1453" s="196">
        <v>44012</v>
      </c>
      <c r="M1453">
        <v>1.5</v>
      </c>
      <c r="N1453">
        <v>5</v>
      </c>
      <c r="O1453">
        <v>2.7</v>
      </c>
      <c r="P1453" s="194" t="s">
        <v>4457</v>
      </c>
      <c r="Q1453" s="208">
        <f t="shared" si="154"/>
        <v>2.7030308219178081</v>
      </c>
      <c r="R1453" s="216">
        <f t="shared" si="156"/>
        <v>19.27</v>
      </c>
      <c r="S1453" s="207">
        <f t="shared" si="155"/>
        <v>-3.0308219178079021E-3</v>
      </c>
      <c r="T1453" s="1">
        <v>1451</v>
      </c>
      <c r="U1453" s="1" t="s">
        <v>680</v>
      </c>
      <c r="V1453" s="1">
        <v>3</v>
      </c>
      <c r="W1453" s="1" t="s">
        <v>199</v>
      </c>
      <c r="X1453" s="164" t="s">
        <v>2564</v>
      </c>
      <c r="Y1453" s="165">
        <v>13154.75</v>
      </c>
      <c r="Z1453" s="165">
        <v>13154.75</v>
      </c>
      <c r="AA1453" s="165">
        <v>16.57</v>
      </c>
      <c r="AB1453" s="165">
        <v>2.7</v>
      </c>
      <c r="AC1453" s="164" t="s">
        <v>4457</v>
      </c>
      <c r="AD1453" s="3" t="s">
        <v>680</v>
      </c>
      <c r="AE1453" s="3">
        <v>3</v>
      </c>
      <c r="AF1453" s="210">
        <v>44012</v>
      </c>
      <c r="AG1453" s="3">
        <v>1451</v>
      </c>
      <c r="AH1453" s="211">
        <v>44095.015911770832</v>
      </c>
      <c r="AI1453" s="3">
        <v>4</v>
      </c>
      <c r="AJ1453" s="3" t="s">
        <v>4835</v>
      </c>
      <c r="AK1453" s="3" t="s">
        <v>4836</v>
      </c>
      <c r="AL1453" s="194" t="s">
        <v>4457</v>
      </c>
      <c r="AM1453" s="3" t="s">
        <v>199</v>
      </c>
      <c r="AN1453" s="194" t="s">
        <v>2564</v>
      </c>
      <c r="AO1453" s="163">
        <v>44012</v>
      </c>
      <c r="AP1453" s="165">
        <v>13154.75</v>
      </c>
      <c r="AQ1453" s="217">
        <v>19.27</v>
      </c>
      <c r="AR1453" s="165">
        <v>13174.02</v>
      </c>
      <c r="AS1453">
        <v>0</v>
      </c>
      <c r="AT1453">
        <v>19.27</v>
      </c>
      <c r="AU1453" t="s">
        <v>35</v>
      </c>
      <c r="AV1453">
        <v>2556</v>
      </c>
      <c r="AW1453" t="s">
        <v>199</v>
      </c>
      <c r="AX1453">
        <v>180</v>
      </c>
      <c r="AY1453" t="s">
        <v>4837</v>
      </c>
      <c r="AZ1453">
        <v>80</v>
      </c>
      <c r="BA1453" s="185">
        <f t="shared" si="157"/>
        <v>0</v>
      </c>
      <c r="BB1453" s="185">
        <f t="shared" si="158"/>
        <v>0</v>
      </c>
      <c r="BC1453">
        <v>4</v>
      </c>
      <c r="BD1453" s="163">
        <v>44095.015913078707</v>
      </c>
      <c r="BE1453">
        <v>4</v>
      </c>
      <c r="BF1453" s="163">
        <v>44095.015913078707</v>
      </c>
      <c r="BG1453" t="s">
        <v>680</v>
      </c>
      <c r="BH1453">
        <v>3</v>
      </c>
      <c r="BI1453" s="164" t="s">
        <v>2564</v>
      </c>
      <c r="BJ1453">
        <v>1</v>
      </c>
      <c r="BK1453" s="195">
        <v>44012</v>
      </c>
      <c r="BL1453" s="195">
        <v>44012</v>
      </c>
      <c r="BM1453" s="3">
        <v>180</v>
      </c>
      <c r="BN1453" s="3" t="s">
        <v>4842</v>
      </c>
      <c r="BO1453" s="1" t="s">
        <v>4837</v>
      </c>
      <c r="BP1453" s="165">
        <v>19.27</v>
      </c>
      <c r="BQ1453" s="165">
        <v>13174.02</v>
      </c>
      <c r="BR1453" s="185">
        <f t="shared" si="159"/>
        <v>0</v>
      </c>
      <c r="BS1453" s="185">
        <f t="shared" si="160"/>
        <v>0</v>
      </c>
    </row>
    <row r="1454" spans="1:71">
      <c r="A1454" s="3">
        <v>1452</v>
      </c>
      <c r="B1454" s="3" t="s">
        <v>680</v>
      </c>
      <c r="C1454" s="3">
        <v>3</v>
      </c>
      <c r="D1454" s="3" t="s">
        <v>199</v>
      </c>
      <c r="E1454" s="164" t="s">
        <v>2565</v>
      </c>
      <c r="F1454" s="165">
        <v>120899.14</v>
      </c>
      <c r="G1454" s="165">
        <v>120899.14</v>
      </c>
      <c r="H1454" s="165">
        <v>767.37</v>
      </c>
      <c r="I1454" s="164" t="s">
        <v>4831</v>
      </c>
      <c r="J1454" s="196">
        <v>44007</v>
      </c>
      <c r="K1454" s="196">
        <v>41426</v>
      </c>
      <c r="L1454" s="196">
        <v>44012</v>
      </c>
      <c r="M1454">
        <v>1.5</v>
      </c>
      <c r="N1454">
        <v>5</v>
      </c>
      <c r="O1454">
        <v>24.84</v>
      </c>
      <c r="P1454" s="194" t="s">
        <v>4458</v>
      </c>
      <c r="Q1454" s="208">
        <f t="shared" si="154"/>
        <v>24.842289041095889</v>
      </c>
      <c r="R1454" s="216">
        <f t="shared" si="156"/>
        <v>792.21</v>
      </c>
      <c r="S1454" s="207">
        <f t="shared" si="155"/>
        <v>-2.2890410958886775E-3</v>
      </c>
      <c r="T1454" s="1">
        <v>1452</v>
      </c>
      <c r="U1454" s="1" t="s">
        <v>680</v>
      </c>
      <c r="V1454" s="1">
        <v>3</v>
      </c>
      <c r="W1454" s="1" t="s">
        <v>199</v>
      </c>
      <c r="X1454" s="164" t="s">
        <v>2565</v>
      </c>
      <c r="Y1454" s="165">
        <v>120899.14</v>
      </c>
      <c r="Z1454" s="165">
        <v>120899.14</v>
      </c>
      <c r="AA1454" s="165">
        <v>767.37</v>
      </c>
      <c r="AB1454" s="165">
        <v>24.84</v>
      </c>
      <c r="AC1454" s="164" t="s">
        <v>4458</v>
      </c>
      <c r="AD1454" s="3" t="s">
        <v>680</v>
      </c>
      <c r="AE1454" s="3">
        <v>3</v>
      </c>
      <c r="AF1454" s="210">
        <v>44012</v>
      </c>
      <c r="AG1454" s="3">
        <v>1452</v>
      </c>
      <c r="AH1454" s="211">
        <v>44095.015911770832</v>
      </c>
      <c r="AI1454" s="3">
        <v>4</v>
      </c>
      <c r="AJ1454" s="3" t="s">
        <v>4835</v>
      </c>
      <c r="AK1454" s="3" t="s">
        <v>4836</v>
      </c>
      <c r="AL1454" s="194" t="s">
        <v>4458</v>
      </c>
      <c r="AM1454" s="3" t="s">
        <v>199</v>
      </c>
      <c r="AN1454" s="194" t="s">
        <v>2565</v>
      </c>
      <c r="AO1454" s="163">
        <v>44012</v>
      </c>
      <c r="AP1454" s="165">
        <v>120899.14</v>
      </c>
      <c r="AQ1454" s="217">
        <v>792.21</v>
      </c>
      <c r="AR1454" s="165">
        <v>121691.35</v>
      </c>
      <c r="AS1454">
        <v>0</v>
      </c>
      <c r="AT1454">
        <v>792.21</v>
      </c>
      <c r="AU1454" t="s">
        <v>35</v>
      </c>
      <c r="AV1454">
        <v>2556</v>
      </c>
      <c r="AW1454" t="s">
        <v>199</v>
      </c>
      <c r="AX1454">
        <v>180</v>
      </c>
      <c r="AY1454" t="s">
        <v>4837</v>
      </c>
      <c r="AZ1454">
        <v>80</v>
      </c>
      <c r="BA1454" s="185">
        <f t="shared" si="157"/>
        <v>0</v>
      </c>
      <c r="BB1454" s="185">
        <f t="shared" si="158"/>
        <v>0</v>
      </c>
      <c r="BC1454">
        <v>4</v>
      </c>
      <c r="BD1454" s="163">
        <v>44095.015913078707</v>
      </c>
      <c r="BE1454">
        <v>4</v>
      </c>
      <c r="BF1454" s="163">
        <v>44095.015913078707</v>
      </c>
      <c r="BG1454" t="s">
        <v>680</v>
      </c>
      <c r="BH1454">
        <v>3</v>
      </c>
      <c r="BI1454" s="164" t="s">
        <v>2565</v>
      </c>
      <c r="BJ1454">
        <v>1</v>
      </c>
      <c r="BK1454" s="195">
        <v>44012</v>
      </c>
      <c r="BL1454" s="195">
        <v>44012</v>
      </c>
      <c r="BM1454" s="3">
        <v>180</v>
      </c>
      <c r="BN1454" s="3" t="s">
        <v>4842</v>
      </c>
      <c r="BO1454" s="1" t="s">
        <v>4837</v>
      </c>
      <c r="BP1454" s="165">
        <v>792.21</v>
      </c>
      <c r="BQ1454" s="165">
        <v>121691.35</v>
      </c>
      <c r="BR1454" s="185">
        <f t="shared" si="159"/>
        <v>0</v>
      </c>
      <c r="BS1454" s="185">
        <f t="shared" si="160"/>
        <v>0</v>
      </c>
    </row>
    <row r="1455" spans="1:71">
      <c r="A1455" s="3">
        <v>1453</v>
      </c>
      <c r="B1455" s="3" t="s">
        <v>680</v>
      </c>
      <c r="C1455" s="3">
        <v>3</v>
      </c>
      <c r="D1455" s="3" t="s">
        <v>199</v>
      </c>
      <c r="E1455" s="164" t="s">
        <v>2566</v>
      </c>
      <c r="F1455" s="165">
        <v>305289.7</v>
      </c>
      <c r="G1455" s="165">
        <v>305289.7</v>
      </c>
      <c r="H1455" s="165">
        <v>0</v>
      </c>
      <c r="I1455" s="164" t="s">
        <v>4831</v>
      </c>
      <c r="J1455" s="196">
        <v>43830</v>
      </c>
      <c r="K1455" s="196">
        <v>41426</v>
      </c>
      <c r="L1455" s="196">
        <v>44012</v>
      </c>
      <c r="M1455">
        <v>1.5</v>
      </c>
      <c r="N1455">
        <v>182</v>
      </c>
      <c r="O1455">
        <v>2283.39</v>
      </c>
      <c r="P1455" s="194" t="s">
        <v>4459</v>
      </c>
      <c r="Q1455" s="208">
        <f t="shared" si="154"/>
        <v>2283.3996739726031</v>
      </c>
      <c r="R1455" s="216">
        <f t="shared" si="156"/>
        <v>2283.39</v>
      </c>
      <c r="S1455" s="207">
        <f t="shared" si="155"/>
        <v>-9.6739726031955797E-3</v>
      </c>
      <c r="T1455" s="1">
        <v>1453</v>
      </c>
      <c r="U1455" s="1" t="s">
        <v>680</v>
      </c>
      <c r="V1455" s="1">
        <v>3</v>
      </c>
      <c r="W1455" s="1" t="s">
        <v>199</v>
      </c>
      <c r="X1455" s="164" t="s">
        <v>2566</v>
      </c>
      <c r="Y1455" s="165">
        <v>305289.7</v>
      </c>
      <c r="Z1455" s="165">
        <v>305289.7</v>
      </c>
      <c r="AA1455" s="165">
        <v>0</v>
      </c>
      <c r="AB1455" s="165">
        <v>2283.39</v>
      </c>
      <c r="AC1455" s="164" t="s">
        <v>4459</v>
      </c>
      <c r="AD1455" s="3" t="s">
        <v>680</v>
      </c>
      <c r="AE1455" s="3">
        <v>3</v>
      </c>
      <c r="AF1455" s="210">
        <v>44012</v>
      </c>
      <c r="AG1455" s="3">
        <v>1453</v>
      </c>
      <c r="AH1455" s="211">
        <v>44095.015911770832</v>
      </c>
      <c r="AI1455" s="3">
        <v>4</v>
      </c>
      <c r="AJ1455" s="3" t="s">
        <v>4835</v>
      </c>
      <c r="AK1455" s="3" t="s">
        <v>4836</v>
      </c>
      <c r="AL1455" s="194" t="s">
        <v>4459</v>
      </c>
      <c r="AM1455" s="3" t="s">
        <v>199</v>
      </c>
      <c r="AN1455" s="194" t="s">
        <v>2566</v>
      </c>
      <c r="AO1455" s="163">
        <v>44012</v>
      </c>
      <c r="AP1455" s="165">
        <v>305289.7</v>
      </c>
      <c r="AQ1455" s="217">
        <v>2283.39</v>
      </c>
      <c r="AR1455" s="165">
        <v>307573.09000000003</v>
      </c>
      <c r="AS1455">
        <v>0</v>
      </c>
      <c r="AT1455">
        <v>2283.39</v>
      </c>
      <c r="AU1455" t="s">
        <v>35</v>
      </c>
      <c r="AV1455">
        <v>2556</v>
      </c>
      <c r="AW1455" t="s">
        <v>199</v>
      </c>
      <c r="AX1455">
        <v>180</v>
      </c>
      <c r="AY1455" t="s">
        <v>4837</v>
      </c>
      <c r="AZ1455">
        <v>80</v>
      </c>
      <c r="BA1455" s="185">
        <f t="shared" si="157"/>
        <v>0</v>
      </c>
      <c r="BB1455" s="185">
        <f t="shared" si="158"/>
        <v>0</v>
      </c>
      <c r="BC1455">
        <v>4</v>
      </c>
      <c r="BD1455" s="163">
        <v>44095.015913078707</v>
      </c>
      <c r="BE1455">
        <v>4</v>
      </c>
      <c r="BF1455" s="163">
        <v>44095.015913078707</v>
      </c>
      <c r="BG1455" t="s">
        <v>680</v>
      </c>
      <c r="BH1455">
        <v>3</v>
      </c>
      <c r="BI1455" s="164" t="s">
        <v>2566</v>
      </c>
      <c r="BJ1455">
        <v>1</v>
      </c>
      <c r="BK1455" s="195">
        <v>44012</v>
      </c>
      <c r="BL1455" s="195">
        <v>44012</v>
      </c>
      <c r="BM1455" s="3">
        <v>180</v>
      </c>
      <c r="BN1455" s="3" t="s">
        <v>4842</v>
      </c>
      <c r="BO1455" s="1" t="s">
        <v>4837</v>
      </c>
      <c r="BP1455" s="165">
        <v>2283.39</v>
      </c>
      <c r="BQ1455" s="165">
        <v>307573.09000000003</v>
      </c>
      <c r="BR1455" s="185">
        <f t="shared" si="159"/>
        <v>0</v>
      </c>
      <c r="BS1455" s="185">
        <f t="shared" si="160"/>
        <v>0</v>
      </c>
    </row>
    <row r="1456" spans="1:71">
      <c r="A1456" s="3">
        <v>1454</v>
      </c>
      <c r="B1456" s="3" t="s">
        <v>680</v>
      </c>
      <c r="C1456" s="3">
        <v>3</v>
      </c>
      <c r="D1456" s="3" t="s">
        <v>199</v>
      </c>
      <c r="E1456" s="164" t="s">
        <v>2567</v>
      </c>
      <c r="F1456" s="165">
        <v>263.10000000000002</v>
      </c>
      <c r="G1456" s="165">
        <v>263.10000000000002</v>
      </c>
      <c r="H1456" s="165">
        <v>0</v>
      </c>
      <c r="I1456" s="164" t="s">
        <v>4831</v>
      </c>
      <c r="J1456" s="196">
        <v>43830</v>
      </c>
      <c r="K1456" s="196">
        <v>41426</v>
      </c>
      <c r="L1456" s="196">
        <v>44012</v>
      </c>
      <c r="M1456">
        <v>1.5</v>
      </c>
      <c r="N1456">
        <v>182</v>
      </c>
      <c r="O1456">
        <v>1.96</v>
      </c>
      <c r="P1456" s="194" t="s">
        <v>4460</v>
      </c>
      <c r="Q1456" s="208">
        <f t="shared" si="154"/>
        <v>1.9678438356164385</v>
      </c>
      <c r="R1456" s="216">
        <f t="shared" si="156"/>
        <v>1.96</v>
      </c>
      <c r="S1456" s="207">
        <f t="shared" si="155"/>
        <v>-7.8438356164385326E-3</v>
      </c>
      <c r="T1456" s="1">
        <v>1454</v>
      </c>
      <c r="U1456" s="1" t="s">
        <v>680</v>
      </c>
      <c r="V1456" s="1">
        <v>3</v>
      </c>
      <c r="W1456" s="1" t="s">
        <v>199</v>
      </c>
      <c r="X1456" s="164" t="s">
        <v>2567</v>
      </c>
      <c r="Y1456" s="165">
        <v>263.10000000000002</v>
      </c>
      <c r="Z1456" s="165">
        <v>263.10000000000002</v>
      </c>
      <c r="AA1456" s="165">
        <v>0</v>
      </c>
      <c r="AB1456" s="165">
        <v>1.96</v>
      </c>
      <c r="AC1456" s="164" t="s">
        <v>4460</v>
      </c>
      <c r="AD1456" s="3" t="s">
        <v>680</v>
      </c>
      <c r="AE1456" s="3">
        <v>3</v>
      </c>
      <c r="AF1456" s="210">
        <v>44012</v>
      </c>
      <c r="AG1456" s="3">
        <v>1454</v>
      </c>
      <c r="AH1456" s="211">
        <v>44095.015911770832</v>
      </c>
      <c r="AI1456" s="3">
        <v>4</v>
      </c>
      <c r="AJ1456" s="3" t="s">
        <v>4835</v>
      </c>
      <c r="AK1456" s="3" t="s">
        <v>4836</v>
      </c>
      <c r="AL1456" s="194" t="s">
        <v>4460</v>
      </c>
      <c r="AM1456" s="3" t="s">
        <v>199</v>
      </c>
      <c r="AN1456" s="194" t="s">
        <v>2567</v>
      </c>
      <c r="AO1456" s="163">
        <v>44012</v>
      </c>
      <c r="AP1456" s="165">
        <v>263.10000000000002</v>
      </c>
      <c r="AQ1456" s="217">
        <v>1.96</v>
      </c>
      <c r="AR1456" s="165">
        <v>265.06</v>
      </c>
      <c r="AS1456">
        <v>0</v>
      </c>
      <c r="AT1456">
        <v>1.96</v>
      </c>
      <c r="AU1456" t="s">
        <v>35</v>
      </c>
      <c r="AV1456">
        <v>2556</v>
      </c>
      <c r="AW1456" t="s">
        <v>199</v>
      </c>
      <c r="AX1456">
        <v>180</v>
      </c>
      <c r="AY1456" t="s">
        <v>4837</v>
      </c>
      <c r="AZ1456">
        <v>80</v>
      </c>
      <c r="BA1456" s="185">
        <f t="shared" si="157"/>
        <v>0</v>
      </c>
      <c r="BB1456" s="185">
        <f t="shared" si="158"/>
        <v>0</v>
      </c>
      <c r="BC1456">
        <v>4</v>
      </c>
      <c r="BD1456" s="163">
        <v>44095.015913078707</v>
      </c>
      <c r="BE1456">
        <v>4</v>
      </c>
      <c r="BF1456" s="163">
        <v>44095.015913078707</v>
      </c>
      <c r="BG1456" t="s">
        <v>680</v>
      </c>
      <c r="BH1456">
        <v>3</v>
      </c>
      <c r="BI1456" s="164" t="s">
        <v>2567</v>
      </c>
      <c r="BJ1456">
        <v>1</v>
      </c>
      <c r="BK1456" s="195">
        <v>44012</v>
      </c>
      <c r="BL1456" s="195">
        <v>44012</v>
      </c>
      <c r="BM1456" s="3">
        <v>180</v>
      </c>
      <c r="BN1456" s="3" t="s">
        <v>4842</v>
      </c>
      <c r="BO1456" s="1" t="s">
        <v>4837</v>
      </c>
      <c r="BP1456" s="165">
        <v>1.96</v>
      </c>
      <c r="BQ1456" s="165">
        <v>265.06</v>
      </c>
      <c r="BR1456" s="185">
        <f t="shared" si="159"/>
        <v>0</v>
      </c>
      <c r="BS1456" s="185">
        <f t="shared" si="160"/>
        <v>0</v>
      </c>
    </row>
    <row r="1457" spans="1:71">
      <c r="A1457" s="3">
        <v>1455</v>
      </c>
      <c r="B1457" s="3" t="s">
        <v>680</v>
      </c>
      <c r="C1457" s="3">
        <v>3</v>
      </c>
      <c r="D1457" s="3" t="s">
        <v>199</v>
      </c>
      <c r="E1457" s="164" t="s">
        <v>2568</v>
      </c>
      <c r="F1457" s="165">
        <v>1955.48</v>
      </c>
      <c r="G1457" s="165">
        <v>1955.48</v>
      </c>
      <c r="H1457" s="165">
        <v>1.35</v>
      </c>
      <c r="I1457" s="164" t="s">
        <v>4831</v>
      </c>
      <c r="J1457" s="196">
        <v>44007</v>
      </c>
      <c r="K1457" s="196">
        <v>41426</v>
      </c>
      <c r="L1457" s="196">
        <v>44012</v>
      </c>
      <c r="M1457">
        <v>1.5</v>
      </c>
      <c r="N1457">
        <v>5</v>
      </c>
      <c r="O1457">
        <v>0.4</v>
      </c>
      <c r="P1457" s="194" t="s">
        <v>4461</v>
      </c>
      <c r="Q1457" s="208">
        <f t="shared" si="154"/>
        <v>0.40181095890410967</v>
      </c>
      <c r="R1457" s="216">
        <f t="shared" si="156"/>
        <v>1.75</v>
      </c>
      <c r="S1457" s="207">
        <f t="shared" si="155"/>
        <v>-1.8109589041096497E-3</v>
      </c>
      <c r="T1457" s="1">
        <v>1455</v>
      </c>
      <c r="U1457" s="1" t="s">
        <v>680</v>
      </c>
      <c r="V1457" s="1">
        <v>3</v>
      </c>
      <c r="W1457" s="1" t="s">
        <v>199</v>
      </c>
      <c r="X1457" s="164" t="s">
        <v>2568</v>
      </c>
      <c r="Y1457" s="165">
        <v>1955.48</v>
      </c>
      <c r="Z1457" s="165">
        <v>1955.48</v>
      </c>
      <c r="AA1457" s="165">
        <v>1.35</v>
      </c>
      <c r="AB1457" s="165">
        <v>0.4</v>
      </c>
      <c r="AC1457" s="164" t="s">
        <v>4461</v>
      </c>
      <c r="AD1457" s="3" t="s">
        <v>680</v>
      </c>
      <c r="AE1457" s="3">
        <v>3</v>
      </c>
      <c r="AF1457" s="210">
        <v>44012</v>
      </c>
      <c r="AG1457" s="3">
        <v>1455</v>
      </c>
      <c r="AH1457" s="211">
        <v>44095.015911770832</v>
      </c>
      <c r="AI1457" s="3">
        <v>4</v>
      </c>
      <c r="AJ1457" s="3" t="s">
        <v>4835</v>
      </c>
      <c r="AK1457" s="3" t="s">
        <v>4836</v>
      </c>
      <c r="AL1457" s="194" t="s">
        <v>4461</v>
      </c>
      <c r="AM1457" s="3" t="s">
        <v>199</v>
      </c>
      <c r="AN1457" s="194" t="s">
        <v>2568</v>
      </c>
      <c r="AO1457" s="163">
        <v>44012</v>
      </c>
      <c r="AP1457" s="165">
        <v>1955.48</v>
      </c>
      <c r="AQ1457" s="217">
        <v>1.75</v>
      </c>
      <c r="AR1457" s="165">
        <v>1957.23</v>
      </c>
      <c r="AS1457">
        <v>0</v>
      </c>
      <c r="AT1457">
        <v>1.75</v>
      </c>
      <c r="AU1457" t="s">
        <v>35</v>
      </c>
      <c r="AV1457">
        <v>2556</v>
      </c>
      <c r="AW1457" t="s">
        <v>199</v>
      </c>
      <c r="AX1457">
        <v>180</v>
      </c>
      <c r="AY1457" t="s">
        <v>4837</v>
      </c>
      <c r="AZ1457">
        <v>80</v>
      </c>
      <c r="BA1457" s="185">
        <f t="shared" si="157"/>
        <v>0</v>
      </c>
      <c r="BB1457" s="185">
        <f t="shared" si="158"/>
        <v>0</v>
      </c>
      <c r="BC1457">
        <v>4</v>
      </c>
      <c r="BD1457" s="163">
        <v>44095.015913078707</v>
      </c>
      <c r="BE1457">
        <v>4</v>
      </c>
      <c r="BF1457" s="163">
        <v>44095.015913078707</v>
      </c>
      <c r="BG1457" t="s">
        <v>680</v>
      </c>
      <c r="BH1457">
        <v>3</v>
      </c>
      <c r="BI1457" s="164" t="s">
        <v>2568</v>
      </c>
      <c r="BJ1457">
        <v>1</v>
      </c>
      <c r="BK1457" s="195">
        <v>44012</v>
      </c>
      <c r="BL1457" s="195">
        <v>44012</v>
      </c>
      <c r="BM1457" s="3">
        <v>180</v>
      </c>
      <c r="BN1457" s="3" t="s">
        <v>4842</v>
      </c>
      <c r="BO1457" s="1" t="s">
        <v>4837</v>
      </c>
      <c r="BP1457" s="165">
        <v>1.75</v>
      </c>
      <c r="BQ1457" s="165">
        <v>1957.23</v>
      </c>
      <c r="BR1457" s="185">
        <f t="shared" si="159"/>
        <v>0</v>
      </c>
      <c r="BS1457" s="185">
        <f t="shared" si="160"/>
        <v>0</v>
      </c>
    </row>
    <row r="1458" spans="1:71">
      <c r="A1458" s="3">
        <v>1456</v>
      </c>
      <c r="B1458" s="3" t="s">
        <v>680</v>
      </c>
      <c r="C1458" s="3">
        <v>3</v>
      </c>
      <c r="D1458" s="3" t="s">
        <v>199</v>
      </c>
      <c r="E1458" s="164" t="s">
        <v>2571</v>
      </c>
      <c r="F1458" s="165">
        <v>11856.6</v>
      </c>
      <c r="G1458" s="165">
        <v>11856.6</v>
      </c>
      <c r="H1458" s="165">
        <v>19.739999999999998</v>
      </c>
      <c r="I1458" s="164" t="s">
        <v>4831</v>
      </c>
      <c r="J1458" s="196">
        <v>44007</v>
      </c>
      <c r="K1458" s="196">
        <v>41426</v>
      </c>
      <c r="L1458" s="196">
        <v>44012</v>
      </c>
      <c r="M1458">
        <v>1.5</v>
      </c>
      <c r="N1458">
        <v>5</v>
      </c>
      <c r="O1458">
        <v>2.4300000000000002</v>
      </c>
      <c r="P1458" s="194" t="s">
        <v>4462</v>
      </c>
      <c r="Q1458" s="208">
        <f t="shared" si="154"/>
        <v>2.4362876712328769</v>
      </c>
      <c r="R1458" s="216">
        <f t="shared" si="156"/>
        <v>22.169999999999998</v>
      </c>
      <c r="S1458" s="207">
        <f t="shared" si="155"/>
        <v>-6.2876712328767681E-3</v>
      </c>
      <c r="T1458" s="1">
        <v>1456</v>
      </c>
      <c r="U1458" s="1" t="s">
        <v>680</v>
      </c>
      <c r="V1458" s="1">
        <v>3</v>
      </c>
      <c r="W1458" s="1" t="s">
        <v>199</v>
      </c>
      <c r="X1458" s="164" t="s">
        <v>2571</v>
      </c>
      <c r="Y1458" s="165">
        <v>11856.6</v>
      </c>
      <c r="Z1458" s="165">
        <v>11856.6</v>
      </c>
      <c r="AA1458" s="165">
        <v>19.739999999999998</v>
      </c>
      <c r="AB1458" s="165">
        <v>2.4300000000000002</v>
      </c>
      <c r="AC1458" s="164" t="s">
        <v>4462</v>
      </c>
      <c r="AD1458" s="3" t="s">
        <v>680</v>
      </c>
      <c r="AE1458" s="3">
        <v>3</v>
      </c>
      <c r="AF1458" s="210">
        <v>44012</v>
      </c>
      <c r="AG1458" s="3">
        <v>1456</v>
      </c>
      <c r="AH1458" s="211">
        <v>44095.015911770832</v>
      </c>
      <c r="AI1458" s="3">
        <v>4</v>
      </c>
      <c r="AJ1458" s="3" t="s">
        <v>4835</v>
      </c>
      <c r="AK1458" s="3" t="s">
        <v>4836</v>
      </c>
      <c r="AL1458" s="194" t="s">
        <v>4462</v>
      </c>
      <c r="AM1458" s="3" t="s">
        <v>199</v>
      </c>
      <c r="AN1458" s="194" t="s">
        <v>2571</v>
      </c>
      <c r="AO1458" s="163">
        <v>44012</v>
      </c>
      <c r="AP1458" s="165">
        <v>11856.6</v>
      </c>
      <c r="AQ1458" s="217">
        <v>22.17</v>
      </c>
      <c r="AR1458" s="165">
        <v>11878.77</v>
      </c>
      <c r="AS1458">
        <v>0</v>
      </c>
      <c r="AT1458">
        <v>22.17</v>
      </c>
      <c r="AU1458" t="s">
        <v>35</v>
      </c>
      <c r="AV1458">
        <v>2556</v>
      </c>
      <c r="AW1458" t="s">
        <v>199</v>
      </c>
      <c r="AX1458">
        <v>180</v>
      </c>
      <c r="AY1458" t="s">
        <v>4837</v>
      </c>
      <c r="AZ1458">
        <v>80</v>
      </c>
      <c r="BA1458" s="185">
        <f t="shared" si="157"/>
        <v>0</v>
      </c>
      <c r="BB1458" s="185">
        <f t="shared" si="158"/>
        <v>0</v>
      </c>
      <c r="BC1458">
        <v>4</v>
      </c>
      <c r="BD1458" s="163">
        <v>44095.015913078707</v>
      </c>
      <c r="BE1458">
        <v>4</v>
      </c>
      <c r="BF1458" s="163">
        <v>44095.015913078707</v>
      </c>
      <c r="BG1458" t="s">
        <v>680</v>
      </c>
      <c r="BH1458">
        <v>3</v>
      </c>
      <c r="BI1458" s="164" t="s">
        <v>2571</v>
      </c>
      <c r="BJ1458">
        <v>1</v>
      </c>
      <c r="BK1458" s="195">
        <v>44012</v>
      </c>
      <c r="BL1458" s="195">
        <v>44012</v>
      </c>
      <c r="BM1458" s="3">
        <v>180</v>
      </c>
      <c r="BN1458" s="3" t="s">
        <v>4842</v>
      </c>
      <c r="BO1458" s="1" t="s">
        <v>4837</v>
      </c>
      <c r="BP1458" s="165">
        <v>22.17</v>
      </c>
      <c r="BQ1458" s="165">
        <v>11878.77</v>
      </c>
      <c r="BR1458" s="185">
        <f t="shared" si="159"/>
        <v>0</v>
      </c>
      <c r="BS1458" s="185">
        <f t="shared" si="160"/>
        <v>0</v>
      </c>
    </row>
    <row r="1459" spans="1:71">
      <c r="A1459" s="3">
        <v>1457</v>
      </c>
      <c r="B1459" s="3" t="s">
        <v>680</v>
      </c>
      <c r="C1459" s="3">
        <v>3</v>
      </c>
      <c r="D1459" s="3" t="s">
        <v>199</v>
      </c>
      <c r="E1459" s="164" t="s">
        <v>2572</v>
      </c>
      <c r="F1459" s="165">
        <v>2151.42</v>
      </c>
      <c r="G1459" s="165">
        <v>2151.42</v>
      </c>
      <c r="H1459" s="165">
        <v>71.52</v>
      </c>
      <c r="I1459" s="164" t="s">
        <v>4831</v>
      </c>
      <c r="J1459" s="196">
        <v>44007</v>
      </c>
      <c r="K1459" s="196">
        <v>41426</v>
      </c>
      <c r="L1459" s="196">
        <v>44012</v>
      </c>
      <c r="M1459">
        <v>1.5</v>
      </c>
      <c r="N1459">
        <v>5</v>
      </c>
      <c r="O1459">
        <v>0.44</v>
      </c>
      <c r="P1459" s="194" t="s">
        <v>4463</v>
      </c>
      <c r="Q1459" s="208">
        <f t="shared" si="154"/>
        <v>0.44207260273972609</v>
      </c>
      <c r="R1459" s="216">
        <f t="shared" si="156"/>
        <v>71.959999999999994</v>
      </c>
      <c r="S1459" s="207">
        <f t="shared" si="155"/>
        <v>-2.0726027397260927E-3</v>
      </c>
      <c r="T1459" s="1">
        <v>1457</v>
      </c>
      <c r="U1459" s="1" t="s">
        <v>680</v>
      </c>
      <c r="V1459" s="1">
        <v>3</v>
      </c>
      <c r="W1459" s="1" t="s">
        <v>199</v>
      </c>
      <c r="X1459" s="164" t="s">
        <v>2572</v>
      </c>
      <c r="Y1459" s="165">
        <v>2151.42</v>
      </c>
      <c r="Z1459" s="165">
        <v>2151.42</v>
      </c>
      <c r="AA1459" s="165">
        <v>71.52</v>
      </c>
      <c r="AB1459" s="165">
        <v>0.44</v>
      </c>
      <c r="AC1459" s="164" t="s">
        <v>4463</v>
      </c>
      <c r="AD1459" s="3" t="s">
        <v>680</v>
      </c>
      <c r="AE1459" s="3">
        <v>3</v>
      </c>
      <c r="AF1459" s="210">
        <v>44012</v>
      </c>
      <c r="AG1459" s="3">
        <v>1457</v>
      </c>
      <c r="AH1459" s="211">
        <v>44095.015911770832</v>
      </c>
      <c r="AI1459" s="3">
        <v>4</v>
      </c>
      <c r="AJ1459" s="3" t="s">
        <v>4835</v>
      </c>
      <c r="AK1459" s="3" t="s">
        <v>4836</v>
      </c>
      <c r="AL1459" s="194" t="s">
        <v>4463</v>
      </c>
      <c r="AM1459" s="3" t="s">
        <v>199</v>
      </c>
      <c r="AN1459" s="194" t="s">
        <v>2572</v>
      </c>
      <c r="AO1459" s="163">
        <v>44012</v>
      </c>
      <c r="AP1459" s="165">
        <v>2151.42</v>
      </c>
      <c r="AQ1459" s="217">
        <v>71.959999999999994</v>
      </c>
      <c r="AR1459" s="165">
        <v>2223.38</v>
      </c>
      <c r="AS1459">
        <v>0</v>
      </c>
      <c r="AT1459">
        <v>71.959999999999994</v>
      </c>
      <c r="AU1459" t="s">
        <v>35</v>
      </c>
      <c r="AV1459">
        <v>2556</v>
      </c>
      <c r="AW1459" t="s">
        <v>199</v>
      </c>
      <c r="AX1459">
        <v>180</v>
      </c>
      <c r="AY1459" t="s">
        <v>4837</v>
      </c>
      <c r="AZ1459">
        <v>80</v>
      </c>
      <c r="BA1459" s="185">
        <f t="shared" si="157"/>
        <v>0</v>
      </c>
      <c r="BB1459" s="185">
        <f t="shared" si="158"/>
        <v>0</v>
      </c>
      <c r="BC1459">
        <v>4</v>
      </c>
      <c r="BD1459" s="163">
        <v>44095.015913078707</v>
      </c>
      <c r="BE1459">
        <v>4</v>
      </c>
      <c r="BF1459" s="163">
        <v>44095.015913078707</v>
      </c>
      <c r="BG1459" t="s">
        <v>680</v>
      </c>
      <c r="BH1459">
        <v>3</v>
      </c>
      <c r="BI1459" s="164" t="s">
        <v>2572</v>
      </c>
      <c r="BJ1459">
        <v>1</v>
      </c>
      <c r="BK1459" s="195">
        <v>44012</v>
      </c>
      <c r="BL1459" s="195">
        <v>44012</v>
      </c>
      <c r="BM1459" s="3">
        <v>180</v>
      </c>
      <c r="BN1459" s="3" t="s">
        <v>4842</v>
      </c>
      <c r="BO1459" s="1" t="s">
        <v>4837</v>
      </c>
      <c r="BP1459" s="165">
        <v>71.959999999999994</v>
      </c>
      <c r="BQ1459" s="165">
        <v>2223.38</v>
      </c>
      <c r="BR1459" s="185">
        <f t="shared" si="159"/>
        <v>0</v>
      </c>
      <c r="BS1459" s="185">
        <f t="shared" si="160"/>
        <v>0</v>
      </c>
    </row>
    <row r="1460" spans="1:71">
      <c r="A1460" s="3">
        <v>1458</v>
      </c>
      <c r="B1460" s="3" t="s">
        <v>680</v>
      </c>
      <c r="C1460" s="3">
        <v>3</v>
      </c>
      <c r="D1460" s="3" t="s">
        <v>199</v>
      </c>
      <c r="E1460" s="164" t="s">
        <v>2574</v>
      </c>
      <c r="F1460" s="165">
        <v>152.61000000000001</v>
      </c>
      <c r="G1460" s="165">
        <v>152.61000000000001</v>
      </c>
      <c r="H1460" s="165">
        <v>0</v>
      </c>
      <c r="I1460" s="164" t="s">
        <v>4831</v>
      </c>
      <c r="J1460" s="196">
        <v>43830</v>
      </c>
      <c r="K1460" s="196">
        <v>41426</v>
      </c>
      <c r="L1460" s="196">
        <v>44012</v>
      </c>
      <c r="M1460">
        <v>1.5</v>
      </c>
      <c r="N1460">
        <v>182</v>
      </c>
      <c r="O1460">
        <v>1.1399999999999999</v>
      </c>
      <c r="P1460" s="194" t="s">
        <v>4464</v>
      </c>
      <c r="Q1460" s="208">
        <f t="shared" si="154"/>
        <v>1.141439178082192</v>
      </c>
      <c r="R1460" s="216">
        <f t="shared" si="156"/>
        <v>1.1399999999999999</v>
      </c>
      <c r="S1460" s="207">
        <f t="shared" si="155"/>
        <v>-1.4391780821920719E-3</v>
      </c>
      <c r="T1460" s="1">
        <v>1458</v>
      </c>
      <c r="U1460" s="1" t="s">
        <v>680</v>
      </c>
      <c r="V1460" s="1">
        <v>3</v>
      </c>
      <c r="W1460" s="1" t="s">
        <v>199</v>
      </c>
      <c r="X1460" s="164" t="s">
        <v>2574</v>
      </c>
      <c r="Y1460" s="165">
        <v>152.61000000000001</v>
      </c>
      <c r="Z1460" s="165">
        <v>152.61000000000001</v>
      </c>
      <c r="AA1460" s="165">
        <v>0</v>
      </c>
      <c r="AB1460" s="165">
        <v>1.1399999999999999</v>
      </c>
      <c r="AC1460" s="164" t="s">
        <v>4464</v>
      </c>
      <c r="AD1460" s="3" t="s">
        <v>680</v>
      </c>
      <c r="AE1460" s="3">
        <v>3</v>
      </c>
      <c r="AF1460" s="210">
        <v>44012</v>
      </c>
      <c r="AG1460" s="3">
        <v>1458</v>
      </c>
      <c r="AH1460" s="211">
        <v>44095.015911770832</v>
      </c>
      <c r="AI1460" s="3">
        <v>4</v>
      </c>
      <c r="AJ1460" s="3" t="s">
        <v>4835</v>
      </c>
      <c r="AK1460" s="3" t="s">
        <v>4836</v>
      </c>
      <c r="AL1460" s="194" t="s">
        <v>4464</v>
      </c>
      <c r="AM1460" s="3" t="s">
        <v>199</v>
      </c>
      <c r="AN1460" s="194" t="s">
        <v>2574</v>
      </c>
      <c r="AO1460" s="163">
        <v>44012</v>
      </c>
      <c r="AP1460" s="165">
        <v>152.61000000000001</v>
      </c>
      <c r="AQ1460" s="217">
        <v>1.1399999999999999</v>
      </c>
      <c r="AR1460" s="165">
        <v>153.75</v>
      </c>
      <c r="AS1460">
        <v>0</v>
      </c>
      <c r="AT1460">
        <v>1.1399999999999999</v>
      </c>
      <c r="AU1460" t="s">
        <v>35</v>
      </c>
      <c r="AV1460">
        <v>2556</v>
      </c>
      <c r="AW1460" t="s">
        <v>199</v>
      </c>
      <c r="AX1460">
        <v>180</v>
      </c>
      <c r="AY1460" t="s">
        <v>4837</v>
      </c>
      <c r="AZ1460">
        <v>80</v>
      </c>
      <c r="BA1460" s="185">
        <f t="shared" si="157"/>
        <v>0</v>
      </c>
      <c r="BB1460" s="185">
        <f t="shared" si="158"/>
        <v>0</v>
      </c>
      <c r="BC1460">
        <v>4</v>
      </c>
      <c r="BD1460" s="163">
        <v>44095.015913078707</v>
      </c>
      <c r="BE1460">
        <v>4</v>
      </c>
      <c r="BF1460" s="163">
        <v>44095.015913078707</v>
      </c>
      <c r="BG1460" t="s">
        <v>680</v>
      </c>
      <c r="BH1460">
        <v>3</v>
      </c>
      <c r="BI1460" s="164" t="s">
        <v>2574</v>
      </c>
      <c r="BJ1460">
        <v>1</v>
      </c>
      <c r="BK1460" s="195">
        <v>44012</v>
      </c>
      <c r="BL1460" s="195">
        <v>44012</v>
      </c>
      <c r="BM1460" s="3">
        <v>180</v>
      </c>
      <c r="BN1460" s="3" t="s">
        <v>4842</v>
      </c>
      <c r="BO1460" s="1" t="s">
        <v>4837</v>
      </c>
      <c r="BP1460" s="165">
        <v>1.1399999999999999</v>
      </c>
      <c r="BQ1460" s="165">
        <v>153.75</v>
      </c>
      <c r="BR1460" s="185">
        <f t="shared" si="159"/>
        <v>0</v>
      </c>
      <c r="BS1460" s="185">
        <f t="shared" si="160"/>
        <v>0</v>
      </c>
    </row>
    <row r="1461" spans="1:71">
      <c r="A1461" s="3">
        <v>1459</v>
      </c>
      <c r="B1461" s="3" t="s">
        <v>680</v>
      </c>
      <c r="C1461" s="3">
        <v>3</v>
      </c>
      <c r="D1461" s="3" t="s">
        <v>199</v>
      </c>
      <c r="E1461" s="164" t="s">
        <v>2575</v>
      </c>
      <c r="F1461" s="165">
        <v>146.58000000000001</v>
      </c>
      <c r="G1461" s="165">
        <v>146.58000000000001</v>
      </c>
      <c r="H1461" s="165">
        <v>9.52</v>
      </c>
      <c r="I1461" s="164" t="s">
        <v>4831</v>
      </c>
      <c r="J1461" s="196">
        <v>44007</v>
      </c>
      <c r="K1461" s="196">
        <v>41426</v>
      </c>
      <c r="L1461" s="196">
        <v>44012</v>
      </c>
      <c r="M1461">
        <v>1.5</v>
      </c>
      <c r="N1461">
        <v>5</v>
      </c>
      <c r="O1461">
        <v>0.03</v>
      </c>
      <c r="P1461" s="194" t="s">
        <v>4465</v>
      </c>
      <c r="Q1461" s="208">
        <f t="shared" si="154"/>
        <v>3.0119178082191778E-2</v>
      </c>
      <c r="R1461" s="216">
        <f t="shared" si="156"/>
        <v>9.5499999999999989</v>
      </c>
      <c r="S1461" s="207">
        <f t="shared" si="155"/>
        <v>-1.1917808219177872E-4</v>
      </c>
      <c r="T1461" s="1">
        <v>1459</v>
      </c>
      <c r="U1461" s="1" t="s">
        <v>680</v>
      </c>
      <c r="V1461" s="1">
        <v>3</v>
      </c>
      <c r="W1461" s="1" t="s">
        <v>199</v>
      </c>
      <c r="X1461" s="164" t="s">
        <v>2575</v>
      </c>
      <c r="Y1461" s="165">
        <v>146.58000000000001</v>
      </c>
      <c r="Z1461" s="165">
        <v>146.58000000000001</v>
      </c>
      <c r="AA1461" s="165">
        <v>9.52</v>
      </c>
      <c r="AB1461" s="165">
        <v>0.03</v>
      </c>
      <c r="AC1461" s="164" t="s">
        <v>4465</v>
      </c>
      <c r="AD1461" s="3" t="s">
        <v>680</v>
      </c>
      <c r="AE1461" s="3">
        <v>3</v>
      </c>
      <c r="AF1461" s="210">
        <v>44012</v>
      </c>
      <c r="AG1461" s="3">
        <v>1459</v>
      </c>
      <c r="AH1461" s="211">
        <v>44095.015911770832</v>
      </c>
      <c r="AI1461" s="3">
        <v>4</v>
      </c>
      <c r="AJ1461" s="3" t="s">
        <v>4835</v>
      </c>
      <c r="AK1461" s="3" t="s">
        <v>4836</v>
      </c>
      <c r="AL1461" s="194" t="s">
        <v>4465</v>
      </c>
      <c r="AM1461" s="3" t="s">
        <v>199</v>
      </c>
      <c r="AN1461" s="194" t="s">
        <v>2575</v>
      </c>
      <c r="AO1461" s="163">
        <v>44012</v>
      </c>
      <c r="AP1461" s="165">
        <v>146.58000000000001</v>
      </c>
      <c r="AQ1461" s="217">
        <v>9.5500000000000007</v>
      </c>
      <c r="AR1461" s="165">
        <v>156.13</v>
      </c>
      <c r="AS1461">
        <v>0</v>
      </c>
      <c r="AT1461">
        <v>9.5500000000000007</v>
      </c>
      <c r="AU1461" t="s">
        <v>35</v>
      </c>
      <c r="AV1461">
        <v>2556</v>
      </c>
      <c r="AW1461" t="s">
        <v>199</v>
      </c>
      <c r="AX1461">
        <v>180</v>
      </c>
      <c r="AY1461" t="s">
        <v>4837</v>
      </c>
      <c r="AZ1461">
        <v>80</v>
      </c>
      <c r="BA1461" s="185">
        <f t="shared" si="157"/>
        <v>0</v>
      </c>
      <c r="BB1461" s="185">
        <f t="shared" si="158"/>
        <v>0</v>
      </c>
      <c r="BC1461">
        <v>4</v>
      </c>
      <c r="BD1461" s="163">
        <v>44095.015913078707</v>
      </c>
      <c r="BE1461">
        <v>4</v>
      </c>
      <c r="BF1461" s="163">
        <v>44095.015913078707</v>
      </c>
      <c r="BG1461" t="s">
        <v>680</v>
      </c>
      <c r="BH1461">
        <v>3</v>
      </c>
      <c r="BI1461" s="164" t="s">
        <v>2575</v>
      </c>
      <c r="BJ1461">
        <v>1</v>
      </c>
      <c r="BK1461" s="195">
        <v>44012</v>
      </c>
      <c r="BL1461" s="195">
        <v>44012</v>
      </c>
      <c r="BM1461" s="3">
        <v>180</v>
      </c>
      <c r="BN1461" s="3" t="s">
        <v>4842</v>
      </c>
      <c r="BO1461" s="1" t="s">
        <v>4837</v>
      </c>
      <c r="BP1461" s="165">
        <v>9.5500000000000007</v>
      </c>
      <c r="BQ1461" s="165">
        <v>156.13</v>
      </c>
      <c r="BR1461" s="185">
        <f t="shared" si="159"/>
        <v>0</v>
      </c>
      <c r="BS1461" s="185">
        <f t="shared" si="160"/>
        <v>0</v>
      </c>
    </row>
    <row r="1462" spans="1:71">
      <c r="A1462" s="3">
        <v>1460</v>
      </c>
      <c r="B1462" s="3" t="s">
        <v>680</v>
      </c>
      <c r="C1462" s="3">
        <v>3</v>
      </c>
      <c r="D1462" s="3" t="s">
        <v>199</v>
      </c>
      <c r="E1462" s="164" t="s">
        <v>2576</v>
      </c>
      <c r="F1462" s="165">
        <v>68414.28</v>
      </c>
      <c r="G1462" s="165">
        <v>68414.28</v>
      </c>
      <c r="H1462" s="165">
        <v>98.8</v>
      </c>
      <c r="I1462" s="164" t="s">
        <v>4831</v>
      </c>
      <c r="J1462" s="196">
        <v>44007</v>
      </c>
      <c r="K1462" s="196">
        <v>41426</v>
      </c>
      <c r="L1462" s="196">
        <v>44012</v>
      </c>
      <c r="M1462">
        <v>1.5</v>
      </c>
      <c r="N1462">
        <v>5</v>
      </c>
      <c r="O1462">
        <v>14.05</v>
      </c>
      <c r="P1462" s="194" t="s">
        <v>4466</v>
      </c>
      <c r="Q1462" s="208">
        <f t="shared" si="154"/>
        <v>14.057728767123287</v>
      </c>
      <c r="R1462" s="216">
        <f t="shared" si="156"/>
        <v>112.85</v>
      </c>
      <c r="S1462" s="207">
        <f t="shared" si="155"/>
        <v>-7.7287671232859623E-3</v>
      </c>
      <c r="T1462" s="1">
        <v>1460</v>
      </c>
      <c r="U1462" s="1" t="s">
        <v>680</v>
      </c>
      <c r="V1462" s="1">
        <v>3</v>
      </c>
      <c r="W1462" s="1" t="s">
        <v>199</v>
      </c>
      <c r="X1462" s="164" t="s">
        <v>2576</v>
      </c>
      <c r="Y1462" s="165">
        <v>68414.28</v>
      </c>
      <c r="Z1462" s="165">
        <v>68414.28</v>
      </c>
      <c r="AA1462" s="165">
        <v>98.8</v>
      </c>
      <c r="AB1462" s="165">
        <v>14.05</v>
      </c>
      <c r="AC1462" s="164" t="s">
        <v>4466</v>
      </c>
      <c r="AD1462" s="3" t="s">
        <v>680</v>
      </c>
      <c r="AE1462" s="3">
        <v>3</v>
      </c>
      <c r="AF1462" s="210">
        <v>44012</v>
      </c>
      <c r="AG1462" s="3">
        <v>1460</v>
      </c>
      <c r="AH1462" s="211">
        <v>44095.015911770832</v>
      </c>
      <c r="AI1462" s="3">
        <v>4</v>
      </c>
      <c r="AJ1462" s="3" t="s">
        <v>4835</v>
      </c>
      <c r="AK1462" s="3" t="s">
        <v>4836</v>
      </c>
      <c r="AL1462" s="194" t="s">
        <v>4466</v>
      </c>
      <c r="AM1462" s="3" t="s">
        <v>199</v>
      </c>
      <c r="AN1462" s="194" t="s">
        <v>2576</v>
      </c>
      <c r="AO1462" s="163">
        <v>44012</v>
      </c>
      <c r="AP1462" s="165">
        <v>68414.28</v>
      </c>
      <c r="AQ1462" s="217">
        <v>112.85</v>
      </c>
      <c r="AR1462" s="165">
        <v>68527.13</v>
      </c>
      <c r="AS1462">
        <v>0</v>
      </c>
      <c r="AT1462">
        <v>112.85</v>
      </c>
      <c r="AU1462" t="s">
        <v>35</v>
      </c>
      <c r="AV1462">
        <v>2556</v>
      </c>
      <c r="AW1462" t="s">
        <v>199</v>
      </c>
      <c r="AX1462">
        <v>180</v>
      </c>
      <c r="AY1462" t="s">
        <v>4837</v>
      </c>
      <c r="AZ1462">
        <v>80</v>
      </c>
      <c r="BA1462" s="185">
        <f t="shared" si="157"/>
        <v>0</v>
      </c>
      <c r="BB1462" s="185">
        <f t="shared" si="158"/>
        <v>0</v>
      </c>
      <c r="BC1462">
        <v>4</v>
      </c>
      <c r="BD1462" s="163">
        <v>44095.015913078707</v>
      </c>
      <c r="BE1462">
        <v>4</v>
      </c>
      <c r="BF1462" s="163">
        <v>44095.015913078707</v>
      </c>
      <c r="BG1462" t="s">
        <v>680</v>
      </c>
      <c r="BH1462">
        <v>3</v>
      </c>
      <c r="BI1462" s="164" t="s">
        <v>2576</v>
      </c>
      <c r="BJ1462">
        <v>1</v>
      </c>
      <c r="BK1462" s="195">
        <v>44012</v>
      </c>
      <c r="BL1462" s="195">
        <v>44012</v>
      </c>
      <c r="BM1462" s="3">
        <v>180</v>
      </c>
      <c r="BN1462" s="3" t="s">
        <v>4842</v>
      </c>
      <c r="BO1462" s="1" t="s">
        <v>4837</v>
      </c>
      <c r="BP1462" s="165">
        <v>112.85</v>
      </c>
      <c r="BQ1462" s="165">
        <v>68527.13</v>
      </c>
      <c r="BR1462" s="185">
        <f t="shared" si="159"/>
        <v>0</v>
      </c>
      <c r="BS1462" s="185">
        <f t="shared" si="160"/>
        <v>0</v>
      </c>
    </row>
    <row r="1463" spans="1:71">
      <c r="A1463" s="3">
        <v>1461</v>
      </c>
      <c r="B1463" s="3" t="s">
        <v>680</v>
      </c>
      <c r="C1463" s="3">
        <v>3</v>
      </c>
      <c r="D1463" s="3" t="s">
        <v>199</v>
      </c>
      <c r="E1463" s="164" t="s">
        <v>2577</v>
      </c>
      <c r="F1463" s="165">
        <v>166.93</v>
      </c>
      <c r="G1463" s="165">
        <v>166.93</v>
      </c>
      <c r="H1463" s="165">
        <v>4.2</v>
      </c>
      <c r="I1463" s="164" t="s">
        <v>4831</v>
      </c>
      <c r="J1463" s="196">
        <v>44007</v>
      </c>
      <c r="K1463" s="196">
        <v>41426</v>
      </c>
      <c r="L1463" s="196">
        <v>44012</v>
      </c>
      <c r="M1463">
        <v>1.5</v>
      </c>
      <c r="N1463">
        <v>5</v>
      </c>
      <c r="O1463">
        <v>0.03</v>
      </c>
      <c r="P1463" s="194" t="s">
        <v>4467</v>
      </c>
      <c r="Q1463" s="208">
        <f t="shared" si="154"/>
        <v>3.4300684931506856E-2</v>
      </c>
      <c r="R1463" s="216">
        <f t="shared" si="156"/>
        <v>4.2300000000000004</v>
      </c>
      <c r="S1463" s="207">
        <f t="shared" si="155"/>
        <v>-4.3006849315068568E-3</v>
      </c>
      <c r="T1463" s="1">
        <v>1461</v>
      </c>
      <c r="U1463" s="1" t="s">
        <v>680</v>
      </c>
      <c r="V1463" s="1">
        <v>3</v>
      </c>
      <c r="W1463" s="1" t="s">
        <v>199</v>
      </c>
      <c r="X1463" s="164" t="s">
        <v>2577</v>
      </c>
      <c r="Y1463" s="165">
        <v>166.93</v>
      </c>
      <c r="Z1463" s="165">
        <v>166.93</v>
      </c>
      <c r="AA1463" s="165">
        <v>4.2</v>
      </c>
      <c r="AB1463" s="165">
        <v>0.03</v>
      </c>
      <c r="AC1463" s="164" t="s">
        <v>4467</v>
      </c>
      <c r="AD1463" s="3" t="s">
        <v>680</v>
      </c>
      <c r="AE1463" s="3">
        <v>3</v>
      </c>
      <c r="AF1463" s="210">
        <v>44012</v>
      </c>
      <c r="AG1463" s="3">
        <v>1461</v>
      </c>
      <c r="AH1463" s="211">
        <v>44095.015911770832</v>
      </c>
      <c r="AI1463" s="3">
        <v>4</v>
      </c>
      <c r="AJ1463" s="3" t="s">
        <v>4835</v>
      </c>
      <c r="AK1463" s="3" t="s">
        <v>4836</v>
      </c>
      <c r="AL1463" s="194" t="s">
        <v>4467</v>
      </c>
      <c r="AM1463" s="3" t="s">
        <v>199</v>
      </c>
      <c r="AN1463" s="194" t="s">
        <v>2577</v>
      </c>
      <c r="AO1463" s="163">
        <v>44012</v>
      </c>
      <c r="AP1463" s="165">
        <v>166.93</v>
      </c>
      <c r="AQ1463" s="217">
        <v>4.2300000000000004</v>
      </c>
      <c r="AR1463" s="165">
        <v>171.16</v>
      </c>
      <c r="AS1463">
        <v>0</v>
      </c>
      <c r="AT1463">
        <v>4.2300000000000004</v>
      </c>
      <c r="AU1463" t="s">
        <v>35</v>
      </c>
      <c r="AV1463">
        <v>2556</v>
      </c>
      <c r="AW1463" t="s">
        <v>199</v>
      </c>
      <c r="AX1463">
        <v>180</v>
      </c>
      <c r="AY1463" t="s">
        <v>4837</v>
      </c>
      <c r="AZ1463">
        <v>80</v>
      </c>
      <c r="BA1463" s="185">
        <f t="shared" si="157"/>
        <v>0</v>
      </c>
      <c r="BB1463" s="185">
        <f t="shared" si="158"/>
        <v>0</v>
      </c>
      <c r="BC1463">
        <v>4</v>
      </c>
      <c r="BD1463" s="163">
        <v>44095.015913078707</v>
      </c>
      <c r="BE1463">
        <v>4</v>
      </c>
      <c r="BF1463" s="163">
        <v>44095.015913078707</v>
      </c>
      <c r="BG1463" t="s">
        <v>680</v>
      </c>
      <c r="BH1463">
        <v>3</v>
      </c>
      <c r="BI1463" s="164" t="s">
        <v>2577</v>
      </c>
      <c r="BJ1463">
        <v>1</v>
      </c>
      <c r="BK1463" s="195">
        <v>44012</v>
      </c>
      <c r="BL1463" s="195">
        <v>44012</v>
      </c>
      <c r="BM1463" s="3">
        <v>180</v>
      </c>
      <c r="BN1463" s="3" t="s">
        <v>4842</v>
      </c>
      <c r="BO1463" s="1" t="s">
        <v>4837</v>
      </c>
      <c r="BP1463" s="165">
        <v>4.2300000000000004</v>
      </c>
      <c r="BQ1463" s="165">
        <v>171.16</v>
      </c>
      <c r="BR1463" s="185">
        <f t="shared" si="159"/>
        <v>0</v>
      </c>
      <c r="BS1463" s="185">
        <f t="shared" si="160"/>
        <v>0</v>
      </c>
    </row>
    <row r="1464" spans="1:71">
      <c r="A1464" s="3">
        <v>1462</v>
      </c>
      <c r="B1464" s="3" t="s">
        <v>680</v>
      </c>
      <c r="C1464" s="3">
        <v>3</v>
      </c>
      <c r="D1464" s="3" t="s">
        <v>199</v>
      </c>
      <c r="E1464" s="164" t="s">
        <v>2578</v>
      </c>
      <c r="F1464" s="165">
        <v>199.5</v>
      </c>
      <c r="G1464" s="165">
        <v>199.5</v>
      </c>
      <c r="H1464" s="165">
        <v>0</v>
      </c>
      <c r="I1464" s="164" t="s">
        <v>4831</v>
      </c>
      <c r="J1464" s="196">
        <v>43830</v>
      </c>
      <c r="K1464" s="196">
        <v>41426</v>
      </c>
      <c r="L1464" s="196">
        <v>44012</v>
      </c>
      <c r="M1464">
        <v>1.5</v>
      </c>
      <c r="N1464">
        <v>182</v>
      </c>
      <c r="O1464">
        <v>1.49</v>
      </c>
      <c r="P1464" s="194" t="s">
        <v>4468</v>
      </c>
      <c r="Q1464" s="208">
        <f t="shared" si="154"/>
        <v>1.4921506849315069</v>
      </c>
      <c r="R1464" s="216">
        <f t="shared" si="156"/>
        <v>1.49</v>
      </c>
      <c r="S1464" s="207">
        <f t="shared" si="155"/>
        <v>-2.150684931506941E-3</v>
      </c>
      <c r="T1464" s="1">
        <v>1462</v>
      </c>
      <c r="U1464" s="1" t="s">
        <v>680</v>
      </c>
      <c r="V1464" s="1">
        <v>3</v>
      </c>
      <c r="W1464" s="1" t="s">
        <v>199</v>
      </c>
      <c r="X1464" s="164" t="s">
        <v>2578</v>
      </c>
      <c r="Y1464" s="165">
        <v>199.5</v>
      </c>
      <c r="Z1464" s="165">
        <v>199.5</v>
      </c>
      <c r="AA1464" s="165">
        <v>0</v>
      </c>
      <c r="AB1464" s="165">
        <v>1.49</v>
      </c>
      <c r="AC1464" s="164" t="s">
        <v>4468</v>
      </c>
      <c r="AD1464" s="3" t="s">
        <v>680</v>
      </c>
      <c r="AE1464" s="3">
        <v>3</v>
      </c>
      <c r="AF1464" s="210">
        <v>44012</v>
      </c>
      <c r="AG1464" s="3">
        <v>1462</v>
      </c>
      <c r="AH1464" s="211">
        <v>44095.015911770832</v>
      </c>
      <c r="AI1464" s="3">
        <v>4</v>
      </c>
      <c r="AJ1464" s="3" t="s">
        <v>4835</v>
      </c>
      <c r="AK1464" s="3" t="s">
        <v>4836</v>
      </c>
      <c r="AL1464" s="194" t="s">
        <v>4468</v>
      </c>
      <c r="AM1464" s="3" t="s">
        <v>199</v>
      </c>
      <c r="AN1464" s="194" t="s">
        <v>2578</v>
      </c>
      <c r="AO1464" s="163">
        <v>44012</v>
      </c>
      <c r="AP1464" s="165">
        <v>199.5</v>
      </c>
      <c r="AQ1464" s="217">
        <v>1.49</v>
      </c>
      <c r="AR1464" s="165">
        <v>200.99</v>
      </c>
      <c r="AS1464">
        <v>0</v>
      </c>
      <c r="AT1464">
        <v>1.49</v>
      </c>
      <c r="AU1464" t="s">
        <v>35</v>
      </c>
      <c r="AV1464">
        <v>2556</v>
      </c>
      <c r="AW1464" t="s">
        <v>199</v>
      </c>
      <c r="AX1464">
        <v>180</v>
      </c>
      <c r="AY1464" t="s">
        <v>4837</v>
      </c>
      <c r="AZ1464">
        <v>80</v>
      </c>
      <c r="BA1464" s="185">
        <f t="shared" si="157"/>
        <v>0</v>
      </c>
      <c r="BB1464" s="185">
        <f t="shared" si="158"/>
        <v>0</v>
      </c>
      <c r="BC1464">
        <v>4</v>
      </c>
      <c r="BD1464" s="163">
        <v>44095.015913078707</v>
      </c>
      <c r="BE1464">
        <v>4</v>
      </c>
      <c r="BF1464" s="163">
        <v>44095.015913078707</v>
      </c>
      <c r="BG1464" t="s">
        <v>680</v>
      </c>
      <c r="BH1464">
        <v>3</v>
      </c>
      <c r="BI1464" s="164" t="s">
        <v>2578</v>
      </c>
      <c r="BJ1464">
        <v>1</v>
      </c>
      <c r="BK1464" s="195">
        <v>44012</v>
      </c>
      <c r="BL1464" s="195">
        <v>44012</v>
      </c>
      <c r="BM1464" s="3">
        <v>180</v>
      </c>
      <c r="BN1464" s="3" t="s">
        <v>4842</v>
      </c>
      <c r="BO1464" s="1" t="s">
        <v>4837</v>
      </c>
      <c r="BP1464" s="165">
        <v>1.49</v>
      </c>
      <c r="BQ1464" s="165">
        <v>200.99</v>
      </c>
      <c r="BR1464" s="185">
        <f t="shared" si="159"/>
        <v>0</v>
      </c>
      <c r="BS1464" s="185">
        <f t="shared" si="160"/>
        <v>0</v>
      </c>
    </row>
    <row r="1465" spans="1:71">
      <c r="A1465" s="3">
        <v>1463</v>
      </c>
      <c r="B1465" s="3" t="s">
        <v>680</v>
      </c>
      <c r="C1465" s="3">
        <v>3</v>
      </c>
      <c r="D1465" s="3" t="s">
        <v>199</v>
      </c>
      <c r="E1465" s="164" t="s">
        <v>2579</v>
      </c>
      <c r="F1465" s="165">
        <v>171.89</v>
      </c>
      <c r="G1465" s="165">
        <v>171.89</v>
      </c>
      <c r="H1465" s="165">
        <v>3.75</v>
      </c>
      <c r="I1465" s="164" t="s">
        <v>4831</v>
      </c>
      <c r="J1465" s="196">
        <v>44007</v>
      </c>
      <c r="K1465" s="196">
        <v>41426</v>
      </c>
      <c r="L1465" s="196">
        <v>44012</v>
      </c>
      <c r="M1465">
        <v>1.5</v>
      </c>
      <c r="N1465">
        <v>5</v>
      </c>
      <c r="O1465">
        <v>0.03</v>
      </c>
      <c r="P1465" s="194" t="s">
        <v>4469</v>
      </c>
      <c r="Q1465" s="208">
        <f t="shared" si="154"/>
        <v>3.5319863013698626E-2</v>
      </c>
      <c r="R1465" s="216">
        <f t="shared" si="156"/>
        <v>3.78</v>
      </c>
      <c r="S1465" s="207">
        <f t="shared" si="155"/>
        <v>-5.3198630136986266E-3</v>
      </c>
      <c r="T1465" s="1">
        <v>1463</v>
      </c>
      <c r="U1465" s="1" t="s">
        <v>680</v>
      </c>
      <c r="V1465" s="1">
        <v>3</v>
      </c>
      <c r="W1465" s="1" t="s">
        <v>199</v>
      </c>
      <c r="X1465" s="164" t="s">
        <v>2579</v>
      </c>
      <c r="Y1465" s="165">
        <v>171.89</v>
      </c>
      <c r="Z1465" s="165">
        <v>171.89</v>
      </c>
      <c r="AA1465" s="165">
        <v>3.75</v>
      </c>
      <c r="AB1465" s="165">
        <v>0.03</v>
      </c>
      <c r="AC1465" s="164" t="s">
        <v>4469</v>
      </c>
      <c r="AD1465" s="3" t="s">
        <v>680</v>
      </c>
      <c r="AE1465" s="3">
        <v>3</v>
      </c>
      <c r="AF1465" s="210">
        <v>44012</v>
      </c>
      <c r="AG1465" s="3">
        <v>1463</v>
      </c>
      <c r="AH1465" s="211">
        <v>44095.015911770832</v>
      </c>
      <c r="AI1465" s="3">
        <v>4</v>
      </c>
      <c r="AJ1465" s="3" t="s">
        <v>4835</v>
      </c>
      <c r="AK1465" s="3" t="s">
        <v>4836</v>
      </c>
      <c r="AL1465" s="194" t="s">
        <v>4469</v>
      </c>
      <c r="AM1465" s="3" t="s">
        <v>199</v>
      </c>
      <c r="AN1465" s="194" t="s">
        <v>2579</v>
      </c>
      <c r="AO1465" s="163">
        <v>44012</v>
      </c>
      <c r="AP1465" s="165">
        <v>171.89</v>
      </c>
      <c r="AQ1465" s="217">
        <v>3.78</v>
      </c>
      <c r="AR1465" s="165">
        <v>175.67</v>
      </c>
      <c r="AS1465">
        <v>0</v>
      </c>
      <c r="AT1465">
        <v>3.78</v>
      </c>
      <c r="AU1465" t="s">
        <v>35</v>
      </c>
      <c r="AV1465">
        <v>2556</v>
      </c>
      <c r="AW1465" t="s">
        <v>199</v>
      </c>
      <c r="AX1465">
        <v>180</v>
      </c>
      <c r="AY1465" t="s">
        <v>4837</v>
      </c>
      <c r="AZ1465">
        <v>80</v>
      </c>
      <c r="BA1465" s="185">
        <f t="shared" si="157"/>
        <v>0</v>
      </c>
      <c r="BB1465" s="185">
        <f t="shared" si="158"/>
        <v>0</v>
      </c>
      <c r="BC1465">
        <v>4</v>
      </c>
      <c r="BD1465" s="163">
        <v>44095.015913078707</v>
      </c>
      <c r="BE1465">
        <v>4</v>
      </c>
      <c r="BF1465" s="163">
        <v>44095.015913078707</v>
      </c>
      <c r="BG1465" t="s">
        <v>680</v>
      </c>
      <c r="BH1465">
        <v>3</v>
      </c>
      <c r="BI1465" s="164" t="s">
        <v>2579</v>
      </c>
      <c r="BJ1465">
        <v>1</v>
      </c>
      <c r="BK1465" s="195">
        <v>44012</v>
      </c>
      <c r="BL1465" s="195">
        <v>44012</v>
      </c>
      <c r="BM1465" s="3">
        <v>180</v>
      </c>
      <c r="BN1465" s="3" t="s">
        <v>4842</v>
      </c>
      <c r="BO1465" s="1" t="s">
        <v>4837</v>
      </c>
      <c r="BP1465" s="165">
        <v>3.78</v>
      </c>
      <c r="BQ1465" s="165">
        <v>175.67</v>
      </c>
      <c r="BR1465" s="185">
        <f t="shared" si="159"/>
        <v>0</v>
      </c>
      <c r="BS1465" s="185">
        <f t="shared" si="160"/>
        <v>0</v>
      </c>
    </row>
    <row r="1466" spans="1:71">
      <c r="A1466" s="3">
        <v>1464</v>
      </c>
      <c r="B1466" s="3" t="s">
        <v>680</v>
      </c>
      <c r="C1466" s="3">
        <v>3</v>
      </c>
      <c r="D1466" s="3" t="s">
        <v>199</v>
      </c>
      <c r="E1466" s="164" t="s">
        <v>2580</v>
      </c>
      <c r="F1466" s="165">
        <v>1730.44</v>
      </c>
      <c r="G1466" s="165">
        <v>1730.44</v>
      </c>
      <c r="H1466" s="165">
        <v>2.96</v>
      </c>
      <c r="I1466" s="164" t="s">
        <v>4831</v>
      </c>
      <c r="J1466" s="196">
        <v>44007</v>
      </c>
      <c r="K1466" s="196">
        <v>41426</v>
      </c>
      <c r="L1466" s="196">
        <v>44012</v>
      </c>
      <c r="M1466">
        <v>1.5</v>
      </c>
      <c r="N1466">
        <v>5</v>
      </c>
      <c r="O1466">
        <v>0.35</v>
      </c>
      <c r="P1466" s="194" t="s">
        <v>4470</v>
      </c>
      <c r="Q1466" s="208">
        <f t="shared" si="154"/>
        <v>0.35556986301369858</v>
      </c>
      <c r="R1466" s="216">
        <f t="shared" si="156"/>
        <v>3.31</v>
      </c>
      <c r="S1466" s="207">
        <f t="shared" si="155"/>
        <v>-5.569863013698606E-3</v>
      </c>
      <c r="T1466" s="1">
        <v>1464</v>
      </c>
      <c r="U1466" s="1" t="s">
        <v>680</v>
      </c>
      <c r="V1466" s="1">
        <v>3</v>
      </c>
      <c r="W1466" s="1" t="s">
        <v>199</v>
      </c>
      <c r="X1466" s="164" t="s">
        <v>2580</v>
      </c>
      <c r="Y1466" s="165">
        <v>1730.44</v>
      </c>
      <c r="Z1466" s="165">
        <v>1730.44</v>
      </c>
      <c r="AA1466" s="165">
        <v>2.96</v>
      </c>
      <c r="AB1466" s="165">
        <v>0.35</v>
      </c>
      <c r="AC1466" s="164" t="s">
        <v>4470</v>
      </c>
      <c r="AD1466" s="3" t="s">
        <v>680</v>
      </c>
      <c r="AE1466" s="3">
        <v>3</v>
      </c>
      <c r="AF1466" s="210">
        <v>44012</v>
      </c>
      <c r="AG1466" s="3">
        <v>1464</v>
      </c>
      <c r="AH1466" s="211">
        <v>44095.015911770832</v>
      </c>
      <c r="AI1466" s="3">
        <v>4</v>
      </c>
      <c r="AJ1466" s="3" t="s">
        <v>4835</v>
      </c>
      <c r="AK1466" s="3" t="s">
        <v>4836</v>
      </c>
      <c r="AL1466" s="194" t="s">
        <v>4470</v>
      </c>
      <c r="AM1466" s="3" t="s">
        <v>199</v>
      </c>
      <c r="AN1466" s="194" t="s">
        <v>2580</v>
      </c>
      <c r="AO1466" s="163">
        <v>44012</v>
      </c>
      <c r="AP1466" s="165">
        <v>1730.44</v>
      </c>
      <c r="AQ1466" s="217">
        <v>3.31</v>
      </c>
      <c r="AR1466" s="165">
        <v>1733.75</v>
      </c>
      <c r="AS1466">
        <v>0</v>
      </c>
      <c r="AT1466">
        <v>3.31</v>
      </c>
      <c r="AU1466" t="s">
        <v>35</v>
      </c>
      <c r="AV1466">
        <v>2556</v>
      </c>
      <c r="AW1466" t="s">
        <v>199</v>
      </c>
      <c r="AX1466">
        <v>180</v>
      </c>
      <c r="AY1466" t="s">
        <v>4837</v>
      </c>
      <c r="AZ1466">
        <v>80</v>
      </c>
      <c r="BA1466" s="185">
        <f t="shared" si="157"/>
        <v>0</v>
      </c>
      <c r="BB1466" s="185">
        <f t="shared" si="158"/>
        <v>0</v>
      </c>
      <c r="BC1466">
        <v>4</v>
      </c>
      <c r="BD1466" s="163">
        <v>44095.015913078707</v>
      </c>
      <c r="BE1466">
        <v>4</v>
      </c>
      <c r="BF1466" s="163">
        <v>44095.015913078707</v>
      </c>
      <c r="BG1466" t="s">
        <v>680</v>
      </c>
      <c r="BH1466">
        <v>3</v>
      </c>
      <c r="BI1466" s="164" t="s">
        <v>2580</v>
      </c>
      <c r="BJ1466">
        <v>1</v>
      </c>
      <c r="BK1466" s="195">
        <v>44012</v>
      </c>
      <c r="BL1466" s="195">
        <v>44012</v>
      </c>
      <c r="BM1466" s="3">
        <v>180</v>
      </c>
      <c r="BN1466" s="3" t="s">
        <v>4842</v>
      </c>
      <c r="BO1466" s="1" t="s">
        <v>4837</v>
      </c>
      <c r="BP1466" s="165">
        <v>3.31</v>
      </c>
      <c r="BQ1466" s="165">
        <v>1733.75</v>
      </c>
      <c r="BR1466" s="185">
        <f t="shared" si="159"/>
        <v>0</v>
      </c>
      <c r="BS1466" s="185">
        <f t="shared" si="160"/>
        <v>0</v>
      </c>
    </row>
    <row r="1467" spans="1:71">
      <c r="A1467" s="3">
        <v>1465</v>
      </c>
      <c r="B1467" s="3" t="s">
        <v>680</v>
      </c>
      <c r="C1467" s="3">
        <v>3</v>
      </c>
      <c r="D1467" s="3" t="s">
        <v>199</v>
      </c>
      <c r="E1467" s="164" t="s">
        <v>2581</v>
      </c>
      <c r="F1467" s="165">
        <v>316.25</v>
      </c>
      <c r="G1467" s="165">
        <v>316.25</v>
      </c>
      <c r="H1467" s="165">
        <v>0.86</v>
      </c>
      <c r="I1467" s="164" t="s">
        <v>4831</v>
      </c>
      <c r="J1467" s="196">
        <v>44007</v>
      </c>
      <c r="K1467" s="196">
        <v>41426</v>
      </c>
      <c r="L1467" s="196">
        <v>44012</v>
      </c>
      <c r="M1467">
        <v>1.5</v>
      </c>
      <c r="N1467">
        <v>5</v>
      </c>
      <c r="O1467">
        <v>0.06</v>
      </c>
      <c r="P1467" s="194" t="s">
        <v>4471</v>
      </c>
      <c r="Q1467" s="208">
        <f t="shared" si="154"/>
        <v>6.498287671232876E-2</v>
      </c>
      <c r="R1467" s="216">
        <f t="shared" si="156"/>
        <v>0.91999999999999993</v>
      </c>
      <c r="S1467" s="207">
        <f t="shared" si="155"/>
        <v>-4.9828767123287626E-3</v>
      </c>
      <c r="T1467" s="1">
        <v>1465</v>
      </c>
      <c r="U1467" s="1" t="s">
        <v>680</v>
      </c>
      <c r="V1467" s="1">
        <v>3</v>
      </c>
      <c r="W1467" s="1" t="s">
        <v>199</v>
      </c>
      <c r="X1467" s="164" t="s">
        <v>2581</v>
      </c>
      <c r="Y1467" s="165">
        <v>316.25</v>
      </c>
      <c r="Z1467" s="165">
        <v>316.25</v>
      </c>
      <c r="AA1467" s="165">
        <v>0.86</v>
      </c>
      <c r="AB1467" s="165">
        <v>0.06</v>
      </c>
      <c r="AC1467" s="164" t="s">
        <v>4471</v>
      </c>
      <c r="AD1467" s="3" t="s">
        <v>680</v>
      </c>
      <c r="AE1467" s="3">
        <v>3</v>
      </c>
      <c r="AF1467" s="210">
        <v>44012</v>
      </c>
      <c r="AG1467" s="3">
        <v>1465</v>
      </c>
      <c r="AH1467" s="211">
        <v>44095.015911770832</v>
      </c>
      <c r="AI1467" s="3">
        <v>4</v>
      </c>
      <c r="AJ1467" s="3" t="s">
        <v>4835</v>
      </c>
      <c r="AK1467" s="3" t="s">
        <v>4836</v>
      </c>
      <c r="AL1467" s="194" t="s">
        <v>4471</v>
      </c>
      <c r="AM1467" s="3" t="s">
        <v>199</v>
      </c>
      <c r="AN1467" s="194" t="s">
        <v>2581</v>
      </c>
      <c r="AO1467" s="163">
        <v>44012</v>
      </c>
      <c r="AP1467" s="165">
        <v>316.25</v>
      </c>
      <c r="AQ1467" s="217">
        <v>0.92</v>
      </c>
      <c r="AR1467" s="165">
        <v>317.17</v>
      </c>
      <c r="AS1467">
        <v>0</v>
      </c>
      <c r="AT1467">
        <v>0.92</v>
      </c>
      <c r="AU1467" t="s">
        <v>35</v>
      </c>
      <c r="AV1467">
        <v>2556</v>
      </c>
      <c r="AW1467" t="s">
        <v>199</v>
      </c>
      <c r="AX1467">
        <v>180</v>
      </c>
      <c r="AY1467" t="s">
        <v>4837</v>
      </c>
      <c r="AZ1467">
        <v>80</v>
      </c>
      <c r="BA1467" s="185">
        <f t="shared" si="157"/>
        <v>0</v>
      </c>
      <c r="BB1467" s="185">
        <f t="shared" si="158"/>
        <v>0</v>
      </c>
      <c r="BC1467">
        <v>4</v>
      </c>
      <c r="BD1467" s="163">
        <v>44095.015913078707</v>
      </c>
      <c r="BE1467">
        <v>4</v>
      </c>
      <c r="BF1467" s="163">
        <v>44095.015913078707</v>
      </c>
      <c r="BG1467" t="s">
        <v>680</v>
      </c>
      <c r="BH1467">
        <v>3</v>
      </c>
      <c r="BI1467" s="164" t="s">
        <v>2581</v>
      </c>
      <c r="BJ1467">
        <v>1</v>
      </c>
      <c r="BK1467" s="195">
        <v>44012</v>
      </c>
      <c r="BL1467" s="195">
        <v>44012</v>
      </c>
      <c r="BM1467" s="3">
        <v>180</v>
      </c>
      <c r="BN1467" s="3" t="s">
        <v>4842</v>
      </c>
      <c r="BO1467" s="1" t="s">
        <v>4837</v>
      </c>
      <c r="BP1467" s="165">
        <v>0.92</v>
      </c>
      <c r="BQ1467" s="165">
        <v>317.17</v>
      </c>
      <c r="BR1467" s="185">
        <f t="shared" si="159"/>
        <v>0</v>
      </c>
      <c r="BS1467" s="185">
        <f t="shared" si="160"/>
        <v>0</v>
      </c>
    </row>
    <row r="1468" spans="1:71">
      <c r="A1468" s="3">
        <v>1466</v>
      </c>
      <c r="B1468" s="3" t="s">
        <v>680</v>
      </c>
      <c r="C1468" s="3">
        <v>3</v>
      </c>
      <c r="D1468" s="3" t="s">
        <v>199</v>
      </c>
      <c r="E1468" s="164" t="s">
        <v>2582</v>
      </c>
      <c r="F1468" s="165">
        <v>443.04</v>
      </c>
      <c r="G1468" s="165">
        <v>443.04</v>
      </c>
      <c r="H1468" s="165">
        <v>0</v>
      </c>
      <c r="I1468" s="164" t="s">
        <v>4831</v>
      </c>
      <c r="J1468" s="196">
        <v>43830</v>
      </c>
      <c r="K1468" s="196">
        <v>41426</v>
      </c>
      <c r="L1468" s="196">
        <v>44012</v>
      </c>
      <c r="M1468">
        <v>1.5</v>
      </c>
      <c r="N1468">
        <v>182</v>
      </c>
      <c r="O1468">
        <v>3.31</v>
      </c>
      <c r="P1468" s="194" t="s">
        <v>4472</v>
      </c>
      <c r="Q1468" s="208">
        <f t="shared" si="154"/>
        <v>3.3136964383561649</v>
      </c>
      <c r="R1468" s="216">
        <f t="shared" si="156"/>
        <v>3.31</v>
      </c>
      <c r="S1468" s="207">
        <f t="shared" si="155"/>
        <v>-3.696438356164844E-3</v>
      </c>
      <c r="T1468" s="1">
        <v>1466</v>
      </c>
      <c r="U1468" s="1" t="s">
        <v>680</v>
      </c>
      <c r="V1468" s="1">
        <v>3</v>
      </c>
      <c r="W1468" s="1" t="s">
        <v>199</v>
      </c>
      <c r="X1468" s="164" t="s">
        <v>2582</v>
      </c>
      <c r="Y1468" s="165">
        <v>443.04</v>
      </c>
      <c r="Z1468" s="165">
        <v>443.04</v>
      </c>
      <c r="AA1468" s="165">
        <v>0</v>
      </c>
      <c r="AB1468" s="165">
        <v>3.31</v>
      </c>
      <c r="AC1468" s="164" t="s">
        <v>4472</v>
      </c>
      <c r="AD1468" s="3" t="s">
        <v>680</v>
      </c>
      <c r="AE1468" s="3">
        <v>3</v>
      </c>
      <c r="AF1468" s="210">
        <v>44012</v>
      </c>
      <c r="AG1468" s="3">
        <v>1466</v>
      </c>
      <c r="AH1468" s="211">
        <v>44095.015911770832</v>
      </c>
      <c r="AI1468" s="3">
        <v>4</v>
      </c>
      <c r="AJ1468" s="3" t="s">
        <v>4835</v>
      </c>
      <c r="AK1468" s="3" t="s">
        <v>4836</v>
      </c>
      <c r="AL1468" s="194" t="s">
        <v>4472</v>
      </c>
      <c r="AM1468" s="3" t="s">
        <v>199</v>
      </c>
      <c r="AN1468" s="194" t="s">
        <v>2582</v>
      </c>
      <c r="AO1468" s="163">
        <v>44012</v>
      </c>
      <c r="AP1468" s="165">
        <v>443.04</v>
      </c>
      <c r="AQ1468" s="217">
        <v>3.31</v>
      </c>
      <c r="AR1468" s="165">
        <v>446.35</v>
      </c>
      <c r="AS1468">
        <v>0</v>
      </c>
      <c r="AT1468">
        <v>3.31</v>
      </c>
      <c r="AU1468" t="s">
        <v>35</v>
      </c>
      <c r="AV1468">
        <v>2556</v>
      </c>
      <c r="AW1468" t="s">
        <v>199</v>
      </c>
      <c r="AX1468">
        <v>180</v>
      </c>
      <c r="AY1468" t="s">
        <v>4837</v>
      </c>
      <c r="AZ1468">
        <v>80</v>
      </c>
      <c r="BA1468" s="185">
        <f t="shared" si="157"/>
        <v>0</v>
      </c>
      <c r="BB1468" s="185">
        <f t="shared" si="158"/>
        <v>0</v>
      </c>
      <c r="BC1468">
        <v>4</v>
      </c>
      <c r="BD1468" s="163">
        <v>44095.015913078707</v>
      </c>
      <c r="BE1468">
        <v>4</v>
      </c>
      <c r="BF1468" s="163">
        <v>44095.015913078707</v>
      </c>
      <c r="BG1468" t="s">
        <v>680</v>
      </c>
      <c r="BH1468">
        <v>3</v>
      </c>
      <c r="BI1468" s="164" t="s">
        <v>2582</v>
      </c>
      <c r="BJ1468">
        <v>1</v>
      </c>
      <c r="BK1468" s="195">
        <v>44012</v>
      </c>
      <c r="BL1468" s="195">
        <v>44012</v>
      </c>
      <c r="BM1468" s="3">
        <v>180</v>
      </c>
      <c r="BN1468" s="3" t="s">
        <v>4842</v>
      </c>
      <c r="BO1468" s="1" t="s">
        <v>4837</v>
      </c>
      <c r="BP1468" s="165">
        <v>3.31</v>
      </c>
      <c r="BQ1468" s="165">
        <v>446.35</v>
      </c>
      <c r="BR1468" s="185">
        <f t="shared" si="159"/>
        <v>0</v>
      </c>
      <c r="BS1468" s="185">
        <f t="shared" si="160"/>
        <v>0</v>
      </c>
    </row>
    <row r="1469" spans="1:71">
      <c r="A1469" s="3">
        <v>1467</v>
      </c>
      <c r="B1469" s="3" t="s">
        <v>680</v>
      </c>
      <c r="C1469" s="3">
        <v>3</v>
      </c>
      <c r="D1469" s="3" t="s">
        <v>199</v>
      </c>
      <c r="E1469" s="164" t="s">
        <v>2583</v>
      </c>
      <c r="F1469" s="165">
        <v>8557.66</v>
      </c>
      <c r="G1469" s="165">
        <v>8557.66</v>
      </c>
      <c r="H1469" s="165">
        <v>0</v>
      </c>
      <c r="I1469" s="164" t="s">
        <v>4831</v>
      </c>
      <c r="J1469" s="196">
        <v>43830</v>
      </c>
      <c r="K1469" s="196">
        <v>41426</v>
      </c>
      <c r="L1469" s="196">
        <v>44012</v>
      </c>
      <c r="M1469">
        <v>1.5</v>
      </c>
      <c r="N1469">
        <v>182</v>
      </c>
      <c r="O1469">
        <v>64</v>
      </c>
      <c r="P1469" s="194" t="s">
        <v>4473</v>
      </c>
      <c r="Q1469" s="208">
        <f t="shared" si="154"/>
        <v>64.006607671232885</v>
      </c>
      <c r="R1469" s="216">
        <f t="shared" si="156"/>
        <v>64</v>
      </c>
      <c r="S1469" s="207">
        <f t="shared" si="155"/>
        <v>-6.6076712328850817E-3</v>
      </c>
      <c r="T1469" s="1">
        <v>1467</v>
      </c>
      <c r="U1469" s="1" t="s">
        <v>680</v>
      </c>
      <c r="V1469" s="1">
        <v>3</v>
      </c>
      <c r="W1469" s="1" t="s">
        <v>199</v>
      </c>
      <c r="X1469" s="164" t="s">
        <v>2583</v>
      </c>
      <c r="Y1469" s="165">
        <v>8557.66</v>
      </c>
      <c r="Z1469" s="165">
        <v>8557.66</v>
      </c>
      <c r="AA1469" s="165">
        <v>0</v>
      </c>
      <c r="AB1469" s="165">
        <v>64</v>
      </c>
      <c r="AC1469" s="164" t="s">
        <v>4473</v>
      </c>
      <c r="AD1469" s="3" t="s">
        <v>680</v>
      </c>
      <c r="AE1469" s="3">
        <v>3</v>
      </c>
      <c r="AF1469" s="210">
        <v>44012</v>
      </c>
      <c r="AG1469" s="3">
        <v>1467</v>
      </c>
      <c r="AH1469" s="211">
        <v>44095.015911770832</v>
      </c>
      <c r="AI1469" s="3">
        <v>4</v>
      </c>
      <c r="AJ1469" s="3" t="s">
        <v>4835</v>
      </c>
      <c r="AK1469" s="3" t="s">
        <v>4836</v>
      </c>
      <c r="AL1469" s="194" t="s">
        <v>4473</v>
      </c>
      <c r="AM1469" s="3" t="s">
        <v>199</v>
      </c>
      <c r="AN1469" s="194" t="s">
        <v>2583</v>
      </c>
      <c r="AO1469" s="163">
        <v>44012</v>
      </c>
      <c r="AP1469" s="165">
        <v>8557.66</v>
      </c>
      <c r="AQ1469" s="217">
        <v>64</v>
      </c>
      <c r="AR1469" s="165">
        <v>8621.66</v>
      </c>
      <c r="AS1469">
        <v>0</v>
      </c>
      <c r="AT1469">
        <v>64</v>
      </c>
      <c r="AU1469" t="s">
        <v>35</v>
      </c>
      <c r="AV1469">
        <v>2556</v>
      </c>
      <c r="AW1469" t="s">
        <v>199</v>
      </c>
      <c r="AX1469">
        <v>180</v>
      </c>
      <c r="AY1469" t="s">
        <v>4837</v>
      </c>
      <c r="AZ1469">
        <v>80</v>
      </c>
      <c r="BA1469" s="185">
        <f t="shared" si="157"/>
        <v>0</v>
      </c>
      <c r="BB1469" s="185">
        <f t="shared" si="158"/>
        <v>0</v>
      </c>
      <c r="BC1469">
        <v>4</v>
      </c>
      <c r="BD1469" s="163">
        <v>44095.015913078707</v>
      </c>
      <c r="BE1469">
        <v>4</v>
      </c>
      <c r="BF1469" s="163">
        <v>44095.015913078707</v>
      </c>
      <c r="BG1469" t="s">
        <v>680</v>
      </c>
      <c r="BH1469">
        <v>3</v>
      </c>
      <c r="BI1469" s="164" t="s">
        <v>2583</v>
      </c>
      <c r="BJ1469">
        <v>1</v>
      </c>
      <c r="BK1469" s="195">
        <v>44012</v>
      </c>
      <c r="BL1469" s="195">
        <v>44012</v>
      </c>
      <c r="BM1469" s="3">
        <v>180</v>
      </c>
      <c r="BN1469" s="3" t="s">
        <v>4842</v>
      </c>
      <c r="BO1469" s="1" t="s">
        <v>4837</v>
      </c>
      <c r="BP1469" s="165">
        <v>64</v>
      </c>
      <c r="BQ1469" s="165">
        <v>8621.66</v>
      </c>
      <c r="BR1469" s="185">
        <f t="shared" si="159"/>
        <v>0</v>
      </c>
      <c r="BS1469" s="185">
        <f t="shared" si="160"/>
        <v>0</v>
      </c>
    </row>
    <row r="1470" spans="1:71">
      <c r="A1470" s="3">
        <v>1468</v>
      </c>
      <c r="B1470" s="3" t="s">
        <v>680</v>
      </c>
      <c r="C1470" s="3">
        <v>3</v>
      </c>
      <c r="D1470" s="3" t="s">
        <v>199</v>
      </c>
      <c r="E1470" s="164" t="s">
        <v>2584</v>
      </c>
      <c r="F1470" s="165">
        <v>432.26</v>
      </c>
      <c r="G1470" s="165">
        <v>432.26</v>
      </c>
      <c r="H1470" s="165">
        <v>0</v>
      </c>
      <c r="I1470" s="164" t="s">
        <v>4831</v>
      </c>
      <c r="J1470" s="196">
        <v>43830</v>
      </c>
      <c r="K1470" s="196">
        <v>41426</v>
      </c>
      <c r="L1470" s="196">
        <v>44012</v>
      </c>
      <c r="M1470">
        <v>1.5</v>
      </c>
      <c r="N1470">
        <v>182</v>
      </c>
      <c r="O1470">
        <v>3.23</v>
      </c>
      <c r="P1470" s="194" t="s">
        <v>4474</v>
      </c>
      <c r="Q1470" s="208">
        <f t="shared" si="154"/>
        <v>3.2330679452054794</v>
      </c>
      <c r="R1470" s="216">
        <f t="shared" si="156"/>
        <v>3.23</v>
      </c>
      <c r="S1470" s="207">
        <f t="shared" si="155"/>
        <v>-3.0679452054793721E-3</v>
      </c>
      <c r="T1470" s="1">
        <v>1468</v>
      </c>
      <c r="U1470" s="1" t="s">
        <v>680</v>
      </c>
      <c r="V1470" s="1">
        <v>3</v>
      </c>
      <c r="W1470" s="1" t="s">
        <v>199</v>
      </c>
      <c r="X1470" s="164" t="s">
        <v>2584</v>
      </c>
      <c r="Y1470" s="165">
        <v>432.26</v>
      </c>
      <c r="Z1470" s="165">
        <v>432.26</v>
      </c>
      <c r="AA1470" s="165">
        <v>0</v>
      </c>
      <c r="AB1470" s="165">
        <v>3.23</v>
      </c>
      <c r="AC1470" s="164" t="s">
        <v>4474</v>
      </c>
      <c r="AD1470" s="3" t="s">
        <v>680</v>
      </c>
      <c r="AE1470" s="3">
        <v>3</v>
      </c>
      <c r="AF1470" s="210">
        <v>44012</v>
      </c>
      <c r="AG1470" s="3">
        <v>1468</v>
      </c>
      <c r="AH1470" s="211">
        <v>44095.015911770832</v>
      </c>
      <c r="AI1470" s="3">
        <v>4</v>
      </c>
      <c r="AJ1470" s="3" t="s">
        <v>4835</v>
      </c>
      <c r="AK1470" s="3" t="s">
        <v>4836</v>
      </c>
      <c r="AL1470" s="194" t="s">
        <v>4474</v>
      </c>
      <c r="AM1470" s="3" t="s">
        <v>199</v>
      </c>
      <c r="AN1470" s="194" t="s">
        <v>2584</v>
      </c>
      <c r="AO1470" s="163">
        <v>44012</v>
      </c>
      <c r="AP1470" s="165">
        <v>432.26</v>
      </c>
      <c r="AQ1470" s="217">
        <v>3.23</v>
      </c>
      <c r="AR1470" s="165">
        <v>435.49</v>
      </c>
      <c r="AS1470">
        <v>0</v>
      </c>
      <c r="AT1470">
        <v>3.23</v>
      </c>
      <c r="AU1470" t="s">
        <v>35</v>
      </c>
      <c r="AV1470">
        <v>2556</v>
      </c>
      <c r="AW1470" t="s">
        <v>199</v>
      </c>
      <c r="AX1470">
        <v>180</v>
      </c>
      <c r="AY1470" t="s">
        <v>4837</v>
      </c>
      <c r="AZ1470">
        <v>80</v>
      </c>
      <c r="BA1470" s="185">
        <f t="shared" si="157"/>
        <v>0</v>
      </c>
      <c r="BB1470" s="185">
        <f t="shared" si="158"/>
        <v>0</v>
      </c>
      <c r="BC1470">
        <v>4</v>
      </c>
      <c r="BD1470" s="163">
        <v>44095.015913078707</v>
      </c>
      <c r="BE1470">
        <v>4</v>
      </c>
      <c r="BF1470" s="163">
        <v>44095.015913078707</v>
      </c>
      <c r="BG1470" t="s">
        <v>680</v>
      </c>
      <c r="BH1470">
        <v>3</v>
      </c>
      <c r="BI1470" s="164" t="s">
        <v>2584</v>
      </c>
      <c r="BJ1470">
        <v>1</v>
      </c>
      <c r="BK1470" s="195">
        <v>44012</v>
      </c>
      <c r="BL1470" s="195">
        <v>44012</v>
      </c>
      <c r="BM1470" s="3">
        <v>180</v>
      </c>
      <c r="BN1470" s="3" t="s">
        <v>4842</v>
      </c>
      <c r="BO1470" s="1" t="s">
        <v>4837</v>
      </c>
      <c r="BP1470" s="165">
        <v>3.23</v>
      </c>
      <c r="BQ1470" s="165">
        <v>435.49</v>
      </c>
      <c r="BR1470" s="185">
        <f t="shared" si="159"/>
        <v>0</v>
      </c>
      <c r="BS1470" s="185">
        <f t="shared" si="160"/>
        <v>0</v>
      </c>
    </row>
    <row r="1471" spans="1:71">
      <c r="A1471" s="3">
        <v>1469</v>
      </c>
      <c r="B1471" s="3" t="s">
        <v>680</v>
      </c>
      <c r="C1471" s="3">
        <v>3</v>
      </c>
      <c r="D1471" s="3" t="s">
        <v>199</v>
      </c>
      <c r="E1471" s="164" t="s">
        <v>2586</v>
      </c>
      <c r="F1471" s="165">
        <v>10113.82</v>
      </c>
      <c r="G1471" s="165">
        <v>10113.82</v>
      </c>
      <c r="H1471" s="165">
        <v>27.53</v>
      </c>
      <c r="I1471" s="164" t="s">
        <v>4831</v>
      </c>
      <c r="J1471" s="196">
        <v>44007</v>
      </c>
      <c r="K1471" s="196">
        <v>41426</v>
      </c>
      <c r="L1471" s="196">
        <v>44012</v>
      </c>
      <c r="M1471">
        <v>1.5</v>
      </c>
      <c r="N1471">
        <v>5</v>
      </c>
      <c r="O1471">
        <v>2.0699999999999998</v>
      </c>
      <c r="P1471" s="194" t="s">
        <v>4475</v>
      </c>
      <c r="Q1471" s="208">
        <f t="shared" si="154"/>
        <v>2.0781821917808219</v>
      </c>
      <c r="R1471" s="216">
        <f t="shared" si="156"/>
        <v>29.6</v>
      </c>
      <c r="S1471" s="207">
        <f t="shared" si="155"/>
        <v>-8.1821917808220235E-3</v>
      </c>
      <c r="T1471" s="1">
        <v>1469</v>
      </c>
      <c r="U1471" s="1" t="s">
        <v>680</v>
      </c>
      <c r="V1471" s="1">
        <v>3</v>
      </c>
      <c r="W1471" s="1" t="s">
        <v>199</v>
      </c>
      <c r="X1471" s="164" t="s">
        <v>2586</v>
      </c>
      <c r="Y1471" s="165">
        <v>10113.82</v>
      </c>
      <c r="Z1471" s="165">
        <v>10113.82</v>
      </c>
      <c r="AA1471" s="165">
        <v>27.53</v>
      </c>
      <c r="AB1471" s="165">
        <v>2.0699999999999998</v>
      </c>
      <c r="AC1471" s="164" t="s">
        <v>4475</v>
      </c>
      <c r="AD1471" s="3" t="s">
        <v>680</v>
      </c>
      <c r="AE1471" s="3">
        <v>3</v>
      </c>
      <c r="AF1471" s="210">
        <v>44012</v>
      </c>
      <c r="AG1471" s="3">
        <v>1469</v>
      </c>
      <c r="AH1471" s="211">
        <v>44095.015911770832</v>
      </c>
      <c r="AI1471" s="3">
        <v>4</v>
      </c>
      <c r="AJ1471" s="3" t="s">
        <v>4835</v>
      </c>
      <c r="AK1471" s="3" t="s">
        <v>4836</v>
      </c>
      <c r="AL1471" s="194" t="s">
        <v>4475</v>
      </c>
      <c r="AM1471" s="3" t="s">
        <v>199</v>
      </c>
      <c r="AN1471" s="194" t="s">
        <v>2586</v>
      </c>
      <c r="AO1471" s="163">
        <v>44012</v>
      </c>
      <c r="AP1471" s="165">
        <v>10113.82</v>
      </c>
      <c r="AQ1471" s="217">
        <v>29.6</v>
      </c>
      <c r="AR1471" s="165">
        <v>10143.42</v>
      </c>
      <c r="AS1471">
        <v>0</v>
      </c>
      <c r="AT1471">
        <v>29.6</v>
      </c>
      <c r="AU1471" t="s">
        <v>35</v>
      </c>
      <c r="AV1471">
        <v>2556</v>
      </c>
      <c r="AW1471" t="s">
        <v>199</v>
      </c>
      <c r="AX1471">
        <v>180</v>
      </c>
      <c r="AY1471" t="s">
        <v>4837</v>
      </c>
      <c r="AZ1471">
        <v>80</v>
      </c>
      <c r="BA1471" s="185">
        <f t="shared" si="157"/>
        <v>0</v>
      </c>
      <c r="BB1471" s="185">
        <f t="shared" si="158"/>
        <v>0</v>
      </c>
      <c r="BC1471">
        <v>4</v>
      </c>
      <c r="BD1471" s="163">
        <v>44095.015913078707</v>
      </c>
      <c r="BE1471">
        <v>4</v>
      </c>
      <c r="BF1471" s="163">
        <v>44095.015913078707</v>
      </c>
      <c r="BG1471" t="s">
        <v>680</v>
      </c>
      <c r="BH1471">
        <v>3</v>
      </c>
      <c r="BI1471" s="164" t="s">
        <v>2586</v>
      </c>
      <c r="BJ1471">
        <v>1</v>
      </c>
      <c r="BK1471" s="195">
        <v>44012</v>
      </c>
      <c r="BL1471" s="195">
        <v>44012</v>
      </c>
      <c r="BM1471" s="3">
        <v>180</v>
      </c>
      <c r="BN1471" s="3" t="s">
        <v>4842</v>
      </c>
      <c r="BO1471" s="1" t="s">
        <v>4837</v>
      </c>
      <c r="BP1471" s="165">
        <v>29.6</v>
      </c>
      <c r="BQ1471" s="165">
        <v>10143.42</v>
      </c>
      <c r="BR1471" s="185">
        <f t="shared" si="159"/>
        <v>0</v>
      </c>
      <c r="BS1471" s="185">
        <f t="shared" si="160"/>
        <v>0</v>
      </c>
    </row>
    <row r="1472" spans="1:71">
      <c r="A1472" s="3">
        <v>1470</v>
      </c>
      <c r="B1472" s="3" t="s">
        <v>680</v>
      </c>
      <c r="C1472" s="3">
        <v>3</v>
      </c>
      <c r="D1472" s="3" t="s">
        <v>199</v>
      </c>
      <c r="E1472" s="164" t="s">
        <v>2588</v>
      </c>
      <c r="F1472" s="165">
        <v>112.58</v>
      </c>
      <c r="G1472" s="165">
        <v>112.58</v>
      </c>
      <c r="H1472" s="165">
        <v>0</v>
      </c>
      <c r="I1472" s="164" t="s">
        <v>4831</v>
      </c>
      <c r="J1472" s="196">
        <v>43830</v>
      </c>
      <c r="K1472" s="196">
        <v>41426</v>
      </c>
      <c r="L1472" s="196">
        <v>44012</v>
      </c>
      <c r="M1472">
        <v>1.5</v>
      </c>
      <c r="N1472">
        <v>182</v>
      </c>
      <c r="O1472">
        <v>0.84</v>
      </c>
      <c r="P1472" s="194" t="s">
        <v>4476</v>
      </c>
      <c r="Q1472" s="208">
        <f t="shared" si="154"/>
        <v>0.84203671232876709</v>
      </c>
      <c r="R1472" s="216">
        <f t="shared" si="156"/>
        <v>0.84</v>
      </c>
      <c r="S1472" s="207">
        <f t="shared" si="155"/>
        <v>-2.0367123287671207E-3</v>
      </c>
      <c r="T1472" s="1">
        <v>1470</v>
      </c>
      <c r="U1472" s="1" t="s">
        <v>680</v>
      </c>
      <c r="V1472" s="1">
        <v>3</v>
      </c>
      <c r="W1472" s="1" t="s">
        <v>199</v>
      </c>
      <c r="X1472" s="164" t="s">
        <v>2588</v>
      </c>
      <c r="Y1472" s="165">
        <v>112.58</v>
      </c>
      <c r="Z1472" s="165">
        <v>112.58</v>
      </c>
      <c r="AA1472" s="165">
        <v>0</v>
      </c>
      <c r="AB1472" s="165">
        <v>0.84</v>
      </c>
      <c r="AC1472" s="164" t="s">
        <v>4476</v>
      </c>
      <c r="AD1472" s="3" t="s">
        <v>680</v>
      </c>
      <c r="AE1472" s="3">
        <v>3</v>
      </c>
      <c r="AF1472" s="210">
        <v>44012</v>
      </c>
      <c r="AG1472" s="3">
        <v>1470</v>
      </c>
      <c r="AH1472" s="211">
        <v>44095.015911770832</v>
      </c>
      <c r="AI1472" s="3">
        <v>4</v>
      </c>
      <c r="AJ1472" s="3" t="s">
        <v>4835</v>
      </c>
      <c r="AK1472" s="3" t="s">
        <v>4836</v>
      </c>
      <c r="AL1472" s="194" t="s">
        <v>4476</v>
      </c>
      <c r="AM1472" s="3" t="s">
        <v>199</v>
      </c>
      <c r="AN1472" s="194" t="s">
        <v>2588</v>
      </c>
      <c r="AO1472" s="163">
        <v>44012</v>
      </c>
      <c r="AP1472" s="165">
        <v>112.58</v>
      </c>
      <c r="AQ1472" s="217">
        <v>0.84</v>
      </c>
      <c r="AR1472" s="165">
        <v>113.42</v>
      </c>
      <c r="AS1472">
        <v>0</v>
      </c>
      <c r="AT1472">
        <v>0.84</v>
      </c>
      <c r="AU1472" t="s">
        <v>35</v>
      </c>
      <c r="AV1472">
        <v>2556</v>
      </c>
      <c r="AW1472" t="s">
        <v>199</v>
      </c>
      <c r="AX1472">
        <v>180</v>
      </c>
      <c r="AY1472" t="s">
        <v>4837</v>
      </c>
      <c r="AZ1472">
        <v>80</v>
      </c>
      <c r="BA1472" s="185">
        <f t="shared" si="157"/>
        <v>0</v>
      </c>
      <c r="BB1472" s="185">
        <f t="shared" si="158"/>
        <v>0</v>
      </c>
      <c r="BC1472">
        <v>4</v>
      </c>
      <c r="BD1472" s="163">
        <v>44095.015913078707</v>
      </c>
      <c r="BE1472">
        <v>4</v>
      </c>
      <c r="BF1472" s="163">
        <v>44095.015913078707</v>
      </c>
      <c r="BG1472" t="s">
        <v>680</v>
      </c>
      <c r="BH1472">
        <v>3</v>
      </c>
      <c r="BI1472" s="164" t="s">
        <v>2588</v>
      </c>
      <c r="BJ1472">
        <v>1</v>
      </c>
      <c r="BK1472" s="195">
        <v>44012</v>
      </c>
      <c r="BL1472" s="195">
        <v>44012</v>
      </c>
      <c r="BM1472" s="3">
        <v>180</v>
      </c>
      <c r="BN1472" s="3" t="s">
        <v>4842</v>
      </c>
      <c r="BO1472" s="1" t="s">
        <v>4837</v>
      </c>
      <c r="BP1472" s="165">
        <v>0.84</v>
      </c>
      <c r="BQ1472" s="165">
        <v>113.42</v>
      </c>
      <c r="BR1472" s="185">
        <f t="shared" si="159"/>
        <v>0</v>
      </c>
      <c r="BS1472" s="185">
        <f t="shared" si="160"/>
        <v>0</v>
      </c>
    </row>
    <row r="1473" spans="1:71">
      <c r="A1473" s="3">
        <v>1471</v>
      </c>
      <c r="B1473" s="3" t="s">
        <v>680</v>
      </c>
      <c r="C1473" s="3">
        <v>3</v>
      </c>
      <c r="D1473" s="3" t="s">
        <v>199</v>
      </c>
      <c r="E1473" s="164" t="s">
        <v>2589</v>
      </c>
      <c r="F1473" s="165">
        <v>34381.760000000002</v>
      </c>
      <c r="G1473" s="165">
        <v>34381.760000000002</v>
      </c>
      <c r="H1473" s="165">
        <v>615.5</v>
      </c>
      <c r="I1473" s="164" t="s">
        <v>4831</v>
      </c>
      <c r="J1473" s="196">
        <v>43976</v>
      </c>
      <c r="K1473" s="196">
        <v>41426</v>
      </c>
      <c r="L1473" s="196">
        <v>44012</v>
      </c>
      <c r="M1473">
        <v>1.5</v>
      </c>
      <c r="N1473">
        <v>36</v>
      </c>
      <c r="O1473">
        <v>50.86</v>
      </c>
      <c r="P1473" s="194" t="s">
        <v>4477</v>
      </c>
      <c r="Q1473" s="208">
        <f t="shared" si="154"/>
        <v>50.866165479452057</v>
      </c>
      <c r="R1473" s="216">
        <f t="shared" si="156"/>
        <v>666.36</v>
      </c>
      <c r="S1473" s="207">
        <f t="shared" si="155"/>
        <v>-6.1654794520578093E-3</v>
      </c>
      <c r="T1473" s="1">
        <v>1471</v>
      </c>
      <c r="U1473" s="1" t="s">
        <v>680</v>
      </c>
      <c r="V1473" s="1">
        <v>3</v>
      </c>
      <c r="W1473" s="1" t="s">
        <v>199</v>
      </c>
      <c r="X1473" s="164" t="s">
        <v>2589</v>
      </c>
      <c r="Y1473" s="165">
        <v>34381.760000000002</v>
      </c>
      <c r="Z1473" s="165">
        <v>34381.760000000002</v>
      </c>
      <c r="AA1473" s="165">
        <v>615.5</v>
      </c>
      <c r="AB1473" s="165">
        <v>50.86</v>
      </c>
      <c r="AC1473" s="164" t="s">
        <v>4477</v>
      </c>
      <c r="AD1473" s="3" t="s">
        <v>680</v>
      </c>
      <c r="AE1473" s="3">
        <v>3</v>
      </c>
      <c r="AF1473" s="210">
        <v>44012</v>
      </c>
      <c r="AG1473" s="3">
        <v>1471</v>
      </c>
      <c r="AH1473" s="211">
        <v>44095.015911770832</v>
      </c>
      <c r="AI1473" s="3">
        <v>4</v>
      </c>
      <c r="AJ1473" s="3" t="s">
        <v>4835</v>
      </c>
      <c r="AK1473" s="3" t="s">
        <v>4836</v>
      </c>
      <c r="AL1473" s="194" t="s">
        <v>4477</v>
      </c>
      <c r="AM1473" s="3" t="s">
        <v>199</v>
      </c>
      <c r="AN1473" s="194" t="s">
        <v>2589</v>
      </c>
      <c r="AO1473" s="163">
        <v>44012</v>
      </c>
      <c r="AP1473" s="165">
        <v>34381.760000000002</v>
      </c>
      <c r="AQ1473" s="217">
        <v>666.36</v>
      </c>
      <c r="AR1473" s="165">
        <v>35048.120000000003</v>
      </c>
      <c r="AS1473">
        <v>0</v>
      </c>
      <c r="AT1473">
        <v>666.36</v>
      </c>
      <c r="AU1473" t="s">
        <v>35</v>
      </c>
      <c r="AV1473">
        <v>2556</v>
      </c>
      <c r="AW1473" t="s">
        <v>199</v>
      </c>
      <c r="AX1473">
        <v>180</v>
      </c>
      <c r="AY1473" t="s">
        <v>4837</v>
      </c>
      <c r="AZ1473">
        <v>80</v>
      </c>
      <c r="BA1473" s="185">
        <f t="shared" si="157"/>
        <v>0</v>
      </c>
      <c r="BB1473" s="185">
        <f t="shared" si="158"/>
        <v>0</v>
      </c>
      <c r="BC1473">
        <v>4</v>
      </c>
      <c r="BD1473" s="163">
        <v>44095.015913078707</v>
      </c>
      <c r="BE1473">
        <v>4</v>
      </c>
      <c r="BF1473" s="163">
        <v>44095.015913078707</v>
      </c>
      <c r="BG1473" t="s">
        <v>680</v>
      </c>
      <c r="BH1473">
        <v>3</v>
      </c>
      <c r="BI1473" s="164" t="s">
        <v>2589</v>
      </c>
      <c r="BJ1473">
        <v>1</v>
      </c>
      <c r="BK1473" s="195">
        <v>44012</v>
      </c>
      <c r="BL1473" s="195">
        <v>44012</v>
      </c>
      <c r="BM1473" s="3">
        <v>180</v>
      </c>
      <c r="BN1473" s="3" t="s">
        <v>4842</v>
      </c>
      <c r="BO1473" s="1" t="s">
        <v>4837</v>
      </c>
      <c r="BP1473" s="165">
        <v>666.36</v>
      </c>
      <c r="BQ1473" s="165">
        <v>35048.120000000003</v>
      </c>
      <c r="BR1473" s="185">
        <f t="shared" si="159"/>
        <v>0</v>
      </c>
      <c r="BS1473" s="185">
        <f t="shared" si="160"/>
        <v>0</v>
      </c>
    </row>
    <row r="1474" spans="1:71">
      <c r="A1474" s="3">
        <v>1472</v>
      </c>
      <c r="B1474" s="3" t="s">
        <v>680</v>
      </c>
      <c r="C1474" s="3">
        <v>3</v>
      </c>
      <c r="D1474" s="3" t="s">
        <v>199</v>
      </c>
      <c r="E1474" s="164" t="s">
        <v>2590</v>
      </c>
      <c r="F1474" s="165">
        <v>274.27</v>
      </c>
      <c r="G1474" s="165">
        <v>274.27</v>
      </c>
      <c r="H1474" s="165">
        <v>1.1200000000000001</v>
      </c>
      <c r="I1474" s="164" t="s">
        <v>4831</v>
      </c>
      <c r="J1474" s="196">
        <v>44007</v>
      </c>
      <c r="K1474" s="196">
        <v>41426</v>
      </c>
      <c r="L1474" s="196">
        <v>44012</v>
      </c>
      <c r="M1474">
        <v>1.5</v>
      </c>
      <c r="N1474">
        <v>5</v>
      </c>
      <c r="O1474">
        <v>0.05</v>
      </c>
      <c r="P1474" s="194" t="s">
        <v>4478</v>
      </c>
      <c r="Q1474" s="208">
        <f t="shared" si="154"/>
        <v>5.6356849315068486E-2</v>
      </c>
      <c r="R1474" s="216">
        <f t="shared" si="156"/>
        <v>1.1700000000000002</v>
      </c>
      <c r="S1474" s="207">
        <f t="shared" si="155"/>
        <v>-6.3568493150684829E-3</v>
      </c>
      <c r="T1474" s="1">
        <v>1472</v>
      </c>
      <c r="U1474" s="1" t="s">
        <v>680</v>
      </c>
      <c r="V1474" s="1">
        <v>3</v>
      </c>
      <c r="W1474" s="1" t="s">
        <v>199</v>
      </c>
      <c r="X1474" s="164" t="s">
        <v>2590</v>
      </c>
      <c r="Y1474" s="165">
        <v>274.27</v>
      </c>
      <c r="Z1474" s="165">
        <v>274.27</v>
      </c>
      <c r="AA1474" s="165">
        <v>1.1200000000000001</v>
      </c>
      <c r="AB1474" s="165">
        <v>0.05</v>
      </c>
      <c r="AC1474" s="164" t="s">
        <v>4478</v>
      </c>
      <c r="AD1474" s="3" t="s">
        <v>680</v>
      </c>
      <c r="AE1474" s="3">
        <v>3</v>
      </c>
      <c r="AF1474" s="210">
        <v>44012</v>
      </c>
      <c r="AG1474" s="3">
        <v>1472</v>
      </c>
      <c r="AH1474" s="211">
        <v>44095.015911770832</v>
      </c>
      <c r="AI1474" s="3">
        <v>4</v>
      </c>
      <c r="AJ1474" s="3" t="s">
        <v>4835</v>
      </c>
      <c r="AK1474" s="3" t="s">
        <v>4836</v>
      </c>
      <c r="AL1474" s="194" t="s">
        <v>4478</v>
      </c>
      <c r="AM1474" s="3" t="s">
        <v>199</v>
      </c>
      <c r="AN1474" s="194" t="s">
        <v>2590</v>
      </c>
      <c r="AO1474" s="163">
        <v>44012</v>
      </c>
      <c r="AP1474" s="165">
        <v>274.27</v>
      </c>
      <c r="AQ1474" s="217">
        <v>1.17</v>
      </c>
      <c r="AR1474" s="165">
        <v>275.44</v>
      </c>
      <c r="AS1474">
        <v>0</v>
      </c>
      <c r="AT1474">
        <v>1.17</v>
      </c>
      <c r="AU1474" t="s">
        <v>35</v>
      </c>
      <c r="AV1474">
        <v>2556</v>
      </c>
      <c r="AW1474" t="s">
        <v>199</v>
      </c>
      <c r="AX1474">
        <v>180</v>
      </c>
      <c r="AY1474" t="s">
        <v>4837</v>
      </c>
      <c r="AZ1474">
        <v>80</v>
      </c>
      <c r="BA1474" s="185">
        <f t="shared" si="157"/>
        <v>0</v>
      </c>
      <c r="BB1474" s="185">
        <f t="shared" si="158"/>
        <v>0</v>
      </c>
      <c r="BC1474">
        <v>4</v>
      </c>
      <c r="BD1474" s="163">
        <v>44095.015913078707</v>
      </c>
      <c r="BE1474">
        <v>4</v>
      </c>
      <c r="BF1474" s="163">
        <v>44095.015913078707</v>
      </c>
      <c r="BG1474" t="s">
        <v>680</v>
      </c>
      <c r="BH1474">
        <v>3</v>
      </c>
      <c r="BI1474" s="164" t="s">
        <v>2590</v>
      </c>
      <c r="BJ1474">
        <v>1</v>
      </c>
      <c r="BK1474" s="195">
        <v>44012</v>
      </c>
      <c r="BL1474" s="195">
        <v>44012</v>
      </c>
      <c r="BM1474" s="3">
        <v>180</v>
      </c>
      <c r="BN1474" s="3" t="s">
        <v>4842</v>
      </c>
      <c r="BO1474" s="1" t="s">
        <v>4837</v>
      </c>
      <c r="BP1474" s="165">
        <v>1.17</v>
      </c>
      <c r="BQ1474" s="165">
        <v>275.44</v>
      </c>
      <c r="BR1474" s="185">
        <f t="shared" si="159"/>
        <v>0</v>
      </c>
      <c r="BS1474" s="185">
        <f t="shared" si="160"/>
        <v>0</v>
      </c>
    </row>
    <row r="1475" spans="1:71">
      <c r="A1475" s="3">
        <v>1473</v>
      </c>
      <c r="B1475" s="3" t="s">
        <v>680</v>
      </c>
      <c r="C1475" s="3">
        <v>3</v>
      </c>
      <c r="D1475" s="3" t="s">
        <v>199</v>
      </c>
      <c r="E1475" s="164" t="s">
        <v>2592</v>
      </c>
      <c r="F1475" s="165">
        <v>530.95000000000005</v>
      </c>
      <c r="G1475" s="165">
        <v>530.95000000000005</v>
      </c>
      <c r="H1475" s="165">
        <v>1.59</v>
      </c>
      <c r="I1475" s="164" t="s">
        <v>4831</v>
      </c>
      <c r="J1475" s="196">
        <v>44007</v>
      </c>
      <c r="K1475" s="196">
        <v>41426</v>
      </c>
      <c r="L1475" s="196">
        <v>44012</v>
      </c>
      <c r="M1475">
        <v>1.5</v>
      </c>
      <c r="N1475">
        <v>5</v>
      </c>
      <c r="O1475">
        <v>0.1</v>
      </c>
      <c r="P1475" s="194" t="s">
        <v>4479</v>
      </c>
      <c r="Q1475" s="208">
        <f t="shared" ref="Q1475:Q1538" si="161">F1475*M1475*N1475/36500</f>
        <v>0.10909931506849316</v>
      </c>
      <c r="R1475" s="216">
        <f t="shared" si="156"/>
        <v>1.6900000000000002</v>
      </c>
      <c r="S1475" s="207">
        <f t="shared" ref="S1475:S1538" si="162">O1475-Q1475</f>
        <v>-9.0993150684931523E-3</v>
      </c>
      <c r="T1475" s="1">
        <v>1473</v>
      </c>
      <c r="U1475" s="1" t="s">
        <v>680</v>
      </c>
      <c r="V1475" s="1">
        <v>3</v>
      </c>
      <c r="W1475" s="1" t="s">
        <v>199</v>
      </c>
      <c r="X1475" s="164" t="s">
        <v>2592</v>
      </c>
      <c r="Y1475" s="165">
        <v>530.95000000000005</v>
      </c>
      <c r="Z1475" s="165">
        <v>530.95000000000005</v>
      </c>
      <c r="AA1475" s="165">
        <v>1.59</v>
      </c>
      <c r="AB1475" s="165">
        <v>0.1</v>
      </c>
      <c r="AC1475" s="164" t="s">
        <v>4479</v>
      </c>
      <c r="AD1475" s="3" t="s">
        <v>680</v>
      </c>
      <c r="AE1475" s="3">
        <v>3</v>
      </c>
      <c r="AF1475" s="210">
        <v>44012</v>
      </c>
      <c r="AG1475" s="3">
        <v>1473</v>
      </c>
      <c r="AH1475" s="211">
        <v>44095.015911770832</v>
      </c>
      <c r="AI1475" s="3">
        <v>4</v>
      </c>
      <c r="AJ1475" s="3" t="s">
        <v>4835</v>
      </c>
      <c r="AK1475" s="3" t="s">
        <v>4836</v>
      </c>
      <c r="AL1475" s="194" t="s">
        <v>4479</v>
      </c>
      <c r="AM1475" s="3" t="s">
        <v>199</v>
      </c>
      <c r="AN1475" s="194" t="s">
        <v>2592</v>
      </c>
      <c r="AO1475" s="163">
        <v>44012</v>
      </c>
      <c r="AP1475" s="165">
        <v>530.95000000000005</v>
      </c>
      <c r="AQ1475" s="217">
        <v>1.69</v>
      </c>
      <c r="AR1475" s="165">
        <v>532.64</v>
      </c>
      <c r="AS1475">
        <v>0</v>
      </c>
      <c r="AT1475">
        <v>1.69</v>
      </c>
      <c r="AU1475" t="s">
        <v>35</v>
      </c>
      <c r="AV1475">
        <v>2556</v>
      </c>
      <c r="AW1475" t="s">
        <v>199</v>
      </c>
      <c r="AX1475">
        <v>180</v>
      </c>
      <c r="AY1475" t="s">
        <v>4837</v>
      </c>
      <c r="AZ1475">
        <v>80</v>
      </c>
      <c r="BA1475" s="185">
        <f t="shared" si="157"/>
        <v>0</v>
      </c>
      <c r="BB1475" s="185">
        <f t="shared" si="158"/>
        <v>0</v>
      </c>
      <c r="BC1475">
        <v>4</v>
      </c>
      <c r="BD1475" s="163">
        <v>44095.015913078707</v>
      </c>
      <c r="BE1475">
        <v>4</v>
      </c>
      <c r="BF1475" s="163">
        <v>44095.015913078707</v>
      </c>
      <c r="BG1475" t="s">
        <v>680</v>
      </c>
      <c r="BH1475">
        <v>3</v>
      </c>
      <c r="BI1475" s="164" t="s">
        <v>2592</v>
      </c>
      <c r="BJ1475">
        <v>1</v>
      </c>
      <c r="BK1475" s="195">
        <v>44012</v>
      </c>
      <c r="BL1475" s="195">
        <v>44012</v>
      </c>
      <c r="BM1475" s="3">
        <v>180</v>
      </c>
      <c r="BN1475" s="3" t="s">
        <v>4842</v>
      </c>
      <c r="BO1475" s="1" t="s">
        <v>4837</v>
      </c>
      <c r="BP1475" s="165">
        <v>1.69</v>
      </c>
      <c r="BQ1475" s="165">
        <v>532.64</v>
      </c>
      <c r="BR1475" s="185">
        <f t="shared" si="159"/>
        <v>0</v>
      </c>
      <c r="BS1475" s="185">
        <f t="shared" si="160"/>
        <v>0</v>
      </c>
    </row>
    <row r="1476" spans="1:71">
      <c r="A1476" s="3">
        <v>1474</v>
      </c>
      <c r="B1476" s="3" t="s">
        <v>680</v>
      </c>
      <c r="C1476" s="3">
        <v>3</v>
      </c>
      <c r="D1476" s="3" t="s">
        <v>199</v>
      </c>
      <c r="E1476" s="164" t="s">
        <v>2593</v>
      </c>
      <c r="F1476" s="165">
        <v>168.19</v>
      </c>
      <c r="G1476" s="165">
        <v>168.19</v>
      </c>
      <c r="H1476" s="165">
        <v>0.99</v>
      </c>
      <c r="I1476" s="164" t="s">
        <v>4831</v>
      </c>
      <c r="J1476" s="196">
        <v>44007</v>
      </c>
      <c r="K1476" s="196">
        <v>41426</v>
      </c>
      <c r="L1476" s="196">
        <v>44012</v>
      </c>
      <c r="M1476">
        <v>1.5</v>
      </c>
      <c r="N1476">
        <v>5</v>
      </c>
      <c r="O1476">
        <v>0.03</v>
      </c>
      <c r="P1476" s="194" t="s">
        <v>4480</v>
      </c>
      <c r="Q1476" s="208">
        <f t="shared" si="161"/>
        <v>3.4559589041095892E-2</v>
      </c>
      <c r="R1476" s="216">
        <f t="shared" ref="R1476:R1539" si="163">H1476+O1476</f>
        <v>1.02</v>
      </c>
      <c r="S1476" s="207">
        <f t="shared" si="162"/>
        <v>-4.5595890410958934E-3</v>
      </c>
      <c r="T1476" s="1">
        <v>1474</v>
      </c>
      <c r="U1476" s="1" t="s">
        <v>680</v>
      </c>
      <c r="V1476" s="1">
        <v>3</v>
      </c>
      <c r="W1476" s="1" t="s">
        <v>199</v>
      </c>
      <c r="X1476" s="164" t="s">
        <v>2593</v>
      </c>
      <c r="Y1476" s="165">
        <v>168.19</v>
      </c>
      <c r="Z1476" s="165">
        <v>168.19</v>
      </c>
      <c r="AA1476" s="165">
        <v>0.99</v>
      </c>
      <c r="AB1476" s="165">
        <v>0.03</v>
      </c>
      <c r="AC1476" s="164" t="s">
        <v>4480</v>
      </c>
      <c r="AD1476" s="3" t="s">
        <v>680</v>
      </c>
      <c r="AE1476" s="3">
        <v>3</v>
      </c>
      <c r="AF1476" s="210">
        <v>44012</v>
      </c>
      <c r="AG1476" s="3">
        <v>1474</v>
      </c>
      <c r="AH1476" s="211">
        <v>44095.015911770832</v>
      </c>
      <c r="AI1476" s="3">
        <v>4</v>
      </c>
      <c r="AJ1476" s="3" t="s">
        <v>4835</v>
      </c>
      <c r="AK1476" s="3" t="s">
        <v>4836</v>
      </c>
      <c r="AL1476" s="194" t="s">
        <v>4480</v>
      </c>
      <c r="AM1476" s="3" t="s">
        <v>199</v>
      </c>
      <c r="AN1476" s="194" t="s">
        <v>2593</v>
      </c>
      <c r="AO1476" s="163">
        <v>44012</v>
      </c>
      <c r="AP1476" s="165">
        <v>168.19</v>
      </c>
      <c r="AQ1476" s="217">
        <v>1.02</v>
      </c>
      <c r="AR1476" s="165">
        <v>169.21</v>
      </c>
      <c r="AS1476">
        <v>0</v>
      </c>
      <c r="AT1476">
        <v>1.02</v>
      </c>
      <c r="AU1476" t="s">
        <v>35</v>
      </c>
      <c r="AV1476">
        <v>2556</v>
      </c>
      <c r="AW1476" t="s">
        <v>199</v>
      </c>
      <c r="AX1476">
        <v>180</v>
      </c>
      <c r="AY1476" t="s">
        <v>4837</v>
      </c>
      <c r="AZ1476">
        <v>80</v>
      </c>
      <c r="BA1476" s="185">
        <f t="shared" ref="BA1476:BA1539" si="164">R1476-AQ1476</f>
        <v>0</v>
      </c>
      <c r="BB1476" s="185">
        <f t="shared" ref="BB1476:BB1539" si="165">G1476+AQ1476-AR1476</f>
        <v>0</v>
      </c>
      <c r="BC1476">
        <v>4</v>
      </c>
      <c r="BD1476" s="163">
        <v>44095.015913078707</v>
      </c>
      <c r="BE1476">
        <v>4</v>
      </c>
      <c r="BF1476" s="163">
        <v>44095.015913078707</v>
      </c>
      <c r="BG1476" t="s">
        <v>680</v>
      </c>
      <c r="BH1476">
        <v>3</v>
      </c>
      <c r="BI1476" s="164" t="s">
        <v>2593</v>
      </c>
      <c r="BJ1476">
        <v>1</v>
      </c>
      <c r="BK1476" s="195">
        <v>44012</v>
      </c>
      <c r="BL1476" s="195">
        <v>44012</v>
      </c>
      <c r="BM1476" s="3">
        <v>180</v>
      </c>
      <c r="BN1476" s="3" t="s">
        <v>4842</v>
      </c>
      <c r="BO1476" s="1" t="s">
        <v>4837</v>
      </c>
      <c r="BP1476" s="165">
        <v>1.02</v>
      </c>
      <c r="BQ1476" s="165">
        <v>169.21</v>
      </c>
      <c r="BR1476" s="185">
        <f t="shared" ref="BR1476:BR1539" si="166">R1476-BP1476</f>
        <v>0</v>
      </c>
      <c r="BS1476" s="185">
        <f t="shared" ref="BS1476:BS1539" si="167">G1476+R1476-BQ1476</f>
        <v>0</v>
      </c>
    </row>
    <row r="1477" spans="1:71">
      <c r="A1477" s="3">
        <v>1475</v>
      </c>
      <c r="B1477" s="3" t="s">
        <v>680</v>
      </c>
      <c r="C1477" s="3">
        <v>3</v>
      </c>
      <c r="D1477" s="3" t="s">
        <v>199</v>
      </c>
      <c r="E1477" s="164" t="s">
        <v>2594</v>
      </c>
      <c r="F1477" s="165">
        <v>138.12</v>
      </c>
      <c r="G1477" s="165">
        <v>138.12</v>
      </c>
      <c r="H1477" s="165">
        <v>0</v>
      </c>
      <c r="I1477" s="164" t="s">
        <v>4831</v>
      </c>
      <c r="J1477" s="196">
        <v>43830</v>
      </c>
      <c r="K1477" s="196">
        <v>41426</v>
      </c>
      <c r="L1477" s="196">
        <v>44012</v>
      </c>
      <c r="M1477">
        <v>1.5</v>
      </c>
      <c r="N1477">
        <v>182</v>
      </c>
      <c r="O1477">
        <v>1.03</v>
      </c>
      <c r="P1477" s="194" t="s">
        <v>4481</v>
      </c>
      <c r="Q1477" s="208">
        <f t="shared" si="161"/>
        <v>1.0330619178082192</v>
      </c>
      <c r="R1477" s="216">
        <f t="shared" si="163"/>
        <v>1.03</v>
      </c>
      <c r="S1477" s="207">
        <f t="shared" si="162"/>
        <v>-3.0619178082191834E-3</v>
      </c>
      <c r="T1477" s="1">
        <v>1475</v>
      </c>
      <c r="U1477" s="1" t="s">
        <v>680</v>
      </c>
      <c r="V1477" s="1">
        <v>3</v>
      </c>
      <c r="W1477" s="1" t="s">
        <v>199</v>
      </c>
      <c r="X1477" s="164" t="s">
        <v>2594</v>
      </c>
      <c r="Y1477" s="165">
        <v>138.12</v>
      </c>
      <c r="Z1477" s="165">
        <v>138.12</v>
      </c>
      <c r="AA1477" s="165">
        <v>0</v>
      </c>
      <c r="AB1477" s="165">
        <v>1.03</v>
      </c>
      <c r="AC1477" s="164" t="s">
        <v>4481</v>
      </c>
      <c r="AD1477" s="3" t="s">
        <v>680</v>
      </c>
      <c r="AE1477" s="3">
        <v>3</v>
      </c>
      <c r="AF1477" s="210">
        <v>44012</v>
      </c>
      <c r="AG1477" s="3">
        <v>1475</v>
      </c>
      <c r="AH1477" s="211">
        <v>44095.015911770832</v>
      </c>
      <c r="AI1477" s="3">
        <v>4</v>
      </c>
      <c r="AJ1477" s="3" t="s">
        <v>4835</v>
      </c>
      <c r="AK1477" s="3" t="s">
        <v>4836</v>
      </c>
      <c r="AL1477" s="194" t="s">
        <v>4481</v>
      </c>
      <c r="AM1477" s="3" t="s">
        <v>199</v>
      </c>
      <c r="AN1477" s="194" t="s">
        <v>2594</v>
      </c>
      <c r="AO1477" s="163">
        <v>44012</v>
      </c>
      <c r="AP1477" s="165">
        <v>138.12</v>
      </c>
      <c r="AQ1477" s="217">
        <v>1.03</v>
      </c>
      <c r="AR1477" s="165">
        <v>139.15</v>
      </c>
      <c r="AS1477">
        <v>0</v>
      </c>
      <c r="AT1477">
        <v>1.03</v>
      </c>
      <c r="AU1477" t="s">
        <v>35</v>
      </c>
      <c r="AV1477">
        <v>2556</v>
      </c>
      <c r="AW1477" t="s">
        <v>199</v>
      </c>
      <c r="AX1477">
        <v>180</v>
      </c>
      <c r="AY1477" t="s">
        <v>4837</v>
      </c>
      <c r="AZ1477">
        <v>80</v>
      </c>
      <c r="BA1477" s="185">
        <f t="shared" si="164"/>
        <v>0</v>
      </c>
      <c r="BB1477" s="185">
        <f t="shared" si="165"/>
        <v>0</v>
      </c>
      <c r="BC1477">
        <v>4</v>
      </c>
      <c r="BD1477" s="163">
        <v>44095.015913078707</v>
      </c>
      <c r="BE1477">
        <v>4</v>
      </c>
      <c r="BF1477" s="163">
        <v>44095.015913078707</v>
      </c>
      <c r="BG1477" t="s">
        <v>680</v>
      </c>
      <c r="BH1477">
        <v>3</v>
      </c>
      <c r="BI1477" s="164" t="s">
        <v>2594</v>
      </c>
      <c r="BJ1477">
        <v>1</v>
      </c>
      <c r="BK1477" s="195">
        <v>44012</v>
      </c>
      <c r="BL1477" s="195">
        <v>44012</v>
      </c>
      <c r="BM1477" s="3">
        <v>180</v>
      </c>
      <c r="BN1477" s="3" t="s">
        <v>4842</v>
      </c>
      <c r="BO1477" s="1" t="s">
        <v>4837</v>
      </c>
      <c r="BP1477" s="165">
        <v>1.03</v>
      </c>
      <c r="BQ1477" s="165">
        <v>139.15</v>
      </c>
      <c r="BR1477" s="185">
        <f t="shared" si="166"/>
        <v>0</v>
      </c>
      <c r="BS1477" s="185">
        <f t="shared" si="167"/>
        <v>0</v>
      </c>
    </row>
    <row r="1478" spans="1:71">
      <c r="A1478" s="3">
        <v>1476</v>
      </c>
      <c r="B1478" s="3" t="s">
        <v>680</v>
      </c>
      <c r="C1478" s="3">
        <v>3</v>
      </c>
      <c r="D1478" s="3" t="s">
        <v>199</v>
      </c>
      <c r="E1478" s="164" t="s">
        <v>2595</v>
      </c>
      <c r="F1478" s="165">
        <v>635.64</v>
      </c>
      <c r="G1478" s="165">
        <v>635.64</v>
      </c>
      <c r="H1478" s="165">
        <v>0</v>
      </c>
      <c r="I1478" s="164" t="s">
        <v>4831</v>
      </c>
      <c r="J1478" s="196">
        <v>43830</v>
      </c>
      <c r="K1478" s="196">
        <v>41426</v>
      </c>
      <c r="L1478" s="196">
        <v>44012</v>
      </c>
      <c r="M1478">
        <v>1.5</v>
      </c>
      <c r="N1478">
        <v>182</v>
      </c>
      <c r="O1478">
        <v>4.75</v>
      </c>
      <c r="P1478" s="194" t="s">
        <v>4482</v>
      </c>
      <c r="Q1478" s="208">
        <f t="shared" si="161"/>
        <v>4.7542389041095889</v>
      </c>
      <c r="R1478" s="216">
        <f t="shared" si="163"/>
        <v>4.75</v>
      </c>
      <c r="S1478" s="207">
        <f t="shared" si="162"/>
        <v>-4.2389041095889368E-3</v>
      </c>
      <c r="T1478" s="1">
        <v>1476</v>
      </c>
      <c r="U1478" s="1" t="s">
        <v>680</v>
      </c>
      <c r="V1478" s="1">
        <v>3</v>
      </c>
      <c r="W1478" s="1" t="s">
        <v>199</v>
      </c>
      <c r="X1478" s="164" t="s">
        <v>2595</v>
      </c>
      <c r="Y1478" s="165">
        <v>635.64</v>
      </c>
      <c r="Z1478" s="165">
        <v>635.64</v>
      </c>
      <c r="AA1478" s="165">
        <v>0</v>
      </c>
      <c r="AB1478" s="165">
        <v>4.75</v>
      </c>
      <c r="AC1478" s="164" t="s">
        <v>4482</v>
      </c>
      <c r="AD1478" s="3" t="s">
        <v>680</v>
      </c>
      <c r="AE1478" s="3">
        <v>3</v>
      </c>
      <c r="AF1478" s="210">
        <v>44012</v>
      </c>
      <c r="AG1478" s="3">
        <v>1476</v>
      </c>
      <c r="AH1478" s="211">
        <v>44095.015911770832</v>
      </c>
      <c r="AI1478" s="3">
        <v>4</v>
      </c>
      <c r="AJ1478" s="3" t="s">
        <v>4835</v>
      </c>
      <c r="AK1478" s="3" t="s">
        <v>4836</v>
      </c>
      <c r="AL1478" s="194" t="s">
        <v>4482</v>
      </c>
      <c r="AM1478" s="3" t="s">
        <v>199</v>
      </c>
      <c r="AN1478" s="194" t="s">
        <v>2595</v>
      </c>
      <c r="AO1478" s="163">
        <v>44012</v>
      </c>
      <c r="AP1478" s="165">
        <v>635.64</v>
      </c>
      <c r="AQ1478" s="217">
        <v>4.75</v>
      </c>
      <c r="AR1478" s="165">
        <v>640.39</v>
      </c>
      <c r="AS1478">
        <v>0</v>
      </c>
      <c r="AT1478">
        <v>4.75</v>
      </c>
      <c r="AU1478" t="s">
        <v>35</v>
      </c>
      <c r="AV1478">
        <v>2556</v>
      </c>
      <c r="AW1478" t="s">
        <v>199</v>
      </c>
      <c r="AX1478">
        <v>180</v>
      </c>
      <c r="AY1478" t="s">
        <v>4837</v>
      </c>
      <c r="AZ1478">
        <v>80</v>
      </c>
      <c r="BA1478" s="185">
        <f t="shared" si="164"/>
        <v>0</v>
      </c>
      <c r="BB1478" s="185">
        <f t="shared" si="165"/>
        <v>0</v>
      </c>
      <c r="BC1478">
        <v>4</v>
      </c>
      <c r="BD1478" s="163">
        <v>44095.015913078707</v>
      </c>
      <c r="BE1478">
        <v>4</v>
      </c>
      <c r="BF1478" s="163">
        <v>44095.015913078707</v>
      </c>
      <c r="BG1478" t="s">
        <v>680</v>
      </c>
      <c r="BH1478">
        <v>3</v>
      </c>
      <c r="BI1478" s="164" t="s">
        <v>2595</v>
      </c>
      <c r="BJ1478">
        <v>1</v>
      </c>
      <c r="BK1478" s="195">
        <v>44012</v>
      </c>
      <c r="BL1478" s="195">
        <v>44012</v>
      </c>
      <c r="BM1478" s="3">
        <v>180</v>
      </c>
      <c r="BN1478" s="3" t="s">
        <v>4842</v>
      </c>
      <c r="BO1478" s="1" t="s">
        <v>4837</v>
      </c>
      <c r="BP1478" s="165">
        <v>4.75</v>
      </c>
      <c r="BQ1478" s="165">
        <v>640.39</v>
      </c>
      <c r="BR1478" s="185">
        <f t="shared" si="166"/>
        <v>0</v>
      </c>
      <c r="BS1478" s="185">
        <f t="shared" si="167"/>
        <v>0</v>
      </c>
    </row>
    <row r="1479" spans="1:71">
      <c r="A1479" s="3">
        <v>1477</v>
      </c>
      <c r="B1479" s="3" t="s">
        <v>680</v>
      </c>
      <c r="C1479" s="3">
        <v>3</v>
      </c>
      <c r="D1479" s="3" t="s">
        <v>199</v>
      </c>
      <c r="E1479" s="164" t="s">
        <v>2596</v>
      </c>
      <c r="F1479" s="165">
        <v>531.29</v>
      </c>
      <c r="G1479" s="165">
        <v>531.29</v>
      </c>
      <c r="H1479" s="165">
        <v>0</v>
      </c>
      <c r="I1479" s="164" t="s">
        <v>4831</v>
      </c>
      <c r="J1479" s="196">
        <v>43830</v>
      </c>
      <c r="K1479" s="196">
        <v>41426</v>
      </c>
      <c r="L1479" s="196">
        <v>44012</v>
      </c>
      <c r="M1479">
        <v>1.5</v>
      </c>
      <c r="N1479">
        <v>182</v>
      </c>
      <c r="O1479">
        <v>3.97</v>
      </c>
      <c r="P1479" s="194" t="s">
        <v>4483</v>
      </c>
      <c r="Q1479" s="208">
        <f t="shared" si="161"/>
        <v>3.9737580821917802</v>
      </c>
      <c r="R1479" s="216">
        <f t="shared" si="163"/>
        <v>3.97</v>
      </c>
      <c r="S1479" s="207">
        <f t="shared" si="162"/>
        <v>-3.7580821917799767E-3</v>
      </c>
      <c r="T1479" s="1">
        <v>1477</v>
      </c>
      <c r="U1479" s="1" t="s">
        <v>680</v>
      </c>
      <c r="V1479" s="1">
        <v>3</v>
      </c>
      <c r="W1479" s="1" t="s">
        <v>199</v>
      </c>
      <c r="X1479" s="164" t="s">
        <v>2596</v>
      </c>
      <c r="Y1479" s="165">
        <v>531.29</v>
      </c>
      <c r="Z1479" s="165">
        <v>531.29</v>
      </c>
      <c r="AA1479" s="165">
        <v>0</v>
      </c>
      <c r="AB1479" s="165">
        <v>3.97</v>
      </c>
      <c r="AC1479" s="164" t="s">
        <v>4483</v>
      </c>
      <c r="AD1479" s="3" t="s">
        <v>680</v>
      </c>
      <c r="AE1479" s="3">
        <v>3</v>
      </c>
      <c r="AF1479" s="210">
        <v>44012</v>
      </c>
      <c r="AG1479" s="3">
        <v>1477</v>
      </c>
      <c r="AH1479" s="211">
        <v>44095.015911770832</v>
      </c>
      <c r="AI1479" s="3">
        <v>4</v>
      </c>
      <c r="AJ1479" s="3" t="s">
        <v>4835</v>
      </c>
      <c r="AK1479" s="3" t="s">
        <v>4836</v>
      </c>
      <c r="AL1479" s="194" t="s">
        <v>4483</v>
      </c>
      <c r="AM1479" s="3" t="s">
        <v>199</v>
      </c>
      <c r="AN1479" s="194" t="s">
        <v>2596</v>
      </c>
      <c r="AO1479" s="163">
        <v>44012</v>
      </c>
      <c r="AP1479" s="165">
        <v>531.29</v>
      </c>
      <c r="AQ1479" s="217">
        <v>3.97</v>
      </c>
      <c r="AR1479" s="165">
        <v>535.26</v>
      </c>
      <c r="AS1479">
        <v>0</v>
      </c>
      <c r="AT1479">
        <v>3.97</v>
      </c>
      <c r="AU1479" t="s">
        <v>35</v>
      </c>
      <c r="AV1479">
        <v>2556</v>
      </c>
      <c r="AW1479" t="s">
        <v>199</v>
      </c>
      <c r="AX1479">
        <v>180</v>
      </c>
      <c r="AY1479" t="s">
        <v>4837</v>
      </c>
      <c r="AZ1479">
        <v>80</v>
      </c>
      <c r="BA1479" s="185">
        <f t="shared" si="164"/>
        <v>0</v>
      </c>
      <c r="BB1479" s="185">
        <f t="shared" si="165"/>
        <v>0</v>
      </c>
      <c r="BC1479">
        <v>4</v>
      </c>
      <c r="BD1479" s="163">
        <v>44095.015913078707</v>
      </c>
      <c r="BE1479">
        <v>4</v>
      </c>
      <c r="BF1479" s="163">
        <v>44095.015913078707</v>
      </c>
      <c r="BG1479" t="s">
        <v>680</v>
      </c>
      <c r="BH1479">
        <v>3</v>
      </c>
      <c r="BI1479" s="164" t="s">
        <v>2596</v>
      </c>
      <c r="BJ1479">
        <v>1</v>
      </c>
      <c r="BK1479" s="195">
        <v>44012</v>
      </c>
      <c r="BL1479" s="195">
        <v>44012</v>
      </c>
      <c r="BM1479" s="3">
        <v>180</v>
      </c>
      <c r="BN1479" s="3" t="s">
        <v>4842</v>
      </c>
      <c r="BO1479" s="1" t="s">
        <v>4837</v>
      </c>
      <c r="BP1479" s="165">
        <v>3.97</v>
      </c>
      <c r="BQ1479" s="165">
        <v>535.26</v>
      </c>
      <c r="BR1479" s="185">
        <f t="shared" si="166"/>
        <v>0</v>
      </c>
      <c r="BS1479" s="185">
        <f t="shared" si="167"/>
        <v>0</v>
      </c>
    </row>
    <row r="1480" spans="1:71">
      <c r="A1480" s="3">
        <v>1478</v>
      </c>
      <c r="B1480" s="3" t="s">
        <v>680</v>
      </c>
      <c r="C1480" s="3">
        <v>3</v>
      </c>
      <c r="D1480" s="3" t="s">
        <v>199</v>
      </c>
      <c r="E1480" s="164" t="s">
        <v>2597</v>
      </c>
      <c r="F1480" s="165">
        <v>391.05</v>
      </c>
      <c r="G1480" s="165">
        <v>391.05</v>
      </c>
      <c r="H1480" s="165">
        <v>0</v>
      </c>
      <c r="I1480" s="164" t="s">
        <v>4831</v>
      </c>
      <c r="J1480" s="196">
        <v>43830</v>
      </c>
      <c r="K1480" s="196">
        <v>41426</v>
      </c>
      <c r="L1480" s="196">
        <v>44012</v>
      </c>
      <c r="M1480">
        <v>1.5</v>
      </c>
      <c r="N1480">
        <v>182</v>
      </c>
      <c r="O1480">
        <v>2.92</v>
      </c>
      <c r="P1480" s="194" t="s">
        <v>4484</v>
      </c>
      <c r="Q1480" s="208">
        <f t="shared" si="161"/>
        <v>2.9248397260273973</v>
      </c>
      <c r="R1480" s="216">
        <f t="shared" si="163"/>
        <v>2.92</v>
      </c>
      <c r="S1480" s="207">
        <f t="shared" si="162"/>
        <v>-4.8397260273973508E-3</v>
      </c>
      <c r="T1480" s="1">
        <v>1478</v>
      </c>
      <c r="U1480" s="1" t="s">
        <v>680</v>
      </c>
      <c r="V1480" s="1">
        <v>3</v>
      </c>
      <c r="W1480" s="1" t="s">
        <v>199</v>
      </c>
      <c r="X1480" s="164" t="s">
        <v>2597</v>
      </c>
      <c r="Y1480" s="165">
        <v>391.05</v>
      </c>
      <c r="Z1480" s="165">
        <v>391.05</v>
      </c>
      <c r="AA1480" s="165">
        <v>0</v>
      </c>
      <c r="AB1480" s="165">
        <v>2.92</v>
      </c>
      <c r="AC1480" s="164" t="s">
        <v>4484</v>
      </c>
      <c r="AD1480" s="3" t="s">
        <v>680</v>
      </c>
      <c r="AE1480" s="3">
        <v>3</v>
      </c>
      <c r="AF1480" s="210">
        <v>44012</v>
      </c>
      <c r="AG1480" s="3">
        <v>1478</v>
      </c>
      <c r="AH1480" s="211">
        <v>44095.015911770832</v>
      </c>
      <c r="AI1480" s="3">
        <v>4</v>
      </c>
      <c r="AJ1480" s="3" t="s">
        <v>4835</v>
      </c>
      <c r="AK1480" s="3" t="s">
        <v>4836</v>
      </c>
      <c r="AL1480" s="194" t="s">
        <v>4484</v>
      </c>
      <c r="AM1480" s="3" t="s">
        <v>199</v>
      </c>
      <c r="AN1480" s="194" t="s">
        <v>2597</v>
      </c>
      <c r="AO1480" s="163">
        <v>44012</v>
      </c>
      <c r="AP1480" s="165">
        <v>391.05</v>
      </c>
      <c r="AQ1480" s="217">
        <v>2.92</v>
      </c>
      <c r="AR1480" s="165">
        <v>393.97</v>
      </c>
      <c r="AS1480">
        <v>0</v>
      </c>
      <c r="AT1480">
        <v>2.92</v>
      </c>
      <c r="AU1480" t="s">
        <v>35</v>
      </c>
      <c r="AV1480">
        <v>2556</v>
      </c>
      <c r="AW1480" t="s">
        <v>199</v>
      </c>
      <c r="AX1480">
        <v>180</v>
      </c>
      <c r="AY1480" t="s">
        <v>4837</v>
      </c>
      <c r="AZ1480">
        <v>80</v>
      </c>
      <c r="BA1480" s="185">
        <f t="shared" si="164"/>
        <v>0</v>
      </c>
      <c r="BB1480" s="185">
        <f t="shared" si="165"/>
        <v>0</v>
      </c>
      <c r="BC1480">
        <v>4</v>
      </c>
      <c r="BD1480" s="163">
        <v>44095.015913078707</v>
      </c>
      <c r="BE1480">
        <v>4</v>
      </c>
      <c r="BF1480" s="163">
        <v>44095.015913078707</v>
      </c>
      <c r="BG1480" t="s">
        <v>680</v>
      </c>
      <c r="BH1480">
        <v>3</v>
      </c>
      <c r="BI1480" s="164" t="s">
        <v>2597</v>
      </c>
      <c r="BJ1480">
        <v>1</v>
      </c>
      <c r="BK1480" s="195">
        <v>44012</v>
      </c>
      <c r="BL1480" s="195">
        <v>44012</v>
      </c>
      <c r="BM1480" s="3">
        <v>180</v>
      </c>
      <c r="BN1480" s="3" t="s">
        <v>4842</v>
      </c>
      <c r="BO1480" s="1" t="s">
        <v>4837</v>
      </c>
      <c r="BP1480" s="165">
        <v>2.92</v>
      </c>
      <c r="BQ1480" s="165">
        <v>393.97</v>
      </c>
      <c r="BR1480" s="185">
        <f t="shared" si="166"/>
        <v>0</v>
      </c>
      <c r="BS1480" s="185">
        <f t="shared" si="167"/>
        <v>0</v>
      </c>
    </row>
    <row r="1481" spans="1:71">
      <c r="A1481" s="3">
        <v>1479</v>
      </c>
      <c r="B1481" s="3" t="s">
        <v>680</v>
      </c>
      <c r="C1481" s="3">
        <v>3</v>
      </c>
      <c r="D1481" s="3" t="s">
        <v>199</v>
      </c>
      <c r="E1481" s="164" t="s">
        <v>2598</v>
      </c>
      <c r="F1481" s="165">
        <v>206.33</v>
      </c>
      <c r="G1481" s="165">
        <v>206.33</v>
      </c>
      <c r="H1481" s="165">
        <v>0</v>
      </c>
      <c r="I1481" s="164" t="s">
        <v>4831</v>
      </c>
      <c r="J1481" s="196">
        <v>43830</v>
      </c>
      <c r="K1481" s="196">
        <v>41426</v>
      </c>
      <c r="L1481" s="196">
        <v>44012</v>
      </c>
      <c r="M1481">
        <v>1.5</v>
      </c>
      <c r="N1481">
        <v>182</v>
      </c>
      <c r="O1481">
        <v>1.54</v>
      </c>
      <c r="P1481" s="194" t="s">
        <v>4485</v>
      </c>
      <c r="Q1481" s="208">
        <f t="shared" si="161"/>
        <v>1.5432353424657534</v>
      </c>
      <c r="R1481" s="216">
        <f t="shared" si="163"/>
        <v>1.54</v>
      </c>
      <c r="S1481" s="207">
        <f t="shared" si="162"/>
        <v>-3.2353424657534102E-3</v>
      </c>
      <c r="T1481" s="1">
        <v>1479</v>
      </c>
      <c r="U1481" s="1" t="s">
        <v>680</v>
      </c>
      <c r="V1481" s="1">
        <v>3</v>
      </c>
      <c r="W1481" s="1" t="s">
        <v>199</v>
      </c>
      <c r="X1481" s="164" t="s">
        <v>2598</v>
      </c>
      <c r="Y1481" s="165">
        <v>206.33</v>
      </c>
      <c r="Z1481" s="165">
        <v>206.33</v>
      </c>
      <c r="AA1481" s="165">
        <v>0</v>
      </c>
      <c r="AB1481" s="165">
        <v>1.54</v>
      </c>
      <c r="AC1481" s="164" t="s">
        <v>4485</v>
      </c>
      <c r="AD1481" s="3" t="s">
        <v>680</v>
      </c>
      <c r="AE1481" s="3">
        <v>3</v>
      </c>
      <c r="AF1481" s="210">
        <v>44012</v>
      </c>
      <c r="AG1481" s="3">
        <v>1479</v>
      </c>
      <c r="AH1481" s="211">
        <v>44095.015911770832</v>
      </c>
      <c r="AI1481" s="3">
        <v>4</v>
      </c>
      <c r="AJ1481" s="3" t="s">
        <v>4835</v>
      </c>
      <c r="AK1481" s="3" t="s">
        <v>4836</v>
      </c>
      <c r="AL1481" s="194" t="s">
        <v>4485</v>
      </c>
      <c r="AM1481" s="3" t="s">
        <v>199</v>
      </c>
      <c r="AN1481" s="194" t="s">
        <v>2598</v>
      </c>
      <c r="AO1481" s="163">
        <v>44012</v>
      </c>
      <c r="AP1481" s="165">
        <v>206.33</v>
      </c>
      <c r="AQ1481" s="217">
        <v>1.54</v>
      </c>
      <c r="AR1481" s="165">
        <v>207.87</v>
      </c>
      <c r="AS1481">
        <v>0</v>
      </c>
      <c r="AT1481">
        <v>1.54</v>
      </c>
      <c r="AU1481" t="s">
        <v>35</v>
      </c>
      <c r="AV1481">
        <v>2556</v>
      </c>
      <c r="AW1481" t="s">
        <v>199</v>
      </c>
      <c r="AX1481">
        <v>180</v>
      </c>
      <c r="AY1481" t="s">
        <v>4837</v>
      </c>
      <c r="AZ1481">
        <v>80</v>
      </c>
      <c r="BA1481" s="185">
        <f t="shared" si="164"/>
        <v>0</v>
      </c>
      <c r="BB1481" s="185">
        <f t="shared" si="165"/>
        <v>0</v>
      </c>
      <c r="BC1481">
        <v>4</v>
      </c>
      <c r="BD1481" s="163">
        <v>44095.015913078707</v>
      </c>
      <c r="BE1481">
        <v>4</v>
      </c>
      <c r="BF1481" s="163">
        <v>44095.015913078707</v>
      </c>
      <c r="BG1481" t="s">
        <v>680</v>
      </c>
      <c r="BH1481">
        <v>3</v>
      </c>
      <c r="BI1481" s="164" t="s">
        <v>2598</v>
      </c>
      <c r="BJ1481">
        <v>1</v>
      </c>
      <c r="BK1481" s="195">
        <v>44012</v>
      </c>
      <c r="BL1481" s="195">
        <v>44012</v>
      </c>
      <c r="BM1481" s="3">
        <v>180</v>
      </c>
      <c r="BN1481" s="3" t="s">
        <v>4842</v>
      </c>
      <c r="BO1481" s="1" t="s">
        <v>4837</v>
      </c>
      <c r="BP1481" s="165">
        <v>1.54</v>
      </c>
      <c r="BQ1481" s="165">
        <v>207.87</v>
      </c>
      <c r="BR1481" s="185">
        <f t="shared" si="166"/>
        <v>0</v>
      </c>
      <c r="BS1481" s="185">
        <f t="shared" si="167"/>
        <v>0</v>
      </c>
    </row>
    <row r="1482" spans="1:71">
      <c r="A1482" s="3">
        <v>1480</v>
      </c>
      <c r="B1482" s="3" t="s">
        <v>680</v>
      </c>
      <c r="C1482" s="3">
        <v>3</v>
      </c>
      <c r="D1482" s="3" t="s">
        <v>199</v>
      </c>
      <c r="E1482" s="164" t="s">
        <v>2599</v>
      </c>
      <c r="F1482" s="165">
        <v>198.42</v>
      </c>
      <c r="G1482" s="165">
        <v>198.42</v>
      </c>
      <c r="H1482" s="165">
        <v>0</v>
      </c>
      <c r="I1482" s="164" t="s">
        <v>4831</v>
      </c>
      <c r="J1482" s="196">
        <v>43830</v>
      </c>
      <c r="K1482" s="196">
        <v>41426</v>
      </c>
      <c r="L1482" s="196">
        <v>44012</v>
      </c>
      <c r="M1482">
        <v>1.5</v>
      </c>
      <c r="N1482">
        <v>182</v>
      </c>
      <c r="O1482">
        <v>1.48</v>
      </c>
      <c r="P1482" s="194" t="s">
        <v>4486</v>
      </c>
      <c r="Q1482" s="208">
        <f t="shared" si="161"/>
        <v>1.4840728767123286</v>
      </c>
      <c r="R1482" s="216">
        <f t="shared" si="163"/>
        <v>1.48</v>
      </c>
      <c r="S1482" s="207">
        <f t="shared" si="162"/>
        <v>-4.0728767123285881E-3</v>
      </c>
      <c r="T1482" s="1">
        <v>1480</v>
      </c>
      <c r="U1482" s="1" t="s">
        <v>680</v>
      </c>
      <c r="V1482" s="1">
        <v>3</v>
      </c>
      <c r="W1482" s="1" t="s">
        <v>199</v>
      </c>
      <c r="X1482" s="164" t="s">
        <v>2599</v>
      </c>
      <c r="Y1482" s="165">
        <v>198.42</v>
      </c>
      <c r="Z1482" s="165">
        <v>198.42</v>
      </c>
      <c r="AA1482" s="165">
        <v>0</v>
      </c>
      <c r="AB1482" s="165">
        <v>1.48</v>
      </c>
      <c r="AC1482" s="164" t="s">
        <v>4486</v>
      </c>
      <c r="AD1482" s="3" t="s">
        <v>680</v>
      </c>
      <c r="AE1482" s="3">
        <v>3</v>
      </c>
      <c r="AF1482" s="210">
        <v>44012</v>
      </c>
      <c r="AG1482" s="3">
        <v>1480</v>
      </c>
      <c r="AH1482" s="211">
        <v>44095.015911770832</v>
      </c>
      <c r="AI1482" s="3">
        <v>4</v>
      </c>
      <c r="AJ1482" s="3" t="s">
        <v>4835</v>
      </c>
      <c r="AK1482" s="3" t="s">
        <v>4836</v>
      </c>
      <c r="AL1482" s="194" t="s">
        <v>4486</v>
      </c>
      <c r="AM1482" s="3" t="s">
        <v>199</v>
      </c>
      <c r="AN1482" s="194" t="s">
        <v>2599</v>
      </c>
      <c r="AO1482" s="163">
        <v>44012</v>
      </c>
      <c r="AP1482" s="165">
        <v>198.42</v>
      </c>
      <c r="AQ1482" s="217">
        <v>1.48</v>
      </c>
      <c r="AR1482" s="165">
        <v>199.9</v>
      </c>
      <c r="AS1482">
        <v>0</v>
      </c>
      <c r="AT1482">
        <v>1.48</v>
      </c>
      <c r="AU1482" t="s">
        <v>35</v>
      </c>
      <c r="AV1482">
        <v>2556</v>
      </c>
      <c r="AW1482" t="s">
        <v>199</v>
      </c>
      <c r="AX1482">
        <v>180</v>
      </c>
      <c r="AY1482" t="s">
        <v>4837</v>
      </c>
      <c r="AZ1482">
        <v>80</v>
      </c>
      <c r="BA1482" s="185">
        <f t="shared" si="164"/>
        <v>0</v>
      </c>
      <c r="BB1482" s="185">
        <f t="shared" si="165"/>
        <v>0</v>
      </c>
      <c r="BC1482">
        <v>4</v>
      </c>
      <c r="BD1482" s="163">
        <v>44095.015913078707</v>
      </c>
      <c r="BE1482">
        <v>4</v>
      </c>
      <c r="BF1482" s="163">
        <v>44095.015913078707</v>
      </c>
      <c r="BG1482" t="s">
        <v>680</v>
      </c>
      <c r="BH1482">
        <v>3</v>
      </c>
      <c r="BI1482" s="164" t="s">
        <v>2599</v>
      </c>
      <c r="BJ1482">
        <v>1</v>
      </c>
      <c r="BK1482" s="195">
        <v>44012</v>
      </c>
      <c r="BL1482" s="195">
        <v>44012</v>
      </c>
      <c r="BM1482" s="3">
        <v>180</v>
      </c>
      <c r="BN1482" s="3" t="s">
        <v>4842</v>
      </c>
      <c r="BO1482" s="1" t="s">
        <v>4837</v>
      </c>
      <c r="BP1482" s="165">
        <v>1.48</v>
      </c>
      <c r="BQ1482" s="165">
        <v>199.9</v>
      </c>
      <c r="BR1482" s="185">
        <f t="shared" si="166"/>
        <v>0</v>
      </c>
      <c r="BS1482" s="185">
        <f t="shared" si="167"/>
        <v>0</v>
      </c>
    </row>
    <row r="1483" spans="1:71">
      <c r="A1483" s="3">
        <v>1481</v>
      </c>
      <c r="B1483" s="3" t="s">
        <v>680</v>
      </c>
      <c r="C1483" s="3">
        <v>3</v>
      </c>
      <c r="D1483" s="3" t="s">
        <v>199</v>
      </c>
      <c r="E1483" s="164" t="s">
        <v>2600</v>
      </c>
      <c r="F1483" s="165">
        <v>7204.56</v>
      </c>
      <c r="G1483" s="165">
        <v>7204.56</v>
      </c>
      <c r="H1483" s="165">
        <v>12.27</v>
      </c>
      <c r="I1483" s="164" t="s">
        <v>4831</v>
      </c>
      <c r="J1483" s="196">
        <v>43945</v>
      </c>
      <c r="K1483" s="196">
        <v>41426</v>
      </c>
      <c r="L1483" s="196">
        <v>44012</v>
      </c>
      <c r="M1483">
        <v>1.5</v>
      </c>
      <c r="N1483">
        <v>67</v>
      </c>
      <c r="O1483">
        <v>19.829999999999998</v>
      </c>
      <c r="P1483" s="194" t="s">
        <v>4487</v>
      </c>
      <c r="Q1483" s="208">
        <f t="shared" si="161"/>
        <v>19.837213150684931</v>
      </c>
      <c r="R1483" s="216">
        <f t="shared" si="163"/>
        <v>32.099999999999994</v>
      </c>
      <c r="S1483" s="207">
        <f t="shared" si="162"/>
        <v>-7.2131506849331117E-3</v>
      </c>
      <c r="T1483" s="1">
        <v>1481</v>
      </c>
      <c r="U1483" s="1" t="s">
        <v>680</v>
      </c>
      <c r="V1483" s="1">
        <v>3</v>
      </c>
      <c r="W1483" s="1" t="s">
        <v>199</v>
      </c>
      <c r="X1483" s="164" t="s">
        <v>2600</v>
      </c>
      <c r="Y1483" s="165">
        <v>7204.56</v>
      </c>
      <c r="Z1483" s="165">
        <v>7204.56</v>
      </c>
      <c r="AA1483" s="165">
        <v>12.27</v>
      </c>
      <c r="AB1483" s="165">
        <v>19.829999999999998</v>
      </c>
      <c r="AC1483" s="164" t="s">
        <v>4487</v>
      </c>
      <c r="AD1483" s="3" t="s">
        <v>680</v>
      </c>
      <c r="AE1483" s="3">
        <v>3</v>
      </c>
      <c r="AF1483" s="210">
        <v>44012</v>
      </c>
      <c r="AG1483" s="3">
        <v>1481</v>
      </c>
      <c r="AH1483" s="211">
        <v>44095.015911770832</v>
      </c>
      <c r="AI1483" s="3">
        <v>4</v>
      </c>
      <c r="AJ1483" s="3" t="s">
        <v>4835</v>
      </c>
      <c r="AK1483" s="3" t="s">
        <v>4836</v>
      </c>
      <c r="AL1483" s="194" t="s">
        <v>4487</v>
      </c>
      <c r="AM1483" s="3" t="s">
        <v>199</v>
      </c>
      <c r="AN1483" s="194" t="s">
        <v>2600</v>
      </c>
      <c r="AO1483" s="163">
        <v>44012</v>
      </c>
      <c r="AP1483" s="165">
        <v>7204.56</v>
      </c>
      <c r="AQ1483" s="217">
        <v>32.1</v>
      </c>
      <c r="AR1483" s="165">
        <v>7236.66</v>
      </c>
      <c r="AS1483">
        <v>0</v>
      </c>
      <c r="AT1483">
        <v>32.1</v>
      </c>
      <c r="AU1483" t="s">
        <v>35</v>
      </c>
      <c r="AV1483">
        <v>2556</v>
      </c>
      <c r="AW1483" t="s">
        <v>199</v>
      </c>
      <c r="AX1483">
        <v>180</v>
      </c>
      <c r="AY1483" t="s">
        <v>4837</v>
      </c>
      <c r="AZ1483">
        <v>80</v>
      </c>
      <c r="BA1483" s="185">
        <f t="shared" si="164"/>
        <v>0</v>
      </c>
      <c r="BB1483" s="185">
        <f t="shared" si="165"/>
        <v>0</v>
      </c>
      <c r="BC1483">
        <v>4</v>
      </c>
      <c r="BD1483" s="163">
        <v>44095.015913078707</v>
      </c>
      <c r="BE1483">
        <v>4</v>
      </c>
      <c r="BF1483" s="163">
        <v>44095.015913078707</v>
      </c>
      <c r="BG1483" t="s">
        <v>680</v>
      </c>
      <c r="BH1483">
        <v>3</v>
      </c>
      <c r="BI1483" s="164" t="s">
        <v>2600</v>
      </c>
      <c r="BJ1483">
        <v>1</v>
      </c>
      <c r="BK1483" s="195">
        <v>44012</v>
      </c>
      <c r="BL1483" s="195">
        <v>44012</v>
      </c>
      <c r="BM1483" s="3">
        <v>180</v>
      </c>
      <c r="BN1483" s="3" t="s">
        <v>4842</v>
      </c>
      <c r="BO1483" s="1" t="s">
        <v>4837</v>
      </c>
      <c r="BP1483" s="165">
        <v>32.1</v>
      </c>
      <c r="BQ1483" s="165">
        <v>7236.66</v>
      </c>
      <c r="BR1483" s="185">
        <f t="shared" si="166"/>
        <v>0</v>
      </c>
      <c r="BS1483" s="185">
        <f t="shared" si="167"/>
        <v>0</v>
      </c>
    </row>
    <row r="1484" spans="1:71">
      <c r="A1484" s="3">
        <v>1482</v>
      </c>
      <c r="B1484" s="3" t="s">
        <v>680</v>
      </c>
      <c r="C1484" s="3">
        <v>3</v>
      </c>
      <c r="D1484" s="3" t="s">
        <v>199</v>
      </c>
      <c r="E1484" s="164" t="s">
        <v>2601</v>
      </c>
      <c r="F1484" s="165">
        <v>363.65</v>
      </c>
      <c r="G1484" s="165">
        <v>363.65</v>
      </c>
      <c r="H1484" s="165">
        <v>1.89</v>
      </c>
      <c r="I1484" s="164" t="s">
        <v>4831</v>
      </c>
      <c r="J1484" s="196">
        <v>44007</v>
      </c>
      <c r="K1484" s="196">
        <v>41426</v>
      </c>
      <c r="L1484" s="196">
        <v>44012</v>
      </c>
      <c r="M1484">
        <v>1.5</v>
      </c>
      <c r="N1484">
        <v>5</v>
      </c>
      <c r="O1484">
        <v>7.0000000000000007E-2</v>
      </c>
      <c r="P1484" s="194" t="s">
        <v>4488</v>
      </c>
      <c r="Q1484" s="208">
        <f t="shared" si="161"/>
        <v>7.4722602739726016E-2</v>
      </c>
      <c r="R1484" s="216">
        <f t="shared" si="163"/>
        <v>1.96</v>
      </c>
      <c r="S1484" s="207">
        <f t="shared" si="162"/>
        <v>-4.722602739726009E-3</v>
      </c>
      <c r="T1484" s="1">
        <v>1482</v>
      </c>
      <c r="U1484" s="1" t="s">
        <v>680</v>
      </c>
      <c r="V1484" s="1">
        <v>3</v>
      </c>
      <c r="W1484" s="1" t="s">
        <v>199</v>
      </c>
      <c r="X1484" s="164" t="s">
        <v>2601</v>
      </c>
      <c r="Y1484" s="165">
        <v>363.65</v>
      </c>
      <c r="Z1484" s="165">
        <v>363.65</v>
      </c>
      <c r="AA1484" s="165">
        <v>1.89</v>
      </c>
      <c r="AB1484" s="165">
        <v>7.0000000000000007E-2</v>
      </c>
      <c r="AC1484" s="164" t="s">
        <v>4488</v>
      </c>
      <c r="AD1484" s="3" t="s">
        <v>680</v>
      </c>
      <c r="AE1484" s="3">
        <v>3</v>
      </c>
      <c r="AF1484" s="210">
        <v>44012</v>
      </c>
      <c r="AG1484" s="3">
        <v>1482</v>
      </c>
      <c r="AH1484" s="211">
        <v>44095.015911770832</v>
      </c>
      <c r="AI1484" s="3">
        <v>4</v>
      </c>
      <c r="AJ1484" s="3" t="s">
        <v>4835</v>
      </c>
      <c r="AK1484" s="3" t="s">
        <v>4836</v>
      </c>
      <c r="AL1484" s="194" t="s">
        <v>4488</v>
      </c>
      <c r="AM1484" s="3" t="s">
        <v>199</v>
      </c>
      <c r="AN1484" s="194" t="s">
        <v>2601</v>
      </c>
      <c r="AO1484" s="163">
        <v>44012</v>
      </c>
      <c r="AP1484" s="165">
        <v>363.65</v>
      </c>
      <c r="AQ1484" s="217">
        <v>1.96</v>
      </c>
      <c r="AR1484" s="165">
        <v>365.61</v>
      </c>
      <c r="AS1484">
        <v>0</v>
      </c>
      <c r="AT1484">
        <v>1.96</v>
      </c>
      <c r="AU1484" t="s">
        <v>35</v>
      </c>
      <c r="AV1484">
        <v>2556</v>
      </c>
      <c r="AW1484" t="s">
        <v>199</v>
      </c>
      <c r="AX1484">
        <v>180</v>
      </c>
      <c r="AY1484" t="s">
        <v>4837</v>
      </c>
      <c r="AZ1484">
        <v>80</v>
      </c>
      <c r="BA1484" s="185">
        <f t="shared" si="164"/>
        <v>0</v>
      </c>
      <c r="BB1484" s="185">
        <f t="shared" si="165"/>
        <v>0</v>
      </c>
      <c r="BC1484">
        <v>4</v>
      </c>
      <c r="BD1484" s="163">
        <v>44095.015913078707</v>
      </c>
      <c r="BE1484">
        <v>4</v>
      </c>
      <c r="BF1484" s="163">
        <v>44095.015913078707</v>
      </c>
      <c r="BG1484" t="s">
        <v>680</v>
      </c>
      <c r="BH1484">
        <v>3</v>
      </c>
      <c r="BI1484" s="164" t="s">
        <v>2601</v>
      </c>
      <c r="BJ1484">
        <v>1</v>
      </c>
      <c r="BK1484" s="195">
        <v>44012</v>
      </c>
      <c r="BL1484" s="195">
        <v>44012</v>
      </c>
      <c r="BM1484" s="3">
        <v>180</v>
      </c>
      <c r="BN1484" s="3" t="s">
        <v>4842</v>
      </c>
      <c r="BO1484" s="1" t="s">
        <v>4837</v>
      </c>
      <c r="BP1484" s="165">
        <v>1.96</v>
      </c>
      <c r="BQ1484" s="165">
        <v>365.61</v>
      </c>
      <c r="BR1484" s="185">
        <f t="shared" si="166"/>
        <v>0</v>
      </c>
      <c r="BS1484" s="185">
        <f t="shared" si="167"/>
        <v>0</v>
      </c>
    </row>
    <row r="1485" spans="1:71">
      <c r="A1485" s="3">
        <v>1483</v>
      </c>
      <c r="B1485" s="3" t="s">
        <v>680</v>
      </c>
      <c r="C1485" s="3">
        <v>3</v>
      </c>
      <c r="D1485" s="3" t="s">
        <v>199</v>
      </c>
      <c r="E1485" s="164" t="s">
        <v>2602</v>
      </c>
      <c r="F1485" s="165">
        <v>800.66</v>
      </c>
      <c r="G1485" s="165">
        <v>800.66</v>
      </c>
      <c r="H1485" s="165">
        <v>5.08</v>
      </c>
      <c r="I1485" s="164" t="s">
        <v>4831</v>
      </c>
      <c r="J1485" s="196">
        <v>44007</v>
      </c>
      <c r="K1485" s="196">
        <v>41426</v>
      </c>
      <c r="L1485" s="196">
        <v>44012</v>
      </c>
      <c r="M1485">
        <v>1.5</v>
      </c>
      <c r="N1485">
        <v>5</v>
      </c>
      <c r="O1485">
        <v>0.16</v>
      </c>
      <c r="P1485" s="194" t="s">
        <v>4489</v>
      </c>
      <c r="Q1485" s="208">
        <f t="shared" si="161"/>
        <v>0.16451917808219177</v>
      </c>
      <c r="R1485" s="216">
        <f t="shared" si="163"/>
        <v>5.24</v>
      </c>
      <c r="S1485" s="207">
        <f t="shared" si="162"/>
        <v>-4.519178082191766E-3</v>
      </c>
      <c r="T1485" s="1">
        <v>1483</v>
      </c>
      <c r="U1485" s="1" t="s">
        <v>680</v>
      </c>
      <c r="V1485" s="1">
        <v>3</v>
      </c>
      <c r="W1485" s="1" t="s">
        <v>199</v>
      </c>
      <c r="X1485" s="164" t="s">
        <v>2602</v>
      </c>
      <c r="Y1485" s="165">
        <v>800.66</v>
      </c>
      <c r="Z1485" s="165">
        <v>800.66</v>
      </c>
      <c r="AA1485" s="165">
        <v>5.08</v>
      </c>
      <c r="AB1485" s="165">
        <v>0.16</v>
      </c>
      <c r="AC1485" s="164" t="s">
        <v>4489</v>
      </c>
      <c r="AD1485" s="3" t="s">
        <v>680</v>
      </c>
      <c r="AE1485" s="3">
        <v>3</v>
      </c>
      <c r="AF1485" s="210">
        <v>44012</v>
      </c>
      <c r="AG1485" s="3">
        <v>1483</v>
      </c>
      <c r="AH1485" s="211">
        <v>44095.015911770832</v>
      </c>
      <c r="AI1485" s="3">
        <v>4</v>
      </c>
      <c r="AJ1485" s="3" t="s">
        <v>4835</v>
      </c>
      <c r="AK1485" s="3" t="s">
        <v>4836</v>
      </c>
      <c r="AL1485" s="194" t="s">
        <v>4489</v>
      </c>
      <c r="AM1485" s="3" t="s">
        <v>199</v>
      </c>
      <c r="AN1485" s="194" t="s">
        <v>2602</v>
      </c>
      <c r="AO1485" s="163">
        <v>44012</v>
      </c>
      <c r="AP1485" s="165">
        <v>800.66</v>
      </c>
      <c r="AQ1485" s="217">
        <v>5.24</v>
      </c>
      <c r="AR1485" s="165">
        <v>805.9</v>
      </c>
      <c r="AS1485">
        <v>0</v>
      </c>
      <c r="AT1485">
        <v>5.24</v>
      </c>
      <c r="AU1485" t="s">
        <v>35</v>
      </c>
      <c r="AV1485">
        <v>2556</v>
      </c>
      <c r="AW1485" t="s">
        <v>199</v>
      </c>
      <c r="AX1485">
        <v>180</v>
      </c>
      <c r="AY1485" t="s">
        <v>4837</v>
      </c>
      <c r="AZ1485">
        <v>80</v>
      </c>
      <c r="BA1485" s="185">
        <f t="shared" si="164"/>
        <v>0</v>
      </c>
      <c r="BB1485" s="185">
        <f t="shared" si="165"/>
        <v>0</v>
      </c>
      <c r="BC1485">
        <v>4</v>
      </c>
      <c r="BD1485" s="163">
        <v>44095.015913078707</v>
      </c>
      <c r="BE1485">
        <v>4</v>
      </c>
      <c r="BF1485" s="163">
        <v>44095.015913078707</v>
      </c>
      <c r="BG1485" t="s">
        <v>680</v>
      </c>
      <c r="BH1485">
        <v>3</v>
      </c>
      <c r="BI1485" s="164" t="s">
        <v>2602</v>
      </c>
      <c r="BJ1485">
        <v>1</v>
      </c>
      <c r="BK1485" s="195">
        <v>44012</v>
      </c>
      <c r="BL1485" s="195">
        <v>44012</v>
      </c>
      <c r="BM1485" s="3">
        <v>180</v>
      </c>
      <c r="BN1485" s="3" t="s">
        <v>4842</v>
      </c>
      <c r="BO1485" s="1" t="s">
        <v>4837</v>
      </c>
      <c r="BP1485" s="165">
        <v>5.24</v>
      </c>
      <c r="BQ1485" s="165">
        <v>805.9</v>
      </c>
      <c r="BR1485" s="185">
        <f t="shared" si="166"/>
        <v>0</v>
      </c>
      <c r="BS1485" s="185">
        <f t="shared" si="167"/>
        <v>0</v>
      </c>
    </row>
    <row r="1486" spans="1:71">
      <c r="A1486" s="3">
        <v>1484</v>
      </c>
      <c r="B1486" s="3" t="s">
        <v>680</v>
      </c>
      <c r="C1486" s="3">
        <v>3</v>
      </c>
      <c r="D1486" s="3" t="s">
        <v>199</v>
      </c>
      <c r="E1486" s="164" t="s">
        <v>2603</v>
      </c>
      <c r="F1486" s="165">
        <v>263.47000000000003</v>
      </c>
      <c r="G1486" s="165">
        <v>263.47000000000003</v>
      </c>
      <c r="H1486" s="165">
        <v>34.200000000000003</v>
      </c>
      <c r="I1486" s="164" t="s">
        <v>4831</v>
      </c>
      <c r="J1486" s="196">
        <v>44007</v>
      </c>
      <c r="K1486" s="196">
        <v>41426</v>
      </c>
      <c r="L1486" s="196">
        <v>44012</v>
      </c>
      <c r="M1486">
        <v>1.5</v>
      </c>
      <c r="N1486">
        <v>5</v>
      </c>
      <c r="O1486">
        <v>0.05</v>
      </c>
      <c r="P1486" s="194" t="s">
        <v>4490</v>
      </c>
      <c r="Q1486" s="208">
        <f t="shared" si="161"/>
        <v>5.4137671232876716E-2</v>
      </c>
      <c r="R1486" s="216">
        <f t="shared" si="163"/>
        <v>34.25</v>
      </c>
      <c r="S1486" s="207">
        <f t="shared" si="162"/>
        <v>-4.1376712328767135E-3</v>
      </c>
      <c r="T1486" s="1">
        <v>1484</v>
      </c>
      <c r="U1486" s="1" t="s">
        <v>680</v>
      </c>
      <c r="V1486" s="1">
        <v>3</v>
      </c>
      <c r="W1486" s="1" t="s">
        <v>199</v>
      </c>
      <c r="X1486" s="164" t="s">
        <v>2603</v>
      </c>
      <c r="Y1486" s="165">
        <v>263.47000000000003</v>
      </c>
      <c r="Z1486" s="165">
        <v>263.47000000000003</v>
      </c>
      <c r="AA1486" s="165">
        <v>34.200000000000003</v>
      </c>
      <c r="AB1486" s="165">
        <v>0.05</v>
      </c>
      <c r="AC1486" s="164" t="s">
        <v>4490</v>
      </c>
      <c r="AD1486" s="3" t="s">
        <v>680</v>
      </c>
      <c r="AE1486" s="3">
        <v>3</v>
      </c>
      <c r="AF1486" s="210">
        <v>44012</v>
      </c>
      <c r="AG1486" s="3">
        <v>1484</v>
      </c>
      <c r="AH1486" s="211">
        <v>44095.015911770832</v>
      </c>
      <c r="AI1486" s="3">
        <v>4</v>
      </c>
      <c r="AJ1486" s="3" t="s">
        <v>4835</v>
      </c>
      <c r="AK1486" s="3" t="s">
        <v>4836</v>
      </c>
      <c r="AL1486" s="194" t="s">
        <v>4490</v>
      </c>
      <c r="AM1486" s="3" t="s">
        <v>199</v>
      </c>
      <c r="AN1486" s="194" t="s">
        <v>2603</v>
      </c>
      <c r="AO1486" s="163">
        <v>44012</v>
      </c>
      <c r="AP1486" s="165">
        <v>263.47000000000003</v>
      </c>
      <c r="AQ1486" s="217">
        <v>34.25</v>
      </c>
      <c r="AR1486" s="165">
        <v>297.72000000000003</v>
      </c>
      <c r="AS1486">
        <v>0</v>
      </c>
      <c r="AT1486">
        <v>34.25</v>
      </c>
      <c r="AU1486" t="s">
        <v>35</v>
      </c>
      <c r="AV1486">
        <v>2556</v>
      </c>
      <c r="AW1486" t="s">
        <v>199</v>
      </c>
      <c r="AX1486">
        <v>180</v>
      </c>
      <c r="AY1486" t="s">
        <v>4837</v>
      </c>
      <c r="AZ1486">
        <v>80</v>
      </c>
      <c r="BA1486" s="185">
        <f t="shared" si="164"/>
        <v>0</v>
      </c>
      <c r="BB1486" s="185">
        <f t="shared" si="165"/>
        <v>0</v>
      </c>
      <c r="BC1486">
        <v>4</v>
      </c>
      <c r="BD1486" s="163">
        <v>44095.015913078707</v>
      </c>
      <c r="BE1486">
        <v>4</v>
      </c>
      <c r="BF1486" s="163">
        <v>44095.015913078707</v>
      </c>
      <c r="BG1486" t="s">
        <v>680</v>
      </c>
      <c r="BH1486">
        <v>3</v>
      </c>
      <c r="BI1486" s="164" t="s">
        <v>2603</v>
      </c>
      <c r="BJ1486">
        <v>1</v>
      </c>
      <c r="BK1486" s="195">
        <v>44012</v>
      </c>
      <c r="BL1486" s="195">
        <v>44012</v>
      </c>
      <c r="BM1486" s="3">
        <v>180</v>
      </c>
      <c r="BN1486" s="3" t="s">
        <v>4842</v>
      </c>
      <c r="BO1486" s="1" t="s">
        <v>4837</v>
      </c>
      <c r="BP1486" s="165">
        <v>34.25</v>
      </c>
      <c r="BQ1486" s="165">
        <v>297.72000000000003</v>
      </c>
      <c r="BR1486" s="185">
        <f t="shared" si="166"/>
        <v>0</v>
      </c>
      <c r="BS1486" s="185">
        <f t="shared" si="167"/>
        <v>0</v>
      </c>
    </row>
    <row r="1487" spans="1:71">
      <c r="A1487" s="3">
        <v>1485</v>
      </c>
      <c r="B1487" s="3" t="s">
        <v>680</v>
      </c>
      <c r="C1487" s="3">
        <v>3</v>
      </c>
      <c r="D1487" s="3" t="s">
        <v>199</v>
      </c>
      <c r="E1487" s="164" t="s">
        <v>2604</v>
      </c>
      <c r="F1487" s="165">
        <v>6936.82</v>
      </c>
      <c r="G1487" s="165">
        <v>6936.82</v>
      </c>
      <c r="H1487" s="165">
        <v>5.74</v>
      </c>
      <c r="I1487" s="164" t="s">
        <v>4831</v>
      </c>
      <c r="J1487" s="196">
        <v>44007</v>
      </c>
      <c r="K1487" s="196">
        <v>41426</v>
      </c>
      <c r="L1487" s="196">
        <v>44012</v>
      </c>
      <c r="M1487">
        <v>1.5</v>
      </c>
      <c r="N1487">
        <v>5</v>
      </c>
      <c r="O1487">
        <v>1.42</v>
      </c>
      <c r="P1487" s="194" t="s">
        <v>4491</v>
      </c>
      <c r="Q1487" s="208">
        <f t="shared" si="161"/>
        <v>1.4253739726027395</v>
      </c>
      <c r="R1487" s="216">
        <f t="shared" si="163"/>
        <v>7.16</v>
      </c>
      <c r="S1487" s="207">
        <f t="shared" si="162"/>
        <v>-5.3739726027395296E-3</v>
      </c>
      <c r="T1487" s="1">
        <v>1485</v>
      </c>
      <c r="U1487" s="1" t="s">
        <v>680</v>
      </c>
      <c r="V1487" s="1">
        <v>3</v>
      </c>
      <c r="W1487" s="1" t="s">
        <v>199</v>
      </c>
      <c r="X1487" s="164" t="s">
        <v>2604</v>
      </c>
      <c r="Y1487" s="165">
        <v>6936.82</v>
      </c>
      <c r="Z1487" s="165">
        <v>6936.82</v>
      </c>
      <c r="AA1487" s="165">
        <v>5.74</v>
      </c>
      <c r="AB1487" s="165">
        <v>1.42</v>
      </c>
      <c r="AC1487" s="164" t="s">
        <v>4491</v>
      </c>
      <c r="AD1487" s="3" t="s">
        <v>680</v>
      </c>
      <c r="AE1487" s="3">
        <v>3</v>
      </c>
      <c r="AF1487" s="210">
        <v>44012</v>
      </c>
      <c r="AG1487" s="3">
        <v>1485</v>
      </c>
      <c r="AH1487" s="211">
        <v>44095.015911770832</v>
      </c>
      <c r="AI1487" s="3">
        <v>4</v>
      </c>
      <c r="AJ1487" s="3" t="s">
        <v>4835</v>
      </c>
      <c r="AK1487" s="3" t="s">
        <v>4836</v>
      </c>
      <c r="AL1487" s="194" t="s">
        <v>4491</v>
      </c>
      <c r="AM1487" s="3" t="s">
        <v>199</v>
      </c>
      <c r="AN1487" s="194" t="s">
        <v>2604</v>
      </c>
      <c r="AO1487" s="163">
        <v>44012</v>
      </c>
      <c r="AP1487" s="165">
        <v>6936.82</v>
      </c>
      <c r="AQ1487" s="217">
        <v>7.16</v>
      </c>
      <c r="AR1487" s="165">
        <v>6943.98</v>
      </c>
      <c r="AS1487">
        <v>0</v>
      </c>
      <c r="AT1487">
        <v>7.16</v>
      </c>
      <c r="AU1487" t="s">
        <v>35</v>
      </c>
      <c r="AV1487">
        <v>2556</v>
      </c>
      <c r="AW1487" t="s">
        <v>199</v>
      </c>
      <c r="AX1487">
        <v>180</v>
      </c>
      <c r="AY1487" t="s">
        <v>4837</v>
      </c>
      <c r="AZ1487">
        <v>80</v>
      </c>
      <c r="BA1487" s="185">
        <f t="shared" si="164"/>
        <v>0</v>
      </c>
      <c r="BB1487" s="185">
        <f t="shared" si="165"/>
        <v>0</v>
      </c>
      <c r="BC1487">
        <v>4</v>
      </c>
      <c r="BD1487" s="163">
        <v>44095.015913078707</v>
      </c>
      <c r="BE1487">
        <v>4</v>
      </c>
      <c r="BF1487" s="163">
        <v>44095.015913078707</v>
      </c>
      <c r="BG1487" t="s">
        <v>680</v>
      </c>
      <c r="BH1487">
        <v>3</v>
      </c>
      <c r="BI1487" s="164" t="s">
        <v>2604</v>
      </c>
      <c r="BJ1487">
        <v>1</v>
      </c>
      <c r="BK1487" s="195">
        <v>44012</v>
      </c>
      <c r="BL1487" s="195">
        <v>44012</v>
      </c>
      <c r="BM1487" s="3">
        <v>180</v>
      </c>
      <c r="BN1487" s="3" t="s">
        <v>4842</v>
      </c>
      <c r="BO1487" s="1" t="s">
        <v>4837</v>
      </c>
      <c r="BP1487" s="165">
        <v>7.16</v>
      </c>
      <c r="BQ1487" s="165">
        <v>6943.98</v>
      </c>
      <c r="BR1487" s="185">
        <f t="shared" si="166"/>
        <v>0</v>
      </c>
      <c r="BS1487" s="185">
        <f t="shared" si="167"/>
        <v>0</v>
      </c>
    </row>
    <row r="1488" spans="1:71">
      <c r="A1488" s="3">
        <v>1486</v>
      </c>
      <c r="B1488" s="3" t="s">
        <v>680</v>
      </c>
      <c r="C1488" s="3">
        <v>3</v>
      </c>
      <c r="D1488" s="3" t="s">
        <v>199</v>
      </c>
      <c r="E1488" s="164" t="s">
        <v>2606</v>
      </c>
      <c r="F1488" s="165">
        <v>720.82</v>
      </c>
      <c r="G1488" s="165">
        <v>720.82</v>
      </c>
      <c r="H1488" s="165">
        <v>3.17</v>
      </c>
      <c r="I1488" s="164" t="s">
        <v>4831</v>
      </c>
      <c r="J1488" s="196">
        <v>44007</v>
      </c>
      <c r="K1488" s="196">
        <v>41426</v>
      </c>
      <c r="L1488" s="196">
        <v>44012</v>
      </c>
      <c r="M1488">
        <v>1.5</v>
      </c>
      <c r="N1488">
        <v>5</v>
      </c>
      <c r="O1488">
        <v>0.14000000000000001</v>
      </c>
      <c r="P1488" s="194" t="s">
        <v>4492</v>
      </c>
      <c r="Q1488" s="208">
        <f t="shared" si="161"/>
        <v>0.14811369863013699</v>
      </c>
      <c r="R1488" s="216">
        <f t="shared" si="163"/>
        <v>3.31</v>
      </c>
      <c r="S1488" s="207">
        <f t="shared" si="162"/>
        <v>-8.1136986301369729E-3</v>
      </c>
      <c r="T1488" s="1">
        <v>1486</v>
      </c>
      <c r="U1488" s="1" t="s">
        <v>680</v>
      </c>
      <c r="V1488" s="1">
        <v>3</v>
      </c>
      <c r="W1488" s="1" t="s">
        <v>199</v>
      </c>
      <c r="X1488" s="164" t="s">
        <v>2606</v>
      </c>
      <c r="Y1488" s="165">
        <v>720.82</v>
      </c>
      <c r="Z1488" s="165">
        <v>720.82</v>
      </c>
      <c r="AA1488" s="165">
        <v>3.17</v>
      </c>
      <c r="AB1488" s="165">
        <v>0.14000000000000001</v>
      </c>
      <c r="AC1488" s="164" t="s">
        <v>4492</v>
      </c>
      <c r="AD1488" s="3" t="s">
        <v>680</v>
      </c>
      <c r="AE1488" s="3">
        <v>3</v>
      </c>
      <c r="AF1488" s="210">
        <v>44012</v>
      </c>
      <c r="AG1488" s="3">
        <v>1486</v>
      </c>
      <c r="AH1488" s="211">
        <v>44095.015911770832</v>
      </c>
      <c r="AI1488" s="3">
        <v>4</v>
      </c>
      <c r="AJ1488" s="3" t="s">
        <v>4835</v>
      </c>
      <c r="AK1488" s="3" t="s">
        <v>4836</v>
      </c>
      <c r="AL1488" s="194" t="s">
        <v>4492</v>
      </c>
      <c r="AM1488" s="3" t="s">
        <v>199</v>
      </c>
      <c r="AN1488" s="194" t="s">
        <v>2606</v>
      </c>
      <c r="AO1488" s="163">
        <v>44012</v>
      </c>
      <c r="AP1488" s="165">
        <v>720.82</v>
      </c>
      <c r="AQ1488" s="217">
        <v>3.31</v>
      </c>
      <c r="AR1488" s="165">
        <v>724.13</v>
      </c>
      <c r="AS1488">
        <v>0</v>
      </c>
      <c r="AT1488">
        <v>3.31</v>
      </c>
      <c r="AU1488" t="s">
        <v>35</v>
      </c>
      <c r="AV1488">
        <v>2556</v>
      </c>
      <c r="AW1488" t="s">
        <v>199</v>
      </c>
      <c r="AX1488">
        <v>180</v>
      </c>
      <c r="AY1488" t="s">
        <v>4837</v>
      </c>
      <c r="AZ1488">
        <v>80</v>
      </c>
      <c r="BA1488" s="185">
        <f t="shared" si="164"/>
        <v>0</v>
      </c>
      <c r="BB1488" s="185">
        <f t="shared" si="165"/>
        <v>0</v>
      </c>
      <c r="BC1488">
        <v>4</v>
      </c>
      <c r="BD1488" s="163">
        <v>44095.015913078707</v>
      </c>
      <c r="BE1488">
        <v>4</v>
      </c>
      <c r="BF1488" s="163">
        <v>44095.015913078707</v>
      </c>
      <c r="BG1488" t="s">
        <v>680</v>
      </c>
      <c r="BH1488">
        <v>3</v>
      </c>
      <c r="BI1488" s="164" t="s">
        <v>2606</v>
      </c>
      <c r="BJ1488">
        <v>1</v>
      </c>
      <c r="BK1488" s="195">
        <v>44012</v>
      </c>
      <c r="BL1488" s="195">
        <v>44012</v>
      </c>
      <c r="BM1488" s="3">
        <v>180</v>
      </c>
      <c r="BN1488" s="3" t="s">
        <v>4842</v>
      </c>
      <c r="BO1488" s="1" t="s">
        <v>4837</v>
      </c>
      <c r="BP1488" s="165">
        <v>3.31</v>
      </c>
      <c r="BQ1488" s="165">
        <v>724.13</v>
      </c>
      <c r="BR1488" s="185">
        <f t="shared" si="166"/>
        <v>0</v>
      </c>
      <c r="BS1488" s="185">
        <f t="shared" si="167"/>
        <v>0</v>
      </c>
    </row>
    <row r="1489" spans="1:71">
      <c r="A1489" s="3">
        <v>1487</v>
      </c>
      <c r="B1489" s="3" t="s">
        <v>680</v>
      </c>
      <c r="C1489" s="3">
        <v>3</v>
      </c>
      <c r="D1489" s="3" t="s">
        <v>199</v>
      </c>
      <c r="E1489" s="164" t="s">
        <v>2608</v>
      </c>
      <c r="F1489" s="165">
        <v>98672.33</v>
      </c>
      <c r="G1489" s="165">
        <v>98672.33</v>
      </c>
      <c r="H1489" s="165">
        <v>261.87</v>
      </c>
      <c r="I1489" s="164" t="s">
        <v>4831</v>
      </c>
      <c r="J1489" s="196">
        <v>43993</v>
      </c>
      <c r="K1489" s="196">
        <v>41426</v>
      </c>
      <c r="L1489" s="196">
        <v>44012</v>
      </c>
      <c r="M1489">
        <v>1.5</v>
      </c>
      <c r="N1489">
        <v>19</v>
      </c>
      <c r="O1489">
        <v>77.040000000000006</v>
      </c>
      <c r="P1489" s="194" t="s">
        <v>4493</v>
      </c>
      <c r="Q1489" s="208">
        <f t="shared" si="161"/>
        <v>77.045517945205475</v>
      </c>
      <c r="R1489" s="216">
        <f t="shared" si="163"/>
        <v>338.91</v>
      </c>
      <c r="S1489" s="207">
        <f t="shared" si="162"/>
        <v>-5.5179452054687772E-3</v>
      </c>
      <c r="T1489" s="1">
        <v>1487</v>
      </c>
      <c r="U1489" s="1" t="s">
        <v>680</v>
      </c>
      <c r="V1489" s="1">
        <v>3</v>
      </c>
      <c r="W1489" s="1" t="s">
        <v>199</v>
      </c>
      <c r="X1489" s="164" t="s">
        <v>2608</v>
      </c>
      <c r="Y1489" s="165">
        <v>98672.33</v>
      </c>
      <c r="Z1489" s="165">
        <v>98672.33</v>
      </c>
      <c r="AA1489" s="165">
        <v>261.87</v>
      </c>
      <c r="AB1489" s="165">
        <v>77.040000000000006</v>
      </c>
      <c r="AC1489" s="164" t="s">
        <v>4493</v>
      </c>
      <c r="AD1489" s="3" t="s">
        <v>680</v>
      </c>
      <c r="AE1489" s="3">
        <v>3</v>
      </c>
      <c r="AF1489" s="210">
        <v>44012</v>
      </c>
      <c r="AG1489" s="3">
        <v>1487</v>
      </c>
      <c r="AH1489" s="211">
        <v>44095.015911770832</v>
      </c>
      <c r="AI1489" s="3">
        <v>4</v>
      </c>
      <c r="AJ1489" s="3" t="s">
        <v>4835</v>
      </c>
      <c r="AK1489" s="3" t="s">
        <v>4836</v>
      </c>
      <c r="AL1489" s="194" t="s">
        <v>4493</v>
      </c>
      <c r="AM1489" s="3" t="s">
        <v>199</v>
      </c>
      <c r="AN1489" s="194" t="s">
        <v>2608</v>
      </c>
      <c r="AO1489" s="163">
        <v>44012</v>
      </c>
      <c r="AP1489" s="165">
        <v>98672.33</v>
      </c>
      <c r="AQ1489" s="217">
        <v>338.91</v>
      </c>
      <c r="AR1489" s="165">
        <v>99011.24</v>
      </c>
      <c r="AS1489">
        <v>0</v>
      </c>
      <c r="AT1489">
        <v>338.91</v>
      </c>
      <c r="AU1489" t="s">
        <v>35</v>
      </c>
      <c r="AV1489">
        <v>2556</v>
      </c>
      <c r="AW1489" t="s">
        <v>199</v>
      </c>
      <c r="AX1489">
        <v>180</v>
      </c>
      <c r="AY1489" t="s">
        <v>4837</v>
      </c>
      <c r="AZ1489">
        <v>80</v>
      </c>
      <c r="BA1489" s="185">
        <f t="shared" si="164"/>
        <v>0</v>
      </c>
      <c r="BB1489" s="185">
        <f t="shared" si="165"/>
        <v>0</v>
      </c>
      <c r="BC1489">
        <v>4</v>
      </c>
      <c r="BD1489" s="163">
        <v>44095.015913078707</v>
      </c>
      <c r="BE1489">
        <v>4</v>
      </c>
      <c r="BF1489" s="163">
        <v>44095.015913078707</v>
      </c>
      <c r="BG1489" t="s">
        <v>680</v>
      </c>
      <c r="BH1489">
        <v>3</v>
      </c>
      <c r="BI1489" s="164" t="s">
        <v>2608</v>
      </c>
      <c r="BJ1489">
        <v>1</v>
      </c>
      <c r="BK1489" s="195">
        <v>44012</v>
      </c>
      <c r="BL1489" s="195">
        <v>44012</v>
      </c>
      <c r="BM1489" s="3">
        <v>180</v>
      </c>
      <c r="BN1489" s="3" t="s">
        <v>4842</v>
      </c>
      <c r="BO1489" s="1" t="s">
        <v>4837</v>
      </c>
      <c r="BP1489" s="165">
        <v>338.91</v>
      </c>
      <c r="BQ1489" s="165">
        <v>99011.24</v>
      </c>
      <c r="BR1489" s="185">
        <f t="shared" si="166"/>
        <v>0</v>
      </c>
      <c r="BS1489" s="185">
        <f t="shared" si="167"/>
        <v>0</v>
      </c>
    </row>
    <row r="1490" spans="1:71">
      <c r="A1490" s="3">
        <v>1488</v>
      </c>
      <c r="B1490" s="3" t="s">
        <v>680</v>
      </c>
      <c r="C1490" s="3">
        <v>3</v>
      </c>
      <c r="D1490" s="3" t="s">
        <v>199</v>
      </c>
      <c r="E1490" s="164" t="s">
        <v>2609</v>
      </c>
      <c r="F1490" s="165">
        <v>1259.17</v>
      </c>
      <c r="G1490" s="165">
        <v>1259.17</v>
      </c>
      <c r="H1490" s="165">
        <v>0</v>
      </c>
      <c r="I1490" s="164" t="s">
        <v>4831</v>
      </c>
      <c r="J1490" s="196">
        <v>43830</v>
      </c>
      <c r="K1490" s="196">
        <v>41426</v>
      </c>
      <c r="L1490" s="196">
        <v>44012</v>
      </c>
      <c r="M1490">
        <v>1.5</v>
      </c>
      <c r="N1490">
        <v>182</v>
      </c>
      <c r="O1490">
        <v>9.41</v>
      </c>
      <c r="P1490" s="194" t="s">
        <v>4494</v>
      </c>
      <c r="Q1490" s="208">
        <f t="shared" si="161"/>
        <v>9.4179016438356165</v>
      </c>
      <c r="R1490" s="216">
        <f t="shared" si="163"/>
        <v>9.41</v>
      </c>
      <c r="S1490" s="207">
        <f t="shared" si="162"/>
        <v>-7.9016438356163121E-3</v>
      </c>
      <c r="T1490" s="1">
        <v>1488</v>
      </c>
      <c r="U1490" s="1" t="s">
        <v>680</v>
      </c>
      <c r="V1490" s="1">
        <v>3</v>
      </c>
      <c r="W1490" s="1" t="s">
        <v>199</v>
      </c>
      <c r="X1490" s="164" t="s">
        <v>2609</v>
      </c>
      <c r="Y1490" s="165">
        <v>1259.17</v>
      </c>
      <c r="Z1490" s="165">
        <v>1259.17</v>
      </c>
      <c r="AA1490" s="165">
        <v>0</v>
      </c>
      <c r="AB1490" s="165">
        <v>9.41</v>
      </c>
      <c r="AC1490" s="164" t="s">
        <v>4494</v>
      </c>
      <c r="AD1490" s="3" t="s">
        <v>680</v>
      </c>
      <c r="AE1490" s="3">
        <v>3</v>
      </c>
      <c r="AF1490" s="210">
        <v>44012</v>
      </c>
      <c r="AG1490" s="3">
        <v>1488</v>
      </c>
      <c r="AH1490" s="211">
        <v>44095.015911770832</v>
      </c>
      <c r="AI1490" s="3">
        <v>4</v>
      </c>
      <c r="AJ1490" s="3" t="s">
        <v>4835</v>
      </c>
      <c r="AK1490" s="3" t="s">
        <v>4836</v>
      </c>
      <c r="AL1490" s="194" t="s">
        <v>4494</v>
      </c>
      <c r="AM1490" s="3" t="s">
        <v>199</v>
      </c>
      <c r="AN1490" s="194" t="s">
        <v>2609</v>
      </c>
      <c r="AO1490" s="163">
        <v>44012</v>
      </c>
      <c r="AP1490" s="165">
        <v>1259.17</v>
      </c>
      <c r="AQ1490" s="217">
        <v>9.41</v>
      </c>
      <c r="AR1490" s="165">
        <v>1268.58</v>
      </c>
      <c r="AS1490">
        <v>0</v>
      </c>
      <c r="AT1490">
        <v>9.41</v>
      </c>
      <c r="AU1490" t="s">
        <v>35</v>
      </c>
      <c r="AV1490">
        <v>2556</v>
      </c>
      <c r="AW1490" t="s">
        <v>199</v>
      </c>
      <c r="AX1490">
        <v>180</v>
      </c>
      <c r="AY1490" t="s">
        <v>4837</v>
      </c>
      <c r="AZ1490">
        <v>80</v>
      </c>
      <c r="BA1490" s="185">
        <f t="shared" si="164"/>
        <v>0</v>
      </c>
      <c r="BB1490" s="185">
        <f t="shared" si="165"/>
        <v>0</v>
      </c>
      <c r="BC1490">
        <v>4</v>
      </c>
      <c r="BD1490" s="163">
        <v>44095.015913078707</v>
      </c>
      <c r="BE1490">
        <v>4</v>
      </c>
      <c r="BF1490" s="163">
        <v>44095.015913078707</v>
      </c>
      <c r="BG1490" t="s">
        <v>680</v>
      </c>
      <c r="BH1490">
        <v>3</v>
      </c>
      <c r="BI1490" s="164" t="s">
        <v>2609</v>
      </c>
      <c r="BJ1490">
        <v>1</v>
      </c>
      <c r="BK1490" s="195">
        <v>44012</v>
      </c>
      <c r="BL1490" s="195">
        <v>44012</v>
      </c>
      <c r="BM1490" s="3">
        <v>180</v>
      </c>
      <c r="BN1490" s="3" t="s">
        <v>4842</v>
      </c>
      <c r="BO1490" s="1" t="s">
        <v>4837</v>
      </c>
      <c r="BP1490" s="165">
        <v>9.41</v>
      </c>
      <c r="BQ1490" s="165">
        <v>1268.58</v>
      </c>
      <c r="BR1490" s="185">
        <f t="shared" si="166"/>
        <v>0</v>
      </c>
      <c r="BS1490" s="185">
        <f t="shared" si="167"/>
        <v>0</v>
      </c>
    </row>
    <row r="1491" spans="1:71">
      <c r="A1491" s="3">
        <v>1489</v>
      </c>
      <c r="B1491" s="3" t="s">
        <v>680</v>
      </c>
      <c r="C1491" s="3">
        <v>3</v>
      </c>
      <c r="D1491" s="3" t="s">
        <v>199</v>
      </c>
      <c r="E1491" s="164" t="s">
        <v>2610</v>
      </c>
      <c r="F1491" s="165">
        <v>233.06</v>
      </c>
      <c r="G1491" s="165">
        <v>233.06</v>
      </c>
      <c r="H1491" s="165">
        <v>2.25</v>
      </c>
      <c r="I1491" s="164" t="s">
        <v>4831</v>
      </c>
      <c r="J1491" s="196">
        <v>44007</v>
      </c>
      <c r="K1491" s="196">
        <v>41426</v>
      </c>
      <c r="L1491" s="196">
        <v>44012</v>
      </c>
      <c r="M1491">
        <v>1.5</v>
      </c>
      <c r="N1491">
        <v>5</v>
      </c>
      <c r="O1491">
        <v>0.04</v>
      </c>
      <c r="P1491" s="194" t="s">
        <v>4495</v>
      </c>
      <c r="Q1491" s="208">
        <f t="shared" si="161"/>
        <v>4.7889041095890421E-2</v>
      </c>
      <c r="R1491" s="216">
        <f t="shared" si="163"/>
        <v>2.29</v>
      </c>
      <c r="S1491" s="207">
        <f t="shared" si="162"/>
        <v>-7.88904109589042E-3</v>
      </c>
      <c r="T1491" s="1">
        <v>1489</v>
      </c>
      <c r="U1491" s="1" t="s">
        <v>680</v>
      </c>
      <c r="V1491" s="1">
        <v>3</v>
      </c>
      <c r="W1491" s="1" t="s">
        <v>199</v>
      </c>
      <c r="X1491" s="164" t="s">
        <v>2610</v>
      </c>
      <c r="Y1491" s="165">
        <v>233.06</v>
      </c>
      <c r="Z1491" s="165">
        <v>233.06</v>
      </c>
      <c r="AA1491" s="165">
        <v>2.25</v>
      </c>
      <c r="AB1491" s="165">
        <v>0.04</v>
      </c>
      <c r="AC1491" s="164" t="s">
        <v>4495</v>
      </c>
      <c r="AD1491" s="3" t="s">
        <v>680</v>
      </c>
      <c r="AE1491" s="3">
        <v>3</v>
      </c>
      <c r="AF1491" s="210">
        <v>44012</v>
      </c>
      <c r="AG1491" s="3">
        <v>1489</v>
      </c>
      <c r="AH1491" s="211">
        <v>44095.015911770832</v>
      </c>
      <c r="AI1491" s="3">
        <v>4</v>
      </c>
      <c r="AJ1491" s="3" t="s">
        <v>4835</v>
      </c>
      <c r="AK1491" s="3" t="s">
        <v>4836</v>
      </c>
      <c r="AL1491" s="194" t="s">
        <v>4495</v>
      </c>
      <c r="AM1491" s="3" t="s">
        <v>199</v>
      </c>
      <c r="AN1491" s="194" t="s">
        <v>2610</v>
      </c>
      <c r="AO1491" s="163">
        <v>44012</v>
      </c>
      <c r="AP1491" s="165">
        <v>233.06</v>
      </c>
      <c r="AQ1491" s="217">
        <v>2.29</v>
      </c>
      <c r="AR1491" s="165">
        <v>235.35</v>
      </c>
      <c r="AS1491">
        <v>0</v>
      </c>
      <c r="AT1491">
        <v>2.29</v>
      </c>
      <c r="AU1491" t="s">
        <v>35</v>
      </c>
      <c r="AV1491">
        <v>2556</v>
      </c>
      <c r="AW1491" t="s">
        <v>199</v>
      </c>
      <c r="AX1491">
        <v>180</v>
      </c>
      <c r="AY1491" t="s">
        <v>4837</v>
      </c>
      <c r="AZ1491">
        <v>80</v>
      </c>
      <c r="BA1491" s="185">
        <f t="shared" si="164"/>
        <v>0</v>
      </c>
      <c r="BB1491" s="185">
        <f t="shared" si="165"/>
        <v>0</v>
      </c>
      <c r="BC1491">
        <v>4</v>
      </c>
      <c r="BD1491" s="163">
        <v>44095.015913078707</v>
      </c>
      <c r="BE1491">
        <v>4</v>
      </c>
      <c r="BF1491" s="163">
        <v>44095.015913078707</v>
      </c>
      <c r="BG1491" t="s">
        <v>680</v>
      </c>
      <c r="BH1491">
        <v>3</v>
      </c>
      <c r="BI1491" s="164" t="s">
        <v>2610</v>
      </c>
      <c r="BJ1491">
        <v>1</v>
      </c>
      <c r="BK1491" s="195">
        <v>44012</v>
      </c>
      <c r="BL1491" s="195">
        <v>44012</v>
      </c>
      <c r="BM1491" s="3">
        <v>180</v>
      </c>
      <c r="BN1491" s="3" t="s">
        <v>4842</v>
      </c>
      <c r="BO1491" s="1" t="s">
        <v>4837</v>
      </c>
      <c r="BP1491" s="165">
        <v>2.29</v>
      </c>
      <c r="BQ1491" s="165">
        <v>235.35</v>
      </c>
      <c r="BR1491" s="185">
        <f t="shared" si="166"/>
        <v>0</v>
      </c>
      <c r="BS1491" s="185">
        <f t="shared" si="167"/>
        <v>0</v>
      </c>
    </row>
    <row r="1492" spans="1:71">
      <c r="A1492" s="3">
        <v>1490</v>
      </c>
      <c r="B1492" s="3" t="s">
        <v>680</v>
      </c>
      <c r="C1492" s="3">
        <v>3</v>
      </c>
      <c r="D1492" s="3" t="s">
        <v>199</v>
      </c>
      <c r="E1492" s="164" t="s">
        <v>2611</v>
      </c>
      <c r="F1492" s="165">
        <v>410.79</v>
      </c>
      <c r="G1492" s="165">
        <v>410.79</v>
      </c>
      <c r="H1492" s="165">
        <v>7.2</v>
      </c>
      <c r="I1492" s="164" t="s">
        <v>4831</v>
      </c>
      <c r="J1492" s="196">
        <v>44007</v>
      </c>
      <c r="K1492" s="196">
        <v>41426</v>
      </c>
      <c r="L1492" s="196">
        <v>44012</v>
      </c>
      <c r="M1492">
        <v>1.5</v>
      </c>
      <c r="N1492">
        <v>5</v>
      </c>
      <c r="O1492">
        <v>0.08</v>
      </c>
      <c r="P1492" s="194" t="s">
        <v>4496</v>
      </c>
      <c r="Q1492" s="208">
        <f t="shared" si="161"/>
        <v>8.4408904109589053E-2</v>
      </c>
      <c r="R1492" s="216">
        <f t="shared" si="163"/>
        <v>7.28</v>
      </c>
      <c r="S1492" s="207">
        <f t="shared" si="162"/>
        <v>-4.4089041095890513E-3</v>
      </c>
      <c r="T1492" s="1">
        <v>1490</v>
      </c>
      <c r="U1492" s="1" t="s">
        <v>680</v>
      </c>
      <c r="V1492" s="1">
        <v>3</v>
      </c>
      <c r="W1492" s="1" t="s">
        <v>199</v>
      </c>
      <c r="X1492" s="164" t="s">
        <v>2611</v>
      </c>
      <c r="Y1492" s="165">
        <v>410.79</v>
      </c>
      <c r="Z1492" s="165">
        <v>410.79</v>
      </c>
      <c r="AA1492" s="165">
        <v>7.2</v>
      </c>
      <c r="AB1492" s="165">
        <v>0.08</v>
      </c>
      <c r="AC1492" s="164" t="s">
        <v>4496</v>
      </c>
      <c r="AD1492" s="3" t="s">
        <v>680</v>
      </c>
      <c r="AE1492" s="3">
        <v>3</v>
      </c>
      <c r="AF1492" s="210">
        <v>44012</v>
      </c>
      <c r="AG1492" s="3">
        <v>1490</v>
      </c>
      <c r="AH1492" s="211">
        <v>44095.015911770832</v>
      </c>
      <c r="AI1492" s="3">
        <v>4</v>
      </c>
      <c r="AJ1492" s="3" t="s">
        <v>4835</v>
      </c>
      <c r="AK1492" s="3" t="s">
        <v>4836</v>
      </c>
      <c r="AL1492" s="194" t="s">
        <v>4496</v>
      </c>
      <c r="AM1492" s="3" t="s">
        <v>199</v>
      </c>
      <c r="AN1492" s="194" t="s">
        <v>2611</v>
      </c>
      <c r="AO1492" s="163">
        <v>44012</v>
      </c>
      <c r="AP1492" s="165">
        <v>410.79</v>
      </c>
      <c r="AQ1492" s="217">
        <v>7.28</v>
      </c>
      <c r="AR1492" s="165">
        <v>418.07</v>
      </c>
      <c r="AS1492">
        <v>0</v>
      </c>
      <c r="AT1492">
        <v>7.28</v>
      </c>
      <c r="AU1492" t="s">
        <v>35</v>
      </c>
      <c r="AV1492">
        <v>2556</v>
      </c>
      <c r="AW1492" t="s">
        <v>199</v>
      </c>
      <c r="AX1492">
        <v>180</v>
      </c>
      <c r="AY1492" t="s">
        <v>4837</v>
      </c>
      <c r="AZ1492">
        <v>80</v>
      </c>
      <c r="BA1492" s="185">
        <f t="shared" si="164"/>
        <v>0</v>
      </c>
      <c r="BB1492" s="185">
        <f t="shared" si="165"/>
        <v>0</v>
      </c>
      <c r="BC1492">
        <v>4</v>
      </c>
      <c r="BD1492" s="163">
        <v>44095.015913078707</v>
      </c>
      <c r="BE1492">
        <v>4</v>
      </c>
      <c r="BF1492" s="163">
        <v>44095.015913078707</v>
      </c>
      <c r="BG1492" t="s">
        <v>680</v>
      </c>
      <c r="BH1492">
        <v>3</v>
      </c>
      <c r="BI1492" s="164" t="s">
        <v>2611</v>
      </c>
      <c r="BJ1492">
        <v>1</v>
      </c>
      <c r="BK1492" s="195">
        <v>44012</v>
      </c>
      <c r="BL1492" s="195">
        <v>44012</v>
      </c>
      <c r="BM1492" s="3">
        <v>180</v>
      </c>
      <c r="BN1492" s="3" t="s">
        <v>4842</v>
      </c>
      <c r="BO1492" s="1" t="s">
        <v>4837</v>
      </c>
      <c r="BP1492" s="165">
        <v>7.28</v>
      </c>
      <c r="BQ1492" s="165">
        <v>418.07</v>
      </c>
      <c r="BR1492" s="185">
        <f t="shared" si="166"/>
        <v>0</v>
      </c>
      <c r="BS1492" s="185">
        <f t="shared" si="167"/>
        <v>0</v>
      </c>
    </row>
    <row r="1493" spans="1:71">
      <c r="A1493" s="3">
        <v>1491</v>
      </c>
      <c r="B1493" s="3" t="s">
        <v>680</v>
      </c>
      <c r="C1493" s="3">
        <v>3</v>
      </c>
      <c r="D1493" s="3" t="s">
        <v>199</v>
      </c>
      <c r="E1493" s="164" t="s">
        <v>2613</v>
      </c>
      <c r="F1493" s="165">
        <v>704.13</v>
      </c>
      <c r="G1493" s="165">
        <v>704.13</v>
      </c>
      <c r="H1493" s="165">
        <v>3.57</v>
      </c>
      <c r="I1493" s="164" t="s">
        <v>4831</v>
      </c>
      <c r="J1493" s="196">
        <v>44007</v>
      </c>
      <c r="K1493" s="196">
        <v>41426</v>
      </c>
      <c r="L1493" s="196">
        <v>44012</v>
      </c>
      <c r="M1493">
        <v>1.5</v>
      </c>
      <c r="N1493">
        <v>5</v>
      </c>
      <c r="O1493">
        <v>0.14000000000000001</v>
      </c>
      <c r="P1493" s="194" t="s">
        <v>4497</v>
      </c>
      <c r="Q1493" s="208">
        <f t="shared" si="161"/>
        <v>0.14468424657534246</v>
      </c>
      <c r="R1493" s="216">
        <f t="shared" si="163"/>
        <v>3.71</v>
      </c>
      <c r="S1493" s="207">
        <f t="shared" si="162"/>
        <v>-4.6842465753424434E-3</v>
      </c>
      <c r="T1493" s="1">
        <v>1491</v>
      </c>
      <c r="U1493" s="1" t="s">
        <v>680</v>
      </c>
      <c r="V1493" s="1">
        <v>3</v>
      </c>
      <c r="W1493" s="1" t="s">
        <v>199</v>
      </c>
      <c r="X1493" s="164" t="s">
        <v>2613</v>
      </c>
      <c r="Y1493" s="165">
        <v>704.13</v>
      </c>
      <c r="Z1493" s="165">
        <v>704.13</v>
      </c>
      <c r="AA1493" s="165">
        <v>3.57</v>
      </c>
      <c r="AB1493" s="165">
        <v>0.14000000000000001</v>
      </c>
      <c r="AC1493" s="164" t="s">
        <v>4497</v>
      </c>
      <c r="AD1493" s="3" t="s">
        <v>680</v>
      </c>
      <c r="AE1493" s="3">
        <v>3</v>
      </c>
      <c r="AF1493" s="210">
        <v>44012</v>
      </c>
      <c r="AG1493" s="3">
        <v>1491</v>
      </c>
      <c r="AH1493" s="211">
        <v>44095.015911770832</v>
      </c>
      <c r="AI1493" s="3">
        <v>4</v>
      </c>
      <c r="AJ1493" s="3" t="s">
        <v>4835</v>
      </c>
      <c r="AK1493" s="3" t="s">
        <v>4836</v>
      </c>
      <c r="AL1493" s="194" t="s">
        <v>4497</v>
      </c>
      <c r="AM1493" s="3" t="s">
        <v>199</v>
      </c>
      <c r="AN1493" s="194" t="s">
        <v>2613</v>
      </c>
      <c r="AO1493" s="163">
        <v>44012</v>
      </c>
      <c r="AP1493" s="165">
        <v>704.13</v>
      </c>
      <c r="AQ1493" s="217">
        <v>3.71</v>
      </c>
      <c r="AR1493" s="165">
        <v>707.84</v>
      </c>
      <c r="AS1493">
        <v>0</v>
      </c>
      <c r="AT1493">
        <v>3.71</v>
      </c>
      <c r="AU1493" t="s">
        <v>35</v>
      </c>
      <c r="AV1493">
        <v>2556</v>
      </c>
      <c r="AW1493" t="s">
        <v>199</v>
      </c>
      <c r="AX1493">
        <v>180</v>
      </c>
      <c r="AY1493" t="s">
        <v>4837</v>
      </c>
      <c r="AZ1493">
        <v>80</v>
      </c>
      <c r="BA1493" s="185">
        <f t="shared" si="164"/>
        <v>0</v>
      </c>
      <c r="BB1493" s="185">
        <f t="shared" si="165"/>
        <v>0</v>
      </c>
      <c r="BC1493">
        <v>4</v>
      </c>
      <c r="BD1493" s="163">
        <v>44095.015913078707</v>
      </c>
      <c r="BE1493">
        <v>4</v>
      </c>
      <c r="BF1493" s="163">
        <v>44095.015913078707</v>
      </c>
      <c r="BG1493" t="s">
        <v>680</v>
      </c>
      <c r="BH1493">
        <v>3</v>
      </c>
      <c r="BI1493" s="164" t="s">
        <v>2613</v>
      </c>
      <c r="BJ1493">
        <v>1</v>
      </c>
      <c r="BK1493" s="195">
        <v>44012</v>
      </c>
      <c r="BL1493" s="195">
        <v>44012</v>
      </c>
      <c r="BM1493" s="3">
        <v>180</v>
      </c>
      <c r="BN1493" s="3" t="s">
        <v>4842</v>
      </c>
      <c r="BO1493" s="1" t="s">
        <v>4837</v>
      </c>
      <c r="BP1493" s="165">
        <v>3.71</v>
      </c>
      <c r="BQ1493" s="165">
        <v>707.84</v>
      </c>
      <c r="BR1493" s="185">
        <f t="shared" si="166"/>
        <v>0</v>
      </c>
      <c r="BS1493" s="185">
        <f t="shared" si="167"/>
        <v>0</v>
      </c>
    </row>
    <row r="1494" spans="1:71">
      <c r="A1494" s="3">
        <v>1492</v>
      </c>
      <c r="B1494" s="3" t="s">
        <v>680</v>
      </c>
      <c r="C1494" s="3">
        <v>3</v>
      </c>
      <c r="D1494" s="3" t="s">
        <v>199</v>
      </c>
      <c r="E1494" s="164" t="s">
        <v>2616</v>
      </c>
      <c r="F1494" s="165">
        <v>185.36</v>
      </c>
      <c r="G1494" s="165">
        <v>185.36</v>
      </c>
      <c r="H1494" s="165">
        <v>0</v>
      </c>
      <c r="I1494" s="164" t="s">
        <v>4831</v>
      </c>
      <c r="J1494" s="196">
        <v>43830</v>
      </c>
      <c r="K1494" s="196">
        <v>41426</v>
      </c>
      <c r="L1494" s="196">
        <v>44012</v>
      </c>
      <c r="M1494">
        <v>1.5</v>
      </c>
      <c r="N1494">
        <v>182</v>
      </c>
      <c r="O1494">
        <v>1.38</v>
      </c>
      <c r="P1494" s="194" t="s">
        <v>4498</v>
      </c>
      <c r="Q1494" s="208">
        <f t="shared" si="161"/>
        <v>1.3863912328767125</v>
      </c>
      <c r="R1494" s="216">
        <f t="shared" si="163"/>
        <v>1.38</v>
      </c>
      <c r="S1494" s="207">
        <f t="shared" si="162"/>
        <v>-6.3912328767126159E-3</v>
      </c>
      <c r="T1494" s="1">
        <v>1492</v>
      </c>
      <c r="U1494" s="1" t="s">
        <v>680</v>
      </c>
      <c r="V1494" s="1">
        <v>3</v>
      </c>
      <c r="W1494" s="1" t="s">
        <v>199</v>
      </c>
      <c r="X1494" s="164" t="s">
        <v>2616</v>
      </c>
      <c r="Y1494" s="165">
        <v>185.36</v>
      </c>
      <c r="Z1494" s="165">
        <v>185.36</v>
      </c>
      <c r="AA1494" s="165">
        <v>0</v>
      </c>
      <c r="AB1494" s="165">
        <v>1.38</v>
      </c>
      <c r="AC1494" s="164" t="s">
        <v>4498</v>
      </c>
      <c r="AD1494" s="3" t="s">
        <v>680</v>
      </c>
      <c r="AE1494" s="3">
        <v>3</v>
      </c>
      <c r="AF1494" s="210">
        <v>44012</v>
      </c>
      <c r="AG1494" s="3">
        <v>1492</v>
      </c>
      <c r="AH1494" s="211">
        <v>44095.015911770832</v>
      </c>
      <c r="AI1494" s="3">
        <v>4</v>
      </c>
      <c r="AJ1494" s="3" t="s">
        <v>4835</v>
      </c>
      <c r="AK1494" s="3" t="s">
        <v>4836</v>
      </c>
      <c r="AL1494" s="194" t="s">
        <v>4498</v>
      </c>
      <c r="AM1494" s="3" t="s">
        <v>199</v>
      </c>
      <c r="AN1494" s="194" t="s">
        <v>2616</v>
      </c>
      <c r="AO1494" s="163">
        <v>44012</v>
      </c>
      <c r="AP1494" s="165">
        <v>185.36</v>
      </c>
      <c r="AQ1494" s="217">
        <v>1.38</v>
      </c>
      <c r="AR1494" s="165">
        <v>186.74</v>
      </c>
      <c r="AS1494">
        <v>0</v>
      </c>
      <c r="AT1494">
        <v>1.38</v>
      </c>
      <c r="AU1494" t="s">
        <v>35</v>
      </c>
      <c r="AV1494">
        <v>2556</v>
      </c>
      <c r="AW1494" t="s">
        <v>199</v>
      </c>
      <c r="AX1494">
        <v>180</v>
      </c>
      <c r="AY1494" t="s">
        <v>4837</v>
      </c>
      <c r="AZ1494">
        <v>80</v>
      </c>
      <c r="BA1494" s="185">
        <f t="shared" si="164"/>
        <v>0</v>
      </c>
      <c r="BB1494" s="185">
        <f t="shared" si="165"/>
        <v>0</v>
      </c>
      <c r="BC1494">
        <v>4</v>
      </c>
      <c r="BD1494" s="163">
        <v>44095.015913078707</v>
      </c>
      <c r="BE1494">
        <v>4</v>
      </c>
      <c r="BF1494" s="163">
        <v>44095.015913078707</v>
      </c>
      <c r="BG1494" t="s">
        <v>680</v>
      </c>
      <c r="BH1494">
        <v>3</v>
      </c>
      <c r="BI1494" s="164" t="s">
        <v>2616</v>
      </c>
      <c r="BJ1494">
        <v>1</v>
      </c>
      <c r="BK1494" s="195">
        <v>44012</v>
      </c>
      <c r="BL1494" s="195">
        <v>44012</v>
      </c>
      <c r="BM1494" s="3">
        <v>180</v>
      </c>
      <c r="BN1494" s="3" t="s">
        <v>4842</v>
      </c>
      <c r="BO1494" s="1" t="s">
        <v>4837</v>
      </c>
      <c r="BP1494" s="165">
        <v>1.38</v>
      </c>
      <c r="BQ1494" s="165">
        <v>186.74</v>
      </c>
      <c r="BR1494" s="185">
        <f t="shared" si="166"/>
        <v>0</v>
      </c>
      <c r="BS1494" s="185">
        <f t="shared" si="167"/>
        <v>0</v>
      </c>
    </row>
    <row r="1495" spans="1:71">
      <c r="A1495" s="3">
        <v>1493</v>
      </c>
      <c r="B1495" s="3" t="s">
        <v>680</v>
      </c>
      <c r="C1495" s="3">
        <v>3</v>
      </c>
      <c r="D1495" s="3" t="s">
        <v>199</v>
      </c>
      <c r="E1495" s="164" t="s">
        <v>2617</v>
      </c>
      <c r="F1495" s="165">
        <v>126.7</v>
      </c>
      <c r="G1495" s="165">
        <v>126.7</v>
      </c>
      <c r="H1495" s="165">
        <v>0</v>
      </c>
      <c r="I1495" s="164" t="s">
        <v>4831</v>
      </c>
      <c r="J1495" s="196">
        <v>43830</v>
      </c>
      <c r="K1495" s="196">
        <v>41426</v>
      </c>
      <c r="L1495" s="196">
        <v>44012</v>
      </c>
      <c r="M1495">
        <v>1.5</v>
      </c>
      <c r="N1495">
        <v>182</v>
      </c>
      <c r="O1495">
        <v>0.94</v>
      </c>
      <c r="P1495" s="194" t="s">
        <v>4499</v>
      </c>
      <c r="Q1495" s="208">
        <f t="shared" si="161"/>
        <v>0.94764657534246577</v>
      </c>
      <c r="R1495" s="216">
        <f t="shared" si="163"/>
        <v>0.94</v>
      </c>
      <c r="S1495" s="207">
        <f t="shared" si="162"/>
        <v>-7.6465753424658223E-3</v>
      </c>
      <c r="T1495" s="1">
        <v>1493</v>
      </c>
      <c r="U1495" s="1" t="s">
        <v>680</v>
      </c>
      <c r="V1495" s="1">
        <v>3</v>
      </c>
      <c r="W1495" s="1" t="s">
        <v>199</v>
      </c>
      <c r="X1495" s="164" t="s">
        <v>2617</v>
      </c>
      <c r="Y1495" s="165">
        <v>126.7</v>
      </c>
      <c r="Z1495" s="165">
        <v>126.7</v>
      </c>
      <c r="AA1495" s="165">
        <v>0</v>
      </c>
      <c r="AB1495" s="165">
        <v>0.94</v>
      </c>
      <c r="AC1495" s="164" t="s">
        <v>4499</v>
      </c>
      <c r="AD1495" s="3" t="s">
        <v>680</v>
      </c>
      <c r="AE1495" s="3">
        <v>3</v>
      </c>
      <c r="AF1495" s="210">
        <v>44012</v>
      </c>
      <c r="AG1495" s="3">
        <v>1493</v>
      </c>
      <c r="AH1495" s="211">
        <v>44095.015911770832</v>
      </c>
      <c r="AI1495" s="3">
        <v>4</v>
      </c>
      <c r="AJ1495" s="3" t="s">
        <v>4835</v>
      </c>
      <c r="AK1495" s="3" t="s">
        <v>4836</v>
      </c>
      <c r="AL1495" s="194" t="s">
        <v>4499</v>
      </c>
      <c r="AM1495" s="3" t="s">
        <v>199</v>
      </c>
      <c r="AN1495" s="194" t="s">
        <v>2617</v>
      </c>
      <c r="AO1495" s="163">
        <v>44012</v>
      </c>
      <c r="AP1495" s="165">
        <v>126.7</v>
      </c>
      <c r="AQ1495" s="217">
        <v>0.94</v>
      </c>
      <c r="AR1495" s="165">
        <v>127.64</v>
      </c>
      <c r="AS1495">
        <v>0</v>
      </c>
      <c r="AT1495">
        <v>0.94</v>
      </c>
      <c r="AU1495" t="s">
        <v>35</v>
      </c>
      <c r="AV1495">
        <v>2556</v>
      </c>
      <c r="AW1495" t="s">
        <v>199</v>
      </c>
      <c r="AX1495">
        <v>180</v>
      </c>
      <c r="AY1495" t="s">
        <v>4837</v>
      </c>
      <c r="AZ1495">
        <v>80</v>
      </c>
      <c r="BA1495" s="185">
        <f t="shared" si="164"/>
        <v>0</v>
      </c>
      <c r="BB1495" s="185">
        <f t="shared" si="165"/>
        <v>0</v>
      </c>
      <c r="BC1495">
        <v>4</v>
      </c>
      <c r="BD1495" s="163">
        <v>44095.015913078707</v>
      </c>
      <c r="BE1495">
        <v>4</v>
      </c>
      <c r="BF1495" s="163">
        <v>44095.015913078707</v>
      </c>
      <c r="BG1495" t="s">
        <v>680</v>
      </c>
      <c r="BH1495">
        <v>3</v>
      </c>
      <c r="BI1495" s="164" t="s">
        <v>2617</v>
      </c>
      <c r="BJ1495">
        <v>1</v>
      </c>
      <c r="BK1495" s="195">
        <v>44012</v>
      </c>
      <c r="BL1495" s="195">
        <v>44012</v>
      </c>
      <c r="BM1495" s="3">
        <v>180</v>
      </c>
      <c r="BN1495" s="3" t="s">
        <v>4842</v>
      </c>
      <c r="BO1495" s="1" t="s">
        <v>4837</v>
      </c>
      <c r="BP1495" s="165">
        <v>0.94</v>
      </c>
      <c r="BQ1495" s="165">
        <v>127.64</v>
      </c>
      <c r="BR1495" s="185">
        <f t="shared" si="166"/>
        <v>0</v>
      </c>
      <c r="BS1495" s="185">
        <f t="shared" si="167"/>
        <v>0</v>
      </c>
    </row>
    <row r="1496" spans="1:71">
      <c r="A1496" s="3">
        <v>1494</v>
      </c>
      <c r="B1496" s="3" t="s">
        <v>680</v>
      </c>
      <c r="C1496" s="3">
        <v>3</v>
      </c>
      <c r="D1496" s="3" t="s">
        <v>199</v>
      </c>
      <c r="E1496" s="164" t="s">
        <v>2618</v>
      </c>
      <c r="F1496" s="165">
        <v>263.67</v>
      </c>
      <c r="G1496" s="165">
        <v>263.67</v>
      </c>
      <c r="H1496" s="165">
        <v>0</v>
      </c>
      <c r="I1496" s="164" t="s">
        <v>4831</v>
      </c>
      <c r="J1496" s="196">
        <v>43830</v>
      </c>
      <c r="K1496" s="196">
        <v>41426</v>
      </c>
      <c r="L1496" s="196">
        <v>44012</v>
      </c>
      <c r="M1496">
        <v>1.5</v>
      </c>
      <c r="N1496">
        <v>182</v>
      </c>
      <c r="O1496">
        <v>1.97</v>
      </c>
      <c r="P1496" s="194" t="s">
        <v>4500</v>
      </c>
      <c r="Q1496" s="208">
        <f t="shared" si="161"/>
        <v>1.9721071232876712</v>
      </c>
      <c r="R1496" s="216">
        <f t="shared" si="163"/>
        <v>1.97</v>
      </c>
      <c r="S1496" s="207">
        <f t="shared" si="162"/>
        <v>-2.1071232876712642E-3</v>
      </c>
      <c r="T1496" s="1">
        <v>1494</v>
      </c>
      <c r="U1496" s="1" t="s">
        <v>680</v>
      </c>
      <c r="V1496" s="1">
        <v>3</v>
      </c>
      <c r="W1496" s="1" t="s">
        <v>199</v>
      </c>
      <c r="X1496" s="164" t="s">
        <v>2618</v>
      </c>
      <c r="Y1496" s="165">
        <v>263.67</v>
      </c>
      <c r="Z1496" s="165">
        <v>263.67</v>
      </c>
      <c r="AA1496" s="165">
        <v>0</v>
      </c>
      <c r="AB1496" s="165">
        <v>1.97</v>
      </c>
      <c r="AC1496" s="164" t="s">
        <v>4500</v>
      </c>
      <c r="AD1496" s="3" t="s">
        <v>680</v>
      </c>
      <c r="AE1496" s="3">
        <v>3</v>
      </c>
      <c r="AF1496" s="210">
        <v>44012</v>
      </c>
      <c r="AG1496" s="3">
        <v>1494</v>
      </c>
      <c r="AH1496" s="211">
        <v>44095.015911770832</v>
      </c>
      <c r="AI1496" s="3">
        <v>4</v>
      </c>
      <c r="AJ1496" s="3" t="s">
        <v>4835</v>
      </c>
      <c r="AK1496" s="3" t="s">
        <v>4836</v>
      </c>
      <c r="AL1496" s="194" t="s">
        <v>4500</v>
      </c>
      <c r="AM1496" s="3" t="s">
        <v>199</v>
      </c>
      <c r="AN1496" s="194" t="s">
        <v>2618</v>
      </c>
      <c r="AO1496" s="163">
        <v>44012</v>
      </c>
      <c r="AP1496" s="165">
        <v>263.67</v>
      </c>
      <c r="AQ1496" s="217">
        <v>1.97</v>
      </c>
      <c r="AR1496" s="165">
        <v>265.64</v>
      </c>
      <c r="AS1496">
        <v>0</v>
      </c>
      <c r="AT1496">
        <v>1.97</v>
      </c>
      <c r="AU1496" t="s">
        <v>35</v>
      </c>
      <c r="AV1496">
        <v>2556</v>
      </c>
      <c r="AW1496" t="s">
        <v>199</v>
      </c>
      <c r="AX1496">
        <v>180</v>
      </c>
      <c r="AY1496" t="s">
        <v>4837</v>
      </c>
      <c r="AZ1496">
        <v>80</v>
      </c>
      <c r="BA1496" s="185">
        <f t="shared" si="164"/>
        <v>0</v>
      </c>
      <c r="BB1496" s="185">
        <f t="shared" si="165"/>
        <v>0</v>
      </c>
      <c r="BC1496">
        <v>4</v>
      </c>
      <c r="BD1496" s="163">
        <v>44095.015913078707</v>
      </c>
      <c r="BE1496">
        <v>4</v>
      </c>
      <c r="BF1496" s="163">
        <v>44095.015913078707</v>
      </c>
      <c r="BG1496" t="s">
        <v>680</v>
      </c>
      <c r="BH1496">
        <v>3</v>
      </c>
      <c r="BI1496" s="164" t="s">
        <v>2618</v>
      </c>
      <c r="BJ1496">
        <v>1</v>
      </c>
      <c r="BK1496" s="195">
        <v>44012</v>
      </c>
      <c r="BL1496" s="195">
        <v>44012</v>
      </c>
      <c r="BM1496" s="3">
        <v>180</v>
      </c>
      <c r="BN1496" s="3" t="s">
        <v>4842</v>
      </c>
      <c r="BO1496" s="1" t="s">
        <v>4837</v>
      </c>
      <c r="BP1496" s="165">
        <v>1.97</v>
      </c>
      <c r="BQ1496" s="165">
        <v>265.64</v>
      </c>
      <c r="BR1496" s="185">
        <f t="shared" si="166"/>
        <v>0</v>
      </c>
      <c r="BS1496" s="185">
        <f t="shared" si="167"/>
        <v>0</v>
      </c>
    </row>
    <row r="1497" spans="1:71">
      <c r="A1497" s="3">
        <v>1495</v>
      </c>
      <c r="B1497" s="3" t="s">
        <v>680</v>
      </c>
      <c r="C1497" s="3">
        <v>3</v>
      </c>
      <c r="D1497" s="3" t="s">
        <v>199</v>
      </c>
      <c r="E1497" s="164" t="s">
        <v>2619</v>
      </c>
      <c r="F1497" s="165">
        <v>544.49</v>
      </c>
      <c r="G1497" s="165">
        <v>544.49</v>
      </c>
      <c r="H1497" s="165">
        <v>0</v>
      </c>
      <c r="I1497" s="164" t="s">
        <v>4831</v>
      </c>
      <c r="J1497" s="196">
        <v>43830</v>
      </c>
      <c r="K1497" s="196">
        <v>41426</v>
      </c>
      <c r="L1497" s="196">
        <v>44012</v>
      </c>
      <c r="M1497">
        <v>1.5</v>
      </c>
      <c r="N1497">
        <v>182</v>
      </c>
      <c r="O1497">
        <v>4.07</v>
      </c>
      <c r="P1497" s="194" t="s">
        <v>4501</v>
      </c>
      <c r="Q1497" s="208">
        <f t="shared" si="161"/>
        <v>4.0724868493150685</v>
      </c>
      <c r="R1497" s="216">
        <f t="shared" si="163"/>
        <v>4.07</v>
      </c>
      <c r="S1497" s="207">
        <f t="shared" si="162"/>
        <v>-2.4868493150682625E-3</v>
      </c>
      <c r="T1497" s="1">
        <v>1495</v>
      </c>
      <c r="U1497" s="1" t="s">
        <v>680</v>
      </c>
      <c r="V1497" s="1">
        <v>3</v>
      </c>
      <c r="W1497" s="1" t="s">
        <v>199</v>
      </c>
      <c r="X1497" s="164" t="s">
        <v>2619</v>
      </c>
      <c r="Y1497" s="165">
        <v>544.49</v>
      </c>
      <c r="Z1497" s="165">
        <v>544.49</v>
      </c>
      <c r="AA1497" s="165">
        <v>0</v>
      </c>
      <c r="AB1497" s="165">
        <v>4.07</v>
      </c>
      <c r="AC1497" s="164" t="s">
        <v>4501</v>
      </c>
      <c r="AD1497" s="3" t="s">
        <v>680</v>
      </c>
      <c r="AE1497" s="3">
        <v>3</v>
      </c>
      <c r="AF1497" s="210">
        <v>44012</v>
      </c>
      <c r="AG1497" s="3">
        <v>1495</v>
      </c>
      <c r="AH1497" s="211">
        <v>44095.015911770832</v>
      </c>
      <c r="AI1497" s="3">
        <v>4</v>
      </c>
      <c r="AJ1497" s="3" t="s">
        <v>4835</v>
      </c>
      <c r="AK1497" s="3" t="s">
        <v>4836</v>
      </c>
      <c r="AL1497" s="194" t="s">
        <v>4501</v>
      </c>
      <c r="AM1497" s="3" t="s">
        <v>199</v>
      </c>
      <c r="AN1497" s="194" t="s">
        <v>2619</v>
      </c>
      <c r="AO1497" s="163">
        <v>44012</v>
      </c>
      <c r="AP1497" s="165">
        <v>544.49</v>
      </c>
      <c r="AQ1497" s="217">
        <v>4.07</v>
      </c>
      <c r="AR1497" s="165">
        <v>548.55999999999995</v>
      </c>
      <c r="AS1497">
        <v>0</v>
      </c>
      <c r="AT1497">
        <v>4.07</v>
      </c>
      <c r="AU1497" t="s">
        <v>35</v>
      </c>
      <c r="AV1497">
        <v>2556</v>
      </c>
      <c r="AW1497" t="s">
        <v>199</v>
      </c>
      <c r="AX1497">
        <v>180</v>
      </c>
      <c r="AY1497" t="s">
        <v>4837</v>
      </c>
      <c r="AZ1497">
        <v>80</v>
      </c>
      <c r="BA1497" s="185">
        <f t="shared" si="164"/>
        <v>0</v>
      </c>
      <c r="BB1497" s="185">
        <f t="shared" si="165"/>
        <v>0</v>
      </c>
      <c r="BC1497">
        <v>4</v>
      </c>
      <c r="BD1497" s="163">
        <v>44095.015913078707</v>
      </c>
      <c r="BE1497">
        <v>4</v>
      </c>
      <c r="BF1497" s="163">
        <v>44095.015913078707</v>
      </c>
      <c r="BG1497" t="s">
        <v>680</v>
      </c>
      <c r="BH1497">
        <v>3</v>
      </c>
      <c r="BI1497" s="164" t="s">
        <v>2619</v>
      </c>
      <c r="BJ1497">
        <v>1</v>
      </c>
      <c r="BK1497" s="195">
        <v>44012</v>
      </c>
      <c r="BL1497" s="195">
        <v>44012</v>
      </c>
      <c r="BM1497" s="3">
        <v>180</v>
      </c>
      <c r="BN1497" s="3" t="s">
        <v>4842</v>
      </c>
      <c r="BO1497" s="1" t="s">
        <v>4837</v>
      </c>
      <c r="BP1497" s="165">
        <v>4.07</v>
      </c>
      <c r="BQ1497" s="165">
        <v>548.55999999999995</v>
      </c>
      <c r="BR1497" s="185">
        <f t="shared" si="166"/>
        <v>0</v>
      </c>
      <c r="BS1497" s="185">
        <f t="shared" si="167"/>
        <v>0</v>
      </c>
    </row>
    <row r="1498" spans="1:71">
      <c r="A1498" s="3">
        <v>1496</v>
      </c>
      <c r="B1498" s="3" t="s">
        <v>680</v>
      </c>
      <c r="C1498" s="3">
        <v>3</v>
      </c>
      <c r="D1498" s="3" t="s">
        <v>199</v>
      </c>
      <c r="E1498" s="164" t="s">
        <v>2620</v>
      </c>
      <c r="F1498" s="165">
        <v>53995.85</v>
      </c>
      <c r="G1498" s="165">
        <v>53995.85</v>
      </c>
      <c r="H1498" s="165">
        <v>181.68</v>
      </c>
      <c r="I1498" s="164" t="s">
        <v>4831</v>
      </c>
      <c r="J1498" s="196">
        <v>44007</v>
      </c>
      <c r="K1498" s="196">
        <v>41426</v>
      </c>
      <c r="L1498" s="196">
        <v>44012</v>
      </c>
      <c r="M1498">
        <v>1.5</v>
      </c>
      <c r="N1498">
        <v>5</v>
      </c>
      <c r="O1498">
        <v>11.09</v>
      </c>
      <c r="P1498" s="194" t="s">
        <v>4502</v>
      </c>
      <c r="Q1498" s="208">
        <f t="shared" si="161"/>
        <v>11.095037671232877</v>
      </c>
      <c r="R1498" s="216">
        <f t="shared" si="163"/>
        <v>192.77</v>
      </c>
      <c r="S1498" s="207">
        <f t="shared" si="162"/>
        <v>-5.0376712328770168E-3</v>
      </c>
      <c r="T1498" s="1">
        <v>1496</v>
      </c>
      <c r="U1498" s="1" t="s">
        <v>680</v>
      </c>
      <c r="V1498" s="1">
        <v>3</v>
      </c>
      <c r="W1498" s="1" t="s">
        <v>199</v>
      </c>
      <c r="X1498" s="164" t="s">
        <v>2620</v>
      </c>
      <c r="Y1498" s="165">
        <v>53995.85</v>
      </c>
      <c r="Z1498" s="165">
        <v>53995.85</v>
      </c>
      <c r="AA1498" s="165">
        <v>181.68</v>
      </c>
      <c r="AB1498" s="165">
        <v>11.09</v>
      </c>
      <c r="AC1498" s="164" t="s">
        <v>4502</v>
      </c>
      <c r="AD1498" s="3" t="s">
        <v>680</v>
      </c>
      <c r="AE1498" s="3">
        <v>3</v>
      </c>
      <c r="AF1498" s="210">
        <v>44012</v>
      </c>
      <c r="AG1498" s="3">
        <v>1496</v>
      </c>
      <c r="AH1498" s="211">
        <v>44095.015911770832</v>
      </c>
      <c r="AI1498" s="3">
        <v>4</v>
      </c>
      <c r="AJ1498" s="3" t="s">
        <v>4835</v>
      </c>
      <c r="AK1498" s="3" t="s">
        <v>4836</v>
      </c>
      <c r="AL1498" s="194" t="s">
        <v>4502</v>
      </c>
      <c r="AM1498" s="3" t="s">
        <v>199</v>
      </c>
      <c r="AN1498" s="194" t="s">
        <v>2620</v>
      </c>
      <c r="AO1498" s="163">
        <v>44012</v>
      </c>
      <c r="AP1498" s="165">
        <v>53995.85</v>
      </c>
      <c r="AQ1498" s="217">
        <v>192.77</v>
      </c>
      <c r="AR1498" s="165">
        <v>54188.62</v>
      </c>
      <c r="AS1498">
        <v>0</v>
      </c>
      <c r="AT1498">
        <v>192.77</v>
      </c>
      <c r="AU1498" t="s">
        <v>35</v>
      </c>
      <c r="AV1498">
        <v>2556</v>
      </c>
      <c r="AW1498" t="s">
        <v>199</v>
      </c>
      <c r="AX1498">
        <v>180</v>
      </c>
      <c r="AY1498" t="s">
        <v>4837</v>
      </c>
      <c r="AZ1498">
        <v>80</v>
      </c>
      <c r="BA1498" s="185">
        <f t="shared" si="164"/>
        <v>0</v>
      </c>
      <c r="BB1498" s="185">
        <f t="shared" si="165"/>
        <v>0</v>
      </c>
      <c r="BC1498">
        <v>4</v>
      </c>
      <c r="BD1498" s="163">
        <v>44095.015913078707</v>
      </c>
      <c r="BE1498">
        <v>4</v>
      </c>
      <c r="BF1498" s="163">
        <v>44095.015913078707</v>
      </c>
      <c r="BG1498" t="s">
        <v>680</v>
      </c>
      <c r="BH1498">
        <v>3</v>
      </c>
      <c r="BI1498" s="164" t="s">
        <v>2620</v>
      </c>
      <c r="BJ1498">
        <v>1</v>
      </c>
      <c r="BK1498" s="195">
        <v>44012</v>
      </c>
      <c r="BL1498" s="195">
        <v>44012</v>
      </c>
      <c r="BM1498" s="3">
        <v>180</v>
      </c>
      <c r="BN1498" s="3" t="s">
        <v>4842</v>
      </c>
      <c r="BO1498" s="1" t="s">
        <v>4837</v>
      </c>
      <c r="BP1498" s="165">
        <v>192.77</v>
      </c>
      <c r="BQ1498" s="165">
        <v>54188.62</v>
      </c>
      <c r="BR1498" s="185">
        <f t="shared" si="166"/>
        <v>0</v>
      </c>
      <c r="BS1498" s="185">
        <f t="shared" si="167"/>
        <v>0</v>
      </c>
    </row>
    <row r="1499" spans="1:71">
      <c r="A1499" s="3">
        <v>1497</v>
      </c>
      <c r="B1499" s="3" t="s">
        <v>680</v>
      </c>
      <c r="C1499" s="3">
        <v>3</v>
      </c>
      <c r="D1499" s="3" t="s">
        <v>199</v>
      </c>
      <c r="E1499" s="164" t="s">
        <v>2624</v>
      </c>
      <c r="F1499" s="165">
        <v>2986.62</v>
      </c>
      <c r="G1499" s="165">
        <v>2986.62</v>
      </c>
      <c r="H1499" s="165">
        <v>0</v>
      </c>
      <c r="I1499" s="164" t="s">
        <v>4831</v>
      </c>
      <c r="J1499" s="196">
        <v>43830</v>
      </c>
      <c r="K1499" s="196">
        <v>41426</v>
      </c>
      <c r="L1499" s="196">
        <v>44012</v>
      </c>
      <c r="M1499">
        <v>1.5</v>
      </c>
      <c r="N1499">
        <v>182</v>
      </c>
      <c r="O1499">
        <v>22.33</v>
      </c>
      <c r="P1499" s="194" t="s">
        <v>4503</v>
      </c>
      <c r="Q1499" s="208">
        <f t="shared" si="161"/>
        <v>22.338281095890412</v>
      </c>
      <c r="R1499" s="216">
        <f t="shared" si="163"/>
        <v>22.33</v>
      </c>
      <c r="S1499" s="207">
        <f t="shared" si="162"/>
        <v>-8.2810958904140364E-3</v>
      </c>
      <c r="T1499" s="1">
        <v>1497</v>
      </c>
      <c r="U1499" s="1" t="s">
        <v>680</v>
      </c>
      <c r="V1499" s="1">
        <v>3</v>
      </c>
      <c r="W1499" s="1" t="s">
        <v>199</v>
      </c>
      <c r="X1499" s="164" t="s">
        <v>2624</v>
      </c>
      <c r="Y1499" s="165">
        <v>2986.62</v>
      </c>
      <c r="Z1499" s="165">
        <v>2986.62</v>
      </c>
      <c r="AA1499" s="165">
        <v>0</v>
      </c>
      <c r="AB1499" s="165">
        <v>22.33</v>
      </c>
      <c r="AC1499" s="164" t="s">
        <v>4503</v>
      </c>
      <c r="AD1499" s="3" t="s">
        <v>680</v>
      </c>
      <c r="AE1499" s="3">
        <v>3</v>
      </c>
      <c r="AF1499" s="210">
        <v>44012</v>
      </c>
      <c r="AG1499" s="3">
        <v>1497</v>
      </c>
      <c r="AH1499" s="211">
        <v>44095.015911770832</v>
      </c>
      <c r="AI1499" s="3">
        <v>4</v>
      </c>
      <c r="AJ1499" s="3" t="s">
        <v>4835</v>
      </c>
      <c r="AK1499" s="3" t="s">
        <v>4836</v>
      </c>
      <c r="AL1499" s="194" t="s">
        <v>4503</v>
      </c>
      <c r="AM1499" s="3" t="s">
        <v>199</v>
      </c>
      <c r="AN1499" s="194" t="s">
        <v>2624</v>
      </c>
      <c r="AO1499" s="163">
        <v>44012</v>
      </c>
      <c r="AP1499" s="165">
        <v>2986.62</v>
      </c>
      <c r="AQ1499" s="217">
        <v>22.33</v>
      </c>
      <c r="AR1499" s="165">
        <v>3008.95</v>
      </c>
      <c r="AS1499">
        <v>0</v>
      </c>
      <c r="AT1499">
        <v>22.33</v>
      </c>
      <c r="AU1499" t="s">
        <v>35</v>
      </c>
      <c r="AV1499">
        <v>2556</v>
      </c>
      <c r="AW1499" t="s">
        <v>199</v>
      </c>
      <c r="AX1499">
        <v>180</v>
      </c>
      <c r="AY1499" t="s">
        <v>4837</v>
      </c>
      <c r="AZ1499">
        <v>80</v>
      </c>
      <c r="BA1499" s="185">
        <f t="shared" si="164"/>
        <v>0</v>
      </c>
      <c r="BB1499" s="185">
        <f t="shared" si="165"/>
        <v>0</v>
      </c>
      <c r="BC1499">
        <v>4</v>
      </c>
      <c r="BD1499" s="163">
        <v>44095.015913078707</v>
      </c>
      <c r="BE1499">
        <v>4</v>
      </c>
      <c r="BF1499" s="163">
        <v>44095.015913078707</v>
      </c>
      <c r="BG1499" t="s">
        <v>680</v>
      </c>
      <c r="BH1499">
        <v>3</v>
      </c>
      <c r="BI1499" s="164" t="s">
        <v>2624</v>
      </c>
      <c r="BJ1499">
        <v>1</v>
      </c>
      <c r="BK1499" s="195">
        <v>44012</v>
      </c>
      <c r="BL1499" s="195">
        <v>44012</v>
      </c>
      <c r="BM1499" s="3">
        <v>180</v>
      </c>
      <c r="BN1499" s="3" t="s">
        <v>4842</v>
      </c>
      <c r="BO1499" s="1" t="s">
        <v>4837</v>
      </c>
      <c r="BP1499" s="165">
        <v>22.33</v>
      </c>
      <c r="BQ1499" s="165">
        <v>3008.95</v>
      </c>
      <c r="BR1499" s="185">
        <f t="shared" si="166"/>
        <v>0</v>
      </c>
      <c r="BS1499" s="185">
        <f t="shared" si="167"/>
        <v>0</v>
      </c>
    </row>
    <row r="1500" spans="1:71">
      <c r="A1500" s="3">
        <v>1498</v>
      </c>
      <c r="B1500" s="3" t="s">
        <v>680</v>
      </c>
      <c r="C1500" s="3">
        <v>3</v>
      </c>
      <c r="D1500" s="3" t="s">
        <v>199</v>
      </c>
      <c r="E1500" s="164" t="s">
        <v>2625</v>
      </c>
      <c r="F1500" s="165">
        <v>228.47</v>
      </c>
      <c r="G1500" s="165">
        <v>228.47</v>
      </c>
      <c r="H1500" s="165">
        <v>0</v>
      </c>
      <c r="I1500" s="164" t="s">
        <v>4831</v>
      </c>
      <c r="J1500" s="196">
        <v>43830</v>
      </c>
      <c r="K1500" s="196">
        <v>41426</v>
      </c>
      <c r="L1500" s="196">
        <v>44012</v>
      </c>
      <c r="M1500">
        <v>1.5</v>
      </c>
      <c r="N1500">
        <v>182</v>
      </c>
      <c r="O1500">
        <v>1.7</v>
      </c>
      <c r="P1500" s="194" t="s">
        <v>4504</v>
      </c>
      <c r="Q1500" s="208">
        <f t="shared" si="161"/>
        <v>1.7088304109589041</v>
      </c>
      <c r="R1500" s="216">
        <f t="shared" si="163"/>
        <v>1.7</v>
      </c>
      <c r="S1500" s="207">
        <f t="shared" si="162"/>
        <v>-8.8304109589041335E-3</v>
      </c>
      <c r="T1500" s="1">
        <v>1498</v>
      </c>
      <c r="U1500" s="1" t="s">
        <v>680</v>
      </c>
      <c r="V1500" s="1">
        <v>3</v>
      </c>
      <c r="W1500" s="1" t="s">
        <v>199</v>
      </c>
      <c r="X1500" s="164" t="s">
        <v>2625</v>
      </c>
      <c r="Y1500" s="165">
        <v>228.47</v>
      </c>
      <c r="Z1500" s="165">
        <v>228.47</v>
      </c>
      <c r="AA1500" s="165">
        <v>0</v>
      </c>
      <c r="AB1500" s="165">
        <v>1.7</v>
      </c>
      <c r="AC1500" s="164" t="s">
        <v>4504</v>
      </c>
      <c r="AD1500" s="3" t="s">
        <v>680</v>
      </c>
      <c r="AE1500" s="3">
        <v>3</v>
      </c>
      <c r="AF1500" s="210">
        <v>44012</v>
      </c>
      <c r="AG1500" s="3">
        <v>1498</v>
      </c>
      <c r="AH1500" s="211">
        <v>44095.015911770832</v>
      </c>
      <c r="AI1500" s="3">
        <v>4</v>
      </c>
      <c r="AJ1500" s="3" t="s">
        <v>4835</v>
      </c>
      <c r="AK1500" s="3" t="s">
        <v>4836</v>
      </c>
      <c r="AL1500" s="194" t="s">
        <v>4504</v>
      </c>
      <c r="AM1500" s="3" t="s">
        <v>199</v>
      </c>
      <c r="AN1500" s="194" t="s">
        <v>2625</v>
      </c>
      <c r="AO1500" s="163">
        <v>44012</v>
      </c>
      <c r="AP1500" s="165">
        <v>228.47</v>
      </c>
      <c r="AQ1500" s="217">
        <v>1.7</v>
      </c>
      <c r="AR1500" s="165">
        <v>230.17</v>
      </c>
      <c r="AS1500">
        <v>0</v>
      </c>
      <c r="AT1500">
        <v>1.7</v>
      </c>
      <c r="AU1500" t="s">
        <v>35</v>
      </c>
      <c r="AV1500">
        <v>2556</v>
      </c>
      <c r="AW1500" t="s">
        <v>199</v>
      </c>
      <c r="AX1500">
        <v>180</v>
      </c>
      <c r="AY1500" t="s">
        <v>4837</v>
      </c>
      <c r="AZ1500">
        <v>80</v>
      </c>
      <c r="BA1500" s="185">
        <f t="shared" si="164"/>
        <v>0</v>
      </c>
      <c r="BB1500" s="185">
        <f t="shared" si="165"/>
        <v>0</v>
      </c>
      <c r="BC1500">
        <v>4</v>
      </c>
      <c r="BD1500" s="163">
        <v>44095.015913078707</v>
      </c>
      <c r="BE1500">
        <v>4</v>
      </c>
      <c r="BF1500" s="163">
        <v>44095.015913078707</v>
      </c>
      <c r="BG1500" t="s">
        <v>680</v>
      </c>
      <c r="BH1500">
        <v>3</v>
      </c>
      <c r="BI1500" s="164" t="s">
        <v>2625</v>
      </c>
      <c r="BJ1500">
        <v>1</v>
      </c>
      <c r="BK1500" s="195">
        <v>44012</v>
      </c>
      <c r="BL1500" s="195">
        <v>44012</v>
      </c>
      <c r="BM1500" s="3">
        <v>180</v>
      </c>
      <c r="BN1500" s="3" t="s">
        <v>4842</v>
      </c>
      <c r="BO1500" s="1" t="s">
        <v>4837</v>
      </c>
      <c r="BP1500" s="165">
        <v>1.7</v>
      </c>
      <c r="BQ1500" s="165">
        <v>230.17</v>
      </c>
      <c r="BR1500" s="185">
        <f t="shared" si="166"/>
        <v>0</v>
      </c>
      <c r="BS1500" s="185">
        <f t="shared" si="167"/>
        <v>0</v>
      </c>
    </row>
    <row r="1501" spans="1:71">
      <c r="A1501" s="3">
        <v>1499</v>
      </c>
      <c r="B1501" s="3" t="s">
        <v>680</v>
      </c>
      <c r="C1501" s="3">
        <v>3</v>
      </c>
      <c r="D1501" s="3" t="s">
        <v>199</v>
      </c>
      <c r="E1501" s="164" t="s">
        <v>2626</v>
      </c>
      <c r="F1501" s="165">
        <v>197.96</v>
      </c>
      <c r="G1501" s="165">
        <v>197.96</v>
      </c>
      <c r="H1501" s="165">
        <v>0.87</v>
      </c>
      <c r="I1501" s="164" t="s">
        <v>4831</v>
      </c>
      <c r="J1501" s="196">
        <v>44007</v>
      </c>
      <c r="K1501" s="196">
        <v>41426</v>
      </c>
      <c r="L1501" s="196">
        <v>44012</v>
      </c>
      <c r="M1501">
        <v>1.5</v>
      </c>
      <c r="N1501">
        <v>5</v>
      </c>
      <c r="O1501">
        <v>0.04</v>
      </c>
      <c r="P1501" s="194" t="s">
        <v>4505</v>
      </c>
      <c r="Q1501" s="208">
        <f t="shared" si="161"/>
        <v>4.0676712328767121E-2</v>
      </c>
      <c r="R1501" s="216">
        <f t="shared" si="163"/>
        <v>0.91</v>
      </c>
      <c r="S1501" s="207">
        <f t="shared" si="162"/>
        <v>-6.7671232876712062E-4</v>
      </c>
      <c r="T1501" s="1">
        <v>1499</v>
      </c>
      <c r="U1501" s="1" t="s">
        <v>680</v>
      </c>
      <c r="V1501" s="1">
        <v>3</v>
      </c>
      <c r="W1501" s="1" t="s">
        <v>199</v>
      </c>
      <c r="X1501" s="164" t="s">
        <v>2626</v>
      </c>
      <c r="Y1501" s="165">
        <v>197.96</v>
      </c>
      <c r="Z1501" s="165">
        <v>197.96</v>
      </c>
      <c r="AA1501" s="165">
        <v>0.87</v>
      </c>
      <c r="AB1501" s="165">
        <v>0.04</v>
      </c>
      <c r="AC1501" s="164" t="s">
        <v>4505</v>
      </c>
      <c r="AD1501" s="3" t="s">
        <v>680</v>
      </c>
      <c r="AE1501" s="3">
        <v>3</v>
      </c>
      <c r="AF1501" s="210">
        <v>44012</v>
      </c>
      <c r="AG1501" s="3">
        <v>1499</v>
      </c>
      <c r="AH1501" s="211">
        <v>44095.015911770832</v>
      </c>
      <c r="AI1501" s="3">
        <v>4</v>
      </c>
      <c r="AJ1501" s="3" t="s">
        <v>4835</v>
      </c>
      <c r="AK1501" s="3" t="s">
        <v>4836</v>
      </c>
      <c r="AL1501" s="194" t="s">
        <v>4505</v>
      </c>
      <c r="AM1501" s="3" t="s">
        <v>199</v>
      </c>
      <c r="AN1501" s="194" t="s">
        <v>2626</v>
      </c>
      <c r="AO1501" s="163">
        <v>44012</v>
      </c>
      <c r="AP1501" s="165">
        <v>197.96</v>
      </c>
      <c r="AQ1501" s="217">
        <v>0.91</v>
      </c>
      <c r="AR1501" s="165">
        <v>198.87</v>
      </c>
      <c r="AS1501">
        <v>0</v>
      </c>
      <c r="AT1501">
        <v>0.91</v>
      </c>
      <c r="AU1501" t="s">
        <v>35</v>
      </c>
      <c r="AV1501">
        <v>2556</v>
      </c>
      <c r="AW1501" t="s">
        <v>199</v>
      </c>
      <c r="AX1501">
        <v>180</v>
      </c>
      <c r="AY1501" t="s">
        <v>4837</v>
      </c>
      <c r="AZ1501">
        <v>80</v>
      </c>
      <c r="BA1501" s="185">
        <f t="shared" si="164"/>
        <v>0</v>
      </c>
      <c r="BB1501" s="185">
        <f t="shared" si="165"/>
        <v>0</v>
      </c>
      <c r="BC1501">
        <v>4</v>
      </c>
      <c r="BD1501" s="163">
        <v>44095.015913078707</v>
      </c>
      <c r="BE1501">
        <v>4</v>
      </c>
      <c r="BF1501" s="163">
        <v>44095.015913078707</v>
      </c>
      <c r="BG1501" t="s">
        <v>680</v>
      </c>
      <c r="BH1501">
        <v>3</v>
      </c>
      <c r="BI1501" s="164" t="s">
        <v>2626</v>
      </c>
      <c r="BJ1501">
        <v>1</v>
      </c>
      <c r="BK1501" s="195">
        <v>44012</v>
      </c>
      <c r="BL1501" s="195">
        <v>44012</v>
      </c>
      <c r="BM1501" s="3">
        <v>180</v>
      </c>
      <c r="BN1501" s="3" t="s">
        <v>4842</v>
      </c>
      <c r="BO1501" s="1" t="s">
        <v>4837</v>
      </c>
      <c r="BP1501" s="165">
        <v>0.91</v>
      </c>
      <c r="BQ1501" s="165">
        <v>198.87</v>
      </c>
      <c r="BR1501" s="185">
        <f t="shared" si="166"/>
        <v>0</v>
      </c>
      <c r="BS1501" s="185">
        <f t="shared" si="167"/>
        <v>0</v>
      </c>
    </row>
    <row r="1502" spans="1:71">
      <c r="A1502" s="3">
        <v>1500</v>
      </c>
      <c r="B1502" s="3" t="s">
        <v>680</v>
      </c>
      <c r="C1502" s="3">
        <v>3</v>
      </c>
      <c r="D1502" s="3" t="s">
        <v>199</v>
      </c>
      <c r="E1502" s="164" t="s">
        <v>2627</v>
      </c>
      <c r="F1502" s="165">
        <v>720.11</v>
      </c>
      <c r="G1502" s="165">
        <v>720.11</v>
      </c>
      <c r="H1502" s="165">
        <v>4.84</v>
      </c>
      <c r="I1502" s="164" t="s">
        <v>4831</v>
      </c>
      <c r="J1502" s="196">
        <v>44007</v>
      </c>
      <c r="K1502" s="196">
        <v>41426</v>
      </c>
      <c r="L1502" s="196">
        <v>44012</v>
      </c>
      <c r="M1502">
        <v>1.5</v>
      </c>
      <c r="N1502">
        <v>5</v>
      </c>
      <c r="O1502">
        <v>0.14000000000000001</v>
      </c>
      <c r="P1502" s="194" t="s">
        <v>4506</v>
      </c>
      <c r="Q1502" s="208">
        <f t="shared" si="161"/>
        <v>0.14796780821917807</v>
      </c>
      <c r="R1502" s="216">
        <f t="shared" si="163"/>
        <v>4.9799999999999995</v>
      </c>
      <c r="S1502" s="207">
        <f t="shared" si="162"/>
        <v>-7.9678082191780575E-3</v>
      </c>
      <c r="T1502" s="1">
        <v>1500</v>
      </c>
      <c r="U1502" s="1" t="s">
        <v>680</v>
      </c>
      <c r="V1502" s="1">
        <v>3</v>
      </c>
      <c r="W1502" s="1" t="s">
        <v>199</v>
      </c>
      <c r="X1502" s="164" t="s">
        <v>2627</v>
      </c>
      <c r="Y1502" s="165">
        <v>720.11</v>
      </c>
      <c r="Z1502" s="165">
        <v>720.11</v>
      </c>
      <c r="AA1502" s="165">
        <v>4.84</v>
      </c>
      <c r="AB1502" s="165">
        <v>0.14000000000000001</v>
      </c>
      <c r="AC1502" s="164" t="s">
        <v>4506</v>
      </c>
      <c r="AD1502" s="3" t="s">
        <v>680</v>
      </c>
      <c r="AE1502" s="3">
        <v>3</v>
      </c>
      <c r="AF1502" s="210">
        <v>44012</v>
      </c>
      <c r="AG1502" s="3">
        <v>1500</v>
      </c>
      <c r="AH1502" s="211">
        <v>44095.015911770832</v>
      </c>
      <c r="AI1502" s="3">
        <v>4</v>
      </c>
      <c r="AJ1502" s="3" t="s">
        <v>4835</v>
      </c>
      <c r="AK1502" s="3" t="s">
        <v>4836</v>
      </c>
      <c r="AL1502" s="194" t="s">
        <v>4506</v>
      </c>
      <c r="AM1502" s="3" t="s">
        <v>199</v>
      </c>
      <c r="AN1502" s="194" t="s">
        <v>2627</v>
      </c>
      <c r="AO1502" s="163">
        <v>44012</v>
      </c>
      <c r="AP1502" s="165">
        <v>720.11</v>
      </c>
      <c r="AQ1502" s="217">
        <v>4.9800000000000004</v>
      </c>
      <c r="AR1502" s="165">
        <v>725.09</v>
      </c>
      <c r="AS1502">
        <v>0</v>
      </c>
      <c r="AT1502">
        <v>4.9800000000000004</v>
      </c>
      <c r="AU1502" t="s">
        <v>35</v>
      </c>
      <c r="AV1502">
        <v>2556</v>
      </c>
      <c r="AW1502" t="s">
        <v>199</v>
      </c>
      <c r="AX1502">
        <v>180</v>
      </c>
      <c r="AY1502" t="s">
        <v>4837</v>
      </c>
      <c r="AZ1502">
        <v>80</v>
      </c>
      <c r="BA1502" s="185">
        <f t="shared" si="164"/>
        <v>0</v>
      </c>
      <c r="BB1502" s="185">
        <f t="shared" si="165"/>
        <v>0</v>
      </c>
      <c r="BC1502">
        <v>4</v>
      </c>
      <c r="BD1502" s="163">
        <v>44095.015913078707</v>
      </c>
      <c r="BE1502">
        <v>4</v>
      </c>
      <c r="BF1502" s="163">
        <v>44095.015913078707</v>
      </c>
      <c r="BG1502" t="s">
        <v>680</v>
      </c>
      <c r="BH1502">
        <v>3</v>
      </c>
      <c r="BI1502" s="164" t="s">
        <v>2627</v>
      </c>
      <c r="BJ1502">
        <v>1</v>
      </c>
      <c r="BK1502" s="195">
        <v>44012</v>
      </c>
      <c r="BL1502" s="195">
        <v>44012</v>
      </c>
      <c r="BM1502" s="3">
        <v>180</v>
      </c>
      <c r="BN1502" s="3" t="s">
        <v>4842</v>
      </c>
      <c r="BO1502" s="1" t="s">
        <v>4837</v>
      </c>
      <c r="BP1502" s="165">
        <v>4.9800000000000004</v>
      </c>
      <c r="BQ1502" s="165">
        <v>725.09</v>
      </c>
      <c r="BR1502" s="185">
        <f t="shared" si="166"/>
        <v>0</v>
      </c>
      <c r="BS1502" s="185">
        <f t="shared" si="167"/>
        <v>0</v>
      </c>
    </row>
    <row r="1503" spans="1:71">
      <c r="A1503" s="3">
        <v>1501</v>
      </c>
      <c r="B1503" s="3" t="s">
        <v>680</v>
      </c>
      <c r="C1503" s="3">
        <v>3</v>
      </c>
      <c r="D1503" s="3" t="s">
        <v>199</v>
      </c>
      <c r="E1503" s="164" t="s">
        <v>2628</v>
      </c>
      <c r="F1503" s="165">
        <v>247.79</v>
      </c>
      <c r="G1503" s="165">
        <v>247.79</v>
      </c>
      <c r="H1503" s="165">
        <v>0</v>
      </c>
      <c r="I1503" s="164" t="s">
        <v>4831</v>
      </c>
      <c r="J1503" s="196">
        <v>43830</v>
      </c>
      <c r="K1503" s="196">
        <v>41426</v>
      </c>
      <c r="L1503" s="196">
        <v>44012</v>
      </c>
      <c r="M1503">
        <v>1.5</v>
      </c>
      <c r="N1503">
        <v>182</v>
      </c>
      <c r="O1503">
        <v>1.85</v>
      </c>
      <c r="P1503" s="194" t="s">
        <v>4507</v>
      </c>
      <c r="Q1503" s="208">
        <f t="shared" si="161"/>
        <v>1.8533334246575341</v>
      </c>
      <c r="R1503" s="216">
        <f t="shared" si="163"/>
        <v>1.85</v>
      </c>
      <c r="S1503" s="207">
        <f t="shared" si="162"/>
        <v>-3.3334246575340565E-3</v>
      </c>
      <c r="T1503" s="1">
        <v>1501</v>
      </c>
      <c r="U1503" s="1" t="s">
        <v>680</v>
      </c>
      <c r="V1503" s="1">
        <v>3</v>
      </c>
      <c r="W1503" s="1" t="s">
        <v>199</v>
      </c>
      <c r="X1503" s="164" t="s">
        <v>2628</v>
      </c>
      <c r="Y1503" s="165">
        <v>247.79</v>
      </c>
      <c r="Z1503" s="165">
        <v>247.79</v>
      </c>
      <c r="AA1503" s="165">
        <v>0</v>
      </c>
      <c r="AB1503" s="165">
        <v>1.85</v>
      </c>
      <c r="AC1503" s="164" t="s">
        <v>4507</v>
      </c>
      <c r="AD1503" s="3" t="s">
        <v>680</v>
      </c>
      <c r="AE1503" s="3">
        <v>3</v>
      </c>
      <c r="AF1503" s="210">
        <v>44012</v>
      </c>
      <c r="AG1503" s="3">
        <v>1501</v>
      </c>
      <c r="AH1503" s="211">
        <v>44095.015911770832</v>
      </c>
      <c r="AI1503" s="3">
        <v>4</v>
      </c>
      <c r="AJ1503" s="3" t="s">
        <v>4835</v>
      </c>
      <c r="AK1503" s="3" t="s">
        <v>4836</v>
      </c>
      <c r="AL1503" s="194" t="s">
        <v>4507</v>
      </c>
      <c r="AM1503" s="3" t="s">
        <v>199</v>
      </c>
      <c r="AN1503" s="194" t="s">
        <v>2628</v>
      </c>
      <c r="AO1503" s="163">
        <v>44012</v>
      </c>
      <c r="AP1503" s="165">
        <v>247.79</v>
      </c>
      <c r="AQ1503" s="217">
        <v>1.85</v>
      </c>
      <c r="AR1503" s="165">
        <v>249.64</v>
      </c>
      <c r="AS1503">
        <v>0</v>
      </c>
      <c r="AT1503">
        <v>1.85</v>
      </c>
      <c r="AU1503" t="s">
        <v>35</v>
      </c>
      <c r="AV1503">
        <v>2556</v>
      </c>
      <c r="AW1503" t="s">
        <v>199</v>
      </c>
      <c r="AX1503">
        <v>180</v>
      </c>
      <c r="AY1503" t="s">
        <v>4837</v>
      </c>
      <c r="AZ1503">
        <v>80</v>
      </c>
      <c r="BA1503" s="185">
        <f t="shared" si="164"/>
        <v>0</v>
      </c>
      <c r="BB1503" s="185">
        <f t="shared" si="165"/>
        <v>0</v>
      </c>
      <c r="BC1503">
        <v>4</v>
      </c>
      <c r="BD1503" s="163">
        <v>44095.015913078707</v>
      </c>
      <c r="BE1503">
        <v>4</v>
      </c>
      <c r="BF1503" s="163">
        <v>44095.015913078707</v>
      </c>
      <c r="BG1503" t="s">
        <v>680</v>
      </c>
      <c r="BH1503">
        <v>3</v>
      </c>
      <c r="BI1503" s="164" t="s">
        <v>2628</v>
      </c>
      <c r="BJ1503">
        <v>1</v>
      </c>
      <c r="BK1503" s="195">
        <v>44012</v>
      </c>
      <c r="BL1503" s="195">
        <v>44012</v>
      </c>
      <c r="BM1503" s="3">
        <v>180</v>
      </c>
      <c r="BN1503" s="3" t="s">
        <v>4842</v>
      </c>
      <c r="BO1503" s="1" t="s">
        <v>4837</v>
      </c>
      <c r="BP1503" s="165">
        <v>1.85</v>
      </c>
      <c r="BQ1503" s="165">
        <v>249.64</v>
      </c>
      <c r="BR1503" s="185">
        <f t="shared" si="166"/>
        <v>0</v>
      </c>
      <c r="BS1503" s="185">
        <f t="shared" si="167"/>
        <v>0</v>
      </c>
    </row>
    <row r="1504" spans="1:71">
      <c r="A1504" s="3">
        <v>1502</v>
      </c>
      <c r="B1504" s="3" t="s">
        <v>680</v>
      </c>
      <c r="C1504" s="3">
        <v>3</v>
      </c>
      <c r="D1504" s="3" t="s">
        <v>199</v>
      </c>
      <c r="E1504" s="164" t="s">
        <v>2629</v>
      </c>
      <c r="F1504" s="165">
        <v>108.44</v>
      </c>
      <c r="G1504" s="165">
        <v>108.44</v>
      </c>
      <c r="H1504" s="165">
        <v>0.14000000000000001</v>
      </c>
      <c r="I1504" s="164" t="s">
        <v>4831</v>
      </c>
      <c r="J1504" s="196">
        <v>43853</v>
      </c>
      <c r="K1504" s="196">
        <v>41426</v>
      </c>
      <c r="L1504" s="196">
        <v>44012</v>
      </c>
      <c r="M1504">
        <v>1.5</v>
      </c>
      <c r="N1504">
        <v>159</v>
      </c>
      <c r="O1504">
        <v>0.7</v>
      </c>
      <c r="P1504" s="194" t="s">
        <v>4508</v>
      </c>
      <c r="Q1504" s="208">
        <f t="shared" si="161"/>
        <v>0.70857369863013697</v>
      </c>
      <c r="R1504" s="216">
        <f t="shared" si="163"/>
        <v>0.84</v>
      </c>
      <c r="S1504" s="207">
        <f t="shared" si="162"/>
        <v>-8.5736986301370166E-3</v>
      </c>
      <c r="T1504" s="1">
        <v>1502</v>
      </c>
      <c r="U1504" s="1" t="s">
        <v>680</v>
      </c>
      <c r="V1504" s="1">
        <v>3</v>
      </c>
      <c r="W1504" s="1" t="s">
        <v>199</v>
      </c>
      <c r="X1504" s="164" t="s">
        <v>2629</v>
      </c>
      <c r="Y1504" s="165">
        <v>108.44</v>
      </c>
      <c r="Z1504" s="165">
        <v>108.44</v>
      </c>
      <c r="AA1504" s="165">
        <v>0.14000000000000001</v>
      </c>
      <c r="AB1504" s="165">
        <v>0.7</v>
      </c>
      <c r="AC1504" s="164" t="s">
        <v>4508</v>
      </c>
      <c r="AD1504" s="3" t="s">
        <v>680</v>
      </c>
      <c r="AE1504" s="3">
        <v>3</v>
      </c>
      <c r="AF1504" s="210">
        <v>44012</v>
      </c>
      <c r="AG1504" s="3">
        <v>1502</v>
      </c>
      <c r="AH1504" s="211">
        <v>44095.015911770832</v>
      </c>
      <c r="AI1504" s="3">
        <v>4</v>
      </c>
      <c r="AJ1504" s="3" t="s">
        <v>4835</v>
      </c>
      <c r="AK1504" s="3" t="s">
        <v>4836</v>
      </c>
      <c r="AL1504" s="194" t="s">
        <v>4508</v>
      </c>
      <c r="AM1504" s="3" t="s">
        <v>199</v>
      </c>
      <c r="AN1504" s="194" t="s">
        <v>2629</v>
      </c>
      <c r="AO1504" s="163">
        <v>44012</v>
      </c>
      <c r="AP1504" s="165">
        <v>108.44</v>
      </c>
      <c r="AQ1504" s="217">
        <v>0.84</v>
      </c>
      <c r="AR1504" s="165">
        <v>109.28</v>
      </c>
      <c r="AS1504">
        <v>0</v>
      </c>
      <c r="AT1504">
        <v>0.84</v>
      </c>
      <c r="AU1504" t="s">
        <v>35</v>
      </c>
      <c r="AV1504">
        <v>2556</v>
      </c>
      <c r="AW1504" t="s">
        <v>199</v>
      </c>
      <c r="AX1504">
        <v>180</v>
      </c>
      <c r="AY1504" t="s">
        <v>4837</v>
      </c>
      <c r="AZ1504">
        <v>80</v>
      </c>
      <c r="BA1504" s="185">
        <f t="shared" si="164"/>
        <v>0</v>
      </c>
      <c r="BB1504" s="185">
        <f t="shared" si="165"/>
        <v>0</v>
      </c>
      <c r="BC1504">
        <v>4</v>
      </c>
      <c r="BD1504" s="163">
        <v>44095.015913078707</v>
      </c>
      <c r="BE1504">
        <v>4</v>
      </c>
      <c r="BF1504" s="163">
        <v>44095.015913078707</v>
      </c>
      <c r="BG1504" t="s">
        <v>680</v>
      </c>
      <c r="BH1504">
        <v>3</v>
      </c>
      <c r="BI1504" s="164" t="s">
        <v>2629</v>
      </c>
      <c r="BJ1504">
        <v>1</v>
      </c>
      <c r="BK1504" s="195">
        <v>44012</v>
      </c>
      <c r="BL1504" s="195">
        <v>44012</v>
      </c>
      <c r="BM1504" s="3">
        <v>180</v>
      </c>
      <c r="BN1504" s="3" t="s">
        <v>4842</v>
      </c>
      <c r="BO1504" s="1" t="s">
        <v>4837</v>
      </c>
      <c r="BP1504" s="165">
        <v>0.84</v>
      </c>
      <c r="BQ1504" s="165">
        <v>109.28</v>
      </c>
      <c r="BR1504" s="185">
        <f t="shared" si="166"/>
        <v>0</v>
      </c>
      <c r="BS1504" s="185">
        <f t="shared" si="167"/>
        <v>0</v>
      </c>
    </row>
    <row r="1505" spans="1:71">
      <c r="A1505" s="3">
        <v>1503</v>
      </c>
      <c r="B1505" s="3" t="s">
        <v>680</v>
      </c>
      <c r="C1505" s="3">
        <v>3</v>
      </c>
      <c r="D1505" s="3" t="s">
        <v>199</v>
      </c>
      <c r="E1505" s="164" t="s">
        <v>2630</v>
      </c>
      <c r="F1505" s="165">
        <v>629.66999999999996</v>
      </c>
      <c r="G1505" s="165">
        <v>629.66999999999996</v>
      </c>
      <c r="H1505" s="165">
        <v>0</v>
      </c>
      <c r="I1505" s="164" t="s">
        <v>4831</v>
      </c>
      <c r="J1505" s="196">
        <v>43830</v>
      </c>
      <c r="K1505" s="196">
        <v>41426</v>
      </c>
      <c r="L1505" s="196">
        <v>44012</v>
      </c>
      <c r="M1505">
        <v>1.5</v>
      </c>
      <c r="N1505">
        <v>182</v>
      </c>
      <c r="O1505">
        <v>4.7</v>
      </c>
      <c r="P1505" s="194" t="s">
        <v>4509</v>
      </c>
      <c r="Q1505" s="208">
        <f t="shared" si="161"/>
        <v>4.7095865753424651</v>
      </c>
      <c r="R1505" s="216">
        <f t="shared" si="163"/>
        <v>4.7</v>
      </c>
      <c r="S1505" s="207">
        <f t="shared" si="162"/>
        <v>-9.5865753424648759E-3</v>
      </c>
      <c r="T1505" s="1">
        <v>1503</v>
      </c>
      <c r="U1505" s="1" t="s">
        <v>680</v>
      </c>
      <c r="V1505" s="1">
        <v>3</v>
      </c>
      <c r="W1505" s="1" t="s">
        <v>199</v>
      </c>
      <c r="X1505" s="164" t="s">
        <v>2630</v>
      </c>
      <c r="Y1505" s="165">
        <v>629.66999999999996</v>
      </c>
      <c r="Z1505" s="165">
        <v>629.66999999999996</v>
      </c>
      <c r="AA1505" s="165">
        <v>0</v>
      </c>
      <c r="AB1505" s="165">
        <v>4.7</v>
      </c>
      <c r="AC1505" s="164" t="s">
        <v>4509</v>
      </c>
      <c r="AD1505" s="3" t="s">
        <v>680</v>
      </c>
      <c r="AE1505" s="3">
        <v>3</v>
      </c>
      <c r="AF1505" s="210">
        <v>44012</v>
      </c>
      <c r="AG1505" s="3">
        <v>1503</v>
      </c>
      <c r="AH1505" s="211">
        <v>44095.015911770832</v>
      </c>
      <c r="AI1505" s="3">
        <v>4</v>
      </c>
      <c r="AJ1505" s="3" t="s">
        <v>4835</v>
      </c>
      <c r="AK1505" s="3" t="s">
        <v>4836</v>
      </c>
      <c r="AL1505" s="194" t="s">
        <v>4509</v>
      </c>
      <c r="AM1505" s="3" t="s">
        <v>199</v>
      </c>
      <c r="AN1505" s="194" t="s">
        <v>2630</v>
      </c>
      <c r="AO1505" s="163">
        <v>44012</v>
      </c>
      <c r="AP1505" s="165">
        <v>629.66999999999996</v>
      </c>
      <c r="AQ1505" s="217">
        <v>4.7</v>
      </c>
      <c r="AR1505" s="165">
        <v>634.37</v>
      </c>
      <c r="AS1505">
        <v>0</v>
      </c>
      <c r="AT1505">
        <v>4.7</v>
      </c>
      <c r="AU1505" t="s">
        <v>35</v>
      </c>
      <c r="AV1505">
        <v>2556</v>
      </c>
      <c r="AW1505" t="s">
        <v>199</v>
      </c>
      <c r="AX1505">
        <v>180</v>
      </c>
      <c r="AY1505" t="s">
        <v>4837</v>
      </c>
      <c r="AZ1505">
        <v>80</v>
      </c>
      <c r="BA1505" s="185">
        <f t="shared" si="164"/>
        <v>0</v>
      </c>
      <c r="BB1505" s="185">
        <f t="shared" si="165"/>
        <v>0</v>
      </c>
      <c r="BC1505">
        <v>4</v>
      </c>
      <c r="BD1505" s="163">
        <v>44095.015913078707</v>
      </c>
      <c r="BE1505">
        <v>4</v>
      </c>
      <c r="BF1505" s="163">
        <v>44095.015913078707</v>
      </c>
      <c r="BG1505" t="s">
        <v>680</v>
      </c>
      <c r="BH1505">
        <v>3</v>
      </c>
      <c r="BI1505" s="164" t="s">
        <v>2630</v>
      </c>
      <c r="BJ1505">
        <v>1</v>
      </c>
      <c r="BK1505" s="195">
        <v>44012</v>
      </c>
      <c r="BL1505" s="195">
        <v>44012</v>
      </c>
      <c r="BM1505" s="3">
        <v>180</v>
      </c>
      <c r="BN1505" s="3" t="s">
        <v>4842</v>
      </c>
      <c r="BO1505" s="1" t="s">
        <v>4837</v>
      </c>
      <c r="BP1505" s="165">
        <v>4.7</v>
      </c>
      <c r="BQ1505" s="165">
        <v>634.37</v>
      </c>
      <c r="BR1505" s="185">
        <f t="shared" si="166"/>
        <v>0</v>
      </c>
      <c r="BS1505" s="185">
        <f t="shared" si="167"/>
        <v>0</v>
      </c>
    </row>
    <row r="1506" spans="1:71">
      <c r="A1506" s="3">
        <v>1504</v>
      </c>
      <c r="B1506" s="3" t="s">
        <v>680</v>
      </c>
      <c r="C1506" s="3">
        <v>3</v>
      </c>
      <c r="D1506" s="3" t="s">
        <v>199</v>
      </c>
      <c r="E1506" s="164" t="s">
        <v>2631</v>
      </c>
      <c r="F1506" s="165">
        <v>3443.23</v>
      </c>
      <c r="G1506" s="165">
        <v>3443.23</v>
      </c>
      <c r="H1506" s="165">
        <v>142.22</v>
      </c>
      <c r="I1506" s="164" t="s">
        <v>4831</v>
      </c>
      <c r="J1506" s="196">
        <v>44007</v>
      </c>
      <c r="K1506" s="196">
        <v>41426</v>
      </c>
      <c r="L1506" s="196">
        <v>44012</v>
      </c>
      <c r="M1506">
        <v>1.5</v>
      </c>
      <c r="N1506">
        <v>5</v>
      </c>
      <c r="O1506">
        <v>0.7</v>
      </c>
      <c r="P1506" s="194" t="s">
        <v>4510</v>
      </c>
      <c r="Q1506" s="208">
        <f t="shared" si="161"/>
        <v>0.70751301369863018</v>
      </c>
      <c r="R1506" s="216">
        <f t="shared" si="163"/>
        <v>142.91999999999999</v>
      </c>
      <c r="S1506" s="207">
        <f t="shared" si="162"/>
        <v>-7.5130136986302221E-3</v>
      </c>
      <c r="T1506" s="1">
        <v>1504</v>
      </c>
      <c r="U1506" s="1" t="s">
        <v>680</v>
      </c>
      <c r="V1506" s="1">
        <v>3</v>
      </c>
      <c r="W1506" s="1" t="s">
        <v>199</v>
      </c>
      <c r="X1506" s="164" t="s">
        <v>2631</v>
      </c>
      <c r="Y1506" s="165">
        <v>3443.23</v>
      </c>
      <c r="Z1506" s="165">
        <v>3443.23</v>
      </c>
      <c r="AA1506" s="165">
        <v>142.22</v>
      </c>
      <c r="AB1506" s="165">
        <v>0.7</v>
      </c>
      <c r="AC1506" s="164" t="s">
        <v>4510</v>
      </c>
      <c r="AD1506" s="3" t="s">
        <v>680</v>
      </c>
      <c r="AE1506" s="3">
        <v>3</v>
      </c>
      <c r="AF1506" s="210">
        <v>44012</v>
      </c>
      <c r="AG1506" s="3">
        <v>1504</v>
      </c>
      <c r="AH1506" s="211">
        <v>44095.015911770832</v>
      </c>
      <c r="AI1506" s="3">
        <v>4</v>
      </c>
      <c r="AJ1506" s="3" t="s">
        <v>4835</v>
      </c>
      <c r="AK1506" s="3" t="s">
        <v>4836</v>
      </c>
      <c r="AL1506" s="194" t="s">
        <v>4510</v>
      </c>
      <c r="AM1506" s="3" t="s">
        <v>199</v>
      </c>
      <c r="AN1506" s="194" t="s">
        <v>2631</v>
      </c>
      <c r="AO1506" s="163">
        <v>44012</v>
      </c>
      <c r="AP1506" s="165">
        <v>3443.23</v>
      </c>
      <c r="AQ1506" s="217">
        <v>142.91999999999999</v>
      </c>
      <c r="AR1506" s="165">
        <v>3586.15</v>
      </c>
      <c r="AS1506">
        <v>0</v>
      </c>
      <c r="AT1506">
        <v>142.91999999999999</v>
      </c>
      <c r="AU1506" t="s">
        <v>35</v>
      </c>
      <c r="AV1506">
        <v>2556</v>
      </c>
      <c r="AW1506" t="s">
        <v>199</v>
      </c>
      <c r="AX1506">
        <v>180</v>
      </c>
      <c r="AY1506" t="s">
        <v>4837</v>
      </c>
      <c r="AZ1506">
        <v>80</v>
      </c>
      <c r="BA1506" s="185">
        <f t="shared" si="164"/>
        <v>0</v>
      </c>
      <c r="BB1506" s="185">
        <f t="shared" si="165"/>
        <v>0</v>
      </c>
      <c r="BC1506">
        <v>4</v>
      </c>
      <c r="BD1506" s="163">
        <v>44095.015913078707</v>
      </c>
      <c r="BE1506">
        <v>4</v>
      </c>
      <c r="BF1506" s="163">
        <v>44095.015913078707</v>
      </c>
      <c r="BG1506" t="s">
        <v>680</v>
      </c>
      <c r="BH1506">
        <v>3</v>
      </c>
      <c r="BI1506" s="164" t="s">
        <v>2631</v>
      </c>
      <c r="BJ1506">
        <v>1</v>
      </c>
      <c r="BK1506" s="195">
        <v>44012</v>
      </c>
      <c r="BL1506" s="195">
        <v>44012</v>
      </c>
      <c r="BM1506" s="3">
        <v>180</v>
      </c>
      <c r="BN1506" s="3" t="s">
        <v>4842</v>
      </c>
      <c r="BO1506" s="1" t="s">
        <v>4837</v>
      </c>
      <c r="BP1506" s="165">
        <v>142.91999999999999</v>
      </c>
      <c r="BQ1506" s="165">
        <v>3586.15</v>
      </c>
      <c r="BR1506" s="185">
        <f t="shared" si="166"/>
        <v>0</v>
      </c>
      <c r="BS1506" s="185">
        <f t="shared" si="167"/>
        <v>0</v>
      </c>
    </row>
    <row r="1507" spans="1:71">
      <c r="A1507" s="3">
        <v>1505</v>
      </c>
      <c r="B1507" s="3" t="s">
        <v>680</v>
      </c>
      <c r="C1507" s="3">
        <v>3</v>
      </c>
      <c r="D1507" s="3" t="s">
        <v>199</v>
      </c>
      <c r="E1507" s="164" t="s">
        <v>2632</v>
      </c>
      <c r="F1507" s="165">
        <v>316.67</v>
      </c>
      <c r="G1507" s="165">
        <v>316.67</v>
      </c>
      <c r="H1507" s="165">
        <v>0</v>
      </c>
      <c r="I1507" s="164" t="s">
        <v>4831</v>
      </c>
      <c r="J1507" s="196">
        <v>43830</v>
      </c>
      <c r="K1507" s="196">
        <v>41426</v>
      </c>
      <c r="L1507" s="196">
        <v>44012</v>
      </c>
      <c r="M1507">
        <v>1.5</v>
      </c>
      <c r="N1507">
        <v>182</v>
      </c>
      <c r="O1507">
        <v>2.36</v>
      </c>
      <c r="P1507" s="194" t="s">
        <v>4511</v>
      </c>
      <c r="Q1507" s="208">
        <f t="shared" si="161"/>
        <v>2.3685180821917808</v>
      </c>
      <c r="R1507" s="216">
        <f t="shared" si="163"/>
        <v>2.36</v>
      </c>
      <c r="S1507" s="207">
        <f t="shared" si="162"/>
        <v>-8.5180821917809624E-3</v>
      </c>
      <c r="T1507" s="1">
        <v>1505</v>
      </c>
      <c r="U1507" s="1" t="s">
        <v>680</v>
      </c>
      <c r="V1507" s="1">
        <v>3</v>
      </c>
      <c r="W1507" s="1" t="s">
        <v>199</v>
      </c>
      <c r="X1507" s="164" t="s">
        <v>2632</v>
      </c>
      <c r="Y1507" s="165">
        <v>316.67</v>
      </c>
      <c r="Z1507" s="165">
        <v>316.67</v>
      </c>
      <c r="AA1507" s="165">
        <v>0</v>
      </c>
      <c r="AB1507" s="165">
        <v>2.36</v>
      </c>
      <c r="AC1507" s="164" t="s">
        <v>4511</v>
      </c>
      <c r="AD1507" s="3" t="s">
        <v>680</v>
      </c>
      <c r="AE1507" s="3">
        <v>3</v>
      </c>
      <c r="AF1507" s="210">
        <v>44012</v>
      </c>
      <c r="AG1507" s="3">
        <v>1505</v>
      </c>
      <c r="AH1507" s="211">
        <v>44095.015911770832</v>
      </c>
      <c r="AI1507" s="3">
        <v>4</v>
      </c>
      <c r="AJ1507" s="3" t="s">
        <v>4835</v>
      </c>
      <c r="AK1507" s="3" t="s">
        <v>4836</v>
      </c>
      <c r="AL1507" s="194" t="s">
        <v>4511</v>
      </c>
      <c r="AM1507" s="3" t="s">
        <v>199</v>
      </c>
      <c r="AN1507" s="194" t="s">
        <v>2632</v>
      </c>
      <c r="AO1507" s="163">
        <v>44012</v>
      </c>
      <c r="AP1507" s="165">
        <v>316.67</v>
      </c>
      <c r="AQ1507" s="217">
        <v>2.36</v>
      </c>
      <c r="AR1507" s="165">
        <v>319.02999999999997</v>
      </c>
      <c r="AS1507">
        <v>0</v>
      </c>
      <c r="AT1507">
        <v>2.36</v>
      </c>
      <c r="AU1507" t="s">
        <v>35</v>
      </c>
      <c r="AV1507">
        <v>2556</v>
      </c>
      <c r="AW1507" t="s">
        <v>199</v>
      </c>
      <c r="AX1507">
        <v>180</v>
      </c>
      <c r="AY1507" t="s">
        <v>4837</v>
      </c>
      <c r="AZ1507">
        <v>80</v>
      </c>
      <c r="BA1507" s="185">
        <f t="shared" si="164"/>
        <v>0</v>
      </c>
      <c r="BB1507" s="185">
        <f t="shared" si="165"/>
        <v>0</v>
      </c>
      <c r="BC1507">
        <v>4</v>
      </c>
      <c r="BD1507" s="163">
        <v>44095.015913078707</v>
      </c>
      <c r="BE1507">
        <v>4</v>
      </c>
      <c r="BF1507" s="163">
        <v>44095.015913078707</v>
      </c>
      <c r="BG1507" t="s">
        <v>680</v>
      </c>
      <c r="BH1507">
        <v>3</v>
      </c>
      <c r="BI1507" s="164" t="s">
        <v>2632</v>
      </c>
      <c r="BJ1507">
        <v>1</v>
      </c>
      <c r="BK1507" s="195">
        <v>44012</v>
      </c>
      <c r="BL1507" s="195">
        <v>44012</v>
      </c>
      <c r="BM1507" s="3">
        <v>180</v>
      </c>
      <c r="BN1507" s="3" t="s">
        <v>4842</v>
      </c>
      <c r="BO1507" s="1" t="s">
        <v>4837</v>
      </c>
      <c r="BP1507" s="165">
        <v>2.36</v>
      </c>
      <c r="BQ1507" s="165">
        <v>319.02999999999997</v>
      </c>
      <c r="BR1507" s="185">
        <f t="shared" si="166"/>
        <v>0</v>
      </c>
      <c r="BS1507" s="185">
        <f t="shared" si="167"/>
        <v>0</v>
      </c>
    </row>
    <row r="1508" spans="1:71">
      <c r="A1508" s="3">
        <v>1506</v>
      </c>
      <c r="B1508" s="3" t="s">
        <v>680</v>
      </c>
      <c r="C1508" s="3">
        <v>3</v>
      </c>
      <c r="D1508" s="3" t="s">
        <v>199</v>
      </c>
      <c r="E1508" s="164" t="s">
        <v>2634</v>
      </c>
      <c r="F1508" s="165">
        <v>857.82</v>
      </c>
      <c r="G1508" s="165">
        <v>857.82</v>
      </c>
      <c r="H1508" s="165">
        <v>0</v>
      </c>
      <c r="I1508" s="164" t="s">
        <v>4831</v>
      </c>
      <c r="J1508" s="196">
        <v>43830</v>
      </c>
      <c r="K1508" s="196">
        <v>41426</v>
      </c>
      <c r="L1508" s="196">
        <v>44012</v>
      </c>
      <c r="M1508">
        <v>1.5</v>
      </c>
      <c r="N1508">
        <v>182</v>
      </c>
      <c r="O1508">
        <v>6.41</v>
      </c>
      <c r="P1508" s="194" t="s">
        <v>4512</v>
      </c>
      <c r="Q1508" s="208">
        <f t="shared" si="161"/>
        <v>6.4160235616438364</v>
      </c>
      <c r="R1508" s="216">
        <f t="shared" si="163"/>
        <v>6.41</v>
      </c>
      <c r="S1508" s="207">
        <f t="shared" si="162"/>
        <v>-6.0235616438362172E-3</v>
      </c>
      <c r="T1508" s="1">
        <v>1506</v>
      </c>
      <c r="U1508" s="1" t="s">
        <v>680</v>
      </c>
      <c r="V1508" s="1">
        <v>3</v>
      </c>
      <c r="W1508" s="1" t="s">
        <v>199</v>
      </c>
      <c r="X1508" s="164" t="s">
        <v>2634</v>
      </c>
      <c r="Y1508" s="165">
        <v>857.82</v>
      </c>
      <c r="Z1508" s="165">
        <v>857.82</v>
      </c>
      <c r="AA1508" s="165">
        <v>0</v>
      </c>
      <c r="AB1508" s="165">
        <v>6.41</v>
      </c>
      <c r="AC1508" s="164" t="s">
        <v>4512</v>
      </c>
      <c r="AD1508" s="3" t="s">
        <v>680</v>
      </c>
      <c r="AE1508" s="3">
        <v>3</v>
      </c>
      <c r="AF1508" s="210">
        <v>44012</v>
      </c>
      <c r="AG1508" s="3">
        <v>1506</v>
      </c>
      <c r="AH1508" s="211">
        <v>44095.015911770832</v>
      </c>
      <c r="AI1508" s="3">
        <v>4</v>
      </c>
      <c r="AJ1508" s="3" t="s">
        <v>4835</v>
      </c>
      <c r="AK1508" s="3" t="s">
        <v>4836</v>
      </c>
      <c r="AL1508" s="194" t="s">
        <v>4512</v>
      </c>
      <c r="AM1508" s="3" t="s">
        <v>199</v>
      </c>
      <c r="AN1508" s="194" t="s">
        <v>2634</v>
      </c>
      <c r="AO1508" s="163">
        <v>44012</v>
      </c>
      <c r="AP1508" s="165">
        <v>857.82</v>
      </c>
      <c r="AQ1508" s="217">
        <v>6.41</v>
      </c>
      <c r="AR1508" s="165">
        <v>864.23</v>
      </c>
      <c r="AS1508">
        <v>0</v>
      </c>
      <c r="AT1508">
        <v>6.41</v>
      </c>
      <c r="AU1508" t="s">
        <v>35</v>
      </c>
      <c r="AV1508">
        <v>2556</v>
      </c>
      <c r="AW1508" t="s">
        <v>199</v>
      </c>
      <c r="AX1508">
        <v>180</v>
      </c>
      <c r="AY1508" t="s">
        <v>4837</v>
      </c>
      <c r="AZ1508">
        <v>80</v>
      </c>
      <c r="BA1508" s="185">
        <f t="shared" si="164"/>
        <v>0</v>
      </c>
      <c r="BB1508" s="185">
        <f t="shared" si="165"/>
        <v>0</v>
      </c>
      <c r="BC1508">
        <v>4</v>
      </c>
      <c r="BD1508" s="163">
        <v>44095.015913078707</v>
      </c>
      <c r="BE1508">
        <v>4</v>
      </c>
      <c r="BF1508" s="163">
        <v>44095.015913078707</v>
      </c>
      <c r="BG1508" t="s">
        <v>680</v>
      </c>
      <c r="BH1508">
        <v>3</v>
      </c>
      <c r="BI1508" s="164" t="s">
        <v>2634</v>
      </c>
      <c r="BJ1508">
        <v>1</v>
      </c>
      <c r="BK1508" s="195">
        <v>44012</v>
      </c>
      <c r="BL1508" s="195">
        <v>44012</v>
      </c>
      <c r="BM1508" s="3">
        <v>180</v>
      </c>
      <c r="BN1508" s="3" t="s">
        <v>4842</v>
      </c>
      <c r="BO1508" s="1" t="s">
        <v>4837</v>
      </c>
      <c r="BP1508" s="165">
        <v>6.41</v>
      </c>
      <c r="BQ1508" s="165">
        <v>864.23</v>
      </c>
      <c r="BR1508" s="185">
        <f t="shared" si="166"/>
        <v>0</v>
      </c>
      <c r="BS1508" s="185">
        <f t="shared" si="167"/>
        <v>0</v>
      </c>
    </row>
    <row r="1509" spans="1:71">
      <c r="A1509" s="3">
        <v>1507</v>
      </c>
      <c r="B1509" s="3" t="s">
        <v>680</v>
      </c>
      <c r="C1509" s="3">
        <v>3</v>
      </c>
      <c r="D1509" s="3" t="s">
        <v>199</v>
      </c>
      <c r="E1509" s="164" t="s">
        <v>2635</v>
      </c>
      <c r="F1509" s="165">
        <v>173.3</v>
      </c>
      <c r="G1509" s="165">
        <v>173.3</v>
      </c>
      <c r="H1509" s="165">
        <v>1.47</v>
      </c>
      <c r="I1509" s="164" t="s">
        <v>4831</v>
      </c>
      <c r="J1509" s="196">
        <v>44007</v>
      </c>
      <c r="K1509" s="196">
        <v>41426</v>
      </c>
      <c r="L1509" s="196">
        <v>44012</v>
      </c>
      <c r="M1509">
        <v>1.5</v>
      </c>
      <c r="N1509">
        <v>5</v>
      </c>
      <c r="O1509">
        <v>0.03</v>
      </c>
      <c r="P1509" s="194" t="s">
        <v>4513</v>
      </c>
      <c r="Q1509" s="208">
        <f t="shared" si="161"/>
        <v>3.5609589041095895E-2</v>
      </c>
      <c r="R1509" s="216">
        <f t="shared" si="163"/>
        <v>1.5</v>
      </c>
      <c r="S1509" s="207">
        <f t="shared" si="162"/>
        <v>-5.6095890410958957E-3</v>
      </c>
      <c r="T1509" s="1">
        <v>1507</v>
      </c>
      <c r="U1509" s="1" t="s">
        <v>680</v>
      </c>
      <c r="V1509" s="1">
        <v>3</v>
      </c>
      <c r="W1509" s="1" t="s">
        <v>199</v>
      </c>
      <c r="X1509" s="164" t="s">
        <v>2635</v>
      </c>
      <c r="Y1509" s="165">
        <v>173.3</v>
      </c>
      <c r="Z1509" s="165">
        <v>173.3</v>
      </c>
      <c r="AA1509" s="165">
        <v>1.47</v>
      </c>
      <c r="AB1509" s="165">
        <v>0.03</v>
      </c>
      <c r="AC1509" s="164" t="s">
        <v>4513</v>
      </c>
      <c r="AD1509" s="3" t="s">
        <v>680</v>
      </c>
      <c r="AE1509" s="3">
        <v>3</v>
      </c>
      <c r="AF1509" s="210">
        <v>44012</v>
      </c>
      <c r="AG1509" s="3">
        <v>1507</v>
      </c>
      <c r="AH1509" s="211">
        <v>44095.015911770832</v>
      </c>
      <c r="AI1509" s="3">
        <v>4</v>
      </c>
      <c r="AJ1509" s="3" t="s">
        <v>4835</v>
      </c>
      <c r="AK1509" s="3" t="s">
        <v>4836</v>
      </c>
      <c r="AL1509" s="194" t="s">
        <v>4513</v>
      </c>
      <c r="AM1509" s="3" t="s">
        <v>199</v>
      </c>
      <c r="AN1509" s="194" t="s">
        <v>2635</v>
      </c>
      <c r="AO1509" s="163">
        <v>44012</v>
      </c>
      <c r="AP1509" s="165">
        <v>173.3</v>
      </c>
      <c r="AQ1509" s="217">
        <v>1.5</v>
      </c>
      <c r="AR1509" s="165">
        <v>174.8</v>
      </c>
      <c r="AS1509">
        <v>0</v>
      </c>
      <c r="AT1509">
        <v>1.5</v>
      </c>
      <c r="AU1509" t="s">
        <v>35</v>
      </c>
      <c r="AV1509">
        <v>2556</v>
      </c>
      <c r="AW1509" t="s">
        <v>199</v>
      </c>
      <c r="AX1509">
        <v>180</v>
      </c>
      <c r="AY1509" t="s">
        <v>4837</v>
      </c>
      <c r="AZ1509">
        <v>80</v>
      </c>
      <c r="BA1509" s="185">
        <f t="shared" si="164"/>
        <v>0</v>
      </c>
      <c r="BB1509" s="185">
        <f t="shared" si="165"/>
        <v>0</v>
      </c>
      <c r="BC1509">
        <v>4</v>
      </c>
      <c r="BD1509" s="163">
        <v>44095.015913078707</v>
      </c>
      <c r="BE1509">
        <v>4</v>
      </c>
      <c r="BF1509" s="163">
        <v>44095.015913078707</v>
      </c>
      <c r="BG1509" t="s">
        <v>680</v>
      </c>
      <c r="BH1509">
        <v>3</v>
      </c>
      <c r="BI1509" s="164" t="s">
        <v>2635</v>
      </c>
      <c r="BJ1509">
        <v>1</v>
      </c>
      <c r="BK1509" s="195">
        <v>44012</v>
      </c>
      <c r="BL1509" s="195">
        <v>44012</v>
      </c>
      <c r="BM1509" s="3">
        <v>180</v>
      </c>
      <c r="BN1509" s="3" t="s">
        <v>4842</v>
      </c>
      <c r="BO1509" s="1" t="s">
        <v>4837</v>
      </c>
      <c r="BP1509" s="165">
        <v>1.5</v>
      </c>
      <c r="BQ1509" s="165">
        <v>174.8</v>
      </c>
      <c r="BR1509" s="185">
        <f t="shared" si="166"/>
        <v>0</v>
      </c>
      <c r="BS1509" s="185">
        <f t="shared" si="167"/>
        <v>0</v>
      </c>
    </row>
    <row r="1510" spans="1:71">
      <c r="A1510" s="3">
        <v>1508</v>
      </c>
      <c r="B1510" s="3" t="s">
        <v>680</v>
      </c>
      <c r="C1510" s="3">
        <v>3</v>
      </c>
      <c r="D1510" s="3" t="s">
        <v>199</v>
      </c>
      <c r="E1510" s="164" t="s">
        <v>2636</v>
      </c>
      <c r="F1510" s="165">
        <v>603.28</v>
      </c>
      <c r="G1510" s="165">
        <v>603.28</v>
      </c>
      <c r="H1510" s="165">
        <v>0</v>
      </c>
      <c r="I1510" s="164" t="s">
        <v>4831</v>
      </c>
      <c r="J1510" s="196">
        <v>43830</v>
      </c>
      <c r="K1510" s="196">
        <v>41426</v>
      </c>
      <c r="L1510" s="196">
        <v>44012</v>
      </c>
      <c r="M1510">
        <v>1.5</v>
      </c>
      <c r="N1510">
        <v>182</v>
      </c>
      <c r="O1510">
        <v>4.51</v>
      </c>
      <c r="P1510" s="194" t="s">
        <v>4514</v>
      </c>
      <c r="Q1510" s="208">
        <f t="shared" si="161"/>
        <v>4.5122038356164387</v>
      </c>
      <c r="R1510" s="216">
        <f t="shared" si="163"/>
        <v>4.51</v>
      </c>
      <c r="S1510" s="207">
        <f t="shared" si="162"/>
        <v>-2.2038356164388873E-3</v>
      </c>
      <c r="T1510" s="1">
        <v>1508</v>
      </c>
      <c r="U1510" s="1" t="s">
        <v>680</v>
      </c>
      <c r="V1510" s="1">
        <v>3</v>
      </c>
      <c r="W1510" s="1" t="s">
        <v>199</v>
      </c>
      <c r="X1510" s="164" t="s">
        <v>2636</v>
      </c>
      <c r="Y1510" s="165">
        <v>603.28</v>
      </c>
      <c r="Z1510" s="165">
        <v>603.28</v>
      </c>
      <c r="AA1510" s="165">
        <v>0</v>
      </c>
      <c r="AB1510" s="165">
        <v>4.51</v>
      </c>
      <c r="AC1510" s="164" t="s">
        <v>4514</v>
      </c>
      <c r="AD1510" s="3" t="s">
        <v>680</v>
      </c>
      <c r="AE1510" s="3">
        <v>3</v>
      </c>
      <c r="AF1510" s="210">
        <v>44012</v>
      </c>
      <c r="AG1510" s="3">
        <v>1508</v>
      </c>
      <c r="AH1510" s="211">
        <v>44095.015911770832</v>
      </c>
      <c r="AI1510" s="3">
        <v>4</v>
      </c>
      <c r="AJ1510" s="3" t="s">
        <v>4835</v>
      </c>
      <c r="AK1510" s="3" t="s">
        <v>4836</v>
      </c>
      <c r="AL1510" s="194" t="s">
        <v>4514</v>
      </c>
      <c r="AM1510" s="3" t="s">
        <v>199</v>
      </c>
      <c r="AN1510" s="194" t="s">
        <v>2636</v>
      </c>
      <c r="AO1510" s="163">
        <v>44012</v>
      </c>
      <c r="AP1510" s="165">
        <v>603.28</v>
      </c>
      <c r="AQ1510" s="217">
        <v>4.51</v>
      </c>
      <c r="AR1510" s="165">
        <v>607.79</v>
      </c>
      <c r="AS1510">
        <v>0</v>
      </c>
      <c r="AT1510">
        <v>4.51</v>
      </c>
      <c r="AU1510" t="s">
        <v>35</v>
      </c>
      <c r="AV1510">
        <v>2556</v>
      </c>
      <c r="AW1510" t="s">
        <v>199</v>
      </c>
      <c r="AX1510">
        <v>180</v>
      </c>
      <c r="AY1510" t="s">
        <v>4837</v>
      </c>
      <c r="AZ1510">
        <v>80</v>
      </c>
      <c r="BA1510" s="185">
        <f t="shared" si="164"/>
        <v>0</v>
      </c>
      <c r="BB1510" s="185">
        <f t="shared" si="165"/>
        <v>0</v>
      </c>
      <c r="BC1510">
        <v>4</v>
      </c>
      <c r="BD1510" s="163">
        <v>44095.015913078707</v>
      </c>
      <c r="BE1510">
        <v>4</v>
      </c>
      <c r="BF1510" s="163">
        <v>44095.015913078707</v>
      </c>
      <c r="BG1510" t="s">
        <v>680</v>
      </c>
      <c r="BH1510">
        <v>3</v>
      </c>
      <c r="BI1510" s="164" t="s">
        <v>2636</v>
      </c>
      <c r="BJ1510">
        <v>1</v>
      </c>
      <c r="BK1510" s="195">
        <v>44012</v>
      </c>
      <c r="BL1510" s="195">
        <v>44012</v>
      </c>
      <c r="BM1510" s="3">
        <v>180</v>
      </c>
      <c r="BN1510" s="3" t="s">
        <v>4842</v>
      </c>
      <c r="BO1510" s="1" t="s">
        <v>4837</v>
      </c>
      <c r="BP1510" s="165">
        <v>4.51</v>
      </c>
      <c r="BQ1510" s="165">
        <v>607.79</v>
      </c>
      <c r="BR1510" s="185">
        <f t="shared" si="166"/>
        <v>0</v>
      </c>
      <c r="BS1510" s="185">
        <f t="shared" si="167"/>
        <v>0</v>
      </c>
    </row>
    <row r="1511" spans="1:71">
      <c r="A1511" s="3">
        <v>1509</v>
      </c>
      <c r="B1511" s="3" t="s">
        <v>680</v>
      </c>
      <c r="C1511" s="3">
        <v>3</v>
      </c>
      <c r="D1511" s="3" t="s">
        <v>199</v>
      </c>
      <c r="E1511" s="164" t="s">
        <v>2638</v>
      </c>
      <c r="F1511" s="165">
        <v>206.79</v>
      </c>
      <c r="G1511" s="165">
        <v>206.79</v>
      </c>
      <c r="H1511" s="165">
        <v>0</v>
      </c>
      <c r="I1511" s="164" t="s">
        <v>4831</v>
      </c>
      <c r="J1511" s="196">
        <v>43830</v>
      </c>
      <c r="K1511" s="196">
        <v>41426</v>
      </c>
      <c r="L1511" s="196">
        <v>44012</v>
      </c>
      <c r="M1511">
        <v>1.5</v>
      </c>
      <c r="N1511">
        <v>182</v>
      </c>
      <c r="O1511">
        <v>1.54</v>
      </c>
      <c r="P1511" s="194" t="s">
        <v>4515</v>
      </c>
      <c r="Q1511" s="208">
        <f t="shared" si="161"/>
        <v>1.5466758904109588</v>
      </c>
      <c r="R1511" s="216">
        <f t="shared" si="163"/>
        <v>1.54</v>
      </c>
      <c r="S1511" s="207">
        <f t="shared" si="162"/>
        <v>-6.6758904109587291E-3</v>
      </c>
      <c r="T1511" s="1">
        <v>1509</v>
      </c>
      <c r="U1511" s="1" t="s">
        <v>680</v>
      </c>
      <c r="V1511" s="1">
        <v>3</v>
      </c>
      <c r="W1511" s="1" t="s">
        <v>199</v>
      </c>
      <c r="X1511" s="164" t="s">
        <v>2638</v>
      </c>
      <c r="Y1511" s="165">
        <v>206.79</v>
      </c>
      <c r="Z1511" s="165">
        <v>206.79</v>
      </c>
      <c r="AA1511" s="165">
        <v>0</v>
      </c>
      <c r="AB1511" s="165">
        <v>1.54</v>
      </c>
      <c r="AC1511" s="164" t="s">
        <v>4515</v>
      </c>
      <c r="AD1511" s="3" t="s">
        <v>680</v>
      </c>
      <c r="AE1511" s="3">
        <v>3</v>
      </c>
      <c r="AF1511" s="210">
        <v>44012</v>
      </c>
      <c r="AG1511" s="3">
        <v>1509</v>
      </c>
      <c r="AH1511" s="211">
        <v>44095.015911770832</v>
      </c>
      <c r="AI1511" s="3">
        <v>4</v>
      </c>
      <c r="AJ1511" s="3" t="s">
        <v>4835</v>
      </c>
      <c r="AK1511" s="3" t="s">
        <v>4836</v>
      </c>
      <c r="AL1511" s="194" t="s">
        <v>4515</v>
      </c>
      <c r="AM1511" s="3" t="s">
        <v>199</v>
      </c>
      <c r="AN1511" s="194" t="s">
        <v>2638</v>
      </c>
      <c r="AO1511" s="163">
        <v>44012</v>
      </c>
      <c r="AP1511" s="165">
        <v>206.79</v>
      </c>
      <c r="AQ1511" s="217">
        <v>1.54</v>
      </c>
      <c r="AR1511" s="165">
        <v>208.33</v>
      </c>
      <c r="AS1511">
        <v>0</v>
      </c>
      <c r="AT1511">
        <v>1.54</v>
      </c>
      <c r="AU1511" t="s">
        <v>35</v>
      </c>
      <c r="AV1511">
        <v>2556</v>
      </c>
      <c r="AW1511" t="s">
        <v>199</v>
      </c>
      <c r="AX1511">
        <v>180</v>
      </c>
      <c r="AY1511" t="s">
        <v>4837</v>
      </c>
      <c r="AZ1511">
        <v>80</v>
      </c>
      <c r="BA1511" s="185">
        <f t="shared" si="164"/>
        <v>0</v>
      </c>
      <c r="BB1511" s="185">
        <f t="shared" si="165"/>
        <v>0</v>
      </c>
      <c r="BC1511">
        <v>4</v>
      </c>
      <c r="BD1511" s="163">
        <v>44095.015913078707</v>
      </c>
      <c r="BE1511">
        <v>4</v>
      </c>
      <c r="BF1511" s="163">
        <v>44095.015913078707</v>
      </c>
      <c r="BG1511" t="s">
        <v>680</v>
      </c>
      <c r="BH1511">
        <v>3</v>
      </c>
      <c r="BI1511" s="164" t="s">
        <v>2638</v>
      </c>
      <c r="BJ1511">
        <v>1</v>
      </c>
      <c r="BK1511" s="195">
        <v>44012</v>
      </c>
      <c r="BL1511" s="195">
        <v>44012</v>
      </c>
      <c r="BM1511" s="3">
        <v>180</v>
      </c>
      <c r="BN1511" s="3" t="s">
        <v>4842</v>
      </c>
      <c r="BO1511" s="1" t="s">
        <v>4837</v>
      </c>
      <c r="BP1511" s="165">
        <v>1.54</v>
      </c>
      <c r="BQ1511" s="165">
        <v>208.33</v>
      </c>
      <c r="BR1511" s="185">
        <f t="shared" si="166"/>
        <v>0</v>
      </c>
      <c r="BS1511" s="185">
        <f t="shared" si="167"/>
        <v>0</v>
      </c>
    </row>
    <row r="1512" spans="1:71">
      <c r="A1512" s="3">
        <v>1510</v>
      </c>
      <c r="B1512" s="3" t="s">
        <v>680</v>
      </c>
      <c r="C1512" s="3">
        <v>3</v>
      </c>
      <c r="D1512" s="3" t="s">
        <v>199</v>
      </c>
      <c r="E1512" s="164" t="s">
        <v>2639</v>
      </c>
      <c r="F1512" s="165">
        <v>514.78</v>
      </c>
      <c r="G1512" s="165">
        <v>514.78</v>
      </c>
      <c r="H1512" s="165">
        <v>1.81</v>
      </c>
      <c r="I1512" s="164" t="s">
        <v>4831</v>
      </c>
      <c r="J1512" s="196">
        <v>44007</v>
      </c>
      <c r="K1512" s="196">
        <v>41426</v>
      </c>
      <c r="L1512" s="196">
        <v>44012</v>
      </c>
      <c r="M1512">
        <v>1.5</v>
      </c>
      <c r="N1512">
        <v>5</v>
      </c>
      <c r="O1512">
        <v>0.1</v>
      </c>
      <c r="P1512" s="194" t="s">
        <v>4516</v>
      </c>
      <c r="Q1512" s="208">
        <f t="shared" si="161"/>
        <v>0.10577671232876712</v>
      </c>
      <c r="R1512" s="216">
        <f t="shared" si="163"/>
        <v>1.9100000000000001</v>
      </c>
      <c r="S1512" s="207">
        <f t="shared" si="162"/>
        <v>-5.776712328767114E-3</v>
      </c>
      <c r="T1512" s="1">
        <v>1510</v>
      </c>
      <c r="U1512" s="1" t="s">
        <v>680</v>
      </c>
      <c r="V1512" s="1">
        <v>3</v>
      </c>
      <c r="W1512" s="1" t="s">
        <v>199</v>
      </c>
      <c r="X1512" s="164" t="s">
        <v>2639</v>
      </c>
      <c r="Y1512" s="165">
        <v>514.78</v>
      </c>
      <c r="Z1512" s="165">
        <v>514.78</v>
      </c>
      <c r="AA1512" s="165">
        <v>1.81</v>
      </c>
      <c r="AB1512" s="165">
        <v>0.1</v>
      </c>
      <c r="AC1512" s="164" t="s">
        <v>4516</v>
      </c>
      <c r="AD1512" s="3" t="s">
        <v>680</v>
      </c>
      <c r="AE1512" s="3">
        <v>3</v>
      </c>
      <c r="AF1512" s="210">
        <v>44012</v>
      </c>
      <c r="AG1512" s="3">
        <v>1510</v>
      </c>
      <c r="AH1512" s="211">
        <v>44095.015911770832</v>
      </c>
      <c r="AI1512" s="3">
        <v>4</v>
      </c>
      <c r="AJ1512" s="3" t="s">
        <v>4835</v>
      </c>
      <c r="AK1512" s="3" t="s">
        <v>4836</v>
      </c>
      <c r="AL1512" s="194" t="s">
        <v>4516</v>
      </c>
      <c r="AM1512" s="3" t="s">
        <v>199</v>
      </c>
      <c r="AN1512" s="194" t="s">
        <v>2639</v>
      </c>
      <c r="AO1512" s="163">
        <v>44012</v>
      </c>
      <c r="AP1512" s="165">
        <v>514.78</v>
      </c>
      <c r="AQ1512" s="217">
        <v>1.91</v>
      </c>
      <c r="AR1512" s="165">
        <v>516.69000000000005</v>
      </c>
      <c r="AS1512">
        <v>0</v>
      </c>
      <c r="AT1512">
        <v>1.91</v>
      </c>
      <c r="AU1512" t="s">
        <v>35</v>
      </c>
      <c r="AV1512">
        <v>2556</v>
      </c>
      <c r="AW1512" t="s">
        <v>199</v>
      </c>
      <c r="AX1512">
        <v>180</v>
      </c>
      <c r="AY1512" t="s">
        <v>4837</v>
      </c>
      <c r="AZ1512">
        <v>80</v>
      </c>
      <c r="BA1512" s="185">
        <f t="shared" si="164"/>
        <v>0</v>
      </c>
      <c r="BB1512" s="185">
        <f t="shared" si="165"/>
        <v>0</v>
      </c>
      <c r="BC1512">
        <v>4</v>
      </c>
      <c r="BD1512" s="163">
        <v>44095.015913078707</v>
      </c>
      <c r="BE1512">
        <v>4</v>
      </c>
      <c r="BF1512" s="163">
        <v>44095.015913078707</v>
      </c>
      <c r="BG1512" t="s">
        <v>680</v>
      </c>
      <c r="BH1512">
        <v>3</v>
      </c>
      <c r="BI1512" s="164" t="s">
        <v>2639</v>
      </c>
      <c r="BJ1512">
        <v>1</v>
      </c>
      <c r="BK1512" s="195">
        <v>44012</v>
      </c>
      <c r="BL1512" s="195">
        <v>44012</v>
      </c>
      <c r="BM1512" s="3">
        <v>180</v>
      </c>
      <c r="BN1512" s="3" t="s">
        <v>4842</v>
      </c>
      <c r="BO1512" s="1" t="s">
        <v>4837</v>
      </c>
      <c r="BP1512" s="165">
        <v>1.91</v>
      </c>
      <c r="BQ1512" s="165">
        <v>516.69000000000005</v>
      </c>
      <c r="BR1512" s="185">
        <f t="shared" si="166"/>
        <v>0</v>
      </c>
      <c r="BS1512" s="185">
        <f t="shared" si="167"/>
        <v>0</v>
      </c>
    </row>
    <row r="1513" spans="1:71">
      <c r="A1513" s="3">
        <v>1511</v>
      </c>
      <c r="B1513" s="3" t="s">
        <v>680</v>
      </c>
      <c r="C1513" s="3">
        <v>3</v>
      </c>
      <c r="D1513" s="3" t="s">
        <v>199</v>
      </c>
      <c r="E1513" s="164" t="s">
        <v>2640</v>
      </c>
      <c r="F1513" s="165">
        <v>122.94</v>
      </c>
      <c r="G1513" s="165">
        <v>122.94</v>
      </c>
      <c r="H1513" s="165">
        <v>1.56</v>
      </c>
      <c r="I1513" s="164" t="s">
        <v>4831</v>
      </c>
      <c r="J1513" s="196">
        <v>44007</v>
      </c>
      <c r="K1513" s="196">
        <v>41426</v>
      </c>
      <c r="L1513" s="196">
        <v>44012</v>
      </c>
      <c r="M1513">
        <v>1.5</v>
      </c>
      <c r="N1513">
        <v>5</v>
      </c>
      <c r="O1513">
        <v>0.02</v>
      </c>
      <c r="P1513" s="194" t="s">
        <v>4517</v>
      </c>
      <c r="Q1513" s="208">
        <f t="shared" si="161"/>
        <v>2.5261643835616437E-2</v>
      </c>
      <c r="R1513" s="216">
        <f t="shared" si="163"/>
        <v>1.58</v>
      </c>
      <c r="S1513" s="207">
        <f t="shared" si="162"/>
        <v>-5.261643835616437E-3</v>
      </c>
      <c r="T1513" s="1">
        <v>1511</v>
      </c>
      <c r="U1513" s="1" t="s">
        <v>680</v>
      </c>
      <c r="V1513" s="1">
        <v>3</v>
      </c>
      <c r="W1513" s="1" t="s">
        <v>199</v>
      </c>
      <c r="X1513" s="164" t="s">
        <v>2640</v>
      </c>
      <c r="Y1513" s="165">
        <v>122.94</v>
      </c>
      <c r="Z1513" s="165">
        <v>122.94</v>
      </c>
      <c r="AA1513" s="165">
        <v>1.56</v>
      </c>
      <c r="AB1513" s="165">
        <v>0.02</v>
      </c>
      <c r="AC1513" s="164" t="s">
        <v>4517</v>
      </c>
      <c r="AD1513" s="3" t="s">
        <v>680</v>
      </c>
      <c r="AE1513" s="3">
        <v>3</v>
      </c>
      <c r="AF1513" s="210">
        <v>44012</v>
      </c>
      <c r="AG1513" s="3">
        <v>1511</v>
      </c>
      <c r="AH1513" s="211">
        <v>44095.015911770832</v>
      </c>
      <c r="AI1513" s="3">
        <v>4</v>
      </c>
      <c r="AJ1513" s="3" t="s">
        <v>4835</v>
      </c>
      <c r="AK1513" s="3" t="s">
        <v>4836</v>
      </c>
      <c r="AL1513" s="194" t="s">
        <v>4517</v>
      </c>
      <c r="AM1513" s="3" t="s">
        <v>199</v>
      </c>
      <c r="AN1513" s="194" t="s">
        <v>2640</v>
      </c>
      <c r="AO1513" s="163">
        <v>44012</v>
      </c>
      <c r="AP1513" s="165">
        <v>122.94</v>
      </c>
      <c r="AQ1513" s="217">
        <v>1.58</v>
      </c>
      <c r="AR1513" s="165">
        <v>124.52</v>
      </c>
      <c r="AS1513">
        <v>0</v>
      </c>
      <c r="AT1513">
        <v>1.58</v>
      </c>
      <c r="AU1513" t="s">
        <v>35</v>
      </c>
      <c r="AV1513">
        <v>2556</v>
      </c>
      <c r="AW1513" t="s">
        <v>199</v>
      </c>
      <c r="AX1513">
        <v>180</v>
      </c>
      <c r="AY1513" t="s">
        <v>4837</v>
      </c>
      <c r="AZ1513">
        <v>80</v>
      </c>
      <c r="BA1513" s="185">
        <f t="shared" si="164"/>
        <v>0</v>
      </c>
      <c r="BB1513" s="185">
        <f t="shared" si="165"/>
        <v>0</v>
      </c>
      <c r="BC1513">
        <v>4</v>
      </c>
      <c r="BD1513" s="163">
        <v>44095.015913078707</v>
      </c>
      <c r="BE1513">
        <v>4</v>
      </c>
      <c r="BF1513" s="163">
        <v>44095.015913078707</v>
      </c>
      <c r="BG1513" t="s">
        <v>680</v>
      </c>
      <c r="BH1513">
        <v>3</v>
      </c>
      <c r="BI1513" s="164" t="s">
        <v>2640</v>
      </c>
      <c r="BJ1513">
        <v>1</v>
      </c>
      <c r="BK1513" s="195">
        <v>44012</v>
      </c>
      <c r="BL1513" s="195">
        <v>44012</v>
      </c>
      <c r="BM1513" s="3">
        <v>180</v>
      </c>
      <c r="BN1513" s="3" t="s">
        <v>4842</v>
      </c>
      <c r="BO1513" s="1" t="s">
        <v>4837</v>
      </c>
      <c r="BP1513" s="165">
        <v>1.58</v>
      </c>
      <c r="BQ1513" s="165">
        <v>124.52</v>
      </c>
      <c r="BR1513" s="185">
        <f t="shared" si="166"/>
        <v>0</v>
      </c>
      <c r="BS1513" s="185">
        <f t="shared" si="167"/>
        <v>0</v>
      </c>
    </row>
    <row r="1514" spans="1:71">
      <c r="A1514" s="3">
        <v>1512</v>
      </c>
      <c r="B1514" s="3" t="s">
        <v>680</v>
      </c>
      <c r="C1514" s="3">
        <v>3</v>
      </c>
      <c r="D1514" s="3" t="s">
        <v>199</v>
      </c>
      <c r="E1514" s="164" t="s">
        <v>2641</v>
      </c>
      <c r="F1514" s="165">
        <v>154.88</v>
      </c>
      <c r="G1514" s="165">
        <v>154.88</v>
      </c>
      <c r="H1514" s="165">
        <v>0</v>
      </c>
      <c r="I1514" s="164" t="s">
        <v>4831</v>
      </c>
      <c r="J1514" s="196">
        <v>43830</v>
      </c>
      <c r="K1514" s="196">
        <v>41426</v>
      </c>
      <c r="L1514" s="196">
        <v>44012</v>
      </c>
      <c r="M1514">
        <v>1.5</v>
      </c>
      <c r="N1514">
        <v>182</v>
      </c>
      <c r="O1514">
        <v>1.1499999999999999</v>
      </c>
      <c r="P1514" s="194" t="s">
        <v>4518</v>
      </c>
      <c r="Q1514" s="208">
        <f t="shared" si="161"/>
        <v>1.1584175342465752</v>
      </c>
      <c r="R1514" s="216">
        <f t="shared" si="163"/>
        <v>1.1499999999999999</v>
      </c>
      <c r="S1514" s="207">
        <f t="shared" si="162"/>
        <v>-8.41753424657532E-3</v>
      </c>
      <c r="T1514" s="1">
        <v>1512</v>
      </c>
      <c r="U1514" s="1" t="s">
        <v>680</v>
      </c>
      <c r="V1514" s="1">
        <v>3</v>
      </c>
      <c r="W1514" s="1" t="s">
        <v>199</v>
      </c>
      <c r="X1514" s="164" t="s">
        <v>2641</v>
      </c>
      <c r="Y1514" s="165">
        <v>154.88</v>
      </c>
      <c r="Z1514" s="165">
        <v>154.88</v>
      </c>
      <c r="AA1514" s="165">
        <v>0</v>
      </c>
      <c r="AB1514" s="165">
        <v>1.1499999999999999</v>
      </c>
      <c r="AC1514" s="164" t="s">
        <v>4518</v>
      </c>
      <c r="AD1514" s="3" t="s">
        <v>680</v>
      </c>
      <c r="AE1514" s="3">
        <v>3</v>
      </c>
      <c r="AF1514" s="210">
        <v>44012</v>
      </c>
      <c r="AG1514" s="3">
        <v>1512</v>
      </c>
      <c r="AH1514" s="211">
        <v>44095.015911770832</v>
      </c>
      <c r="AI1514" s="3">
        <v>4</v>
      </c>
      <c r="AJ1514" s="3" t="s">
        <v>4835</v>
      </c>
      <c r="AK1514" s="3" t="s">
        <v>4836</v>
      </c>
      <c r="AL1514" s="194" t="s">
        <v>4518</v>
      </c>
      <c r="AM1514" s="3" t="s">
        <v>199</v>
      </c>
      <c r="AN1514" s="194" t="s">
        <v>2641</v>
      </c>
      <c r="AO1514" s="163">
        <v>44012</v>
      </c>
      <c r="AP1514" s="165">
        <v>154.88</v>
      </c>
      <c r="AQ1514" s="217">
        <v>1.1499999999999999</v>
      </c>
      <c r="AR1514" s="165">
        <v>156.03</v>
      </c>
      <c r="AS1514">
        <v>0</v>
      </c>
      <c r="AT1514">
        <v>1.1499999999999999</v>
      </c>
      <c r="AU1514" t="s">
        <v>35</v>
      </c>
      <c r="AV1514">
        <v>2556</v>
      </c>
      <c r="AW1514" t="s">
        <v>199</v>
      </c>
      <c r="AX1514">
        <v>180</v>
      </c>
      <c r="AY1514" t="s">
        <v>4837</v>
      </c>
      <c r="AZ1514">
        <v>80</v>
      </c>
      <c r="BA1514" s="185">
        <f t="shared" si="164"/>
        <v>0</v>
      </c>
      <c r="BB1514" s="185">
        <f t="shared" si="165"/>
        <v>0</v>
      </c>
      <c r="BC1514">
        <v>4</v>
      </c>
      <c r="BD1514" s="163">
        <v>44095.015913078707</v>
      </c>
      <c r="BE1514">
        <v>4</v>
      </c>
      <c r="BF1514" s="163">
        <v>44095.015913078707</v>
      </c>
      <c r="BG1514" t="s">
        <v>680</v>
      </c>
      <c r="BH1514">
        <v>3</v>
      </c>
      <c r="BI1514" s="164" t="s">
        <v>2641</v>
      </c>
      <c r="BJ1514">
        <v>1</v>
      </c>
      <c r="BK1514" s="195">
        <v>44012</v>
      </c>
      <c r="BL1514" s="195">
        <v>44012</v>
      </c>
      <c r="BM1514" s="3">
        <v>180</v>
      </c>
      <c r="BN1514" s="3" t="s">
        <v>4842</v>
      </c>
      <c r="BO1514" s="1" t="s">
        <v>4837</v>
      </c>
      <c r="BP1514" s="165">
        <v>1.1499999999999999</v>
      </c>
      <c r="BQ1514" s="165">
        <v>156.03</v>
      </c>
      <c r="BR1514" s="185">
        <f t="shared" si="166"/>
        <v>0</v>
      </c>
      <c r="BS1514" s="185">
        <f t="shared" si="167"/>
        <v>0</v>
      </c>
    </row>
    <row r="1515" spans="1:71">
      <c r="A1515" s="3">
        <v>1513</v>
      </c>
      <c r="B1515" s="3" t="s">
        <v>680</v>
      </c>
      <c r="C1515" s="3">
        <v>3</v>
      </c>
      <c r="D1515" s="3" t="s">
        <v>199</v>
      </c>
      <c r="E1515" s="164" t="s">
        <v>2644</v>
      </c>
      <c r="F1515" s="165">
        <v>165.72</v>
      </c>
      <c r="G1515" s="165">
        <v>165.72</v>
      </c>
      <c r="H1515" s="165">
        <v>0</v>
      </c>
      <c r="I1515" s="164" t="s">
        <v>4831</v>
      </c>
      <c r="J1515" s="196">
        <v>43830</v>
      </c>
      <c r="K1515" s="196">
        <v>41426</v>
      </c>
      <c r="L1515" s="196">
        <v>44012</v>
      </c>
      <c r="M1515">
        <v>1.5</v>
      </c>
      <c r="N1515">
        <v>182</v>
      </c>
      <c r="O1515">
        <v>1.23</v>
      </c>
      <c r="P1515" s="194" t="s">
        <v>4519</v>
      </c>
      <c r="Q1515" s="208">
        <f t="shared" si="161"/>
        <v>1.2394947945205479</v>
      </c>
      <c r="R1515" s="216">
        <f t="shared" si="163"/>
        <v>1.23</v>
      </c>
      <c r="S1515" s="207">
        <f t="shared" si="162"/>
        <v>-9.4947945205479112E-3</v>
      </c>
      <c r="T1515" s="1">
        <v>1513</v>
      </c>
      <c r="U1515" s="1" t="s">
        <v>680</v>
      </c>
      <c r="V1515" s="1">
        <v>3</v>
      </c>
      <c r="W1515" s="1" t="s">
        <v>199</v>
      </c>
      <c r="X1515" s="164" t="s">
        <v>2644</v>
      </c>
      <c r="Y1515" s="165">
        <v>165.72</v>
      </c>
      <c r="Z1515" s="165">
        <v>165.72</v>
      </c>
      <c r="AA1515" s="165">
        <v>0</v>
      </c>
      <c r="AB1515" s="165">
        <v>1.23</v>
      </c>
      <c r="AC1515" s="164" t="s">
        <v>4519</v>
      </c>
      <c r="AD1515" s="3" t="s">
        <v>680</v>
      </c>
      <c r="AE1515" s="3">
        <v>3</v>
      </c>
      <c r="AF1515" s="210">
        <v>44012</v>
      </c>
      <c r="AG1515" s="3">
        <v>1513</v>
      </c>
      <c r="AH1515" s="211">
        <v>44095.015911770832</v>
      </c>
      <c r="AI1515" s="3">
        <v>4</v>
      </c>
      <c r="AJ1515" s="3" t="s">
        <v>4835</v>
      </c>
      <c r="AK1515" s="3" t="s">
        <v>4836</v>
      </c>
      <c r="AL1515" s="194" t="s">
        <v>4519</v>
      </c>
      <c r="AM1515" s="3" t="s">
        <v>199</v>
      </c>
      <c r="AN1515" s="194" t="s">
        <v>2644</v>
      </c>
      <c r="AO1515" s="163">
        <v>44012</v>
      </c>
      <c r="AP1515" s="165">
        <v>165.72</v>
      </c>
      <c r="AQ1515" s="217">
        <v>1.23</v>
      </c>
      <c r="AR1515" s="165">
        <v>166.95</v>
      </c>
      <c r="AS1515">
        <v>0</v>
      </c>
      <c r="AT1515">
        <v>1.23</v>
      </c>
      <c r="AU1515" t="s">
        <v>35</v>
      </c>
      <c r="AV1515">
        <v>2556</v>
      </c>
      <c r="AW1515" t="s">
        <v>199</v>
      </c>
      <c r="AX1515">
        <v>180</v>
      </c>
      <c r="AY1515" t="s">
        <v>4837</v>
      </c>
      <c r="AZ1515">
        <v>80</v>
      </c>
      <c r="BA1515" s="185">
        <f t="shared" si="164"/>
        <v>0</v>
      </c>
      <c r="BB1515" s="185">
        <f t="shared" si="165"/>
        <v>0</v>
      </c>
      <c r="BC1515">
        <v>4</v>
      </c>
      <c r="BD1515" s="163">
        <v>44095.015913078707</v>
      </c>
      <c r="BE1515">
        <v>4</v>
      </c>
      <c r="BF1515" s="163">
        <v>44095.015913078707</v>
      </c>
      <c r="BG1515" t="s">
        <v>680</v>
      </c>
      <c r="BH1515">
        <v>3</v>
      </c>
      <c r="BI1515" s="164" t="s">
        <v>2644</v>
      </c>
      <c r="BJ1515">
        <v>1</v>
      </c>
      <c r="BK1515" s="195">
        <v>44012</v>
      </c>
      <c r="BL1515" s="195">
        <v>44012</v>
      </c>
      <c r="BM1515" s="3">
        <v>180</v>
      </c>
      <c r="BN1515" s="3" t="s">
        <v>4842</v>
      </c>
      <c r="BO1515" s="1" t="s">
        <v>4837</v>
      </c>
      <c r="BP1515" s="165">
        <v>1.23</v>
      </c>
      <c r="BQ1515" s="165">
        <v>166.95</v>
      </c>
      <c r="BR1515" s="185">
        <f t="shared" si="166"/>
        <v>0</v>
      </c>
      <c r="BS1515" s="185">
        <f t="shared" si="167"/>
        <v>0</v>
      </c>
    </row>
    <row r="1516" spans="1:71">
      <c r="A1516" s="3">
        <v>1514</v>
      </c>
      <c r="B1516" s="3" t="s">
        <v>680</v>
      </c>
      <c r="C1516" s="3">
        <v>3</v>
      </c>
      <c r="D1516" s="3" t="s">
        <v>199</v>
      </c>
      <c r="E1516" s="164" t="s">
        <v>2645</v>
      </c>
      <c r="F1516" s="165">
        <v>1589.18</v>
      </c>
      <c r="G1516" s="165">
        <v>1589.18</v>
      </c>
      <c r="H1516" s="165">
        <v>0</v>
      </c>
      <c r="I1516" s="164" t="s">
        <v>4831</v>
      </c>
      <c r="J1516" s="196">
        <v>43830</v>
      </c>
      <c r="K1516" s="196">
        <v>41426</v>
      </c>
      <c r="L1516" s="196">
        <v>44012</v>
      </c>
      <c r="M1516">
        <v>1.5</v>
      </c>
      <c r="N1516">
        <v>182</v>
      </c>
      <c r="O1516">
        <v>11.88</v>
      </c>
      <c r="P1516" s="194" t="s">
        <v>4520</v>
      </c>
      <c r="Q1516" s="208">
        <f t="shared" si="161"/>
        <v>11.886195616438357</v>
      </c>
      <c r="R1516" s="216">
        <f t="shared" si="163"/>
        <v>11.88</v>
      </c>
      <c r="S1516" s="207">
        <f t="shared" si="162"/>
        <v>-6.1956164383563106E-3</v>
      </c>
      <c r="T1516" s="1">
        <v>1514</v>
      </c>
      <c r="U1516" s="1" t="s">
        <v>680</v>
      </c>
      <c r="V1516" s="1">
        <v>3</v>
      </c>
      <c r="W1516" s="1" t="s">
        <v>199</v>
      </c>
      <c r="X1516" s="164" t="s">
        <v>2645</v>
      </c>
      <c r="Y1516" s="165">
        <v>1589.18</v>
      </c>
      <c r="Z1516" s="165">
        <v>1589.18</v>
      </c>
      <c r="AA1516" s="165">
        <v>0</v>
      </c>
      <c r="AB1516" s="165">
        <v>11.88</v>
      </c>
      <c r="AC1516" s="164" t="s">
        <v>4520</v>
      </c>
      <c r="AD1516" s="3" t="s">
        <v>680</v>
      </c>
      <c r="AE1516" s="3">
        <v>3</v>
      </c>
      <c r="AF1516" s="210">
        <v>44012</v>
      </c>
      <c r="AG1516" s="3">
        <v>1514</v>
      </c>
      <c r="AH1516" s="211">
        <v>44095.015911770832</v>
      </c>
      <c r="AI1516" s="3">
        <v>4</v>
      </c>
      <c r="AJ1516" s="3" t="s">
        <v>4835</v>
      </c>
      <c r="AK1516" s="3" t="s">
        <v>4836</v>
      </c>
      <c r="AL1516" s="194" t="s">
        <v>4520</v>
      </c>
      <c r="AM1516" s="3" t="s">
        <v>199</v>
      </c>
      <c r="AN1516" s="194" t="s">
        <v>2645</v>
      </c>
      <c r="AO1516" s="163">
        <v>44012</v>
      </c>
      <c r="AP1516" s="165">
        <v>1589.18</v>
      </c>
      <c r="AQ1516" s="217">
        <v>11.88</v>
      </c>
      <c r="AR1516" s="165">
        <v>1601.06</v>
      </c>
      <c r="AS1516">
        <v>0</v>
      </c>
      <c r="AT1516">
        <v>11.88</v>
      </c>
      <c r="AU1516" t="s">
        <v>35</v>
      </c>
      <c r="AV1516">
        <v>2556</v>
      </c>
      <c r="AW1516" t="s">
        <v>199</v>
      </c>
      <c r="AX1516">
        <v>180</v>
      </c>
      <c r="AY1516" t="s">
        <v>4837</v>
      </c>
      <c r="AZ1516">
        <v>80</v>
      </c>
      <c r="BA1516" s="185">
        <f t="shared" si="164"/>
        <v>0</v>
      </c>
      <c r="BB1516" s="185">
        <f t="shared" si="165"/>
        <v>0</v>
      </c>
      <c r="BC1516">
        <v>4</v>
      </c>
      <c r="BD1516" s="163">
        <v>44095.015913078707</v>
      </c>
      <c r="BE1516">
        <v>4</v>
      </c>
      <c r="BF1516" s="163">
        <v>44095.015913078707</v>
      </c>
      <c r="BG1516" t="s">
        <v>680</v>
      </c>
      <c r="BH1516">
        <v>3</v>
      </c>
      <c r="BI1516" s="164" t="s">
        <v>2645</v>
      </c>
      <c r="BJ1516">
        <v>1</v>
      </c>
      <c r="BK1516" s="195">
        <v>44012</v>
      </c>
      <c r="BL1516" s="195">
        <v>44012</v>
      </c>
      <c r="BM1516" s="3">
        <v>180</v>
      </c>
      <c r="BN1516" s="3" t="s">
        <v>4842</v>
      </c>
      <c r="BO1516" s="1" t="s">
        <v>4837</v>
      </c>
      <c r="BP1516" s="165">
        <v>11.88</v>
      </c>
      <c r="BQ1516" s="165">
        <v>1601.06</v>
      </c>
      <c r="BR1516" s="185">
        <f t="shared" si="166"/>
        <v>0</v>
      </c>
      <c r="BS1516" s="185">
        <f t="shared" si="167"/>
        <v>0</v>
      </c>
    </row>
    <row r="1517" spans="1:71">
      <c r="A1517" s="3">
        <v>1515</v>
      </c>
      <c r="B1517" s="3" t="s">
        <v>680</v>
      </c>
      <c r="C1517" s="3">
        <v>3</v>
      </c>
      <c r="D1517" s="3" t="s">
        <v>199</v>
      </c>
      <c r="E1517" s="164" t="s">
        <v>2646</v>
      </c>
      <c r="F1517" s="165">
        <v>3420.99</v>
      </c>
      <c r="G1517" s="165">
        <v>3420.99</v>
      </c>
      <c r="H1517" s="165">
        <v>19.829999999999998</v>
      </c>
      <c r="I1517" s="164" t="s">
        <v>4831</v>
      </c>
      <c r="J1517" s="196">
        <v>44007</v>
      </c>
      <c r="K1517" s="196">
        <v>41426</v>
      </c>
      <c r="L1517" s="196">
        <v>44012</v>
      </c>
      <c r="M1517">
        <v>1.5</v>
      </c>
      <c r="N1517">
        <v>5</v>
      </c>
      <c r="O1517">
        <v>0.7</v>
      </c>
      <c r="P1517" s="194" t="s">
        <v>4521</v>
      </c>
      <c r="Q1517" s="208">
        <f t="shared" si="161"/>
        <v>0.70294315068493152</v>
      </c>
      <c r="R1517" s="216">
        <f t="shared" si="163"/>
        <v>20.529999999999998</v>
      </c>
      <c r="S1517" s="207">
        <f t="shared" si="162"/>
        <v>-2.9431506849315614E-3</v>
      </c>
      <c r="T1517" s="1">
        <v>1515</v>
      </c>
      <c r="U1517" s="1" t="s">
        <v>680</v>
      </c>
      <c r="V1517" s="1">
        <v>3</v>
      </c>
      <c r="W1517" s="1" t="s">
        <v>199</v>
      </c>
      <c r="X1517" s="164" t="s">
        <v>2646</v>
      </c>
      <c r="Y1517" s="165">
        <v>3420.99</v>
      </c>
      <c r="Z1517" s="165">
        <v>3420.99</v>
      </c>
      <c r="AA1517" s="165">
        <v>19.829999999999998</v>
      </c>
      <c r="AB1517" s="165">
        <v>0.7</v>
      </c>
      <c r="AC1517" s="164" t="s">
        <v>4521</v>
      </c>
      <c r="AD1517" s="3" t="s">
        <v>680</v>
      </c>
      <c r="AE1517" s="3">
        <v>3</v>
      </c>
      <c r="AF1517" s="210">
        <v>44012</v>
      </c>
      <c r="AG1517" s="3">
        <v>1515</v>
      </c>
      <c r="AH1517" s="211">
        <v>44095.015911770832</v>
      </c>
      <c r="AI1517" s="3">
        <v>4</v>
      </c>
      <c r="AJ1517" s="3" t="s">
        <v>4835</v>
      </c>
      <c r="AK1517" s="3" t="s">
        <v>4836</v>
      </c>
      <c r="AL1517" s="194" t="s">
        <v>4521</v>
      </c>
      <c r="AM1517" s="3" t="s">
        <v>199</v>
      </c>
      <c r="AN1517" s="194" t="s">
        <v>2646</v>
      </c>
      <c r="AO1517" s="163">
        <v>44012</v>
      </c>
      <c r="AP1517" s="165">
        <v>3420.99</v>
      </c>
      <c r="AQ1517" s="217">
        <v>20.53</v>
      </c>
      <c r="AR1517" s="165">
        <v>3441.52</v>
      </c>
      <c r="AS1517">
        <v>0</v>
      </c>
      <c r="AT1517">
        <v>20.53</v>
      </c>
      <c r="AU1517" t="s">
        <v>35</v>
      </c>
      <c r="AV1517">
        <v>2556</v>
      </c>
      <c r="AW1517" t="s">
        <v>199</v>
      </c>
      <c r="AX1517">
        <v>180</v>
      </c>
      <c r="AY1517" t="s">
        <v>4837</v>
      </c>
      <c r="AZ1517">
        <v>80</v>
      </c>
      <c r="BA1517" s="185">
        <f t="shared" si="164"/>
        <v>0</v>
      </c>
      <c r="BB1517" s="185">
        <f t="shared" si="165"/>
        <v>0</v>
      </c>
      <c r="BC1517">
        <v>4</v>
      </c>
      <c r="BD1517" s="163">
        <v>44095.015913078707</v>
      </c>
      <c r="BE1517">
        <v>4</v>
      </c>
      <c r="BF1517" s="163">
        <v>44095.015913078707</v>
      </c>
      <c r="BG1517" t="s">
        <v>680</v>
      </c>
      <c r="BH1517">
        <v>3</v>
      </c>
      <c r="BI1517" s="164" t="s">
        <v>2646</v>
      </c>
      <c r="BJ1517">
        <v>1</v>
      </c>
      <c r="BK1517" s="195">
        <v>44012</v>
      </c>
      <c r="BL1517" s="195">
        <v>44012</v>
      </c>
      <c r="BM1517" s="3">
        <v>180</v>
      </c>
      <c r="BN1517" s="3" t="s">
        <v>4842</v>
      </c>
      <c r="BO1517" s="1" t="s">
        <v>4837</v>
      </c>
      <c r="BP1517" s="165">
        <v>20.53</v>
      </c>
      <c r="BQ1517" s="165">
        <v>3441.52</v>
      </c>
      <c r="BR1517" s="185">
        <f t="shared" si="166"/>
        <v>0</v>
      </c>
      <c r="BS1517" s="185">
        <f t="shared" si="167"/>
        <v>0</v>
      </c>
    </row>
    <row r="1518" spans="1:71">
      <c r="A1518" s="3">
        <v>1516</v>
      </c>
      <c r="B1518" s="3" t="s">
        <v>680</v>
      </c>
      <c r="C1518" s="3">
        <v>3</v>
      </c>
      <c r="D1518" s="3" t="s">
        <v>199</v>
      </c>
      <c r="E1518" s="164" t="s">
        <v>2647</v>
      </c>
      <c r="F1518" s="165">
        <v>34975.06</v>
      </c>
      <c r="G1518" s="165">
        <v>34975.06</v>
      </c>
      <c r="H1518" s="165">
        <v>208.72</v>
      </c>
      <c r="I1518" s="164" t="s">
        <v>4831</v>
      </c>
      <c r="J1518" s="196">
        <v>44007</v>
      </c>
      <c r="K1518" s="196">
        <v>41426</v>
      </c>
      <c r="L1518" s="196">
        <v>44012</v>
      </c>
      <c r="M1518">
        <v>1.5</v>
      </c>
      <c r="N1518">
        <v>5</v>
      </c>
      <c r="O1518">
        <v>7.18</v>
      </c>
      <c r="P1518" s="194" t="s">
        <v>4522</v>
      </c>
      <c r="Q1518" s="208">
        <f t="shared" si="161"/>
        <v>7.1866561643835603</v>
      </c>
      <c r="R1518" s="216">
        <f t="shared" si="163"/>
        <v>215.9</v>
      </c>
      <c r="S1518" s="207">
        <f t="shared" si="162"/>
        <v>-6.6561643835605366E-3</v>
      </c>
      <c r="T1518" s="1">
        <v>1516</v>
      </c>
      <c r="U1518" s="1" t="s">
        <v>680</v>
      </c>
      <c r="V1518" s="1">
        <v>3</v>
      </c>
      <c r="W1518" s="1" t="s">
        <v>199</v>
      </c>
      <c r="X1518" s="164" t="s">
        <v>2647</v>
      </c>
      <c r="Y1518" s="165">
        <v>34975.06</v>
      </c>
      <c r="Z1518" s="165">
        <v>34975.06</v>
      </c>
      <c r="AA1518" s="165">
        <v>208.72</v>
      </c>
      <c r="AB1518" s="165">
        <v>7.18</v>
      </c>
      <c r="AC1518" s="164" t="s">
        <v>4522</v>
      </c>
      <c r="AD1518" s="3" t="s">
        <v>680</v>
      </c>
      <c r="AE1518" s="3">
        <v>3</v>
      </c>
      <c r="AF1518" s="210">
        <v>44012</v>
      </c>
      <c r="AG1518" s="3">
        <v>1516</v>
      </c>
      <c r="AH1518" s="211">
        <v>44095.015911770832</v>
      </c>
      <c r="AI1518" s="3">
        <v>4</v>
      </c>
      <c r="AJ1518" s="3" t="s">
        <v>4835</v>
      </c>
      <c r="AK1518" s="3" t="s">
        <v>4836</v>
      </c>
      <c r="AL1518" s="194" t="s">
        <v>4522</v>
      </c>
      <c r="AM1518" s="3" t="s">
        <v>199</v>
      </c>
      <c r="AN1518" s="194" t="s">
        <v>2647</v>
      </c>
      <c r="AO1518" s="163">
        <v>44012</v>
      </c>
      <c r="AP1518" s="165">
        <v>34975.06</v>
      </c>
      <c r="AQ1518" s="217">
        <v>215.9</v>
      </c>
      <c r="AR1518" s="165">
        <v>35190.959999999999</v>
      </c>
      <c r="AS1518">
        <v>0</v>
      </c>
      <c r="AT1518">
        <v>215.9</v>
      </c>
      <c r="AU1518" t="s">
        <v>35</v>
      </c>
      <c r="AV1518">
        <v>2556</v>
      </c>
      <c r="AW1518" t="s">
        <v>199</v>
      </c>
      <c r="AX1518">
        <v>180</v>
      </c>
      <c r="AY1518" t="s">
        <v>4837</v>
      </c>
      <c r="AZ1518">
        <v>80</v>
      </c>
      <c r="BA1518" s="185">
        <f t="shared" si="164"/>
        <v>0</v>
      </c>
      <c r="BB1518" s="185">
        <f t="shared" si="165"/>
        <v>0</v>
      </c>
      <c r="BC1518">
        <v>4</v>
      </c>
      <c r="BD1518" s="163">
        <v>44095.015913078707</v>
      </c>
      <c r="BE1518">
        <v>4</v>
      </c>
      <c r="BF1518" s="163">
        <v>44095.015913078707</v>
      </c>
      <c r="BG1518" t="s">
        <v>680</v>
      </c>
      <c r="BH1518">
        <v>3</v>
      </c>
      <c r="BI1518" s="164" t="s">
        <v>2647</v>
      </c>
      <c r="BJ1518">
        <v>1</v>
      </c>
      <c r="BK1518" s="195">
        <v>44012</v>
      </c>
      <c r="BL1518" s="195">
        <v>44012</v>
      </c>
      <c r="BM1518" s="3">
        <v>180</v>
      </c>
      <c r="BN1518" s="3" t="s">
        <v>4842</v>
      </c>
      <c r="BO1518" s="1" t="s">
        <v>4837</v>
      </c>
      <c r="BP1518" s="165">
        <v>215.9</v>
      </c>
      <c r="BQ1518" s="165">
        <v>35190.959999999999</v>
      </c>
      <c r="BR1518" s="185">
        <f t="shared" si="166"/>
        <v>0</v>
      </c>
      <c r="BS1518" s="185">
        <f t="shared" si="167"/>
        <v>0</v>
      </c>
    </row>
    <row r="1519" spans="1:71">
      <c r="A1519" s="3">
        <v>1517</v>
      </c>
      <c r="B1519" s="3" t="s">
        <v>680</v>
      </c>
      <c r="C1519" s="3">
        <v>3</v>
      </c>
      <c r="D1519" s="3" t="s">
        <v>199</v>
      </c>
      <c r="E1519" s="164" t="s">
        <v>2649</v>
      </c>
      <c r="F1519" s="165">
        <v>19596.77</v>
      </c>
      <c r="G1519" s="165">
        <v>19596.77</v>
      </c>
      <c r="H1519" s="165">
        <v>0</v>
      </c>
      <c r="I1519" s="164" t="s">
        <v>4831</v>
      </c>
      <c r="J1519" s="196">
        <v>43830</v>
      </c>
      <c r="K1519" s="196">
        <v>41426</v>
      </c>
      <c r="L1519" s="196">
        <v>44012</v>
      </c>
      <c r="M1519">
        <v>1.5</v>
      </c>
      <c r="N1519">
        <v>182</v>
      </c>
      <c r="O1519">
        <v>146.57</v>
      </c>
      <c r="P1519" s="194" t="s">
        <v>4523</v>
      </c>
      <c r="Q1519" s="208">
        <f t="shared" si="161"/>
        <v>146.57310164383563</v>
      </c>
      <c r="R1519" s="216">
        <f t="shared" si="163"/>
        <v>146.57</v>
      </c>
      <c r="S1519" s="207">
        <f t="shared" si="162"/>
        <v>-3.1016438356346043E-3</v>
      </c>
      <c r="T1519" s="1">
        <v>1517</v>
      </c>
      <c r="U1519" s="1" t="s">
        <v>680</v>
      </c>
      <c r="V1519" s="1">
        <v>3</v>
      </c>
      <c r="W1519" s="1" t="s">
        <v>199</v>
      </c>
      <c r="X1519" s="164" t="s">
        <v>2649</v>
      </c>
      <c r="Y1519" s="165">
        <v>19596.77</v>
      </c>
      <c r="Z1519" s="165">
        <v>19596.77</v>
      </c>
      <c r="AA1519" s="165">
        <v>0</v>
      </c>
      <c r="AB1519" s="165">
        <v>146.57</v>
      </c>
      <c r="AC1519" s="164" t="s">
        <v>4523</v>
      </c>
      <c r="AD1519" s="3" t="s">
        <v>680</v>
      </c>
      <c r="AE1519" s="3">
        <v>3</v>
      </c>
      <c r="AF1519" s="210">
        <v>44012</v>
      </c>
      <c r="AG1519" s="3">
        <v>1517</v>
      </c>
      <c r="AH1519" s="211">
        <v>44095.015911770832</v>
      </c>
      <c r="AI1519" s="3">
        <v>4</v>
      </c>
      <c r="AJ1519" s="3" t="s">
        <v>4835</v>
      </c>
      <c r="AK1519" s="3" t="s">
        <v>4836</v>
      </c>
      <c r="AL1519" s="194" t="s">
        <v>4523</v>
      </c>
      <c r="AM1519" s="3" t="s">
        <v>199</v>
      </c>
      <c r="AN1519" s="194" t="s">
        <v>2649</v>
      </c>
      <c r="AO1519" s="163">
        <v>44012</v>
      </c>
      <c r="AP1519" s="165">
        <v>19596.77</v>
      </c>
      <c r="AQ1519" s="217">
        <v>146.57</v>
      </c>
      <c r="AR1519" s="165">
        <v>19743.34</v>
      </c>
      <c r="AS1519">
        <v>0</v>
      </c>
      <c r="AT1519">
        <v>146.57</v>
      </c>
      <c r="AU1519" t="s">
        <v>35</v>
      </c>
      <c r="AV1519">
        <v>2556</v>
      </c>
      <c r="AW1519" t="s">
        <v>199</v>
      </c>
      <c r="AX1519">
        <v>180</v>
      </c>
      <c r="AY1519" t="s">
        <v>4837</v>
      </c>
      <c r="AZ1519">
        <v>80</v>
      </c>
      <c r="BA1519" s="185">
        <f t="shared" si="164"/>
        <v>0</v>
      </c>
      <c r="BB1519" s="185">
        <f t="shared" si="165"/>
        <v>0</v>
      </c>
      <c r="BC1519">
        <v>4</v>
      </c>
      <c r="BD1519" s="163">
        <v>44095.015913078707</v>
      </c>
      <c r="BE1519">
        <v>4</v>
      </c>
      <c r="BF1519" s="163">
        <v>44095.015913078707</v>
      </c>
      <c r="BG1519" t="s">
        <v>680</v>
      </c>
      <c r="BH1519">
        <v>3</v>
      </c>
      <c r="BI1519" s="164" t="s">
        <v>2649</v>
      </c>
      <c r="BJ1519">
        <v>1</v>
      </c>
      <c r="BK1519" s="195">
        <v>44012</v>
      </c>
      <c r="BL1519" s="195">
        <v>44012</v>
      </c>
      <c r="BM1519" s="3">
        <v>180</v>
      </c>
      <c r="BN1519" s="3" t="s">
        <v>4842</v>
      </c>
      <c r="BO1519" s="1" t="s">
        <v>4837</v>
      </c>
      <c r="BP1519" s="165">
        <v>146.57</v>
      </c>
      <c r="BQ1519" s="165">
        <v>19743.34</v>
      </c>
      <c r="BR1519" s="185">
        <f t="shared" si="166"/>
        <v>0</v>
      </c>
      <c r="BS1519" s="185">
        <f t="shared" si="167"/>
        <v>0</v>
      </c>
    </row>
    <row r="1520" spans="1:71">
      <c r="A1520" s="3">
        <v>1518</v>
      </c>
      <c r="B1520" s="3" t="s">
        <v>680</v>
      </c>
      <c r="C1520" s="3">
        <v>3</v>
      </c>
      <c r="D1520" s="3" t="s">
        <v>199</v>
      </c>
      <c r="E1520" s="164" t="s">
        <v>2650</v>
      </c>
      <c r="F1520" s="165">
        <v>634.22</v>
      </c>
      <c r="G1520" s="165">
        <v>634.22</v>
      </c>
      <c r="H1520" s="165">
        <v>0</v>
      </c>
      <c r="I1520" s="164" t="s">
        <v>4831</v>
      </c>
      <c r="J1520" s="196">
        <v>43830</v>
      </c>
      <c r="K1520" s="196">
        <v>41426</v>
      </c>
      <c r="L1520" s="196">
        <v>44012</v>
      </c>
      <c r="M1520">
        <v>1.5</v>
      </c>
      <c r="N1520">
        <v>182</v>
      </c>
      <c r="O1520">
        <v>4.74</v>
      </c>
      <c r="P1520" s="194" t="s">
        <v>4524</v>
      </c>
      <c r="Q1520" s="208">
        <f t="shared" si="161"/>
        <v>4.743618082191781</v>
      </c>
      <c r="R1520" s="216">
        <f t="shared" si="163"/>
        <v>4.74</v>
      </c>
      <c r="S1520" s="207">
        <f t="shared" si="162"/>
        <v>-3.6180821917808359E-3</v>
      </c>
      <c r="T1520" s="1">
        <v>1518</v>
      </c>
      <c r="U1520" s="1" t="s">
        <v>680</v>
      </c>
      <c r="V1520" s="1">
        <v>3</v>
      </c>
      <c r="W1520" s="1" t="s">
        <v>199</v>
      </c>
      <c r="X1520" s="164" t="s">
        <v>2650</v>
      </c>
      <c r="Y1520" s="165">
        <v>634.22</v>
      </c>
      <c r="Z1520" s="165">
        <v>634.22</v>
      </c>
      <c r="AA1520" s="165">
        <v>0</v>
      </c>
      <c r="AB1520" s="165">
        <v>4.74</v>
      </c>
      <c r="AC1520" s="164" t="s">
        <v>4524</v>
      </c>
      <c r="AD1520" s="3" t="s">
        <v>680</v>
      </c>
      <c r="AE1520" s="3">
        <v>3</v>
      </c>
      <c r="AF1520" s="210">
        <v>44012</v>
      </c>
      <c r="AG1520" s="3">
        <v>1518</v>
      </c>
      <c r="AH1520" s="211">
        <v>44095.015911770832</v>
      </c>
      <c r="AI1520" s="3">
        <v>4</v>
      </c>
      <c r="AJ1520" s="3" t="s">
        <v>4835</v>
      </c>
      <c r="AK1520" s="3" t="s">
        <v>4836</v>
      </c>
      <c r="AL1520" s="194" t="s">
        <v>4524</v>
      </c>
      <c r="AM1520" s="3" t="s">
        <v>199</v>
      </c>
      <c r="AN1520" s="194" t="s">
        <v>2650</v>
      </c>
      <c r="AO1520" s="163">
        <v>44012</v>
      </c>
      <c r="AP1520" s="165">
        <v>634.22</v>
      </c>
      <c r="AQ1520" s="217">
        <v>4.74</v>
      </c>
      <c r="AR1520" s="165">
        <v>638.96</v>
      </c>
      <c r="AS1520">
        <v>0</v>
      </c>
      <c r="AT1520">
        <v>4.74</v>
      </c>
      <c r="AU1520" t="s">
        <v>35</v>
      </c>
      <c r="AV1520">
        <v>2556</v>
      </c>
      <c r="AW1520" t="s">
        <v>199</v>
      </c>
      <c r="AX1520">
        <v>180</v>
      </c>
      <c r="AY1520" t="s">
        <v>4837</v>
      </c>
      <c r="AZ1520">
        <v>80</v>
      </c>
      <c r="BA1520" s="185">
        <f t="shared" si="164"/>
        <v>0</v>
      </c>
      <c r="BB1520" s="185">
        <f t="shared" si="165"/>
        <v>0</v>
      </c>
      <c r="BC1520">
        <v>4</v>
      </c>
      <c r="BD1520" s="163">
        <v>44095.015913078707</v>
      </c>
      <c r="BE1520">
        <v>4</v>
      </c>
      <c r="BF1520" s="163">
        <v>44095.015913078707</v>
      </c>
      <c r="BG1520" t="s">
        <v>680</v>
      </c>
      <c r="BH1520">
        <v>3</v>
      </c>
      <c r="BI1520" s="164" t="s">
        <v>2650</v>
      </c>
      <c r="BJ1520">
        <v>1</v>
      </c>
      <c r="BK1520" s="195">
        <v>44012</v>
      </c>
      <c r="BL1520" s="195">
        <v>44012</v>
      </c>
      <c r="BM1520" s="3">
        <v>180</v>
      </c>
      <c r="BN1520" s="3" t="s">
        <v>4842</v>
      </c>
      <c r="BO1520" s="1" t="s">
        <v>4837</v>
      </c>
      <c r="BP1520" s="165">
        <v>4.74</v>
      </c>
      <c r="BQ1520" s="165">
        <v>638.96</v>
      </c>
      <c r="BR1520" s="185">
        <f t="shared" si="166"/>
        <v>0</v>
      </c>
      <c r="BS1520" s="185">
        <f t="shared" si="167"/>
        <v>0</v>
      </c>
    </row>
    <row r="1521" spans="1:71">
      <c r="A1521" s="3">
        <v>1519</v>
      </c>
      <c r="B1521" s="3" t="s">
        <v>680</v>
      </c>
      <c r="C1521" s="3">
        <v>3</v>
      </c>
      <c r="D1521" s="3" t="s">
        <v>199</v>
      </c>
      <c r="E1521" s="164" t="s">
        <v>2651</v>
      </c>
      <c r="F1521" s="165">
        <v>396.89</v>
      </c>
      <c r="G1521" s="165">
        <v>396.89</v>
      </c>
      <c r="H1521" s="165">
        <v>0</v>
      </c>
      <c r="I1521" s="164" t="s">
        <v>4831</v>
      </c>
      <c r="J1521" s="196">
        <v>43830</v>
      </c>
      <c r="K1521" s="196">
        <v>41426</v>
      </c>
      <c r="L1521" s="196">
        <v>44012</v>
      </c>
      <c r="M1521">
        <v>1.5</v>
      </c>
      <c r="N1521">
        <v>182</v>
      </c>
      <c r="O1521">
        <v>2.96</v>
      </c>
      <c r="P1521" s="194" t="s">
        <v>4525</v>
      </c>
      <c r="Q1521" s="208">
        <f t="shared" si="161"/>
        <v>2.9685197260273974</v>
      </c>
      <c r="R1521" s="216">
        <f t="shared" si="163"/>
        <v>2.96</v>
      </c>
      <c r="S1521" s="207">
        <f t="shared" si="162"/>
        <v>-8.5197260273974784E-3</v>
      </c>
      <c r="T1521" s="1">
        <v>1519</v>
      </c>
      <c r="U1521" s="1" t="s">
        <v>680</v>
      </c>
      <c r="V1521" s="1">
        <v>3</v>
      </c>
      <c r="W1521" s="1" t="s">
        <v>199</v>
      </c>
      <c r="X1521" s="164" t="s">
        <v>2651</v>
      </c>
      <c r="Y1521" s="165">
        <v>396.89</v>
      </c>
      <c r="Z1521" s="165">
        <v>396.89</v>
      </c>
      <c r="AA1521" s="165">
        <v>0</v>
      </c>
      <c r="AB1521" s="165">
        <v>2.96</v>
      </c>
      <c r="AC1521" s="164" t="s">
        <v>4525</v>
      </c>
      <c r="AD1521" s="3" t="s">
        <v>680</v>
      </c>
      <c r="AE1521" s="3">
        <v>3</v>
      </c>
      <c r="AF1521" s="210">
        <v>44012</v>
      </c>
      <c r="AG1521" s="3">
        <v>1519</v>
      </c>
      <c r="AH1521" s="211">
        <v>44095.015911770832</v>
      </c>
      <c r="AI1521" s="3">
        <v>4</v>
      </c>
      <c r="AJ1521" s="3" t="s">
        <v>4835</v>
      </c>
      <c r="AK1521" s="3" t="s">
        <v>4836</v>
      </c>
      <c r="AL1521" s="194" t="s">
        <v>4525</v>
      </c>
      <c r="AM1521" s="3" t="s">
        <v>199</v>
      </c>
      <c r="AN1521" s="194" t="s">
        <v>2651</v>
      </c>
      <c r="AO1521" s="163">
        <v>44012</v>
      </c>
      <c r="AP1521" s="165">
        <v>396.89</v>
      </c>
      <c r="AQ1521" s="217">
        <v>2.96</v>
      </c>
      <c r="AR1521" s="165">
        <v>399.85</v>
      </c>
      <c r="AS1521">
        <v>0</v>
      </c>
      <c r="AT1521">
        <v>2.96</v>
      </c>
      <c r="AU1521" t="s">
        <v>35</v>
      </c>
      <c r="AV1521">
        <v>2556</v>
      </c>
      <c r="AW1521" t="s">
        <v>199</v>
      </c>
      <c r="AX1521">
        <v>180</v>
      </c>
      <c r="AY1521" t="s">
        <v>4837</v>
      </c>
      <c r="AZ1521">
        <v>80</v>
      </c>
      <c r="BA1521" s="185">
        <f t="shared" si="164"/>
        <v>0</v>
      </c>
      <c r="BB1521" s="185">
        <f t="shared" si="165"/>
        <v>0</v>
      </c>
      <c r="BC1521">
        <v>4</v>
      </c>
      <c r="BD1521" s="163">
        <v>44095.015913078707</v>
      </c>
      <c r="BE1521">
        <v>4</v>
      </c>
      <c r="BF1521" s="163">
        <v>44095.015913078707</v>
      </c>
      <c r="BG1521" t="s">
        <v>680</v>
      </c>
      <c r="BH1521">
        <v>3</v>
      </c>
      <c r="BI1521" s="164" t="s">
        <v>2651</v>
      </c>
      <c r="BJ1521">
        <v>1</v>
      </c>
      <c r="BK1521" s="195">
        <v>44012</v>
      </c>
      <c r="BL1521" s="195">
        <v>44012</v>
      </c>
      <c r="BM1521" s="3">
        <v>180</v>
      </c>
      <c r="BN1521" s="3" t="s">
        <v>4842</v>
      </c>
      <c r="BO1521" s="1" t="s">
        <v>4837</v>
      </c>
      <c r="BP1521" s="165">
        <v>2.96</v>
      </c>
      <c r="BQ1521" s="165">
        <v>399.85</v>
      </c>
      <c r="BR1521" s="185">
        <f t="shared" si="166"/>
        <v>0</v>
      </c>
      <c r="BS1521" s="185">
        <f t="shared" si="167"/>
        <v>0</v>
      </c>
    </row>
    <row r="1522" spans="1:71">
      <c r="A1522" s="3">
        <v>1520</v>
      </c>
      <c r="B1522" s="3" t="s">
        <v>680</v>
      </c>
      <c r="C1522" s="3">
        <v>3</v>
      </c>
      <c r="D1522" s="3" t="s">
        <v>199</v>
      </c>
      <c r="E1522" s="164" t="s">
        <v>2652</v>
      </c>
      <c r="F1522" s="165">
        <v>272.98</v>
      </c>
      <c r="G1522" s="165">
        <v>272.98</v>
      </c>
      <c r="H1522" s="165">
        <v>0</v>
      </c>
      <c r="I1522" s="164" t="s">
        <v>4831</v>
      </c>
      <c r="J1522" s="196">
        <v>43830</v>
      </c>
      <c r="K1522" s="196">
        <v>41426</v>
      </c>
      <c r="L1522" s="196">
        <v>44012</v>
      </c>
      <c r="M1522">
        <v>1.5</v>
      </c>
      <c r="N1522">
        <v>182</v>
      </c>
      <c r="O1522">
        <v>2.04</v>
      </c>
      <c r="P1522" s="194" t="s">
        <v>4526</v>
      </c>
      <c r="Q1522" s="208">
        <f t="shared" si="161"/>
        <v>2.0417408219178084</v>
      </c>
      <c r="R1522" s="216">
        <f t="shared" si="163"/>
        <v>2.04</v>
      </c>
      <c r="S1522" s="207">
        <f t="shared" si="162"/>
        <v>-1.7408219178083328E-3</v>
      </c>
      <c r="T1522" s="1">
        <v>1520</v>
      </c>
      <c r="U1522" s="1" t="s">
        <v>680</v>
      </c>
      <c r="V1522" s="1">
        <v>3</v>
      </c>
      <c r="W1522" s="1" t="s">
        <v>199</v>
      </c>
      <c r="X1522" s="164" t="s">
        <v>2652</v>
      </c>
      <c r="Y1522" s="165">
        <v>272.98</v>
      </c>
      <c r="Z1522" s="165">
        <v>272.98</v>
      </c>
      <c r="AA1522" s="165">
        <v>0</v>
      </c>
      <c r="AB1522" s="165">
        <v>2.04</v>
      </c>
      <c r="AC1522" s="164" t="s">
        <v>4526</v>
      </c>
      <c r="AD1522" s="3" t="s">
        <v>680</v>
      </c>
      <c r="AE1522" s="3">
        <v>3</v>
      </c>
      <c r="AF1522" s="210">
        <v>44012</v>
      </c>
      <c r="AG1522" s="3">
        <v>1520</v>
      </c>
      <c r="AH1522" s="211">
        <v>44095.015911770832</v>
      </c>
      <c r="AI1522" s="3">
        <v>4</v>
      </c>
      <c r="AJ1522" s="3" t="s">
        <v>4835</v>
      </c>
      <c r="AK1522" s="3" t="s">
        <v>4836</v>
      </c>
      <c r="AL1522" s="194" t="s">
        <v>4526</v>
      </c>
      <c r="AM1522" s="3" t="s">
        <v>199</v>
      </c>
      <c r="AN1522" s="194" t="s">
        <v>2652</v>
      </c>
      <c r="AO1522" s="163">
        <v>44012</v>
      </c>
      <c r="AP1522" s="165">
        <v>272.98</v>
      </c>
      <c r="AQ1522" s="217">
        <v>2.04</v>
      </c>
      <c r="AR1522" s="165">
        <v>275.02</v>
      </c>
      <c r="AS1522">
        <v>0</v>
      </c>
      <c r="AT1522">
        <v>2.04</v>
      </c>
      <c r="AU1522" t="s">
        <v>35</v>
      </c>
      <c r="AV1522">
        <v>2556</v>
      </c>
      <c r="AW1522" t="s">
        <v>199</v>
      </c>
      <c r="AX1522">
        <v>180</v>
      </c>
      <c r="AY1522" t="s">
        <v>4837</v>
      </c>
      <c r="AZ1522">
        <v>80</v>
      </c>
      <c r="BA1522" s="185">
        <f t="shared" si="164"/>
        <v>0</v>
      </c>
      <c r="BB1522" s="185">
        <f t="shared" si="165"/>
        <v>0</v>
      </c>
      <c r="BC1522">
        <v>4</v>
      </c>
      <c r="BD1522" s="163">
        <v>44095.015913078707</v>
      </c>
      <c r="BE1522">
        <v>4</v>
      </c>
      <c r="BF1522" s="163">
        <v>44095.015913078707</v>
      </c>
      <c r="BG1522" t="s">
        <v>680</v>
      </c>
      <c r="BH1522">
        <v>3</v>
      </c>
      <c r="BI1522" s="164" t="s">
        <v>2652</v>
      </c>
      <c r="BJ1522">
        <v>1</v>
      </c>
      <c r="BK1522" s="195">
        <v>44012</v>
      </c>
      <c r="BL1522" s="195">
        <v>44012</v>
      </c>
      <c r="BM1522" s="3">
        <v>180</v>
      </c>
      <c r="BN1522" s="3" t="s">
        <v>4842</v>
      </c>
      <c r="BO1522" s="1" t="s">
        <v>4837</v>
      </c>
      <c r="BP1522" s="165">
        <v>2.04</v>
      </c>
      <c r="BQ1522" s="165">
        <v>275.02</v>
      </c>
      <c r="BR1522" s="185">
        <f t="shared" si="166"/>
        <v>0</v>
      </c>
      <c r="BS1522" s="185">
        <f t="shared" si="167"/>
        <v>0</v>
      </c>
    </row>
    <row r="1523" spans="1:71">
      <c r="A1523" s="3">
        <v>1521</v>
      </c>
      <c r="B1523" s="3" t="s">
        <v>680</v>
      </c>
      <c r="C1523" s="3">
        <v>3</v>
      </c>
      <c r="D1523" s="3" t="s">
        <v>199</v>
      </c>
      <c r="E1523" s="164" t="s">
        <v>2653</v>
      </c>
      <c r="F1523" s="165">
        <v>14102.06</v>
      </c>
      <c r="G1523" s="165">
        <v>14102.06</v>
      </c>
      <c r="H1523" s="165">
        <v>0</v>
      </c>
      <c r="I1523" s="164" t="s">
        <v>4831</v>
      </c>
      <c r="J1523" s="196">
        <v>43830</v>
      </c>
      <c r="K1523" s="196">
        <v>41426</v>
      </c>
      <c r="L1523" s="196">
        <v>44012</v>
      </c>
      <c r="M1523">
        <v>1.5</v>
      </c>
      <c r="N1523">
        <v>182</v>
      </c>
      <c r="O1523">
        <v>105.47</v>
      </c>
      <c r="P1523" s="194" t="s">
        <v>4527</v>
      </c>
      <c r="Q1523" s="208">
        <f t="shared" si="161"/>
        <v>105.47568164383561</v>
      </c>
      <c r="R1523" s="216">
        <f t="shared" si="163"/>
        <v>105.47</v>
      </c>
      <c r="S1523" s="207">
        <f t="shared" si="162"/>
        <v>-5.6816438356150911E-3</v>
      </c>
      <c r="T1523" s="1">
        <v>1521</v>
      </c>
      <c r="U1523" s="1" t="s">
        <v>680</v>
      </c>
      <c r="V1523" s="1">
        <v>3</v>
      </c>
      <c r="W1523" s="1" t="s">
        <v>199</v>
      </c>
      <c r="X1523" s="164" t="s">
        <v>2653</v>
      </c>
      <c r="Y1523" s="165">
        <v>14102.06</v>
      </c>
      <c r="Z1523" s="165">
        <v>14102.06</v>
      </c>
      <c r="AA1523" s="165">
        <v>0</v>
      </c>
      <c r="AB1523" s="165">
        <v>105.47</v>
      </c>
      <c r="AC1523" s="164" t="s">
        <v>4527</v>
      </c>
      <c r="AD1523" s="3" t="s">
        <v>680</v>
      </c>
      <c r="AE1523" s="3">
        <v>3</v>
      </c>
      <c r="AF1523" s="210">
        <v>44012</v>
      </c>
      <c r="AG1523" s="3">
        <v>1521</v>
      </c>
      <c r="AH1523" s="211">
        <v>44095.015911770832</v>
      </c>
      <c r="AI1523" s="3">
        <v>4</v>
      </c>
      <c r="AJ1523" s="3" t="s">
        <v>4835</v>
      </c>
      <c r="AK1523" s="3" t="s">
        <v>4836</v>
      </c>
      <c r="AL1523" s="194" t="s">
        <v>4527</v>
      </c>
      <c r="AM1523" s="3" t="s">
        <v>199</v>
      </c>
      <c r="AN1523" s="194" t="s">
        <v>2653</v>
      </c>
      <c r="AO1523" s="163">
        <v>44012</v>
      </c>
      <c r="AP1523" s="165">
        <v>14102.06</v>
      </c>
      <c r="AQ1523" s="217">
        <v>105.47</v>
      </c>
      <c r="AR1523" s="165">
        <v>14207.53</v>
      </c>
      <c r="AS1523">
        <v>0</v>
      </c>
      <c r="AT1523">
        <v>105.47</v>
      </c>
      <c r="AU1523" t="s">
        <v>35</v>
      </c>
      <c r="AV1523">
        <v>2556</v>
      </c>
      <c r="AW1523" t="s">
        <v>199</v>
      </c>
      <c r="AX1523">
        <v>180</v>
      </c>
      <c r="AY1523" t="s">
        <v>4837</v>
      </c>
      <c r="AZ1523">
        <v>80</v>
      </c>
      <c r="BA1523" s="185">
        <f t="shared" si="164"/>
        <v>0</v>
      </c>
      <c r="BB1523" s="185">
        <f t="shared" si="165"/>
        <v>0</v>
      </c>
      <c r="BC1523">
        <v>4</v>
      </c>
      <c r="BD1523" s="163">
        <v>44095.015913078707</v>
      </c>
      <c r="BE1523">
        <v>4</v>
      </c>
      <c r="BF1523" s="163">
        <v>44095.015913078707</v>
      </c>
      <c r="BG1523" t="s">
        <v>680</v>
      </c>
      <c r="BH1523">
        <v>3</v>
      </c>
      <c r="BI1523" s="164" t="s">
        <v>2653</v>
      </c>
      <c r="BJ1523">
        <v>1</v>
      </c>
      <c r="BK1523" s="195">
        <v>44012</v>
      </c>
      <c r="BL1523" s="195">
        <v>44012</v>
      </c>
      <c r="BM1523" s="3">
        <v>180</v>
      </c>
      <c r="BN1523" s="3" t="s">
        <v>4842</v>
      </c>
      <c r="BO1523" s="1" t="s">
        <v>4837</v>
      </c>
      <c r="BP1523" s="165">
        <v>105.47</v>
      </c>
      <c r="BQ1523" s="165">
        <v>14207.53</v>
      </c>
      <c r="BR1523" s="185">
        <f t="shared" si="166"/>
        <v>0</v>
      </c>
      <c r="BS1523" s="185">
        <f t="shared" si="167"/>
        <v>0</v>
      </c>
    </row>
    <row r="1524" spans="1:71">
      <c r="A1524" s="3">
        <v>1522</v>
      </c>
      <c r="B1524" s="3" t="s">
        <v>680</v>
      </c>
      <c r="C1524" s="3">
        <v>3</v>
      </c>
      <c r="D1524" s="3" t="s">
        <v>199</v>
      </c>
      <c r="E1524" s="164" t="s">
        <v>2654</v>
      </c>
      <c r="F1524" s="165">
        <v>43228.37</v>
      </c>
      <c r="G1524" s="165">
        <v>43228.37</v>
      </c>
      <c r="H1524" s="165">
        <v>490.66</v>
      </c>
      <c r="I1524" s="164" t="s">
        <v>4831</v>
      </c>
      <c r="J1524" s="196">
        <v>43998</v>
      </c>
      <c r="K1524" s="196">
        <v>41426</v>
      </c>
      <c r="L1524" s="196">
        <v>44012</v>
      </c>
      <c r="M1524">
        <v>1.5</v>
      </c>
      <c r="N1524">
        <v>14</v>
      </c>
      <c r="O1524">
        <v>24.87</v>
      </c>
      <c r="P1524" s="194" t="s">
        <v>3063</v>
      </c>
      <c r="Q1524" s="208">
        <f t="shared" si="161"/>
        <v>24.871116986301374</v>
      </c>
      <c r="R1524" s="216">
        <f t="shared" si="163"/>
        <v>515.53</v>
      </c>
      <c r="S1524" s="207">
        <f t="shared" si="162"/>
        <v>-1.1169863013726911E-3</v>
      </c>
      <c r="T1524" s="1">
        <v>1522</v>
      </c>
      <c r="U1524" s="1" t="s">
        <v>680</v>
      </c>
      <c r="V1524" s="1">
        <v>3</v>
      </c>
      <c r="W1524" s="1" t="s">
        <v>199</v>
      </c>
      <c r="X1524" s="164" t="s">
        <v>2654</v>
      </c>
      <c r="Y1524" s="165">
        <v>43228.37</v>
      </c>
      <c r="Z1524" s="165">
        <v>43228.37</v>
      </c>
      <c r="AA1524" s="165">
        <v>490.66</v>
      </c>
      <c r="AB1524" s="165">
        <v>24.87</v>
      </c>
      <c r="AC1524" s="164" t="s">
        <v>3063</v>
      </c>
      <c r="AD1524" s="3" t="s">
        <v>680</v>
      </c>
      <c r="AE1524" s="3">
        <v>3</v>
      </c>
      <c r="AF1524" s="210">
        <v>44012</v>
      </c>
      <c r="AG1524" s="3">
        <v>1522</v>
      </c>
      <c r="AH1524" s="211">
        <v>44095.015911770832</v>
      </c>
      <c r="AI1524" s="3">
        <v>4</v>
      </c>
      <c r="AJ1524" s="3" t="s">
        <v>4835</v>
      </c>
      <c r="AK1524" s="3" t="s">
        <v>4836</v>
      </c>
      <c r="AL1524" s="194" t="s">
        <v>3063</v>
      </c>
      <c r="AM1524" s="3" t="s">
        <v>199</v>
      </c>
      <c r="AN1524" s="194" t="s">
        <v>2654</v>
      </c>
      <c r="AO1524" s="163">
        <v>44012</v>
      </c>
      <c r="AP1524" s="165">
        <v>43228.37</v>
      </c>
      <c r="AQ1524" s="217">
        <v>515.53</v>
      </c>
      <c r="AR1524" s="165">
        <v>43743.9</v>
      </c>
      <c r="AS1524">
        <v>0</v>
      </c>
      <c r="AT1524">
        <v>515.53</v>
      </c>
      <c r="AU1524" t="s">
        <v>35</v>
      </c>
      <c r="AV1524">
        <v>2556</v>
      </c>
      <c r="AW1524" t="s">
        <v>199</v>
      </c>
      <c r="AX1524">
        <v>180</v>
      </c>
      <c r="AY1524" t="s">
        <v>4837</v>
      </c>
      <c r="AZ1524">
        <v>80</v>
      </c>
      <c r="BA1524" s="185">
        <f t="shared" si="164"/>
        <v>0</v>
      </c>
      <c r="BB1524" s="185">
        <f t="shared" si="165"/>
        <v>0</v>
      </c>
      <c r="BC1524">
        <v>4</v>
      </c>
      <c r="BD1524" s="163">
        <v>44095.015913078707</v>
      </c>
      <c r="BE1524">
        <v>4</v>
      </c>
      <c r="BF1524" s="163">
        <v>44095.015913078707</v>
      </c>
      <c r="BG1524" t="s">
        <v>680</v>
      </c>
      <c r="BH1524">
        <v>3</v>
      </c>
      <c r="BI1524" s="164" t="s">
        <v>2654</v>
      </c>
      <c r="BJ1524">
        <v>1</v>
      </c>
      <c r="BK1524" s="195">
        <v>44012</v>
      </c>
      <c r="BL1524" s="195">
        <v>44012</v>
      </c>
      <c r="BM1524" s="3">
        <v>180</v>
      </c>
      <c r="BN1524" s="3" t="s">
        <v>4842</v>
      </c>
      <c r="BO1524" s="1" t="s">
        <v>4837</v>
      </c>
      <c r="BP1524" s="165">
        <v>515.53</v>
      </c>
      <c r="BQ1524" s="165">
        <v>43743.9</v>
      </c>
      <c r="BR1524" s="185">
        <f t="shared" si="166"/>
        <v>0</v>
      </c>
      <c r="BS1524" s="185">
        <f t="shared" si="167"/>
        <v>0</v>
      </c>
    </row>
    <row r="1525" spans="1:71">
      <c r="A1525" s="3">
        <v>1523</v>
      </c>
      <c r="B1525" s="3" t="s">
        <v>680</v>
      </c>
      <c r="C1525" s="3">
        <v>3</v>
      </c>
      <c r="D1525" s="3" t="s">
        <v>199</v>
      </c>
      <c r="E1525" s="164" t="s">
        <v>2655</v>
      </c>
      <c r="F1525" s="165">
        <v>66285.67</v>
      </c>
      <c r="G1525" s="165">
        <v>66285.67</v>
      </c>
      <c r="H1525" s="165">
        <v>170.66</v>
      </c>
      <c r="I1525" s="164" t="s">
        <v>4831</v>
      </c>
      <c r="J1525" s="196">
        <v>44007</v>
      </c>
      <c r="K1525" s="196">
        <v>41426</v>
      </c>
      <c r="L1525" s="196">
        <v>44012</v>
      </c>
      <c r="M1525">
        <v>1.5</v>
      </c>
      <c r="N1525">
        <v>5</v>
      </c>
      <c r="O1525">
        <v>13.62</v>
      </c>
      <c r="P1525" s="194" t="s">
        <v>4528</v>
      </c>
      <c r="Q1525" s="208">
        <f t="shared" si="161"/>
        <v>13.620343150684931</v>
      </c>
      <c r="R1525" s="216">
        <f t="shared" si="163"/>
        <v>184.28</v>
      </c>
      <c r="S1525" s="207">
        <f t="shared" si="162"/>
        <v>-3.4315068493206979E-4</v>
      </c>
      <c r="T1525" s="1">
        <v>1523</v>
      </c>
      <c r="U1525" s="1" t="s">
        <v>680</v>
      </c>
      <c r="V1525" s="1">
        <v>3</v>
      </c>
      <c r="W1525" s="1" t="s">
        <v>199</v>
      </c>
      <c r="X1525" s="164" t="s">
        <v>2655</v>
      </c>
      <c r="Y1525" s="165">
        <v>66285.67</v>
      </c>
      <c r="Z1525" s="165">
        <v>66285.67</v>
      </c>
      <c r="AA1525" s="165">
        <v>170.66</v>
      </c>
      <c r="AB1525" s="165">
        <v>13.62</v>
      </c>
      <c r="AC1525" s="164" t="s">
        <v>4528</v>
      </c>
      <c r="AD1525" s="3" t="s">
        <v>680</v>
      </c>
      <c r="AE1525" s="3">
        <v>3</v>
      </c>
      <c r="AF1525" s="210">
        <v>44012</v>
      </c>
      <c r="AG1525" s="3">
        <v>1523</v>
      </c>
      <c r="AH1525" s="211">
        <v>44095.015911770832</v>
      </c>
      <c r="AI1525" s="3">
        <v>4</v>
      </c>
      <c r="AJ1525" s="3" t="s">
        <v>4835</v>
      </c>
      <c r="AK1525" s="3" t="s">
        <v>4836</v>
      </c>
      <c r="AL1525" s="194" t="s">
        <v>4528</v>
      </c>
      <c r="AM1525" s="3" t="s">
        <v>199</v>
      </c>
      <c r="AN1525" s="194" t="s">
        <v>2655</v>
      </c>
      <c r="AO1525" s="163">
        <v>44012</v>
      </c>
      <c r="AP1525" s="165">
        <v>66285.67</v>
      </c>
      <c r="AQ1525" s="217">
        <v>184.28</v>
      </c>
      <c r="AR1525" s="165">
        <v>66469.95</v>
      </c>
      <c r="AS1525">
        <v>0</v>
      </c>
      <c r="AT1525">
        <v>184.28</v>
      </c>
      <c r="AU1525" t="s">
        <v>35</v>
      </c>
      <c r="AV1525">
        <v>2556</v>
      </c>
      <c r="AW1525" t="s">
        <v>199</v>
      </c>
      <c r="AX1525">
        <v>180</v>
      </c>
      <c r="AY1525" t="s">
        <v>4837</v>
      </c>
      <c r="AZ1525">
        <v>80</v>
      </c>
      <c r="BA1525" s="185">
        <f t="shared" si="164"/>
        <v>0</v>
      </c>
      <c r="BB1525" s="185">
        <f t="shared" si="165"/>
        <v>0</v>
      </c>
      <c r="BC1525">
        <v>4</v>
      </c>
      <c r="BD1525" s="163">
        <v>44095.015913078707</v>
      </c>
      <c r="BE1525">
        <v>4</v>
      </c>
      <c r="BF1525" s="163">
        <v>44095.015913078707</v>
      </c>
      <c r="BG1525" t="s">
        <v>680</v>
      </c>
      <c r="BH1525">
        <v>3</v>
      </c>
      <c r="BI1525" s="164" t="s">
        <v>2655</v>
      </c>
      <c r="BJ1525">
        <v>1</v>
      </c>
      <c r="BK1525" s="195">
        <v>44012</v>
      </c>
      <c r="BL1525" s="195">
        <v>44012</v>
      </c>
      <c r="BM1525" s="3">
        <v>180</v>
      </c>
      <c r="BN1525" s="3" t="s">
        <v>4842</v>
      </c>
      <c r="BO1525" s="1" t="s">
        <v>4837</v>
      </c>
      <c r="BP1525" s="165">
        <v>184.28</v>
      </c>
      <c r="BQ1525" s="165">
        <v>66469.95</v>
      </c>
      <c r="BR1525" s="185">
        <f t="shared" si="166"/>
        <v>0</v>
      </c>
      <c r="BS1525" s="185">
        <f t="shared" si="167"/>
        <v>0</v>
      </c>
    </row>
    <row r="1526" spans="1:71">
      <c r="A1526" s="3">
        <v>1524</v>
      </c>
      <c r="B1526" s="3" t="s">
        <v>680</v>
      </c>
      <c r="C1526" s="3">
        <v>3</v>
      </c>
      <c r="D1526" s="3" t="s">
        <v>199</v>
      </c>
      <c r="E1526" s="164" t="s">
        <v>2656</v>
      </c>
      <c r="F1526" s="165">
        <v>202.65</v>
      </c>
      <c r="G1526" s="165">
        <v>202.65</v>
      </c>
      <c r="H1526" s="165">
        <v>0</v>
      </c>
      <c r="I1526" s="164" t="s">
        <v>4831</v>
      </c>
      <c r="J1526" s="196">
        <v>43830</v>
      </c>
      <c r="K1526" s="196">
        <v>41426</v>
      </c>
      <c r="L1526" s="196">
        <v>44012</v>
      </c>
      <c r="M1526">
        <v>1.5</v>
      </c>
      <c r="N1526">
        <v>182</v>
      </c>
      <c r="O1526">
        <v>1.51</v>
      </c>
      <c r="P1526" s="194" t="s">
        <v>4529</v>
      </c>
      <c r="Q1526" s="208">
        <f t="shared" si="161"/>
        <v>1.5157109589041098</v>
      </c>
      <c r="R1526" s="216">
        <f t="shared" si="163"/>
        <v>1.51</v>
      </c>
      <c r="S1526" s="207">
        <f t="shared" si="162"/>
        <v>-5.7109589041097752E-3</v>
      </c>
      <c r="T1526" s="1">
        <v>1524</v>
      </c>
      <c r="U1526" s="1" t="s">
        <v>680</v>
      </c>
      <c r="V1526" s="1">
        <v>3</v>
      </c>
      <c r="W1526" s="1" t="s">
        <v>199</v>
      </c>
      <c r="X1526" s="164" t="s">
        <v>2656</v>
      </c>
      <c r="Y1526" s="165">
        <v>202.65</v>
      </c>
      <c r="Z1526" s="165">
        <v>202.65</v>
      </c>
      <c r="AA1526" s="165">
        <v>0</v>
      </c>
      <c r="AB1526" s="165">
        <v>1.51</v>
      </c>
      <c r="AC1526" s="164" t="s">
        <v>4529</v>
      </c>
      <c r="AD1526" s="3" t="s">
        <v>680</v>
      </c>
      <c r="AE1526" s="3">
        <v>3</v>
      </c>
      <c r="AF1526" s="210">
        <v>44012</v>
      </c>
      <c r="AG1526" s="3">
        <v>1524</v>
      </c>
      <c r="AH1526" s="211">
        <v>44095.015911770832</v>
      </c>
      <c r="AI1526" s="3">
        <v>4</v>
      </c>
      <c r="AJ1526" s="3" t="s">
        <v>4835</v>
      </c>
      <c r="AK1526" s="3" t="s">
        <v>4836</v>
      </c>
      <c r="AL1526" s="194" t="s">
        <v>4529</v>
      </c>
      <c r="AM1526" s="3" t="s">
        <v>199</v>
      </c>
      <c r="AN1526" s="194" t="s">
        <v>2656</v>
      </c>
      <c r="AO1526" s="163">
        <v>44012</v>
      </c>
      <c r="AP1526" s="165">
        <v>202.65</v>
      </c>
      <c r="AQ1526" s="217">
        <v>1.51</v>
      </c>
      <c r="AR1526" s="165">
        <v>204.16</v>
      </c>
      <c r="AS1526">
        <v>0</v>
      </c>
      <c r="AT1526">
        <v>1.51</v>
      </c>
      <c r="AU1526" t="s">
        <v>35</v>
      </c>
      <c r="AV1526">
        <v>2556</v>
      </c>
      <c r="AW1526" t="s">
        <v>199</v>
      </c>
      <c r="AX1526">
        <v>180</v>
      </c>
      <c r="AY1526" t="s">
        <v>4837</v>
      </c>
      <c r="AZ1526">
        <v>80</v>
      </c>
      <c r="BA1526" s="185">
        <f t="shared" si="164"/>
        <v>0</v>
      </c>
      <c r="BB1526" s="185">
        <f t="shared" si="165"/>
        <v>0</v>
      </c>
      <c r="BC1526">
        <v>4</v>
      </c>
      <c r="BD1526" s="163">
        <v>44095.015913078707</v>
      </c>
      <c r="BE1526">
        <v>4</v>
      </c>
      <c r="BF1526" s="163">
        <v>44095.015913078707</v>
      </c>
      <c r="BG1526" t="s">
        <v>680</v>
      </c>
      <c r="BH1526">
        <v>3</v>
      </c>
      <c r="BI1526" s="164" t="s">
        <v>2656</v>
      </c>
      <c r="BJ1526">
        <v>1</v>
      </c>
      <c r="BK1526" s="195">
        <v>44012</v>
      </c>
      <c r="BL1526" s="195">
        <v>44012</v>
      </c>
      <c r="BM1526" s="3">
        <v>180</v>
      </c>
      <c r="BN1526" s="3" t="s">
        <v>4842</v>
      </c>
      <c r="BO1526" s="1" t="s">
        <v>4837</v>
      </c>
      <c r="BP1526" s="165">
        <v>1.51</v>
      </c>
      <c r="BQ1526" s="165">
        <v>204.16</v>
      </c>
      <c r="BR1526" s="185">
        <f t="shared" si="166"/>
        <v>0</v>
      </c>
      <c r="BS1526" s="185">
        <f t="shared" si="167"/>
        <v>0</v>
      </c>
    </row>
    <row r="1527" spans="1:71">
      <c r="A1527" s="3">
        <v>1525</v>
      </c>
      <c r="B1527" s="3" t="s">
        <v>680</v>
      </c>
      <c r="C1527" s="3">
        <v>3</v>
      </c>
      <c r="D1527" s="3" t="s">
        <v>199</v>
      </c>
      <c r="E1527" s="164" t="s">
        <v>2657</v>
      </c>
      <c r="F1527" s="165">
        <v>268.23</v>
      </c>
      <c r="G1527" s="165">
        <v>268.23</v>
      </c>
      <c r="H1527" s="165">
        <v>0</v>
      </c>
      <c r="I1527" s="164" t="s">
        <v>4831</v>
      </c>
      <c r="J1527" s="196">
        <v>43830</v>
      </c>
      <c r="K1527" s="196">
        <v>41426</v>
      </c>
      <c r="L1527" s="196">
        <v>44012</v>
      </c>
      <c r="M1527">
        <v>1.5</v>
      </c>
      <c r="N1527">
        <v>182</v>
      </c>
      <c r="O1527">
        <v>2</v>
      </c>
      <c r="P1527" s="194" t="s">
        <v>4530</v>
      </c>
      <c r="Q1527" s="208">
        <f t="shared" si="161"/>
        <v>2.0062134246575343</v>
      </c>
      <c r="R1527" s="216">
        <f t="shared" si="163"/>
        <v>2</v>
      </c>
      <c r="S1527" s="207">
        <f t="shared" si="162"/>
        <v>-6.2134246575342722E-3</v>
      </c>
      <c r="T1527" s="1">
        <v>1525</v>
      </c>
      <c r="U1527" s="1" t="s">
        <v>680</v>
      </c>
      <c r="V1527" s="1">
        <v>3</v>
      </c>
      <c r="W1527" s="1" t="s">
        <v>199</v>
      </c>
      <c r="X1527" s="164" t="s">
        <v>2657</v>
      </c>
      <c r="Y1527" s="165">
        <v>268.23</v>
      </c>
      <c r="Z1527" s="165">
        <v>268.23</v>
      </c>
      <c r="AA1527" s="165">
        <v>0</v>
      </c>
      <c r="AB1527" s="165">
        <v>2</v>
      </c>
      <c r="AC1527" s="164" t="s">
        <v>4530</v>
      </c>
      <c r="AD1527" s="3" t="s">
        <v>680</v>
      </c>
      <c r="AE1527" s="3">
        <v>3</v>
      </c>
      <c r="AF1527" s="210">
        <v>44012</v>
      </c>
      <c r="AG1527" s="3">
        <v>1525</v>
      </c>
      <c r="AH1527" s="211">
        <v>44095.015911770832</v>
      </c>
      <c r="AI1527" s="3">
        <v>4</v>
      </c>
      <c r="AJ1527" s="3" t="s">
        <v>4835</v>
      </c>
      <c r="AK1527" s="3" t="s">
        <v>4836</v>
      </c>
      <c r="AL1527" s="194" t="s">
        <v>4530</v>
      </c>
      <c r="AM1527" s="3" t="s">
        <v>199</v>
      </c>
      <c r="AN1527" s="194" t="s">
        <v>2657</v>
      </c>
      <c r="AO1527" s="163">
        <v>44012</v>
      </c>
      <c r="AP1527" s="165">
        <v>268.23</v>
      </c>
      <c r="AQ1527" s="217">
        <v>2</v>
      </c>
      <c r="AR1527" s="165">
        <v>270.23</v>
      </c>
      <c r="AS1527">
        <v>0</v>
      </c>
      <c r="AT1527">
        <v>2</v>
      </c>
      <c r="AU1527" t="s">
        <v>35</v>
      </c>
      <c r="AV1527">
        <v>2556</v>
      </c>
      <c r="AW1527" t="s">
        <v>199</v>
      </c>
      <c r="AX1527">
        <v>180</v>
      </c>
      <c r="AY1527" t="s">
        <v>4837</v>
      </c>
      <c r="AZ1527">
        <v>80</v>
      </c>
      <c r="BA1527" s="185">
        <f t="shared" si="164"/>
        <v>0</v>
      </c>
      <c r="BB1527" s="185">
        <f t="shared" si="165"/>
        <v>0</v>
      </c>
      <c r="BC1527">
        <v>4</v>
      </c>
      <c r="BD1527" s="163">
        <v>44095.015913078707</v>
      </c>
      <c r="BE1527">
        <v>4</v>
      </c>
      <c r="BF1527" s="163">
        <v>44095.015913078707</v>
      </c>
      <c r="BG1527" t="s">
        <v>680</v>
      </c>
      <c r="BH1527">
        <v>3</v>
      </c>
      <c r="BI1527" s="164" t="s">
        <v>2657</v>
      </c>
      <c r="BJ1527">
        <v>1</v>
      </c>
      <c r="BK1527" s="195">
        <v>44012</v>
      </c>
      <c r="BL1527" s="195">
        <v>44012</v>
      </c>
      <c r="BM1527" s="3">
        <v>180</v>
      </c>
      <c r="BN1527" s="3" t="s">
        <v>4842</v>
      </c>
      <c r="BO1527" s="1" t="s">
        <v>4837</v>
      </c>
      <c r="BP1527" s="165">
        <v>2</v>
      </c>
      <c r="BQ1527" s="165">
        <v>270.23</v>
      </c>
      <c r="BR1527" s="185">
        <f t="shared" si="166"/>
        <v>0</v>
      </c>
      <c r="BS1527" s="185">
        <f t="shared" si="167"/>
        <v>0</v>
      </c>
    </row>
    <row r="1528" spans="1:71">
      <c r="A1528" s="3">
        <v>1526</v>
      </c>
      <c r="B1528" s="3" t="s">
        <v>680</v>
      </c>
      <c r="C1528" s="3">
        <v>3</v>
      </c>
      <c r="D1528" s="3" t="s">
        <v>199</v>
      </c>
      <c r="E1528" s="164" t="s">
        <v>2658</v>
      </c>
      <c r="F1528" s="165">
        <v>1778.32</v>
      </c>
      <c r="G1528" s="165">
        <v>1778.32</v>
      </c>
      <c r="H1528" s="165">
        <v>13.04</v>
      </c>
      <c r="I1528" s="164" t="s">
        <v>4831</v>
      </c>
      <c r="J1528" s="196">
        <v>44007</v>
      </c>
      <c r="K1528" s="196">
        <v>41426</v>
      </c>
      <c r="L1528" s="196">
        <v>44012</v>
      </c>
      <c r="M1528">
        <v>1.5</v>
      </c>
      <c r="N1528">
        <v>5</v>
      </c>
      <c r="O1528">
        <v>0.36</v>
      </c>
      <c r="P1528" s="194" t="s">
        <v>4531</v>
      </c>
      <c r="Q1528" s="208">
        <f t="shared" si="161"/>
        <v>0.36540821917808219</v>
      </c>
      <c r="R1528" s="216">
        <f t="shared" si="163"/>
        <v>13.399999999999999</v>
      </c>
      <c r="S1528" s="207">
        <f t="shared" si="162"/>
        <v>-5.4082191780822075E-3</v>
      </c>
      <c r="T1528" s="1">
        <v>1526</v>
      </c>
      <c r="U1528" s="1" t="s">
        <v>680</v>
      </c>
      <c r="V1528" s="1">
        <v>3</v>
      </c>
      <c r="W1528" s="1" t="s">
        <v>199</v>
      </c>
      <c r="X1528" s="164" t="s">
        <v>2658</v>
      </c>
      <c r="Y1528" s="165">
        <v>1778.32</v>
      </c>
      <c r="Z1528" s="165">
        <v>1778.32</v>
      </c>
      <c r="AA1528" s="165">
        <v>13.04</v>
      </c>
      <c r="AB1528" s="165">
        <v>0.36</v>
      </c>
      <c r="AC1528" s="164" t="s">
        <v>4531</v>
      </c>
      <c r="AD1528" s="3" t="s">
        <v>680</v>
      </c>
      <c r="AE1528" s="3">
        <v>3</v>
      </c>
      <c r="AF1528" s="210">
        <v>44012</v>
      </c>
      <c r="AG1528" s="3">
        <v>1526</v>
      </c>
      <c r="AH1528" s="211">
        <v>44095.015911770832</v>
      </c>
      <c r="AI1528" s="3">
        <v>4</v>
      </c>
      <c r="AJ1528" s="3" t="s">
        <v>4835</v>
      </c>
      <c r="AK1528" s="3" t="s">
        <v>4836</v>
      </c>
      <c r="AL1528" s="194" t="s">
        <v>4531</v>
      </c>
      <c r="AM1528" s="3" t="s">
        <v>199</v>
      </c>
      <c r="AN1528" s="194" t="s">
        <v>2658</v>
      </c>
      <c r="AO1528" s="163">
        <v>44012</v>
      </c>
      <c r="AP1528" s="165">
        <v>1778.32</v>
      </c>
      <c r="AQ1528" s="217">
        <v>13.4</v>
      </c>
      <c r="AR1528" s="165">
        <v>1791.72</v>
      </c>
      <c r="AS1528">
        <v>0</v>
      </c>
      <c r="AT1528">
        <v>13.4</v>
      </c>
      <c r="AU1528" t="s">
        <v>35</v>
      </c>
      <c r="AV1528">
        <v>2556</v>
      </c>
      <c r="AW1528" t="s">
        <v>199</v>
      </c>
      <c r="AX1528">
        <v>180</v>
      </c>
      <c r="AY1528" t="s">
        <v>4837</v>
      </c>
      <c r="AZ1528">
        <v>80</v>
      </c>
      <c r="BA1528" s="185">
        <f t="shared" si="164"/>
        <v>0</v>
      </c>
      <c r="BB1528" s="185">
        <f t="shared" si="165"/>
        <v>0</v>
      </c>
      <c r="BC1528">
        <v>4</v>
      </c>
      <c r="BD1528" s="163">
        <v>44095.015913078707</v>
      </c>
      <c r="BE1528">
        <v>4</v>
      </c>
      <c r="BF1528" s="163">
        <v>44095.015913078707</v>
      </c>
      <c r="BG1528" t="s">
        <v>680</v>
      </c>
      <c r="BH1528">
        <v>3</v>
      </c>
      <c r="BI1528" s="164" t="s">
        <v>2658</v>
      </c>
      <c r="BJ1528">
        <v>1</v>
      </c>
      <c r="BK1528" s="195">
        <v>44012</v>
      </c>
      <c r="BL1528" s="195">
        <v>44012</v>
      </c>
      <c r="BM1528" s="3">
        <v>180</v>
      </c>
      <c r="BN1528" s="3" t="s">
        <v>4842</v>
      </c>
      <c r="BO1528" s="1" t="s">
        <v>4837</v>
      </c>
      <c r="BP1528" s="165">
        <v>13.4</v>
      </c>
      <c r="BQ1528" s="165">
        <v>1791.72</v>
      </c>
      <c r="BR1528" s="185">
        <f t="shared" si="166"/>
        <v>0</v>
      </c>
      <c r="BS1528" s="185">
        <f t="shared" si="167"/>
        <v>0</v>
      </c>
    </row>
    <row r="1529" spans="1:71">
      <c r="A1529" s="3">
        <v>1527</v>
      </c>
      <c r="B1529" s="3" t="s">
        <v>680</v>
      </c>
      <c r="C1529" s="3">
        <v>3</v>
      </c>
      <c r="D1529" s="3" t="s">
        <v>199</v>
      </c>
      <c r="E1529" s="164" t="s">
        <v>2661</v>
      </c>
      <c r="F1529" s="165">
        <v>203167.94</v>
      </c>
      <c r="G1529" s="165">
        <v>203167.94</v>
      </c>
      <c r="H1529" s="165">
        <v>1033.42</v>
      </c>
      <c r="I1529" s="164" t="s">
        <v>4831</v>
      </c>
      <c r="J1529" s="196">
        <v>44007</v>
      </c>
      <c r="K1529" s="196">
        <v>41426</v>
      </c>
      <c r="L1529" s="196">
        <v>44012</v>
      </c>
      <c r="M1529">
        <v>1.5</v>
      </c>
      <c r="N1529">
        <v>5</v>
      </c>
      <c r="O1529">
        <v>41.74</v>
      </c>
      <c r="P1529" s="194" t="s">
        <v>4532</v>
      </c>
      <c r="Q1529" s="208">
        <f t="shared" si="161"/>
        <v>41.746836986301375</v>
      </c>
      <c r="R1529" s="216">
        <f t="shared" si="163"/>
        <v>1075.1600000000001</v>
      </c>
      <c r="S1529" s="207">
        <f t="shared" si="162"/>
        <v>-6.8369863013728605E-3</v>
      </c>
      <c r="T1529" s="1">
        <v>1527</v>
      </c>
      <c r="U1529" s="1" t="s">
        <v>680</v>
      </c>
      <c r="V1529" s="1">
        <v>3</v>
      </c>
      <c r="W1529" s="1" t="s">
        <v>199</v>
      </c>
      <c r="X1529" s="164" t="s">
        <v>2661</v>
      </c>
      <c r="Y1529" s="165">
        <v>203167.94</v>
      </c>
      <c r="Z1529" s="165">
        <v>203167.94</v>
      </c>
      <c r="AA1529" s="165">
        <v>1033.42</v>
      </c>
      <c r="AB1529" s="165">
        <v>41.74</v>
      </c>
      <c r="AC1529" s="164" t="s">
        <v>4532</v>
      </c>
      <c r="AD1529" s="3" t="s">
        <v>680</v>
      </c>
      <c r="AE1529" s="3">
        <v>3</v>
      </c>
      <c r="AF1529" s="210">
        <v>44012</v>
      </c>
      <c r="AG1529" s="3">
        <v>1527</v>
      </c>
      <c r="AH1529" s="211">
        <v>44095.015911770832</v>
      </c>
      <c r="AI1529" s="3">
        <v>4</v>
      </c>
      <c r="AJ1529" s="3" t="s">
        <v>4835</v>
      </c>
      <c r="AK1529" s="3" t="s">
        <v>4836</v>
      </c>
      <c r="AL1529" s="194" t="s">
        <v>4532</v>
      </c>
      <c r="AM1529" s="3" t="s">
        <v>199</v>
      </c>
      <c r="AN1529" s="194" t="s">
        <v>2661</v>
      </c>
      <c r="AO1529" s="163">
        <v>44012</v>
      </c>
      <c r="AP1529" s="165">
        <v>203167.94</v>
      </c>
      <c r="AQ1529" s="217">
        <v>1075.1600000000001</v>
      </c>
      <c r="AR1529" s="165">
        <v>204243.1</v>
      </c>
      <c r="AS1529">
        <v>0</v>
      </c>
      <c r="AT1529">
        <v>1075.1600000000001</v>
      </c>
      <c r="AU1529" t="s">
        <v>35</v>
      </c>
      <c r="AV1529">
        <v>2556</v>
      </c>
      <c r="AW1529" t="s">
        <v>199</v>
      </c>
      <c r="AX1529">
        <v>180</v>
      </c>
      <c r="AY1529" t="s">
        <v>4837</v>
      </c>
      <c r="AZ1529">
        <v>80</v>
      </c>
      <c r="BA1529" s="185">
        <f t="shared" si="164"/>
        <v>0</v>
      </c>
      <c r="BB1529" s="185">
        <f t="shared" si="165"/>
        <v>0</v>
      </c>
      <c r="BC1529">
        <v>4</v>
      </c>
      <c r="BD1529" s="163">
        <v>44095.015913078707</v>
      </c>
      <c r="BE1529">
        <v>4</v>
      </c>
      <c r="BF1529" s="163">
        <v>44095.015913078707</v>
      </c>
      <c r="BG1529" t="s">
        <v>680</v>
      </c>
      <c r="BH1529">
        <v>3</v>
      </c>
      <c r="BI1529" s="164" t="s">
        <v>2661</v>
      </c>
      <c r="BJ1529">
        <v>1</v>
      </c>
      <c r="BK1529" s="195">
        <v>44012</v>
      </c>
      <c r="BL1529" s="195">
        <v>44012</v>
      </c>
      <c r="BM1529" s="3">
        <v>180</v>
      </c>
      <c r="BN1529" s="3" t="s">
        <v>4842</v>
      </c>
      <c r="BO1529" s="1" t="s">
        <v>4837</v>
      </c>
      <c r="BP1529" s="165">
        <v>1075.1600000000001</v>
      </c>
      <c r="BQ1529" s="165">
        <v>204243.1</v>
      </c>
      <c r="BR1529" s="185">
        <f t="shared" si="166"/>
        <v>0</v>
      </c>
      <c r="BS1529" s="185">
        <f t="shared" si="167"/>
        <v>0</v>
      </c>
    </row>
    <row r="1530" spans="1:71">
      <c r="A1530" s="3">
        <v>1528</v>
      </c>
      <c r="B1530" s="3" t="s">
        <v>680</v>
      </c>
      <c r="C1530" s="3">
        <v>3</v>
      </c>
      <c r="D1530" s="3" t="s">
        <v>199</v>
      </c>
      <c r="E1530" s="164" t="s">
        <v>2662</v>
      </c>
      <c r="F1530" s="165">
        <v>438.41</v>
      </c>
      <c r="G1530" s="165">
        <v>438.41</v>
      </c>
      <c r="H1530" s="165">
        <v>5.85</v>
      </c>
      <c r="I1530" s="164" t="s">
        <v>4831</v>
      </c>
      <c r="J1530" s="196">
        <v>44007</v>
      </c>
      <c r="K1530" s="196">
        <v>41426</v>
      </c>
      <c r="L1530" s="196">
        <v>44012</v>
      </c>
      <c r="M1530">
        <v>1.5</v>
      </c>
      <c r="N1530">
        <v>5</v>
      </c>
      <c r="O1530">
        <v>0.09</v>
      </c>
      <c r="P1530" s="194" t="s">
        <v>4533</v>
      </c>
      <c r="Q1530" s="208">
        <f t="shared" si="161"/>
        <v>9.0084246575342461E-2</v>
      </c>
      <c r="R1530" s="216">
        <f t="shared" si="163"/>
        <v>5.9399999999999995</v>
      </c>
      <c r="S1530" s="207">
        <f t="shared" si="162"/>
        <v>-8.4246575342464269E-5</v>
      </c>
      <c r="T1530" s="1">
        <v>1528</v>
      </c>
      <c r="U1530" s="1" t="s">
        <v>680</v>
      </c>
      <c r="V1530" s="1">
        <v>3</v>
      </c>
      <c r="W1530" s="1" t="s">
        <v>199</v>
      </c>
      <c r="X1530" s="164" t="s">
        <v>2662</v>
      </c>
      <c r="Y1530" s="165">
        <v>438.41</v>
      </c>
      <c r="Z1530" s="165">
        <v>438.41</v>
      </c>
      <c r="AA1530" s="165">
        <v>5.85</v>
      </c>
      <c r="AB1530" s="165">
        <v>0.09</v>
      </c>
      <c r="AC1530" s="164" t="s">
        <v>4533</v>
      </c>
      <c r="AD1530" s="3" t="s">
        <v>680</v>
      </c>
      <c r="AE1530" s="3">
        <v>3</v>
      </c>
      <c r="AF1530" s="210">
        <v>44012</v>
      </c>
      <c r="AG1530" s="3">
        <v>1528</v>
      </c>
      <c r="AH1530" s="211">
        <v>44095.015911770832</v>
      </c>
      <c r="AI1530" s="3">
        <v>4</v>
      </c>
      <c r="AJ1530" s="3" t="s">
        <v>4835</v>
      </c>
      <c r="AK1530" s="3" t="s">
        <v>4836</v>
      </c>
      <c r="AL1530" s="194" t="s">
        <v>4533</v>
      </c>
      <c r="AM1530" s="3" t="s">
        <v>199</v>
      </c>
      <c r="AN1530" s="194" t="s">
        <v>2662</v>
      </c>
      <c r="AO1530" s="163">
        <v>44012</v>
      </c>
      <c r="AP1530" s="165">
        <v>438.41</v>
      </c>
      <c r="AQ1530" s="217">
        <v>5.94</v>
      </c>
      <c r="AR1530" s="165">
        <v>444.35</v>
      </c>
      <c r="AS1530">
        <v>0</v>
      </c>
      <c r="AT1530">
        <v>5.94</v>
      </c>
      <c r="AU1530" t="s">
        <v>35</v>
      </c>
      <c r="AV1530">
        <v>2556</v>
      </c>
      <c r="AW1530" t="s">
        <v>199</v>
      </c>
      <c r="AX1530">
        <v>180</v>
      </c>
      <c r="AY1530" t="s">
        <v>4837</v>
      </c>
      <c r="AZ1530">
        <v>80</v>
      </c>
      <c r="BA1530" s="185">
        <f t="shared" si="164"/>
        <v>0</v>
      </c>
      <c r="BB1530" s="185">
        <f t="shared" si="165"/>
        <v>0</v>
      </c>
      <c r="BC1530">
        <v>4</v>
      </c>
      <c r="BD1530" s="163">
        <v>44095.015913078707</v>
      </c>
      <c r="BE1530">
        <v>4</v>
      </c>
      <c r="BF1530" s="163">
        <v>44095.015913078707</v>
      </c>
      <c r="BG1530" t="s">
        <v>680</v>
      </c>
      <c r="BH1530">
        <v>3</v>
      </c>
      <c r="BI1530" s="164" t="s">
        <v>2662</v>
      </c>
      <c r="BJ1530">
        <v>1</v>
      </c>
      <c r="BK1530" s="195">
        <v>44012</v>
      </c>
      <c r="BL1530" s="195">
        <v>44012</v>
      </c>
      <c r="BM1530" s="3">
        <v>180</v>
      </c>
      <c r="BN1530" s="3" t="s">
        <v>4842</v>
      </c>
      <c r="BO1530" s="1" t="s">
        <v>4837</v>
      </c>
      <c r="BP1530" s="165">
        <v>5.94</v>
      </c>
      <c r="BQ1530" s="165">
        <v>444.35</v>
      </c>
      <c r="BR1530" s="185">
        <f t="shared" si="166"/>
        <v>0</v>
      </c>
      <c r="BS1530" s="185">
        <f t="shared" si="167"/>
        <v>0</v>
      </c>
    </row>
    <row r="1531" spans="1:71">
      <c r="A1531" s="3">
        <v>1529</v>
      </c>
      <c r="B1531" s="3" t="s">
        <v>680</v>
      </c>
      <c r="C1531" s="3">
        <v>3</v>
      </c>
      <c r="D1531" s="3" t="s">
        <v>199</v>
      </c>
      <c r="E1531" s="164" t="s">
        <v>2663</v>
      </c>
      <c r="F1531" s="165">
        <v>127.56</v>
      </c>
      <c r="G1531" s="165">
        <v>127.56</v>
      </c>
      <c r="H1531" s="165">
        <v>0</v>
      </c>
      <c r="I1531" s="164" t="s">
        <v>4831</v>
      </c>
      <c r="J1531" s="196">
        <v>43830</v>
      </c>
      <c r="K1531" s="196">
        <v>41426</v>
      </c>
      <c r="L1531" s="196">
        <v>44012</v>
      </c>
      <c r="M1531">
        <v>1.5</v>
      </c>
      <c r="N1531">
        <v>182</v>
      </c>
      <c r="O1531">
        <v>0.95</v>
      </c>
      <c r="P1531" s="194" t="s">
        <v>4534</v>
      </c>
      <c r="Q1531" s="208">
        <f t="shared" si="161"/>
        <v>0.95407890410958895</v>
      </c>
      <c r="R1531" s="216">
        <f t="shared" si="163"/>
        <v>0.95</v>
      </c>
      <c r="S1531" s="207">
        <f t="shared" si="162"/>
        <v>-4.0789041095889988E-3</v>
      </c>
      <c r="T1531" s="1">
        <v>1529</v>
      </c>
      <c r="U1531" s="1" t="s">
        <v>680</v>
      </c>
      <c r="V1531" s="1">
        <v>3</v>
      </c>
      <c r="W1531" s="1" t="s">
        <v>199</v>
      </c>
      <c r="X1531" s="164" t="s">
        <v>2663</v>
      </c>
      <c r="Y1531" s="165">
        <v>127.56</v>
      </c>
      <c r="Z1531" s="165">
        <v>127.56</v>
      </c>
      <c r="AA1531" s="165">
        <v>0</v>
      </c>
      <c r="AB1531" s="165">
        <v>0.95</v>
      </c>
      <c r="AC1531" s="164" t="s">
        <v>4534</v>
      </c>
      <c r="AD1531" s="3" t="s">
        <v>680</v>
      </c>
      <c r="AE1531" s="3">
        <v>3</v>
      </c>
      <c r="AF1531" s="210">
        <v>44012</v>
      </c>
      <c r="AG1531" s="3">
        <v>1529</v>
      </c>
      <c r="AH1531" s="211">
        <v>44095.015911770832</v>
      </c>
      <c r="AI1531" s="3">
        <v>4</v>
      </c>
      <c r="AJ1531" s="3" t="s">
        <v>4835</v>
      </c>
      <c r="AK1531" s="3" t="s">
        <v>4836</v>
      </c>
      <c r="AL1531" s="194" t="s">
        <v>4534</v>
      </c>
      <c r="AM1531" s="3" t="s">
        <v>199</v>
      </c>
      <c r="AN1531" s="194" t="s">
        <v>2663</v>
      </c>
      <c r="AO1531" s="163">
        <v>44012</v>
      </c>
      <c r="AP1531" s="165">
        <v>127.56</v>
      </c>
      <c r="AQ1531" s="217">
        <v>0.95</v>
      </c>
      <c r="AR1531" s="165">
        <v>128.51</v>
      </c>
      <c r="AS1531">
        <v>0</v>
      </c>
      <c r="AT1531">
        <v>0.95</v>
      </c>
      <c r="AU1531" t="s">
        <v>35</v>
      </c>
      <c r="AV1531">
        <v>2556</v>
      </c>
      <c r="AW1531" t="s">
        <v>199</v>
      </c>
      <c r="AX1531">
        <v>180</v>
      </c>
      <c r="AY1531" t="s">
        <v>4837</v>
      </c>
      <c r="AZ1531">
        <v>80</v>
      </c>
      <c r="BA1531" s="185">
        <f t="shared" si="164"/>
        <v>0</v>
      </c>
      <c r="BB1531" s="185">
        <f t="shared" si="165"/>
        <v>0</v>
      </c>
      <c r="BC1531">
        <v>4</v>
      </c>
      <c r="BD1531" s="163">
        <v>44095.015913078707</v>
      </c>
      <c r="BE1531">
        <v>4</v>
      </c>
      <c r="BF1531" s="163">
        <v>44095.015913078707</v>
      </c>
      <c r="BG1531" t="s">
        <v>680</v>
      </c>
      <c r="BH1531">
        <v>3</v>
      </c>
      <c r="BI1531" s="164" t="s">
        <v>2663</v>
      </c>
      <c r="BJ1531">
        <v>1</v>
      </c>
      <c r="BK1531" s="195">
        <v>44012</v>
      </c>
      <c r="BL1531" s="195">
        <v>44012</v>
      </c>
      <c r="BM1531" s="3">
        <v>180</v>
      </c>
      <c r="BN1531" s="3" t="s">
        <v>4842</v>
      </c>
      <c r="BO1531" s="1" t="s">
        <v>4837</v>
      </c>
      <c r="BP1531" s="165">
        <v>0.95</v>
      </c>
      <c r="BQ1531" s="165">
        <v>128.51</v>
      </c>
      <c r="BR1531" s="185">
        <f t="shared" si="166"/>
        <v>0</v>
      </c>
      <c r="BS1531" s="185">
        <f t="shared" si="167"/>
        <v>0</v>
      </c>
    </row>
    <row r="1532" spans="1:71">
      <c r="A1532" s="3">
        <v>1530</v>
      </c>
      <c r="B1532" s="3" t="s">
        <v>680</v>
      </c>
      <c r="C1532" s="3">
        <v>3</v>
      </c>
      <c r="D1532" s="3" t="s">
        <v>199</v>
      </c>
      <c r="E1532" s="164" t="s">
        <v>2664</v>
      </c>
      <c r="F1532" s="165">
        <v>194.78</v>
      </c>
      <c r="G1532" s="165">
        <v>194.78</v>
      </c>
      <c r="H1532" s="165">
        <v>0</v>
      </c>
      <c r="I1532" s="164" t="s">
        <v>4831</v>
      </c>
      <c r="J1532" s="196">
        <v>43830</v>
      </c>
      <c r="K1532" s="196">
        <v>41426</v>
      </c>
      <c r="L1532" s="196">
        <v>44012</v>
      </c>
      <c r="M1532">
        <v>1.5</v>
      </c>
      <c r="N1532">
        <v>182</v>
      </c>
      <c r="O1532">
        <v>1.45</v>
      </c>
      <c r="P1532" s="194" t="s">
        <v>4535</v>
      </c>
      <c r="Q1532" s="208">
        <f t="shared" si="161"/>
        <v>1.4568476712328768</v>
      </c>
      <c r="R1532" s="216">
        <f t="shared" si="163"/>
        <v>1.45</v>
      </c>
      <c r="S1532" s="207">
        <f t="shared" si="162"/>
        <v>-6.8476712328768841E-3</v>
      </c>
      <c r="T1532" s="1">
        <v>1530</v>
      </c>
      <c r="U1532" s="1" t="s">
        <v>680</v>
      </c>
      <c r="V1532" s="1">
        <v>3</v>
      </c>
      <c r="W1532" s="1" t="s">
        <v>199</v>
      </c>
      <c r="X1532" s="164" t="s">
        <v>2664</v>
      </c>
      <c r="Y1532" s="165">
        <v>194.78</v>
      </c>
      <c r="Z1532" s="165">
        <v>194.78</v>
      </c>
      <c r="AA1532" s="165">
        <v>0</v>
      </c>
      <c r="AB1532" s="165">
        <v>1.45</v>
      </c>
      <c r="AC1532" s="164" t="s">
        <v>4535</v>
      </c>
      <c r="AD1532" s="3" t="s">
        <v>680</v>
      </c>
      <c r="AE1532" s="3">
        <v>3</v>
      </c>
      <c r="AF1532" s="210">
        <v>44012</v>
      </c>
      <c r="AG1532" s="3">
        <v>1530</v>
      </c>
      <c r="AH1532" s="211">
        <v>44095.015911770832</v>
      </c>
      <c r="AI1532" s="3">
        <v>4</v>
      </c>
      <c r="AJ1532" s="3" t="s">
        <v>4835</v>
      </c>
      <c r="AK1532" s="3" t="s">
        <v>4836</v>
      </c>
      <c r="AL1532" s="194" t="s">
        <v>4535</v>
      </c>
      <c r="AM1532" s="3" t="s">
        <v>199</v>
      </c>
      <c r="AN1532" s="194" t="s">
        <v>2664</v>
      </c>
      <c r="AO1532" s="163">
        <v>44012</v>
      </c>
      <c r="AP1532" s="165">
        <v>194.78</v>
      </c>
      <c r="AQ1532" s="217">
        <v>1.45</v>
      </c>
      <c r="AR1532" s="165">
        <v>196.23</v>
      </c>
      <c r="AS1532">
        <v>0</v>
      </c>
      <c r="AT1532">
        <v>1.45</v>
      </c>
      <c r="AU1532" t="s">
        <v>35</v>
      </c>
      <c r="AV1532">
        <v>2556</v>
      </c>
      <c r="AW1532" t="s">
        <v>199</v>
      </c>
      <c r="AX1532">
        <v>180</v>
      </c>
      <c r="AY1532" t="s">
        <v>4837</v>
      </c>
      <c r="AZ1532">
        <v>80</v>
      </c>
      <c r="BA1532" s="185">
        <f t="shared" si="164"/>
        <v>0</v>
      </c>
      <c r="BB1532" s="185">
        <f t="shared" si="165"/>
        <v>0</v>
      </c>
      <c r="BC1532">
        <v>4</v>
      </c>
      <c r="BD1532" s="163">
        <v>44095.015913078707</v>
      </c>
      <c r="BE1532">
        <v>4</v>
      </c>
      <c r="BF1532" s="163">
        <v>44095.015913078707</v>
      </c>
      <c r="BG1532" t="s">
        <v>680</v>
      </c>
      <c r="BH1532">
        <v>3</v>
      </c>
      <c r="BI1532" s="164" t="s">
        <v>2664</v>
      </c>
      <c r="BJ1532">
        <v>1</v>
      </c>
      <c r="BK1532" s="195">
        <v>44012</v>
      </c>
      <c r="BL1532" s="195">
        <v>44012</v>
      </c>
      <c r="BM1532" s="3">
        <v>180</v>
      </c>
      <c r="BN1532" s="3" t="s">
        <v>4842</v>
      </c>
      <c r="BO1532" s="1" t="s">
        <v>4837</v>
      </c>
      <c r="BP1532" s="165">
        <v>1.45</v>
      </c>
      <c r="BQ1532" s="165">
        <v>196.23</v>
      </c>
      <c r="BR1532" s="185">
        <f t="shared" si="166"/>
        <v>0</v>
      </c>
      <c r="BS1532" s="185">
        <f t="shared" si="167"/>
        <v>0</v>
      </c>
    </row>
    <row r="1533" spans="1:71">
      <c r="A1533" s="3">
        <v>1531</v>
      </c>
      <c r="B1533" s="3" t="s">
        <v>680</v>
      </c>
      <c r="C1533" s="3">
        <v>3</v>
      </c>
      <c r="D1533" s="3" t="s">
        <v>199</v>
      </c>
      <c r="E1533" s="164" t="s">
        <v>2666</v>
      </c>
      <c r="F1533" s="165">
        <v>735.76</v>
      </c>
      <c r="G1533" s="165">
        <v>735.76</v>
      </c>
      <c r="H1533" s="165">
        <v>0</v>
      </c>
      <c r="I1533" s="164" t="s">
        <v>4831</v>
      </c>
      <c r="J1533" s="196">
        <v>43830</v>
      </c>
      <c r="K1533" s="196">
        <v>41426</v>
      </c>
      <c r="L1533" s="196">
        <v>44012</v>
      </c>
      <c r="M1533">
        <v>1.5</v>
      </c>
      <c r="N1533">
        <v>182</v>
      </c>
      <c r="O1533">
        <v>5.5</v>
      </c>
      <c r="P1533" s="194" t="s">
        <v>4536</v>
      </c>
      <c r="Q1533" s="208">
        <f t="shared" si="161"/>
        <v>5.5030816438356158</v>
      </c>
      <c r="R1533" s="216">
        <f t="shared" si="163"/>
        <v>5.5</v>
      </c>
      <c r="S1533" s="207">
        <f t="shared" si="162"/>
        <v>-3.0816438356158216E-3</v>
      </c>
      <c r="T1533" s="1">
        <v>1531</v>
      </c>
      <c r="U1533" s="1" t="s">
        <v>680</v>
      </c>
      <c r="V1533" s="1">
        <v>3</v>
      </c>
      <c r="W1533" s="1" t="s">
        <v>199</v>
      </c>
      <c r="X1533" s="164" t="s">
        <v>2666</v>
      </c>
      <c r="Y1533" s="165">
        <v>735.76</v>
      </c>
      <c r="Z1533" s="165">
        <v>735.76</v>
      </c>
      <c r="AA1533" s="165">
        <v>0</v>
      </c>
      <c r="AB1533" s="165">
        <v>5.5</v>
      </c>
      <c r="AC1533" s="164" t="s">
        <v>4536</v>
      </c>
      <c r="AD1533" s="3" t="s">
        <v>680</v>
      </c>
      <c r="AE1533" s="3">
        <v>3</v>
      </c>
      <c r="AF1533" s="210">
        <v>44012</v>
      </c>
      <c r="AG1533" s="3">
        <v>1531</v>
      </c>
      <c r="AH1533" s="211">
        <v>44095.015911770832</v>
      </c>
      <c r="AI1533" s="3">
        <v>4</v>
      </c>
      <c r="AJ1533" s="3" t="s">
        <v>4835</v>
      </c>
      <c r="AK1533" s="3" t="s">
        <v>4836</v>
      </c>
      <c r="AL1533" s="194" t="s">
        <v>4536</v>
      </c>
      <c r="AM1533" s="3" t="s">
        <v>199</v>
      </c>
      <c r="AN1533" s="194" t="s">
        <v>2666</v>
      </c>
      <c r="AO1533" s="163">
        <v>44012</v>
      </c>
      <c r="AP1533" s="165">
        <v>735.76</v>
      </c>
      <c r="AQ1533" s="217">
        <v>5.5</v>
      </c>
      <c r="AR1533" s="165">
        <v>741.26</v>
      </c>
      <c r="AS1533">
        <v>0</v>
      </c>
      <c r="AT1533">
        <v>5.5</v>
      </c>
      <c r="AU1533" t="s">
        <v>35</v>
      </c>
      <c r="AV1533">
        <v>2556</v>
      </c>
      <c r="AW1533" t="s">
        <v>199</v>
      </c>
      <c r="AX1533">
        <v>180</v>
      </c>
      <c r="AY1533" t="s">
        <v>4837</v>
      </c>
      <c r="AZ1533">
        <v>80</v>
      </c>
      <c r="BA1533" s="185">
        <f t="shared" si="164"/>
        <v>0</v>
      </c>
      <c r="BB1533" s="185">
        <f t="shared" si="165"/>
        <v>0</v>
      </c>
      <c r="BC1533">
        <v>4</v>
      </c>
      <c r="BD1533" s="163">
        <v>44095.015913078707</v>
      </c>
      <c r="BE1533">
        <v>4</v>
      </c>
      <c r="BF1533" s="163">
        <v>44095.015913078707</v>
      </c>
      <c r="BG1533" t="s">
        <v>680</v>
      </c>
      <c r="BH1533">
        <v>3</v>
      </c>
      <c r="BI1533" s="164" t="s">
        <v>2666</v>
      </c>
      <c r="BJ1533">
        <v>1</v>
      </c>
      <c r="BK1533" s="195">
        <v>44012</v>
      </c>
      <c r="BL1533" s="195">
        <v>44012</v>
      </c>
      <c r="BM1533" s="3">
        <v>180</v>
      </c>
      <c r="BN1533" s="3" t="s">
        <v>4842</v>
      </c>
      <c r="BO1533" s="1" t="s">
        <v>4837</v>
      </c>
      <c r="BP1533" s="165">
        <v>5.5</v>
      </c>
      <c r="BQ1533" s="165">
        <v>741.26</v>
      </c>
      <c r="BR1533" s="185">
        <f t="shared" si="166"/>
        <v>0</v>
      </c>
      <c r="BS1533" s="185">
        <f t="shared" si="167"/>
        <v>0</v>
      </c>
    </row>
    <row r="1534" spans="1:71">
      <c r="A1534" s="3">
        <v>1532</v>
      </c>
      <c r="B1534" s="3" t="s">
        <v>680</v>
      </c>
      <c r="C1534" s="3">
        <v>3</v>
      </c>
      <c r="D1534" s="3" t="s">
        <v>199</v>
      </c>
      <c r="E1534" s="164" t="s">
        <v>2668</v>
      </c>
      <c r="F1534" s="165">
        <v>5886.27</v>
      </c>
      <c r="G1534" s="165">
        <v>5886.27</v>
      </c>
      <c r="H1534" s="165">
        <v>20.39</v>
      </c>
      <c r="I1534" s="164" t="s">
        <v>4831</v>
      </c>
      <c r="J1534" s="196">
        <v>44007</v>
      </c>
      <c r="K1534" s="196">
        <v>41426</v>
      </c>
      <c r="L1534" s="196">
        <v>44012</v>
      </c>
      <c r="M1534">
        <v>1.5</v>
      </c>
      <c r="N1534">
        <v>5</v>
      </c>
      <c r="O1534">
        <v>1.2</v>
      </c>
      <c r="P1534" s="194" t="s">
        <v>4537</v>
      </c>
      <c r="Q1534" s="208">
        <f t="shared" si="161"/>
        <v>1.2095075342465753</v>
      </c>
      <c r="R1534" s="216">
        <f t="shared" si="163"/>
        <v>21.59</v>
      </c>
      <c r="S1534" s="207">
        <f t="shared" si="162"/>
        <v>-9.5075342465753554E-3</v>
      </c>
      <c r="T1534" s="1">
        <v>1532</v>
      </c>
      <c r="U1534" s="1" t="s">
        <v>680</v>
      </c>
      <c r="V1534" s="1">
        <v>3</v>
      </c>
      <c r="W1534" s="1" t="s">
        <v>199</v>
      </c>
      <c r="X1534" s="164" t="s">
        <v>2668</v>
      </c>
      <c r="Y1534" s="165">
        <v>5886.27</v>
      </c>
      <c r="Z1534" s="165">
        <v>5886.27</v>
      </c>
      <c r="AA1534" s="165">
        <v>20.39</v>
      </c>
      <c r="AB1534" s="165">
        <v>1.2</v>
      </c>
      <c r="AC1534" s="164" t="s">
        <v>4537</v>
      </c>
      <c r="AD1534" s="3" t="s">
        <v>680</v>
      </c>
      <c r="AE1534" s="3">
        <v>3</v>
      </c>
      <c r="AF1534" s="210">
        <v>44012</v>
      </c>
      <c r="AG1534" s="3">
        <v>1532</v>
      </c>
      <c r="AH1534" s="211">
        <v>44095.015911770832</v>
      </c>
      <c r="AI1534" s="3">
        <v>4</v>
      </c>
      <c r="AJ1534" s="3" t="s">
        <v>4835</v>
      </c>
      <c r="AK1534" s="3" t="s">
        <v>4836</v>
      </c>
      <c r="AL1534" s="194" t="s">
        <v>4537</v>
      </c>
      <c r="AM1534" s="3" t="s">
        <v>199</v>
      </c>
      <c r="AN1534" s="194" t="s">
        <v>2668</v>
      </c>
      <c r="AO1534" s="163">
        <v>44012</v>
      </c>
      <c r="AP1534" s="165">
        <v>5886.27</v>
      </c>
      <c r="AQ1534" s="217">
        <v>21.59</v>
      </c>
      <c r="AR1534" s="165">
        <v>5907.86</v>
      </c>
      <c r="AS1534">
        <v>0</v>
      </c>
      <c r="AT1534">
        <v>21.59</v>
      </c>
      <c r="AU1534" t="s">
        <v>35</v>
      </c>
      <c r="AV1534">
        <v>2556</v>
      </c>
      <c r="AW1534" t="s">
        <v>199</v>
      </c>
      <c r="AX1534">
        <v>180</v>
      </c>
      <c r="AY1534" t="s">
        <v>4837</v>
      </c>
      <c r="AZ1534">
        <v>80</v>
      </c>
      <c r="BA1534" s="185">
        <f t="shared" si="164"/>
        <v>0</v>
      </c>
      <c r="BB1534" s="185">
        <f t="shared" si="165"/>
        <v>0</v>
      </c>
      <c r="BC1534">
        <v>4</v>
      </c>
      <c r="BD1534" s="163">
        <v>44095.015913078707</v>
      </c>
      <c r="BE1534">
        <v>4</v>
      </c>
      <c r="BF1534" s="163">
        <v>44095.015913078707</v>
      </c>
      <c r="BG1534" t="s">
        <v>680</v>
      </c>
      <c r="BH1534">
        <v>3</v>
      </c>
      <c r="BI1534" s="164" t="s">
        <v>2668</v>
      </c>
      <c r="BJ1534">
        <v>1</v>
      </c>
      <c r="BK1534" s="195">
        <v>44012</v>
      </c>
      <c r="BL1534" s="195">
        <v>44012</v>
      </c>
      <c r="BM1534" s="3">
        <v>180</v>
      </c>
      <c r="BN1534" s="3" t="s">
        <v>4842</v>
      </c>
      <c r="BO1534" s="1" t="s">
        <v>4837</v>
      </c>
      <c r="BP1534" s="165">
        <v>21.59</v>
      </c>
      <c r="BQ1534" s="165">
        <v>5907.86</v>
      </c>
      <c r="BR1534" s="185">
        <f t="shared" si="166"/>
        <v>0</v>
      </c>
      <c r="BS1534" s="185">
        <f t="shared" si="167"/>
        <v>0</v>
      </c>
    </row>
    <row r="1535" spans="1:71">
      <c r="A1535" s="3">
        <v>1533</v>
      </c>
      <c r="B1535" s="3" t="s">
        <v>680</v>
      </c>
      <c r="C1535" s="3">
        <v>3</v>
      </c>
      <c r="D1535" s="3" t="s">
        <v>199</v>
      </c>
      <c r="E1535" s="164" t="s">
        <v>2670</v>
      </c>
      <c r="F1535" s="165">
        <v>233.95</v>
      </c>
      <c r="G1535" s="165">
        <v>233.95</v>
      </c>
      <c r="H1535" s="165">
        <v>0</v>
      </c>
      <c r="I1535" s="164" t="s">
        <v>4831</v>
      </c>
      <c r="J1535" s="196">
        <v>43830</v>
      </c>
      <c r="K1535" s="196">
        <v>41426</v>
      </c>
      <c r="L1535" s="196">
        <v>44012</v>
      </c>
      <c r="M1535">
        <v>1.5</v>
      </c>
      <c r="N1535">
        <v>182</v>
      </c>
      <c r="O1535">
        <v>1.74</v>
      </c>
      <c r="P1535" s="194" t="s">
        <v>4538</v>
      </c>
      <c r="Q1535" s="208">
        <f t="shared" si="161"/>
        <v>1.7498178082191778</v>
      </c>
      <c r="R1535" s="216">
        <f t="shared" si="163"/>
        <v>1.74</v>
      </c>
      <c r="S1535" s="207">
        <f t="shared" si="162"/>
        <v>-9.8178082191777705E-3</v>
      </c>
      <c r="T1535" s="1">
        <v>1533</v>
      </c>
      <c r="U1535" s="1" t="s">
        <v>680</v>
      </c>
      <c r="V1535" s="1">
        <v>3</v>
      </c>
      <c r="W1535" s="1" t="s">
        <v>199</v>
      </c>
      <c r="X1535" s="164" t="s">
        <v>2670</v>
      </c>
      <c r="Y1535" s="165">
        <v>233.95</v>
      </c>
      <c r="Z1535" s="165">
        <v>233.95</v>
      </c>
      <c r="AA1535" s="165">
        <v>0</v>
      </c>
      <c r="AB1535" s="165">
        <v>1.74</v>
      </c>
      <c r="AC1535" s="164" t="s">
        <v>4538</v>
      </c>
      <c r="AD1535" s="3" t="s">
        <v>680</v>
      </c>
      <c r="AE1535" s="3">
        <v>3</v>
      </c>
      <c r="AF1535" s="210">
        <v>44012</v>
      </c>
      <c r="AG1535" s="3">
        <v>1533</v>
      </c>
      <c r="AH1535" s="211">
        <v>44095.015911770832</v>
      </c>
      <c r="AI1535" s="3">
        <v>4</v>
      </c>
      <c r="AJ1535" s="3" t="s">
        <v>4835</v>
      </c>
      <c r="AK1535" s="3" t="s">
        <v>4836</v>
      </c>
      <c r="AL1535" s="194" t="s">
        <v>4538</v>
      </c>
      <c r="AM1535" s="3" t="s">
        <v>199</v>
      </c>
      <c r="AN1535" s="194" t="s">
        <v>2670</v>
      </c>
      <c r="AO1535" s="163">
        <v>44012</v>
      </c>
      <c r="AP1535" s="165">
        <v>233.95</v>
      </c>
      <c r="AQ1535" s="217">
        <v>1.74</v>
      </c>
      <c r="AR1535" s="165">
        <v>235.69</v>
      </c>
      <c r="AS1535">
        <v>0</v>
      </c>
      <c r="AT1535">
        <v>1.74</v>
      </c>
      <c r="AU1535" t="s">
        <v>35</v>
      </c>
      <c r="AV1535">
        <v>2556</v>
      </c>
      <c r="AW1535" t="s">
        <v>199</v>
      </c>
      <c r="AX1535">
        <v>180</v>
      </c>
      <c r="AY1535" t="s">
        <v>4837</v>
      </c>
      <c r="AZ1535">
        <v>80</v>
      </c>
      <c r="BA1535" s="185">
        <f t="shared" si="164"/>
        <v>0</v>
      </c>
      <c r="BB1535" s="185">
        <f t="shared" si="165"/>
        <v>0</v>
      </c>
      <c r="BC1535">
        <v>4</v>
      </c>
      <c r="BD1535" s="163">
        <v>44095.015913078707</v>
      </c>
      <c r="BE1535">
        <v>4</v>
      </c>
      <c r="BF1535" s="163">
        <v>44095.015913078707</v>
      </c>
      <c r="BG1535" t="s">
        <v>680</v>
      </c>
      <c r="BH1535">
        <v>3</v>
      </c>
      <c r="BI1535" s="164" t="s">
        <v>2670</v>
      </c>
      <c r="BJ1535">
        <v>1</v>
      </c>
      <c r="BK1535" s="195">
        <v>44012</v>
      </c>
      <c r="BL1535" s="195">
        <v>44012</v>
      </c>
      <c r="BM1535" s="3">
        <v>180</v>
      </c>
      <c r="BN1535" s="3" t="s">
        <v>4842</v>
      </c>
      <c r="BO1535" s="1" t="s">
        <v>4837</v>
      </c>
      <c r="BP1535" s="165">
        <v>1.74</v>
      </c>
      <c r="BQ1535" s="165">
        <v>235.69</v>
      </c>
      <c r="BR1535" s="185">
        <f t="shared" si="166"/>
        <v>0</v>
      </c>
      <c r="BS1535" s="185">
        <f t="shared" si="167"/>
        <v>0</v>
      </c>
    </row>
    <row r="1536" spans="1:71">
      <c r="A1536" s="3">
        <v>1534</v>
      </c>
      <c r="B1536" s="3" t="s">
        <v>680</v>
      </c>
      <c r="C1536" s="3">
        <v>3</v>
      </c>
      <c r="D1536" s="3" t="s">
        <v>199</v>
      </c>
      <c r="E1536" s="164" t="s">
        <v>2671</v>
      </c>
      <c r="F1536" s="165">
        <v>567.69000000000005</v>
      </c>
      <c r="G1536" s="165">
        <v>567.69000000000005</v>
      </c>
      <c r="H1536" s="165">
        <v>0</v>
      </c>
      <c r="I1536" s="164" t="s">
        <v>4831</v>
      </c>
      <c r="J1536" s="196">
        <v>43830</v>
      </c>
      <c r="K1536" s="196">
        <v>41426</v>
      </c>
      <c r="L1536" s="196">
        <v>44012</v>
      </c>
      <c r="M1536">
        <v>1.5</v>
      </c>
      <c r="N1536">
        <v>182</v>
      </c>
      <c r="O1536">
        <v>4.24</v>
      </c>
      <c r="P1536" s="194" t="s">
        <v>4539</v>
      </c>
      <c r="Q1536" s="208">
        <f t="shared" si="161"/>
        <v>4.2460101369863024</v>
      </c>
      <c r="R1536" s="216">
        <f t="shared" si="163"/>
        <v>4.24</v>
      </c>
      <c r="S1536" s="207">
        <f t="shared" si="162"/>
        <v>-6.0101369863021503E-3</v>
      </c>
      <c r="T1536" s="1">
        <v>1534</v>
      </c>
      <c r="U1536" s="1" t="s">
        <v>680</v>
      </c>
      <c r="V1536" s="1">
        <v>3</v>
      </c>
      <c r="W1536" s="1" t="s">
        <v>199</v>
      </c>
      <c r="X1536" s="164" t="s">
        <v>2671</v>
      </c>
      <c r="Y1536" s="165">
        <v>567.69000000000005</v>
      </c>
      <c r="Z1536" s="165">
        <v>567.69000000000005</v>
      </c>
      <c r="AA1536" s="165">
        <v>0</v>
      </c>
      <c r="AB1536" s="165">
        <v>4.24</v>
      </c>
      <c r="AC1536" s="164" t="s">
        <v>4539</v>
      </c>
      <c r="AD1536" s="3" t="s">
        <v>680</v>
      </c>
      <c r="AE1536" s="3">
        <v>3</v>
      </c>
      <c r="AF1536" s="210">
        <v>44012</v>
      </c>
      <c r="AG1536" s="3">
        <v>1534</v>
      </c>
      <c r="AH1536" s="211">
        <v>44095.015911770832</v>
      </c>
      <c r="AI1536" s="3">
        <v>4</v>
      </c>
      <c r="AJ1536" s="3" t="s">
        <v>4835</v>
      </c>
      <c r="AK1536" s="3" t="s">
        <v>4836</v>
      </c>
      <c r="AL1536" s="194" t="s">
        <v>4539</v>
      </c>
      <c r="AM1536" s="3" t="s">
        <v>199</v>
      </c>
      <c r="AN1536" s="194" t="s">
        <v>2671</v>
      </c>
      <c r="AO1536" s="163">
        <v>44012</v>
      </c>
      <c r="AP1536" s="165">
        <v>567.69000000000005</v>
      </c>
      <c r="AQ1536" s="217">
        <v>4.24</v>
      </c>
      <c r="AR1536" s="165">
        <v>571.92999999999995</v>
      </c>
      <c r="AS1536">
        <v>0</v>
      </c>
      <c r="AT1536">
        <v>4.24</v>
      </c>
      <c r="AU1536" t="s">
        <v>35</v>
      </c>
      <c r="AV1536">
        <v>2556</v>
      </c>
      <c r="AW1536" t="s">
        <v>199</v>
      </c>
      <c r="AX1536">
        <v>180</v>
      </c>
      <c r="AY1536" t="s">
        <v>4837</v>
      </c>
      <c r="AZ1536">
        <v>80</v>
      </c>
      <c r="BA1536" s="185">
        <f t="shared" si="164"/>
        <v>0</v>
      </c>
      <c r="BB1536" s="185">
        <f t="shared" si="165"/>
        <v>0</v>
      </c>
      <c r="BC1536">
        <v>4</v>
      </c>
      <c r="BD1536" s="163">
        <v>44095.015913078707</v>
      </c>
      <c r="BE1536">
        <v>4</v>
      </c>
      <c r="BF1536" s="163">
        <v>44095.015913078707</v>
      </c>
      <c r="BG1536" t="s">
        <v>680</v>
      </c>
      <c r="BH1536">
        <v>3</v>
      </c>
      <c r="BI1536" s="164" t="s">
        <v>2671</v>
      </c>
      <c r="BJ1536">
        <v>1</v>
      </c>
      <c r="BK1536" s="195">
        <v>44012</v>
      </c>
      <c r="BL1536" s="195">
        <v>44012</v>
      </c>
      <c r="BM1536" s="3">
        <v>180</v>
      </c>
      <c r="BN1536" s="3" t="s">
        <v>4842</v>
      </c>
      <c r="BO1536" s="1" t="s">
        <v>4837</v>
      </c>
      <c r="BP1536" s="165">
        <v>4.24</v>
      </c>
      <c r="BQ1536" s="165">
        <v>571.92999999999995</v>
      </c>
      <c r="BR1536" s="185">
        <f t="shared" si="166"/>
        <v>0</v>
      </c>
      <c r="BS1536" s="185">
        <f t="shared" si="167"/>
        <v>0</v>
      </c>
    </row>
    <row r="1537" spans="1:71">
      <c r="A1537" s="3">
        <v>1535</v>
      </c>
      <c r="B1537" s="3" t="s">
        <v>680</v>
      </c>
      <c r="C1537" s="3">
        <v>3</v>
      </c>
      <c r="D1537" s="3" t="s">
        <v>199</v>
      </c>
      <c r="E1537" s="164" t="s">
        <v>2672</v>
      </c>
      <c r="F1537" s="165">
        <v>166.12</v>
      </c>
      <c r="G1537" s="165">
        <v>166.12</v>
      </c>
      <c r="H1537" s="165">
        <v>0.92</v>
      </c>
      <c r="I1537" s="164" t="s">
        <v>4831</v>
      </c>
      <c r="J1537" s="196">
        <v>44007</v>
      </c>
      <c r="K1537" s="196">
        <v>41426</v>
      </c>
      <c r="L1537" s="196">
        <v>44012</v>
      </c>
      <c r="M1537">
        <v>1.5</v>
      </c>
      <c r="N1537">
        <v>5</v>
      </c>
      <c r="O1537">
        <v>0.03</v>
      </c>
      <c r="P1537" s="194" t="s">
        <v>4540</v>
      </c>
      <c r="Q1537" s="208">
        <f t="shared" si="161"/>
        <v>3.4134246575342468E-2</v>
      </c>
      <c r="R1537" s="216">
        <f t="shared" si="163"/>
        <v>0.95000000000000007</v>
      </c>
      <c r="S1537" s="207">
        <f t="shared" si="162"/>
        <v>-4.1342465753424693E-3</v>
      </c>
      <c r="T1537" s="1">
        <v>1535</v>
      </c>
      <c r="U1537" s="1" t="s">
        <v>680</v>
      </c>
      <c r="V1537" s="1">
        <v>3</v>
      </c>
      <c r="W1537" s="1" t="s">
        <v>199</v>
      </c>
      <c r="X1537" s="164" t="s">
        <v>2672</v>
      </c>
      <c r="Y1537" s="165">
        <v>166.12</v>
      </c>
      <c r="Z1537" s="165">
        <v>166.12</v>
      </c>
      <c r="AA1537" s="165">
        <v>0.92</v>
      </c>
      <c r="AB1537" s="165">
        <v>0.03</v>
      </c>
      <c r="AC1537" s="164" t="s">
        <v>4540</v>
      </c>
      <c r="AD1537" s="3" t="s">
        <v>680</v>
      </c>
      <c r="AE1537" s="3">
        <v>3</v>
      </c>
      <c r="AF1537" s="210">
        <v>44012</v>
      </c>
      <c r="AG1537" s="3">
        <v>1535</v>
      </c>
      <c r="AH1537" s="211">
        <v>44095.015911770832</v>
      </c>
      <c r="AI1537" s="3">
        <v>4</v>
      </c>
      <c r="AJ1537" s="3" t="s">
        <v>4835</v>
      </c>
      <c r="AK1537" s="3" t="s">
        <v>4836</v>
      </c>
      <c r="AL1537" s="194" t="s">
        <v>4540</v>
      </c>
      <c r="AM1537" s="3" t="s">
        <v>199</v>
      </c>
      <c r="AN1537" s="194" t="s">
        <v>2672</v>
      </c>
      <c r="AO1537" s="163">
        <v>44012</v>
      </c>
      <c r="AP1537" s="165">
        <v>166.12</v>
      </c>
      <c r="AQ1537" s="217">
        <v>0.95</v>
      </c>
      <c r="AR1537" s="165">
        <v>167.07</v>
      </c>
      <c r="AS1537">
        <v>0</v>
      </c>
      <c r="AT1537">
        <v>0.95</v>
      </c>
      <c r="AU1537" t="s">
        <v>35</v>
      </c>
      <c r="AV1537">
        <v>2556</v>
      </c>
      <c r="AW1537" t="s">
        <v>199</v>
      </c>
      <c r="AX1537">
        <v>180</v>
      </c>
      <c r="AY1537" t="s">
        <v>4837</v>
      </c>
      <c r="AZ1537">
        <v>80</v>
      </c>
      <c r="BA1537" s="185">
        <f t="shared" si="164"/>
        <v>0</v>
      </c>
      <c r="BB1537" s="185">
        <f t="shared" si="165"/>
        <v>0</v>
      </c>
      <c r="BC1537">
        <v>4</v>
      </c>
      <c r="BD1537" s="163">
        <v>44095.015913078707</v>
      </c>
      <c r="BE1537">
        <v>4</v>
      </c>
      <c r="BF1537" s="163">
        <v>44095.015913078707</v>
      </c>
      <c r="BG1537" t="s">
        <v>680</v>
      </c>
      <c r="BH1537">
        <v>3</v>
      </c>
      <c r="BI1537" s="164" t="s">
        <v>2672</v>
      </c>
      <c r="BJ1537">
        <v>1</v>
      </c>
      <c r="BK1537" s="195">
        <v>44012</v>
      </c>
      <c r="BL1537" s="195">
        <v>44012</v>
      </c>
      <c r="BM1537" s="3">
        <v>180</v>
      </c>
      <c r="BN1537" s="3" t="s">
        <v>4842</v>
      </c>
      <c r="BO1537" s="1" t="s">
        <v>4837</v>
      </c>
      <c r="BP1537" s="165">
        <v>0.95</v>
      </c>
      <c r="BQ1537" s="165">
        <v>167.07</v>
      </c>
      <c r="BR1537" s="185">
        <f t="shared" si="166"/>
        <v>0</v>
      </c>
      <c r="BS1537" s="185">
        <f t="shared" si="167"/>
        <v>0</v>
      </c>
    </row>
    <row r="1538" spans="1:71">
      <c r="A1538" s="3">
        <v>1536</v>
      </c>
      <c r="B1538" s="3" t="s">
        <v>680</v>
      </c>
      <c r="C1538" s="3">
        <v>3</v>
      </c>
      <c r="D1538" s="3" t="s">
        <v>199</v>
      </c>
      <c r="E1538" s="164" t="s">
        <v>2673</v>
      </c>
      <c r="F1538" s="165">
        <v>451.44</v>
      </c>
      <c r="G1538" s="165">
        <v>451.44</v>
      </c>
      <c r="H1538" s="165">
        <v>0</v>
      </c>
      <c r="I1538" s="164" t="s">
        <v>4831</v>
      </c>
      <c r="J1538" s="196">
        <v>43830</v>
      </c>
      <c r="K1538" s="196">
        <v>41426</v>
      </c>
      <c r="L1538" s="196">
        <v>44012</v>
      </c>
      <c r="M1538">
        <v>1.5</v>
      </c>
      <c r="N1538">
        <v>182</v>
      </c>
      <c r="O1538">
        <v>3.37</v>
      </c>
      <c r="P1538" s="194" t="s">
        <v>4541</v>
      </c>
      <c r="Q1538" s="208">
        <f t="shared" si="161"/>
        <v>3.3765238356164384</v>
      </c>
      <c r="R1538" s="216">
        <f t="shared" si="163"/>
        <v>3.37</v>
      </c>
      <c r="S1538" s="207">
        <f t="shared" si="162"/>
        <v>-6.5238356164383227E-3</v>
      </c>
      <c r="T1538" s="1">
        <v>1536</v>
      </c>
      <c r="U1538" s="1" t="s">
        <v>680</v>
      </c>
      <c r="V1538" s="1">
        <v>3</v>
      </c>
      <c r="W1538" s="1" t="s">
        <v>199</v>
      </c>
      <c r="X1538" s="164" t="s">
        <v>2673</v>
      </c>
      <c r="Y1538" s="165">
        <v>451.44</v>
      </c>
      <c r="Z1538" s="165">
        <v>451.44</v>
      </c>
      <c r="AA1538" s="165">
        <v>0</v>
      </c>
      <c r="AB1538" s="165">
        <v>3.37</v>
      </c>
      <c r="AC1538" s="164" t="s">
        <v>4541</v>
      </c>
      <c r="AD1538" s="3" t="s">
        <v>680</v>
      </c>
      <c r="AE1538" s="3">
        <v>3</v>
      </c>
      <c r="AF1538" s="210">
        <v>44012</v>
      </c>
      <c r="AG1538" s="3">
        <v>1536</v>
      </c>
      <c r="AH1538" s="211">
        <v>44095.015911770832</v>
      </c>
      <c r="AI1538" s="3">
        <v>4</v>
      </c>
      <c r="AJ1538" s="3" t="s">
        <v>4835</v>
      </c>
      <c r="AK1538" s="3" t="s">
        <v>4836</v>
      </c>
      <c r="AL1538" s="194" t="s">
        <v>4541</v>
      </c>
      <c r="AM1538" s="3" t="s">
        <v>199</v>
      </c>
      <c r="AN1538" s="194" t="s">
        <v>2673</v>
      </c>
      <c r="AO1538" s="163">
        <v>44012</v>
      </c>
      <c r="AP1538" s="165">
        <v>451.44</v>
      </c>
      <c r="AQ1538" s="217">
        <v>3.37</v>
      </c>
      <c r="AR1538" s="165">
        <v>454.81</v>
      </c>
      <c r="AS1538">
        <v>0</v>
      </c>
      <c r="AT1538">
        <v>3.37</v>
      </c>
      <c r="AU1538" t="s">
        <v>35</v>
      </c>
      <c r="AV1538">
        <v>2556</v>
      </c>
      <c r="AW1538" t="s">
        <v>199</v>
      </c>
      <c r="AX1538">
        <v>180</v>
      </c>
      <c r="AY1538" t="s">
        <v>4837</v>
      </c>
      <c r="AZ1538">
        <v>80</v>
      </c>
      <c r="BA1538" s="185">
        <f t="shared" si="164"/>
        <v>0</v>
      </c>
      <c r="BB1538" s="185">
        <f t="shared" si="165"/>
        <v>0</v>
      </c>
      <c r="BC1538">
        <v>4</v>
      </c>
      <c r="BD1538" s="163">
        <v>44095.015913078707</v>
      </c>
      <c r="BE1538">
        <v>4</v>
      </c>
      <c r="BF1538" s="163">
        <v>44095.015913078707</v>
      </c>
      <c r="BG1538" t="s">
        <v>680</v>
      </c>
      <c r="BH1538">
        <v>3</v>
      </c>
      <c r="BI1538" s="164" t="s">
        <v>2673</v>
      </c>
      <c r="BJ1538">
        <v>1</v>
      </c>
      <c r="BK1538" s="195">
        <v>44012</v>
      </c>
      <c r="BL1538" s="195">
        <v>44012</v>
      </c>
      <c r="BM1538" s="3">
        <v>180</v>
      </c>
      <c r="BN1538" s="3" t="s">
        <v>4842</v>
      </c>
      <c r="BO1538" s="1" t="s">
        <v>4837</v>
      </c>
      <c r="BP1538" s="165">
        <v>3.37</v>
      </c>
      <c r="BQ1538" s="165">
        <v>454.81</v>
      </c>
      <c r="BR1538" s="185">
        <f t="shared" si="166"/>
        <v>0</v>
      </c>
      <c r="BS1538" s="185">
        <f t="shared" si="167"/>
        <v>0</v>
      </c>
    </row>
    <row r="1539" spans="1:71">
      <c r="A1539" s="3">
        <v>1537</v>
      </c>
      <c r="B1539" s="3" t="s">
        <v>680</v>
      </c>
      <c r="C1539" s="3">
        <v>3</v>
      </c>
      <c r="D1539" s="3" t="s">
        <v>199</v>
      </c>
      <c r="E1539" s="164" t="s">
        <v>2674</v>
      </c>
      <c r="F1539" s="165">
        <v>850.72</v>
      </c>
      <c r="G1539" s="165">
        <v>850.72</v>
      </c>
      <c r="H1539" s="165">
        <v>0</v>
      </c>
      <c r="I1539" s="164" t="s">
        <v>4831</v>
      </c>
      <c r="J1539" s="196">
        <v>43830</v>
      </c>
      <c r="K1539" s="196">
        <v>41426</v>
      </c>
      <c r="L1539" s="196">
        <v>44012</v>
      </c>
      <c r="M1539">
        <v>1.5</v>
      </c>
      <c r="N1539">
        <v>182</v>
      </c>
      <c r="O1539">
        <v>6.36</v>
      </c>
      <c r="P1539" s="194" t="s">
        <v>4542</v>
      </c>
      <c r="Q1539" s="208">
        <f t="shared" ref="Q1539:Q1602" si="168">F1539*M1539*N1539/36500</f>
        <v>6.3629194520547943</v>
      </c>
      <c r="R1539" s="216">
        <f t="shared" si="163"/>
        <v>6.36</v>
      </c>
      <c r="S1539" s="207">
        <f t="shared" ref="S1539:S1602" si="169">O1539-Q1539</f>
        <v>-2.9194520547939362E-3</v>
      </c>
      <c r="T1539" s="1">
        <v>1537</v>
      </c>
      <c r="U1539" s="1" t="s">
        <v>680</v>
      </c>
      <c r="V1539" s="1">
        <v>3</v>
      </c>
      <c r="W1539" s="1" t="s">
        <v>199</v>
      </c>
      <c r="X1539" s="164" t="s">
        <v>2674</v>
      </c>
      <c r="Y1539" s="165">
        <v>850.72</v>
      </c>
      <c r="Z1539" s="165">
        <v>850.72</v>
      </c>
      <c r="AA1539" s="165">
        <v>0</v>
      </c>
      <c r="AB1539" s="165">
        <v>6.36</v>
      </c>
      <c r="AC1539" s="164" t="s">
        <v>4542</v>
      </c>
      <c r="AD1539" s="3" t="s">
        <v>680</v>
      </c>
      <c r="AE1539" s="3">
        <v>3</v>
      </c>
      <c r="AF1539" s="210">
        <v>44012</v>
      </c>
      <c r="AG1539" s="3">
        <v>1537</v>
      </c>
      <c r="AH1539" s="211">
        <v>44095.015911770832</v>
      </c>
      <c r="AI1539" s="3">
        <v>4</v>
      </c>
      <c r="AJ1539" s="3" t="s">
        <v>4835</v>
      </c>
      <c r="AK1539" s="3" t="s">
        <v>4836</v>
      </c>
      <c r="AL1539" s="194" t="s">
        <v>4542</v>
      </c>
      <c r="AM1539" s="3" t="s">
        <v>199</v>
      </c>
      <c r="AN1539" s="194" t="s">
        <v>2674</v>
      </c>
      <c r="AO1539" s="163">
        <v>44012</v>
      </c>
      <c r="AP1539" s="165">
        <v>850.72</v>
      </c>
      <c r="AQ1539" s="217">
        <v>6.36</v>
      </c>
      <c r="AR1539" s="165">
        <v>857.08</v>
      </c>
      <c r="AS1539">
        <v>0</v>
      </c>
      <c r="AT1539">
        <v>6.36</v>
      </c>
      <c r="AU1539" t="s">
        <v>35</v>
      </c>
      <c r="AV1539">
        <v>2556</v>
      </c>
      <c r="AW1539" t="s">
        <v>199</v>
      </c>
      <c r="AX1539">
        <v>180</v>
      </c>
      <c r="AY1539" t="s">
        <v>4837</v>
      </c>
      <c r="AZ1539">
        <v>80</v>
      </c>
      <c r="BA1539" s="185">
        <f t="shared" si="164"/>
        <v>0</v>
      </c>
      <c r="BB1539" s="185">
        <f t="shared" si="165"/>
        <v>0</v>
      </c>
      <c r="BC1539">
        <v>4</v>
      </c>
      <c r="BD1539" s="163">
        <v>44095.015913078707</v>
      </c>
      <c r="BE1539">
        <v>4</v>
      </c>
      <c r="BF1539" s="163">
        <v>44095.015913078707</v>
      </c>
      <c r="BG1539" t="s">
        <v>680</v>
      </c>
      <c r="BH1539">
        <v>3</v>
      </c>
      <c r="BI1539" s="164" t="s">
        <v>2674</v>
      </c>
      <c r="BJ1539">
        <v>1</v>
      </c>
      <c r="BK1539" s="195">
        <v>44012</v>
      </c>
      <c r="BL1539" s="195">
        <v>44012</v>
      </c>
      <c r="BM1539" s="3">
        <v>180</v>
      </c>
      <c r="BN1539" s="3" t="s">
        <v>4842</v>
      </c>
      <c r="BO1539" s="1" t="s">
        <v>4837</v>
      </c>
      <c r="BP1539" s="165">
        <v>6.36</v>
      </c>
      <c r="BQ1539" s="165">
        <v>857.08</v>
      </c>
      <c r="BR1539" s="185">
        <f t="shared" si="166"/>
        <v>0</v>
      </c>
      <c r="BS1539" s="185">
        <f t="shared" si="167"/>
        <v>0</v>
      </c>
    </row>
    <row r="1540" spans="1:71">
      <c r="A1540" s="3">
        <v>1538</v>
      </c>
      <c r="B1540" s="3" t="s">
        <v>680</v>
      </c>
      <c r="C1540" s="3">
        <v>3</v>
      </c>
      <c r="D1540" s="3" t="s">
        <v>199</v>
      </c>
      <c r="E1540" s="164" t="s">
        <v>2675</v>
      </c>
      <c r="F1540" s="165">
        <v>1162.24</v>
      </c>
      <c r="G1540" s="165">
        <v>1162.24</v>
      </c>
      <c r="H1540" s="165">
        <v>0</v>
      </c>
      <c r="I1540" s="164" t="s">
        <v>4831</v>
      </c>
      <c r="J1540" s="196">
        <v>43830</v>
      </c>
      <c r="K1540" s="196">
        <v>41426</v>
      </c>
      <c r="L1540" s="196">
        <v>44012</v>
      </c>
      <c r="M1540">
        <v>1.5</v>
      </c>
      <c r="N1540">
        <v>182</v>
      </c>
      <c r="O1540">
        <v>8.69</v>
      </c>
      <c r="P1540" s="194" t="s">
        <v>4543</v>
      </c>
      <c r="Q1540" s="208">
        <f t="shared" si="168"/>
        <v>8.6929183561643839</v>
      </c>
      <c r="R1540" s="216">
        <f t="shared" ref="R1540:R1603" si="170">H1540+O1540</f>
        <v>8.69</v>
      </c>
      <c r="S1540" s="207">
        <f t="shared" si="169"/>
        <v>-2.9183561643844058E-3</v>
      </c>
      <c r="T1540" s="1">
        <v>1538</v>
      </c>
      <c r="U1540" s="1" t="s">
        <v>680</v>
      </c>
      <c r="V1540" s="1">
        <v>3</v>
      </c>
      <c r="W1540" s="1" t="s">
        <v>199</v>
      </c>
      <c r="X1540" s="164" t="s">
        <v>2675</v>
      </c>
      <c r="Y1540" s="165">
        <v>1162.24</v>
      </c>
      <c r="Z1540" s="165">
        <v>1162.24</v>
      </c>
      <c r="AA1540" s="165">
        <v>0</v>
      </c>
      <c r="AB1540" s="165">
        <v>8.69</v>
      </c>
      <c r="AC1540" s="164" t="s">
        <v>4543</v>
      </c>
      <c r="AD1540" s="3" t="s">
        <v>680</v>
      </c>
      <c r="AE1540" s="3">
        <v>3</v>
      </c>
      <c r="AF1540" s="210">
        <v>44012</v>
      </c>
      <c r="AG1540" s="3">
        <v>1538</v>
      </c>
      <c r="AH1540" s="211">
        <v>44095.015911770832</v>
      </c>
      <c r="AI1540" s="3">
        <v>4</v>
      </c>
      <c r="AJ1540" s="3" t="s">
        <v>4835</v>
      </c>
      <c r="AK1540" s="3" t="s">
        <v>4836</v>
      </c>
      <c r="AL1540" s="194" t="s">
        <v>4543</v>
      </c>
      <c r="AM1540" s="3" t="s">
        <v>199</v>
      </c>
      <c r="AN1540" s="194" t="s">
        <v>2675</v>
      </c>
      <c r="AO1540" s="163">
        <v>44012</v>
      </c>
      <c r="AP1540" s="165">
        <v>1162.24</v>
      </c>
      <c r="AQ1540" s="217">
        <v>8.69</v>
      </c>
      <c r="AR1540" s="165">
        <v>1170.93</v>
      </c>
      <c r="AS1540">
        <v>0</v>
      </c>
      <c r="AT1540">
        <v>8.69</v>
      </c>
      <c r="AU1540" t="s">
        <v>35</v>
      </c>
      <c r="AV1540">
        <v>2556</v>
      </c>
      <c r="AW1540" t="s">
        <v>199</v>
      </c>
      <c r="AX1540">
        <v>180</v>
      </c>
      <c r="AY1540" t="s">
        <v>4837</v>
      </c>
      <c r="AZ1540">
        <v>80</v>
      </c>
      <c r="BA1540" s="185">
        <f t="shared" ref="BA1540:BA1603" si="171">R1540-AQ1540</f>
        <v>0</v>
      </c>
      <c r="BB1540" s="185">
        <f t="shared" ref="BB1540:BB1603" si="172">G1540+AQ1540-AR1540</f>
        <v>0</v>
      </c>
      <c r="BC1540">
        <v>4</v>
      </c>
      <c r="BD1540" s="163">
        <v>44095.015913078707</v>
      </c>
      <c r="BE1540">
        <v>4</v>
      </c>
      <c r="BF1540" s="163">
        <v>44095.015913078707</v>
      </c>
      <c r="BG1540" t="s">
        <v>680</v>
      </c>
      <c r="BH1540">
        <v>3</v>
      </c>
      <c r="BI1540" s="164" t="s">
        <v>2675</v>
      </c>
      <c r="BJ1540">
        <v>1</v>
      </c>
      <c r="BK1540" s="195">
        <v>44012</v>
      </c>
      <c r="BL1540" s="195">
        <v>44012</v>
      </c>
      <c r="BM1540" s="3">
        <v>180</v>
      </c>
      <c r="BN1540" s="3" t="s">
        <v>4842</v>
      </c>
      <c r="BO1540" s="1" t="s">
        <v>4837</v>
      </c>
      <c r="BP1540" s="165">
        <v>8.69</v>
      </c>
      <c r="BQ1540" s="165">
        <v>1170.93</v>
      </c>
      <c r="BR1540" s="185">
        <f t="shared" ref="BR1540:BR1603" si="173">R1540-BP1540</f>
        <v>0</v>
      </c>
      <c r="BS1540" s="185">
        <f t="shared" ref="BS1540:BS1603" si="174">G1540+R1540-BQ1540</f>
        <v>0</v>
      </c>
    </row>
    <row r="1541" spans="1:71">
      <c r="A1541" s="3">
        <v>1539</v>
      </c>
      <c r="B1541" s="3" t="s">
        <v>680</v>
      </c>
      <c r="C1541" s="3">
        <v>3</v>
      </c>
      <c r="D1541" s="3" t="s">
        <v>199</v>
      </c>
      <c r="E1541" s="164" t="s">
        <v>2676</v>
      </c>
      <c r="F1541" s="165">
        <v>238.24</v>
      </c>
      <c r="G1541" s="165">
        <v>238.24</v>
      </c>
      <c r="H1541" s="165">
        <v>4.26</v>
      </c>
      <c r="I1541" s="164" t="s">
        <v>4831</v>
      </c>
      <c r="J1541" s="196">
        <v>43931</v>
      </c>
      <c r="K1541" s="196">
        <v>41426</v>
      </c>
      <c r="L1541" s="196">
        <v>44012</v>
      </c>
      <c r="M1541">
        <v>1.5</v>
      </c>
      <c r="N1541">
        <v>81</v>
      </c>
      <c r="O1541">
        <v>0.79</v>
      </c>
      <c r="P1541" s="194" t="s">
        <v>4544</v>
      </c>
      <c r="Q1541" s="208">
        <f t="shared" si="168"/>
        <v>0.79304547945205484</v>
      </c>
      <c r="R1541" s="216">
        <f t="shared" si="170"/>
        <v>5.05</v>
      </c>
      <c r="S1541" s="207">
        <f t="shared" si="169"/>
        <v>-3.0454794520548001E-3</v>
      </c>
      <c r="T1541" s="1">
        <v>1539</v>
      </c>
      <c r="U1541" s="1" t="s">
        <v>680</v>
      </c>
      <c r="V1541" s="1">
        <v>3</v>
      </c>
      <c r="W1541" s="1" t="s">
        <v>199</v>
      </c>
      <c r="X1541" s="164" t="s">
        <v>2676</v>
      </c>
      <c r="Y1541" s="165">
        <v>238.24</v>
      </c>
      <c r="Z1541" s="165">
        <v>238.24</v>
      </c>
      <c r="AA1541" s="165">
        <v>4.26</v>
      </c>
      <c r="AB1541" s="165">
        <v>0.79</v>
      </c>
      <c r="AC1541" s="164" t="s">
        <v>4544</v>
      </c>
      <c r="AD1541" s="3" t="s">
        <v>680</v>
      </c>
      <c r="AE1541" s="3">
        <v>3</v>
      </c>
      <c r="AF1541" s="210">
        <v>44012</v>
      </c>
      <c r="AG1541" s="3">
        <v>1539</v>
      </c>
      <c r="AH1541" s="211">
        <v>44095.015911770832</v>
      </c>
      <c r="AI1541" s="3">
        <v>4</v>
      </c>
      <c r="AJ1541" s="3" t="s">
        <v>4835</v>
      </c>
      <c r="AK1541" s="3" t="s">
        <v>4836</v>
      </c>
      <c r="AL1541" s="194" t="s">
        <v>4544</v>
      </c>
      <c r="AM1541" s="3" t="s">
        <v>199</v>
      </c>
      <c r="AN1541" s="194" t="s">
        <v>2676</v>
      </c>
      <c r="AO1541" s="163">
        <v>44012</v>
      </c>
      <c r="AP1541" s="165">
        <v>238.24</v>
      </c>
      <c r="AQ1541" s="217">
        <v>5.05</v>
      </c>
      <c r="AR1541" s="165">
        <v>243.29</v>
      </c>
      <c r="AS1541">
        <v>0</v>
      </c>
      <c r="AT1541">
        <v>5.05</v>
      </c>
      <c r="AU1541" t="s">
        <v>35</v>
      </c>
      <c r="AV1541">
        <v>2556</v>
      </c>
      <c r="AW1541" t="s">
        <v>199</v>
      </c>
      <c r="AX1541">
        <v>180</v>
      </c>
      <c r="AY1541" t="s">
        <v>4837</v>
      </c>
      <c r="AZ1541">
        <v>80</v>
      </c>
      <c r="BA1541" s="185">
        <f t="shared" si="171"/>
        <v>0</v>
      </c>
      <c r="BB1541" s="185">
        <f t="shared" si="172"/>
        <v>0</v>
      </c>
      <c r="BC1541">
        <v>4</v>
      </c>
      <c r="BD1541" s="163">
        <v>44095.015913078707</v>
      </c>
      <c r="BE1541">
        <v>4</v>
      </c>
      <c r="BF1541" s="163">
        <v>44095.015913078707</v>
      </c>
      <c r="BG1541" t="s">
        <v>680</v>
      </c>
      <c r="BH1541">
        <v>3</v>
      </c>
      <c r="BI1541" s="164" t="s">
        <v>2676</v>
      </c>
      <c r="BJ1541">
        <v>1</v>
      </c>
      <c r="BK1541" s="195">
        <v>44012</v>
      </c>
      <c r="BL1541" s="195">
        <v>44012</v>
      </c>
      <c r="BM1541" s="3">
        <v>180</v>
      </c>
      <c r="BN1541" s="3" t="s">
        <v>4842</v>
      </c>
      <c r="BO1541" s="1" t="s">
        <v>4837</v>
      </c>
      <c r="BP1541" s="165">
        <v>5.05</v>
      </c>
      <c r="BQ1541" s="165">
        <v>243.29</v>
      </c>
      <c r="BR1541" s="185">
        <f t="shared" si="173"/>
        <v>0</v>
      </c>
      <c r="BS1541" s="185">
        <f t="shared" si="174"/>
        <v>0</v>
      </c>
    </row>
    <row r="1542" spans="1:71">
      <c r="A1542" s="3">
        <v>1540</v>
      </c>
      <c r="B1542" s="3" t="s">
        <v>680</v>
      </c>
      <c r="C1542" s="3">
        <v>3</v>
      </c>
      <c r="D1542" s="3" t="s">
        <v>199</v>
      </c>
      <c r="E1542" s="164" t="s">
        <v>2677</v>
      </c>
      <c r="F1542" s="165">
        <v>65574.52</v>
      </c>
      <c r="G1542" s="165">
        <v>65574.52</v>
      </c>
      <c r="H1542" s="165">
        <v>0</v>
      </c>
      <c r="I1542" s="164" t="s">
        <v>4831</v>
      </c>
      <c r="J1542" s="196">
        <v>43830</v>
      </c>
      <c r="K1542" s="196">
        <v>41426</v>
      </c>
      <c r="L1542" s="196">
        <v>44012</v>
      </c>
      <c r="M1542">
        <v>1.5</v>
      </c>
      <c r="N1542">
        <v>182</v>
      </c>
      <c r="O1542">
        <v>490.46</v>
      </c>
      <c r="P1542" s="194" t="s">
        <v>4545</v>
      </c>
      <c r="Q1542" s="208">
        <f t="shared" si="168"/>
        <v>490.46147835616443</v>
      </c>
      <c r="R1542" s="216">
        <f t="shared" si="170"/>
        <v>490.46</v>
      </c>
      <c r="S1542" s="207">
        <f t="shared" si="169"/>
        <v>-1.4783561644549081E-3</v>
      </c>
      <c r="T1542" s="1">
        <v>1540</v>
      </c>
      <c r="U1542" s="1" t="s">
        <v>680</v>
      </c>
      <c r="V1542" s="1">
        <v>3</v>
      </c>
      <c r="W1542" s="1" t="s">
        <v>199</v>
      </c>
      <c r="X1542" s="164" t="s">
        <v>2677</v>
      </c>
      <c r="Y1542" s="165">
        <v>65574.52</v>
      </c>
      <c r="Z1542" s="165">
        <v>65574.52</v>
      </c>
      <c r="AA1542" s="165">
        <v>0</v>
      </c>
      <c r="AB1542" s="165">
        <v>490.46</v>
      </c>
      <c r="AC1542" s="164" t="s">
        <v>4545</v>
      </c>
      <c r="AD1542" s="3" t="s">
        <v>680</v>
      </c>
      <c r="AE1542" s="3">
        <v>3</v>
      </c>
      <c r="AF1542" s="210">
        <v>44012</v>
      </c>
      <c r="AG1542" s="3">
        <v>1540</v>
      </c>
      <c r="AH1542" s="211">
        <v>44095.015911770832</v>
      </c>
      <c r="AI1542" s="3">
        <v>4</v>
      </c>
      <c r="AJ1542" s="3" t="s">
        <v>4835</v>
      </c>
      <c r="AK1542" s="3" t="s">
        <v>4836</v>
      </c>
      <c r="AL1542" s="194" t="s">
        <v>4545</v>
      </c>
      <c r="AM1542" s="3" t="s">
        <v>199</v>
      </c>
      <c r="AN1542" s="194" t="s">
        <v>2677</v>
      </c>
      <c r="AO1542" s="163">
        <v>44012</v>
      </c>
      <c r="AP1542" s="165">
        <v>65574.52</v>
      </c>
      <c r="AQ1542" s="217">
        <v>490.46</v>
      </c>
      <c r="AR1542" s="165">
        <v>66064.98</v>
      </c>
      <c r="AS1542">
        <v>0</v>
      </c>
      <c r="AT1542">
        <v>490.46</v>
      </c>
      <c r="AU1542" t="s">
        <v>35</v>
      </c>
      <c r="AV1542">
        <v>2556</v>
      </c>
      <c r="AW1542" t="s">
        <v>199</v>
      </c>
      <c r="AX1542">
        <v>180</v>
      </c>
      <c r="AY1542" t="s">
        <v>4837</v>
      </c>
      <c r="AZ1542">
        <v>80</v>
      </c>
      <c r="BA1542" s="185">
        <f t="shared" si="171"/>
        <v>0</v>
      </c>
      <c r="BB1542" s="185">
        <f t="shared" si="172"/>
        <v>0</v>
      </c>
      <c r="BC1542">
        <v>4</v>
      </c>
      <c r="BD1542" s="163">
        <v>44095.015913078707</v>
      </c>
      <c r="BE1542">
        <v>4</v>
      </c>
      <c r="BF1542" s="163">
        <v>44095.015913078707</v>
      </c>
      <c r="BG1542" t="s">
        <v>680</v>
      </c>
      <c r="BH1542">
        <v>3</v>
      </c>
      <c r="BI1542" s="164" t="s">
        <v>2677</v>
      </c>
      <c r="BJ1542">
        <v>1</v>
      </c>
      <c r="BK1542" s="195">
        <v>44012</v>
      </c>
      <c r="BL1542" s="195">
        <v>44012</v>
      </c>
      <c r="BM1542" s="3">
        <v>180</v>
      </c>
      <c r="BN1542" s="3" t="s">
        <v>4842</v>
      </c>
      <c r="BO1542" s="1" t="s">
        <v>4837</v>
      </c>
      <c r="BP1542" s="165">
        <v>490.46</v>
      </c>
      <c r="BQ1542" s="165">
        <v>66064.98</v>
      </c>
      <c r="BR1542" s="185">
        <f t="shared" si="173"/>
        <v>0</v>
      </c>
      <c r="BS1542" s="185">
        <f t="shared" si="174"/>
        <v>0</v>
      </c>
    </row>
    <row r="1543" spans="1:71">
      <c r="A1543" s="3">
        <v>1541</v>
      </c>
      <c r="B1543" s="3" t="s">
        <v>680</v>
      </c>
      <c r="C1543" s="3">
        <v>3</v>
      </c>
      <c r="D1543" s="3" t="s">
        <v>199</v>
      </c>
      <c r="E1543" s="164" t="s">
        <v>2678</v>
      </c>
      <c r="F1543" s="165">
        <v>143842.87</v>
      </c>
      <c r="G1543" s="165">
        <v>143842.87</v>
      </c>
      <c r="H1543" s="165">
        <v>0</v>
      </c>
      <c r="I1543" s="164" t="s">
        <v>4831</v>
      </c>
      <c r="J1543" s="196">
        <v>43830</v>
      </c>
      <c r="K1543" s="196">
        <v>41426</v>
      </c>
      <c r="L1543" s="196">
        <v>44012</v>
      </c>
      <c r="M1543">
        <v>1.5</v>
      </c>
      <c r="N1543">
        <v>182</v>
      </c>
      <c r="O1543">
        <v>1075.8599999999999</v>
      </c>
      <c r="P1543" s="194" t="s">
        <v>4546</v>
      </c>
      <c r="Q1543" s="208">
        <f t="shared" si="168"/>
        <v>1075.8658495890411</v>
      </c>
      <c r="R1543" s="216">
        <f t="shared" si="170"/>
        <v>1075.8599999999999</v>
      </c>
      <c r="S1543" s="207">
        <f t="shared" si="169"/>
        <v>-5.8495890411904838E-3</v>
      </c>
      <c r="T1543" s="1">
        <v>1541</v>
      </c>
      <c r="U1543" s="1" t="s">
        <v>680</v>
      </c>
      <c r="V1543" s="1">
        <v>3</v>
      </c>
      <c r="W1543" s="1" t="s">
        <v>199</v>
      </c>
      <c r="X1543" s="164" t="s">
        <v>2678</v>
      </c>
      <c r="Y1543" s="165">
        <v>143842.87</v>
      </c>
      <c r="Z1543" s="165">
        <v>143842.87</v>
      </c>
      <c r="AA1543" s="165">
        <v>0</v>
      </c>
      <c r="AB1543" s="165">
        <v>1075.8599999999999</v>
      </c>
      <c r="AC1543" s="164" t="s">
        <v>4546</v>
      </c>
      <c r="AD1543" s="3" t="s">
        <v>680</v>
      </c>
      <c r="AE1543" s="3">
        <v>3</v>
      </c>
      <c r="AF1543" s="210">
        <v>44012</v>
      </c>
      <c r="AG1543" s="3">
        <v>1541</v>
      </c>
      <c r="AH1543" s="211">
        <v>44095.015911770832</v>
      </c>
      <c r="AI1543" s="3">
        <v>4</v>
      </c>
      <c r="AJ1543" s="3" t="s">
        <v>4835</v>
      </c>
      <c r="AK1543" s="3" t="s">
        <v>4836</v>
      </c>
      <c r="AL1543" s="194" t="s">
        <v>4546</v>
      </c>
      <c r="AM1543" s="3" t="s">
        <v>199</v>
      </c>
      <c r="AN1543" s="194" t="s">
        <v>2678</v>
      </c>
      <c r="AO1543" s="163">
        <v>44012</v>
      </c>
      <c r="AP1543" s="165">
        <v>143842.87</v>
      </c>
      <c r="AQ1543" s="217">
        <v>1075.8599999999999</v>
      </c>
      <c r="AR1543" s="165">
        <v>144918.73000000001</v>
      </c>
      <c r="AS1543">
        <v>0</v>
      </c>
      <c r="AT1543">
        <v>1075.8599999999999</v>
      </c>
      <c r="AU1543" t="s">
        <v>35</v>
      </c>
      <c r="AV1543">
        <v>2556</v>
      </c>
      <c r="AW1543" t="s">
        <v>199</v>
      </c>
      <c r="AX1543">
        <v>180</v>
      </c>
      <c r="AY1543" t="s">
        <v>4837</v>
      </c>
      <c r="AZ1543">
        <v>80</v>
      </c>
      <c r="BA1543" s="185">
        <f t="shared" si="171"/>
        <v>0</v>
      </c>
      <c r="BB1543" s="185">
        <f t="shared" si="172"/>
        <v>0</v>
      </c>
      <c r="BC1543">
        <v>4</v>
      </c>
      <c r="BD1543" s="163">
        <v>44095.015913078707</v>
      </c>
      <c r="BE1543">
        <v>4</v>
      </c>
      <c r="BF1543" s="163">
        <v>44095.015913078707</v>
      </c>
      <c r="BG1543" t="s">
        <v>680</v>
      </c>
      <c r="BH1543">
        <v>3</v>
      </c>
      <c r="BI1543" s="164" t="s">
        <v>2678</v>
      </c>
      <c r="BJ1543">
        <v>1</v>
      </c>
      <c r="BK1543" s="195">
        <v>44012</v>
      </c>
      <c r="BL1543" s="195">
        <v>44012</v>
      </c>
      <c r="BM1543" s="3">
        <v>180</v>
      </c>
      <c r="BN1543" s="3" t="s">
        <v>4842</v>
      </c>
      <c r="BO1543" s="1" t="s">
        <v>4837</v>
      </c>
      <c r="BP1543" s="165">
        <v>1075.8599999999999</v>
      </c>
      <c r="BQ1543" s="165">
        <v>144918.73000000001</v>
      </c>
      <c r="BR1543" s="185">
        <f t="shared" si="173"/>
        <v>0</v>
      </c>
      <c r="BS1543" s="185">
        <f t="shared" si="174"/>
        <v>0</v>
      </c>
    </row>
    <row r="1544" spans="1:71">
      <c r="A1544" s="3">
        <v>1542</v>
      </c>
      <c r="B1544" s="3" t="s">
        <v>680</v>
      </c>
      <c r="C1544" s="3">
        <v>3</v>
      </c>
      <c r="D1544" s="3" t="s">
        <v>199</v>
      </c>
      <c r="E1544" s="164" t="s">
        <v>2679</v>
      </c>
      <c r="F1544" s="165">
        <v>225.53</v>
      </c>
      <c r="G1544" s="165">
        <v>225.53</v>
      </c>
      <c r="H1544" s="165">
        <v>0</v>
      </c>
      <c r="I1544" s="164" t="s">
        <v>4831</v>
      </c>
      <c r="J1544" s="196">
        <v>43830</v>
      </c>
      <c r="K1544" s="196">
        <v>41426</v>
      </c>
      <c r="L1544" s="196">
        <v>44012</v>
      </c>
      <c r="M1544">
        <v>1.5</v>
      </c>
      <c r="N1544">
        <v>182</v>
      </c>
      <c r="O1544">
        <v>1.68</v>
      </c>
      <c r="P1544" s="194" t="s">
        <v>4547</v>
      </c>
      <c r="Q1544" s="208">
        <f t="shared" si="168"/>
        <v>1.6868408219178084</v>
      </c>
      <c r="R1544" s="216">
        <f t="shared" si="170"/>
        <v>1.68</v>
      </c>
      <c r="S1544" s="207">
        <f t="shared" si="169"/>
        <v>-6.8408219178084373E-3</v>
      </c>
      <c r="T1544" s="1">
        <v>1542</v>
      </c>
      <c r="U1544" s="1" t="s">
        <v>680</v>
      </c>
      <c r="V1544" s="1">
        <v>3</v>
      </c>
      <c r="W1544" s="1" t="s">
        <v>199</v>
      </c>
      <c r="X1544" s="164" t="s">
        <v>2679</v>
      </c>
      <c r="Y1544" s="165">
        <v>225.53</v>
      </c>
      <c r="Z1544" s="165">
        <v>225.53</v>
      </c>
      <c r="AA1544" s="165">
        <v>0</v>
      </c>
      <c r="AB1544" s="165">
        <v>1.68</v>
      </c>
      <c r="AC1544" s="164" t="s">
        <v>4547</v>
      </c>
      <c r="AD1544" s="3" t="s">
        <v>680</v>
      </c>
      <c r="AE1544" s="3">
        <v>3</v>
      </c>
      <c r="AF1544" s="210">
        <v>44012</v>
      </c>
      <c r="AG1544" s="3">
        <v>1542</v>
      </c>
      <c r="AH1544" s="211">
        <v>44095.015911770832</v>
      </c>
      <c r="AI1544" s="3">
        <v>4</v>
      </c>
      <c r="AJ1544" s="3" t="s">
        <v>4835</v>
      </c>
      <c r="AK1544" s="3" t="s">
        <v>4836</v>
      </c>
      <c r="AL1544" s="194" t="s">
        <v>4547</v>
      </c>
      <c r="AM1544" s="3" t="s">
        <v>199</v>
      </c>
      <c r="AN1544" s="194" t="s">
        <v>2679</v>
      </c>
      <c r="AO1544" s="163">
        <v>44012</v>
      </c>
      <c r="AP1544" s="165">
        <v>225.53</v>
      </c>
      <c r="AQ1544" s="217">
        <v>1.68</v>
      </c>
      <c r="AR1544" s="165">
        <v>227.21</v>
      </c>
      <c r="AS1544">
        <v>0</v>
      </c>
      <c r="AT1544">
        <v>1.68</v>
      </c>
      <c r="AU1544" t="s">
        <v>35</v>
      </c>
      <c r="AV1544">
        <v>2556</v>
      </c>
      <c r="AW1544" t="s">
        <v>199</v>
      </c>
      <c r="AX1544">
        <v>180</v>
      </c>
      <c r="AY1544" t="s">
        <v>4837</v>
      </c>
      <c r="AZ1544">
        <v>80</v>
      </c>
      <c r="BA1544" s="185">
        <f t="shared" si="171"/>
        <v>0</v>
      </c>
      <c r="BB1544" s="185">
        <f t="shared" si="172"/>
        <v>0</v>
      </c>
      <c r="BC1544">
        <v>4</v>
      </c>
      <c r="BD1544" s="163">
        <v>44095.015913078707</v>
      </c>
      <c r="BE1544">
        <v>4</v>
      </c>
      <c r="BF1544" s="163">
        <v>44095.015913078707</v>
      </c>
      <c r="BG1544" t="s">
        <v>680</v>
      </c>
      <c r="BH1544">
        <v>3</v>
      </c>
      <c r="BI1544" s="164" t="s">
        <v>2679</v>
      </c>
      <c r="BJ1544">
        <v>1</v>
      </c>
      <c r="BK1544" s="195">
        <v>44012</v>
      </c>
      <c r="BL1544" s="195">
        <v>44012</v>
      </c>
      <c r="BM1544" s="3">
        <v>180</v>
      </c>
      <c r="BN1544" s="3" t="s">
        <v>4842</v>
      </c>
      <c r="BO1544" s="1" t="s">
        <v>4837</v>
      </c>
      <c r="BP1544" s="165">
        <v>1.68</v>
      </c>
      <c r="BQ1544" s="165">
        <v>227.21</v>
      </c>
      <c r="BR1544" s="185">
        <f t="shared" si="173"/>
        <v>0</v>
      </c>
      <c r="BS1544" s="185">
        <f t="shared" si="174"/>
        <v>0</v>
      </c>
    </row>
    <row r="1545" spans="1:71">
      <c r="A1545" s="3">
        <v>1543</v>
      </c>
      <c r="B1545" s="3" t="s">
        <v>680</v>
      </c>
      <c r="C1545" s="3">
        <v>3</v>
      </c>
      <c r="D1545" s="3" t="s">
        <v>199</v>
      </c>
      <c r="E1545" s="164" t="s">
        <v>2680</v>
      </c>
      <c r="F1545" s="165">
        <v>288.32</v>
      </c>
      <c r="G1545" s="165">
        <v>288.32</v>
      </c>
      <c r="H1545" s="165">
        <v>0</v>
      </c>
      <c r="I1545" s="164" t="s">
        <v>4831</v>
      </c>
      <c r="J1545" s="196">
        <v>43830</v>
      </c>
      <c r="K1545" s="196">
        <v>41426</v>
      </c>
      <c r="L1545" s="196">
        <v>44012</v>
      </c>
      <c r="M1545">
        <v>1.5</v>
      </c>
      <c r="N1545">
        <v>182</v>
      </c>
      <c r="O1545">
        <v>2.15</v>
      </c>
      <c r="P1545" s="194" t="s">
        <v>4548</v>
      </c>
      <c r="Q1545" s="208">
        <f t="shared" si="168"/>
        <v>2.1564756164383563</v>
      </c>
      <c r="R1545" s="216">
        <f t="shared" si="170"/>
        <v>2.15</v>
      </c>
      <c r="S1545" s="207">
        <f t="shared" si="169"/>
        <v>-6.4756164383563686E-3</v>
      </c>
      <c r="T1545" s="1">
        <v>1543</v>
      </c>
      <c r="U1545" s="1" t="s">
        <v>680</v>
      </c>
      <c r="V1545" s="1">
        <v>3</v>
      </c>
      <c r="W1545" s="1" t="s">
        <v>199</v>
      </c>
      <c r="X1545" s="164" t="s">
        <v>2680</v>
      </c>
      <c r="Y1545" s="165">
        <v>288.32</v>
      </c>
      <c r="Z1545" s="165">
        <v>288.32</v>
      </c>
      <c r="AA1545" s="165">
        <v>0</v>
      </c>
      <c r="AB1545" s="165">
        <v>2.15</v>
      </c>
      <c r="AC1545" s="164" t="s">
        <v>4548</v>
      </c>
      <c r="AD1545" s="3" t="s">
        <v>680</v>
      </c>
      <c r="AE1545" s="3">
        <v>3</v>
      </c>
      <c r="AF1545" s="210">
        <v>44012</v>
      </c>
      <c r="AG1545" s="3">
        <v>1543</v>
      </c>
      <c r="AH1545" s="211">
        <v>44095.015911770832</v>
      </c>
      <c r="AI1545" s="3">
        <v>4</v>
      </c>
      <c r="AJ1545" s="3" t="s">
        <v>4835</v>
      </c>
      <c r="AK1545" s="3" t="s">
        <v>4836</v>
      </c>
      <c r="AL1545" s="194" t="s">
        <v>4548</v>
      </c>
      <c r="AM1545" s="3" t="s">
        <v>199</v>
      </c>
      <c r="AN1545" s="194" t="s">
        <v>2680</v>
      </c>
      <c r="AO1545" s="163">
        <v>44012</v>
      </c>
      <c r="AP1545" s="165">
        <v>288.32</v>
      </c>
      <c r="AQ1545" s="217">
        <v>2.15</v>
      </c>
      <c r="AR1545" s="165">
        <v>290.47000000000003</v>
      </c>
      <c r="AS1545">
        <v>0</v>
      </c>
      <c r="AT1545">
        <v>2.15</v>
      </c>
      <c r="AU1545" t="s">
        <v>35</v>
      </c>
      <c r="AV1545">
        <v>2556</v>
      </c>
      <c r="AW1545" t="s">
        <v>199</v>
      </c>
      <c r="AX1545">
        <v>180</v>
      </c>
      <c r="AY1545" t="s">
        <v>4837</v>
      </c>
      <c r="AZ1545">
        <v>80</v>
      </c>
      <c r="BA1545" s="185">
        <f t="shared" si="171"/>
        <v>0</v>
      </c>
      <c r="BB1545" s="185">
        <f t="shared" si="172"/>
        <v>0</v>
      </c>
      <c r="BC1545">
        <v>4</v>
      </c>
      <c r="BD1545" s="163">
        <v>44095.015913078707</v>
      </c>
      <c r="BE1545">
        <v>4</v>
      </c>
      <c r="BF1545" s="163">
        <v>44095.015913078707</v>
      </c>
      <c r="BG1545" t="s">
        <v>680</v>
      </c>
      <c r="BH1545">
        <v>3</v>
      </c>
      <c r="BI1545" s="164" t="s">
        <v>2680</v>
      </c>
      <c r="BJ1545">
        <v>1</v>
      </c>
      <c r="BK1545" s="195">
        <v>44012</v>
      </c>
      <c r="BL1545" s="195">
        <v>44012</v>
      </c>
      <c r="BM1545" s="3">
        <v>180</v>
      </c>
      <c r="BN1545" s="3" t="s">
        <v>4842</v>
      </c>
      <c r="BO1545" s="1" t="s">
        <v>4837</v>
      </c>
      <c r="BP1545" s="165">
        <v>2.15</v>
      </c>
      <c r="BQ1545" s="165">
        <v>290.47000000000003</v>
      </c>
      <c r="BR1545" s="185">
        <f t="shared" si="173"/>
        <v>0</v>
      </c>
      <c r="BS1545" s="185">
        <f t="shared" si="174"/>
        <v>0</v>
      </c>
    </row>
    <row r="1546" spans="1:71">
      <c r="A1546" s="3">
        <v>1544</v>
      </c>
      <c r="B1546" s="3" t="s">
        <v>680</v>
      </c>
      <c r="C1546" s="3">
        <v>3</v>
      </c>
      <c r="D1546" s="3" t="s">
        <v>199</v>
      </c>
      <c r="E1546" s="164" t="s">
        <v>2681</v>
      </c>
      <c r="F1546" s="165">
        <v>294.83999999999997</v>
      </c>
      <c r="G1546" s="165">
        <v>294.83999999999997</v>
      </c>
      <c r="H1546" s="165">
        <v>0</v>
      </c>
      <c r="I1546" s="164" t="s">
        <v>4831</v>
      </c>
      <c r="J1546" s="196">
        <v>43830</v>
      </c>
      <c r="K1546" s="196">
        <v>41426</v>
      </c>
      <c r="L1546" s="196">
        <v>44012</v>
      </c>
      <c r="M1546">
        <v>1.5</v>
      </c>
      <c r="N1546">
        <v>182</v>
      </c>
      <c r="O1546">
        <v>2.2000000000000002</v>
      </c>
      <c r="P1546" s="194" t="s">
        <v>4549</v>
      </c>
      <c r="Q1546" s="208">
        <f t="shared" si="168"/>
        <v>2.2052416438356164</v>
      </c>
      <c r="R1546" s="216">
        <f t="shared" si="170"/>
        <v>2.2000000000000002</v>
      </c>
      <c r="S1546" s="207">
        <f t="shared" si="169"/>
        <v>-5.2416438356162054E-3</v>
      </c>
      <c r="T1546" s="1">
        <v>1544</v>
      </c>
      <c r="U1546" s="1" t="s">
        <v>680</v>
      </c>
      <c r="V1546" s="1">
        <v>3</v>
      </c>
      <c r="W1546" s="1" t="s">
        <v>199</v>
      </c>
      <c r="X1546" s="164" t="s">
        <v>2681</v>
      </c>
      <c r="Y1546" s="165">
        <v>294.83999999999997</v>
      </c>
      <c r="Z1546" s="165">
        <v>294.83999999999997</v>
      </c>
      <c r="AA1546" s="165">
        <v>0</v>
      </c>
      <c r="AB1546" s="165">
        <v>2.2000000000000002</v>
      </c>
      <c r="AC1546" s="164" t="s">
        <v>4549</v>
      </c>
      <c r="AD1546" s="3" t="s">
        <v>680</v>
      </c>
      <c r="AE1546" s="3">
        <v>3</v>
      </c>
      <c r="AF1546" s="210">
        <v>44012</v>
      </c>
      <c r="AG1546" s="3">
        <v>1544</v>
      </c>
      <c r="AH1546" s="211">
        <v>44095.015911770832</v>
      </c>
      <c r="AI1546" s="3">
        <v>4</v>
      </c>
      <c r="AJ1546" s="3" t="s">
        <v>4835</v>
      </c>
      <c r="AK1546" s="3" t="s">
        <v>4836</v>
      </c>
      <c r="AL1546" s="194" t="s">
        <v>4549</v>
      </c>
      <c r="AM1546" s="3" t="s">
        <v>199</v>
      </c>
      <c r="AN1546" s="194" t="s">
        <v>2681</v>
      </c>
      <c r="AO1546" s="163">
        <v>44012</v>
      </c>
      <c r="AP1546" s="165">
        <v>294.83999999999997</v>
      </c>
      <c r="AQ1546" s="217">
        <v>2.2000000000000002</v>
      </c>
      <c r="AR1546" s="165">
        <v>297.04000000000002</v>
      </c>
      <c r="AS1546">
        <v>0</v>
      </c>
      <c r="AT1546">
        <v>2.2000000000000002</v>
      </c>
      <c r="AU1546" t="s">
        <v>35</v>
      </c>
      <c r="AV1546">
        <v>2556</v>
      </c>
      <c r="AW1546" t="s">
        <v>199</v>
      </c>
      <c r="AX1546">
        <v>180</v>
      </c>
      <c r="AY1546" t="s">
        <v>4837</v>
      </c>
      <c r="AZ1546">
        <v>80</v>
      </c>
      <c r="BA1546" s="185">
        <f t="shared" si="171"/>
        <v>0</v>
      </c>
      <c r="BB1546" s="185">
        <f t="shared" si="172"/>
        <v>0</v>
      </c>
      <c r="BC1546">
        <v>4</v>
      </c>
      <c r="BD1546" s="163">
        <v>44095.015913078707</v>
      </c>
      <c r="BE1546">
        <v>4</v>
      </c>
      <c r="BF1546" s="163">
        <v>44095.015913078707</v>
      </c>
      <c r="BG1546" t="s">
        <v>680</v>
      </c>
      <c r="BH1546">
        <v>3</v>
      </c>
      <c r="BI1546" s="164" t="s">
        <v>2681</v>
      </c>
      <c r="BJ1546">
        <v>1</v>
      </c>
      <c r="BK1546" s="195">
        <v>44012</v>
      </c>
      <c r="BL1546" s="195">
        <v>44012</v>
      </c>
      <c r="BM1546" s="3">
        <v>180</v>
      </c>
      <c r="BN1546" s="3" t="s">
        <v>4842</v>
      </c>
      <c r="BO1546" s="1" t="s">
        <v>4837</v>
      </c>
      <c r="BP1546" s="165">
        <v>2.2000000000000002</v>
      </c>
      <c r="BQ1546" s="165">
        <v>297.04000000000002</v>
      </c>
      <c r="BR1546" s="185">
        <f t="shared" si="173"/>
        <v>0</v>
      </c>
      <c r="BS1546" s="185">
        <f t="shared" si="174"/>
        <v>0</v>
      </c>
    </row>
    <row r="1547" spans="1:71">
      <c r="A1547" s="3">
        <v>1545</v>
      </c>
      <c r="B1547" s="3" t="s">
        <v>680</v>
      </c>
      <c r="C1547" s="3">
        <v>3</v>
      </c>
      <c r="D1547" s="3" t="s">
        <v>199</v>
      </c>
      <c r="E1547" s="164" t="s">
        <v>2682</v>
      </c>
      <c r="F1547" s="165">
        <v>1673.61</v>
      </c>
      <c r="G1547" s="165">
        <v>1673.61</v>
      </c>
      <c r="H1547" s="165">
        <v>0</v>
      </c>
      <c r="I1547" s="164" t="s">
        <v>4831</v>
      </c>
      <c r="J1547" s="196">
        <v>43830</v>
      </c>
      <c r="K1547" s="196">
        <v>41426</v>
      </c>
      <c r="L1547" s="196">
        <v>44012</v>
      </c>
      <c r="M1547">
        <v>1.5</v>
      </c>
      <c r="N1547">
        <v>182</v>
      </c>
      <c r="O1547">
        <v>12.51</v>
      </c>
      <c r="P1547" s="194" t="s">
        <v>4550</v>
      </c>
      <c r="Q1547" s="208">
        <f t="shared" si="168"/>
        <v>12.517685753424656</v>
      </c>
      <c r="R1547" s="216">
        <f t="shared" si="170"/>
        <v>12.51</v>
      </c>
      <c r="S1547" s="207">
        <f t="shared" si="169"/>
        <v>-7.685753424656383E-3</v>
      </c>
      <c r="T1547" s="1">
        <v>1545</v>
      </c>
      <c r="U1547" s="1" t="s">
        <v>680</v>
      </c>
      <c r="V1547" s="1">
        <v>3</v>
      </c>
      <c r="W1547" s="1" t="s">
        <v>199</v>
      </c>
      <c r="X1547" s="164" t="s">
        <v>2682</v>
      </c>
      <c r="Y1547" s="165">
        <v>1673.61</v>
      </c>
      <c r="Z1547" s="165">
        <v>1673.61</v>
      </c>
      <c r="AA1547" s="165">
        <v>0</v>
      </c>
      <c r="AB1547" s="165">
        <v>12.51</v>
      </c>
      <c r="AC1547" s="164" t="s">
        <v>4550</v>
      </c>
      <c r="AD1547" s="3" t="s">
        <v>680</v>
      </c>
      <c r="AE1547" s="3">
        <v>3</v>
      </c>
      <c r="AF1547" s="210">
        <v>44012</v>
      </c>
      <c r="AG1547" s="3">
        <v>1545</v>
      </c>
      <c r="AH1547" s="211">
        <v>44095.015911770832</v>
      </c>
      <c r="AI1547" s="3">
        <v>4</v>
      </c>
      <c r="AJ1547" s="3" t="s">
        <v>4835</v>
      </c>
      <c r="AK1547" s="3" t="s">
        <v>4836</v>
      </c>
      <c r="AL1547" s="194" t="s">
        <v>4550</v>
      </c>
      <c r="AM1547" s="3" t="s">
        <v>199</v>
      </c>
      <c r="AN1547" s="194" t="s">
        <v>2682</v>
      </c>
      <c r="AO1547" s="163">
        <v>44012</v>
      </c>
      <c r="AP1547" s="165">
        <v>1673.61</v>
      </c>
      <c r="AQ1547" s="217">
        <v>12.51</v>
      </c>
      <c r="AR1547" s="165">
        <v>1686.12</v>
      </c>
      <c r="AS1547">
        <v>0</v>
      </c>
      <c r="AT1547">
        <v>12.51</v>
      </c>
      <c r="AU1547" t="s">
        <v>35</v>
      </c>
      <c r="AV1547">
        <v>2556</v>
      </c>
      <c r="AW1547" t="s">
        <v>199</v>
      </c>
      <c r="AX1547">
        <v>180</v>
      </c>
      <c r="AY1547" t="s">
        <v>4837</v>
      </c>
      <c r="AZ1547">
        <v>80</v>
      </c>
      <c r="BA1547" s="185">
        <f t="shared" si="171"/>
        <v>0</v>
      </c>
      <c r="BB1547" s="185">
        <f t="shared" si="172"/>
        <v>0</v>
      </c>
      <c r="BC1547">
        <v>4</v>
      </c>
      <c r="BD1547" s="163">
        <v>44095.015913078707</v>
      </c>
      <c r="BE1547">
        <v>4</v>
      </c>
      <c r="BF1547" s="163">
        <v>44095.015913078707</v>
      </c>
      <c r="BG1547" t="s">
        <v>680</v>
      </c>
      <c r="BH1547">
        <v>3</v>
      </c>
      <c r="BI1547" s="164" t="s">
        <v>2682</v>
      </c>
      <c r="BJ1547">
        <v>1</v>
      </c>
      <c r="BK1547" s="195">
        <v>44012</v>
      </c>
      <c r="BL1547" s="195">
        <v>44012</v>
      </c>
      <c r="BM1547" s="3">
        <v>180</v>
      </c>
      <c r="BN1547" s="3" t="s">
        <v>4842</v>
      </c>
      <c r="BO1547" s="1" t="s">
        <v>4837</v>
      </c>
      <c r="BP1547" s="165">
        <v>12.51</v>
      </c>
      <c r="BQ1547" s="165">
        <v>1686.12</v>
      </c>
      <c r="BR1547" s="185">
        <f t="shared" si="173"/>
        <v>0</v>
      </c>
      <c r="BS1547" s="185">
        <f t="shared" si="174"/>
        <v>0</v>
      </c>
    </row>
    <row r="1548" spans="1:71">
      <c r="A1548" s="3">
        <v>1546</v>
      </c>
      <c r="B1548" s="3" t="s">
        <v>680</v>
      </c>
      <c r="C1548" s="3">
        <v>3</v>
      </c>
      <c r="D1548" s="3" t="s">
        <v>199</v>
      </c>
      <c r="E1548" s="164" t="s">
        <v>2683</v>
      </c>
      <c r="F1548" s="165">
        <v>216.96</v>
      </c>
      <c r="G1548" s="165">
        <v>216.96</v>
      </c>
      <c r="H1548" s="165">
        <v>0</v>
      </c>
      <c r="I1548" s="164" t="s">
        <v>4831</v>
      </c>
      <c r="J1548" s="196">
        <v>43830</v>
      </c>
      <c r="K1548" s="196">
        <v>41426</v>
      </c>
      <c r="L1548" s="196">
        <v>44012</v>
      </c>
      <c r="M1548">
        <v>1.5</v>
      </c>
      <c r="N1548">
        <v>182</v>
      </c>
      <c r="O1548">
        <v>1.62</v>
      </c>
      <c r="P1548" s="194" t="s">
        <v>4551</v>
      </c>
      <c r="Q1548" s="208">
        <f t="shared" si="168"/>
        <v>1.6227419178082192</v>
      </c>
      <c r="R1548" s="216">
        <f t="shared" si="170"/>
        <v>1.62</v>
      </c>
      <c r="S1548" s="207">
        <f t="shared" si="169"/>
        <v>-2.7419178082190854E-3</v>
      </c>
      <c r="T1548" s="1">
        <v>1546</v>
      </c>
      <c r="U1548" s="1" t="s">
        <v>680</v>
      </c>
      <c r="V1548" s="1">
        <v>3</v>
      </c>
      <c r="W1548" s="1" t="s">
        <v>199</v>
      </c>
      <c r="X1548" s="164" t="s">
        <v>2683</v>
      </c>
      <c r="Y1548" s="165">
        <v>216.96</v>
      </c>
      <c r="Z1548" s="165">
        <v>216.96</v>
      </c>
      <c r="AA1548" s="165">
        <v>0</v>
      </c>
      <c r="AB1548" s="165">
        <v>1.62</v>
      </c>
      <c r="AC1548" s="164" t="s">
        <v>4551</v>
      </c>
      <c r="AD1548" s="3" t="s">
        <v>680</v>
      </c>
      <c r="AE1548" s="3">
        <v>3</v>
      </c>
      <c r="AF1548" s="210">
        <v>44012</v>
      </c>
      <c r="AG1548" s="3">
        <v>1546</v>
      </c>
      <c r="AH1548" s="211">
        <v>44095.015911770832</v>
      </c>
      <c r="AI1548" s="3">
        <v>4</v>
      </c>
      <c r="AJ1548" s="3" t="s">
        <v>4835</v>
      </c>
      <c r="AK1548" s="3" t="s">
        <v>4836</v>
      </c>
      <c r="AL1548" s="194" t="s">
        <v>4551</v>
      </c>
      <c r="AM1548" s="3" t="s">
        <v>199</v>
      </c>
      <c r="AN1548" s="194" t="s">
        <v>2683</v>
      </c>
      <c r="AO1548" s="163">
        <v>44012</v>
      </c>
      <c r="AP1548" s="165">
        <v>216.96</v>
      </c>
      <c r="AQ1548" s="217">
        <v>1.62</v>
      </c>
      <c r="AR1548" s="165">
        <v>218.58</v>
      </c>
      <c r="AS1548">
        <v>0</v>
      </c>
      <c r="AT1548">
        <v>1.62</v>
      </c>
      <c r="AU1548" t="s">
        <v>35</v>
      </c>
      <c r="AV1548">
        <v>2556</v>
      </c>
      <c r="AW1548" t="s">
        <v>199</v>
      </c>
      <c r="AX1548">
        <v>180</v>
      </c>
      <c r="AY1548" t="s">
        <v>4837</v>
      </c>
      <c r="AZ1548">
        <v>80</v>
      </c>
      <c r="BA1548" s="185">
        <f t="shared" si="171"/>
        <v>0</v>
      </c>
      <c r="BB1548" s="185">
        <f t="shared" si="172"/>
        <v>0</v>
      </c>
      <c r="BC1548">
        <v>4</v>
      </c>
      <c r="BD1548" s="163">
        <v>44095.015913078707</v>
      </c>
      <c r="BE1548">
        <v>4</v>
      </c>
      <c r="BF1548" s="163">
        <v>44095.015913078707</v>
      </c>
      <c r="BG1548" t="s">
        <v>680</v>
      </c>
      <c r="BH1548">
        <v>3</v>
      </c>
      <c r="BI1548" s="164" t="s">
        <v>2683</v>
      </c>
      <c r="BJ1548">
        <v>1</v>
      </c>
      <c r="BK1548" s="195">
        <v>44012</v>
      </c>
      <c r="BL1548" s="195">
        <v>44012</v>
      </c>
      <c r="BM1548" s="3">
        <v>180</v>
      </c>
      <c r="BN1548" s="3" t="s">
        <v>4842</v>
      </c>
      <c r="BO1548" s="1" t="s">
        <v>4837</v>
      </c>
      <c r="BP1548" s="165">
        <v>1.62</v>
      </c>
      <c r="BQ1548" s="165">
        <v>218.58</v>
      </c>
      <c r="BR1548" s="185">
        <f t="shared" si="173"/>
        <v>0</v>
      </c>
      <c r="BS1548" s="185">
        <f t="shared" si="174"/>
        <v>0</v>
      </c>
    </row>
    <row r="1549" spans="1:71">
      <c r="A1549" s="3">
        <v>1547</v>
      </c>
      <c r="B1549" s="3" t="s">
        <v>680</v>
      </c>
      <c r="C1549" s="3">
        <v>3</v>
      </c>
      <c r="D1549" s="3" t="s">
        <v>199</v>
      </c>
      <c r="E1549" s="164" t="s">
        <v>2684</v>
      </c>
      <c r="F1549" s="165">
        <v>2732.07</v>
      </c>
      <c r="G1549" s="165">
        <v>2732.07</v>
      </c>
      <c r="H1549" s="165">
        <v>0</v>
      </c>
      <c r="I1549" s="164" t="s">
        <v>4831</v>
      </c>
      <c r="J1549" s="196">
        <v>43830</v>
      </c>
      <c r="K1549" s="196">
        <v>41426</v>
      </c>
      <c r="L1549" s="196">
        <v>44012</v>
      </c>
      <c r="M1549">
        <v>1.5</v>
      </c>
      <c r="N1549">
        <v>182</v>
      </c>
      <c r="O1549">
        <v>20.43</v>
      </c>
      <c r="P1549" s="194" t="s">
        <v>4552</v>
      </c>
      <c r="Q1549" s="208">
        <f t="shared" si="168"/>
        <v>20.434386575342469</v>
      </c>
      <c r="R1549" s="216">
        <f t="shared" si="170"/>
        <v>20.43</v>
      </c>
      <c r="S1549" s="207">
        <f t="shared" si="169"/>
        <v>-4.3865753424690013E-3</v>
      </c>
      <c r="T1549" s="1">
        <v>1547</v>
      </c>
      <c r="U1549" s="1" t="s">
        <v>680</v>
      </c>
      <c r="V1549" s="1">
        <v>3</v>
      </c>
      <c r="W1549" s="1" t="s">
        <v>199</v>
      </c>
      <c r="X1549" s="164" t="s">
        <v>2684</v>
      </c>
      <c r="Y1549" s="165">
        <v>2732.07</v>
      </c>
      <c r="Z1549" s="165">
        <v>2732.07</v>
      </c>
      <c r="AA1549" s="165">
        <v>0</v>
      </c>
      <c r="AB1549" s="165">
        <v>20.43</v>
      </c>
      <c r="AC1549" s="164" t="s">
        <v>4552</v>
      </c>
      <c r="AD1549" s="3" t="s">
        <v>680</v>
      </c>
      <c r="AE1549" s="3">
        <v>3</v>
      </c>
      <c r="AF1549" s="210">
        <v>44012</v>
      </c>
      <c r="AG1549" s="3">
        <v>1547</v>
      </c>
      <c r="AH1549" s="211">
        <v>44095.015911770832</v>
      </c>
      <c r="AI1549" s="3">
        <v>4</v>
      </c>
      <c r="AJ1549" s="3" t="s">
        <v>4835</v>
      </c>
      <c r="AK1549" s="3" t="s">
        <v>4836</v>
      </c>
      <c r="AL1549" s="194" t="s">
        <v>4552</v>
      </c>
      <c r="AM1549" s="3" t="s">
        <v>199</v>
      </c>
      <c r="AN1549" s="194" t="s">
        <v>2684</v>
      </c>
      <c r="AO1549" s="163">
        <v>44012</v>
      </c>
      <c r="AP1549" s="165">
        <v>2732.07</v>
      </c>
      <c r="AQ1549" s="217">
        <v>20.43</v>
      </c>
      <c r="AR1549" s="165">
        <v>2752.5</v>
      </c>
      <c r="AS1549">
        <v>0</v>
      </c>
      <c r="AT1549">
        <v>20.43</v>
      </c>
      <c r="AU1549" t="s">
        <v>35</v>
      </c>
      <c r="AV1549">
        <v>2556</v>
      </c>
      <c r="AW1549" t="s">
        <v>199</v>
      </c>
      <c r="AX1549">
        <v>180</v>
      </c>
      <c r="AY1549" t="s">
        <v>4837</v>
      </c>
      <c r="AZ1549">
        <v>80</v>
      </c>
      <c r="BA1549" s="185">
        <f t="shared" si="171"/>
        <v>0</v>
      </c>
      <c r="BB1549" s="185">
        <f t="shared" si="172"/>
        <v>0</v>
      </c>
      <c r="BC1549">
        <v>4</v>
      </c>
      <c r="BD1549" s="163">
        <v>44095.015913078707</v>
      </c>
      <c r="BE1549">
        <v>4</v>
      </c>
      <c r="BF1549" s="163">
        <v>44095.015913078707</v>
      </c>
      <c r="BG1549" t="s">
        <v>680</v>
      </c>
      <c r="BH1549">
        <v>3</v>
      </c>
      <c r="BI1549" s="164" t="s">
        <v>2684</v>
      </c>
      <c r="BJ1549">
        <v>1</v>
      </c>
      <c r="BK1549" s="195">
        <v>44012</v>
      </c>
      <c r="BL1549" s="195">
        <v>44012</v>
      </c>
      <c r="BM1549" s="3">
        <v>180</v>
      </c>
      <c r="BN1549" s="3" t="s">
        <v>4842</v>
      </c>
      <c r="BO1549" s="1" t="s">
        <v>4837</v>
      </c>
      <c r="BP1549" s="165">
        <v>20.43</v>
      </c>
      <c r="BQ1549" s="165">
        <v>2752.5</v>
      </c>
      <c r="BR1549" s="185">
        <f t="shared" si="173"/>
        <v>0</v>
      </c>
      <c r="BS1549" s="185">
        <f t="shared" si="174"/>
        <v>0</v>
      </c>
    </row>
    <row r="1550" spans="1:71">
      <c r="A1550" s="3">
        <v>1548</v>
      </c>
      <c r="B1550" s="3" t="s">
        <v>680</v>
      </c>
      <c r="C1550" s="3">
        <v>3</v>
      </c>
      <c r="D1550" s="3" t="s">
        <v>199</v>
      </c>
      <c r="E1550" s="164" t="s">
        <v>2685</v>
      </c>
      <c r="F1550" s="165">
        <v>49511.17</v>
      </c>
      <c r="G1550" s="165">
        <v>49511.17</v>
      </c>
      <c r="H1550" s="165">
        <v>175.8</v>
      </c>
      <c r="I1550" s="164" t="s">
        <v>4831</v>
      </c>
      <c r="J1550" s="196">
        <v>44007</v>
      </c>
      <c r="K1550" s="196">
        <v>41426</v>
      </c>
      <c r="L1550" s="196">
        <v>44012</v>
      </c>
      <c r="M1550">
        <v>1.5</v>
      </c>
      <c r="N1550">
        <v>5</v>
      </c>
      <c r="O1550">
        <v>10.17</v>
      </c>
      <c r="P1550" s="194" t="s">
        <v>4553</v>
      </c>
      <c r="Q1550" s="208">
        <f t="shared" si="168"/>
        <v>10.173528082191782</v>
      </c>
      <c r="R1550" s="216">
        <f t="shared" si="170"/>
        <v>185.97</v>
      </c>
      <c r="S1550" s="207">
        <f t="shared" si="169"/>
        <v>-3.5280821917815786E-3</v>
      </c>
      <c r="T1550" s="1">
        <v>1548</v>
      </c>
      <c r="U1550" s="1" t="s">
        <v>680</v>
      </c>
      <c r="V1550" s="1">
        <v>3</v>
      </c>
      <c r="W1550" s="1" t="s">
        <v>199</v>
      </c>
      <c r="X1550" s="164" t="s">
        <v>2685</v>
      </c>
      <c r="Y1550" s="165">
        <v>49511.17</v>
      </c>
      <c r="Z1550" s="165">
        <v>49511.17</v>
      </c>
      <c r="AA1550" s="165">
        <v>175.8</v>
      </c>
      <c r="AB1550" s="165">
        <v>10.17</v>
      </c>
      <c r="AC1550" s="164" t="s">
        <v>4553</v>
      </c>
      <c r="AD1550" s="3" t="s">
        <v>680</v>
      </c>
      <c r="AE1550" s="3">
        <v>3</v>
      </c>
      <c r="AF1550" s="210">
        <v>44012</v>
      </c>
      <c r="AG1550" s="3">
        <v>1548</v>
      </c>
      <c r="AH1550" s="211">
        <v>44095.015911770832</v>
      </c>
      <c r="AI1550" s="3">
        <v>4</v>
      </c>
      <c r="AJ1550" s="3" t="s">
        <v>4835</v>
      </c>
      <c r="AK1550" s="3" t="s">
        <v>4836</v>
      </c>
      <c r="AL1550" s="194" t="s">
        <v>4553</v>
      </c>
      <c r="AM1550" s="3" t="s">
        <v>199</v>
      </c>
      <c r="AN1550" s="194" t="s">
        <v>2685</v>
      </c>
      <c r="AO1550" s="163">
        <v>44012</v>
      </c>
      <c r="AP1550" s="165">
        <v>49511.17</v>
      </c>
      <c r="AQ1550" s="217">
        <v>185.97</v>
      </c>
      <c r="AR1550" s="165">
        <v>49697.14</v>
      </c>
      <c r="AS1550">
        <v>0</v>
      </c>
      <c r="AT1550">
        <v>185.97</v>
      </c>
      <c r="AU1550" t="s">
        <v>35</v>
      </c>
      <c r="AV1550">
        <v>2556</v>
      </c>
      <c r="AW1550" t="s">
        <v>199</v>
      </c>
      <c r="AX1550">
        <v>180</v>
      </c>
      <c r="AY1550" t="s">
        <v>4837</v>
      </c>
      <c r="AZ1550">
        <v>80</v>
      </c>
      <c r="BA1550" s="185">
        <f t="shared" si="171"/>
        <v>0</v>
      </c>
      <c r="BB1550" s="185">
        <f t="shared" si="172"/>
        <v>0</v>
      </c>
      <c r="BC1550">
        <v>4</v>
      </c>
      <c r="BD1550" s="163">
        <v>44095.015913078707</v>
      </c>
      <c r="BE1550">
        <v>4</v>
      </c>
      <c r="BF1550" s="163">
        <v>44095.015913078707</v>
      </c>
      <c r="BG1550" t="s">
        <v>680</v>
      </c>
      <c r="BH1550">
        <v>3</v>
      </c>
      <c r="BI1550" s="164" t="s">
        <v>2685</v>
      </c>
      <c r="BJ1550">
        <v>1</v>
      </c>
      <c r="BK1550" s="195">
        <v>44012</v>
      </c>
      <c r="BL1550" s="195">
        <v>44012</v>
      </c>
      <c r="BM1550" s="3">
        <v>180</v>
      </c>
      <c r="BN1550" s="3" t="s">
        <v>4842</v>
      </c>
      <c r="BO1550" s="1" t="s">
        <v>4837</v>
      </c>
      <c r="BP1550" s="165">
        <v>185.97</v>
      </c>
      <c r="BQ1550" s="165">
        <v>49697.14</v>
      </c>
      <c r="BR1550" s="185">
        <f t="shared" si="173"/>
        <v>0</v>
      </c>
      <c r="BS1550" s="185">
        <f t="shared" si="174"/>
        <v>0</v>
      </c>
    </row>
    <row r="1551" spans="1:71">
      <c r="A1551" s="3">
        <v>1549</v>
      </c>
      <c r="B1551" s="3" t="s">
        <v>680</v>
      </c>
      <c r="C1551" s="3">
        <v>3</v>
      </c>
      <c r="D1551" s="3" t="s">
        <v>199</v>
      </c>
      <c r="E1551" s="164" t="s">
        <v>2688</v>
      </c>
      <c r="F1551" s="165">
        <v>5413.31</v>
      </c>
      <c r="G1551" s="165">
        <v>5413.31</v>
      </c>
      <c r="H1551" s="165">
        <v>0</v>
      </c>
      <c r="I1551" s="164" t="s">
        <v>4831</v>
      </c>
      <c r="J1551" s="196">
        <v>43830</v>
      </c>
      <c r="K1551" s="196">
        <v>41426</v>
      </c>
      <c r="L1551" s="196">
        <v>44012</v>
      </c>
      <c r="M1551">
        <v>1.5</v>
      </c>
      <c r="N1551">
        <v>182</v>
      </c>
      <c r="O1551">
        <v>40.479999999999997</v>
      </c>
      <c r="P1551" s="194" t="s">
        <v>4554</v>
      </c>
      <c r="Q1551" s="208">
        <f t="shared" si="168"/>
        <v>40.488592602739729</v>
      </c>
      <c r="R1551" s="216">
        <f t="shared" si="170"/>
        <v>40.479999999999997</v>
      </c>
      <c r="S1551" s="207">
        <f t="shared" si="169"/>
        <v>-8.5926027397320581E-3</v>
      </c>
      <c r="T1551" s="1">
        <v>1549</v>
      </c>
      <c r="U1551" s="1" t="s">
        <v>680</v>
      </c>
      <c r="V1551" s="1">
        <v>3</v>
      </c>
      <c r="W1551" s="1" t="s">
        <v>199</v>
      </c>
      <c r="X1551" s="164" t="s">
        <v>2688</v>
      </c>
      <c r="Y1551" s="165">
        <v>5413.31</v>
      </c>
      <c r="Z1551" s="165">
        <v>5413.31</v>
      </c>
      <c r="AA1551" s="165">
        <v>0</v>
      </c>
      <c r="AB1551" s="165">
        <v>40.479999999999997</v>
      </c>
      <c r="AC1551" s="164" t="s">
        <v>4554</v>
      </c>
      <c r="AD1551" s="3" t="s">
        <v>680</v>
      </c>
      <c r="AE1551" s="3">
        <v>3</v>
      </c>
      <c r="AF1551" s="210">
        <v>44012</v>
      </c>
      <c r="AG1551" s="3">
        <v>1549</v>
      </c>
      <c r="AH1551" s="211">
        <v>44095.015911770832</v>
      </c>
      <c r="AI1551" s="3">
        <v>4</v>
      </c>
      <c r="AJ1551" s="3" t="s">
        <v>4835</v>
      </c>
      <c r="AK1551" s="3" t="s">
        <v>4836</v>
      </c>
      <c r="AL1551" s="194" t="s">
        <v>4554</v>
      </c>
      <c r="AM1551" s="3" t="s">
        <v>199</v>
      </c>
      <c r="AN1551" s="194" t="s">
        <v>2688</v>
      </c>
      <c r="AO1551" s="163">
        <v>44012</v>
      </c>
      <c r="AP1551" s="165">
        <v>5413.31</v>
      </c>
      <c r="AQ1551" s="217">
        <v>40.479999999999997</v>
      </c>
      <c r="AR1551" s="165">
        <v>5453.79</v>
      </c>
      <c r="AS1551">
        <v>0</v>
      </c>
      <c r="AT1551">
        <v>40.479999999999997</v>
      </c>
      <c r="AU1551" t="s">
        <v>35</v>
      </c>
      <c r="AV1551">
        <v>2556</v>
      </c>
      <c r="AW1551" t="s">
        <v>199</v>
      </c>
      <c r="AX1551">
        <v>180</v>
      </c>
      <c r="AY1551" t="s">
        <v>4837</v>
      </c>
      <c r="AZ1551">
        <v>80</v>
      </c>
      <c r="BA1551" s="185">
        <f t="shared" si="171"/>
        <v>0</v>
      </c>
      <c r="BB1551" s="185">
        <f t="shared" si="172"/>
        <v>0</v>
      </c>
      <c r="BC1551">
        <v>4</v>
      </c>
      <c r="BD1551" s="163">
        <v>44095.015913078707</v>
      </c>
      <c r="BE1551">
        <v>4</v>
      </c>
      <c r="BF1551" s="163">
        <v>44095.015913078707</v>
      </c>
      <c r="BG1551" t="s">
        <v>680</v>
      </c>
      <c r="BH1551">
        <v>3</v>
      </c>
      <c r="BI1551" s="164" t="s">
        <v>2688</v>
      </c>
      <c r="BJ1551">
        <v>1</v>
      </c>
      <c r="BK1551" s="195">
        <v>44012</v>
      </c>
      <c r="BL1551" s="195">
        <v>44012</v>
      </c>
      <c r="BM1551" s="3">
        <v>180</v>
      </c>
      <c r="BN1551" s="3" t="s">
        <v>4842</v>
      </c>
      <c r="BO1551" s="1" t="s">
        <v>4837</v>
      </c>
      <c r="BP1551" s="165">
        <v>40.479999999999997</v>
      </c>
      <c r="BQ1551" s="165">
        <v>5453.79</v>
      </c>
      <c r="BR1551" s="185">
        <f t="shared" si="173"/>
        <v>0</v>
      </c>
      <c r="BS1551" s="185">
        <f t="shared" si="174"/>
        <v>0</v>
      </c>
    </row>
    <row r="1552" spans="1:71">
      <c r="A1552" s="3">
        <v>1550</v>
      </c>
      <c r="B1552" s="3" t="s">
        <v>680</v>
      </c>
      <c r="C1552" s="3">
        <v>3</v>
      </c>
      <c r="D1552" s="3" t="s">
        <v>199</v>
      </c>
      <c r="E1552" s="164" t="s">
        <v>2690</v>
      </c>
      <c r="F1552" s="165">
        <v>4992030.5199999996</v>
      </c>
      <c r="G1552" s="165">
        <v>4992030.5199999996</v>
      </c>
      <c r="H1552" s="165">
        <v>30515.439999999999</v>
      </c>
      <c r="I1552" s="164" t="s">
        <v>4831</v>
      </c>
      <c r="J1552" s="196">
        <v>44004</v>
      </c>
      <c r="K1552" s="196">
        <v>41426</v>
      </c>
      <c r="L1552" s="196">
        <v>44012</v>
      </c>
      <c r="M1552">
        <v>1.5</v>
      </c>
      <c r="N1552">
        <v>8</v>
      </c>
      <c r="O1552">
        <v>1641.21</v>
      </c>
      <c r="P1552" s="194" t="s">
        <v>3035</v>
      </c>
      <c r="Q1552" s="208">
        <f t="shared" si="168"/>
        <v>1641.2155134246573</v>
      </c>
      <c r="R1552" s="216">
        <f t="shared" si="170"/>
        <v>32156.649999999998</v>
      </c>
      <c r="S1552" s="207">
        <f t="shared" si="169"/>
        <v>-5.5134246572379197E-3</v>
      </c>
      <c r="T1552" s="1">
        <v>1550</v>
      </c>
      <c r="U1552" s="1" t="s">
        <v>680</v>
      </c>
      <c r="V1552" s="1">
        <v>3</v>
      </c>
      <c r="W1552" s="1" t="s">
        <v>199</v>
      </c>
      <c r="X1552" s="164" t="s">
        <v>2690</v>
      </c>
      <c r="Y1552" s="165">
        <v>4992030.5199999996</v>
      </c>
      <c r="Z1552" s="165">
        <v>4992030.5199999996</v>
      </c>
      <c r="AA1552" s="165">
        <v>30515.439999999999</v>
      </c>
      <c r="AB1552" s="165">
        <v>1641.21</v>
      </c>
      <c r="AC1552" s="164" t="s">
        <v>3035</v>
      </c>
      <c r="AD1552" s="3" t="s">
        <v>680</v>
      </c>
      <c r="AE1552" s="3">
        <v>3</v>
      </c>
      <c r="AF1552" s="210">
        <v>44012</v>
      </c>
      <c r="AG1552" s="3">
        <v>1550</v>
      </c>
      <c r="AH1552" s="211">
        <v>44095.015911770832</v>
      </c>
      <c r="AI1552" s="3">
        <v>4</v>
      </c>
      <c r="AJ1552" s="3" t="s">
        <v>4835</v>
      </c>
      <c r="AK1552" s="3" t="s">
        <v>4836</v>
      </c>
      <c r="AL1552" s="194" t="s">
        <v>3035</v>
      </c>
      <c r="AM1552" s="3" t="s">
        <v>199</v>
      </c>
      <c r="AN1552" s="194" t="s">
        <v>2690</v>
      </c>
      <c r="AO1552" s="163">
        <v>44012</v>
      </c>
      <c r="AP1552" s="165">
        <v>4992030.5199999996</v>
      </c>
      <c r="AQ1552" s="217">
        <v>32156.65</v>
      </c>
      <c r="AR1552" s="165">
        <v>5024187.17</v>
      </c>
      <c r="AS1552">
        <v>0</v>
      </c>
      <c r="AT1552">
        <v>32156.65</v>
      </c>
      <c r="AU1552" t="s">
        <v>35</v>
      </c>
      <c r="AV1552">
        <v>2556</v>
      </c>
      <c r="AW1552" t="s">
        <v>199</v>
      </c>
      <c r="AX1552">
        <v>180</v>
      </c>
      <c r="AY1552" t="s">
        <v>4837</v>
      </c>
      <c r="AZ1552">
        <v>80</v>
      </c>
      <c r="BA1552" s="185">
        <f t="shared" si="171"/>
        <v>0</v>
      </c>
      <c r="BB1552" s="185">
        <f t="shared" si="172"/>
        <v>0</v>
      </c>
      <c r="BC1552">
        <v>4</v>
      </c>
      <c r="BD1552" s="163">
        <v>44095.015913078707</v>
      </c>
      <c r="BE1552">
        <v>4</v>
      </c>
      <c r="BF1552" s="163">
        <v>44095.015913078707</v>
      </c>
      <c r="BG1552" t="s">
        <v>680</v>
      </c>
      <c r="BH1552">
        <v>3</v>
      </c>
      <c r="BI1552" s="164" t="s">
        <v>2690</v>
      </c>
      <c r="BJ1552">
        <v>1</v>
      </c>
      <c r="BK1552" s="195">
        <v>44012</v>
      </c>
      <c r="BL1552" s="195">
        <v>44012</v>
      </c>
      <c r="BM1552" s="3">
        <v>180</v>
      </c>
      <c r="BN1552" s="3" t="s">
        <v>4842</v>
      </c>
      <c r="BO1552" s="1" t="s">
        <v>4837</v>
      </c>
      <c r="BP1552" s="165">
        <v>32156.65</v>
      </c>
      <c r="BQ1552" s="165">
        <v>5024187.17</v>
      </c>
      <c r="BR1552" s="185">
        <f t="shared" si="173"/>
        <v>0</v>
      </c>
      <c r="BS1552" s="185">
        <f t="shared" si="174"/>
        <v>0</v>
      </c>
    </row>
    <row r="1553" spans="1:71">
      <c r="A1553" s="3">
        <v>1551</v>
      </c>
      <c r="B1553" s="3" t="s">
        <v>680</v>
      </c>
      <c r="C1553" s="3">
        <v>3</v>
      </c>
      <c r="D1553" s="3" t="s">
        <v>199</v>
      </c>
      <c r="E1553" s="164" t="s">
        <v>2691</v>
      </c>
      <c r="F1553" s="165">
        <v>461.12</v>
      </c>
      <c r="G1553" s="165">
        <v>461.12</v>
      </c>
      <c r="H1553" s="165">
        <v>0</v>
      </c>
      <c r="I1553" s="164" t="s">
        <v>4831</v>
      </c>
      <c r="J1553" s="196">
        <v>43830</v>
      </c>
      <c r="K1553" s="196">
        <v>41426</v>
      </c>
      <c r="L1553" s="196">
        <v>44012</v>
      </c>
      <c r="M1553">
        <v>1.5</v>
      </c>
      <c r="N1553">
        <v>182</v>
      </c>
      <c r="O1553">
        <v>3.44</v>
      </c>
      <c r="P1553" s="194" t="s">
        <v>4555</v>
      </c>
      <c r="Q1553" s="208">
        <f t="shared" si="168"/>
        <v>3.4489249315068498</v>
      </c>
      <c r="R1553" s="216">
        <f t="shared" si="170"/>
        <v>3.44</v>
      </c>
      <c r="S1553" s="207">
        <f t="shared" si="169"/>
        <v>-8.9249315068498092E-3</v>
      </c>
      <c r="T1553" s="1">
        <v>1551</v>
      </c>
      <c r="U1553" s="1" t="s">
        <v>680</v>
      </c>
      <c r="V1553" s="1">
        <v>3</v>
      </c>
      <c r="W1553" s="1" t="s">
        <v>199</v>
      </c>
      <c r="X1553" s="164" t="s">
        <v>2691</v>
      </c>
      <c r="Y1553" s="165">
        <v>461.12</v>
      </c>
      <c r="Z1553" s="165">
        <v>461.12</v>
      </c>
      <c r="AA1553" s="165">
        <v>0</v>
      </c>
      <c r="AB1553" s="165">
        <v>3.44</v>
      </c>
      <c r="AC1553" s="164" t="s">
        <v>4555</v>
      </c>
      <c r="AD1553" s="3" t="s">
        <v>680</v>
      </c>
      <c r="AE1553" s="3">
        <v>3</v>
      </c>
      <c r="AF1553" s="210">
        <v>44012</v>
      </c>
      <c r="AG1553" s="3">
        <v>1551</v>
      </c>
      <c r="AH1553" s="211">
        <v>44095.015911770832</v>
      </c>
      <c r="AI1553" s="3">
        <v>4</v>
      </c>
      <c r="AJ1553" s="3" t="s">
        <v>4835</v>
      </c>
      <c r="AK1553" s="3" t="s">
        <v>4836</v>
      </c>
      <c r="AL1553" s="194" t="s">
        <v>4555</v>
      </c>
      <c r="AM1553" s="3" t="s">
        <v>199</v>
      </c>
      <c r="AN1553" s="194" t="s">
        <v>2691</v>
      </c>
      <c r="AO1553" s="163">
        <v>44012</v>
      </c>
      <c r="AP1553" s="165">
        <v>461.12</v>
      </c>
      <c r="AQ1553" s="217">
        <v>3.44</v>
      </c>
      <c r="AR1553" s="165">
        <v>464.56</v>
      </c>
      <c r="AS1553">
        <v>0</v>
      </c>
      <c r="AT1553">
        <v>3.44</v>
      </c>
      <c r="AU1553" t="s">
        <v>35</v>
      </c>
      <c r="AV1553">
        <v>2556</v>
      </c>
      <c r="AW1553" t="s">
        <v>199</v>
      </c>
      <c r="AX1553">
        <v>180</v>
      </c>
      <c r="AY1553" t="s">
        <v>4837</v>
      </c>
      <c r="AZ1553">
        <v>80</v>
      </c>
      <c r="BA1553" s="185">
        <f t="shared" si="171"/>
        <v>0</v>
      </c>
      <c r="BB1553" s="185">
        <f t="shared" si="172"/>
        <v>0</v>
      </c>
      <c r="BC1553">
        <v>4</v>
      </c>
      <c r="BD1553" s="163">
        <v>44095.015913078707</v>
      </c>
      <c r="BE1553">
        <v>4</v>
      </c>
      <c r="BF1553" s="163">
        <v>44095.015913078707</v>
      </c>
      <c r="BG1553" t="s">
        <v>680</v>
      </c>
      <c r="BH1553">
        <v>3</v>
      </c>
      <c r="BI1553" s="164" t="s">
        <v>2691</v>
      </c>
      <c r="BJ1553">
        <v>1</v>
      </c>
      <c r="BK1553" s="195">
        <v>44012</v>
      </c>
      <c r="BL1553" s="195">
        <v>44012</v>
      </c>
      <c r="BM1553" s="3">
        <v>180</v>
      </c>
      <c r="BN1553" s="3" t="s">
        <v>4842</v>
      </c>
      <c r="BO1553" s="1" t="s">
        <v>4837</v>
      </c>
      <c r="BP1553" s="165">
        <v>3.44</v>
      </c>
      <c r="BQ1553" s="165">
        <v>464.56</v>
      </c>
      <c r="BR1553" s="185">
        <f t="shared" si="173"/>
        <v>0</v>
      </c>
      <c r="BS1553" s="185">
        <f t="shared" si="174"/>
        <v>0</v>
      </c>
    </row>
    <row r="1554" spans="1:71">
      <c r="A1554" s="3">
        <v>1552</v>
      </c>
      <c r="B1554" s="3" t="s">
        <v>680</v>
      </c>
      <c r="C1554" s="3">
        <v>3</v>
      </c>
      <c r="D1554" s="3" t="s">
        <v>199</v>
      </c>
      <c r="E1554" s="164" t="s">
        <v>2693</v>
      </c>
      <c r="F1554" s="165">
        <v>291.33</v>
      </c>
      <c r="G1554" s="165">
        <v>291.33</v>
      </c>
      <c r="H1554" s="165">
        <v>0</v>
      </c>
      <c r="I1554" s="164" t="s">
        <v>4831</v>
      </c>
      <c r="J1554" s="196">
        <v>43830</v>
      </c>
      <c r="K1554" s="196">
        <v>41426</v>
      </c>
      <c r="L1554" s="196">
        <v>44012</v>
      </c>
      <c r="M1554">
        <v>1.5</v>
      </c>
      <c r="N1554">
        <v>182</v>
      </c>
      <c r="O1554">
        <v>2.17</v>
      </c>
      <c r="P1554" s="194" t="s">
        <v>4556</v>
      </c>
      <c r="Q1554" s="208">
        <f t="shared" si="168"/>
        <v>2.1789887671232875</v>
      </c>
      <c r="R1554" s="216">
        <f t="shared" si="170"/>
        <v>2.17</v>
      </c>
      <c r="S1554" s="207">
        <f t="shared" si="169"/>
        <v>-8.9887671232875554E-3</v>
      </c>
      <c r="T1554" s="1">
        <v>1552</v>
      </c>
      <c r="U1554" s="1" t="s">
        <v>680</v>
      </c>
      <c r="V1554" s="1">
        <v>3</v>
      </c>
      <c r="W1554" s="1" t="s">
        <v>199</v>
      </c>
      <c r="X1554" s="164" t="s">
        <v>2693</v>
      </c>
      <c r="Y1554" s="165">
        <v>291.33</v>
      </c>
      <c r="Z1554" s="165">
        <v>291.33</v>
      </c>
      <c r="AA1554" s="165">
        <v>0</v>
      </c>
      <c r="AB1554" s="165">
        <v>2.17</v>
      </c>
      <c r="AC1554" s="164" t="s">
        <v>4556</v>
      </c>
      <c r="AD1554" s="3" t="s">
        <v>680</v>
      </c>
      <c r="AE1554" s="3">
        <v>3</v>
      </c>
      <c r="AF1554" s="210">
        <v>44012</v>
      </c>
      <c r="AG1554" s="3">
        <v>1552</v>
      </c>
      <c r="AH1554" s="211">
        <v>44095.015911770832</v>
      </c>
      <c r="AI1554" s="3">
        <v>4</v>
      </c>
      <c r="AJ1554" s="3" t="s">
        <v>4835</v>
      </c>
      <c r="AK1554" s="3" t="s">
        <v>4836</v>
      </c>
      <c r="AL1554" s="194" t="s">
        <v>4556</v>
      </c>
      <c r="AM1554" s="3" t="s">
        <v>199</v>
      </c>
      <c r="AN1554" s="194" t="s">
        <v>2693</v>
      </c>
      <c r="AO1554" s="163">
        <v>44012</v>
      </c>
      <c r="AP1554" s="165">
        <v>291.33</v>
      </c>
      <c r="AQ1554" s="217">
        <v>2.17</v>
      </c>
      <c r="AR1554" s="165">
        <v>293.5</v>
      </c>
      <c r="AS1554">
        <v>0</v>
      </c>
      <c r="AT1554">
        <v>2.17</v>
      </c>
      <c r="AU1554" t="s">
        <v>35</v>
      </c>
      <c r="AV1554">
        <v>2556</v>
      </c>
      <c r="AW1554" t="s">
        <v>199</v>
      </c>
      <c r="AX1554">
        <v>180</v>
      </c>
      <c r="AY1554" t="s">
        <v>4837</v>
      </c>
      <c r="AZ1554">
        <v>80</v>
      </c>
      <c r="BA1554" s="185">
        <f t="shared" si="171"/>
        <v>0</v>
      </c>
      <c r="BB1554" s="185">
        <f t="shared" si="172"/>
        <v>0</v>
      </c>
      <c r="BC1554">
        <v>4</v>
      </c>
      <c r="BD1554" s="163">
        <v>44095.015913078707</v>
      </c>
      <c r="BE1554">
        <v>4</v>
      </c>
      <c r="BF1554" s="163">
        <v>44095.015913078707</v>
      </c>
      <c r="BG1554" t="s">
        <v>680</v>
      </c>
      <c r="BH1554">
        <v>3</v>
      </c>
      <c r="BI1554" s="164" t="s">
        <v>2693</v>
      </c>
      <c r="BJ1554">
        <v>1</v>
      </c>
      <c r="BK1554" s="195">
        <v>44012</v>
      </c>
      <c r="BL1554" s="195">
        <v>44012</v>
      </c>
      <c r="BM1554" s="3">
        <v>180</v>
      </c>
      <c r="BN1554" s="3" t="s">
        <v>4842</v>
      </c>
      <c r="BO1554" s="1" t="s">
        <v>4837</v>
      </c>
      <c r="BP1554" s="165">
        <v>2.17</v>
      </c>
      <c r="BQ1554" s="165">
        <v>293.5</v>
      </c>
      <c r="BR1554" s="185">
        <f t="shared" si="173"/>
        <v>0</v>
      </c>
      <c r="BS1554" s="185">
        <f t="shared" si="174"/>
        <v>0</v>
      </c>
    </row>
    <row r="1555" spans="1:71">
      <c r="A1555" s="3">
        <v>1553</v>
      </c>
      <c r="B1555" s="3" t="s">
        <v>680</v>
      </c>
      <c r="C1555" s="3">
        <v>3</v>
      </c>
      <c r="D1555" s="3" t="s">
        <v>199</v>
      </c>
      <c r="E1555" s="164" t="s">
        <v>2694</v>
      </c>
      <c r="F1555" s="165">
        <v>183.03</v>
      </c>
      <c r="G1555" s="165">
        <v>183.03</v>
      </c>
      <c r="H1555" s="165">
        <v>5.92</v>
      </c>
      <c r="I1555" s="164" t="s">
        <v>4831</v>
      </c>
      <c r="J1555" s="196">
        <v>44007</v>
      </c>
      <c r="K1555" s="196">
        <v>41426</v>
      </c>
      <c r="L1555" s="196">
        <v>44012</v>
      </c>
      <c r="M1555">
        <v>1.5</v>
      </c>
      <c r="N1555">
        <v>5</v>
      </c>
      <c r="O1555">
        <v>0.03</v>
      </c>
      <c r="P1555" s="194" t="s">
        <v>4557</v>
      </c>
      <c r="Q1555" s="208">
        <f t="shared" si="168"/>
        <v>3.7608904109589045E-2</v>
      </c>
      <c r="R1555" s="216">
        <f t="shared" si="170"/>
        <v>5.95</v>
      </c>
      <c r="S1555" s="207">
        <f t="shared" si="169"/>
        <v>-7.6089041095890458E-3</v>
      </c>
      <c r="T1555" s="1">
        <v>1553</v>
      </c>
      <c r="U1555" s="1" t="s">
        <v>680</v>
      </c>
      <c r="V1555" s="1">
        <v>3</v>
      </c>
      <c r="W1555" s="1" t="s">
        <v>199</v>
      </c>
      <c r="X1555" s="164" t="s">
        <v>2694</v>
      </c>
      <c r="Y1555" s="165">
        <v>183.03</v>
      </c>
      <c r="Z1555" s="165">
        <v>183.03</v>
      </c>
      <c r="AA1555" s="165">
        <v>5.92</v>
      </c>
      <c r="AB1555" s="165">
        <v>0.03</v>
      </c>
      <c r="AC1555" s="164" t="s">
        <v>4557</v>
      </c>
      <c r="AD1555" s="3" t="s">
        <v>680</v>
      </c>
      <c r="AE1555" s="3">
        <v>3</v>
      </c>
      <c r="AF1555" s="210">
        <v>44012</v>
      </c>
      <c r="AG1555" s="3">
        <v>1553</v>
      </c>
      <c r="AH1555" s="211">
        <v>44095.015911770832</v>
      </c>
      <c r="AI1555" s="3">
        <v>4</v>
      </c>
      <c r="AJ1555" s="3" t="s">
        <v>4835</v>
      </c>
      <c r="AK1555" s="3" t="s">
        <v>4836</v>
      </c>
      <c r="AL1555" s="194" t="s">
        <v>4557</v>
      </c>
      <c r="AM1555" s="3" t="s">
        <v>199</v>
      </c>
      <c r="AN1555" s="194" t="s">
        <v>2694</v>
      </c>
      <c r="AO1555" s="163">
        <v>44012</v>
      </c>
      <c r="AP1555" s="165">
        <v>183.03</v>
      </c>
      <c r="AQ1555" s="217">
        <v>5.95</v>
      </c>
      <c r="AR1555" s="165">
        <v>188.98</v>
      </c>
      <c r="AS1555">
        <v>0</v>
      </c>
      <c r="AT1555">
        <v>5.95</v>
      </c>
      <c r="AU1555" t="s">
        <v>35</v>
      </c>
      <c r="AV1555">
        <v>2556</v>
      </c>
      <c r="AW1555" t="s">
        <v>199</v>
      </c>
      <c r="AX1555">
        <v>180</v>
      </c>
      <c r="AY1555" t="s">
        <v>4837</v>
      </c>
      <c r="AZ1555">
        <v>80</v>
      </c>
      <c r="BA1555" s="185">
        <f t="shared" si="171"/>
        <v>0</v>
      </c>
      <c r="BB1555" s="185">
        <f t="shared" si="172"/>
        <v>0</v>
      </c>
      <c r="BC1555">
        <v>4</v>
      </c>
      <c r="BD1555" s="163">
        <v>44095.015913078707</v>
      </c>
      <c r="BE1555">
        <v>4</v>
      </c>
      <c r="BF1555" s="163">
        <v>44095.015913078707</v>
      </c>
      <c r="BG1555" t="s">
        <v>680</v>
      </c>
      <c r="BH1555">
        <v>3</v>
      </c>
      <c r="BI1555" s="164" t="s">
        <v>2694</v>
      </c>
      <c r="BJ1555">
        <v>1</v>
      </c>
      <c r="BK1555" s="195">
        <v>44012</v>
      </c>
      <c r="BL1555" s="195">
        <v>44012</v>
      </c>
      <c r="BM1555" s="3">
        <v>180</v>
      </c>
      <c r="BN1555" s="3" t="s">
        <v>4842</v>
      </c>
      <c r="BO1555" s="1" t="s">
        <v>4837</v>
      </c>
      <c r="BP1555" s="165">
        <v>5.95</v>
      </c>
      <c r="BQ1555" s="165">
        <v>188.98</v>
      </c>
      <c r="BR1555" s="185">
        <f t="shared" si="173"/>
        <v>0</v>
      </c>
      <c r="BS1555" s="185">
        <f t="shared" si="174"/>
        <v>0</v>
      </c>
    </row>
    <row r="1556" spans="1:71">
      <c r="A1556" s="3">
        <v>1554</v>
      </c>
      <c r="B1556" s="3" t="s">
        <v>680</v>
      </c>
      <c r="C1556" s="3">
        <v>3</v>
      </c>
      <c r="D1556" s="3" t="s">
        <v>199</v>
      </c>
      <c r="E1556" s="164" t="s">
        <v>2695</v>
      </c>
      <c r="F1556" s="165">
        <v>519.47</v>
      </c>
      <c r="G1556" s="165">
        <v>519.47</v>
      </c>
      <c r="H1556" s="165">
        <v>0</v>
      </c>
      <c r="I1556" s="164" t="s">
        <v>4831</v>
      </c>
      <c r="J1556" s="196">
        <v>43830</v>
      </c>
      <c r="K1556" s="196">
        <v>41426</v>
      </c>
      <c r="L1556" s="196">
        <v>44012</v>
      </c>
      <c r="M1556">
        <v>1.5</v>
      </c>
      <c r="N1556">
        <v>182</v>
      </c>
      <c r="O1556">
        <v>3.88</v>
      </c>
      <c r="P1556" s="194" t="s">
        <v>4558</v>
      </c>
      <c r="Q1556" s="208">
        <f t="shared" si="168"/>
        <v>3.8853509589041093</v>
      </c>
      <c r="R1556" s="216">
        <f t="shared" si="170"/>
        <v>3.88</v>
      </c>
      <c r="S1556" s="207">
        <f t="shared" si="169"/>
        <v>-5.3509589041094152E-3</v>
      </c>
      <c r="T1556" s="1">
        <v>1554</v>
      </c>
      <c r="U1556" s="1" t="s">
        <v>680</v>
      </c>
      <c r="V1556" s="1">
        <v>3</v>
      </c>
      <c r="W1556" s="1" t="s">
        <v>199</v>
      </c>
      <c r="X1556" s="164" t="s">
        <v>2695</v>
      </c>
      <c r="Y1556" s="165">
        <v>519.47</v>
      </c>
      <c r="Z1556" s="165">
        <v>519.47</v>
      </c>
      <c r="AA1556" s="165">
        <v>0</v>
      </c>
      <c r="AB1556" s="165">
        <v>3.88</v>
      </c>
      <c r="AC1556" s="164" t="s">
        <v>4558</v>
      </c>
      <c r="AD1556" s="3" t="s">
        <v>680</v>
      </c>
      <c r="AE1556" s="3">
        <v>3</v>
      </c>
      <c r="AF1556" s="210">
        <v>44012</v>
      </c>
      <c r="AG1556" s="3">
        <v>1554</v>
      </c>
      <c r="AH1556" s="211">
        <v>44095.015911770832</v>
      </c>
      <c r="AI1556" s="3">
        <v>4</v>
      </c>
      <c r="AJ1556" s="3" t="s">
        <v>4835</v>
      </c>
      <c r="AK1556" s="3" t="s">
        <v>4836</v>
      </c>
      <c r="AL1556" s="194" t="s">
        <v>4558</v>
      </c>
      <c r="AM1556" s="3" t="s">
        <v>199</v>
      </c>
      <c r="AN1556" s="194" t="s">
        <v>2695</v>
      </c>
      <c r="AO1556" s="163">
        <v>44012</v>
      </c>
      <c r="AP1556" s="165">
        <v>519.47</v>
      </c>
      <c r="AQ1556" s="217">
        <v>3.88</v>
      </c>
      <c r="AR1556" s="165">
        <v>523.35</v>
      </c>
      <c r="AS1556">
        <v>0</v>
      </c>
      <c r="AT1556">
        <v>3.88</v>
      </c>
      <c r="AU1556" t="s">
        <v>35</v>
      </c>
      <c r="AV1556">
        <v>2556</v>
      </c>
      <c r="AW1556" t="s">
        <v>199</v>
      </c>
      <c r="AX1556">
        <v>180</v>
      </c>
      <c r="AY1556" t="s">
        <v>4837</v>
      </c>
      <c r="AZ1556">
        <v>80</v>
      </c>
      <c r="BA1556" s="185">
        <f t="shared" si="171"/>
        <v>0</v>
      </c>
      <c r="BB1556" s="185">
        <f t="shared" si="172"/>
        <v>0</v>
      </c>
      <c r="BC1556">
        <v>4</v>
      </c>
      <c r="BD1556" s="163">
        <v>44095.015913078707</v>
      </c>
      <c r="BE1556">
        <v>4</v>
      </c>
      <c r="BF1556" s="163">
        <v>44095.015913078707</v>
      </c>
      <c r="BG1556" t="s">
        <v>680</v>
      </c>
      <c r="BH1556">
        <v>3</v>
      </c>
      <c r="BI1556" s="164" t="s">
        <v>2695</v>
      </c>
      <c r="BJ1556">
        <v>1</v>
      </c>
      <c r="BK1556" s="195">
        <v>44012</v>
      </c>
      <c r="BL1556" s="195">
        <v>44012</v>
      </c>
      <c r="BM1556" s="3">
        <v>180</v>
      </c>
      <c r="BN1556" s="3" t="s">
        <v>4842</v>
      </c>
      <c r="BO1556" s="1" t="s">
        <v>4837</v>
      </c>
      <c r="BP1556" s="165">
        <v>3.88</v>
      </c>
      <c r="BQ1556" s="165">
        <v>523.35</v>
      </c>
      <c r="BR1556" s="185">
        <f t="shared" si="173"/>
        <v>0</v>
      </c>
      <c r="BS1556" s="185">
        <f t="shared" si="174"/>
        <v>0</v>
      </c>
    </row>
    <row r="1557" spans="1:71">
      <c r="A1557" s="3">
        <v>1555</v>
      </c>
      <c r="B1557" s="3" t="s">
        <v>680</v>
      </c>
      <c r="C1557" s="3">
        <v>3</v>
      </c>
      <c r="D1557" s="3" t="s">
        <v>199</v>
      </c>
      <c r="E1557" s="164" t="s">
        <v>2696</v>
      </c>
      <c r="F1557" s="165">
        <v>145.34</v>
      </c>
      <c r="G1557" s="165">
        <v>145.34</v>
      </c>
      <c r="H1557" s="165">
        <v>0</v>
      </c>
      <c r="I1557" s="164" t="s">
        <v>4831</v>
      </c>
      <c r="J1557" s="196">
        <v>43830</v>
      </c>
      <c r="K1557" s="196">
        <v>41426</v>
      </c>
      <c r="L1557" s="196">
        <v>44012</v>
      </c>
      <c r="M1557">
        <v>1.5</v>
      </c>
      <c r="N1557">
        <v>182</v>
      </c>
      <c r="O1557">
        <v>1.08</v>
      </c>
      <c r="P1557" s="194" t="s">
        <v>4559</v>
      </c>
      <c r="Q1557" s="208">
        <f t="shared" si="168"/>
        <v>1.0870635616438356</v>
      </c>
      <c r="R1557" s="216">
        <f t="shared" si="170"/>
        <v>1.08</v>
      </c>
      <c r="S1557" s="207">
        <f t="shared" si="169"/>
        <v>-7.0635616438354809E-3</v>
      </c>
      <c r="T1557" s="1">
        <v>1555</v>
      </c>
      <c r="U1557" s="1" t="s">
        <v>680</v>
      </c>
      <c r="V1557" s="1">
        <v>3</v>
      </c>
      <c r="W1557" s="1" t="s">
        <v>199</v>
      </c>
      <c r="X1557" s="164" t="s">
        <v>2696</v>
      </c>
      <c r="Y1557" s="165">
        <v>145.34</v>
      </c>
      <c r="Z1557" s="165">
        <v>145.34</v>
      </c>
      <c r="AA1557" s="165">
        <v>0</v>
      </c>
      <c r="AB1557" s="165">
        <v>1.08</v>
      </c>
      <c r="AC1557" s="164" t="s">
        <v>4559</v>
      </c>
      <c r="AD1557" s="3" t="s">
        <v>680</v>
      </c>
      <c r="AE1557" s="3">
        <v>3</v>
      </c>
      <c r="AF1557" s="210">
        <v>44012</v>
      </c>
      <c r="AG1557" s="3">
        <v>1555</v>
      </c>
      <c r="AH1557" s="211">
        <v>44095.015911770832</v>
      </c>
      <c r="AI1557" s="3">
        <v>4</v>
      </c>
      <c r="AJ1557" s="3" t="s">
        <v>4835</v>
      </c>
      <c r="AK1557" s="3" t="s">
        <v>4836</v>
      </c>
      <c r="AL1557" s="194" t="s">
        <v>4559</v>
      </c>
      <c r="AM1557" s="3" t="s">
        <v>199</v>
      </c>
      <c r="AN1557" s="194" t="s">
        <v>2696</v>
      </c>
      <c r="AO1557" s="163">
        <v>44012</v>
      </c>
      <c r="AP1557" s="165">
        <v>145.34</v>
      </c>
      <c r="AQ1557" s="217">
        <v>1.08</v>
      </c>
      <c r="AR1557" s="165">
        <v>146.41999999999999</v>
      </c>
      <c r="AS1557">
        <v>0</v>
      </c>
      <c r="AT1557">
        <v>1.08</v>
      </c>
      <c r="AU1557" t="s">
        <v>35</v>
      </c>
      <c r="AV1557">
        <v>2556</v>
      </c>
      <c r="AW1557" t="s">
        <v>199</v>
      </c>
      <c r="AX1557">
        <v>180</v>
      </c>
      <c r="AY1557" t="s">
        <v>4837</v>
      </c>
      <c r="AZ1557">
        <v>80</v>
      </c>
      <c r="BA1557" s="185">
        <f t="shared" si="171"/>
        <v>0</v>
      </c>
      <c r="BB1557" s="185">
        <f t="shared" si="172"/>
        <v>0</v>
      </c>
      <c r="BC1557">
        <v>4</v>
      </c>
      <c r="BD1557" s="163">
        <v>44095.015913078707</v>
      </c>
      <c r="BE1557">
        <v>4</v>
      </c>
      <c r="BF1557" s="163">
        <v>44095.015913078707</v>
      </c>
      <c r="BG1557" t="s">
        <v>680</v>
      </c>
      <c r="BH1557">
        <v>3</v>
      </c>
      <c r="BI1557" s="164" t="s">
        <v>2696</v>
      </c>
      <c r="BJ1557">
        <v>1</v>
      </c>
      <c r="BK1557" s="195">
        <v>44012</v>
      </c>
      <c r="BL1557" s="195">
        <v>44012</v>
      </c>
      <c r="BM1557" s="3">
        <v>180</v>
      </c>
      <c r="BN1557" s="3" t="s">
        <v>4842</v>
      </c>
      <c r="BO1557" s="1" t="s">
        <v>4837</v>
      </c>
      <c r="BP1557" s="165">
        <v>1.08</v>
      </c>
      <c r="BQ1557" s="165">
        <v>146.41999999999999</v>
      </c>
      <c r="BR1557" s="185">
        <f t="shared" si="173"/>
        <v>0</v>
      </c>
      <c r="BS1557" s="185">
        <f t="shared" si="174"/>
        <v>0</v>
      </c>
    </row>
    <row r="1558" spans="1:71">
      <c r="A1558" s="3">
        <v>1556</v>
      </c>
      <c r="B1558" s="3" t="s">
        <v>680</v>
      </c>
      <c r="C1558" s="3">
        <v>3</v>
      </c>
      <c r="D1558" s="3" t="s">
        <v>199</v>
      </c>
      <c r="E1558" s="164" t="s">
        <v>2697</v>
      </c>
      <c r="F1558" s="165">
        <v>1126.8399999999999</v>
      </c>
      <c r="G1558" s="165">
        <v>1126.8399999999999</v>
      </c>
      <c r="H1558" s="165">
        <v>0</v>
      </c>
      <c r="I1558" s="164" t="s">
        <v>4831</v>
      </c>
      <c r="J1558" s="196">
        <v>43830</v>
      </c>
      <c r="K1558" s="196">
        <v>41426</v>
      </c>
      <c r="L1558" s="196">
        <v>44012</v>
      </c>
      <c r="M1558">
        <v>1.5</v>
      </c>
      <c r="N1558">
        <v>182</v>
      </c>
      <c r="O1558">
        <v>8.42</v>
      </c>
      <c r="P1558" s="194" t="s">
        <v>4560</v>
      </c>
      <c r="Q1558" s="208">
        <f t="shared" si="168"/>
        <v>8.4281457534246567</v>
      </c>
      <c r="R1558" s="216">
        <f t="shared" si="170"/>
        <v>8.42</v>
      </c>
      <c r="S1558" s="207">
        <f t="shared" si="169"/>
        <v>-8.145753424656732E-3</v>
      </c>
      <c r="T1558" s="1">
        <v>1556</v>
      </c>
      <c r="U1558" s="1" t="s">
        <v>680</v>
      </c>
      <c r="V1558" s="1">
        <v>3</v>
      </c>
      <c r="W1558" s="1" t="s">
        <v>199</v>
      </c>
      <c r="X1558" s="164" t="s">
        <v>2697</v>
      </c>
      <c r="Y1558" s="165">
        <v>1126.8399999999999</v>
      </c>
      <c r="Z1558" s="165">
        <v>1126.8399999999999</v>
      </c>
      <c r="AA1558" s="165">
        <v>0</v>
      </c>
      <c r="AB1558" s="165">
        <v>8.42</v>
      </c>
      <c r="AC1558" s="164" t="s">
        <v>4560</v>
      </c>
      <c r="AD1558" s="3" t="s">
        <v>680</v>
      </c>
      <c r="AE1558" s="3">
        <v>3</v>
      </c>
      <c r="AF1558" s="210">
        <v>44012</v>
      </c>
      <c r="AG1558" s="3">
        <v>1556</v>
      </c>
      <c r="AH1558" s="211">
        <v>44095.015911770832</v>
      </c>
      <c r="AI1558" s="3">
        <v>4</v>
      </c>
      <c r="AJ1558" s="3" t="s">
        <v>4835</v>
      </c>
      <c r="AK1558" s="3" t="s">
        <v>4836</v>
      </c>
      <c r="AL1558" s="194" t="s">
        <v>4560</v>
      </c>
      <c r="AM1558" s="3" t="s">
        <v>199</v>
      </c>
      <c r="AN1558" s="194" t="s">
        <v>2697</v>
      </c>
      <c r="AO1558" s="163">
        <v>44012</v>
      </c>
      <c r="AP1558" s="165">
        <v>1126.8399999999999</v>
      </c>
      <c r="AQ1558" s="217">
        <v>8.42</v>
      </c>
      <c r="AR1558" s="165">
        <v>1135.26</v>
      </c>
      <c r="AS1558">
        <v>0</v>
      </c>
      <c r="AT1558">
        <v>8.42</v>
      </c>
      <c r="AU1558" t="s">
        <v>35</v>
      </c>
      <c r="AV1558">
        <v>2556</v>
      </c>
      <c r="AW1558" t="s">
        <v>199</v>
      </c>
      <c r="AX1558">
        <v>180</v>
      </c>
      <c r="AY1558" t="s">
        <v>4837</v>
      </c>
      <c r="AZ1558">
        <v>80</v>
      </c>
      <c r="BA1558" s="185">
        <f t="shared" si="171"/>
        <v>0</v>
      </c>
      <c r="BB1558" s="185">
        <f t="shared" si="172"/>
        <v>0</v>
      </c>
      <c r="BC1558">
        <v>4</v>
      </c>
      <c r="BD1558" s="163">
        <v>44095.015913078707</v>
      </c>
      <c r="BE1558">
        <v>4</v>
      </c>
      <c r="BF1558" s="163">
        <v>44095.015913078707</v>
      </c>
      <c r="BG1558" t="s">
        <v>680</v>
      </c>
      <c r="BH1558">
        <v>3</v>
      </c>
      <c r="BI1558" s="164" t="s">
        <v>2697</v>
      </c>
      <c r="BJ1558">
        <v>1</v>
      </c>
      <c r="BK1558" s="195">
        <v>44012</v>
      </c>
      <c r="BL1558" s="195">
        <v>44012</v>
      </c>
      <c r="BM1558" s="3">
        <v>180</v>
      </c>
      <c r="BN1558" s="3" t="s">
        <v>4842</v>
      </c>
      <c r="BO1558" s="1" t="s">
        <v>4837</v>
      </c>
      <c r="BP1558" s="165">
        <v>8.42</v>
      </c>
      <c r="BQ1558" s="165">
        <v>1135.26</v>
      </c>
      <c r="BR1558" s="185">
        <f t="shared" si="173"/>
        <v>0</v>
      </c>
      <c r="BS1558" s="185">
        <f t="shared" si="174"/>
        <v>0</v>
      </c>
    </row>
    <row r="1559" spans="1:71">
      <c r="A1559" s="3">
        <v>1557</v>
      </c>
      <c r="B1559" s="3" t="s">
        <v>680</v>
      </c>
      <c r="C1559" s="3">
        <v>3</v>
      </c>
      <c r="D1559" s="3" t="s">
        <v>199</v>
      </c>
      <c r="E1559" s="164" t="s">
        <v>2698</v>
      </c>
      <c r="F1559" s="165">
        <v>197.61</v>
      </c>
      <c r="G1559" s="165">
        <v>197.61</v>
      </c>
      <c r="H1559" s="165">
        <v>4.03</v>
      </c>
      <c r="I1559" s="164" t="s">
        <v>4831</v>
      </c>
      <c r="J1559" s="196">
        <v>44007</v>
      </c>
      <c r="K1559" s="196">
        <v>41426</v>
      </c>
      <c r="L1559" s="196">
        <v>44012</v>
      </c>
      <c r="M1559">
        <v>1.5</v>
      </c>
      <c r="N1559">
        <v>5</v>
      </c>
      <c r="O1559">
        <v>0.04</v>
      </c>
      <c r="P1559" s="194" t="s">
        <v>4561</v>
      </c>
      <c r="Q1559" s="208">
        <f t="shared" si="168"/>
        <v>4.0604794520547945E-2</v>
      </c>
      <c r="R1559" s="216">
        <f t="shared" si="170"/>
        <v>4.07</v>
      </c>
      <c r="S1559" s="207">
        <f t="shared" si="169"/>
        <v>-6.047945205479438E-4</v>
      </c>
      <c r="T1559" s="1">
        <v>1557</v>
      </c>
      <c r="U1559" s="1" t="s">
        <v>680</v>
      </c>
      <c r="V1559" s="1">
        <v>3</v>
      </c>
      <c r="W1559" s="1" t="s">
        <v>199</v>
      </c>
      <c r="X1559" s="164" t="s">
        <v>2698</v>
      </c>
      <c r="Y1559" s="165">
        <v>197.61</v>
      </c>
      <c r="Z1559" s="165">
        <v>197.61</v>
      </c>
      <c r="AA1559" s="165">
        <v>4.03</v>
      </c>
      <c r="AB1559" s="165">
        <v>0.04</v>
      </c>
      <c r="AC1559" s="164" t="s">
        <v>4561</v>
      </c>
      <c r="AD1559" s="3" t="s">
        <v>680</v>
      </c>
      <c r="AE1559" s="3">
        <v>3</v>
      </c>
      <c r="AF1559" s="210">
        <v>44012</v>
      </c>
      <c r="AG1559" s="3">
        <v>1557</v>
      </c>
      <c r="AH1559" s="211">
        <v>44095.015911770832</v>
      </c>
      <c r="AI1559" s="3">
        <v>4</v>
      </c>
      <c r="AJ1559" s="3" t="s">
        <v>4835</v>
      </c>
      <c r="AK1559" s="3" t="s">
        <v>4836</v>
      </c>
      <c r="AL1559" s="194" t="s">
        <v>4561</v>
      </c>
      <c r="AM1559" s="3" t="s">
        <v>199</v>
      </c>
      <c r="AN1559" s="194" t="s">
        <v>2698</v>
      </c>
      <c r="AO1559" s="163">
        <v>44012</v>
      </c>
      <c r="AP1559" s="165">
        <v>197.61</v>
      </c>
      <c r="AQ1559" s="217">
        <v>4.07</v>
      </c>
      <c r="AR1559" s="165">
        <v>201.68</v>
      </c>
      <c r="AS1559">
        <v>0</v>
      </c>
      <c r="AT1559">
        <v>4.07</v>
      </c>
      <c r="AU1559" t="s">
        <v>35</v>
      </c>
      <c r="AV1559">
        <v>2556</v>
      </c>
      <c r="AW1559" t="s">
        <v>199</v>
      </c>
      <c r="AX1559">
        <v>180</v>
      </c>
      <c r="AY1559" t="s">
        <v>4837</v>
      </c>
      <c r="AZ1559">
        <v>80</v>
      </c>
      <c r="BA1559" s="185">
        <f t="shared" si="171"/>
        <v>0</v>
      </c>
      <c r="BB1559" s="185">
        <f t="shared" si="172"/>
        <v>0</v>
      </c>
      <c r="BC1559">
        <v>4</v>
      </c>
      <c r="BD1559" s="163">
        <v>44095.015913078707</v>
      </c>
      <c r="BE1559">
        <v>4</v>
      </c>
      <c r="BF1559" s="163">
        <v>44095.015913078707</v>
      </c>
      <c r="BG1559" t="s">
        <v>680</v>
      </c>
      <c r="BH1559">
        <v>3</v>
      </c>
      <c r="BI1559" s="164" t="s">
        <v>2698</v>
      </c>
      <c r="BJ1559">
        <v>1</v>
      </c>
      <c r="BK1559" s="195">
        <v>44012</v>
      </c>
      <c r="BL1559" s="195">
        <v>44012</v>
      </c>
      <c r="BM1559" s="3">
        <v>180</v>
      </c>
      <c r="BN1559" s="3" t="s">
        <v>4842</v>
      </c>
      <c r="BO1559" s="1" t="s">
        <v>4837</v>
      </c>
      <c r="BP1559" s="165">
        <v>4.07</v>
      </c>
      <c r="BQ1559" s="165">
        <v>201.68</v>
      </c>
      <c r="BR1559" s="185">
        <f t="shared" si="173"/>
        <v>0</v>
      </c>
      <c r="BS1559" s="185">
        <f t="shared" si="174"/>
        <v>0</v>
      </c>
    </row>
    <row r="1560" spans="1:71">
      <c r="A1560" s="3">
        <v>1558</v>
      </c>
      <c r="B1560" s="3" t="s">
        <v>680</v>
      </c>
      <c r="C1560" s="3">
        <v>3</v>
      </c>
      <c r="D1560" s="3" t="s">
        <v>199</v>
      </c>
      <c r="E1560" s="164" t="s">
        <v>2699</v>
      </c>
      <c r="F1560" s="165">
        <v>2074.44</v>
      </c>
      <c r="G1560" s="165">
        <v>2074.44</v>
      </c>
      <c r="H1560" s="165">
        <v>6.36</v>
      </c>
      <c r="I1560" s="164" t="s">
        <v>4831</v>
      </c>
      <c r="J1560" s="196">
        <v>44007</v>
      </c>
      <c r="K1560" s="196">
        <v>41426</v>
      </c>
      <c r="L1560" s="196">
        <v>44012</v>
      </c>
      <c r="M1560">
        <v>1.5</v>
      </c>
      <c r="N1560">
        <v>5</v>
      </c>
      <c r="O1560">
        <v>0.42</v>
      </c>
      <c r="P1560" s="194" t="s">
        <v>4562</v>
      </c>
      <c r="Q1560" s="208">
        <f t="shared" si="168"/>
        <v>0.42625479452054793</v>
      </c>
      <c r="R1560" s="216">
        <f t="shared" si="170"/>
        <v>6.78</v>
      </c>
      <c r="S1560" s="207">
        <f t="shared" si="169"/>
        <v>-6.254794520547946E-3</v>
      </c>
      <c r="T1560" s="1">
        <v>1558</v>
      </c>
      <c r="U1560" s="1" t="s">
        <v>680</v>
      </c>
      <c r="V1560" s="1">
        <v>3</v>
      </c>
      <c r="W1560" s="1" t="s">
        <v>199</v>
      </c>
      <c r="X1560" s="164" t="s">
        <v>2699</v>
      </c>
      <c r="Y1560" s="165">
        <v>2074.44</v>
      </c>
      <c r="Z1560" s="165">
        <v>2074.44</v>
      </c>
      <c r="AA1560" s="165">
        <v>6.36</v>
      </c>
      <c r="AB1560" s="165">
        <v>0.42</v>
      </c>
      <c r="AC1560" s="164" t="s">
        <v>4562</v>
      </c>
      <c r="AD1560" s="3" t="s">
        <v>680</v>
      </c>
      <c r="AE1560" s="3">
        <v>3</v>
      </c>
      <c r="AF1560" s="210">
        <v>44012</v>
      </c>
      <c r="AG1560" s="3">
        <v>1558</v>
      </c>
      <c r="AH1560" s="211">
        <v>44095.015911770832</v>
      </c>
      <c r="AI1560" s="3">
        <v>4</v>
      </c>
      <c r="AJ1560" s="3" t="s">
        <v>4835</v>
      </c>
      <c r="AK1560" s="3" t="s">
        <v>4836</v>
      </c>
      <c r="AL1560" s="194" t="s">
        <v>4562</v>
      </c>
      <c r="AM1560" s="3" t="s">
        <v>199</v>
      </c>
      <c r="AN1560" s="194" t="s">
        <v>2699</v>
      </c>
      <c r="AO1560" s="163">
        <v>44012</v>
      </c>
      <c r="AP1560" s="165">
        <v>2074.44</v>
      </c>
      <c r="AQ1560" s="217">
        <v>6.78</v>
      </c>
      <c r="AR1560" s="165">
        <v>2081.2199999999998</v>
      </c>
      <c r="AS1560">
        <v>0</v>
      </c>
      <c r="AT1560">
        <v>6.78</v>
      </c>
      <c r="AU1560" t="s">
        <v>35</v>
      </c>
      <c r="AV1560">
        <v>2556</v>
      </c>
      <c r="AW1560" t="s">
        <v>199</v>
      </c>
      <c r="AX1560">
        <v>180</v>
      </c>
      <c r="AY1560" t="s">
        <v>4837</v>
      </c>
      <c r="AZ1560">
        <v>80</v>
      </c>
      <c r="BA1560" s="185">
        <f t="shared" si="171"/>
        <v>0</v>
      </c>
      <c r="BB1560" s="185">
        <f t="shared" si="172"/>
        <v>0</v>
      </c>
      <c r="BC1560">
        <v>4</v>
      </c>
      <c r="BD1560" s="163">
        <v>44095.015913078707</v>
      </c>
      <c r="BE1560">
        <v>4</v>
      </c>
      <c r="BF1560" s="163">
        <v>44095.015913078707</v>
      </c>
      <c r="BG1560" t="s">
        <v>680</v>
      </c>
      <c r="BH1560">
        <v>3</v>
      </c>
      <c r="BI1560" s="164" t="s">
        <v>2699</v>
      </c>
      <c r="BJ1560">
        <v>1</v>
      </c>
      <c r="BK1560" s="195">
        <v>44012</v>
      </c>
      <c r="BL1560" s="195">
        <v>44012</v>
      </c>
      <c r="BM1560" s="3">
        <v>180</v>
      </c>
      <c r="BN1560" s="3" t="s">
        <v>4842</v>
      </c>
      <c r="BO1560" s="1" t="s">
        <v>4837</v>
      </c>
      <c r="BP1560" s="165">
        <v>6.78</v>
      </c>
      <c r="BQ1560" s="165">
        <v>2081.2199999999998</v>
      </c>
      <c r="BR1560" s="185">
        <f t="shared" si="173"/>
        <v>0</v>
      </c>
      <c r="BS1560" s="185">
        <f t="shared" si="174"/>
        <v>0</v>
      </c>
    </row>
    <row r="1561" spans="1:71">
      <c r="A1561" s="3">
        <v>1559</v>
      </c>
      <c r="B1561" s="3" t="s">
        <v>680</v>
      </c>
      <c r="C1561" s="3">
        <v>3</v>
      </c>
      <c r="D1561" s="3" t="s">
        <v>199</v>
      </c>
      <c r="E1561" s="164" t="s">
        <v>2701</v>
      </c>
      <c r="F1561" s="165">
        <v>12883.99</v>
      </c>
      <c r="G1561" s="165">
        <v>12883.99</v>
      </c>
      <c r="H1561" s="165">
        <v>15.04</v>
      </c>
      <c r="I1561" s="164" t="s">
        <v>4831</v>
      </c>
      <c r="J1561" s="196">
        <v>44007</v>
      </c>
      <c r="K1561" s="196">
        <v>41426</v>
      </c>
      <c r="L1561" s="196">
        <v>44012</v>
      </c>
      <c r="M1561">
        <v>1.5</v>
      </c>
      <c r="N1561">
        <v>5</v>
      </c>
      <c r="O1561">
        <v>2.64</v>
      </c>
      <c r="P1561" s="194" t="s">
        <v>4563</v>
      </c>
      <c r="Q1561" s="208">
        <f t="shared" si="168"/>
        <v>2.6473952054794521</v>
      </c>
      <c r="R1561" s="216">
        <f t="shared" si="170"/>
        <v>17.68</v>
      </c>
      <c r="S1561" s="207">
        <f t="shared" si="169"/>
        <v>-7.3952054794519384E-3</v>
      </c>
      <c r="T1561" s="1">
        <v>1559</v>
      </c>
      <c r="U1561" s="1" t="s">
        <v>680</v>
      </c>
      <c r="V1561" s="1">
        <v>3</v>
      </c>
      <c r="W1561" s="1" t="s">
        <v>199</v>
      </c>
      <c r="X1561" s="164" t="s">
        <v>2701</v>
      </c>
      <c r="Y1561" s="165">
        <v>12883.99</v>
      </c>
      <c r="Z1561" s="165">
        <v>12883.99</v>
      </c>
      <c r="AA1561" s="165">
        <v>15.04</v>
      </c>
      <c r="AB1561" s="165">
        <v>2.64</v>
      </c>
      <c r="AC1561" s="164" t="s">
        <v>4563</v>
      </c>
      <c r="AD1561" s="3" t="s">
        <v>680</v>
      </c>
      <c r="AE1561" s="3">
        <v>3</v>
      </c>
      <c r="AF1561" s="210">
        <v>44012</v>
      </c>
      <c r="AG1561" s="3">
        <v>1559</v>
      </c>
      <c r="AH1561" s="211">
        <v>44095.015911770832</v>
      </c>
      <c r="AI1561" s="3">
        <v>4</v>
      </c>
      <c r="AJ1561" s="3" t="s">
        <v>4835</v>
      </c>
      <c r="AK1561" s="3" t="s">
        <v>4836</v>
      </c>
      <c r="AL1561" s="194" t="s">
        <v>4563</v>
      </c>
      <c r="AM1561" s="3" t="s">
        <v>199</v>
      </c>
      <c r="AN1561" s="194" t="s">
        <v>2701</v>
      </c>
      <c r="AO1561" s="163">
        <v>44012</v>
      </c>
      <c r="AP1561" s="165">
        <v>12883.99</v>
      </c>
      <c r="AQ1561" s="217">
        <v>17.68</v>
      </c>
      <c r="AR1561" s="165">
        <v>12901.67</v>
      </c>
      <c r="AS1561">
        <v>0</v>
      </c>
      <c r="AT1561">
        <v>17.68</v>
      </c>
      <c r="AU1561" t="s">
        <v>35</v>
      </c>
      <c r="AV1561">
        <v>2556</v>
      </c>
      <c r="AW1561" t="s">
        <v>199</v>
      </c>
      <c r="AX1561">
        <v>180</v>
      </c>
      <c r="AY1561" t="s">
        <v>4837</v>
      </c>
      <c r="AZ1561">
        <v>80</v>
      </c>
      <c r="BA1561" s="185">
        <f t="shared" si="171"/>
        <v>0</v>
      </c>
      <c r="BB1561" s="185">
        <f t="shared" si="172"/>
        <v>0</v>
      </c>
      <c r="BC1561">
        <v>4</v>
      </c>
      <c r="BD1561" s="163">
        <v>44095.015913078707</v>
      </c>
      <c r="BE1561">
        <v>4</v>
      </c>
      <c r="BF1561" s="163">
        <v>44095.015913078707</v>
      </c>
      <c r="BG1561" t="s">
        <v>680</v>
      </c>
      <c r="BH1561">
        <v>3</v>
      </c>
      <c r="BI1561" s="164" t="s">
        <v>2701</v>
      </c>
      <c r="BJ1561">
        <v>1</v>
      </c>
      <c r="BK1561" s="195">
        <v>44012</v>
      </c>
      <c r="BL1561" s="195">
        <v>44012</v>
      </c>
      <c r="BM1561" s="3">
        <v>180</v>
      </c>
      <c r="BN1561" s="3" t="s">
        <v>4842</v>
      </c>
      <c r="BO1561" s="1" t="s">
        <v>4837</v>
      </c>
      <c r="BP1561" s="165">
        <v>17.68</v>
      </c>
      <c r="BQ1561" s="165">
        <v>12901.67</v>
      </c>
      <c r="BR1561" s="185">
        <f t="shared" si="173"/>
        <v>0</v>
      </c>
      <c r="BS1561" s="185">
        <f t="shared" si="174"/>
        <v>0</v>
      </c>
    </row>
    <row r="1562" spans="1:71">
      <c r="A1562" s="3">
        <v>1560</v>
      </c>
      <c r="B1562" s="3" t="s">
        <v>680</v>
      </c>
      <c r="C1562" s="3">
        <v>3</v>
      </c>
      <c r="D1562" s="3" t="s">
        <v>199</v>
      </c>
      <c r="E1562" s="164" t="s">
        <v>2702</v>
      </c>
      <c r="F1562" s="165">
        <v>21323.21</v>
      </c>
      <c r="G1562" s="165">
        <v>21323.21</v>
      </c>
      <c r="H1562" s="165">
        <v>153.5</v>
      </c>
      <c r="I1562" s="164" t="s">
        <v>4831</v>
      </c>
      <c r="J1562" s="196">
        <v>44007</v>
      </c>
      <c r="K1562" s="196">
        <v>41426</v>
      </c>
      <c r="L1562" s="196">
        <v>44012</v>
      </c>
      <c r="M1562">
        <v>1.5</v>
      </c>
      <c r="N1562">
        <v>5</v>
      </c>
      <c r="O1562">
        <v>4.38</v>
      </c>
      <c r="P1562" s="194" t="s">
        <v>4564</v>
      </c>
      <c r="Q1562" s="208">
        <f t="shared" si="168"/>
        <v>4.3814815068493145</v>
      </c>
      <c r="R1562" s="216">
        <f t="shared" si="170"/>
        <v>157.88</v>
      </c>
      <c r="S1562" s="207">
        <f t="shared" si="169"/>
        <v>-1.4815068493145844E-3</v>
      </c>
      <c r="T1562" s="1">
        <v>1560</v>
      </c>
      <c r="U1562" s="1" t="s">
        <v>680</v>
      </c>
      <c r="V1562" s="1">
        <v>3</v>
      </c>
      <c r="W1562" s="1" t="s">
        <v>199</v>
      </c>
      <c r="X1562" s="164" t="s">
        <v>2702</v>
      </c>
      <c r="Y1562" s="165">
        <v>21323.21</v>
      </c>
      <c r="Z1562" s="165">
        <v>21323.21</v>
      </c>
      <c r="AA1562" s="165">
        <v>153.5</v>
      </c>
      <c r="AB1562" s="165">
        <v>4.38</v>
      </c>
      <c r="AC1562" s="164" t="s">
        <v>4564</v>
      </c>
      <c r="AD1562" s="3" t="s">
        <v>680</v>
      </c>
      <c r="AE1562" s="3">
        <v>3</v>
      </c>
      <c r="AF1562" s="210">
        <v>44012</v>
      </c>
      <c r="AG1562" s="3">
        <v>1560</v>
      </c>
      <c r="AH1562" s="211">
        <v>44095.015911770832</v>
      </c>
      <c r="AI1562" s="3">
        <v>4</v>
      </c>
      <c r="AJ1562" s="3" t="s">
        <v>4835</v>
      </c>
      <c r="AK1562" s="3" t="s">
        <v>4836</v>
      </c>
      <c r="AL1562" s="194" t="s">
        <v>4564</v>
      </c>
      <c r="AM1562" s="3" t="s">
        <v>199</v>
      </c>
      <c r="AN1562" s="194" t="s">
        <v>2702</v>
      </c>
      <c r="AO1562" s="163">
        <v>44012</v>
      </c>
      <c r="AP1562" s="165">
        <v>21323.21</v>
      </c>
      <c r="AQ1562" s="217">
        <v>157.88</v>
      </c>
      <c r="AR1562" s="165">
        <v>21481.09</v>
      </c>
      <c r="AS1562">
        <v>0</v>
      </c>
      <c r="AT1562">
        <v>157.88</v>
      </c>
      <c r="AU1562" t="s">
        <v>35</v>
      </c>
      <c r="AV1562">
        <v>2556</v>
      </c>
      <c r="AW1562" t="s">
        <v>199</v>
      </c>
      <c r="AX1562">
        <v>180</v>
      </c>
      <c r="AY1562" t="s">
        <v>4837</v>
      </c>
      <c r="AZ1562">
        <v>80</v>
      </c>
      <c r="BA1562" s="185">
        <f t="shared" si="171"/>
        <v>0</v>
      </c>
      <c r="BB1562" s="185">
        <f t="shared" si="172"/>
        <v>0</v>
      </c>
      <c r="BC1562">
        <v>4</v>
      </c>
      <c r="BD1562" s="163">
        <v>44095.015913078707</v>
      </c>
      <c r="BE1562">
        <v>4</v>
      </c>
      <c r="BF1562" s="163">
        <v>44095.015913078707</v>
      </c>
      <c r="BG1562" t="s">
        <v>680</v>
      </c>
      <c r="BH1562">
        <v>3</v>
      </c>
      <c r="BI1562" s="164" t="s">
        <v>2702</v>
      </c>
      <c r="BJ1562">
        <v>1</v>
      </c>
      <c r="BK1562" s="195">
        <v>44012</v>
      </c>
      <c r="BL1562" s="195">
        <v>44012</v>
      </c>
      <c r="BM1562" s="3">
        <v>180</v>
      </c>
      <c r="BN1562" s="3" t="s">
        <v>4842</v>
      </c>
      <c r="BO1562" s="1" t="s">
        <v>4837</v>
      </c>
      <c r="BP1562" s="165">
        <v>157.88</v>
      </c>
      <c r="BQ1562" s="165">
        <v>21481.09</v>
      </c>
      <c r="BR1562" s="185">
        <f t="shared" si="173"/>
        <v>0</v>
      </c>
      <c r="BS1562" s="185">
        <f t="shared" si="174"/>
        <v>0</v>
      </c>
    </row>
    <row r="1563" spans="1:71">
      <c r="A1563" s="3">
        <v>1561</v>
      </c>
      <c r="B1563" s="3" t="s">
        <v>680</v>
      </c>
      <c r="C1563" s="3">
        <v>3</v>
      </c>
      <c r="D1563" s="3" t="s">
        <v>199</v>
      </c>
      <c r="E1563" s="164" t="s">
        <v>2703</v>
      </c>
      <c r="F1563" s="165">
        <v>1470.39</v>
      </c>
      <c r="G1563" s="165">
        <v>1470.39</v>
      </c>
      <c r="H1563" s="165">
        <v>7.39</v>
      </c>
      <c r="I1563" s="164" t="s">
        <v>4831</v>
      </c>
      <c r="J1563" s="196">
        <v>44007</v>
      </c>
      <c r="K1563" s="196">
        <v>41426</v>
      </c>
      <c r="L1563" s="196">
        <v>44012</v>
      </c>
      <c r="M1563">
        <v>1.5</v>
      </c>
      <c r="N1563">
        <v>5</v>
      </c>
      <c r="O1563">
        <v>0.3</v>
      </c>
      <c r="P1563" s="194" t="s">
        <v>4565</v>
      </c>
      <c r="Q1563" s="208">
        <f t="shared" si="168"/>
        <v>0.30213493150684928</v>
      </c>
      <c r="R1563" s="216">
        <f t="shared" si="170"/>
        <v>7.6899999999999995</v>
      </c>
      <c r="S1563" s="207">
        <f t="shared" si="169"/>
        <v>-2.1349315068492913E-3</v>
      </c>
      <c r="T1563" s="1">
        <v>1561</v>
      </c>
      <c r="U1563" s="1" t="s">
        <v>680</v>
      </c>
      <c r="V1563" s="1">
        <v>3</v>
      </c>
      <c r="W1563" s="1" t="s">
        <v>199</v>
      </c>
      <c r="X1563" s="164" t="s">
        <v>2703</v>
      </c>
      <c r="Y1563" s="165">
        <v>1470.39</v>
      </c>
      <c r="Z1563" s="165">
        <v>1470.39</v>
      </c>
      <c r="AA1563" s="165">
        <v>7.39</v>
      </c>
      <c r="AB1563" s="165">
        <v>0.3</v>
      </c>
      <c r="AC1563" s="164" t="s">
        <v>4565</v>
      </c>
      <c r="AD1563" s="3" t="s">
        <v>680</v>
      </c>
      <c r="AE1563" s="3">
        <v>3</v>
      </c>
      <c r="AF1563" s="210">
        <v>44012</v>
      </c>
      <c r="AG1563" s="3">
        <v>1561</v>
      </c>
      <c r="AH1563" s="211">
        <v>44095.015911770832</v>
      </c>
      <c r="AI1563" s="3">
        <v>4</v>
      </c>
      <c r="AJ1563" s="3" t="s">
        <v>4835</v>
      </c>
      <c r="AK1563" s="3" t="s">
        <v>4836</v>
      </c>
      <c r="AL1563" s="194" t="s">
        <v>4565</v>
      </c>
      <c r="AM1563" s="3" t="s">
        <v>199</v>
      </c>
      <c r="AN1563" s="194" t="s">
        <v>2703</v>
      </c>
      <c r="AO1563" s="163">
        <v>44012</v>
      </c>
      <c r="AP1563" s="165">
        <v>1470.39</v>
      </c>
      <c r="AQ1563" s="217">
        <v>7.69</v>
      </c>
      <c r="AR1563" s="165">
        <v>1478.08</v>
      </c>
      <c r="AS1563">
        <v>0</v>
      </c>
      <c r="AT1563">
        <v>7.69</v>
      </c>
      <c r="AU1563" t="s">
        <v>35</v>
      </c>
      <c r="AV1563">
        <v>2556</v>
      </c>
      <c r="AW1563" t="s">
        <v>199</v>
      </c>
      <c r="AX1563">
        <v>180</v>
      </c>
      <c r="AY1563" t="s">
        <v>4837</v>
      </c>
      <c r="AZ1563">
        <v>80</v>
      </c>
      <c r="BA1563" s="185">
        <f t="shared" si="171"/>
        <v>0</v>
      </c>
      <c r="BB1563" s="185">
        <f t="shared" si="172"/>
        <v>0</v>
      </c>
      <c r="BC1563">
        <v>4</v>
      </c>
      <c r="BD1563" s="163">
        <v>44095.015913078707</v>
      </c>
      <c r="BE1563">
        <v>4</v>
      </c>
      <c r="BF1563" s="163">
        <v>44095.015913078707</v>
      </c>
      <c r="BG1563" t="s">
        <v>680</v>
      </c>
      <c r="BH1563">
        <v>3</v>
      </c>
      <c r="BI1563" s="164" t="s">
        <v>2703</v>
      </c>
      <c r="BJ1563">
        <v>1</v>
      </c>
      <c r="BK1563" s="195">
        <v>44012</v>
      </c>
      <c r="BL1563" s="195">
        <v>44012</v>
      </c>
      <c r="BM1563" s="3">
        <v>180</v>
      </c>
      <c r="BN1563" s="3" t="s">
        <v>4842</v>
      </c>
      <c r="BO1563" s="1" t="s">
        <v>4837</v>
      </c>
      <c r="BP1563" s="165">
        <v>7.69</v>
      </c>
      <c r="BQ1563" s="165">
        <v>1478.08</v>
      </c>
      <c r="BR1563" s="185">
        <f t="shared" si="173"/>
        <v>0</v>
      </c>
      <c r="BS1563" s="185">
        <f t="shared" si="174"/>
        <v>0</v>
      </c>
    </row>
    <row r="1564" spans="1:71">
      <c r="A1564" s="3">
        <v>1562</v>
      </c>
      <c r="B1564" s="3" t="s">
        <v>680</v>
      </c>
      <c r="C1564" s="3">
        <v>3</v>
      </c>
      <c r="D1564" s="3" t="s">
        <v>199</v>
      </c>
      <c r="E1564" s="164" t="s">
        <v>2704</v>
      </c>
      <c r="F1564" s="165">
        <v>704.03</v>
      </c>
      <c r="G1564" s="165">
        <v>704.03</v>
      </c>
      <c r="H1564" s="165">
        <v>0</v>
      </c>
      <c r="I1564" s="164" t="s">
        <v>4831</v>
      </c>
      <c r="J1564" s="196">
        <v>43830</v>
      </c>
      <c r="K1564" s="196">
        <v>41426</v>
      </c>
      <c r="L1564" s="196">
        <v>44012</v>
      </c>
      <c r="M1564">
        <v>1.5</v>
      </c>
      <c r="N1564">
        <v>182</v>
      </c>
      <c r="O1564">
        <v>5.26</v>
      </c>
      <c r="P1564" s="194" t="s">
        <v>4566</v>
      </c>
      <c r="Q1564" s="208">
        <f t="shared" si="168"/>
        <v>5.2657586301369861</v>
      </c>
      <c r="R1564" s="216">
        <f t="shared" si="170"/>
        <v>5.26</v>
      </c>
      <c r="S1564" s="207">
        <f t="shared" si="169"/>
        <v>-5.758630136986298E-3</v>
      </c>
      <c r="T1564" s="1">
        <v>1562</v>
      </c>
      <c r="U1564" s="1" t="s">
        <v>680</v>
      </c>
      <c r="V1564" s="1">
        <v>3</v>
      </c>
      <c r="W1564" s="1" t="s">
        <v>199</v>
      </c>
      <c r="X1564" s="164" t="s">
        <v>2704</v>
      </c>
      <c r="Y1564" s="165">
        <v>704.03</v>
      </c>
      <c r="Z1564" s="165">
        <v>704.03</v>
      </c>
      <c r="AA1564" s="165">
        <v>0</v>
      </c>
      <c r="AB1564" s="165">
        <v>5.26</v>
      </c>
      <c r="AC1564" s="164" t="s">
        <v>4566</v>
      </c>
      <c r="AD1564" s="3" t="s">
        <v>680</v>
      </c>
      <c r="AE1564" s="3">
        <v>3</v>
      </c>
      <c r="AF1564" s="210">
        <v>44012</v>
      </c>
      <c r="AG1564" s="3">
        <v>1562</v>
      </c>
      <c r="AH1564" s="211">
        <v>44095.015911770832</v>
      </c>
      <c r="AI1564" s="3">
        <v>4</v>
      </c>
      <c r="AJ1564" s="3" t="s">
        <v>4835</v>
      </c>
      <c r="AK1564" s="3" t="s">
        <v>4836</v>
      </c>
      <c r="AL1564" s="194" t="s">
        <v>4566</v>
      </c>
      <c r="AM1564" s="3" t="s">
        <v>199</v>
      </c>
      <c r="AN1564" s="194" t="s">
        <v>2704</v>
      </c>
      <c r="AO1564" s="163">
        <v>44012</v>
      </c>
      <c r="AP1564" s="165">
        <v>704.03</v>
      </c>
      <c r="AQ1564" s="217">
        <v>5.26</v>
      </c>
      <c r="AR1564" s="165">
        <v>709.29</v>
      </c>
      <c r="AS1564">
        <v>0</v>
      </c>
      <c r="AT1564">
        <v>5.26</v>
      </c>
      <c r="AU1564" t="s">
        <v>35</v>
      </c>
      <c r="AV1564">
        <v>2556</v>
      </c>
      <c r="AW1564" t="s">
        <v>199</v>
      </c>
      <c r="AX1564">
        <v>180</v>
      </c>
      <c r="AY1564" t="s">
        <v>4837</v>
      </c>
      <c r="AZ1564">
        <v>80</v>
      </c>
      <c r="BA1564" s="185">
        <f t="shared" si="171"/>
        <v>0</v>
      </c>
      <c r="BB1564" s="185">
        <f t="shared" si="172"/>
        <v>0</v>
      </c>
      <c r="BC1564">
        <v>4</v>
      </c>
      <c r="BD1564" s="163">
        <v>44095.015913078707</v>
      </c>
      <c r="BE1564">
        <v>4</v>
      </c>
      <c r="BF1564" s="163">
        <v>44095.015913078707</v>
      </c>
      <c r="BG1564" t="s">
        <v>680</v>
      </c>
      <c r="BH1564">
        <v>3</v>
      </c>
      <c r="BI1564" s="164" t="s">
        <v>2704</v>
      </c>
      <c r="BJ1564">
        <v>1</v>
      </c>
      <c r="BK1564" s="195">
        <v>44012</v>
      </c>
      <c r="BL1564" s="195">
        <v>44012</v>
      </c>
      <c r="BM1564" s="3">
        <v>180</v>
      </c>
      <c r="BN1564" s="3" t="s">
        <v>4842</v>
      </c>
      <c r="BO1564" s="1" t="s">
        <v>4837</v>
      </c>
      <c r="BP1564" s="165">
        <v>5.26</v>
      </c>
      <c r="BQ1564" s="165">
        <v>709.29</v>
      </c>
      <c r="BR1564" s="185">
        <f t="shared" si="173"/>
        <v>0</v>
      </c>
      <c r="BS1564" s="185">
        <f t="shared" si="174"/>
        <v>0</v>
      </c>
    </row>
    <row r="1565" spans="1:71">
      <c r="A1565" s="3">
        <v>1563</v>
      </c>
      <c r="B1565" s="3" t="s">
        <v>680</v>
      </c>
      <c r="C1565" s="3">
        <v>3</v>
      </c>
      <c r="D1565" s="3" t="s">
        <v>199</v>
      </c>
      <c r="E1565" s="164" t="s">
        <v>2705</v>
      </c>
      <c r="F1565" s="165">
        <v>163.32</v>
      </c>
      <c r="G1565" s="165">
        <v>163.32</v>
      </c>
      <c r="H1565" s="165">
        <v>7.71</v>
      </c>
      <c r="I1565" s="164" t="s">
        <v>4831</v>
      </c>
      <c r="J1565" s="196">
        <v>43956</v>
      </c>
      <c r="K1565" s="196">
        <v>41426</v>
      </c>
      <c r="L1565" s="196">
        <v>44012</v>
      </c>
      <c r="M1565">
        <v>1.5</v>
      </c>
      <c r="N1565">
        <v>56</v>
      </c>
      <c r="O1565">
        <v>0.37</v>
      </c>
      <c r="P1565" s="194" t="s">
        <v>4567</v>
      </c>
      <c r="Q1565" s="208">
        <f t="shared" si="168"/>
        <v>0.37585972602739726</v>
      </c>
      <c r="R1565" s="216">
        <f t="shared" si="170"/>
        <v>8.08</v>
      </c>
      <c r="S1565" s="207">
        <f t="shared" si="169"/>
        <v>-5.8597260273972607E-3</v>
      </c>
      <c r="T1565" s="1">
        <v>1563</v>
      </c>
      <c r="U1565" s="1" t="s">
        <v>680</v>
      </c>
      <c r="V1565" s="1">
        <v>3</v>
      </c>
      <c r="W1565" s="1" t="s">
        <v>199</v>
      </c>
      <c r="X1565" s="164" t="s">
        <v>2705</v>
      </c>
      <c r="Y1565" s="165">
        <v>163.32</v>
      </c>
      <c r="Z1565" s="165">
        <v>163.32</v>
      </c>
      <c r="AA1565" s="165">
        <v>7.71</v>
      </c>
      <c r="AB1565" s="165">
        <v>0.37</v>
      </c>
      <c r="AC1565" s="164" t="s">
        <v>4567</v>
      </c>
      <c r="AD1565" s="3" t="s">
        <v>680</v>
      </c>
      <c r="AE1565" s="3">
        <v>3</v>
      </c>
      <c r="AF1565" s="210">
        <v>44012</v>
      </c>
      <c r="AG1565" s="3">
        <v>1563</v>
      </c>
      <c r="AH1565" s="211">
        <v>44095.015911770832</v>
      </c>
      <c r="AI1565" s="3">
        <v>4</v>
      </c>
      <c r="AJ1565" s="3" t="s">
        <v>4835</v>
      </c>
      <c r="AK1565" s="3" t="s">
        <v>4836</v>
      </c>
      <c r="AL1565" s="194" t="s">
        <v>4567</v>
      </c>
      <c r="AM1565" s="3" t="s">
        <v>199</v>
      </c>
      <c r="AN1565" s="194" t="s">
        <v>2705</v>
      </c>
      <c r="AO1565" s="163">
        <v>44012</v>
      </c>
      <c r="AP1565" s="165">
        <v>163.32</v>
      </c>
      <c r="AQ1565" s="217">
        <v>8.08</v>
      </c>
      <c r="AR1565" s="165">
        <v>171.4</v>
      </c>
      <c r="AS1565">
        <v>0</v>
      </c>
      <c r="AT1565">
        <v>8.08</v>
      </c>
      <c r="AU1565" t="s">
        <v>35</v>
      </c>
      <c r="AV1565">
        <v>2556</v>
      </c>
      <c r="AW1565" t="s">
        <v>199</v>
      </c>
      <c r="AX1565">
        <v>180</v>
      </c>
      <c r="AY1565" t="s">
        <v>4837</v>
      </c>
      <c r="AZ1565">
        <v>80</v>
      </c>
      <c r="BA1565" s="185">
        <f t="shared" si="171"/>
        <v>0</v>
      </c>
      <c r="BB1565" s="185">
        <f t="shared" si="172"/>
        <v>0</v>
      </c>
      <c r="BC1565">
        <v>4</v>
      </c>
      <c r="BD1565" s="163">
        <v>44095.015913078707</v>
      </c>
      <c r="BE1565">
        <v>4</v>
      </c>
      <c r="BF1565" s="163">
        <v>44095.015913078707</v>
      </c>
      <c r="BG1565" t="s">
        <v>680</v>
      </c>
      <c r="BH1565">
        <v>3</v>
      </c>
      <c r="BI1565" s="164" t="s">
        <v>2705</v>
      </c>
      <c r="BJ1565">
        <v>1</v>
      </c>
      <c r="BK1565" s="195">
        <v>44012</v>
      </c>
      <c r="BL1565" s="195">
        <v>44012</v>
      </c>
      <c r="BM1565" s="3">
        <v>180</v>
      </c>
      <c r="BN1565" s="3" t="s">
        <v>4842</v>
      </c>
      <c r="BO1565" s="1" t="s">
        <v>4837</v>
      </c>
      <c r="BP1565" s="165">
        <v>8.08</v>
      </c>
      <c r="BQ1565" s="165">
        <v>171.4</v>
      </c>
      <c r="BR1565" s="185">
        <f t="shared" si="173"/>
        <v>0</v>
      </c>
      <c r="BS1565" s="185">
        <f t="shared" si="174"/>
        <v>0</v>
      </c>
    </row>
    <row r="1566" spans="1:71">
      <c r="A1566" s="3">
        <v>1564</v>
      </c>
      <c r="B1566" s="3" t="s">
        <v>680</v>
      </c>
      <c r="C1566" s="3">
        <v>3</v>
      </c>
      <c r="D1566" s="3" t="s">
        <v>199</v>
      </c>
      <c r="E1566" s="164" t="s">
        <v>2706</v>
      </c>
      <c r="F1566" s="165">
        <v>52041.120000000003</v>
      </c>
      <c r="G1566" s="165">
        <v>52041.120000000003</v>
      </c>
      <c r="H1566" s="165">
        <v>159.44</v>
      </c>
      <c r="I1566" s="164" t="s">
        <v>4831</v>
      </c>
      <c r="J1566" s="196">
        <v>44007</v>
      </c>
      <c r="K1566" s="196">
        <v>41426</v>
      </c>
      <c r="L1566" s="196">
        <v>44012</v>
      </c>
      <c r="M1566">
        <v>1.5</v>
      </c>
      <c r="N1566">
        <v>5</v>
      </c>
      <c r="O1566">
        <v>10.69</v>
      </c>
      <c r="P1566" s="194" t="s">
        <v>4568</v>
      </c>
      <c r="Q1566" s="208">
        <f t="shared" si="168"/>
        <v>10.69338082191781</v>
      </c>
      <c r="R1566" s="216">
        <f t="shared" si="170"/>
        <v>170.13</v>
      </c>
      <c r="S1566" s="207">
        <f t="shared" si="169"/>
        <v>-3.380821917810195E-3</v>
      </c>
      <c r="T1566" s="1">
        <v>1564</v>
      </c>
      <c r="U1566" s="1" t="s">
        <v>680</v>
      </c>
      <c r="V1566" s="1">
        <v>3</v>
      </c>
      <c r="W1566" s="1" t="s">
        <v>199</v>
      </c>
      <c r="X1566" s="164" t="s">
        <v>2706</v>
      </c>
      <c r="Y1566" s="165">
        <v>52041.120000000003</v>
      </c>
      <c r="Z1566" s="165">
        <v>52041.120000000003</v>
      </c>
      <c r="AA1566" s="165">
        <v>159.44</v>
      </c>
      <c r="AB1566" s="165">
        <v>10.69</v>
      </c>
      <c r="AC1566" s="164" t="s">
        <v>4568</v>
      </c>
      <c r="AD1566" s="3" t="s">
        <v>680</v>
      </c>
      <c r="AE1566" s="3">
        <v>3</v>
      </c>
      <c r="AF1566" s="210">
        <v>44012</v>
      </c>
      <c r="AG1566" s="3">
        <v>1564</v>
      </c>
      <c r="AH1566" s="211">
        <v>44095.015911770832</v>
      </c>
      <c r="AI1566" s="3">
        <v>4</v>
      </c>
      <c r="AJ1566" s="3" t="s">
        <v>4835</v>
      </c>
      <c r="AK1566" s="3" t="s">
        <v>4836</v>
      </c>
      <c r="AL1566" s="194" t="s">
        <v>4568</v>
      </c>
      <c r="AM1566" s="3" t="s">
        <v>199</v>
      </c>
      <c r="AN1566" s="194" t="s">
        <v>2706</v>
      </c>
      <c r="AO1566" s="163">
        <v>44012</v>
      </c>
      <c r="AP1566" s="165">
        <v>52041.120000000003</v>
      </c>
      <c r="AQ1566" s="217">
        <v>170.13</v>
      </c>
      <c r="AR1566" s="165">
        <v>52211.25</v>
      </c>
      <c r="AS1566">
        <v>0</v>
      </c>
      <c r="AT1566">
        <v>170.13</v>
      </c>
      <c r="AU1566" t="s">
        <v>35</v>
      </c>
      <c r="AV1566">
        <v>2556</v>
      </c>
      <c r="AW1566" t="s">
        <v>199</v>
      </c>
      <c r="AX1566">
        <v>180</v>
      </c>
      <c r="AY1566" t="s">
        <v>4837</v>
      </c>
      <c r="AZ1566">
        <v>80</v>
      </c>
      <c r="BA1566" s="185">
        <f t="shared" si="171"/>
        <v>0</v>
      </c>
      <c r="BB1566" s="185">
        <f t="shared" si="172"/>
        <v>0</v>
      </c>
      <c r="BC1566">
        <v>4</v>
      </c>
      <c r="BD1566" s="163">
        <v>44095.015913078707</v>
      </c>
      <c r="BE1566">
        <v>4</v>
      </c>
      <c r="BF1566" s="163">
        <v>44095.015913078707</v>
      </c>
      <c r="BG1566" t="s">
        <v>680</v>
      </c>
      <c r="BH1566">
        <v>3</v>
      </c>
      <c r="BI1566" s="164" t="s">
        <v>2706</v>
      </c>
      <c r="BJ1566">
        <v>1</v>
      </c>
      <c r="BK1566" s="195">
        <v>44012</v>
      </c>
      <c r="BL1566" s="195">
        <v>44012</v>
      </c>
      <c r="BM1566" s="3">
        <v>180</v>
      </c>
      <c r="BN1566" s="3" t="s">
        <v>4842</v>
      </c>
      <c r="BO1566" s="1" t="s">
        <v>4837</v>
      </c>
      <c r="BP1566" s="165">
        <v>170.13</v>
      </c>
      <c r="BQ1566" s="165">
        <v>52211.25</v>
      </c>
      <c r="BR1566" s="185">
        <f t="shared" si="173"/>
        <v>0</v>
      </c>
      <c r="BS1566" s="185">
        <f t="shared" si="174"/>
        <v>0</v>
      </c>
    </row>
    <row r="1567" spans="1:71">
      <c r="A1567" s="3">
        <v>1565</v>
      </c>
      <c r="B1567" s="3" t="s">
        <v>680</v>
      </c>
      <c r="C1567" s="3">
        <v>3</v>
      </c>
      <c r="D1567" s="3" t="s">
        <v>199</v>
      </c>
      <c r="E1567" s="164" t="s">
        <v>2707</v>
      </c>
      <c r="F1567" s="165">
        <v>222.29</v>
      </c>
      <c r="G1567" s="165">
        <v>222.29</v>
      </c>
      <c r="H1567" s="165">
        <v>0</v>
      </c>
      <c r="I1567" s="164" t="s">
        <v>4831</v>
      </c>
      <c r="J1567" s="196">
        <v>43830</v>
      </c>
      <c r="K1567" s="196">
        <v>41426</v>
      </c>
      <c r="L1567" s="196">
        <v>44012</v>
      </c>
      <c r="M1567">
        <v>1.5</v>
      </c>
      <c r="N1567">
        <v>182</v>
      </c>
      <c r="O1567">
        <v>1.66</v>
      </c>
      <c r="P1567" s="194" t="s">
        <v>4569</v>
      </c>
      <c r="Q1567" s="208">
        <f t="shared" si="168"/>
        <v>1.662607397260274</v>
      </c>
      <c r="R1567" s="216">
        <f t="shared" si="170"/>
        <v>1.66</v>
      </c>
      <c r="S1567" s="207">
        <f t="shared" si="169"/>
        <v>-2.6073972602740358E-3</v>
      </c>
      <c r="T1567" s="1">
        <v>1565</v>
      </c>
      <c r="U1567" s="1" t="s">
        <v>680</v>
      </c>
      <c r="V1567" s="1">
        <v>3</v>
      </c>
      <c r="W1567" s="1" t="s">
        <v>199</v>
      </c>
      <c r="X1567" s="164" t="s">
        <v>2707</v>
      </c>
      <c r="Y1567" s="165">
        <v>222.29</v>
      </c>
      <c r="Z1567" s="165">
        <v>222.29</v>
      </c>
      <c r="AA1567" s="165">
        <v>0</v>
      </c>
      <c r="AB1567" s="165">
        <v>1.66</v>
      </c>
      <c r="AC1567" s="164" t="s">
        <v>4569</v>
      </c>
      <c r="AD1567" s="3" t="s">
        <v>680</v>
      </c>
      <c r="AE1567" s="3">
        <v>3</v>
      </c>
      <c r="AF1567" s="210">
        <v>44012</v>
      </c>
      <c r="AG1567" s="3">
        <v>1565</v>
      </c>
      <c r="AH1567" s="211">
        <v>44095.015911770832</v>
      </c>
      <c r="AI1567" s="3">
        <v>4</v>
      </c>
      <c r="AJ1567" s="3" t="s">
        <v>4835</v>
      </c>
      <c r="AK1567" s="3" t="s">
        <v>4836</v>
      </c>
      <c r="AL1567" s="194" t="s">
        <v>4569</v>
      </c>
      <c r="AM1567" s="3" t="s">
        <v>199</v>
      </c>
      <c r="AN1567" s="194" t="s">
        <v>2707</v>
      </c>
      <c r="AO1567" s="163">
        <v>44012</v>
      </c>
      <c r="AP1567" s="165">
        <v>222.29</v>
      </c>
      <c r="AQ1567" s="217">
        <v>1.66</v>
      </c>
      <c r="AR1567" s="165">
        <v>223.95</v>
      </c>
      <c r="AS1567">
        <v>0</v>
      </c>
      <c r="AT1567">
        <v>1.66</v>
      </c>
      <c r="AU1567" t="s">
        <v>35</v>
      </c>
      <c r="AV1567">
        <v>2556</v>
      </c>
      <c r="AW1567" t="s">
        <v>199</v>
      </c>
      <c r="AX1567">
        <v>180</v>
      </c>
      <c r="AY1567" t="s">
        <v>4837</v>
      </c>
      <c r="AZ1567">
        <v>80</v>
      </c>
      <c r="BA1567" s="185">
        <f t="shared" si="171"/>
        <v>0</v>
      </c>
      <c r="BB1567" s="185">
        <f t="shared" si="172"/>
        <v>0</v>
      </c>
      <c r="BC1567">
        <v>4</v>
      </c>
      <c r="BD1567" s="163">
        <v>44095.015913078707</v>
      </c>
      <c r="BE1567">
        <v>4</v>
      </c>
      <c r="BF1567" s="163">
        <v>44095.015913078707</v>
      </c>
      <c r="BG1567" t="s">
        <v>680</v>
      </c>
      <c r="BH1567">
        <v>3</v>
      </c>
      <c r="BI1567" s="164" t="s">
        <v>2707</v>
      </c>
      <c r="BJ1567">
        <v>1</v>
      </c>
      <c r="BK1567" s="195">
        <v>44012</v>
      </c>
      <c r="BL1567" s="195">
        <v>44012</v>
      </c>
      <c r="BM1567" s="3">
        <v>180</v>
      </c>
      <c r="BN1567" s="3" t="s">
        <v>4842</v>
      </c>
      <c r="BO1567" s="1" t="s">
        <v>4837</v>
      </c>
      <c r="BP1567" s="165">
        <v>1.66</v>
      </c>
      <c r="BQ1567" s="165">
        <v>223.95</v>
      </c>
      <c r="BR1567" s="185">
        <f t="shared" si="173"/>
        <v>0</v>
      </c>
      <c r="BS1567" s="185">
        <f t="shared" si="174"/>
        <v>0</v>
      </c>
    </row>
    <row r="1568" spans="1:71">
      <c r="A1568" s="3">
        <v>1566</v>
      </c>
      <c r="B1568" s="3" t="s">
        <v>680</v>
      </c>
      <c r="C1568" s="3">
        <v>3</v>
      </c>
      <c r="D1568" s="3" t="s">
        <v>199</v>
      </c>
      <c r="E1568" s="164" t="s">
        <v>2709</v>
      </c>
      <c r="F1568" s="165">
        <v>1910.86</v>
      </c>
      <c r="G1568" s="165">
        <v>1910.86</v>
      </c>
      <c r="H1568" s="165">
        <v>6.63</v>
      </c>
      <c r="I1568" s="164" t="s">
        <v>4831</v>
      </c>
      <c r="J1568" s="196">
        <v>43997</v>
      </c>
      <c r="K1568" s="196">
        <v>41426</v>
      </c>
      <c r="L1568" s="196">
        <v>44012</v>
      </c>
      <c r="M1568">
        <v>1.5</v>
      </c>
      <c r="N1568">
        <v>15</v>
      </c>
      <c r="O1568">
        <v>1.17</v>
      </c>
      <c r="P1568" s="194" t="s">
        <v>4570</v>
      </c>
      <c r="Q1568" s="208">
        <f t="shared" si="168"/>
        <v>1.177927397260274</v>
      </c>
      <c r="R1568" s="216">
        <f t="shared" si="170"/>
        <v>7.8</v>
      </c>
      <c r="S1568" s="207">
        <f t="shared" si="169"/>
        <v>-7.9273972602740272E-3</v>
      </c>
      <c r="T1568" s="1">
        <v>1566</v>
      </c>
      <c r="U1568" s="1" t="s">
        <v>680</v>
      </c>
      <c r="V1568" s="1">
        <v>3</v>
      </c>
      <c r="W1568" s="1" t="s">
        <v>199</v>
      </c>
      <c r="X1568" s="164" t="s">
        <v>2709</v>
      </c>
      <c r="Y1568" s="165">
        <v>1910.86</v>
      </c>
      <c r="Z1568" s="165">
        <v>1910.86</v>
      </c>
      <c r="AA1568" s="165">
        <v>6.63</v>
      </c>
      <c r="AB1568" s="165">
        <v>1.17</v>
      </c>
      <c r="AC1568" s="164" t="s">
        <v>4570</v>
      </c>
      <c r="AD1568" s="3" t="s">
        <v>680</v>
      </c>
      <c r="AE1568" s="3">
        <v>3</v>
      </c>
      <c r="AF1568" s="210">
        <v>44012</v>
      </c>
      <c r="AG1568" s="3">
        <v>1566</v>
      </c>
      <c r="AH1568" s="211">
        <v>44095.015911770832</v>
      </c>
      <c r="AI1568" s="3">
        <v>4</v>
      </c>
      <c r="AJ1568" s="3" t="s">
        <v>4835</v>
      </c>
      <c r="AK1568" s="3" t="s">
        <v>4836</v>
      </c>
      <c r="AL1568" s="194" t="s">
        <v>4570</v>
      </c>
      <c r="AM1568" s="3" t="s">
        <v>199</v>
      </c>
      <c r="AN1568" s="194" t="s">
        <v>2709</v>
      </c>
      <c r="AO1568" s="163">
        <v>44012</v>
      </c>
      <c r="AP1568" s="165">
        <v>1910.86</v>
      </c>
      <c r="AQ1568" s="217">
        <v>7.8</v>
      </c>
      <c r="AR1568" s="165">
        <v>1918.66</v>
      </c>
      <c r="AS1568">
        <v>0</v>
      </c>
      <c r="AT1568">
        <v>7.8</v>
      </c>
      <c r="AU1568" t="s">
        <v>35</v>
      </c>
      <c r="AV1568">
        <v>2556</v>
      </c>
      <c r="AW1568" t="s">
        <v>199</v>
      </c>
      <c r="AX1568">
        <v>180</v>
      </c>
      <c r="AY1568" t="s">
        <v>4837</v>
      </c>
      <c r="AZ1568">
        <v>80</v>
      </c>
      <c r="BA1568" s="185">
        <f t="shared" si="171"/>
        <v>0</v>
      </c>
      <c r="BB1568" s="185">
        <f t="shared" si="172"/>
        <v>0</v>
      </c>
      <c r="BC1568">
        <v>4</v>
      </c>
      <c r="BD1568" s="163">
        <v>44095.015913078707</v>
      </c>
      <c r="BE1568">
        <v>4</v>
      </c>
      <c r="BF1568" s="163">
        <v>44095.015913078707</v>
      </c>
      <c r="BG1568" t="s">
        <v>680</v>
      </c>
      <c r="BH1568">
        <v>3</v>
      </c>
      <c r="BI1568" s="164" t="s">
        <v>2709</v>
      </c>
      <c r="BJ1568">
        <v>1</v>
      </c>
      <c r="BK1568" s="195">
        <v>44012</v>
      </c>
      <c r="BL1568" s="195">
        <v>44012</v>
      </c>
      <c r="BM1568" s="3">
        <v>180</v>
      </c>
      <c r="BN1568" s="3" t="s">
        <v>4842</v>
      </c>
      <c r="BO1568" s="1" t="s">
        <v>4837</v>
      </c>
      <c r="BP1568" s="165">
        <v>7.8</v>
      </c>
      <c r="BQ1568" s="165">
        <v>1918.66</v>
      </c>
      <c r="BR1568" s="185">
        <f t="shared" si="173"/>
        <v>0</v>
      </c>
      <c r="BS1568" s="185">
        <f t="shared" si="174"/>
        <v>0</v>
      </c>
    </row>
    <row r="1569" spans="1:71">
      <c r="A1569" s="3">
        <v>1567</v>
      </c>
      <c r="B1569" s="3" t="s">
        <v>680</v>
      </c>
      <c r="C1569" s="3">
        <v>3</v>
      </c>
      <c r="D1569" s="3" t="s">
        <v>199</v>
      </c>
      <c r="E1569" s="164" t="s">
        <v>2711</v>
      </c>
      <c r="F1569" s="165">
        <v>226.21</v>
      </c>
      <c r="G1569" s="165">
        <v>226.21</v>
      </c>
      <c r="H1569" s="165">
        <v>1.24</v>
      </c>
      <c r="I1569" s="164" t="s">
        <v>4831</v>
      </c>
      <c r="J1569" s="196">
        <v>44007</v>
      </c>
      <c r="K1569" s="196">
        <v>41426</v>
      </c>
      <c r="L1569" s="196">
        <v>44012</v>
      </c>
      <c r="M1569">
        <v>1.5</v>
      </c>
      <c r="N1569">
        <v>5</v>
      </c>
      <c r="O1569">
        <v>0.04</v>
      </c>
      <c r="P1569" s="194" t="s">
        <v>4571</v>
      </c>
      <c r="Q1569" s="208">
        <f t="shared" si="168"/>
        <v>4.6481506849315068E-2</v>
      </c>
      <c r="R1569" s="216">
        <f t="shared" si="170"/>
        <v>1.28</v>
      </c>
      <c r="S1569" s="207">
        <f t="shared" si="169"/>
        <v>-6.4815068493150677E-3</v>
      </c>
      <c r="T1569" s="1">
        <v>1567</v>
      </c>
      <c r="U1569" s="1" t="s">
        <v>680</v>
      </c>
      <c r="V1569" s="1">
        <v>3</v>
      </c>
      <c r="W1569" s="1" t="s">
        <v>199</v>
      </c>
      <c r="X1569" s="164" t="s">
        <v>2711</v>
      </c>
      <c r="Y1569" s="165">
        <v>226.21</v>
      </c>
      <c r="Z1569" s="165">
        <v>226.21</v>
      </c>
      <c r="AA1569" s="165">
        <v>1.24</v>
      </c>
      <c r="AB1569" s="165">
        <v>0.04</v>
      </c>
      <c r="AC1569" s="164" t="s">
        <v>4571</v>
      </c>
      <c r="AD1569" s="3" t="s">
        <v>680</v>
      </c>
      <c r="AE1569" s="3">
        <v>3</v>
      </c>
      <c r="AF1569" s="210">
        <v>44012</v>
      </c>
      <c r="AG1569" s="3">
        <v>1567</v>
      </c>
      <c r="AH1569" s="211">
        <v>44095.015911770832</v>
      </c>
      <c r="AI1569" s="3">
        <v>4</v>
      </c>
      <c r="AJ1569" s="3" t="s">
        <v>4835</v>
      </c>
      <c r="AK1569" s="3" t="s">
        <v>4836</v>
      </c>
      <c r="AL1569" s="194" t="s">
        <v>4571</v>
      </c>
      <c r="AM1569" s="3" t="s">
        <v>199</v>
      </c>
      <c r="AN1569" s="194" t="s">
        <v>2711</v>
      </c>
      <c r="AO1569" s="163">
        <v>44012</v>
      </c>
      <c r="AP1569" s="165">
        <v>226.21</v>
      </c>
      <c r="AQ1569" s="217">
        <v>1.28</v>
      </c>
      <c r="AR1569" s="165">
        <v>227.49</v>
      </c>
      <c r="AS1569">
        <v>0</v>
      </c>
      <c r="AT1569">
        <v>1.28</v>
      </c>
      <c r="AU1569" t="s">
        <v>35</v>
      </c>
      <c r="AV1569">
        <v>2556</v>
      </c>
      <c r="AW1569" t="s">
        <v>199</v>
      </c>
      <c r="AX1569">
        <v>180</v>
      </c>
      <c r="AY1569" t="s">
        <v>4837</v>
      </c>
      <c r="AZ1569">
        <v>80</v>
      </c>
      <c r="BA1569" s="185">
        <f t="shared" si="171"/>
        <v>0</v>
      </c>
      <c r="BB1569" s="185">
        <f t="shared" si="172"/>
        <v>0</v>
      </c>
      <c r="BC1569">
        <v>4</v>
      </c>
      <c r="BD1569" s="163">
        <v>44095.015913078707</v>
      </c>
      <c r="BE1569">
        <v>4</v>
      </c>
      <c r="BF1569" s="163">
        <v>44095.015913078707</v>
      </c>
      <c r="BG1569" t="s">
        <v>680</v>
      </c>
      <c r="BH1569">
        <v>3</v>
      </c>
      <c r="BI1569" s="164" t="s">
        <v>2711</v>
      </c>
      <c r="BJ1569">
        <v>1</v>
      </c>
      <c r="BK1569" s="195">
        <v>44012</v>
      </c>
      <c r="BL1569" s="195">
        <v>44012</v>
      </c>
      <c r="BM1569" s="3">
        <v>180</v>
      </c>
      <c r="BN1569" s="3" t="s">
        <v>4842</v>
      </c>
      <c r="BO1569" s="1" t="s">
        <v>4837</v>
      </c>
      <c r="BP1569" s="165">
        <v>1.28</v>
      </c>
      <c r="BQ1569" s="165">
        <v>227.49</v>
      </c>
      <c r="BR1569" s="185">
        <f t="shared" si="173"/>
        <v>0</v>
      </c>
      <c r="BS1569" s="185">
        <f t="shared" si="174"/>
        <v>0</v>
      </c>
    </row>
    <row r="1570" spans="1:71">
      <c r="A1570" s="3">
        <v>1568</v>
      </c>
      <c r="B1570" s="3" t="s">
        <v>680</v>
      </c>
      <c r="C1570" s="3">
        <v>3</v>
      </c>
      <c r="D1570" s="3" t="s">
        <v>199</v>
      </c>
      <c r="E1570" s="164" t="s">
        <v>2712</v>
      </c>
      <c r="F1570" s="165">
        <v>15438.07</v>
      </c>
      <c r="G1570" s="165">
        <v>15438.07</v>
      </c>
      <c r="H1570" s="165">
        <v>35.54</v>
      </c>
      <c r="I1570" s="164" t="s">
        <v>4831</v>
      </c>
      <c r="J1570" s="196">
        <v>44007</v>
      </c>
      <c r="K1570" s="196">
        <v>41426</v>
      </c>
      <c r="L1570" s="196">
        <v>44012</v>
      </c>
      <c r="M1570">
        <v>1.5</v>
      </c>
      <c r="N1570">
        <v>5</v>
      </c>
      <c r="O1570">
        <v>3.17</v>
      </c>
      <c r="P1570" s="194" t="s">
        <v>4572</v>
      </c>
      <c r="Q1570" s="208">
        <f t="shared" si="168"/>
        <v>3.1722061643835615</v>
      </c>
      <c r="R1570" s="216">
        <f t="shared" si="170"/>
        <v>38.71</v>
      </c>
      <c r="S1570" s="207">
        <f t="shared" si="169"/>
        <v>-2.2061643835615818E-3</v>
      </c>
      <c r="T1570" s="1">
        <v>1568</v>
      </c>
      <c r="U1570" s="1" t="s">
        <v>680</v>
      </c>
      <c r="V1570" s="1">
        <v>3</v>
      </c>
      <c r="W1570" s="1" t="s">
        <v>199</v>
      </c>
      <c r="X1570" s="164" t="s">
        <v>2712</v>
      </c>
      <c r="Y1570" s="165">
        <v>15438.07</v>
      </c>
      <c r="Z1570" s="165">
        <v>15438.07</v>
      </c>
      <c r="AA1570" s="165">
        <v>35.54</v>
      </c>
      <c r="AB1570" s="165">
        <v>3.17</v>
      </c>
      <c r="AC1570" s="164" t="s">
        <v>4572</v>
      </c>
      <c r="AD1570" s="3" t="s">
        <v>680</v>
      </c>
      <c r="AE1570" s="3">
        <v>3</v>
      </c>
      <c r="AF1570" s="210">
        <v>44012</v>
      </c>
      <c r="AG1570" s="3">
        <v>1568</v>
      </c>
      <c r="AH1570" s="211">
        <v>44095.015911770832</v>
      </c>
      <c r="AI1570" s="3">
        <v>4</v>
      </c>
      <c r="AJ1570" s="3" t="s">
        <v>4835</v>
      </c>
      <c r="AK1570" s="3" t="s">
        <v>4836</v>
      </c>
      <c r="AL1570" s="194" t="s">
        <v>4572</v>
      </c>
      <c r="AM1570" s="3" t="s">
        <v>199</v>
      </c>
      <c r="AN1570" s="194" t="s">
        <v>2712</v>
      </c>
      <c r="AO1570" s="163">
        <v>44012</v>
      </c>
      <c r="AP1570" s="165">
        <v>15438.07</v>
      </c>
      <c r="AQ1570" s="217">
        <v>38.71</v>
      </c>
      <c r="AR1570" s="165">
        <v>15476.78</v>
      </c>
      <c r="AS1570">
        <v>0</v>
      </c>
      <c r="AT1570">
        <v>38.71</v>
      </c>
      <c r="AU1570" t="s">
        <v>35</v>
      </c>
      <c r="AV1570">
        <v>2556</v>
      </c>
      <c r="AW1570" t="s">
        <v>199</v>
      </c>
      <c r="AX1570">
        <v>180</v>
      </c>
      <c r="AY1570" t="s">
        <v>4837</v>
      </c>
      <c r="AZ1570">
        <v>80</v>
      </c>
      <c r="BA1570" s="185">
        <f t="shared" si="171"/>
        <v>0</v>
      </c>
      <c r="BB1570" s="185">
        <f t="shared" si="172"/>
        <v>0</v>
      </c>
      <c r="BC1570">
        <v>4</v>
      </c>
      <c r="BD1570" s="163">
        <v>44095.015913078707</v>
      </c>
      <c r="BE1570">
        <v>4</v>
      </c>
      <c r="BF1570" s="163">
        <v>44095.015913078707</v>
      </c>
      <c r="BG1570" t="s">
        <v>680</v>
      </c>
      <c r="BH1570">
        <v>3</v>
      </c>
      <c r="BI1570" s="164" t="s">
        <v>2712</v>
      </c>
      <c r="BJ1570">
        <v>1</v>
      </c>
      <c r="BK1570" s="195">
        <v>44012</v>
      </c>
      <c r="BL1570" s="195">
        <v>44012</v>
      </c>
      <c r="BM1570" s="3">
        <v>180</v>
      </c>
      <c r="BN1570" s="3" t="s">
        <v>4842</v>
      </c>
      <c r="BO1570" s="1" t="s">
        <v>4837</v>
      </c>
      <c r="BP1570" s="165">
        <v>38.71</v>
      </c>
      <c r="BQ1570" s="165">
        <v>15476.78</v>
      </c>
      <c r="BR1570" s="185">
        <f t="shared" si="173"/>
        <v>0</v>
      </c>
      <c r="BS1570" s="185">
        <f t="shared" si="174"/>
        <v>0</v>
      </c>
    </row>
    <row r="1571" spans="1:71">
      <c r="A1571" s="3">
        <v>1569</v>
      </c>
      <c r="B1571" s="3" t="s">
        <v>680</v>
      </c>
      <c r="C1571" s="3">
        <v>3</v>
      </c>
      <c r="D1571" s="3" t="s">
        <v>199</v>
      </c>
      <c r="E1571" s="164" t="s">
        <v>2714</v>
      </c>
      <c r="F1571" s="165">
        <v>775.15</v>
      </c>
      <c r="G1571" s="165">
        <v>775.15</v>
      </c>
      <c r="H1571" s="165">
        <v>2.81</v>
      </c>
      <c r="I1571" s="164" t="s">
        <v>4831</v>
      </c>
      <c r="J1571" s="196">
        <v>44007</v>
      </c>
      <c r="K1571" s="196">
        <v>41426</v>
      </c>
      <c r="L1571" s="196">
        <v>44012</v>
      </c>
      <c r="M1571">
        <v>1.5</v>
      </c>
      <c r="N1571">
        <v>5</v>
      </c>
      <c r="O1571">
        <v>0.15</v>
      </c>
      <c r="P1571" s="194" t="s">
        <v>4573</v>
      </c>
      <c r="Q1571" s="208">
        <f t="shared" si="168"/>
        <v>0.15927739726027398</v>
      </c>
      <c r="R1571" s="216">
        <f t="shared" si="170"/>
        <v>2.96</v>
      </c>
      <c r="S1571" s="207">
        <f t="shared" si="169"/>
        <v>-9.2773972602739896E-3</v>
      </c>
      <c r="T1571" s="1">
        <v>1569</v>
      </c>
      <c r="U1571" s="1" t="s">
        <v>680</v>
      </c>
      <c r="V1571" s="1">
        <v>3</v>
      </c>
      <c r="W1571" s="1" t="s">
        <v>199</v>
      </c>
      <c r="X1571" s="164" t="s">
        <v>2714</v>
      </c>
      <c r="Y1571" s="165">
        <v>775.15</v>
      </c>
      <c r="Z1571" s="165">
        <v>775.15</v>
      </c>
      <c r="AA1571" s="165">
        <v>2.81</v>
      </c>
      <c r="AB1571" s="165">
        <v>0.15</v>
      </c>
      <c r="AC1571" s="164" t="s">
        <v>4573</v>
      </c>
      <c r="AD1571" s="3" t="s">
        <v>680</v>
      </c>
      <c r="AE1571" s="3">
        <v>3</v>
      </c>
      <c r="AF1571" s="210">
        <v>44012</v>
      </c>
      <c r="AG1571" s="3">
        <v>1569</v>
      </c>
      <c r="AH1571" s="211">
        <v>44095.015911770832</v>
      </c>
      <c r="AI1571" s="3">
        <v>4</v>
      </c>
      <c r="AJ1571" s="3" t="s">
        <v>4835</v>
      </c>
      <c r="AK1571" s="3" t="s">
        <v>4836</v>
      </c>
      <c r="AL1571" s="194" t="s">
        <v>4573</v>
      </c>
      <c r="AM1571" s="3" t="s">
        <v>199</v>
      </c>
      <c r="AN1571" s="194" t="s">
        <v>2714</v>
      </c>
      <c r="AO1571" s="163">
        <v>44012</v>
      </c>
      <c r="AP1571" s="165">
        <v>775.15</v>
      </c>
      <c r="AQ1571" s="217">
        <v>2.96</v>
      </c>
      <c r="AR1571" s="165">
        <v>778.11</v>
      </c>
      <c r="AS1571">
        <v>0</v>
      </c>
      <c r="AT1571">
        <v>2.96</v>
      </c>
      <c r="AU1571" t="s">
        <v>35</v>
      </c>
      <c r="AV1571">
        <v>2556</v>
      </c>
      <c r="AW1571" t="s">
        <v>199</v>
      </c>
      <c r="AX1571">
        <v>180</v>
      </c>
      <c r="AY1571" t="s">
        <v>4837</v>
      </c>
      <c r="AZ1571">
        <v>80</v>
      </c>
      <c r="BA1571" s="185">
        <f t="shared" si="171"/>
        <v>0</v>
      </c>
      <c r="BB1571" s="185">
        <f t="shared" si="172"/>
        <v>0</v>
      </c>
      <c r="BC1571">
        <v>4</v>
      </c>
      <c r="BD1571" s="163">
        <v>44095.015913078707</v>
      </c>
      <c r="BE1571">
        <v>4</v>
      </c>
      <c r="BF1571" s="163">
        <v>44095.015913078707</v>
      </c>
      <c r="BG1571" t="s">
        <v>680</v>
      </c>
      <c r="BH1571">
        <v>3</v>
      </c>
      <c r="BI1571" s="164" t="s">
        <v>2714</v>
      </c>
      <c r="BJ1571">
        <v>1</v>
      </c>
      <c r="BK1571" s="195">
        <v>44012</v>
      </c>
      <c r="BL1571" s="195">
        <v>44012</v>
      </c>
      <c r="BM1571" s="3">
        <v>180</v>
      </c>
      <c r="BN1571" s="3" t="s">
        <v>4842</v>
      </c>
      <c r="BO1571" s="1" t="s">
        <v>4837</v>
      </c>
      <c r="BP1571" s="165">
        <v>2.96</v>
      </c>
      <c r="BQ1571" s="165">
        <v>778.11</v>
      </c>
      <c r="BR1571" s="185">
        <f t="shared" si="173"/>
        <v>0</v>
      </c>
      <c r="BS1571" s="185">
        <f t="shared" si="174"/>
        <v>0</v>
      </c>
    </row>
    <row r="1572" spans="1:71">
      <c r="A1572" s="3">
        <v>1570</v>
      </c>
      <c r="B1572" s="3" t="s">
        <v>680</v>
      </c>
      <c r="C1572" s="3">
        <v>3</v>
      </c>
      <c r="D1572" s="3" t="s">
        <v>199</v>
      </c>
      <c r="E1572" s="164" t="s">
        <v>2715</v>
      </c>
      <c r="F1572" s="165">
        <v>478.26</v>
      </c>
      <c r="G1572" s="165">
        <v>478.26</v>
      </c>
      <c r="H1572" s="165">
        <v>0</v>
      </c>
      <c r="I1572" s="164" t="s">
        <v>4831</v>
      </c>
      <c r="J1572" s="196">
        <v>43830</v>
      </c>
      <c r="K1572" s="196">
        <v>41426</v>
      </c>
      <c r="L1572" s="196">
        <v>44012</v>
      </c>
      <c r="M1572">
        <v>1.5</v>
      </c>
      <c r="N1572">
        <v>182</v>
      </c>
      <c r="O1572">
        <v>3.57</v>
      </c>
      <c r="P1572" s="194" t="s">
        <v>4574</v>
      </c>
      <c r="Q1572" s="208">
        <f t="shared" si="168"/>
        <v>3.5771227397260272</v>
      </c>
      <c r="R1572" s="216">
        <f t="shared" si="170"/>
        <v>3.57</v>
      </c>
      <c r="S1572" s="207">
        <f t="shared" si="169"/>
        <v>-7.1227397260273939E-3</v>
      </c>
      <c r="T1572" s="1">
        <v>1570</v>
      </c>
      <c r="U1572" s="1" t="s">
        <v>680</v>
      </c>
      <c r="V1572" s="1">
        <v>3</v>
      </c>
      <c r="W1572" s="1" t="s">
        <v>199</v>
      </c>
      <c r="X1572" s="164" t="s">
        <v>2715</v>
      </c>
      <c r="Y1572" s="165">
        <v>478.26</v>
      </c>
      <c r="Z1572" s="165">
        <v>478.26</v>
      </c>
      <c r="AA1572" s="165">
        <v>0</v>
      </c>
      <c r="AB1572" s="165">
        <v>3.57</v>
      </c>
      <c r="AC1572" s="164" t="s">
        <v>4574</v>
      </c>
      <c r="AD1572" s="3" t="s">
        <v>680</v>
      </c>
      <c r="AE1572" s="3">
        <v>3</v>
      </c>
      <c r="AF1572" s="210">
        <v>44012</v>
      </c>
      <c r="AG1572" s="3">
        <v>1570</v>
      </c>
      <c r="AH1572" s="211">
        <v>44095.015911770832</v>
      </c>
      <c r="AI1572" s="3">
        <v>4</v>
      </c>
      <c r="AJ1572" s="3" t="s">
        <v>4835</v>
      </c>
      <c r="AK1572" s="3" t="s">
        <v>4836</v>
      </c>
      <c r="AL1572" s="194" t="s">
        <v>4574</v>
      </c>
      <c r="AM1572" s="3" t="s">
        <v>199</v>
      </c>
      <c r="AN1572" s="194" t="s">
        <v>2715</v>
      </c>
      <c r="AO1572" s="163">
        <v>44012</v>
      </c>
      <c r="AP1572" s="165">
        <v>478.26</v>
      </c>
      <c r="AQ1572" s="217">
        <v>3.57</v>
      </c>
      <c r="AR1572" s="165">
        <v>481.83</v>
      </c>
      <c r="AS1572">
        <v>0</v>
      </c>
      <c r="AT1572">
        <v>3.57</v>
      </c>
      <c r="AU1572" t="s">
        <v>35</v>
      </c>
      <c r="AV1572">
        <v>2556</v>
      </c>
      <c r="AW1572" t="s">
        <v>199</v>
      </c>
      <c r="AX1572">
        <v>180</v>
      </c>
      <c r="AY1572" t="s">
        <v>4837</v>
      </c>
      <c r="AZ1572">
        <v>80</v>
      </c>
      <c r="BA1572" s="185">
        <f t="shared" si="171"/>
        <v>0</v>
      </c>
      <c r="BB1572" s="185">
        <f t="shared" si="172"/>
        <v>0</v>
      </c>
      <c r="BC1572">
        <v>4</v>
      </c>
      <c r="BD1572" s="163">
        <v>44095.015913078707</v>
      </c>
      <c r="BE1572">
        <v>4</v>
      </c>
      <c r="BF1572" s="163">
        <v>44095.015913078707</v>
      </c>
      <c r="BG1572" t="s">
        <v>680</v>
      </c>
      <c r="BH1572">
        <v>3</v>
      </c>
      <c r="BI1572" s="164" t="s">
        <v>2715</v>
      </c>
      <c r="BJ1572">
        <v>1</v>
      </c>
      <c r="BK1572" s="195">
        <v>44012</v>
      </c>
      <c r="BL1572" s="195">
        <v>44012</v>
      </c>
      <c r="BM1572" s="3">
        <v>180</v>
      </c>
      <c r="BN1572" s="3" t="s">
        <v>4842</v>
      </c>
      <c r="BO1572" s="1" t="s">
        <v>4837</v>
      </c>
      <c r="BP1572" s="165">
        <v>3.57</v>
      </c>
      <c r="BQ1572" s="165">
        <v>481.83</v>
      </c>
      <c r="BR1572" s="185">
        <f t="shared" si="173"/>
        <v>0</v>
      </c>
      <c r="BS1572" s="185">
        <f t="shared" si="174"/>
        <v>0</v>
      </c>
    </row>
    <row r="1573" spans="1:71">
      <c r="A1573" s="3">
        <v>1571</v>
      </c>
      <c r="B1573" s="3" t="s">
        <v>680</v>
      </c>
      <c r="C1573" s="3">
        <v>3</v>
      </c>
      <c r="D1573" s="3" t="s">
        <v>199</v>
      </c>
      <c r="E1573" s="164" t="s">
        <v>2717</v>
      </c>
      <c r="F1573" s="165">
        <v>159.86000000000001</v>
      </c>
      <c r="G1573" s="165">
        <v>159.86000000000001</v>
      </c>
      <c r="H1573" s="165">
        <v>2.34</v>
      </c>
      <c r="I1573" s="164" t="s">
        <v>4831</v>
      </c>
      <c r="J1573" s="196">
        <v>43936</v>
      </c>
      <c r="K1573" s="196">
        <v>41426</v>
      </c>
      <c r="L1573" s="196">
        <v>44012</v>
      </c>
      <c r="M1573">
        <v>1.5</v>
      </c>
      <c r="N1573">
        <v>76</v>
      </c>
      <c r="O1573">
        <v>0.49</v>
      </c>
      <c r="P1573" s="194" t="s">
        <v>4575</v>
      </c>
      <c r="Q1573" s="208">
        <f t="shared" si="168"/>
        <v>0.49928876712328768</v>
      </c>
      <c r="R1573" s="216">
        <f t="shared" si="170"/>
        <v>2.83</v>
      </c>
      <c r="S1573" s="207">
        <f t="shared" si="169"/>
        <v>-9.2887671232876889E-3</v>
      </c>
      <c r="T1573" s="1">
        <v>1571</v>
      </c>
      <c r="U1573" s="1" t="s">
        <v>680</v>
      </c>
      <c r="V1573" s="1">
        <v>3</v>
      </c>
      <c r="W1573" s="1" t="s">
        <v>199</v>
      </c>
      <c r="X1573" s="164" t="s">
        <v>2717</v>
      </c>
      <c r="Y1573" s="165">
        <v>159.86000000000001</v>
      </c>
      <c r="Z1573" s="165">
        <v>159.86000000000001</v>
      </c>
      <c r="AA1573" s="165">
        <v>2.34</v>
      </c>
      <c r="AB1573" s="165">
        <v>0.49</v>
      </c>
      <c r="AC1573" s="164" t="s">
        <v>4575</v>
      </c>
      <c r="AD1573" s="3" t="s">
        <v>680</v>
      </c>
      <c r="AE1573" s="3">
        <v>3</v>
      </c>
      <c r="AF1573" s="210">
        <v>44012</v>
      </c>
      <c r="AG1573" s="3">
        <v>1571</v>
      </c>
      <c r="AH1573" s="211">
        <v>44095.015911770832</v>
      </c>
      <c r="AI1573" s="3">
        <v>4</v>
      </c>
      <c r="AJ1573" s="3" t="s">
        <v>4835</v>
      </c>
      <c r="AK1573" s="3" t="s">
        <v>4836</v>
      </c>
      <c r="AL1573" s="194" t="s">
        <v>4575</v>
      </c>
      <c r="AM1573" s="3" t="s">
        <v>199</v>
      </c>
      <c r="AN1573" s="194" t="s">
        <v>2717</v>
      </c>
      <c r="AO1573" s="163">
        <v>44012</v>
      </c>
      <c r="AP1573" s="165">
        <v>159.86000000000001</v>
      </c>
      <c r="AQ1573" s="217">
        <v>2.83</v>
      </c>
      <c r="AR1573" s="165">
        <v>162.69</v>
      </c>
      <c r="AS1573">
        <v>0</v>
      </c>
      <c r="AT1573">
        <v>2.83</v>
      </c>
      <c r="AU1573" t="s">
        <v>35</v>
      </c>
      <c r="AV1573">
        <v>2556</v>
      </c>
      <c r="AW1573" t="s">
        <v>199</v>
      </c>
      <c r="AX1573">
        <v>180</v>
      </c>
      <c r="AY1573" t="s">
        <v>4837</v>
      </c>
      <c r="AZ1573">
        <v>80</v>
      </c>
      <c r="BA1573" s="185">
        <f t="shared" si="171"/>
        <v>0</v>
      </c>
      <c r="BB1573" s="185">
        <f t="shared" si="172"/>
        <v>0</v>
      </c>
      <c r="BC1573">
        <v>4</v>
      </c>
      <c r="BD1573" s="163">
        <v>44095.015913078707</v>
      </c>
      <c r="BE1573">
        <v>4</v>
      </c>
      <c r="BF1573" s="163">
        <v>44095.015913078707</v>
      </c>
      <c r="BG1573" t="s">
        <v>680</v>
      </c>
      <c r="BH1573">
        <v>3</v>
      </c>
      <c r="BI1573" s="164" t="s">
        <v>2717</v>
      </c>
      <c r="BJ1573">
        <v>1</v>
      </c>
      <c r="BK1573" s="195">
        <v>44012</v>
      </c>
      <c r="BL1573" s="195">
        <v>44012</v>
      </c>
      <c r="BM1573" s="3">
        <v>180</v>
      </c>
      <c r="BN1573" s="3" t="s">
        <v>4842</v>
      </c>
      <c r="BO1573" s="1" t="s">
        <v>4837</v>
      </c>
      <c r="BP1573" s="165">
        <v>2.83</v>
      </c>
      <c r="BQ1573" s="165">
        <v>162.69</v>
      </c>
      <c r="BR1573" s="185">
        <f t="shared" si="173"/>
        <v>0</v>
      </c>
      <c r="BS1573" s="185">
        <f t="shared" si="174"/>
        <v>0</v>
      </c>
    </row>
    <row r="1574" spans="1:71">
      <c r="A1574" s="3">
        <v>1572</v>
      </c>
      <c r="B1574" s="3" t="s">
        <v>680</v>
      </c>
      <c r="C1574" s="3">
        <v>3</v>
      </c>
      <c r="D1574" s="3" t="s">
        <v>199</v>
      </c>
      <c r="E1574" s="164" t="s">
        <v>2718</v>
      </c>
      <c r="F1574" s="165">
        <v>798.25</v>
      </c>
      <c r="G1574" s="165">
        <v>798.25</v>
      </c>
      <c r="H1574" s="165">
        <v>0</v>
      </c>
      <c r="I1574" s="164" t="s">
        <v>4831</v>
      </c>
      <c r="J1574" s="196">
        <v>43830</v>
      </c>
      <c r="K1574" s="196">
        <v>41426</v>
      </c>
      <c r="L1574" s="196">
        <v>44012</v>
      </c>
      <c r="M1574">
        <v>1.5</v>
      </c>
      <c r="N1574">
        <v>182</v>
      </c>
      <c r="O1574">
        <v>5.97</v>
      </c>
      <c r="P1574" s="194" t="s">
        <v>4576</v>
      </c>
      <c r="Q1574" s="208">
        <f t="shared" si="168"/>
        <v>5.9704726027397257</v>
      </c>
      <c r="R1574" s="216">
        <f t="shared" si="170"/>
        <v>5.97</v>
      </c>
      <c r="S1574" s="207">
        <f t="shared" si="169"/>
        <v>-4.7260273972593581E-4</v>
      </c>
      <c r="T1574" s="1">
        <v>1572</v>
      </c>
      <c r="U1574" s="1" t="s">
        <v>680</v>
      </c>
      <c r="V1574" s="1">
        <v>3</v>
      </c>
      <c r="W1574" s="1" t="s">
        <v>199</v>
      </c>
      <c r="X1574" s="164" t="s">
        <v>2718</v>
      </c>
      <c r="Y1574" s="165">
        <v>798.25</v>
      </c>
      <c r="Z1574" s="165">
        <v>798.25</v>
      </c>
      <c r="AA1574" s="165">
        <v>0</v>
      </c>
      <c r="AB1574" s="165">
        <v>5.97</v>
      </c>
      <c r="AC1574" s="164" t="s">
        <v>4576</v>
      </c>
      <c r="AD1574" s="3" t="s">
        <v>680</v>
      </c>
      <c r="AE1574" s="3">
        <v>3</v>
      </c>
      <c r="AF1574" s="210">
        <v>44012</v>
      </c>
      <c r="AG1574" s="3">
        <v>1572</v>
      </c>
      <c r="AH1574" s="211">
        <v>44095.015911770832</v>
      </c>
      <c r="AI1574" s="3">
        <v>4</v>
      </c>
      <c r="AJ1574" s="3" t="s">
        <v>4835</v>
      </c>
      <c r="AK1574" s="3" t="s">
        <v>4836</v>
      </c>
      <c r="AL1574" s="194" t="s">
        <v>4576</v>
      </c>
      <c r="AM1574" s="3" t="s">
        <v>199</v>
      </c>
      <c r="AN1574" s="194" t="s">
        <v>2718</v>
      </c>
      <c r="AO1574" s="163">
        <v>44012</v>
      </c>
      <c r="AP1574" s="165">
        <v>798.25</v>
      </c>
      <c r="AQ1574" s="217">
        <v>5.97</v>
      </c>
      <c r="AR1574" s="165">
        <v>804.22</v>
      </c>
      <c r="AS1574">
        <v>0</v>
      </c>
      <c r="AT1574">
        <v>5.97</v>
      </c>
      <c r="AU1574" t="s">
        <v>35</v>
      </c>
      <c r="AV1574">
        <v>2556</v>
      </c>
      <c r="AW1574" t="s">
        <v>199</v>
      </c>
      <c r="AX1574">
        <v>180</v>
      </c>
      <c r="AY1574" t="s">
        <v>4837</v>
      </c>
      <c r="AZ1574">
        <v>80</v>
      </c>
      <c r="BA1574" s="185">
        <f t="shared" si="171"/>
        <v>0</v>
      </c>
      <c r="BB1574" s="185">
        <f t="shared" si="172"/>
        <v>0</v>
      </c>
      <c r="BC1574">
        <v>4</v>
      </c>
      <c r="BD1574" s="163">
        <v>44095.015913078707</v>
      </c>
      <c r="BE1574">
        <v>4</v>
      </c>
      <c r="BF1574" s="163">
        <v>44095.015913078707</v>
      </c>
      <c r="BG1574" t="s">
        <v>680</v>
      </c>
      <c r="BH1574">
        <v>3</v>
      </c>
      <c r="BI1574" s="164" t="s">
        <v>2718</v>
      </c>
      <c r="BJ1574">
        <v>1</v>
      </c>
      <c r="BK1574" s="195">
        <v>44012</v>
      </c>
      <c r="BL1574" s="195">
        <v>44012</v>
      </c>
      <c r="BM1574" s="3">
        <v>180</v>
      </c>
      <c r="BN1574" s="3" t="s">
        <v>4842</v>
      </c>
      <c r="BO1574" s="1" t="s">
        <v>4837</v>
      </c>
      <c r="BP1574" s="165">
        <v>5.97</v>
      </c>
      <c r="BQ1574" s="165">
        <v>804.22</v>
      </c>
      <c r="BR1574" s="185">
        <f t="shared" si="173"/>
        <v>0</v>
      </c>
      <c r="BS1574" s="185">
        <f t="shared" si="174"/>
        <v>0</v>
      </c>
    </row>
    <row r="1575" spans="1:71">
      <c r="A1575" s="3">
        <v>1573</v>
      </c>
      <c r="B1575" s="3" t="s">
        <v>680</v>
      </c>
      <c r="C1575" s="3">
        <v>3</v>
      </c>
      <c r="D1575" s="3" t="s">
        <v>199</v>
      </c>
      <c r="E1575" s="164" t="s">
        <v>2719</v>
      </c>
      <c r="F1575" s="165">
        <v>3088.48</v>
      </c>
      <c r="G1575" s="165">
        <v>3088.48</v>
      </c>
      <c r="H1575" s="165">
        <v>25.58</v>
      </c>
      <c r="I1575" s="164" t="s">
        <v>4831</v>
      </c>
      <c r="J1575" s="196">
        <v>44007</v>
      </c>
      <c r="K1575" s="196">
        <v>41426</v>
      </c>
      <c r="L1575" s="196">
        <v>44012</v>
      </c>
      <c r="M1575">
        <v>1.5</v>
      </c>
      <c r="N1575">
        <v>5</v>
      </c>
      <c r="O1575">
        <v>0.63</v>
      </c>
      <c r="P1575" s="194" t="s">
        <v>4577</v>
      </c>
      <c r="Q1575" s="208">
        <f t="shared" si="168"/>
        <v>0.63461917808219181</v>
      </c>
      <c r="R1575" s="216">
        <f t="shared" si="170"/>
        <v>26.209999999999997</v>
      </c>
      <c r="S1575" s="207">
        <f t="shared" si="169"/>
        <v>-4.6191780821918105E-3</v>
      </c>
      <c r="T1575" s="1">
        <v>1573</v>
      </c>
      <c r="U1575" s="1" t="s">
        <v>680</v>
      </c>
      <c r="V1575" s="1">
        <v>3</v>
      </c>
      <c r="W1575" s="1" t="s">
        <v>199</v>
      </c>
      <c r="X1575" s="164" t="s">
        <v>2719</v>
      </c>
      <c r="Y1575" s="165">
        <v>3088.48</v>
      </c>
      <c r="Z1575" s="165">
        <v>3088.48</v>
      </c>
      <c r="AA1575" s="165">
        <v>25.58</v>
      </c>
      <c r="AB1575" s="165">
        <v>0.63</v>
      </c>
      <c r="AC1575" s="164" t="s">
        <v>4577</v>
      </c>
      <c r="AD1575" s="3" t="s">
        <v>680</v>
      </c>
      <c r="AE1575" s="3">
        <v>3</v>
      </c>
      <c r="AF1575" s="210">
        <v>44012</v>
      </c>
      <c r="AG1575" s="3">
        <v>1573</v>
      </c>
      <c r="AH1575" s="211">
        <v>44095.015911770832</v>
      </c>
      <c r="AI1575" s="3">
        <v>4</v>
      </c>
      <c r="AJ1575" s="3" t="s">
        <v>4835</v>
      </c>
      <c r="AK1575" s="3" t="s">
        <v>4836</v>
      </c>
      <c r="AL1575" s="194" t="s">
        <v>4577</v>
      </c>
      <c r="AM1575" s="3" t="s">
        <v>199</v>
      </c>
      <c r="AN1575" s="194" t="s">
        <v>2719</v>
      </c>
      <c r="AO1575" s="163">
        <v>44012</v>
      </c>
      <c r="AP1575" s="165">
        <v>3088.48</v>
      </c>
      <c r="AQ1575" s="217">
        <v>26.21</v>
      </c>
      <c r="AR1575" s="165">
        <v>3114.69</v>
      </c>
      <c r="AS1575">
        <v>0</v>
      </c>
      <c r="AT1575">
        <v>26.21</v>
      </c>
      <c r="AU1575" t="s">
        <v>35</v>
      </c>
      <c r="AV1575">
        <v>2556</v>
      </c>
      <c r="AW1575" t="s">
        <v>199</v>
      </c>
      <c r="AX1575">
        <v>180</v>
      </c>
      <c r="AY1575" t="s">
        <v>4837</v>
      </c>
      <c r="AZ1575">
        <v>80</v>
      </c>
      <c r="BA1575" s="185">
        <f t="shared" si="171"/>
        <v>0</v>
      </c>
      <c r="BB1575" s="185">
        <f t="shared" si="172"/>
        <v>0</v>
      </c>
      <c r="BC1575">
        <v>4</v>
      </c>
      <c r="BD1575" s="163">
        <v>44095.015913078707</v>
      </c>
      <c r="BE1575">
        <v>4</v>
      </c>
      <c r="BF1575" s="163">
        <v>44095.015913078707</v>
      </c>
      <c r="BG1575" t="s">
        <v>680</v>
      </c>
      <c r="BH1575">
        <v>3</v>
      </c>
      <c r="BI1575" s="164" t="s">
        <v>2719</v>
      </c>
      <c r="BJ1575">
        <v>1</v>
      </c>
      <c r="BK1575" s="195">
        <v>44012</v>
      </c>
      <c r="BL1575" s="195">
        <v>44012</v>
      </c>
      <c r="BM1575" s="3">
        <v>180</v>
      </c>
      <c r="BN1575" s="3" t="s">
        <v>4842</v>
      </c>
      <c r="BO1575" s="1" t="s">
        <v>4837</v>
      </c>
      <c r="BP1575" s="165">
        <v>26.21</v>
      </c>
      <c r="BQ1575" s="165">
        <v>3114.69</v>
      </c>
      <c r="BR1575" s="185">
        <f t="shared" si="173"/>
        <v>0</v>
      </c>
      <c r="BS1575" s="185">
        <f t="shared" si="174"/>
        <v>0</v>
      </c>
    </row>
    <row r="1576" spans="1:71">
      <c r="A1576" s="3">
        <v>1574</v>
      </c>
      <c r="B1576" s="3" t="s">
        <v>680</v>
      </c>
      <c r="C1576" s="3">
        <v>3</v>
      </c>
      <c r="D1576" s="3" t="s">
        <v>199</v>
      </c>
      <c r="E1576" s="164" t="s">
        <v>2720</v>
      </c>
      <c r="F1576" s="165">
        <v>67267.41</v>
      </c>
      <c r="G1576" s="165">
        <v>67267.41</v>
      </c>
      <c r="H1576" s="165">
        <v>297.72000000000003</v>
      </c>
      <c r="I1576" s="164" t="s">
        <v>4831</v>
      </c>
      <c r="J1576" s="196">
        <v>44007</v>
      </c>
      <c r="K1576" s="196">
        <v>41426</v>
      </c>
      <c r="L1576" s="196">
        <v>44012</v>
      </c>
      <c r="M1576">
        <v>1.5</v>
      </c>
      <c r="N1576">
        <v>5</v>
      </c>
      <c r="O1576">
        <v>13.82</v>
      </c>
      <c r="P1576" s="194" t="s">
        <v>4578</v>
      </c>
      <c r="Q1576" s="208">
        <f t="shared" si="168"/>
        <v>13.822070547945206</v>
      </c>
      <c r="R1576" s="216">
        <f t="shared" si="170"/>
        <v>311.54000000000002</v>
      </c>
      <c r="S1576" s="207">
        <f t="shared" si="169"/>
        <v>-2.0705479452054476E-3</v>
      </c>
      <c r="T1576" s="1">
        <v>1574</v>
      </c>
      <c r="U1576" s="1" t="s">
        <v>680</v>
      </c>
      <c r="V1576" s="1">
        <v>3</v>
      </c>
      <c r="W1576" s="1" t="s">
        <v>199</v>
      </c>
      <c r="X1576" s="164" t="s">
        <v>2720</v>
      </c>
      <c r="Y1576" s="165">
        <v>67267.41</v>
      </c>
      <c r="Z1576" s="165">
        <v>67267.41</v>
      </c>
      <c r="AA1576" s="165">
        <v>297.72000000000003</v>
      </c>
      <c r="AB1576" s="165">
        <v>13.82</v>
      </c>
      <c r="AC1576" s="164" t="s">
        <v>4578</v>
      </c>
      <c r="AD1576" s="3" t="s">
        <v>680</v>
      </c>
      <c r="AE1576" s="3">
        <v>3</v>
      </c>
      <c r="AF1576" s="210">
        <v>44012</v>
      </c>
      <c r="AG1576" s="3">
        <v>1574</v>
      </c>
      <c r="AH1576" s="211">
        <v>44095.015911770832</v>
      </c>
      <c r="AI1576" s="3">
        <v>4</v>
      </c>
      <c r="AJ1576" s="3" t="s">
        <v>4835</v>
      </c>
      <c r="AK1576" s="3" t="s">
        <v>4836</v>
      </c>
      <c r="AL1576" s="194" t="s">
        <v>4578</v>
      </c>
      <c r="AM1576" s="3" t="s">
        <v>199</v>
      </c>
      <c r="AN1576" s="194" t="s">
        <v>2720</v>
      </c>
      <c r="AO1576" s="163">
        <v>44012</v>
      </c>
      <c r="AP1576" s="165">
        <v>67267.41</v>
      </c>
      <c r="AQ1576" s="217">
        <v>311.54000000000002</v>
      </c>
      <c r="AR1576" s="165">
        <v>67578.95</v>
      </c>
      <c r="AS1576">
        <v>0</v>
      </c>
      <c r="AT1576">
        <v>311.54000000000002</v>
      </c>
      <c r="AU1576" t="s">
        <v>35</v>
      </c>
      <c r="AV1576">
        <v>2556</v>
      </c>
      <c r="AW1576" t="s">
        <v>199</v>
      </c>
      <c r="AX1576">
        <v>180</v>
      </c>
      <c r="AY1576" t="s">
        <v>4837</v>
      </c>
      <c r="AZ1576">
        <v>80</v>
      </c>
      <c r="BA1576" s="185">
        <f t="shared" si="171"/>
        <v>0</v>
      </c>
      <c r="BB1576" s="185">
        <f t="shared" si="172"/>
        <v>0</v>
      </c>
      <c r="BC1576">
        <v>4</v>
      </c>
      <c r="BD1576" s="163">
        <v>44095.015913078707</v>
      </c>
      <c r="BE1576">
        <v>4</v>
      </c>
      <c r="BF1576" s="163">
        <v>44095.015913078707</v>
      </c>
      <c r="BG1576" t="s">
        <v>680</v>
      </c>
      <c r="BH1576">
        <v>3</v>
      </c>
      <c r="BI1576" s="164" t="s">
        <v>2720</v>
      </c>
      <c r="BJ1576">
        <v>1</v>
      </c>
      <c r="BK1576" s="195">
        <v>44012</v>
      </c>
      <c r="BL1576" s="195">
        <v>44012</v>
      </c>
      <c r="BM1576" s="3">
        <v>180</v>
      </c>
      <c r="BN1576" s="3" t="s">
        <v>4842</v>
      </c>
      <c r="BO1576" s="1" t="s">
        <v>4837</v>
      </c>
      <c r="BP1576" s="165">
        <v>311.54000000000002</v>
      </c>
      <c r="BQ1576" s="165">
        <v>67578.95</v>
      </c>
      <c r="BR1576" s="185">
        <f t="shared" si="173"/>
        <v>0</v>
      </c>
      <c r="BS1576" s="185">
        <f t="shared" si="174"/>
        <v>0</v>
      </c>
    </row>
    <row r="1577" spans="1:71">
      <c r="A1577" s="3">
        <v>1575</v>
      </c>
      <c r="B1577" s="3" t="s">
        <v>680</v>
      </c>
      <c r="C1577" s="3">
        <v>3</v>
      </c>
      <c r="D1577" s="3" t="s">
        <v>199</v>
      </c>
      <c r="E1577" s="164" t="s">
        <v>2722</v>
      </c>
      <c r="F1577" s="165">
        <v>134.93</v>
      </c>
      <c r="G1577" s="165">
        <v>134.93</v>
      </c>
      <c r="H1577" s="165">
        <v>0</v>
      </c>
      <c r="I1577" s="164" t="s">
        <v>4831</v>
      </c>
      <c r="J1577" s="196">
        <v>43830</v>
      </c>
      <c r="K1577" s="196">
        <v>41426</v>
      </c>
      <c r="L1577" s="196">
        <v>44012</v>
      </c>
      <c r="M1577">
        <v>1.5</v>
      </c>
      <c r="N1577">
        <v>182</v>
      </c>
      <c r="O1577">
        <v>1</v>
      </c>
      <c r="P1577" s="194" t="s">
        <v>4579</v>
      </c>
      <c r="Q1577" s="208">
        <f t="shared" si="168"/>
        <v>1.0092024657534246</v>
      </c>
      <c r="R1577" s="216">
        <f t="shared" si="170"/>
        <v>1</v>
      </c>
      <c r="S1577" s="207">
        <f t="shared" si="169"/>
        <v>-9.202465753424649E-3</v>
      </c>
      <c r="T1577" s="1">
        <v>1575</v>
      </c>
      <c r="U1577" s="1" t="s">
        <v>680</v>
      </c>
      <c r="V1577" s="1">
        <v>3</v>
      </c>
      <c r="W1577" s="1" t="s">
        <v>199</v>
      </c>
      <c r="X1577" s="164" t="s">
        <v>2722</v>
      </c>
      <c r="Y1577" s="165">
        <v>134.93</v>
      </c>
      <c r="Z1577" s="165">
        <v>134.93</v>
      </c>
      <c r="AA1577" s="165">
        <v>0</v>
      </c>
      <c r="AB1577" s="165">
        <v>1</v>
      </c>
      <c r="AC1577" s="164" t="s">
        <v>4579</v>
      </c>
      <c r="AD1577" s="3" t="s">
        <v>680</v>
      </c>
      <c r="AE1577" s="3">
        <v>3</v>
      </c>
      <c r="AF1577" s="210">
        <v>44012</v>
      </c>
      <c r="AG1577" s="3">
        <v>1575</v>
      </c>
      <c r="AH1577" s="211">
        <v>44095.015911770832</v>
      </c>
      <c r="AI1577" s="3">
        <v>4</v>
      </c>
      <c r="AJ1577" s="3" t="s">
        <v>4835</v>
      </c>
      <c r="AK1577" s="3" t="s">
        <v>4836</v>
      </c>
      <c r="AL1577" s="194" t="s">
        <v>4579</v>
      </c>
      <c r="AM1577" s="3" t="s">
        <v>199</v>
      </c>
      <c r="AN1577" s="194" t="s">
        <v>2722</v>
      </c>
      <c r="AO1577" s="163">
        <v>44012</v>
      </c>
      <c r="AP1577" s="165">
        <v>134.93</v>
      </c>
      <c r="AQ1577" s="217">
        <v>1</v>
      </c>
      <c r="AR1577" s="165">
        <v>135.93</v>
      </c>
      <c r="AS1577">
        <v>0</v>
      </c>
      <c r="AT1577">
        <v>1</v>
      </c>
      <c r="AU1577" t="s">
        <v>35</v>
      </c>
      <c r="AV1577">
        <v>2556</v>
      </c>
      <c r="AW1577" t="s">
        <v>199</v>
      </c>
      <c r="AX1577">
        <v>180</v>
      </c>
      <c r="AY1577" t="s">
        <v>4837</v>
      </c>
      <c r="AZ1577">
        <v>80</v>
      </c>
      <c r="BA1577" s="185">
        <f t="shared" si="171"/>
        <v>0</v>
      </c>
      <c r="BB1577" s="185">
        <f t="shared" si="172"/>
        <v>0</v>
      </c>
      <c r="BC1577">
        <v>4</v>
      </c>
      <c r="BD1577" s="163">
        <v>44095.015913078707</v>
      </c>
      <c r="BE1577">
        <v>4</v>
      </c>
      <c r="BF1577" s="163">
        <v>44095.015913078707</v>
      </c>
      <c r="BG1577" t="s">
        <v>680</v>
      </c>
      <c r="BH1577">
        <v>3</v>
      </c>
      <c r="BI1577" s="164" t="s">
        <v>2722</v>
      </c>
      <c r="BJ1577">
        <v>1</v>
      </c>
      <c r="BK1577" s="195">
        <v>44012</v>
      </c>
      <c r="BL1577" s="195">
        <v>44012</v>
      </c>
      <c r="BM1577" s="3">
        <v>180</v>
      </c>
      <c r="BN1577" s="3" t="s">
        <v>4842</v>
      </c>
      <c r="BO1577" s="1" t="s">
        <v>4837</v>
      </c>
      <c r="BP1577" s="165">
        <v>1</v>
      </c>
      <c r="BQ1577" s="165">
        <v>135.93</v>
      </c>
      <c r="BR1577" s="185">
        <f t="shared" si="173"/>
        <v>0</v>
      </c>
      <c r="BS1577" s="185">
        <f t="shared" si="174"/>
        <v>0</v>
      </c>
    </row>
    <row r="1578" spans="1:71">
      <c r="A1578" s="3">
        <v>1576</v>
      </c>
      <c r="B1578" s="3" t="s">
        <v>680</v>
      </c>
      <c r="C1578" s="3">
        <v>3</v>
      </c>
      <c r="D1578" s="3" t="s">
        <v>199</v>
      </c>
      <c r="E1578" s="164" t="s">
        <v>2724</v>
      </c>
      <c r="F1578" s="165">
        <v>1658.74</v>
      </c>
      <c r="G1578" s="165">
        <v>1658.74</v>
      </c>
      <c r="H1578" s="165">
        <v>0</v>
      </c>
      <c r="I1578" s="164" t="s">
        <v>4831</v>
      </c>
      <c r="J1578" s="196">
        <v>43830</v>
      </c>
      <c r="K1578" s="196">
        <v>41426</v>
      </c>
      <c r="L1578" s="196">
        <v>44012</v>
      </c>
      <c r="M1578">
        <v>1.5</v>
      </c>
      <c r="N1578">
        <v>182</v>
      </c>
      <c r="O1578">
        <v>12.4</v>
      </c>
      <c r="P1578" s="194" t="s">
        <v>4580</v>
      </c>
      <c r="Q1578" s="208">
        <f t="shared" si="168"/>
        <v>12.406466301369864</v>
      </c>
      <c r="R1578" s="216">
        <f t="shared" si="170"/>
        <v>12.4</v>
      </c>
      <c r="S1578" s="207">
        <f t="shared" si="169"/>
        <v>-6.4663013698638139E-3</v>
      </c>
      <c r="T1578" s="1">
        <v>1576</v>
      </c>
      <c r="U1578" s="1" t="s">
        <v>680</v>
      </c>
      <c r="V1578" s="1">
        <v>3</v>
      </c>
      <c r="W1578" s="1" t="s">
        <v>199</v>
      </c>
      <c r="X1578" s="164" t="s">
        <v>2724</v>
      </c>
      <c r="Y1578" s="165">
        <v>1658.74</v>
      </c>
      <c r="Z1578" s="165">
        <v>1658.74</v>
      </c>
      <c r="AA1578" s="165">
        <v>0</v>
      </c>
      <c r="AB1578" s="165">
        <v>12.4</v>
      </c>
      <c r="AC1578" s="164" t="s">
        <v>4580</v>
      </c>
      <c r="AD1578" s="3" t="s">
        <v>680</v>
      </c>
      <c r="AE1578" s="3">
        <v>3</v>
      </c>
      <c r="AF1578" s="210">
        <v>44012</v>
      </c>
      <c r="AG1578" s="3">
        <v>1576</v>
      </c>
      <c r="AH1578" s="211">
        <v>44095.015911770832</v>
      </c>
      <c r="AI1578" s="3">
        <v>4</v>
      </c>
      <c r="AJ1578" s="3" t="s">
        <v>4835</v>
      </c>
      <c r="AK1578" s="3" t="s">
        <v>4836</v>
      </c>
      <c r="AL1578" s="194" t="s">
        <v>4580</v>
      </c>
      <c r="AM1578" s="3" t="s">
        <v>199</v>
      </c>
      <c r="AN1578" s="194" t="s">
        <v>2724</v>
      </c>
      <c r="AO1578" s="163">
        <v>44012</v>
      </c>
      <c r="AP1578" s="165">
        <v>1658.74</v>
      </c>
      <c r="AQ1578" s="217">
        <v>12.4</v>
      </c>
      <c r="AR1578" s="165">
        <v>1671.14</v>
      </c>
      <c r="AS1578">
        <v>0</v>
      </c>
      <c r="AT1578">
        <v>12.4</v>
      </c>
      <c r="AU1578" t="s">
        <v>35</v>
      </c>
      <c r="AV1578">
        <v>2556</v>
      </c>
      <c r="AW1578" t="s">
        <v>199</v>
      </c>
      <c r="AX1578">
        <v>180</v>
      </c>
      <c r="AY1578" t="s">
        <v>4837</v>
      </c>
      <c r="AZ1578">
        <v>80</v>
      </c>
      <c r="BA1578" s="185">
        <f t="shared" si="171"/>
        <v>0</v>
      </c>
      <c r="BB1578" s="185">
        <f t="shared" si="172"/>
        <v>0</v>
      </c>
      <c r="BC1578">
        <v>4</v>
      </c>
      <c r="BD1578" s="163">
        <v>44095.015913078707</v>
      </c>
      <c r="BE1578">
        <v>4</v>
      </c>
      <c r="BF1578" s="163">
        <v>44095.015913078707</v>
      </c>
      <c r="BG1578" t="s">
        <v>680</v>
      </c>
      <c r="BH1578">
        <v>3</v>
      </c>
      <c r="BI1578" s="164" t="s">
        <v>2724</v>
      </c>
      <c r="BJ1578">
        <v>1</v>
      </c>
      <c r="BK1578" s="195">
        <v>44012</v>
      </c>
      <c r="BL1578" s="195">
        <v>44012</v>
      </c>
      <c r="BM1578" s="3">
        <v>180</v>
      </c>
      <c r="BN1578" s="3" t="s">
        <v>4842</v>
      </c>
      <c r="BO1578" s="1" t="s">
        <v>4837</v>
      </c>
      <c r="BP1578" s="165">
        <v>12.4</v>
      </c>
      <c r="BQ1578" s="165">
        <v>1671.14</v>
      </c>
      <c r="BR1578" s="185">
        <f t="shared" si="173"/>
        <v>0</v>
      </c>
      <c r="BS1578" s="185">
        <f t="shared" si="174"/>
        <v>0</v>
      </c>
    </row>
    <row r="1579" spans="1:71">
      <c r="A1579" s="3">
        <v>1577</v>
      </c>
      <c r="B1579" s="3" t="s">
        <v>680</v>
      </c>
      <c r="C1579" s="3">
        <v>3</v>
      </c>
      <c r="D1579" s="3" t="s">
        <v>199</v>
      </c>
      <c r="E1579" s="164" t="s">
        <v>2725</v>
      </c>
      <c r="F1579" s="165">
        <v>1245.6600000000001</v>
      </c>
      <c r="G1579" s="165">
        <v>1245.6600000000001</v>
      </c>
      <c r="H1579" s="165">
        <v>4.68</v>
      </c>
      <c r="I1579" s="164" t="s">
        <v>4831</v>
      </c>
      <c r="J1579" s="196">
        <v>44007</v>
      </c>
      <c r="K1579" s="196">
        <v>41426</v>
      </c>
      <c r="L1579" s="196">
        <v>44012</v>
      </c>
      <c r="M1579">
        <v>1.5</v>
      </c>
      <c r="N1579">
        <v>5</v>
      </c>
      <c r="O1579">
        <v>0.25</v>
      </c>
      <c r="P1579" s="194" t="s">
        <v>4581</v>
      </c>
      <c r="Q1579" s="208">
        <f t="shared" si="168"/>
        <v>0.25595753424657536</v>
      </c>
      <c r="R1579" s="216">
        <f t="shared" si="170"/>
        <v>4.93</v>
      </c>
      <c r="S1579" s="207">
        <f t="shared" si="169"/>
        <v>-5.9575342465753578E-3</v>
      </c>
      <c r="T1579" s="1">
        <v>1577</v>
      </c>
      <c r="U1579" s="1" t="s">
        <v>680</v>
      </c>
      <c r="V1579" s="1">
        <v>3</v>
      </c>
      <c r="W1579" s="1" t="s">
        <v>199</v>
      </c>
      <c r="X1579" s="164" t="s">
        <v>2725</v>
      </c>
      <c r="Y1579" s="165">
        <v>1245.6600000000001</v>
      </c>
      <c r="Z1579" s="165">
        <v>1245.6600000000001</v>
      </c>
      <c r="AA1579" s="165">
        <v>4.68</v>
      </c>
      <c r="AB1579" s="165">
        <v>0.25</v>
      </c>
      <c r="AC1579" s="164" t="s">
        <v>4581</v>
      </c>
      <c r="AD1579" s="3" t="s">
        <v>680</v>
      </c>
      <c r="AE1579" s="3">
        <v>3</v>
      </c>
      <c r="AF1579" s="210">
        <v>44012</v>
      </c>
      <c r="AG1579" s="3">
        <v>1577</v>
      </c>
      <c r="AH1579" s="211">
        <v>44095.015911770832</v>
      </c>
      <c r="AI1579" s="3">
        <v>4</v>
      </c>
      <c r="AJ1579" s="3" t="s">
        <v>4835</v>
      </c>
      <c r="AK1579" s="3" t="s">
        <v>4836</v>
      </c>
      <c r="AL1579" s="194" t="s">
        <v>4581</v>
      </c>
      <c r="AM1579" s="3" t="s">
        <v>199</v>
      </c>
      <c r="AN1579" s="194" t="s">
        <v>2725</v>
      </c>
      <c r="AO1579" s="163">
        <v>44012</v>
      </c>
      <c r="AP1579" s="165">
        <v>1245.6600000000001</v>
      </c>
      <c r="AQ1579" s="217">
        <v>4.93</v>
      </c>
      <c r="AR1579" s="165">
        <v>1250.5899999999999</v>
      </c>
      <c r="AS1579">
        <v>0</v>
      </c>
      <c r="AT1579">
        <v>4.93</v>
      </c>
      <c r="AU1579" t="s">
        <v>35</v>
      </c>
      <c r="AV1579">
        <v>2556</v>
      </c>
      <c r="AW1579" t="s">
        <v>199</v>
      </c>
      <c r="AX1579">
        <v>180</v>
      </c>
      <c r="AY1579" t="s">
        <v>4837</v>
      </c>
      <c r="AZ1579">
        <v>80</v>
      </c>
      <c r="BA1579" s="185">
        <f t="shared" si="171"/>
        <v>0</v>
      </c>
      <c r="BB1579" s="185">
        <f t="shared" si="172"/>
        <v>0</v>
      </c>
      <c r="BC1579">
        <v>4</v>
      </c>
      <c r="BD1579" s="163">
        <v>44095.015913078707</v>
      </c>
      <c r="BE1579">
        <v>4</v>
      </c>
      <c r="BF1579" s="163">
        <v>44095.015913078707</v>
      </c>
      <c r="BG1579" t="s">
        <v>680</v>
      </c>
      <c r="BH1579">
        <v>3</v>
      </c>
      <c r="BI1579" s="164" t="s">
        <v>2725</v>
      </c>
      <c r="BJ1579">
        <v>1</v>
      </c>
      <c r="BK1579" s="195">
        <v>44012</v>
      </c>
      <c r="BL1579" s="195">
        <v>44012</v>
      </c>
      <c r="BM1579" s="3">
        <v>180</v>
      </c>
      <c r="BN1579" s="3" t="s">
        <v>4842</v>
      </c>
      <c r="BO1579" s="1" t="s">
        <v>4837</v>
      </c>
      <c r="BP1579" s="165">
        <v>4.93</v>
      </c>
      <c r="BQ1579" s="165">
        <v>1250.5899999999999</v>
      </c>
      <c r="BR1579" s="185">
        <f t="shared" si="173"/>
        <v>0</v>
      </c>
      <c r="BS1579" s="185">
        <f t="shared" si="174"/>
        <v>0</v>
      </c>
    </row>
    <row r="1580" spans="1:71">
      <c r="A1580" s="3">
        <v>1578</v>
      </c>
      <c r="B1580" s="3" t="s">
        <v>680</v>
      </c>
      <c r="C1580" s="3">
        <v>3</v>
      </c>
      <c r="D1580" s="3" t="s">
        <v>199</v>
      </c>
      <c r="E1580" s="164" t="s">
        <v>2727</v>
      </c>
      <c r="F1580" s="165">
        <v>261.39</v>
      </c>
      <c r="G1580" s="165">
        <v>261.39</v>
      </c>
      <c r="H1580" s="165">
        <v>21.76</v>
      </c>
      <c r="I1580" s="164" t="s">
        <v>4831</v>
      </c>
      <c r="J1580" s="196">
        <v>44007</v>
      </c>
      <c r="K1580" s="196">
        <v>41426</v>
      </c>
      <c r="L1580" s="196">
        <v>44012</v>
      </c>
      <c r="M1580">
        <v>1.5</v>
      </c>
      <c r="N1580">
        <v>5</v>
      </c>
      <c r="O1580">
        <v>0.05</v>
      </c>
      <c r="P1580" s="194" t="s">
        <v>4582</v>
      </c>
      <c r="Q1580" s="208">
        <f t="shared" si="168"/>
        <v>5.3710273972602737E-2</v>
      </c>
      <c r="R1580" s="216">
        <f t="shared" si="170"/>
        <v>21.810000000000002</v>
      </c>
      <c r="S1580" s="207">
        <f t="shared" si="169"/>
        <v>-3.7102739726027345E-3</v>
      </c>
      <c r="T1580" s="1">
        <v>1578</v>
      </c>
      <c r="U1580" s="1" t="s">
        <v>680</v>
      </c>
      <c r="V1580" s="1">
        <v>3</v>
      </c>
      <c r="W1580" s="1" t="s">
        <v>199</v>
      </c>
      <c r="X1580" s="164" t="s">
        <v>2727</v>
      </c>
      <c r="Y1580" s="165">
        <v>261.39</v>
      </c>
      <c r="Z1580" s="165">
        <v>261.39</v>
      </c>
      <c r="AA1580" s="165">
        <v>21.76</v>
      </c>
      <c r="AB1580" s="165">
        <v>0.05</v>
      </c>
      <c r="AC1580" s="164" t="s">
        <v>4582</v>
      </c>
      <c r="AD1580" s="3" t="s">
        <v>680</v>
      </c>
      <c r="AE1580" s="3">
        <v>3</v>
      </c>
      <c r="AF1580" s="210">
        <v>44012</v>
      </c>
      <c r="AG1580" s="3">
        <v>1578</v>
      </c>
      <c r="AH1580" s="211">
        <v>44095.015911770832</v>
      </c>
      <c r="AI1580" s="3">
        <v>4</v>
      </c>
      <c r="AJ1580" s="3" t="s">
        <v>4835</v>
      </c>
      <c r="AK1580" s="3" t="s">
        <v>4836</v>
      </c>
      <c r="AL1580" s="194" t="s">
        <v>4582</v>
      </c>
      <c r="AM1580" s="3" t="s">
        <v>199</v>
      </c>
      <c r="AN1580" s="194" t="s">
        <v>2727</v>
      </c>
      <c r="AO1580" s="163">
        <v>44012</v>
      </c>
      <c r="AP1580" s="165">
        <v>261.39</v>
      </c>
      <c r="AQ1580" s="217">
        <v>21.81</v>
      </c>
      <c r="AR1580" s="165">
        <v>283.2</v>
      </c>
      <c r="AS1580">
        <v>0</v>
      </c>
      <c r="AT1580">
        <v>21.81</v>
      </c>
      <c r="AU1580" t="s">
        <v>35</v>
      </c>
      <c r="AV1580">
        <v>2556</v>
      </c>
      <c r="AW1580" t="s">
        <v>199</v>
      </c>
      <c r="AX1580">
        <v>180</v>
      </c>
      <c r="AY1580" t="s">
        <v>4837</v>
      </c>
      <c r="AZ1580">
        <v>80</v>
      </c>
      <c r="BA1580" s="185">
        <f t="shared" si="171"/>
        <v>0</v>
      </c>
      <c r="BB1580" s="185">
        <f t="shared" si="172"/>
        <v>0</v>
      </c>
      <c r="BC1580">
        <v>4</v>
      </c>
      <c r="BD1580" s="163">
        <v>44095.015913078707</v>
      </c>
      <c r="BE1580">
        <v>4</v>
      </c>
      <c r="BF1580" s="163">
        <v>44095.015913078707</v>
      </c>
      <c r="BG1580" t="s">
        <v>680</v>
      </c>
      <c r="BH1580">
        <v>3</v>
      </c>
      <c r="BI1580" s="164" t="s">
        <v>2727</v>
      </c>
      <c r="BJ1580">
        <v>1</v>
      </c>
      <c r="BK1580" s="195">
        <v>44012</v>
      </c>
      <c r="BL1580" s="195">
        <v>44012</v>
      </c>
      <c r="BM1580" s="3">
        <v>180</v>
      </c>
      <c r="BN1580" s="3" t="s">
        <v>4842</v>
      </c>
      <c r="BO1580" s="1" t="s">
        <v>4837</v>
      </c>
      <c r="BP1580" s="165">
        <v>21.81</v>
      </c>
      <c r="BQ1580" s="165">
        <v>283.2</v>
      </c>
      <c r="BR1580" s="185">
        <f t="shared" si="173"/>
        <v>0</v>
      </c>
      <c r="BS1580" s="185">
        <f t="shared" si="174"/>
        <v>0</v>
      </c>
    </row>
    <row r="1581" spans="1:71">
      <c r="A1581" s="3">
        <v>1579</v>
      </c>
      <c r="B1581" s="3" t="s">
        <v>680</v>
      </c>
      <c r="C1581" s="3">
        <v>3</v>
      </c>
      <c r="D1581" s="3" t="s">
        <v>199</v>
      </c>
      <c r="E1581" s="164" t="s">
        <v>2728</v>
      </c>
      <c r="F1581" s="165">
        <v>238.54</v>
      </c>
      <c r="G1581" s="165">
        <v>238.54</v>
      </c>
      <c r="H1581" s="165">
        <v>8.23</v>
      </c>
      <c r="I1581" s="164" t="s">
        <v>4831</v>
      </c>
      <c r="J1581" s="196">
        <v>44007</v>
      </c>
      <c r="K1581" s="196">
        <v>41426</v>
      </c>
      <c r="L1581" s="196">
        <v>44012</v>
      </c>
      <c r="M1581">
        <v>1.5</v>
      </c>
      <c r="N1581">
        <v>5</v>
      </c>
      <c r="O1581">
        <v>0.04</v>
      </c>
      <c r="P1581" s="194" t="s">
        <v>4583</v>
      </c>
      <c r="Q1581" s="208">
        <f t="shared" si="168"/>
        <v>4.9015068493150682E-2</v>
      </c>
      <c r="R1581" s="216">
        <f t="shared" si="170"/>
        <v>8.27</v>
      </c>
      <c r="S1581" s="207">
        <f t="shared" si="169"/>
        <v>-9.0150684931506811E-3</v>
      </c>
      <c r="T1581" s="1">
        <v>1579</v>
      </c>
      <c r="U1581" s="1" t="s">
        <v>680</v>
      </c>
      <c r="V1581" s="1">
        <v>3</v>
      </c>
      <c r="W1581" s="1" t="s">
        <v>199</v>
      </c>
      <c r="X1581" s="164" t="s">
        <v>2728</v>
      </c>
      <c r="Y1581" s="165">
        <v>238.54</v>
      </c>
      <c r="Z1581" s="165">
        <v>238.54</v>
      </c>
      <c r="AA1581" s="165">
        <v>8.23</v>
      </c>
      <c r="AB1581" s="165">
        <v>0.04</v>
      </c>
      <c r="AC1581" s="164" t="s">
        <v>4583</v>
      </c>
      <c r="AD1581" s="3" t="s">
        <v>680</v>
      </c>
      <c r="AE1581" s="3">
        <v>3</v>
      </c>
      <c r="AF1581" s="210">
        <v>44012</v>
      </c>
      <c r="AG1581" s="3">
        <v>1579</v>
      </c>
      <c r="AH1581" s="211">
        <v>44095.015911770832</v>
      </c>
      <c r="AI1581" s="3">
        <v>4</v>
      </c>
      <c r="AJ1581" s="3" t="s">
        <v>4835</v>
      </c>
      <c r="AK1581" s="3" t="s">
        <v>4836</v>
      </c>
      <c r="AL1581" s="194" t="s">
        <v>4583</v>
      </c>
      <c r="AM1581" s="3" t="s">
        <v>199</v>
      </c>
      <c r="AN1581" s="194" t="s">
        <v>2728</v>
      </c>
      <c r="AO1581" s="163">
        <v>44012</v>
      </c>
      <c r="AP1581" s="165">
        <v>238.54</v>
      </c>
      <c r="AQ1581" s="217">
        <v>8.27</v>
      </c>
      <c r="AR1581" s="165">
        <v>246.81</v>
      </c>
      <c r="AS1581">
        <v>0</v>
      </c>
      <c r="AT1581">
        <v>8.27</v>
      </c>
      <c r="AU1581" t="s">
        <v>35</v>
      </c>
      <c r="AV1581">
        <v>2556</v>
      </c>
      <c r="AW1581" t="s">
        <v>199</v>
      </c>
      <c r="AX1581">
        <v>180</v>
      </c>
      <c r="AY1581" t="s">
        <v>4837</v>
      </c>
      <c r="AZ1581">
        <v>80</v>
      </c>
      <c r="BA1581" s="185">
        <f t="shared" si="171"/>
        <v>0</v>
      </c>
      <c r="BB1581" s="185">
        <f t="shared" si="172"/>
        <v>0</v>
      </c>
      <c r="BC1581">
        <v>4</v>
      </c>
      <c r="BD1581" s="163">
        <v>44095.015913078707</v>
      </c>
      <c r="BE1581">
        <v>4</v>
      </c>
      <c r="BF1581" s="163">
        <v>44095.015913078707</v>
      </c>
      <c r="BG1581" t="s">
        <v>680</v>
      </c>
      <c r="BH1581">
        <v>3</v>
      </c>
      <c r="BI1581" s="164" t="s">
        <v>2728</v>
      </c>
      <c r="BJ1581">
        <v>1</v>
      </c>
      <c r="BK1581" s="195">
        <v>44012</v>
      </c>
      <c r="BL1581" s="195">
        <v>44012</v>
      </c>
      <c r="BM1581" s="3">
        <v>180</v>
      </c>
      <c r="BN1581" s="3" t="s">
        <v>4842</v>
      </c>
      <c r="BO1581" s="1" t="s">
        <v>4837</v>
      </c>
      <c r="BP1581" s="165">
        <v>8.27</v>
      </c>
      <c r="BQ1581" s="165">
        <v>246.81</v>
      </c>
      <c r="BR1581" s="185">
        <f t="shared" si="173"/>
        <v>0</v>
      </c>
      <c r="BS1581" s="185">
        <f t="shared" si="174"/>
        <v>0</v>
      </c>
    </row>
    <row r="1582" spans="1:71">
      <c r="A1582" s="3">
        <v>1580</v>
      </c>
      <c r="B1582" s="3" t="s">
        <v>680</v>
      </c>
      <c r="C1582" s="3">
        <v>3</v>
      </c>
      <c r="D1582" s="3" t="s">
        <v>199</v>
      </c>
      <c r="E1582" s="164" t="s">
        <v>2730</v>
      </c>
      <c r="F1582" s="165">
        <v>172.05</v>
      </c>
      <c r="G1582" s="165">
        <v>172.05</v>
      </c>
      <c r="H1582" s="165">
        <v>0</v>
      </c>
      <c r="I1582" s="164" t="s">
        <v>4831</v>
      </c>
      <c r="J1582" s="196">
        <v>43830</v>
      </c>
      <c r="K1582" s="196">
        <v>41426</v>
      </c>
      <c r="L1582" s="196">
        <v>44012</v>
      </c>
      <c r="M1582">
        <v>1.5</v>
      </c>
      <c r="N1582">
        <v>182</v>
      </c>
      <c r="O1582">
        <v>1.28</v>
      </c>
      <c r="P1582" s="194" t="s">
        <v>4584</v>
      </c>
      <c r="Q1582" s="208">
        <f t="shared" si="168"/>
        <v>1.2868397260273976</v>
      </c>
      <c r="R1582" s="216">
        <f t="shared" si="170"/>
        <v>1.28</v>
      </c>
      <c r="S1582" s="207">
        <f t="shared" si="169"/>
        <v>-6.8397260273975746E-3</v>
      </c>
      <c r="T1582" s="1">
        <v>1580</v>
      </c>
      <c r="U1582" s="1" t="s">
        <v>680</v>
      </c>
      <c r="V1582" s="1">
        <v>3</v>
      </c>
      <c r="W1582" s="1" t="s">
        <v>199</v>
      </c>
      <c r="X1582" s="164" t="s">
        <v>2730</v>
      </c>
      <c r="Y1582" s="165">
        <v>172.05</v>
      </c>
      <c r="Z1582" s="165">
        <v>172.05</v>
      </c>
      <c r="AA1582" s="165">
        <v>0</v>
      </c>
      <c r="AB1582" s="165">
        <v>1.28</v>
      </c>
      <c r="AC1582" s="164" t="s">
        <v>4584</v>
      </c>
      <c r="AD1582" s="3" t="s">
        <v>680</v>
      </c>
      <c r="AE1582" s="3">
        <v>3</v>
      </c>
      <c r="AF1582" s="210">
        <v>44012</v>
      </c>
      <c r="AG1582" s="3">
        <v>1580</v>
      </c>
      <c r="AH1582" s="211">
        <v>44095.015911770832</v>
      </c>
      <c r="AI1582" s="3">
        <v>4</v>
      </c>
      <c r="AJ1582" s="3" t="s">
        <v>4835</v>
      </c>
      <c r="AK1582" s="3" t="s">
        <v>4836</v>
      </c>
      <c r="AL1582" s="194" t="s">
        <v>4584</v>
      </c>
      <c r="AM1582" s="3" t="s">
        <v>199</v>
      </c>
      <c r="AN1582" s="194" t="s">
        <v>2730</v>
      </c>
      <c r="AO1582" s="163">
        <v>44012</v>
      </c>
      <c r="AP1582" s="165">
        <v>172.05</v>
      </c>
      <c r="AQ1582" s="217">
        <v>1.28</v>
      </c>
      <c r="AR1582" s="165">
        <v>173.33</v>
      </c>
      <c r="AS1582">
        <v>0</v>
      </c>
      <c r="AT1582">
        <v>1.28</v>
      </c>
      <c r="AU1582" t="s">
        <v>35</v>
      </c>
      <c r="AV1582">
        <v>2556</v>
      </c>
      <c r="AW1582" t="s">
        <v>199</v>
      </c>
      <c r="AX1582">
        <v>180</v>
      </c>
      <c r="AY1582" t="s">
        <v>4837</v>
      </c>
      <c r="AZ1582">
        <v>80</v>
      </c>
      <c r="BA1582" s="185">
        <f t="shared" si="171"/>
        <v>0</v>
      </c>
      <c r="BB1582" s="185">
        <f t="shared" si="172"/>
        <v>0</v>
      </c>
      <c r="BC1582">
        <v>4</v>
      </c>
      <c r="BD1582" s="163">
        <v>44095.015913078707</v>
      </c>
      <c r="BE1582">
        <v>4</v>
      </c>
      <c r="BF1582" s="163">
        <v>44095.015913078707</v>
      </c>
      <c r="BG1582" t="s">
        <v>680</v>
      </c>
      <c r="BH1582">
        <v>3</v>
      </c>
      <c r="BI1582" s="164" t="s">
        <v>2730</v>
      </c>
      <c r="BJ1582">
        <v>1</v>
      </c>
      <c r="BK1582" s="195">
        <v>44012</v>
      </c>
      <c r="BL1582" s="195">
        <v>44012</v>
      </c>
      <c r="BM1582" s="3">
        <v>180</v>
      </c>
      <c r="BN1582" s="3" t="s">
        <v>4842</v>
      </c>
      <c r="BO1582" s="1" t="s">
        <v>4837</v>
      </c>
      <c r="BP1582" s="165">
        <v>1.28</v>
      </c>
      <c r="BQ1582" s="165">
        <v>173.33</v>
      </c>
      <c r="BR1582" s="185">
        <f t="shared" si="173"/>
        <v>0</v>
      </c>
      <c r="BS1582" s="185">
        <f t="shared" si="174"/>
        <v>0</v>
      </c>
    </row>
    <row r="1583" spans="1:71">
      <c r="A1583" s="3">
        <v>1581</v>
      </c>
      <c r="B1583" s="3" t="s">
        <v>680</v>
      </c>
      <c r="C1583" s="3">
        <v>3</v>
      </c>
      <c r="D1583" s="3" t="s">
        <v>199</v>
      </c>
      <c r="E1583" s="164" t="s">
        <v>2731</v>
      </c>
      <c r="F1583" s="165">
        <v>4086.54</v>
      </c>
      <c r="G1583" s="165">
        <v>4086.54</v>
      </c>
      <c r="H1583" s="165">
        <v>14.29</v>
      </c>
      <c r="I1583" s="164" t="s">
        <v>4831</v>
      </c>
      <c r="J1583" s="196">
        <v>44007</v>
      </c>
      <c r="K1583" s="196">
        <v>41426</v>
      </c>
      <c r="L1583" s="196">
        <v>44012</v>
      </c>
      <c r="M1583">
        <v>1.5</v>
      </c>
      <c r="N1583">
        <v>5</v>
      </c>
      <c r="O1583">
        <v>0.83</v>
      </c>
      <c r="P1583" s="194" t="s">
        <v>4585</v>
      </c>
      <c r="Q1583" s="208">
        <f t="shared" si="168"/>
        <v>0.83969999999999989</v>
      </c>
      <c r="R1583" s="216">
        <f t="shared" si="170"/>
        <v>15.12</v>
      </c>
      <c r="S1583" s="207">
        <f t="shared" si="169"/>
        <v>-9.6999999999999309E-3</v>
      </c>
      <c r="T1583" s="1">
        <v>1581</v>
      </c>
      <c r="U1583" s="1" t="s">
        <v>680</v>
      </c>
      <c r="V1583" s="1">
        <v>3</v>
      </c>
      <c r="W1583" s="1" t="s">
        <v>199</v>
      </c>
      <c r="X1583" s="164" t="s">
        <v>2731</v>
      </c>
      <c r="Y1583" s="165">
        <v>4086.54</v>
      </c>
      <c r="Z1583" s="165">
        <v>4086.54</v>
      </c>
      <c r="AA1583" s="165">
        <v>14.29</v>
      </c>
      <c r="AB1583" s="165">
        <v>0.83</v>
      </c>
      <c r="AC1583" s="164" t="s">
        <v>4585</v>
      </c>
      <c r="AD1583" s="3" t="s">
        <v>680</v>
      </c>
      <c r="AE1583" s="3">
        <v>3</v>
      </c>
      <c r="AF1583" s="210">
        <v>44012</v>
      </c>
      <c r="AG1583" s="3">
        <v>1581</v>
      </c>
      <c r="AH1583" s="211">
        <v>44095.015911770832</v>
      </c>
      <c r="AI1583" s="3">
        <v>4</v>
      </c>
      <c r="AJ1583" s="3" t="s">
        <v>4835</v>
      </c>
      <c r="AK1583" s="3" t="s">
        <v>4836</v>
      </c>
      <c r="AL1583" s="194" t="s">
        <v>4585</v>
      </c>
      <c r="AM1583" s="3" t="s">
        <v>199</v>
      </c>
      <c r="AN1583" s="194" t="s">
        <v>2731</v>
      </c>
      <c r="AO1583" s="163">
        <v>44012</v>
      </c>
      <c r="AP1583" s="165">
        <v>4086.54</v>
      </c>
      <c r="AQ1583" s="217">
        <v>15.12</v>
      </c>
      <c r="AR1583" s="165">
        <v>4101.66</v>
      </c>
      <c r="AS1583">
        <v>0</v>
      </c>
      <c r="AT1583">
        <v>15.12</v>
      </c>
      <c r="AU1583" t="s">
        <v>35</v>
      </c>
      <c r="AV1583">
        <v>2556</v>
      </c>
      <c r="AW1583" t="s">
        <v>199</v>
      </c>
      <c r="AX1583">
        <v>180</v>
      </c>
      <c r="AY1583" t="s">
        <v>4837</v>
      </c>
      <c r="AZ1583">
        <v>80</v>
      </c>
      <c r="BA1583" s="185">
        <f t="shared" si="171"/>
        <v>0</v>
      </c>
      <c r="BB1583" s="185">
        <f t="shared" si="172"/>
        <v>0</v>
      </c>
      <c r="BC1583">
        <v>4</v>
      </c>
      <c r="BD1583" s="163">
        <v>44095.015913078707</v>
      </c>
      <c r="BE1583">
        <v>4</v>
      </c>
      <c r="BF1583" s="163">
        <v>44095.015913078707</v>
      </c>
      <c r="BG1583" t="s">
        <v>680</v>
      </c>
      <c r="BH1583">
        <v>3</v>
      </c>
      <c r="BI1583" s="164" t="s">
        <v>2731</v>
      </c>
      <c r="BJ1583">
        <v>1</v>
      </c>
      <c r="BK1583" s="195">
        <v>44012</v>
      </c>
      <c r="BL1583" s="195">
        <v>44012</v>
      </c>
      <c r="BM1583" s="3">
        <v>180</v>
      </c>
      <c r="BN1583" s="3" t="s">
        <v>4842</v>
      </c>
      <c r="BO1583" s="1" t="s">
        <v>4837</v>
      </c>
      <c r="BP1583" s="165">
        <v>15.12</v>
      </c>
      <c r="BQ1583" s="165">
        <v>4101.66</v>
      </c>
      <c r="BR1583" s="185">
        <f t="shared" si="173"/>
        <v>0</v>
      </c>
      <c r="BS1583" s="185">
        <f t="shared" si="174"/>
        <v>0</v>
      </c>
    </row>
    <row r="1584" spans="1:71">
      <c r="A1584" s="3">
        <v>1582</v>
      </c>
      <c r="B1584" s="3" t="s">
        <v>680</v>
      </c>
      <c r="C1584" s="3">
        <v>3</v>
      </c>
      <c r="D1584" s="3" t="s">
        <v>199</v>
      </c>
      <c r="E1584" s="164" t="s">
        <v>2733</v>
      </c>
      <c r="F1584" s="165">
        <v>207800.14</v>
      </c>
      <c r="G1584" s="165">
        <v>207800.14</v>
      </c>
      <c r="H1584" s="165">
        <v>911.49</v>
      </c>
      <c r="I1584" s="164" t="s">
        <v>4831</v>
      </c>
      <c r="J1584" s="196">
        <v>44007</v>
      </c>
      <c r="K1584" s="196">
        <v>41426</v>
      </c>
      <c r="L1584" s="196">
        <v>44012</v>
      </c>
      <c r="M1584">
        <v>1.5</v>
      </c>
      <c r="N1584">
        <v>5</v>
      </c>
      <c r="O1584">
        <v>42.69</v>
      </c>
      <c r="P1584" s="194" t="s">
        <v>4586</v>
      </c>
      <c r="Q1584" s="208">
        <f t="shared" si="168"/>
        <v>42.698658904109593</v>
      </c>
      <c r="R1584" s="216">
        <f t="shared" si="170"/>
        <v>954.18000000000006</v>
      </c>
      <c r="S1584" s="207">
        <f t="shared" si="169"/>
        <v>-8.6589041095948005E-3</v>
      </c>
      <c r="T1584" s="1">
        <v>1582</v>
      </c>
      <c r="U1584" s="1" t="s">
        <v>680</v>
      </c>
      <c r="V1584" s="1">
        <v>3</v>
      </c>
      <c r="W1584" s="1" t="s">
        <v>199</v>
      </c>
      <c r="X1584" s="164" t="s">
        <v>2733</v>
      </c>
      <c r="Y1584" s="165">
        <v>207800.14</v>
      </c>
      <c r="Z1584" s="165">
        <v>207800.14</v>
      </c>
      <c r="AA1584" s="165">
        <v>911.49</v>
      </c>
      <c r="AB1584" s="165">
        <v>42.69</v>
      </c>
      <c r="AC1584" s="164" t="s">
        <v>4586</v>
      </c>
      <c r="AD1584" s="3" t="s">
        <v>680</v>
      </c>
      <c r="AE1584" s="3">
        <v>3</v>
      </c>
      <c r="AF1584" s="210">
        <v>44012</v>
      </c>
      <c r="AG1584" s="3">
        <v>1582</v>
      </c>
      <c r="AH1584" s="211">
        <v>44095.015911770832</v>
      </c>
      <c r="AI1584" s="3">
        <v>4</v>
      </c>
      <c r="AJ1584" s="3" t="s">
        <v>4835</v>
      </c>
      <c r="AK1584" s="3" t="s">
        <v>4836</v>
      </c>
      <c r="AL1584" s="194" t="s">
        <v>4586</v>
      </c>
      <c r="AM1584" s="3" t="s">
        <v>199</v>
      </c>
      <c r="AN1584" s="194" t="s">
        <v>2733</v>
      </c>
      <c r="AO1584" s="163">
        <v>44012</v>
      </c>
      <c r="AP1584" s="165">
        <v>207800.14</v>
      </c>
      <c r="AQ1584" s="217">
        <v>954.18</v>
      </c>
      <c r="AR1584" s="165">
        <v>208754.32</v>
      </c>
      <c r="AS1584">
        <v>0</v>
      </c>
      <c r="AT1584">
        <v>954.18</v>
      </c>
      <c r="AU1584" t="s">
        <v>35</v>
      </c>
      <c r="AV1584">
        <v>2556</v>
      </c>
      <c r="AW1584" t="s">
        <v>199</v>
      </c>
      <c r="AX1584">
        <v>180</v>
      </c>
      <c r="AY1584" t="s">
        <v>4837</v>
      </c>
      <c r="AZ1584">
        <v>80</v>
      </c>
      <c r="BA1584" s="185">
        <f t="shared" si="171"/>
        <v>0</v>
      </c>
      <c r="BB1584" s="185">
        <f t="shared" si="172"/>
        <v>0</v>
      </c>
      <c r="BC1584">
        <v>4</v>
      </c>
      <c r="BD1584" s="163">
        <v>44095.015913078707</v>
      </c>
      <c r="BE1584">
        <v>4</v>
      </c>
      <c r="BF1584" s="163">
        <v>44095.015913078707</v>
      </c>
      <c r="BG1584" t="s">
        <v>680</v>
      </c>
      <c r="BH1584">
        <v>3</v>
      </c>
      <c r="BI1584" s="164" t="s">
        <v>2733</v>
      </c>
      <c r="BJ1584">
        <v>1</v>
      </c>
      <c r="BK1584" s="195">
        <v>44012</v>
      </c>
      <c r="BL1584" s="195">
        <v>44012</v>
      </c>
      <c r="BM1584" s="3">
        <v>180</v>
      </c>
      <c r="BN1584" s="3" t="s">
        <v>4842</v>
      </c>
      <c r="BO1584" s="1" t="s">
        <v>4837</v>
      </c>
      <c r="BP1584" s="165">
        <v>954.18</v>
      </c>
      <c r="BQ1584" s="165">
        <v>208754.32</v>
      </c>
      <c r="BR1584" s="185">
        <f t="shared" si="173"/>
        <v>0</v>
      </c>
      <c r="BS1584" s="185">
        <f t="shared" si="174"/>
        <v>0</v>
      </c>
    </row>
    <row r="1585" spans="1:71">
      <c r="A1585" s="3">
        <v>1583</v>
      </c>
      <c r="B1585" s="3" t="s">
        <v>680</v>
      </c>
      <c r="C1585" s="3">
        <v>3</v>
      </c>
      <c r="D1585" s="3" t="s">
        <v>199</v>
      </c>
      <c r="E1585" s="164" t="s">
        <v>2734</v>
      </c>
      <c r="F1585" s="165">
        <v>211.47</v>
      </c>
      <c r="G1585" s="165">
        <v>211.47</v>
      </c>
      <c r="H1585" s="165">
        <v>0</v>
      </c>
      <c r="I1585" s="164" t="s">
        <v>4831</v>
      </c>
      <c r="J1585" s="196">
        <v>43830</v>
      </c>
      <c r="K1585" s="196">
        <v>41426</v>
      </c>
      <c r="L1585" s="196">
        <v>44012</v>
      </c>
      <c r="M1585">
        <v>1.5</v>
      </c>
      <c r="N1585">
        <v>182</v>
      </c>
      <c r="O1585">
        <v>1.58</v>
      </c>
      <c r="P1585" s="194" t="s">
        <v>4587</v>
      </c>
      <c r="Q1585" s="208">
        <f t="shared" si="168"/>
        <v>1.5816797260273971</v>
      </c>
      <c r="R1585" s="216">
        <f t="shared" si="170"/>
        <v>1.58</v>
      </c>
      <c r="S1585" s="207">
        <f t="shared" si="169"/>
        <v>-1.6797260273970771E-3</v>
      </c>
      <c r="T1585" s="1">
        <v>1583</v>
      </c>
      <c r="U1585" s="1" t="s">
        <v>680</v>
      </c>
      <c r="V1585" s="1">
        <v>3</v>
      </c>
      <c r="W1585" s="1" t="s">
        <v>199</v>
      </c>
      <c r="X1585" s="164" t="s">
        <v>2734</v>
      </c>
      <c r="Y1585" s="165">
        <v>211.47</v>
      </c>
      <c r="Z1585" s="165">
        <v>211.47</v>
      </c>
      <c r="AA1585" s="165">
        <v>0</v>
      </c>
      <c r="AB1585" s="165">
        <v>1.58</v>
      </c>
      <c r="AC1585" s="164" t="s">
        <v>4587</v>
      </c>
      <c r="AD1585" s="3" t="s">
        <v>680</v>
      </c>
      <c r="AE1585" s="3">
        <v>3</v>
      </c>
      <c r="AF1585" s="210">
        <v>44012</v>
      </c>
      <c r="AG1585" s="3">
        <v>1583</v>
      </c>
      <c r="AH1585" s="211">
        <v>44095.015911770832</v>
      </c>
      <c r="AI1585" s="3">
        <v>4</v>
      </c>
      <c r="AJ1585" s="3" t="s">
        <v>4835</v>
      </c>
      <c r="AK1585" s="3" t="s">
        <v>4836</v>
      </c>
      <c r="AL1585" s="194" t="s">
        <v>4587</v>
      </c>
      <c r="AM1585" s="3" t="s">
        <v>199</v>
      </c>
      <c r="AN1585" s="194" t="s">
        <v>2734</v>
      </c>
      <c r="AO1585" s="163">
        <v>44012</v>
      </c>
      <c r="AP1585" s="165">
        <v>211.47</v>
      </c>
      <c r="AQ1585" s="217">
        <v>1.58</v>
      </c>
      <c r="AR1585" s="165">
        <v>213.05</v>
      </c>
      <c r="AS1585">
        <v>0</v>
      </c>
      <c r="AT1585">
        <v>1.58</v>
      </c>
      <c r="AU1585" t="s">
        <v>35</v>
      </c>
      <c r="AV1585">
        <v>2556</v>
      </c>
      <c r="AW1585" t="s">
        <v>199</v>
      </c>
      <c r="AX1585">
        <v>180</v>
      </c>
      <c r="AY1585" t="s">
        <v>4837</v>
      </c>
      <c r="AZ1585">
        <v>80</v>
      </c>
      <c r="BA1585" s="185">
        <f t="shared" si="171"/>
        <v>0</v>
      </c>
      <c r="BB1585" s="185">
        <f t="shared" si="172"/>
        <v>0</v>
      </c>
      <c r="BC1585">
        <v>4</v>
      </c>
      <c r="BD1585" s="163">
        <v>44095.015913078707</v>
      </c>
      <c r="BE1585">
        <v>4</v>
      </c>
      <c r="BF1585" s="163">
        <v>44095.015913078707</v>
      </c>
      <c r="BG1585" t="s">
        <v>680</v>
      </c>
      <c r="BH1585">
        <v>3</v>
      </c>
      <c r="BI1585" s="164" t="s">
        <v>2734</v>
      </c>
      <c r="BJ1585">
        <v>1</v>
      </c>
      <c r="BK1585" s="195">
        <v>44012</v>
      </c>
      <c r="BL1585" s="195">
        <v>44012</v>
      </c>
      <c r="BM1585" s="3">
        <v>180</v>
      </c>
      <c r="BN1585" s="3" t="s">
        <v>4842</v>
      </c>
      <c r="BO1585" s="1" t="s">
        <v>4837</v>
      </c>
      <c r="BP1585" s="165">
        <v>1.58</v>
      </c>
      <c r="BQ1585" s="165">
        <v>213.05</v>
      </c>
      <c r="BR1585" s="185">
        <f t="shared" si="173"/>
        <v>0</v>
      </c>
      <c r="BS1585" s="185">
        <f t="shared" si="174"/>
        <v>0</v>
      </c>
    </row>
    <row r="1586" spans="1:71">
      <c r="A1586" s="3">
        <v>1584</v>
      </c>
      <c r="B1586" s="3" t="s">
        <v>680</v>
      </c>
      <c r="C1586" s="3">
        <v>3</v>
      </c>
      <c r="D1586" s="3" t="s">
        <v>199</v>
      </c>
      <c r="E1586" s="164" t="s">
        <v>2735</v>
      </c>
      <c r="F1586" s="165">
        <v>1441.39</v>
      </c>
      <c r="G1586" s="165">
        <v>1441.39</v>
      </c>
      <c r="H1586" s="165">
        <v>8.4600000000000009</v>
      </c>
      <c r="I1586" s="164" t="s">
        <v>4831</v>
      </c>
      <c r="J1586" s="196">
        <v>44007</v>
      </c>
      <c r="K1586" s="196">
        <v>41426</v>
      </c>
      <c r="L1586" s="196">
        <v>44012</v>
      </c>
      <c r="M1586">
        <v>1.5</v>
      </c>
      <c r="N1586">
        <v>5</v>
      </c>
      <c r="O1586">
        <v>0.28999999999999998</v>
      </c>
      <c r="P1586" s="194" t="s">
        <v>4588</v>
      </c>
      <c r="Q1586" s="208">
        <f t="shared" si="168"/>
        <v>0.29617602739726023</v>
      </c>
      <c r="R1586" s="216">
        <f t="shared" si="170"/>
        <v>8.75</v>
      </c>
      <c r="S1586" s="207">
        <f t="shared" si="169"/>
        <v>-6.1760273972602531E-3</v>
      </c>
      <c r="T1586" s="1">
        <v>1584</v>
      </c>
      <c r="U1586" s="1" t="s">
        <v>680</v>
      </c>
      <c r="V1586" s="1">
        <v>3</v>
      </c>
      <c r="W1586" s="1" t="s">
        <v>199</v>
      </c>
      <c r="X1586" s="164" t="s">
        <v>2735</v>
      </c>
      <c r="Y1586" s="165">
        <v>1441.39</v>
      </c>
      <c r="Z1586" s="165">
        <v>1441.39</v>
      </c>
      <c r="AA1586" s="165">
        <v>8.4600000000000009</v>
      </c>
      <c r="AB1586" s="165">
        <v>0.28999999999999998</v>
      </c>
      <c r="AC1586" s="164" t="s">
        <v>4588</v>
      </c>
      <c r="AD1586" s="3" t="s">
        <v>680</v>
      </c>
      <c r="AE1586" s="3">
        <v>3</v>
      </c>
      <c r="AF1586" s="210">
        <v>44012</v>
      </c>
      <c r="AG1586" s="3">
        <v>1584</v>
      </c>
      <c r="AH1586" s="211">
        <v>44095.015911770832</v>
      </c>
      <c r="AI1586" s="3">
        <v>4</v>
      </c>
      <c r="AJ1586" s="3" t="s">
        <v>4835</v>
      </c>
      <c r="AK1586" s="3" t="s">
        <v>4836</v>
      </c>
      <c r="AL1586" s="194" t="s">
        <v>4588</v>
      </c>
      <c r="AM1586" s="3" t="s">
        <v>199</v>
      </c>
      <c r="AN1586" s="194" t="s">
        <v>2735</v>
      </c>
      <c r="AO1586" s="163">
        <v>44012</v>
      </c>
      <c r="AP1586" s="165">
        <v>1441.39</v>
      </c>
      <c r="AQ1586" s="217">
        <v>8.75</v>
      </c>
      <c r="AR1586" s="165">
        <v>1450.14</v>
      </c>
      <c r="AS1586">
        <v>0</v>
      </c>
      <c r="AT1586">
        <v>8.75</v>
      </c>
      <c r="AU1586" t="s">
        <v>35</v>
      </c>
      <c r="AV1586">
        <v>2556</v>
      </c>
      <c r="AW1586" t="s">
        <v>199</v>
      </c>
      <c r="AX1586">
        <v>180</v>
      </c>
      <c r="AY1586" t="s">
        <v>4837</v>
      </c>
      <c r="AZ1586">
        <v>80</v>
      </c>
      <c r="BA1586" s="185">
        <f t="shared" si="171"/>
        <v>0</v>
      </c>
      <c r="BB1586" s="185">
        <f t="shared" si="172"/>
        <v>0</v>
      </c>
      <c r="BC1586">
        <v>4</v>
      </c>
      <c r="BD1586" s="163">
        <v>44095.015913078707</v>
      </c>
      <c r="BE1586">
        <v>4</v>
      </c>
      <c r="BF1586" s="163">
        <v>44095.015913078707</v>
      </c>
      <c r="BG1586" t="s">
        <v>680</v>
      </c>
      <c r="BH1586">
        <v>3</v>
      </c>
      <c r="BI1586" s="164" t="s">
        <v>2735</v>
      </c>
      <c r="BJ1586">
        <v>1</v>
      </c>
      <c r="BK1586" s="195">
        <v>44012</v>
      </c>
      <c r="BL1586" s="195">
        <v>44012</v>
      </c>
      <c r="BM1586" s="3">
        <v>180</v>
      </c>
      <c r="BN1586" s="3" t="s">
        <v>4842</v>
      </c>
      <c r="BO1586" s="1" t="s">
        <v>4837</v>
      </c>
      <c r="BP1586" s="165">
        <v>8.75</v>
      </c>
      <c r="BQ1586" s="165">
        <v>1450.14</v>
      </c>
      <c r="BR1586" s="185">
        <f t="shared" si="173"/>
        <v>0</v>
      </c>
      <c r="BS1586" s="185">
        <f t="shared" si="174"/>
        <v>0</v>
      </c>
    </row>
    <row r="1587" spans="1:71">
      <c r="A1587" s="3">
        <v>1585</v>
      </c>
      <c r="B1587" s="3" t="s">
        <v>680</v>
      </c>
      <c r="C1587" s="3">
        <v>3</v>
      </c>
      <c r="D1587" s="3" t="s">
        <v>199</v>
      </c>
      <c r="E1587" s="164" t="s">
        <v>2736</v>
      </c>
      <c r="F1587" s="165">
        <v>3803.98</v>
      </c>
      <c r="G1587" s="165">
        <v>3803.98</v>
      </c>
      <c r="H1587" s="165">
        <v>0</v>
      </c>
      <c r="I1587" s="164" t="s">
        <v>4831</v>
      </c>
      <c r="J1587" s="196">
        <v>43830</v>
      </c>
      <c r="K1587" s="196">
        <v>41426</v>
      </c>
      <c r="L1587" s="196">
        <v>44012</v>
      </c>
      <c r="M1587">
        <v>1.5</v>
      </c>
      <c r="N1587">
        <v>182</v>
      </c>
      <c r="O1587">
        <v>28.45</v>
      </c>
      <c r="P1587" s="194" t="s">
        <v>4589</v>
      </c>
      <c r="Q1587" s="208">
        <f t="shared" si="168"/>
        <v>28.451686027397262</v>
      </c>
      <c r="R1587" s="216">
        <f t="shared" si="170"/>
        <v>28.45</v>
      </c>
      <c r="S1587" s="207">
        <f t="shared" si="169"/>
        <v>-1.686027397262535E-3</v>
      </c>
      <c r="T1587" s="1">
        <v>1585</v>
      </c>
      <c r="U1587" s="1" t="s">
        <v>680</v>
      </c>
      <c r="V1587" s="1">
        <v>3</v>
      </c>
      <c r="W1587" s="1" t="s">
        <v>199</v>
      </c>
      <c r="X1587" s="164" t="s">
        <v>2736</v>
      </c>
      <c r="Y1587" s="165">
        <v>3803.98</v>
      </c>
      <c r="Z1587" s="165">
        <v>3803.98</v>
      </c>
      <c r="AA1587" s="165">
        <v>0</v>
      </c>
      <c r="AB1587" s="165">
        <v>28.45</v>
      </c>
      <c r="AC1587" s="164" t="s">
        <v>4589</v>
      </c>
      <c r="AD1587" s="3" t="s">
        <v>680</v>
      </c>
      <c r="AE1587" s="3">
        <v>3</v>
      </c>
      <c r="AF1587" s="210">
        <v>44012</v>
      </c>
      <c r="AG1587" s="3">
        <v>1585</v>
      </c>
      <c r="AH1587" s="211">
        <v>44095.015911770832</v>
      </c>
      <c r="AI1587" s="3">
        <v>4</v>
      </c>
      <c r="AJ1587" s="3" t="s">
        <v>4835</v>
      </c>
      <c r="AK1587" s="3" t="s">
        <v>4836</v>
      </c>
      <c r="AL1587" s="194" t="s">
        <v>4589</v>
      </c>
      <c r="AM1587" s="3" t="s">
        <v>199</v>
      </c>
      <c r="AN1587" s="194" t="s">
        <v>2736</v>
      </c>
      <c r="AO1587" s="163">
        <v>44012</v>
      </c>
      <c r="AP1587" s="165">
        <v>3803.98</v>
      </c>
      <c r="AQ1587" s="217">
        <v>28.45</v>
      </c>
      <c r="AR1587" s="165">
        <v>3832.43</v>
      </c>
      <c r="AS1587">
        <v>0</v>
      </c>
      <c r="AT1587">
        <v>28.45</v>
      </c>
      <c r="AU1587" t="s">
        <v>35</v>
      </c>
      <c r="AV1587">
        <v>2556</v>
      </c>
      <c r="AW1587" t="s">
        <v>199</v>
      </c>
      <c r="AX1587">
        <v>180</v>
      </c>
      <c r="AY1587" t="s">
        <v>4837</v>
      </c>
      <c r="AZ1587">
        <v>80</v>
      </c>
      <c r="BA1587" s="185">
        <f t="shared" si="171"/>
        <v>0</v>
      </c>
      <c r="BB1587" s="185">
        <f t="shared" si="172"/>
        <v>0</v>
      </c>
      <c r="BC1587">
        <v>4</v>
      </c>
      <c r="BD1587" s="163">
        <v>44095.015913078707</v>
      </c>
      <c r="BE1587">
        <v>4</v>
      </c>
      <c r="BF1587" s="163">
        <v>44095.015913078707</v>
      </c>
      <c r="BG1587" t="s">
        <v>680</v>
      </c>
      <c r="BH1587">
        <v>3</v>
      </c>
      <c r="BI1587" s="164" t="s">
        <v>2736</v>
      </c>
      <c r="BJ1587">
        <v>1</v>
      </c>
      <c r="BK1587" s="195">
        <v>44012</v>
      </c>
      <c r="BL1587" s="195">
        <v>44012</v>
      </c>
      <c r="BM1587" s="3">
        <v>180</v>
      </c>
      <c r="BN1587" s="3" t="s">
        <v>4842</v>
      </c>
      <c r="BO1587" s="1" t="s">
        <v>4837</v>
      </c>
      <c r="BP1587" s="165">
        <v>28.45</v>
      </c>
      <c r="BQ1587" s="165">
        <v>3832.43</v>
      </c>
      <c r="BR1587" s="185">
        <f t="shared" si="173"/>
        <v>0</v>
      </c>
      <c r="BS1587" s="185">
        <f t="shared" si="174"/>
        <v>0</v>
      </c>
    </row>
    <row r="1588" spans="1:71">
      <c r="A1588" s="3">
        <v>1586</v>
      </c>
      <c r="B1588" s="3" t="s">
        <v>680</v>
      </c>
      <c r="C1588" s="3">
        <v>3</v>
      </c>
      <c r="D1588" s="3" t="s">
        <v>199</v>
      </c>
      <c r="E1588" s="164" t="s">
        <v>2737</v>
      </c>
      <c r="F1588" s="165">
        <v>23965.49</v>
      </c>
      <c r="G1588" s="165">
        <v>23965.49</v>
      </c>
      <c r="H1588" s="165">
        <v>209.74</v>
      </c>
      <c r="I1588" s="164" t="s">
        <v>4831</v>
      </c>
      <c r="J1588" s="196">
        <v>44007</v>
      </c>
      <c r="K1588" s="196">
        <v>41426</v>
      </c>
      <c r="L1588" s="196">
        <v>44012</v>
      </c>
      <c r="M1588">
        <v>1.5</v>
      </c>
      <c r="N1588">
        <v>5</v>
      </c>
      <c r="O1588">
        <v>4.92</v>
      </c>
      <c r="P1588" s="194" t="s">
        <v>4590</v>
      </c>
      <c r="Q1588" s="208">
        <f t="shared" si="168"/>
        <v>4.9244157534246575</v>
      </c>
      <c r="R1588" s="216">
        <f t="shared" si="170"/>
        <v>214.66</v>
      </c>
      <c r="S1588" s="207">
        <f t="shared" si="169"/>
        <v>-4.4157534246576091E-3</v>
      </c>
      <c r="T1588" s="1">
        <v>1586</v>
      </c>
      <c r="U1588" s="1" t="s">
        <v>680</v>
      </c>
      <c r="V1588" s="1">
        <v>3</v>
      </c>
      <c r="W1588" s="1" t="s">
        <v>199</v>
      </c>
      <c r="X1588" s="164" t="s">
        <v>2737</v>
      </c>
      <c r="Y1588" s="165">
        <v>23965.49</v>
      </c>
      <c r="Z1588" s="165">
        <v>23965.49</v>
      </c>
      <c r="AA1588" s="165">
        <v>209.74</v>
      </c>
      <c r="AB1588" s="165">
        <v>4.92</v>
      </c>
      <c r="AC1588" s="164" t="s">
        <v>4590</v>
      </c>
      <c r="AD1588" s="3" t="s">
        <v>680</v>
      </c>
      <c r="AE1588" s="3">
        <v>3</v>
      </c>
      <c r="AF1588" s="210">
        <v>44012</v>
      </c>
      <c r="AG1588" s="3">
        <v>1586</v>
      </c>
      <c r="AH1588" s="211">
        <v>44095.015911770832</v>
      </c>
      <c r="AI1588" s="3">
        <v>4</v>
      </c>
      <c r="AJ1588" s="3" t="s">
        <v>4835</v>
      </c>
      <c r="AK1588" s="3" t="s">
        <v>4836</v>
      </c>
      <c r="AL1588" s="194" t="s">
        <v>4590</v>
      </c>
      <c r="AM1588" s="3" t="s">
        <v>199</v>
      </c>
      <c r="AN1588" s="194" t="s">
        <v>2737</v>
      </c>
      <c r="AO1588" s="163">
        <v>44012</v>
      </c>
      <c r="AP1588" s="165">
        <v>23965.49</v>
      </c>
      <c r="AQ1588" s="217">
        <v>214.66</v>
      </c>
      <c r="AR1588" s="165">
        <v>24180.15</v>
      </c>
      <c r="AS1588">
        <v>0</v>
      </c>
      <c r="AT1588">
        <v>214.66</v>
      </c>
      <c r="AU1588" t="s">
        <v>35</v>
      </c>
      <c r="AV1588">
        <v>2556</v>
      </c>
      <c r="AW1588" t="s">
        <v>199</v>
      </c>
      <c r="AX1588">
        <v>180</v>
      </c>
      <c r="AY1588" t="s">
        <v>4837</v>
      </c>
      <c r="AZ1588">
        <v>80</v>
      </c>
      <c r="BA1588" s="185">
        <f t="shared" si="171"/>
        <v>0</v>
      </c>
      <c r="BB1588" s="185">
        <f t="shared" si="172"/>
        <v>0</v>
      </c>
      <c r="BC1588">
        <v>4</v>
      </c>
      <c r="BD1588" s="163">
        <v>44095.015913078707</v>
      </c>
      <c r="BE1588">
        <v>4</v>
      </c>
      <c r="BF1588" s="163">
        <v>44095.015913078707</v>
      </c>
      <c r="BG1588" t="s">
        <v>680</v>
      </c>
      <c r="BH1588">
        <v>3</v>
      </c>
      <c r="BI1588" s="164" t="s">
        <v>2737</v>
      </c>
      <c r="BJ1588">
        <v>1</v>
      </c>
      <c r="BK1588" s="195">
        <v>44012</v>
      </c>
      <c r="BL1588" s="195">
        <v>44012</v>
      </c>
      <c r="BM1588" s="3">
        <v>180</v>
      </c>
      <c r="BN1588" s="3" t="s">
        <v>4842</v>
      </c>
      <c r="BO1588" s="1" t="s">
        <v>4837</v>
      </c>
      <c r="BP1588" s="165">
        <v>214.66</v>
      </c>
      <c r="BQ1588" s="165">
        <v>24180.15</v>
      </c>
      <c r="BR1588" s="185">
        <f t="shared" si="173"/>
        <v>0</v>
      </c>
      <c r="BS1588" s="185">
        <f t="shared" si="174"/>
        <v>0</v>
      </c>
    </row>
    <row r="1589" spans="1:71">
      <c r="A1589" s="3">
        <v>1587</v>
      </c>
      <c r="B1589" s="3" t="s">
        <v>680</v>
      </c>
      <c r="C1589" s="3">
        <v>3</v>
      </c>
      <c r="D1589" s="3" t="s">
        <v>199</v>
      </c>
      <c r="E1589" s="164" t="s">
        <v>2738</v>
      </c>
      <c r="F1589" s="165">
        <v>43441.34</v>
      </c>
      <c r="G1589" s="165">
        <v>43441.34</v>
      </c>
      <c r="H1589" s="165">
        <v>111.18</v>
      </c>
      <c r="I1589" s="164" t="s">
        <v>4831</v>
      </c>
      <c r="J1589" s="196">
        <v>44007</v>
      </c>
      <c r="K1589" s="196">
        <v>41426</v>
      </c>
      <c r="L1589" s="196">
        <v>44012</v>
      </c>
      <c r="M1589">
        <v>1.5</v>
      </c>
      <c r="N1589">
        <v>5</v>
      </c>
      <c r="O1589">
        <v>8.92</v>
      </c>
      <c r="P1589" s="194" t="s">
        <v>4591</v>
      </c>
      <c r="Q1589" s="208">
        <f t="shared" si="168"/>
        <v>8.9263027397260277</v>
      </c>
      <c r="R1589" s="216">
        <f t="shared" si="170"/>
        <v>120.10000000000001</v>
      </c>
      <c r="S1589" s="207">
        <f t="shared" si="169"/>
        <v>-6.3027397260277951E-3</v>
      </c>
      <c r="T1589" s="1">
        <v>1587</v>
      </c>
      <c r="U1589" s="1" t="s">
        <v>680</v>
      </c>
      <c r="V1589" s="1">
        <v>3</v>
      </c>
      <c r="W1589" s="1" t="s">
        <v>199</v>
      </c>
      <c r="X1589" s="164" t="s">
        <v>2738</v>
      </c>
      <c r="Y1589" s="165">
        <v>43441.34</v>
      </c>
      <c r="Z1589" s="165">
        <v>43441.34</v>
      </c>
      <c r="AA1589" s="165">
        <v>111.18</v>
      </c>
      <c r="AB1589" s="165">
        <v>8.92</v>
      </c>
      <c r="AC1589" s="164" t="s">
        <v>4591</v>
      </c>
      <c r="AD1589" s="3" t="s">
        <v>680</v>
      </c>
      <c r="AE1589" s="3">
        <v>3</v>
      </c>
      <c r="AF1589" s="210">
        <v>44012</v>
      </c>
      <c r="AG1589" s="3">
        <v>1587</v>
      </c>
      <c r="AH1589" s="211">
        <v>44095.015911770832</v>
      </c>
      <c r="AI1589" s="3">
        <v>4</v>
      </c>
      <c r="AJ1589" s="3" t="s">
        <v>4835</v>
      </c>
      <c r="AK1589" s="3" t="s">
        <v>4836</v>
      </c>
      <c r="AL1589" s="194" t="s">
        <v>4591</v>
      </c>
      <c r="AM1589" s="3" t="s">
        <v>199</v>
      </c>
      <c r="AN1589" s="194" t="s">
        <v>2738</v>
      </c>
      <c r="AO1589" s="163">
        <v>44012</v>
      </c>
      <c r="AP1589" s="165">
        <v>43441.34</v>
      </c>
      <c r="AQ1589" s="217">
        <v>120.1</v>
      </c>
      <c r="AR1589" s="165">
        <v>43561.440000000002</v>
      </c>
      <c r="AS1589">
        <v>0</v>
      </c>
      <c r="AT1589">
        <v>120.1</v>
      </c>
      <c r="AU1589" t="s">
        <v>35</v>
      </c>
      <c r="AV1589">
        <v>2556</v>
      </c>
      <c r="AW1589" t="s">
        <v>199</v>
      </c>
      <c r="AX1589">
        <v>180</v>
      </c>
      <c r="AY1589" t="s">
        <v>4837</v>
      </c>
      <c r="AZ1589">
        <v>80</v>
      </c>
      <c r="BA1589" s="185">
        <f t="shared" si="171"/>
        <v>0</v>
      </c>
      <c r="BB1589" s="185">
        <f t="shared" si="172"/>
        <v>0</v>
      </c>
      <c r="BC1589">
        <v>4</v>
      </c>
      <c r="BD1589" s="163">
        <v>44095.015913078707</v>
      </c>
      <c r="BE1589">
        <v>4</v>
      </c>
      <c r="BF1589" s="163">
        <v>44095.015913078707</v>
      </c>
      <c r="BG1589" t="s">
        <v>680</v>
      </c>
      <c r="BH1589">
        <v>3</v>
      </c>
      <c r="BI1589" s="164" t="s">
        <v>2738</v>
      </c>
      <c r="BJ1589">
        <v>1</v>
      </c>
      <c r="BK1589" s="195">
        <v>44012</v>
      </c>
      <c r="BL1589" s="195">
        <v>44012</v>
      </c>
      <c r="BM1589" s="3">
        <v>180</v>
      </c>
      <c r="BN1589" s="3" t="s">
        <v>4842</v>
      </c>
      <c r="BO1589" s="1" t="s">
        <v>4837</v>
      </c>
      <c r="BP1589" s="165">
        <v>120.1</v>
      </c>
      <c r="BQ1589" s="165">
        <v>43561.440000000002</v>
      </c>
      <c r="BR1589" s="185">
        <f t="shared" si="173"/>
        <v>0</v>
      </c>
      <c r="BS1589" s="185">
        <f t="shared" si="174"/>
        <v>0</v>
      </c>
    </row>
    <row r="1590" spans="1:71">
      <c r="A1590" s="3">
        <v>1588</v>
      </c>
      <c r="B1590" s="3" t="s">
        <v>680</v>
      </c>
      <c r="C1590" s="3">
        <v>3</v>
      </c>
      <c r="D1590" s="3" t="s">
        <v>199</v>
      </c>
      <c r="E1590" s="164" t="s">
        <v>2741</v>
      </c>
      <c r="F1590" s="165">
        <v>4388.3599999999997</v>
      </c>
      <c r="G1590" s="165">
        <v>4388.3599999999997</v>
      </c>
      <c r="H1590" s="165">
        <v>101.48</v>
      </c>
      <c r="I1590" s="164" t="s">
        <v>4831</v>
      </c>
      <c r="J1590" s="196">
        <v>44007</v>
      </c>
      <c r="K1590" s="196">
        <v>41426</v>
      </c>
      <c r="L1590" s="196">
        <v>44012</v>
      </c>
      <c r="M1590">
        <v>1.5</v>
      </c>
      <c r="N1590">
        <v>5</v>
      </c>
      <c r="O1590">
        <v>0.9</v>
      </c>
      <c r="P1590" s="194" t="s">
        <v>4592</v>
      </c>
      <c r="Q1590" s="208">
        <f t="shared" si="168"/>
        <v>0.90171780821917802</v>
      </c>
      <c r="R1590" s="216">
        <f t="shared" si="170"/>
        <v>102.38000000000001</v>
      </c>
      <c r="S1590" s="207">
        <f t="shared" si="169"/>
        <v>-1.7178082191779964E-3</v>
      </c>
      <c r="T1590" s="1">
        <v>1588</v>
      </c>
      <c r="U1590" s="1" t="s">
        <v>680</v>
      </c>
      <c r="V1590" s="1">
        <v>3</v>
      </c>
      <c r="W1590" s="1" t="s">
        <v>199</v>
      </c>
      <c r="X1590" s="164" t="s">
        <v>2741</v>
      </c>
      <c r="Y1590" s="165">
        <v>4388.3599999999997</v>
      </c>
      <c r="Z1590" s="165">
        <v>4388.3599999999997</v>
      </c>
      <c r="AA1590" s="165">
        <v>101.48</v>
      </c>
      <c r="AB1590" s="165">
        <v>0.9</v>
      </c>
      <c r="AC1590" s="164" t="s">
        <v>4592</v>
      </c>
      <c r="AD1590" s="3" t="s">
        <v>680</v>
      </c>
      <c r="AE1590" s="3">
        <v>3</v>
      </c>
      <c r="AF1590" s="210">
        <v>44012</v>
      </c>
      <c r="AG1590" s="3">
        <v>1588</v>
      </c>
      <c r="AH1590" s="211">
        <v>44095.015911770832</v>
      </c>
      <c r="AI1590" s="3">
        <v>4</v>
      </c>
      <c r="AJ1590" s="3" t="s">
        <v>4835</v>
      </c>
      <c r="AK1590" s="3" t="s">
        <v>4836</v>
      </c>
      <c r="AL1590" s="194" t="s">
        <v>4592</v>
      </c>
      <c r="AM1590" s="3" t="s">
        <v>199</v>
      </c>
      <c r="AN1590" s="194" t="s">
        <v>2741</v>
      </c>
      <c r="AO1590" s="163">
        <v>44012</v>
      </c>
      <c r="AP1590" s="165">
        <v>4388.3599999999997</v>
      </c>
      <c r="AQ1590" s="217">
        <v>102.38</v>
      </c>
      <c r="AR1590" s="165">
        <v>4490.74</v>
      </c>
      <c r="AS1590">
        <v>0</v>
      </c>
      <c r="AT1590">
        <v>102.38</v>
      </c>
      <c r="AU1590" t="s">
        <v>35</v>
      </c>
      <c r="AV1590">
        <v>2556</v>
      </c>
      <c r="AW1590" t="s">
        <v>199</v>
      </c>
      <c r="AX1590">
        <v>180</v>
      </c>
      <c r="AY1590" t="s">
        <v>4837</v>
      </c>
      <c r="AZ1590">
        <v>80</v>
      </c>
      <c r="BA1590" s="185">
        <f t="shared" si="171"/>
        <v>0</v>
      </c>
      <c r="BB1590" s="185">
        <f t="shared" si="172"/>
        <v>0</v>
      </c>
      <c r="BC1590">
        <v>4</v>
      </c>
      <c r="BD1590" s="163">
        <v>44095.015913078707</v>
      </c>
      <c r="BE1590">
        <v>4</v>
      </c>
      <c r="BF1590" s="163">
        <v>44095.015913078707</v>
      </c>
      <c r="BG1590" t="s">
        <v>680</v>
      </c>
      <c r="BH1590">
        <v>3</v>
      </c>
      <c r="BI1590" s="164" t="s">
        <v>2741</v>
      </c>
      <c r="BJ1590">
        <v>1</v>
      </c>
      <c r="BK1590" s="195">
        <v>44012</v>
      </c>
      <c r="BL1590" s="195">
        <v>44012</v>
      </c>
      <c r="BM1590" s="3">
        <v>180</v>
      </c>
      <c r="BN1590" s="3" t="s">
        <v>4842</v>
      </c>
      <c r="BO1590" s="1" t="s">
        <v>4837</v>
      </c>
      <c r="BP1590" s="165">
        <v>102.38</v>
      </c>
      <c r="BQ1590" s="165">
        <v>4490.74</v>
      </c>
      <c r="BR1590" s="185">
        <f t="shared" si="173"/>
        <v>0</v>
      </c>
      <c r="BS1590" s="185">
        <f t="shared" si="174"/>
        <v>0</v>
      </c>
    </row>
    <row r="1591" spans="1:71">
      <c r="A1591" s="3">
        <v>1589</v>
      </c>
      <c r="B1591" s="3" t="s">
        <v>680</v>
      </c>
      <c r="C1591" s="3">
        <v>3</v>
      </c>
      <c r="D1591" s="3" t="s">
        <v>199</v>
      </c>
      <c r="E1591" s="164" t="s">
        <v>2742</v>
      </c>
      <c r="F1591" s="165">
        <v>571.38</v>
      </c>
      <c r="G1591" s="165">
        <v>571.38</v>
      </c>
      <c r="H1591" s="165">
        <v>0</v>
      </c>
      <c r="I1591" s="164" t="s">
        <v>4831</v>
      </c>
      <c r="J1591" s="196">
        <v>43830</v>
      </c>
      <c r="K1591" s="196">
        <v>41426</v>
      </c>
      <c r="L1591" s="196">
        <v>44012</v>
      </c>
      <c r="M1591">
        <v>1.5</v>
      </c>
      <c r="N1591">
        <v>182</v>
      </c>
      <c r="O1591">
        <v>4.2699999999999996</v>
      </c>
      <c r="P1591" s="194" t="s">
        <v>4593</v>
      </c>
      <c r="Q1591" s="208">
        <f t="shared" si="168"/>
        <v>4.2736093150684926</v>
      </c>
      <c r="R1591" s="216">
        <f t="shared" si="170"/>
        <v>4.2699999999999996</v>
      </c>
      <c r="S1591" s="207">
        <f t="shared" si="169"/>
        <v>-3.6093150684930464E-3</v>
      </c>
      <c r="T1591" s="1">
        <v>1589</v>
      </c>
      <c r="U1591" s="1" t="s">
        <v>680</v>
      </c>
      <c r="V1591" s="1">
        <v>3</v>
      </c>
      <c r="W1591" s="1" t="s">
        <v>199</v>
      </c>
      <c r="X1591" s="164" t="s">
        <v>2742</v>
      </c>
      <c r="Y1591" s="165">
        <v>571.38</v>
      </c>
      <c r="Z1591" s="165">
        <v>571.38</v>
      </c>
      <c r="AA1591" s="165">
        <v>0</v>
      </c>
      <c r="AB1591" s="165">
        <v>4.2699999999999996</v>
      </c>
      <c r="AC1591" s="164" t="s">
        <v>4593</v>
      </c>
      <c r="AD1591" s="3" t="s">
        <v>680</v>
      </c>
      <c r="AE1591" s="3">
        <v>3</v>
      </c>
      <c r="AF1591" s="210">
        <v>44012</v>
      </c>
      <c r="AG1591" s="3">
        <v>1589</v>
      </c>
      <c r="AH1591" s="211">
        <v>44095.015911770832</v>
      </c>
      <c r="AI1591" s="3">
        <v>4</v>
      </c>
      <c r="AJ1591" s="3" t="s">
        <v>4835</v>
      </c>
      <c r="AK1591" s="3" t="s">
        <v>4836</v>
      </c>
      <c r="AL1591" s="194" t="s">
        <v>4593</v>
      </c>
      <c r="AM1591" s="3" t="s">
        <v>199</v>
      </c>
      <c r="AN1591" s="194" t="s">
        <v>2742</v>
      </c>
      <c r="AO1591" s="163">
        <v>44012</v>
      </c>
      <c r="AP1591" s="165">
        <v>571.38</v>
      </c>
      <c r="AQ1591" s="217">
        <v>4.2699999999999996</v>
      </c>
      <c r="AR1591" s="165">
        <v>575.65</v>
      </c>
      <c r="AS1591">
        <v>0</v>
      </c>
      <c r="AT1591">
        <v>4.2699999999999996</v>
      </c>
      <c r="AU1591" t="s">
        <v>35</v>
      </c>
      <c r="AV1591">
        <v>2556</v>
      </c>
      <c r="AW1591" t="s">
        <v>199</v>
      </c>
      <c r="AX1591">
        <v>180</v>
      </c>
      <c r="AY1591" t="s">
        <v>4837</v>
      </c>
      <c r="AZ1591">
        <v>80</v>
      </c>
      <c r="BA1591" s="185">
        <f t="shared" si="171"/>
        <v>0</v>
      </c>
      <c r="BB1591" s="185">
        <f t="shared" si="172"/>
        <v>0</v>
      </c>
      <c r="BC1591">
        <v>4</v>
      </c>
      <c r="BD1591" s="163">
        <v>44095.015913078707</v>
      </c>
      <c r="BE1591">
        <v>4</v>
      </c>
      <c r="BF1591" s="163">
        <v>44095.015913078707</v>
      </c>
      <c r="BG1591" t="s">
        <v>680</v>
      </c>
      <c r="BH1591">
        <v>3</v>
      </c>
      <c r="BI1591" s="164" t="s">
        <v>2742</v>
      </c>
      <c r="BJ1591">
        <v>1</v>
      </c>
      <c r="BK1591" s="195">
        <v>44012</v>
      </c>
      <c r="BL1591" s="195">
        <v>44012</v>
      </c>
      <c r="BM1591" s="3">
        <v>180</v>
      </c>
      <c r="BN1591" s="3" t="s">
        <v>4842</v>
      </c>
      <c r="BO1591" s="1" t="s">
        <v>4837</v>
      </c>
      <c r="BP1591" s="165">
        <v>4.2699999999999996</v>
      </c>
      <c r="BQ1591" s="165">
        <v>575.65</v>
      </c>
      <c r="BR1591" s="185">
        <f t="shared" si="173"/>
        <v>0</v>
      </c>
      <c r="BS1591" s="185">
        <f t="shared" si="174"/>
        <v>0</v>
      </c>
    </row>
    <row r="1592" spans="1:71">
      <c r="A1592" s="3">
        <v>1590</v>
      </c>
      <c r="B1592" s="3" t="s">
        <v>680</v>
      </c>
      <c r="C1592" s="3">
        <v>3</v>
      </c>
      <c r="D1592" s="3" t="s">
        <v>199</v>
      </c>
      <c r="E1592" s="164" t="s">
        <v>2743</v>
      </c>
      <c r="F1592" s="165">
        <v>163.63</v>
      </c>
      <c r="G1592" s="165">
        <v>163.63</v>
      </c>
      <c r="H1592" s="165">
        <v>3.36</v>
      </c>
      <c r="I1592" s="164" t="s">
        <v>4831</v>
      </c>
      <c r="J1592" s="196">
        <v>44007</v>
      </c>
      <c r="K1592" s="196">
        <v>41426</v>
      </c>
      <c r="L1592" s="196">
        <v>44012</v>
      </c>
      <c r="M1592">
        <v>1.5</v>
      </c>
      <c r="N1592">
        <v>5</v>
      </c>
      <c r="O1592">
        <v>0.03</v>
      </c>
      <c r="P1592" s="194" t="s">
        <v>4594</v>
      </c>
      <c r="Q1592" s="208">
        <f t="shared" si="168"/>
        <v>3.3622602739726025E-2</v>
      </c>
      <c r="R1592" s="216">
        <f t="shared" si="170"/>
        <v>3.3899999999999997</v>
      </c>
      <c r="S1592" s="207">
        <f t="shared" si="169"/>
        <v>-3.622602739726026E-3</v>
      </c>
      <c r="T1592" s="1">
        <v>1590</v>
      </c>
      <c r="U1592" s="1" t="s">
        <v>680</v>
      </c>
      <c r="V1592" s="1">
        <v>3</v>
      </c>
      <c r="W1592" s="1" t="s">
        <v>199</v>
      </c>
      <c r="X1592" s="164" t="s">
        <v>2743</v>
      </c>
      <c r="Y1592" s="165">
        <v>163.63</v>
      </c>
      <c r="Z1592" s="165">
        <v>163.63</v>
      </c>
      <c r="AA1592" s="165">
        <v>3.36</v>
      </c>
      <c r="AB1592" s="165">
        <v>0.03</v>
      </c>
      <c r="AC1592" s="164" t="s">
        <v>4594</v>
      </c>
      <c r="AD1592" s="3" t="s">
        <v>680</v>
      </c>
      <c r="AE1592" s="3">
        <v>3</v>
      </c>
      <c r="AF1592" s="210">
        <v>44012</v>
      </c>
      <c r="AG1592" s="3">
        <v>1590</v>
      </c>
      <c r="AH1592" s="211">
        <v>44095.015911770832</v>
      </c>
      <c r="AI1592" s="3">
        <v>4</v>
      </c>
      <c r="AJ1592" s="3" t="s">
        <v>4835</v>
      </c>
      <c r="AK1592" s="3" t="s">
        <v>4836</v>
      </c>
      <c r="AL1592" s="194" t="s">
        <v>4594</v>
      </c>
      <c r="AM1592" s="3" t="s">
        <v>199</v>
      </c>
      <c r="AN1592" s="194" t="s">
        <v>2743</v>
      </c>
      <c r="AO1592" s="163">
        <v>44012</v>
      </c>
      <c r="AP1592" s="165">
        <v>163.63</v>
      </c>
      <c r="AQ1592" s="217">
        <v>3.39</v>
      </c>
      <c r="AR1592" s="165">
        <v>167.02</v>
      </c>
      <c r="AS1592">
        <v>0</v>
      </c>
      <c r="AT1592">
        <v>3.39</v>
      </c>
      <c r="AU1592" t="s">
        <v>35</v>
      </c>
      <c r="AV1592">
        <v>2556</v>
      </c>
      <c r="AW1592" t="s">
        <v>199</v>
      </c>
      <c r="AX1592">
        <v>180</v>
      </c>
      <c r="AY1592" t="s">
        <v>4837</v>
      </c>
      <c r="AZ1592">
        <v>80</v>
      </c>
      <c r="BA1592" s="185">
        <f t="shared" si="171"/>
        <v>0</v>
      </c>
      <c r="BB1592" s="185">
        <f t="shared" si="172"/>
        <v>0</v>
      </c>
      <c r="BC1592">
        <v>4</v>
      </c>
      <c r="BD1592" s="163">
        <v>44095.015913078707</v>
      </c>
      <c r="BE1592">
        <v>4</v>
      </c>
      <c r="BF1592" s="163">
        <v>44095.015913078707</v>
      </c>
      <c r="BG1592" t="s">
        <v>680</v>
      </c>
      <c r="BH1592">
        <v>3</v>
      </c>
      <c r="BI1592" s="164" t="s">
        <v>2743</v>
      </c>
      <c r="BJ1592">
        <v>1</v>
      </c>
      <c r="BK1592" s="195">
        <v>44012</v>
      </c>
      <c r="BL1592" s="195">
        <v>44012</v>
      </c>
      <c r="BM1592" s="3">
        <v>180</v>
      </c>
      <c r="BN1592" s="3" t="s">
        <v>4842</v>
      </c>
      <c r="BO1592" s="1" t="s">
        <v>4837</v>
      </c>
      <c r="BP1592" s="165">
        <v>3.39</v>
      </c>
      <c r="BQ1592" s="165">
        <v>167.02</v>
      </c>
      <c r="BR1592" s="185">
        <f t="shared" si="173"/>
        <v>0</v>
      </c>
      <c r="BS1592" s="185">
        <f t="shared" si="174"/>
        <v>0</v>
      </c>
    </row>
    <row r="1593" spans="1:71">
      <c r="A1593" s="3">
        <v>1591</v>
      </c>
      <c r="B1593" s="3" t="s">
        <v>680</v>
      </c>
      <c r="C1593" s="3">
        <v>3</v>
      </c>
      <c r="D1593" s="3" t="s">
        <v>199</v>
      </c>
      <c r="E1593" s="164" t="s">
        <v>2744</v>
      </c>
      <c r="F1593" s="165">
        <v>604.57000000000005</v>
      </c>
      <c r="G1593" s="165">
        <v>604.57000000000005</v>
      </c>
      <c r="H1593" s="165">
        <v>0</v>
      </c>
      <c r="I1593" s="164" t="s">
        <v>4831</v>
      </c>
      <c r="J1593" s="196">
        <v>43830</v>
      </c>
      <c r="K1593" s="196">
        <v>41426</v>
      </c>
      <c r="L1593" s="196">
        <v>44012</v>
      </c>
      <c r="M1593">
        <v>1.5</v>
      </c>
      <c r="N1593">
        <v>182</v>
      </c>
      <c r="O1593">
        <v>4.5199999999999996</v>
      </c>
      <c r="P1593" s="194" t="s">
        <v>4595</v>
      </c>
      <c r="Q1593" s="208">
        <f t="shared" si="168"/>
        <v>4.5218523287671237</v>
      </c>
      <c r="R1593" s="216">
        <f t="shared" si="170"/>
        <v>4.5199999999999996</v>
      </c>
      <c r="S1593" s="207">
        <f t="shared" si="169"/>
        <v>-1.8523287671241562E-3</v>
      </c>
      <c r="T1593" s="1">
        <v>1591</v>
      </c>
      <c r="U1593" s="1" t="s">
        <v>680</v>
      </c>
      <c r="V1593" s="1">
        <v>3</v>
      </c>
      <c r="W1593" s="1" t="s">
        <v>199</v>
      </c>
      <c r="X1593" s="164" t="s">
        <v>2744</v>
      </c>
      <c r="Y1593" s="165">
        <v>604.57000000000005</v>
      </c>
      <c r="Z1593" s="165">
        <v>604.57000000000005</v>
      </c>
      <c r="AA1593" s="165">
        <v>0</v>
      </c>
      <c r="AB1593" s="165">
        <v>4.5199999999999996</v>
      </c>
      <c r="AC1593" s="164" t="s">
        <v>4595</v>
      </c>
      <c r="AD1593" s="3" t="s">
        <v>680</v>
      </c>
      <c r="AE1593" s="3">
        <v>3</v>
      </c>
      <c r="AF1593" s="210">
        <v>44012</v>
      </c>
      <c r="AG1593" s="3">
        <v>1591</v>
      </c>
      <c r="AH1593" s="211">
        <v>44095.015911770832</v>
      </c>
      <c r="AI1593" s="3">
        <v>4</v>
      </c>
      <c r="AJ1593" s="3" t="s">
        <v>4835</v>
      </c>
      <c r="AK1593" s="3" t="s">
        <v>4836</v>
      </c>
      <c r="AL1593" s="194" t="s">
        <v>4595</v>
      </c>
      <c r="AM1593" s="3" t="s">
        <v>199</v>
      </c>
      <c r="AN1593" s="194" t="s">
        <v>2744</v>
      </c>
      <c r="AO1593" s="163">
        <v>44012</v>
      </c>
      <c r="AP1593" s="165">
        <v>604.57000000000005</v>
      </c>
      <c r="AQ1593" s="217">
        <v>4.5199999999999996</v>
      </c>
      <c r="AR1593" s="165">
        <v>609.09</v>
      </c>
      <c r="AS1593">
        <v>0</v>
      </c>
      <c r="AT1593">
        <v>4.5199999999999996</v>
      </c>
      <c r="AU1593" t="s">
        <v>35</v>
      </c>
      <c r="AV1593">
        <v>2556</v>
      </c>
      <c r="AW1593" t="s">
        <v>199</v>
      </c>
      <c r="AX1593">
        <v>180</v>
      </c>
      <c r="AY1593" t="s">
        <v>4837</v>
      </c>
      <c r="AZ1593">
        <v>80</v>
      </c>
      <c r="BA1593" s="185">
        <f t="shared" si="171"/>
        <v>0</v>
      </c>
      <c r="BB1593" s="185">
        <f t="shared" si="172"/>
        <v>0</v>
      </c>
      <c r="BC1593">
        <v>4</v>
      </c>
      <c r="BD1593" s="163">
        <v>44095.015913078707</v>
      </c>
      <c r="BE1593">
        <v>4</v>
      </c>
      <c r="BF1593" s="163">
        <v>44095.015913078707</v>
      </c>
      <c r="BG1593" t="s">
        <v>680</v>
      </c>
      <c r="BH1593">
        <v>3</v>
      </c>
      <c r="BI1593" s="164" t="s">
        <v>2744</v>
      </c>
      <c r="BJ1593">
        <v>1</v>
      </c>
      <c r="BK1593" s="195">
        <v>44012</v>
      </c>
      <c r="BL1593" s="195">
        <v>44012</v>
      </c>
      <c r="BM1593" s="3">
        <v>180</v>
      </c>
      <c r="BN1593" s="3" t="s">
        <v>4842</v>
      </c>
      <c r="BO1593" s="1" t="s">
        <v>4837</v>
      </c>
      <c r="BP1593" s="165">
        <v>4.5199999999999996</v>
      </c>
      <c r="BQ1593" s="165">
        <v>609.09</v>
      </c>
      <c r="BR1593" s="185">
        <f t="shared" si="173"/>
        <v>0</v>
      </c>
      <c r="BS1593" s="185">
        <f t="shared" si="174"/>
        <v>0</v>
      </c>
    </row>
    <row r="1594" spans="1:71">
      <c r="A1594" s="3">
        <v>1592</v>
      </c>
      <c r="B1594" s="3" t="s">
        <v>680</v>
      </c>
      <c r="C1594" s="3">
        <v>3</v>
      </c>
      <c r="D1594" s="3" t="s">
        <v>199</v>
      </c>
      <c r="E1594" s="164" t="s">
        <v>2745</v>
      </c>
      <c r="F1594" s="165">
        <v>811.02</v>
      </c>
      <c r="G1594" s="165">
        <v>811.02</v>
      </c>
      <c r="H1594" s="165">
        <v>5.03</v>
      </c>
      <c r="I1594" s="164" t="s">
        <v>4831</v>
      </c>
      <c r="J1594" s="196">
        <v>43997</v>
      </c>
      <c r="K1594" s="196">
        <v>41426</v>
      </c>
      <c r="L1594" s="196">
        <v>44012</v>
      </c>
      <c r="M1594">
        <v>1.5</v>
      </c>
      <c r="N1594">
        <v>15</v>
      </c>
      <c r="O1594">
        <v>0.49</v>
      </c>
      <c r="P1594" s="194" t="s">
        <v>4596</v>
      </c>
      <c r="Q1594" s="208">
        <f t="shared" si="168"/>
        <v>0.4999438356164384</v>
      </c>
      <c r="R1594" s="216">
        <f t="shared" si="170"/>
        <v>5.5200000000000005</v>
      </c>
      <c r="S1594" s="207">
        <f t="shared" si="169"/>
        <v>-9.9438356164384123E-3</v>
      </c>
      <c r="T1594" s="1">
        <v>1592</v>
      </c>
      <c r="U1594" s="1" t="s">
        <v>680</v>
      </c>
      <c r="V1594" s="1">
        <v>3</v>
      </c>
      <c r="W1594" s="1" t="s">
        <v>199</v>
      </c>
      <c r="X1594" s="164" t="s">
        <v>2745</v>
      </c>
      <c r="Y1594" s="165">
        <v>811.02</v>
      </c>
      <c r="Z1594" s="165">
        <v>811.02</v>
      </c>
      <c r="AA1594" s="165">
        <v>5.03</v>
      </c>
      <c r="AB1594" s="165">
        <v>0.49</v>
      </c>
      <c r="AC1594" s="164" t="s">
        <v>4596</v>
      </c>
      <c r="AD1594" s="3" t="s">
        <v>680</v>
      </c>
      <c r="AE1594" s="3">
        <v>3</v>
      </c>
      <c r="AF1594" s="210">
        <v>44012</v>
      </c>
      <c r="AG1594" s="3">
        <v>1592</v>
      </c>
      <c r="AH1594" s="211">
        <v>44095.015911770832</v>
      </c>
      <c r="AI1594" s="3">
        <v>4</v>
      </c>
      <c r="AJ1594" s="3" t="s">
        <v>4835</v>
      </c>
      <c r="AK1594" s="3" t="s">
        <v>4836</v>
      </c>
      <c r="AL1594" s="194" t="s">
        <v>4596</v>
      </c>
      <c r="AM1594" s="3" t="s">
        <v>199</v>
      </c>
      <c r="AN1594" s="194" t="s">
        <v>2745</v>
      </c>
      <c r="AO1594" s="163">
        <v>44012</v>
      </c>
      <c r="AP1594" s="165">
        <v>811.02</v>
      </c>
      <c r="AQ1594" s="217">
        <v>5.52</v>
      </c>
      <c r="AR1594" s="165">
        <v>816.54</v>
      </c>
      <c r="AS1594">
        <v>0</v>
      </c>
      <c r="AT1594">
        <v>5.52</v>
      </c>
      <c r="AU1594" t="s">
        <v>35</v>
      </c>
      <c r="AV1594">
        <v>2556</v>
      </c>
      <c r="AW1594" t="s">
        <v>199</v>
      </c>
      <c r="AX1594">
        <v>180</v>
      </c>
      <c r="AY1594" t="s">
        <v>4837</v>
      </c>
      <c r="AZ1594">
        <v>80</v>
      </c>
      <c r="BA1594" s="185">
        <f t="shared" si="171"/>
        <v>0</v>
      </c>
      <c r="BB1594" s="185">
        <f t="shared" si="172"/>
        <v>0</v>
      </c>
      <c r="BC1594">
        <v>4</v>
      </c>
      <c r="BD1594" s="163">
        <v>44095.015913078707</v>
      </c>
      <c r="BE1594">
        <v>4</v>
      </c>
      <c r="BF1594" s="163">
        <v>44095.015913078707</v>
      </c>
      <c r="BG1594" t="s">
        <v>680</v>
      </c>
      <c r="BH1594">
        <v>3</v>
      </c>
      <c r="BI1594" s="164" t="s">
        <v>2745</v>
      </c>
      <c r="BJ1594">
        <v>1</v>
      </c>
      <c r="BK1594" s="195">
        <v>44012</v>
      </c>
      <c r="BL1594" s="195">
        <v>44012</v>
      </c>
      <c r="BM1594" s="3">
        <v>180</v>
      </c>
      <c r="BN1594" s="3" t="s">
        <v>4842</v>
      </c>
      <c r="BO1594" s="1" t="s">
        <v>4837</v>
      </c>
      <c r="BP1594" s="165">
        <v>5.52</v>
      </c>
      <c r="BQ1594" s="165">
        <v>816.54</v>
      </c>
      <c r="BR1594" s="185">
        <f t="shared" si="173"/>
        <v>0</v>
      </c>
      <c r="BS1594" s="185">
        <f t="shared" si="174"/>
        <v>0</v>
      </c>
    </row>
    <row r="1595" spans="1:71">
      <c r="A1595" s="3">
        <v>1593</v>
      </c>
      <c r="B1595" s="3" t="s">
        <v>680</v>
      </c>
      <c r="C1595" s="3">
        <v>3</v>
      </c>
      <c r="D1595" s="3" t="s">
        <v>199</v>
      </c>
      <c r="E1595" s="164" t="s">
        <v>2746</v>
      </c>
      <c r="F1595" s="165">
        <v>4668.16</v>
      </c>
      <c r="G1595" s="165">
        <v>4668.16</v>
      </c>
      <c r="H1595" s="165">
        <v>25.57</v>
      </c>
      <c r="I1595" s="164" t="s">
        <v>4831</v>
      </c>
      <c r="J1595" s="196">
        <v>44007</v>
      </c>
      <c r="K1595" s="196">
        <v>41426</v>
      </c>
      <c r="L1595" s="196">
        <v>44012</v>
      </c>
      <c r="M1595">
        <v>1.5</v>
      </c>
      <c r="N1595">
        <v>5</v>
      </c>
      <c r="O1595">
        <v>0.95</v>
      </c>
      <c r="P1595" s="194" t="s">
        <v>4597</v>
      </c>
      <c r="Q1595" s="208">
        <f t="shared" si="168"/>
        <v>0.95921095890410946</v>
      </c>
      <c r="R1595" s="216">
        <f t="shared" si="170"/>
        <v>26.52</v>
      </c>
      <c r="S1595" s="207">
        <f t="shared" si="169"/>
        <v>-9.2109589041095008E-3</v>
      </c>
      <c r="T1595" s="1">
        <v>1593</v>
      </c>
      <c r="U1595" s="1" t="s">
        <v>680</v>
      </c>
      <c r="V1595" s="1">
        <v>3</v>
      </c>
      <c r="W1595" s="1" t="s">
        <v>199</v>
      </c>
      <c r="X1595" s="164" t="s">
        <v>2746</v>
      </c>
      <c r="Y1595" s="165">
        <v>4668.16</v>
      </c>
      <c r="Z1595" s="165">
        <v>4668.16</v>
      </c>
      <c r="AA1595" s="165">
        <v>25.57</v>
      </c>
      <c r="AB1595" s="165">
        <v>0.95</v>
      </c>
      <c r="AC1595" s="164" t="s">
        <v>4597</v>
      </c>
      <c r="AD1595" s="3" t="s">
        <v>680</v>
      </c>
      <c r="AE1595" s="3">
        <v>3</v>
      </c>
      <c r="AF1595" s="210">
        <v>44012</v>
      </c>
      <c r="AG1595" s="3">
        <v>1593</v>
      </c>
      <c r="AH1595" s="211">
        <v>44095.015911770832</v>
      </c>
      <c r="AI1595" s="3">
        <v>4</v>
      </c>
      <c r="AJ1595" s="3" t="s">
        <v>4835</v>
      </c>
      <c r="AK1595" s="3" t="s">
        <v>4836</v>
      </c>
      <c r="AL1595" s="194" t="s">
        <v>4597</v>
      </c>
      <c r="AM1595" s="3" t="s">
        <v>199</v>
      </c>
      <c r="AN1595" s="194" t="s">
        <v>2746</v>
      </c>
      <c r="AO1595" s="163">
        <v>44012</v>
      </c>
      <c r="AP1595" s="165">
        <v>4668.16</v>
      </c>
      <c r="AQ1595" s="217">
        <v>26.52</v>
      </c>
      <c r="AR1595" s="165">
        <v>4694.68</v>
      </c>
      <c r="AS1595">
        <v>0</v>
      </c>
      <c r="AT1595">
        <v>26.52</v>
      </c>
      <c r="AU1595" t="s">
        <v>35</v>
      </c>
      <c r="AV1595">
        <v>2556</v>
      </c>
      <c r="AW1595" t="s">
        <v>199</v>
      </c>
      <c r="AX1595">
        <v>180</v>
      </c>
      <c r="AY1595" t="s">
        <v>4837</v>
      </c>
      <c r="AZ1595">
        <v>80</v>
      </c>
      <c r="BA1595" s="185">
        <f t="shared" si="171"/>
        <v>0</v>
      </c>
      <c r="BB1595" s="185">
        <f t="shared" si="172"/>
        <v>0</v>
      </c>
      <c r="BC1595">
        <v>4</v>
      </c>
      <c r="BD1595" s="163">
        <v>44095.015913078707</v>
      </c>
      <c r="BE1595">
        <v>4</v>
      </c>
      <c r="BF1595" s="163">
        <v>44095.015913078707</v>
      </c>
      <c r="BG1595" t="s">
        <v>680</v>
      </c>
      <c r="BH1595">
        <v>3</v>
      </c>
      <c r="BI1595" s="164" t="s">
        <v>2746</v>
      </c>
      <c r="BJ1595">
        <v>1</v>
      </c>
      <c r="BK1595" s="195">
        <v>44012</v>
      </c>
      <c r="BL1595" s="195">
        <v>44012</v>
      </c>
      <c r="BM1595" s="3">
        <v>180</v>
      </c>
      <c r="BN1595" s="3" t="s">
        <v>4842</v>
      </c>
      <c r="BO1595" s="1" t="s">
        <v>4837</v>
      </c>
      <c r="BP1595" s="165">
        <v>26.52</v>
      </c>
      <c r="BQ1595" s="165">
        <v>4694.68</v>
      </c>
      <c r="BR1595" s="185">
        <f t="shared" si="173"/>
        <v>0</v>
      </c>
      <c r="BS1595" s="185">
        <f t="shared" si="174"/>
        <v>0</v>
      </c>
    </row>
    <row r="1596" spans="1:71">
      <c r="A1596" s="3">
        <v>1594</v>
      </c>
      <c r="B1596" s="3" t="s">
        <v>680</v>
      </c>
      <c r="C1596" s="3">
        <v>3</v>
      </c>
      <c r="D1596" s="3" t="s">
        <v>199</v>
      </c>
      <c r="E1596" s="164" t="s">
        <v>2747</v>
      </c>
      <c r="F1596" s="165">
        <v>155.05000000000001</v>
      </c>
      <c r="G1596" s="165">
        <v>155.05000000000001</v>
      </c>
      <c r="H1596" s="165">
        <v>4.5599999999999996</v>
      </c>
      <c r="I1596" s="164" t="s">
        <v>4831</v>
      </c>
      <c r="J1596" s="196">
        <v>44007</v>
      </c>
      <c r="K1596" s="196">
        <v>41426</v>
      </c>
      <c r="L1596" s="196">
        <v>44012</v>
      </c>
      <c r="M1596">
        <v>1.5</v>
      </c>
      <c r="N1596">
        <v>5</v>
      </c>
      <c r="O1596">
        <v>0.03</v>
      </c>
      <c r="P1596" s="194" t="s">
        <v>4598</v>
      </c>
      <c r="Q1596" s="208">
        <f t="shared" si="168"/>
        <v>3.1859589041095891E-2</v>
      </c>
      <c r="R1596" s="216">
        <f t="shared" si="170"/>
        <v>4.59</v>
      </c>
      <c r="S1596" s="207">
        <f t="shared" si="169"/>
        <v>-1.8595890410958923E-3</v>
      </c>
      <c r="T1596" s="1">
        <v>1594</v>
      </c>
      <c r="U1596" s="1" t="s">
        <v>680</v>
      </c>
      <c r="V1596" s="1">
        <v>3</v>
      </c>
      <c r="W1596" s="1" t="s">
        <v>199</v>
      </c>
      <c r="X1596" s="164" t="s">
        <v>2747</v>
      </c>
      <c r="Y1596" s="165">
        <v>155.05000000000001</v>
      </c>
      <c r="Z1596" s="165">
        <v>155.05000000000001</v>
      </c>
      <c r="AA1596" s="165">
        <v>4.5599999999999996</v>
      </c>
      <c r="AB1596" s="165">
        <v>0.03</v>
      </c>
      <c r="AC1596" s="164" t="s">
        <v>4598</v>
      </c>
      <c r="AD1596" s="3" t="s">
        <v>680</v>
      </c>
      <c r="AE1596" s="3">
        <v>3</v>
      </c>
      <c r="AF1596" s="210">
        <v>44012</v>
      </c>
      <c r="AG1596" s="3">
        <v>1594</v>
      </c>
      <c r="AH1596" s="211">
        <v>44095.015911770832</v>
      </c>
      <c r="AI1596" s="3">
        <v>4</v>
      </c>
      <c r="AJ1596" s="3" t="s">
        <v>4835</v>
      </c>
      <c r="AK1596" s="3" t="s">
        <v>4836</v>
      </c>
      <c r="AL1596" s="194" t="s">
        <v>4598</v>
      </c>
      <c r="AM1596" s="3" t="s">
        <v>199</v>
      </c>
      <c r="AN1596" s="194" t="s">
        <v>2747</v>
      </c>
      <c r="AO1596" s="163">
        <v>44012</v>
      </c>
      <c r="AP1596" s="165">
        <v>155.05000000000001</v>
      </c>
      <c r="AQ1596" s="217">
        <v>4.59</v>
      </c>
      <c r="AR1596" s="165">
        <v>159.63999999999999</v>
      </c>
      <c r="AS1596">
        <v>0</v>
      </c>
      <c r="AT1596">
        <v>4.59</v>
      </c>
      <c r="AU1596" t="s">
        <v>35</v>
      </c>
      <c r="AV1596">
        <v>2556</v>
      </c>
      <c r="AW1596" t="s">
        <v>199</v>
      </c>
      <c r="AX1596">
        <v>180</v>
      </c>
      <c r="AY1596" t="s">
        <v>4837</v>
      </c>
      <c r="AZ1596">
        <v>80</v>
      </c>
      <c r="BA1596" s="185">
        <f t="shared" si="171"/>
        <v>0</v>
      </c>
      <c r="BB1596" s="185">
        <f t="shared" si="172"/>
        <v>0</v>
      </c>
      <c r="BC1596">
        <v>4</v>
      </c>
      <c r="BD1596" s="163">
        <v>44095.015913078707</v>
      </c>
      <c r="BE1596">
        <v>4</v>
      </c>
      <c r="BF1596" s="163">
        <v>44095.015913078707</v>
      </c>
      <c r="BG1596" t="s">
        <v>680</v>
      </c>
      <c r="BH1596">
        <v>3</v>
      </c>
      <c r="BI1596" s="164" t="s">
        <v>2747</v>
      </c>
      <c r="BJ1596">
        <v>1</v>
      </c>
      <c r="BK1596" s="195">
        <v>44012</v>
      </c>
      <c r="BL1596" s="195">
        <v>44012</v>
      </c>
      <c r="BM1596" s="3">
        <v>180</v>
      </c>
      <c r="BN1596" s="3" t="s">
        <v>4842</v>
      </c>
      <c r="BO1596" s="1" t="s">
        <v>4837</v>
      </c>
      <c r="BP1596" s="165">
        <v>4.59</v>
      </c>
      <c r="BQ1596" s="165">
        <v>159.63999999999999</v>
      </c>
      <c r="BR1596" s="185">
        <f t="shared" si="173"/>
        <v>0</v>
      </c>
      <c r="BS1596" s="185">
        <f t="shared" si="174"/>
        <v>0</v>
      </c>
    </row>
    <row r="1597" spans="1:71">
      <c r="A1597" s="3">
        <v>1595</v>
      </c>
      <c r="B1597" s="3" t="s">
        <v>680</v>
      </c>
      <c r="C1597" s="3">
        <v>3</v>
      </c>
      <c r="D1597" s="3" t="s">
        <v>199</v>
      </c>
      <c r="E1597" s="164" t="s">
        <v>2748</v>
      </c>
      <c r="F1597" s="165">
        <v>430.39</v>
      </c>
      <c r="G1597" s="165">
        <v>430.39</v>
      </c>
      <c r="H1597" s="165">
        <v>0</v>
      </c>
      <c r="I1597" s="164" t="s">
        <v>4831</v>
      </c>
      <c r="J1597" s="196">
        <v>43830</v>
      </c>
      <c r="K1597" s="196">
        <v>41426</v>
      </c>
      <c r="L1597" s="196">
        <v>44012</v>
      </c>
      <c r="M1597">
        <v>1.5</v>
      </c>
      <c r="N1597">
        <v>182</v>
      </c>
      <c r="O1597">
        <v>3.21</v>
      </c>
      <c r="P1597" s="194" t="s">
        <v>4599</v>
      </c>
      <c r="Q1597" s="208">
        <f t="shared" si="168"/>
        <v>3.2190813698630136</v>
      </c>
      <c r="R1597" s="216">
        <f t="shared" si="170"/>
        <v>3.21</v>
      </c>
      <c r="S1597" s="207">
        <f t="shared" si="169"/>
        <v>-9.0813698630136663E-3</v>
      </c>
      <c r="T1597" s="1">
        <v>1595</v>
      </c>
      <c r="U1597" s="1" t="s">
        <v>680</v>
      </c>
      <c r="V1597" s="1">
        <v>3</v>
      </c>
      <c r="W1597" s="1" t="s">
        <v>199</v>
      </c>
      <c r="X1597" s="164" t="s">
        <v>2748</v>
      </c>
      <c r="Y1597" s="165">
        <v>430.39</v>
      </c>
      <c r="Z1597" s="165">
        <v>430.39</v>
      </c>
      <c r="AA1597" s="165">
        <v>0</v>
      </c>
      <c r="AB1597" s="165">
        <v>3.21</v>
      </c>
      <c r="AC1597" s="164" t="s">
        <v>4599</v>
      </c>
      <c r="AD1597" s="3" t="s">
        <v>680</v>
      </c>
      <c r="AE1597" s="3">
        <v>3</v>
      </c>
      <c r="AF1597" s="210">
        <v>44012</v>
      </c>
      <c r="AG1597" s="3">
        <v>1595</v>
      </c>
      <c r="AH1597" s="211">
        <v>44095.015911770832</v>
      </c>
      <c r="AI1597" s="3">
        <v>4</v>
      </c>
      <c r="AJ1597" s="3" t="s">
        <v>4835</v>
      </c>
      <c r="AK1597" s="3" t="s">
        <v>4836</v>
      </c>
      <c r="AL1597" s="194" t="s">
        <v>4599</v>
      </c>
      <c r="AM1597" s="3" t="s">
        <v>199</v>
      </c>
      <c r="AN1597" s="194" t="s">
        <v>2748</v>
      </c>
      <c r="AO1597" s="163">
        <v>44012</v>
      </c>
      <c r="AP1597" s="165">
        <v>430.39</v>
      </c>
      <c r="AQ1597" s="217">
        <v>3.21</v>
      </c>
      <c r="AR1597" s="165">
        <v>433.6</v>
      </c>
      <c r="AS1597">
        <v>0</v>
      </c>
      <c r="AT1597">
        <v>3.21</v>
      </c>
      <c r="AU1597" t="s">
        <v>35</v>
      </c>
      <c r="AV1597">
        <v>2556</v>
      </c>
      <c r="AW1597" t="s">
        <v>199</v>
      </c>
      <c r="AX1597">
        <v>180</v>
      </c>
      <c r="AY1597" t="s">
        <v>4837</v>
      </c>
      <c r="AZ1597">
        <v>80</v>
      </c>
      <c r="BA1597" s="185">
        <f t="shared" si="171"/>
        <v>0</v>
      </c>
      <c r="BB1597" s="185">
        <f t="shared" si="172"/>
        <v>0</v>
      </c>
      <c r="BC1597">
        <v>4</v>
      </c>
      <c r="BD1597" s="163">
        <v>44095.015913078707</v>
      </c>
      <c r="BE1597">
        <v>4</v>
      </c>
      <c r="BF1597" s="163">
        <v>44095.015913078707</v>
      </c>
      <c r="BG1597" t="s">
        <v>680</v>
      </c>
      <c r="BH1597">
        <v>3</v>
      </c>
      <c r="BI1597" s="164" t="s">
        <v>2748</v>
      </c>
      <c r="BJ1597">
        <v>1</v>
      </c>
      <c r="BK1597" s="195">
        <v>44012</v>
      </c>
      <c r="BL1597" s="195">
        <v>44012</v>
      </c>
      <c r="BM1597" s="3">
        <v>180</v>
      </c>
      <c r="BN1597" s="3" t="s">
        <v>4842</v>
      </c>
      <c r="BO1597" s="1" t="s">
        <v>4837</v>
      </c>
      <c r="BP1597" s="165">
        <v>3.21</v>
      </c>
      <c r="BQ1597" s="165">
        <v>433.6</v>
      </c>
      <c r="BR1597" s="185">
        <f t="shared" si="173"/>
        <v>0</v>
      </c>
      <c r="BS1597" s="185">
        <f t="shared" si="174"/>
        <v>0</v>
      </c>
    </row>
    <row r="1598" spans="1:71">
      <c r="A1598" s="3">
        <v>1596</v>
      </c>
      <c r="B1598" s="3" t="s">
        <v>680</v>
      </c>
      <c r="C1598" s="3">
        <v>3</v>
      </c>
      <c r="D1598" s="3" t="s">
        <v>199</v>
      </c>
      <c r="E1598" s="164" t="s">
        <v>2749</v>
      </c>
      <c r="F1598" s="165">
        <v>142309.01</v>
      </c>
      <c r="G1598" s="165">
        <v>142309.01</v>
      </c>
      <c r="H1598" s="165">
        <v>241.71</v>
      </c>
      <c r="I1598" s="164" t="s">
        <v>4831</v>
      </c>
      <c r="J1598" s="196">
        <v>44004</v>
      </c>
      <c r="K1598" s="196">
        <v>41426</v>
      </c>
      <c r="L1598" s="196">
        <v>44012</v>
      </c>
      <c r="M1598">
        <v>1.5</v>
      </c>
      <c r="N1598">
        <v>8</v>
      </c>
      <c r="O1598">
        <v>46.78</v>
      </c>
      <c r="P1598" s="194" t="s">
        <v>4600</v>
      </c>
      <c r="Q1598" s="208">
        <f t="shared" si="168"/>
        <v>46.786523835616443</v>
      </c>
      <c r="R1598" s="216">
        <f t="shared" si="170"/>
        <v>288.49</v>
      </c>
      <c r="S1598" s="207">
        <f t="shared" si="169"/>
        <v>-6.5238356164414313E-3</v>
      </c>
      <c r="T1598" s="1">
        <v>1596</v>
      </c>
      <c r="U1598" s="1" t="s">
        <v>680</v>
      </c>
      <c r="V1598" s="1">
        <v>3</v>
      </c>
      <c r="W1598" s="1" t="s">
        <v>199</v>
      </c>
      <c r="X1598" s="164" t="s">
        <v>2749</v>
      </c>
      <c r="Y1598" s="165">
        <v>142309.01</v>
      </c>
      <c r="Z1598" s="165">
        <v>142309.01</v>
      </c>
      <c r="AA1598" s="165">
        <v>241.71</v>
      </c>
      <c r="AB1598" s="165">
        <v>46.78</v>
      </c>
      <c r="AC1598" s="164" t="s">
        <v>4600</v>
      </c>
      <c r="AD1598" s="3" t="s">
        <v>680</v>
      </c>
      <c r="AE1598" s="3">
        <v>3</v>
      </c>
      <c r="AF1598" s="210">
        <v>44012</v>
      </c>
      <c r="AG1598" s="3">
        <v>1596</v>
      </c>
      <c r="AH1598" s="211">
        <v>44095.015911770832</v>
      </c>
      <c r="AI1598" s="3">
        <v>4</v>
      </c>
      <c r="AJ1598" s="3" t="s">
        <v>4835</v>
      </c>
      <c r="AK1598" s="3" t="s">
        <v>4836</v>
      </c>
      <c r="AL1598" s="194" t="s">
        <v>4600</v>
      </c>
      <c r="AM1598" s="3" t="s">
        <v>199</v>
      </c>
      <c r="AN1598" s="194" t="s">
        <v>2749</v>
      </c>
      <c r="AO1598" s="163">
        <v>44012</v>
      </c>
      <c r="AP1598" s="165">
        <v>142309.01</v>
      </c>
      <c r="AQ1598" s="217">
        <v>288.49</v>
      </c>
      <c r="AR1598" s="165">
        <v>142597.5</v>
      </c>
      <c r="AS1598">
        <v>0</v>
      </c>
      <c r="AT1598">
        <v>288.49</v>
      </c>
      <c r="AU1598" t="s">
        <v>35</v>
      </c>
      <c r="AV1598">
        <v>2556</v>
      </c>
      <c r="AW1598" t="s">
        <v>199</v>
      </c>
      <c r="AX1598">
        <v>180</v>
      </c>
      <c r="AY1598" t="s">
        <v>4837</v>
      </c>
      <c r="AZ1598">
        <v>80</v>
      </c>
      <c r="BA1598" s="185">
        <f t="shared" si="171"/>
        <v>0</v>
      </c>
      <c r="BB1598" s="185">
        <f t="shared" si="172"/>
        <v>0</v>
      </c>
      <c r="BC1598">
        <v>4</v>
      </c>
      <c r="BD1598" s="163">
        <v>44095.015913078707</v>
      </c>
      <c r="BE1598">
        <v>4</v>
      </c>
      <c r="BF1598" s="163">
        <v>44095.015913078707</v>
      </c>
      <c r="BG1598" t="s">
        <v>680</v>
      </c>
      <c r="BH1598">
        <v>3</v>
      </c>
      <c r="BI1598" s="164" t="s">
        <v>2749</v>
      </c>
      <c r="BJ1598">
        <v>1</v>
      </c>
      <c r="BK1598" s="195">
        <v>44012</v>
      </c>
      <c r="BL1598" s="195">
        <v>44012</v>
      </c>
      <c r="BM1598" s="3">
        <v>180</v>
      </c>
      <c r="BN1598" s="3" t="s">
        <v>4842</v>
      </c>
      <c r="BO1598" s="1" t="s">
        <v>4837</v>
      </c>
      <c r="BP1598" s="165">
        <v>288.49</v>
      </c>
      <c r="BQ1598" s="165">
        <v>142597.5</v>
      </c>
      <c r="BR1598" s="185">
        <f t="shared" si="173"/>
        <v>0</v>
      </c>
      <c r="BS1598" s="185">
        <f t="shared" si="174"/>
        <v>0</v>
      </c>
    </row>
    <row r="1599" spans="1:71">
      <c r="A1599" s="3">
        <v>1597</v>
      </c>
      <c r="B1599" s="3" t="s">
        <v>680</v>
      </c>
      <c r="C1599" s="3">
        <v>3</v>
      </c>
      <c r="D1599" s="3" t="s">
        <v>199</v>
      </c>
      <c r="E1599" s="164" t="s">
        <v>2750</v>
      </c>
      <c r="F1599" s="165">
        <v>209.88</v>
      </c>
      <c r="G1599" s="165">
        <v>209.88</v>
      </c>
      <c r="H1599" s="165">
        <v>0</v>
      </c>
      <c r="I1599" s="164" t="s">
        <v>4831</v>
      </c>
      <c r="J1599" s="196">
        <v>43830</v>
      </c>
      <c r="K1599" s="196">
        <v>41426</v>
      </c>
      <c r="L1599" s="196">
        <v>44012</v>
      </c>
      <c r="M1599">
        <v>1.5</v>
      </c>
      <c r="N1599">
        <v>182</v>
      </c>
      <c r="O1599">
        <v>1.56</v>
      </c>
      <c r="P1599" s="194" t="s">
        <v>4601</v>
      </c>
      <c r="Q1599" s="208">
        <f t="shared" si="168"/>
        <v>1.5697873972602738</v>
      </c>
      <c r="R1599" s="216">
        <f t="shared" si="170"/>
        <v>1.56</v>
      </c>
      <c r="S1599" s="207">
        <f t="shared" si="169"/>
        <v>-9.787397260273778E-3</v>
      </c>
      <c r="T1599" s="1">
        <v>1597</v>
      </c>
      <c r="U1599" s="1" t="s">
        <v>680</v>
      </c>
      <c r="V1599" s="1">
        <v>3</v>
      </c>
      <c r="W1599" s="1" t="s">
        <v>199</v>
      </c>
      <c r="X1599" s="164" t="s">
        <v>2750</v>
      </c>
      <c r="Y1599" s="165">
        <v>209.88</v>
      </c>
      <c r="Z1599" s="165">
        <v>209.88</v>
      </c>
      <c r="AA1599" s="165">
        <v>0</v>
      </c>
      <c r="AB1599" s="165">
        <v>1.56</v>
      </c>
      <c r="AC1599" s="164" t="s">
        <v>4601</v>
      </c>
      <c r="AD1599" s="3" t="s">
        <v>680</v>
      </c>
      <c r="AE1599" s="3">
        <v>3</v>
      </c>
      <c r="AF1599" s="210">
        <v>44012</v>
      </c>
      <c r="AG1599" s="3">
        <v>1597</v>
      </c>
      <c r="AH1599" s="211">
        <v>44095.015911770832</v>
      </c>
      <c r="AI1599" s="3">
        <v>4</v>
      </c>
      <c r="AJ1599" s="3" t="s">
        <v>4835</v>
      </c>
      <c r="AK1599" s="3" t="s">
        <v>4836</v>
      </c>
      <c r="AL1599" s="194" t="s">
        <v>4601</v>
      </c>
      <c r="AM1599" s="3" t="s">
        <v>199</v>
      </c>
      <c r="AN1599" s="194" t="s">
        <v>2750</v>
      </c>
      <c r="AO1599" s="163">
        <v>44012</v>
      </c>
      <c r="AP1599" s="165">
        <v>209.88</v>
      </c>
      <c r="AQ1599" s="217">
        <v>1.56</v>
      </c>
      <c r="AR1599" s="165">
        <v>211.44</v>
      </c>
      <c r="AS1599">
        <v>0</v>
      </c>
      <c r="AT1599">
        <v>1.56</v>
      </c>
      <c r="AU1599" t="s">
        <v>35</v>
      </c>
      <c r="AV1599">
        <v>2556</v>
      </c>
      <c r="AW1599" t="s">
        <v>199</v>
      </c>
      <c r="AX1599">
        <v>180</v>
      </c>
      <c r="AY1599" t="s">
        <v>4837</v>
      </c>
      <c r="AZ1599">
        <v>80</v>
      </c>
      <c r="BA1599" s="185">
        <f t="shared" si="171"/>
        <v>0</v>
      </c>
      <c r="BB1599" s="185">
        <f t="shared" si="172"/>
        <v>0</v>
      </c>
      <c r="BC1599">
        <v>4</v>
      </c>
      <c r="BD1599" s="163">
        <v>44095.015913078707</v>
      </c>
      <c r="BE1599">
        <v>4</v>
      </c>
      <c r="BF1599" s="163">
        <v>44095.015913078707</v>
      </c>
      <c r="BG1599" t="s">
        <v>680</v>
      </c>
      <c r="BH1599">
        <v>3</v>
      </c>
      <c r="BI1599" s="164" t="s">
        <v>2750</v>
      </c>
      <c r="BJ1599">
        <v>1</v>
      </c>
      <c r="BK1599" s="195">
        <v>44012</v>
      </c>
      <c r="BL1599" s="195">
        <v>44012</v>
      </c>
      <c r="BM1599" s="3">
        <v>180</v>
      </c>
      <c r="BN1599" s="3" t="s">
        <v>4842</v>
      </c>
      <c r="BO1599" s="1" t="s">
        <v>4837</v>
      </c>
      <c r="BP1599" s="165">
        <v>1.56</v>
      </c>
      <c r="BQ1599" s="165">
        <v>211.44</v>
      </c>
      <c r="BR1599" s="185">
        <f t="shared" si="173"/>
        <v>0</v>
      </c>
      <c r="BS1599" s="185">
        <f t="shared" si="174"/>
        <v>0</v>
      </c>
    </row>
    <row r="1600" spans="1:71">
      <c r="A1600" s="3">
        <v>1598</v>
      </c>
      <c r="B1600" s="3" t="s">
        <v>680</v>
      </c>
      <c r="C1600" s="3">
        <v>3</v>
      </c>
      <c r="D1600" s="3" t="s">
        <v>199</v>
      </c>
      <c r="E1600" s="164" t="s">
        <v>2751</v>
      </c>
      <c r="F1600" s="165">
        <v>873.22</v>
      </c>
      <c r="G1600" s="165">
        <v>873.22</v>
      </c>
      <c r="H1600" s="165">
        <v>1.47</v>
      </c>
      <c r="I1600" s="164" t="s">
        <v>4831</v>
      </c>
      <c r="J1600" s="196">
        <v>44007</v>
      </c>
      <c r="K1600" s="196">
        <v>41426</v>
      </c>
      <c r="L1600" s="196">
        <v>44012</v>
      </c>
      <c r="M1600">
        <v>1.5</v>
      </c>
      <c r="N1600">
        <v>5</v>
      </c>
      <c r="O1600">
        <v>0.17</v>
      </c>
      <c r="P1600" s="194" t="s">
        <v>4602</v>
      </c>
      <c r="Q1600" s="208">
        <f t="shared" si="168"/>
        <v>0.17942876712328767</v>
      </c>
      <c r="R1600" s="216">
        <f t="shared" si="170"/>
        <v>1.64</v>
      </c>
      <c r="S1600" s="207">
        <f t="shared" si="169"/>
        <v>-9.4287671232876624E-3</v>
      </c>
      <c r="T1600" s="1">
        <v>1598</v>
      </c>
      <c r="U1600" s="1" t="s">
        <v>680</v>
      </c>
      <c r="V1600" s="1">
        <v>3</v>
      </c>
      <c r="W1600" s="1" t="s">
        <v>199</v>
      </c>
      <c r="X1600" s="164" t="s">
        <v>2751</v>
      </c>
      <c r="Y1600" s="165">
        <v>873.22</v>
      </c>
      <c r="Z1600" s="165">
        <v>873.22</v>
      </c>
      <c r="AA1600" s="165">
        <v>1.47</v>
      </c>
      <c r="AB1600" s="165">
        <v>0.17</v>
      </c>
      <c r="AC1600" s="164" t="s">
        <v>4602</v>
      </c>
      <c r="AD1600" s="3" t="s">
        <v>680</v>
      </c>
      <c r="AE1600" s="3">
        <v>3</v>
      </c>
      <c r="AF1600" s="210">
        <v>44012</v>
      </c>
      <c r="AG1600" s="3">
        <v>1598</v>
      </c>
      <c r="AH1600" s="211">
        <v>44095.015911770832</v>
      </c>
      <c r="AI1600" s="3">
        <v>4</v>
      </c>
      <c r="AJ1600" s="3" t="s">
        <v>4835</v>
      </c>
      <c r="AK1600" s="3" t="s">
        <v>4836</v>
      </c>
      <c r="AL1600" s="194" t="s">
        <v>4602</v>
      </c>
      <c r="AM1600" s="3" t="s">
        <v>199</v>
      </c>
      <c r="AN1600" s="194" t="s">
        <v>2751</v>
      </c>
      <c r="AO1600" s="163">
        <v>44012</v>
      </c>
      <c r="AP1600" s="165">
        <v>873.22</v>
      </c>
      <c r="AQ1600" s="217">
        <v>1.64</v>
      </c>
      <c r="AR1600" s="165">
        <v>874.86</v>
      </c>
      <c r="AS1600">
        <v>0</v>
      </c>
      <c r="AT1600">
        <v>1.64</v>
      </c>
      <c r="AU1600" t="s">
        <v>35</v>
      </c>
      <c r="AV1600">
        <v>2556</v>
      </c>
      <c r="AW1600" t="s">
        <v>199</v>
      </c>
      <c r="AX1600">
        <v>180</v>
      </c>
      <c r="AY1600" t="s">
        <v>4837</v>
      </c>
      <c r="AZ1600">
        <v>80</v>
      </c>
      <c r="BA1600" s="185">
        <f t="shared" si="171"/>
        <v>0</v>
      </c>
      <c r="BB1600" s="185">
        <f t="shared" si="172"/>
        <v>0</v>
      </c>
      <c r="BC1600">
        <v>4</v>
      </c>
      <c r="BD1600" s="163">
        <v>44095.015913078707</v>
      </c>
      <c r="BE1600">
        <v>4</v>
      </c>
      <c r="BF1600" s="163">
        <v>44095.015913078707</v>
      </c>
      <c r="BG1600" t="s">
        <v>680</v>
      </c>
      <c r="BH1600">
        <v>3</v>
      </c>
      <c r="BI1600" s="164" t="s">
        <v>2751</v>
      </c>
      <c r="BJ1600">
        <v>1</v>
      </c>
      <c r="BK1600" s="195">
        <v>44012</v>
      </c>
      <c r="BL1600" s="195">
        <v>44012</v>
      </c>
      <c r="BM1600" s="3">
        <v>180</v>
      </c>
      <c r="BN1600" s="3" t="s">
        <v>4842</v>
      </c>
      <c r="BO1600" s="1" t="s">
        <v>4837</v>
      </c>
      <c r="BP1600" s="165">
        <v>1.64</v>
      </c>
      <c r="BQ1600" s="165">
        <v>874.86</v>
      </c>
      <c r="BR1600" s="185">
        <f t="shared" si="173"/>
        <v>0</v>
      </c>
      <c r="BS1600" s="185">
        <f t="shared" si="174"/>
        <v>0</v>
      </c>
    </row>
    <row r="1601" spans="1:71">
      <c r="A1601" s="3">
        <v>1599</v>
      </c>
      <c r="B1601" s="3" t="s">
        <v>680</v>
      </c>
      <c r="C1601" s="3">
        <v>3</v>
      </c>
      <c r="D1601" s="3" t="s">
        <v>199</v>
      </c>
      <c r="E1601" s="164" t="s">
        <v>2752</v>
      </c>
      <c r="F1601" s="165">
        <v>272.3</v>
      </c>
      <c r="G1601" s="165">
        <v>272.3</v>
      </c>
      <c r="H1601" s="165">
        <v>0</v>
      </c>
      <c r="I1601" s="164" t="s">
        <v>4831</v>
      </c>
      <c r="J1601" s="196">
        <v>43830</v>
      </c>
      <c r="K1601" s="196">
        <v>41426</v>
      </c>
      <c r="L1601" s="196">
        <v>44012</v>
      </c>
      <c r="M1601">
        <v>1.5</v>
      </c>
      <c r="N1601">
        <v>182</v>
      </c>
      <c r="O1601">
        <v>2.0299999999999998</v>
      </c>
      <c r="P1601" s="194" t="s">
        <v>4603</v>
      </c>
      <c r="Q1601" s="208">
        <f t="shared" si="168"/>
        <v>2.036654794520548</v>
      </c>
      <c r="R1601" s="216">
        <f t="shared" si="170"/>
        <v>2.0299999999999998</v>
      </c>
      <c r="S1601" s="207">
        <f t="shared" si="169"/>
        <v>-6.6547945205481795E-3</v>
      </c>
      <c r="T1601" s="1">
        <v>1599</v>
      </c>
      <c r="U1601" s="1" t="s">
        <v>680</v>
      </c>
      <c r="V1601" s="1">
        <v>3</v>
      </c>
      <c r="W1601" s="1" t="s">
        <v>199</v>
      </c>
      <c r="X1601" s="164" t="s">
        <v>2752</v>
      </c>
      <c r="Y1601" s="165">
        <v>272.3</v>
      </c>
      <c r="Z1601" s="165">
        <v>272.3</v>
      </c>
      <c r="AA1601" s="165">
        <v>0</v>
      </c>
      <c r="AB1601" s="165">
        <v>2.0299999999999998</v>
      </c>
      <c r="AC1601" s="164" t="s">
        <v>4603</v>
      </c>
      <c r="AD1601" s="3" t="s">
        <v>680</v>
      </c>
      <c r="AE1601" s="3">
        <v>3</v>
      </c>
      <c r="AF1601" s="210">
        <v>44012</v>
      </c>
      <c r="AG1601" s="3">
        <v>1599</v>
      </c>
      <c r="AH1601" s="211">
        <v>44095.015911770832</v>
      </c>
      <c r="AI1601" s="3">
        <v>4</v>
      </c>
      <c r="AJ1601" s="3" t="s">
        <v>4835</v>
      </c>
      <c r="AK1601" s="3" t="s">
        <v>4836</v>
      </c>
      <c r="AL1601" s="194" t="s">
        <v>4603</v>
      </c>
      <c r="AM1601" s="3" t="s">
        <v>199</v>
      </c>
      <c r="AN1601" s="194" t="s">
        <v>2752</v>
      </c>
      <c r="AO1601" s="163">
        <v>44012</v>
      </c>
      <c r="AP1601" s="165">
        <v>272.3</v>
      </c>
      <c r="AQ1601" s="217">
        <v>2.0299999999999998</v>
      </c>
      <c r="AR1601" s="165">
        <v>274.33</v>
      </c>
      <c r="AS1601">
        <v>0</v>
      </c>
      <c r="AT1601">
        <v>2.0299999999999998</v>
      </c>
      <c r="AU1601" t="s">
        <v>35</v>
      </c>
      <c r="AV1601">
        <v>2556</v>
      </c>
      <c r="AW1601" t="s">
        <v>199</v>
      </c>
      <c r="AX1601">
        <v>180</v>
      </c>
      <c r="AY1601" t="s">
        <v>4837</v>
      </c>
      <c r="AZ1601">
        <v>80</v>
      </c>
      <c r="BA1601" s="185">
        <f t="shared" si="171"/>
        <v>0</v>
      </c>
      <c r="BB1601" s="185">
        <f t="shared" si="172"/>
        <v>0</v>
      </c>
      <c r="BC1601">
        <v>4</v>
      </c>
      <c r="BD1601" s="163">
        <v>44095.015913078707</v>
      </c>
      <c r="BE1601">
        <v>4</v>
      </c>
      <c r="BF1601" s="163">
        <v>44095.015913078707</v>
      </c>
      <c r="BG1601" t="s">
        <v>680</v>
      </c>
      <c r="BH1601">
        <v>3</v>
      </c>
      <c r="BI1601" s="164" t="s">
        <v>2752</v>
      </c>
      <c r="BJ1601">
        <v>1</v>
      </c>
      <c r="BK1601" s="195">
        <v>44012</v>
      </c>
      <c r="BL1601" s="195">
        <v>44012</v>
      </c>
      <c r="BM1601" s="3">
        <v>180</v>
      </c>
      <c r="BN1601" s="3" t="s">
        <v>4842</v>
      </c>
      <c r="BO1601" s="1" t="s">
        <v>4837</v>
      </c>
      <c r="BP1601" s="165">
        <v>2.0299999999999998</v>
      </c>
      <c r="BQ1601" s="165">
        <v>274.33</v>
      </c>
      <c r="BR1601" s="185">
        <f t="shared" si="173"/>
        <v>0</v>
      </c>
      <c r="BS1601" s="185">
        <f t="shared" si="174"/>
        <v>0</v>
      </c>
    </row>
    <row r="1602" spans="1:71">
      <c r="A1602" s="3">
        <v>1600</v>
      </c>
      <c r="B1602" s="3" t="s">
        <v>680</v>
      </c>
      <c r="C1602" s="3">
        <v>3</v>
      </c>
      <c r="D1602" s="3" t="s">
        <v>199</v>
      </c>
      <c r="E1602" s="164" t="s">
        <v>2753</v>
      </c>
      <c r="F1602" s="165">
        <v>812.4</v>
      </c>
      <c r="G1602" s="165">
        <v>812.4</v>
      </c>
      <c r="H1602" s="165">
        <v>0</v>
      </c>
      <c r="I1602" s="164" t="s">
        <v>4831</v>
      </c>
      <c r="J1602" s="196">
        <v>43830</v>
      </c>
      <c r="K1602" s="196">
        <v>41426</v>
      </c>
      <c r="L1602" s="196">
        <v>44012</v>
      </c>
      <c r="M1602">
        <v>1.5</v>
      </c>
      <c r="N1602">
        <v>182</v>
      </c>
      <c r="O1602">
        <v>6.07</v>
      </c>
      <c r="P1602" s="194" t="s">
        <v>4604</v>
      </c>
      <c r="Q1602" s="208">
        <f t="shared" si="168"/>
        <v>6.0763068493150678</v>
      </c>
      <c r="R1602" s="216">
        <f t="shared" si="170"/>
        <v>6.07</v>
      </c>
      <c r="S1602" s="207">
        <f t="shared" si="169"/>
        <v>-6.3068493150675309E-3</v>
      </c>
      <c r="T1602" s="1">
        <v>1600</v>
      </c>
      <c r="U1602" s="1" t="s">
        <v>680</v>
      </c>
      <c r="V1602" s="1">
        <v>3</v>
      </c>
      <c r="W1602" s="1" t="s">
        <v>199</v>
      </c>
      <c r="X1602" s="164" t="s">
        <v>2753</v>
      </c>
      <c r="Y1602" s="165">
        <v>812.4</v>
      </c>
      <c r="Z1602" s="165">
        <v>812.4</v>
      </c>
      <c r="AA1602" s="165">
        <v>0</v>
      </c>
      <c r="AB1602" s="165">
        <v>6.07</v>
      </c>
      <c r="AC1602" s="164" t="s">
        <v>4604</v>
      </c>
      <c r="AD1602" s="3" t="s">
        <v>680</v>
      </c>
      <c r="AE1602" s="3">
        <v>3</v>
      </c>
      <c r="AF1602" s="210">
        <v>44012</v>
      </c>
      <c r="AG1602" s="3">
        <v>1600</v>
      </c>
      <c r="AH1602" s="211">
        <v>44095.015911770832</v>
      </c>
      <c r="AI1602" s="3">
        <v>4</v>
      </c>
      <c r="AJ1602" s="3" t="s">
        <v>4835</v>
      </c>
      <c r="AK1602" s="3" t="s">
        <v>4836</v>
      </c>
      <c r="AL1602" s="194" t="s">
        <v>4604</v>
      </c>
      <c r="AM1602" s="3" t="s">
        <v>199</v>
      </c>
      <c r="AN1602" s="194" t="s">
        <v>2753</v>
      </c>
      <c r="AO1602" s="163">
        <v>44012</v>
      </c>
      <c r="AP1602" s="165">
        <v>812.4</v>
      </c>
      <c r="AQ1602" s="217">
        <v>6.07</v>
      </c>
      <c r="AR1602" s="165">
        <v>818.47</v>
      </c>
      <c r="AS1602">
        <v>0</v>
      </c>
      <c r="AT1602">
        <v>6.07</v>
      </c>
      <c r="AU1602" t="s">
        <v>35</v>
      </c>
      <c r="AV1602">
        <v>2556</v>
      </c>
      <c r="AW1602" t="s">
        <v>199</v>
      </c>
      <c r="AX1602">
        <v>180</v>
      </c>
      <c r="AY1602" t="s">
        <v>4837</v>
      </c>
      <c r="AZ1602">
        <v>80</v>
      </c>
      <c r="BA1602" s="185">
        <f t="shared" si="171"/>
        <v>0</v>
      </c>
      <c r="BB1602" s="185">
        <f t="shared" si="172"/>
        <v>0</v>
      </c>
      <c r="BC1602">
        <v>4</v>
      </c>
      <c r="BD1602" s="163">
        <v>44095.015913078707</v>
      </c>
      <c r="BE1602">
        <v>4</v>
      </c>
      <c r="BF1602" s="163">
        <v>44095.015913078707</v>
      </c>
      <c r="BG1602" t="s">
        <v>680</v>
      </c>
      <c r="BH1602">
        <v>3</v>
      </c>
      <c r="BI1602" s="164" t="s">
        <v>2753</v>
      </c>
      <c r="BJ1602">
        <v>1</v>
      </c>
      <c r="BK1602" s="195">
        <v>44012</v>
      </c>
      <c r="BL1602" s="195">
        <v>44012</v>
      </c>
      <c r="BM1602" s="3">
        <v>180</v>
      </c>
      <c r="BN1602" s="3" t="s">
        <v>4842</v>
      </c>
      <c r="BO1602" s="1" t="s">
        <v>4837</v>
      </c>
      <c r="BP1602" s="165">
        <v>6.07</v>
      </c>
      <c r="BQ1602" s="165">
        <v>818.47</v>
      </c>
      <c r="BR1602" s="185">
        <f t="shared" si="173"/>
        <v>0</v>
      </c>
      <c r="BS1602" s="185">
        <f t="shared" si="174"/>
        <v>0</v>
      </c>
    </row>
    <row r="1603" spans="1:71">
      <c r="A1603" s="3">
        <v>1601</v>
      </c>
      <c r="B1603" s="3" t="s">
        <v>680</v>
      </c>
      <c r="C1603" s="3">
        <v>3</v>
      </c>
      <c r="D1603" s="3" t="s">
        <v>199</v>
      </c>
      <c r="E1603" s="164" t="s">
        <v>2754</v>
      </c>
      <c r="F1603" s="165">
        <v>1959.06</v>
      </c>
      <c r="G1603" s="165">
        <v>1959.06</v>
      </c>
      <c r="H1603" s="165">
        <v>3.38</v>
      </c>
      <c r="I1603" s="164" t="s">
        <v>4831</v>
      </c>
      <c r="J1603" s="196">
        <v>44007</v>
      </c>
      <c r="K1603" s="196">
        <v>41426</v>
      </c>
      <c r="L1603" s="196">
        <v>44012</v>
      </c>
      <c r="M1603">
        <v>1.5</v>
      </c>
      <c r="N1603">
        <v>5</v>
      </c>
      <c r="O1603">
        <v>0.4</v>
      </c>
      <c r="P1603" s="194" t="s">
        <v>4605</v>
      </c>
      <c r="Q1603" s="208">
        <f t="shared" ref="Q1603:Q1666" si="175">F1603*M1603*N1603/36500</f>
        <v>0.4025465753424658</v>
      </c>
      <c r="R1603" s="216">
        <f t="shared" si="170"/>
        <v>3.78</v>
      </c>
      <c r="S1603" s="207">
        <f t="shared" ref="S1603:S1666" si="176">O1603-Q1603</f>
        <v>-2.5465753424657733E-3</v>
      </c>
      <c r="T1603" s="1">
        <v>1601</v>
      </c>
      <c r="U1603" s="1" t="s">
        <v>680</v>
      </c>
      <c r="V1603" s="1">
        <v>3</v>
      </c>
      <c r="W1603" s="1" t="s">
        <v>199</v>
      </c>
      <c r="X1603" s="164" t="s">
        <v>2754</v>
      </c>
      <c r="Y1603" s="165">
        <v>1959.06</v>
      </c>
      <c r="Z1603" s="165">
        <v>1959.06</v>
      </c>
      <c r="AA1603" s="165">
        <v>3.38</v>
      </c>
      <c r="AB1603" s="165">
        <v>0.4</v>
      </c>
      <c r="AC1603" s="164" t="s">
        <v>4605</v>
      </c>
      <c r="AD1603" s="3" t="s">
        <v>680</v>
      </c>
      <c r="AE1603" s="3">
        <v>3</v>
      </c>
      <c r="AF1603" s="210">
        <v>44012</v>
      </c>
      <c r="AG1603" s="3">
        <v>1601</v>
      </c>
      <c r="AH1603" s="211">
        <v>44095.015911770832</v>
      </c>
      <c r="AI1603" s="3">
        <v>4</v>
      </c>
      <c r="AJ1603" s="3" t="s">
        <v>4835</v>
      </c>
      <c r="AK1603" s="3" t="s">
        <v>4836</v>
      </c>
      <c r="AL1603" s="194" t="s">
        <v>4605</v>
      </c>
      <c r="AM1603" s="3" t="s">
        <v>199</v>
      </c>
      <c r="AN1603" s="194" t="s">
        <v>2754</v>
      </c>
      <c r="AO1603" s="163">
        <v>44012</v>
      </c>
      <c r="AP1603" s="165">
        <v>1959.06</v>
      </c>
      <c r="AQ1603" s="217">
        <v>3.78</v>
      </c>
      <c r="AR1603" s="165">
        <v>1962.84</v>
      </c>
      <c r="AS1603">
        <v>0</v>
      </c>
      <c r="AT1603">
        <v>3.78</v>
      </c>
      <c r="AU1603" t="s">
        <v>35</v>
      </c>
      <c r="AV1603">
        <v>2556</v>
      </c>
      <c r="AW1603" t="s">
        <v>199</v>
      </c>
      <c r="AX1603">
        <v>180</v>
      </c>
      <c r="AY1603" t="s">
        <v>4837</v>
      </c>
      <c r="AZ1603">
        <v>80</v>
      </c>
      <c r="BA1603" s="185">
        <f t="shared" si="171"/>
        <v>0</v>
      </c>
      <c r="BB1603" s="185">
        <f t="shared" si="172"/>
        <v>0</v>
      </c>
      <c r="BC1603">
        <v>4</v>
      </c>
      <c r="BD1603" s="163">
        <v>44095.015913078707</v>
      </c>
      <c r="BE1603">
        <v>4</v>
      </c>
      <c r="BF1603" s="163">
        <v>44095.015913078707</v>
      </c>
      <c r="BG1603" t="s">
        <v>680</v>
      </c>
      <c r="BH1603">
        <v>3</v>
      </c>
      <c r="BI1603" s="164" t="s">
        <v>2754</v>
      </c>
      <c r="BJ1603">
        <v>1</v>
      </c>
      <c r="BK1603" s="195">
        <v>44012</v>
      </c>
      <c r="BL1603" s="195">
        <v>44012</v>
      </c>
      <c r="BM1603" s="3">
        <v>180</v>
      </c>
      <c r="BN1603" s="3" t="s">
        <v>4842</v>
      </c>
      <c r="BO1603" s="1" t="s">
        <v>4837</v>
      </c>
      <c r="BP1603" s="165">
        <v>3.78</v>
      </c>
      <c r="BQ1603" s="165">
        <v>1962.84</v>
      </c>
      <c r="BR1603" s="185">
        <f t="shared" si="173"/>
        <v>0</v>
      </c>
      <c r="BS1603" s="185">
        <f t="shared" si="174"/>
        <v>0</v>
      </c>
    </row>
    <row r="1604" spans="1:71">
      <c r="A1604" s="3">
        <v>1602</v>
      </c>
      <c r="B1604" s="3" t="s">
        <v>680</v>
      </c>
      <c r="C1604" s="3">
        <v>3</v>
      </c>
      <c r="D1604" s="3" t="s">
        <v>199</v>
      </c>
      <c r="E1604" s="164" t="s">
        <v>2755</v>
      </c>
      <c r="F1604" s="165">
        <v>149.34</v>
      </c>
      <c r="G1604" s="165">
        <v>149.34</v>
      </c>
      <c r="H1604" s="165">
        <v>0</v>
      </c>
      <c r="I1604" s="164" t="s">
        <v>4831</v>
      </c>
      <c r="J1604" s="196">
        <v>43830</v>
      </c>
      <c r="K1604" s="196">
        <v>41426</v>
      </c>
      <c r="L1604" s="196">
        <v>44012</v>
      </c>
      <c r="M1604">
        <v>1.5</v>
      </c>
      <c r="N1604">
        <v>182</v>
      </c>
      <c r="O1604">
        <v>1.1100000000000001</v>
      </c>
      <c r="P1604" s="194" t="s">
        <v>4606</v>
      </c>
      <c r="Q1604" s="208">
        <f t="shared" si="175"/>
        <v>1.1169813698630138</v>
      </c>
      <c r="R1604" s="216">
        <f t="shared" ref="R1604:R1667" si="177">H1604+O1604</f>
        <v>1.1100000000000001</v>
      </c>
      <c r="S1604" s="207">
        <f t="shared" si="176"/>
        <v>-6.9813698630136756E-3</v>
      </c>
      <c r="T1604" s="1">
        <v>1602</v>
      </c>
      <c r="U1604" s="1" t="s">
        <v>680</v>
      </c>
      <c r="V1604" s="1">
        <v>3</v>
      </c>
      <c r="W1604" s="1" t="s">
        <v>199</v>
      </c>
      <c r="X1604" s="164" t="s">
        <v>2755</v>
      </c>
      <c r="Y1604" s="165">
        <v>149.34</v>
      </c>
      <c r="Z1604" s="165">
        <v>149.34</v>
      </c>
      <c r="AA1604" s="165">
        <v>0</v>
      </c>
      <c r="AB1604" s="165">
        <v>1.1100000000000001</v>
      </c>
      <c r="AC1604" s="164" t="s">
        <v>4606</v>
      </c>
      <c r="AD1604" s="3" t="s">
        <v>680</v>
      </c>
      <c r="AE1604" s="3">
        <v>3</v>
      </c>
      <c r="AF1604" s="210">
        <v>44012</v>
      </c>
      <c r="AG1604" s="3">
        <v>1602</v>
      </c>
      <c r="AH1604" s="211">
        <v>44095.015911770832</v>
      </c>
      <c r="AI1604" s="3">
        <v>4</v>
      </c>
      <c r="AJ1604" s="3" t="s">
        <v>4835</v>
      </c>
      <c r="AK1604" s="3" t="s">
        <v>4836</v>
      </c>
      <c r="AL1604" s="194" t="s">
        <v>4606</v>
      </c>
      <c r="AM1604" s="3" t="s">
        <v>199</v>
      </c>
      <c r="AN1604" s="194" t="s">
        <v>2755</v>
      </c>
      <c r="AO1604" s="163">
        <v>44012</v>
      </c>
      <c r="AP1604" s="165">
        <v>149.34</v>
      </c>
      <c r="AQ1604" s="217">
        <v>1.1100000000000001</v>
      </c>
      <c r="AR1604" s="165">
        <v>150.44999999999999</v>
      </c>
      <c r="AS1604">
        <v>0</v>
      </c>
      <c r="AT1604">
        <v>1.1100000000000001</v>
      </c>
      <c r="AU1604" t="s">
        <v>35</v>
      </c>
      <c r="AV1604">
        <v>2556</v>
      </c>
      <c r="AW1604" t="s">
        <v>199</v>
      </c>
      <c r="AX1604">
        <v>180</v>
      </c>
      <c r="AY1604" t="s">
        <v>4837</v>
      </c>
      <c r="AZ1604">
        <v>80</v>
      </c>
      <c r="BA1604" s="185">
        <f t="shared" ref="BA1604:BA1667" si="178">R1604-AQ1604</f>
        <v>0</v>
      </c>
      <c r="BB1604" s="185">
        <f t="shared" ref="BB1604:BB1667" si="179">G1604+AQ1604-AR1604</f>
        <v>0</v>
      </c>
      <c r="BC1604">
        <v>4</v>
      </c>
      <c r="BD1604" s="163">
        <v>44095.015913078707</v>
      </c>
      <c r="BE1604">
        <v>4</v>
      </c>
      <c r="BF1604" s="163">
        <v>44095.015913078707</v>
      </c>
      <c r="BG1604" t="s">
        <v>680</v>
      </c>
      <c r="BH1604">
        <v>3</v>
      </c>
      <c r="BI1604" s="164" t="s">
        <v>2755</v>
      </c>
      <c r="BJ1604">
        <v>1</v>
      </c>
      <c r="BK1604" s="195">
        <v>44012</v>
      </c>
      <c r="BL1604" s="195">
        <v>44012</v>
      </c>
      <c r="BM1604" s="3">
        <v>180</v>
      </c>
      <c r="BN1604" s="3" t="s">
        <v>4842</v>
      </c>
      <c r="BO1604" s="1" t="s">
        <v>4837</v>
      </c>
      <c r="BP1604" s="165">
        <v>1.1100000000000001</v>
      </c>
      <c r="BQ1604" s="165">
        <v>150.44999999999999</v>
      </c>
      <c r="BR1604" s="185">
        <f t="shared" ref="BR1604:BR1667" si="180">R1604-BP1604</f>
        <v>0</v>
      </c>
      <c r="BS1604" s="185">
        <f t="shared" ref="BS1604:BS1667" si="181">G1604+R1604-BQ1604</f>
        <v>0</v>
      </c>
    </row>
    <row r="1605" spans="1:71">
      <c r="A1605" s="3">
        <v>1603</v>
      </c>
      <c r="B1605" s="3" t="s">
        <v>680</v>
      </c>
      <c r="C1605" s="3">
        <v>3</v>
      </c>
      <c r="D1605" s="3" t="s">
        <v>199</v>
      </c>
      <c r="E1605" s="164" t="s">
        <v>2756</v>
      </c>
      <c r="F1605" s="165">
        <v>197.28</v>
      </c>
      <c r="G1605" s="165">
        <v>197.28</v>
      </c>
      <c r="H1605" s="165">
        <v>11.5</v>
      </c>
      <c r="I1605" s="164" t="s">
        <v>4831</v>
      </c>
      <c r="J1605" s="196">
        <v>44007</v>
      </c>
      <c r="K1605" s="196">
        <v>41426</v>
      </c>
      <c r="L1605" s="196">
        <v>44012</v>
      </c>
      <c r="M1605">
        <v>1.5</v>
      </c>
      <c r="N1605">
        <v>5</v>
      </c>
      <c r="O1605">
        <v>0.04</v>
      </c>
      <c r="P1605" s="194" t="s">
        <v>4607</v>
      </c>
      <c r="Q1605" s="208">
        <f t="shared" si="175"/>
        <v>4.0536986301369864E-2</v>
      </c>
      <c r="R1605" s="216">
        <f t="shared" si="177"/>
        <v>11.54</v>
      </c>
      <c r="S1605" s="207">
        <f t="shared" si="176"/>
        <v>-5.3698630136986281E-4</v>
      </c>
      <c r="T1605" s="1">
        <v>1603</v>
      </c>
      <c r="U1605" s="1" t="s">
        <v>680</v>
      </c>
      <c r="V1605" s="1">
        <v>3</v>
      </c>
      <c r="W1605" s="1" t="s">
        <v>199</v>
      </c>
      <c r="X1605" s="164" t="s">
        <v>2756</v>
      </c>
      <c r="Y1605" s="165">
        <v>197.28</v>
      </c>
      <c r="Z1605" s="165">
        <v>197.28</v>
      </c>
      <c r="AA1605" s="165">
        <v>11.5</v>
      </c>
      <c r="AB1605" s="165">
        <v>0.04</v>
      </c>
      <c r="AC1605" s="164" t="s">
        <v>4607</v>
      </c>
      <c r="AD1605" s="3" t="s">
        <v>680</v>
      </c>
      <c r="AE1605" s="3">
        <v>3</v>
      </c>
      <c r="AF1605" s="210">
        <v>44012</v>
      </c>
      <c r="AG1605" s="3">
        <v>1603</v>
      </c>
      <c r="AH1605" s="211">
        <v>44095.015911770832</v>
      </c>
      <c r="AI1605" s="3">
        <v>4</v>
      </c>
      <c r="AJ1605" s="3" t="s">
        <v>4835</v>
      </c>
      <c r="AK1605" s="3" t="s">
        <v>4836</v>
      </c>
      <c r="AL1605" s="194" t="s">
        <v>4607</v>
      </c>
      <c r="AM1605" s="3" t="s">
        <v>199</v>
      </c>
      <c r="AN1605" s="194" t="s">
        <v>2756</v>
      </c>
      <c r="AO1605" s="163">
        <v>44012</v>
      </c>
      <c r="AP1605" s="165">
        <v>197.28</v>
      </c>
      <c r="AQ1605" s="217">
        <v>11.54</v>
      </c>
      <c r="AR1605" s="165">
        <v>208.82</v>
      </c>
      <c r="AS1605">
        <v>0</v>
      </c>
      <c r="AT1605">
        <v>11.54</v>
      </c>
      <c r="AU1605" t="s">
        <v>35</v>
      </c>
      <c r="AV1605">
        <v>2556</v>
      </c>
      <c r="AW1605" t="s">
        <v>199</v>
      </c>
      <c r="AX1605">
        <v>180</v>
      </c>
      <c r="AY1605" t="s">
        <v>4837</v>
      </c>
      <c r="AZ1605">
        <v>80</v>
      </c>
      <c r="BA1605" s="185">
        <f t="shared" si="178"/>
        <v>0</v>
      </c>
      <c r="BB1605" s="185">
        <f t="shared" si="179"/>
        <v>0</v>
      </c>
      <c r="BC1605">
        <v>4</v>
      </c>
      <c r="BD1605" s="163">
        <v>44095.015913078707</v>
      </c>
      <c r="BE1605">
        <v>4</v>
      </c>
      <c r="BF1605" s="163">
        <v>44095.015913078707</v>
      </c>
      <c r="BG1605" t="s">
        <v>680</v>
      </c>
      <c r="BH1605">
        <v>3</v>
      </c>
      <c r="BI1605" s="164" t="s">
        <v>2756</v>
      </c>
      <c r="BJ1605">
        <v>1</v>
      </c>
      <c r="BK1605" s="195">
        <v>44012</v>
      </c>
      <c r="BL1605" s="195">
        <v>44012</v>
      </c>
      <c r="BM1605" s="3">
        <v>180</v>
      </c>
      <c r="BN1605" s="3" t="s">
        <v>4842</v>
      </c>
      <c r="BO1605" s="1" t="s">
        <v>4837</v>
      </c>
      <c r="BP1605" s="165">
        <v>11.54</v>
      </c>
      <c r="BQ1605" s="165">
        <v>208.82</v>
      </c>
      <c r="BR1605" s="185">
        <f t="shared" si="180"/>
        <v>0</v>
      </c>
      <c r="BS1605" s="185">
        <f t="shared" si="181"/>
        <v>0</v>
      </c>
    </row>
    <row r="1606" spans="1:71">
      <c r="A1606" s="3">
        <v>1604</v>
      </c>
      <c r="B1606" s="3" t="s">
        <v>680</v>
      </c>
      <c r="C1606" s="3">
        <v>3</v>
      </c>
      <c r="D1606" s="3" t="s">
        <v>199</v>
      </c>
      <c r="E1606" s="164" t="s">
        <v>2757</v>
      </c>
      <c r="F1606" s="165">
        <v>392.21</v>
      </c>
      <c r="G1606" s="165">
        <v>392.21</v>
      </c>
      <c r="H1606" s="165">
        <v>0</v>
      </c>
      <c r="I1606" s="164" t="s">
        <v>4831</v>
      </c>
      <c r="J1606" s="196">
        <v>43830</v>
      </c>
      <c r="K1606" s="196">
        <v>41426</v>
      </c>
      <c r="L1606" s="196">
        <v>44012</v>
      </c>
      <c r="M1606">
        <v>1.5</v>
      </c>
      <c r="N1606">
        <v>182</v>
      </c>
      <c r="O1606">
        <v>2.93</v>
      </c>
      <c r="P1606" s="194" t="s">
        <v>4608</v>
      </c>
      <c r="Q1606" s="208">
        <f t="shared" si="175"/>
        <v>2.9335158904109586</v>
      </c>
      <c r="R1606" s="216">
        <f t="shared" si="177"/>
        <v>2.93</v>
      </c>
      <c r="S1606" s="207">
        <f t="shared" si="176"/>
        <v>-3.5158904109584554E-3</v>
      </c>
      <c r="T1606" s="1">
        <v>1604</v>
      </c>
      <c r="U1606" s="1" t="s">
        <v>680</v>
      </c>
      <c r="V1606" s="1">
        <v>3</v>
      </c>
      <c r="W1606" s="1" t="s">
        <v>199</v>
      </c>
      <c r="X1606" s="164" t="s">
        <v>2757</v>
      </c>
      <c r="Y1606" s="165">
        <v>392.21</v>
      </c>
      <c r="Z1606" s="165">
        <v>392.21</v>
      </c>
      <c r="AA1606" s="165">
        <v>0</v>
      </c>
      <c r="AB1606" s="165">
        <v>2.93</v>
      </c>
      <c r="AC1606" s="164" t="s">
        <v>4608</v>
      </c>
      <c r="AD1606" s="3" t="s">
        <v>680</v>
      </c>
      <c r="AE1606" s="3">
        <v>3</v>
      </c>
      <c r="AF1606" s="210">
        <v>44012</v>
      </c>
      <c r="AG1606" s="3">
        <v>1604</v>
      </c>
      <c r="AH1606" s="211">
        <v>44095.015911770832</v>
      </c>
      <c r="AI1606" s="3">
        <v>4</v>
      </c>
      <c r="AJ1606" s="3" t="s">
        <v>4835</v>
      </c>
      <c r="AK1606" s="3" t="s">
        <v>4836</v>
      </c>
      <c r="AL1606" s="194" t="s">
        <v>4608</v>
      </c>
      <c r="AM1606" s="3" t="s">
        <v>199</v>
      </c>
      <c r="AN1606" s="194" t="s">
        <v>2757</v>
      </c>
      <c r="AO1606" s="163">
        <v>44012</v>
      </c>
      <c r="AP1606" s="165">
        <v>392.21</v>
      </c>
      <c r="AQ1606" s="217">
        <v>2.93</v>
      </c>
      <c r="AR1606" s="165">
        <v>395.14</v>
      </c>
      <c r="AS1606">
        <v>0</v>
      </c>
      <c r="AT1606">
        <v>2.93</v>
      </c>
      <c r="AU1606" t="s">
        <v>35</v>
      </c>
      <c r="AV1606">
        <v>2556</v>
      </c>
      <c r="AW1606" t="s">
        <v>199</v>
      </c>
      <c r="AX1606">
        <v>180</v>
      </c>
      <c r="AY1606" t="s">
        <v>4837</v>
      </c>
      <c r="AZ1606">
        <v>80</v>
      </c>
      <c r="BA1606" s="185">
        <f t="shared" si="178"/>
        <v>0</v>
      </c>
      <c r="BB1606" s="185">
        <f t="shared" si="179"/>
        <v>0</v>
      </c>
      <c r="BC1606">
        <v>4</v>
      </c>
      <c r="BD1606" s="163">
        <v>44095.015913078707</v>
      </c>
      <c r="BE1606">
        <v>4</v>
      </c>
      <c r="BF1606" s="163">
        <v>44095.015913078707</v>
      </c>
      <c r="BG1606" t="s">
        <v>680</v>
      </c>
      <c r="BH1606">
        <v>3</v>
      </c>
      <c r="BI1606" s="164" t="s">
        <v>2757</v>
      </c>
      <c r="BJ1606">
        <v>1</v>
      </c>
      <c r="BK1606" s="195">
        <v>44012</v>
      </c>
      <c r="BL1606" s="195">
        <v>44012</v>
      </c>
      <c r="BM1606" s="3">
        <v>180</v>
      </c>
      <c r="BN1606" s="3" t="s">
        <v>4842</v>
      </c>
      <c r="BO1606" s="1" t="s">
        <v>4837</v>
      </c>
      <c r="BP1606" s="165">
        <v>2.93</v>
      </c>
      <c r="BQ1606" s="165">
        <v>395.14</v>
      </c>
      <c r="BR1606" s="185">
        <f t="shared" si="180"/>
        <v>0</v>
      </c>
      <c r="BS1606" s="185">
        <f t="shared" si="181"/>
        <v>0</v>
      </c>
    </row>
    <row r="1607" spans="1:71">
      <c r="A1607" s="3">
        <v>1605</v>
      </c>
      <c r="B1607" s="3" t="s">
        <v>680</v>
      </c>
      <c r="C1607" s="3">
        <v>3</v>
      </c>
      <c r="D1607" s="3" t="s">
        <v>199</v>
      </c>
      <c r="E1607" s="164" t="s">
        <v>2758</v>
      </c>
      <c r="F1607" s="165">
        <v>211.29</v>
      </c>
      <c r="G1607" s="165">
        <v>211.29</v>
      </c>
      <c r="H1607" s="165">
        <v>0</v>
      </c>
      <c r="I1607" s="164" t="s">
        <v>4831</v>
      </c>
      <c r="J1607" s="196">
        <v>43830</v>
      </c>
      <c r="K1607" s="196">
        <v>41426</v>
      </c>
      <c r="L1607" s="196">
        <v>44012</v>
      </c>
      <c r="M1607">
        <v>1.5</v>
      </c>
      <c r="N1607">
        <v>182</v>
      </c>
      <c r="O1607">
        <v>1.58</v>
      </c>
      <c r="P1607" s="194" t="s">
        <v>4609</v>
      </c>
      <c r="Q1607" s="208">
        <f t="shared" si="175"/>
        <v>1.5803334246575342</v>
      </c>
      <c r="R1607" s="216">
        <f t="shared" si="177"/>
        <v>1.58</v>
      </c>
      <c r="S1607" s="207">
        <f t="shared" si="176"/>
        <v>-3.3342465753416484E-4</v>
      </c>
      <c r="T1607" s="1">
        <v>1605</v>
      </c>
      <c r="U1607" s="1" t="s">
        <v>680</v>
      </c>
      <c r="V1607" s="1">
        <v>3</v>
      </c>
      <c r="W1607" s="1" t="s">
        <v>199</v>
      </c>
      <c r="X1607" s="164" t="s">
        <v>2758</v>
      </c>
      <c r="Y1607" s="165">
        <v>211.29</v>
      </c>
      <c r="Z1607" s="165">
        <v>211.29</v>
      </c>
      <c r="AA1607" s="165">
        <v>0</v>
      </c>
      <c r="AB1607" s="165">
        <v>1.58</v>
      </c>
      <c r="AC1607" s="164" t="s">
        <v>4609</v>
      </c>
      <c r="AD1607" s="3" t="s">
        <v>680</v>
      </c>
      <c r="AE1607" s="3">
        <v>3</v>
      </c>
      <c r="AF1607" s="210">
        <v>44012</v>
      </c>
      <c r="AG1607" s="3">
        <v>1605</v>
      </c>
      <c r="AH1607" s="211">
        <v>44095.015911770832</v>
      </c>
      <c r="AI1607" s="3">
        <v>4</v>
      </c>
      <c r="AJ1607" s="3" t="s">
        <v>4835</v>
      </c>
      <c r="AK1607" s="3" t="s">
        <v>4836</v>
      </c>
      <c r="AL1607" s="194" t="s">
        <v>4609</v>
      </c>
      <c r="AM1607" s="3" t="s">
        <v>199</v>
      </c>
      <c r="AN1607" s="194" t="s">
        <v>2758</v>
      </c>
      <c r="AO1607" s="163">
        <v>44012</v>
      </c>
      <c r="AP1607" s="165">
        <v>211.29</v>
      </c>
      <c r="AQ1607" s="217">
        <v>1.58</v>
      </c>
      <c r="AR1607" s="165">
        <v>212.87</v>
      </c>
      <c r="AS1607">
        <v>0</v>
      </c>
      <c r="AT1607">
        <v>1.58</v>
      </c>
      <c r="AU1607" t="s">
        <v>35</v>
      </c>
      <c r="AV1607">
        <v>2556</v>
      </c>
      <c r="AW1607" t="s">
        <v>199</v>
      </c>
      <c r="AX1607">
        <v>180</v>
      </c>
      <c r="AY1607" t="s">
        <v>4837</v>
      </c>
      <c r="AZ1607">
        <v>80</v>
      </c>
      <c r="BA1607" s="185">
        <f t="shared" si="178"/>
        <v>0</v>
      </c>
      <c r="BB1607" s="185">
        <f t="shared" si="179"/>
        <v>0</v>
      </c>
      <c r="BC1607">
        <v>4</v>
      </c>
      <c r="BD1607" s="163">
        <v>44095.015913078707</v>
      </c>
      <c r="BE1607">
        <v>4</v>
      </c>
      <c r="BF1607" s="163">
        <v>44095.015913078707</v>
      </c>
      <c r="BG1607" t="s">
        <v>680</v>
      </c>
      <c r="BH1607">
        <v>3</v>
      </c>
      <c r="BI1607" s="164" t="s">
        <v>2758</v>
      </c>
      <c r="BJ1607">
        <v>1</v>
      </c>
      <c r="BK1607" s="195">
        <v>44012</v>
      </c>
      <c r="BL1607" s="195">
        <v>44012</v>
      </c>
      <c r="BM1607" s="3">
        <v>180</v>
      </c>
      <c r="BN1607" s="3" t="s">
        <v>4842</v>
      </c>
      <c r="BO1607" s="1" t="s">
        <v>4837</v>
      </c>
      <c r="BP1607" s="165">
        <v>1.58</v>
      </c>
      <c r="BQ1607" s="165">
        <v>212.87</v>
      </c>
      <c r="BR1607" s="185">
        <f t="shared" si="180"/>
        <v>0</v>
      </c>
      <c r="BS1607" s="185">
        <f t="shared" si="181"/>
        <v>0</v>
      </c>
    </row>
    <row r="1608" spans="1:71">
      <c r="A1608" s="3">
        <v>1606</v>
      </c>
      <c r="B1608" s="3" t="s">
        <v>680</v>
      </c>
      <c r="C1608" s="3">
        <v>3</v>
      </c>
      <c r="D1608" s="3" t="s">
        <v>199</v>
      </c>
      <c r="E1608" s="164" t="s">
        <v>2759</v>
      </c>
      <c r="F1608" s="165">
        <v>6744.62</v>
      </c>
      <c r="G1608" s="165">
        <v>6744.62</v>
      </c>
      <c r="H1608" s="165">
        <v>2.17</v>
      </c>
      <c r="I1608" s="164" t="s">
        <v>4831</v>
      </c>
      <c r="J1608" s="196">
        <v>44007</v>
      </c>
      <c r="K1608" s="196">
        <v>41426</v>
      </c>
      <c r="L1608" s="196">
        <v>44012</v>
      </c>
      <c r="M1608">
        <v>1.5</v>
      </c>
      <c r="N1608">
        <v>5</v>
      </c>
      <c r="O1608">
        <v>1.38</v>
      </c>
      <c r="P1608" s="194" t="s">
        <v>4610</v>
      </c>
      <c r="Q1608" s="208">
        <f t="shared" si="175"/>
        <v>1.3858808219178083</v>
      </c>
      <c r="R1608" s="216">
        <f t="shared" si="177"/>
        <v>3.55</v>
      </c>
      <c r="S1608" s="207">
        <f t="shared" si="176"/>
        <v>-5.8808219178083654E-3</v>
      </c>
      <c r="T1608" s="1">
        <v>1606</v>
      </c>
      <c r="U1608" s="1" t="s">
        <v>680</v>
      </c>
      <c r="V1608" s="1">
        <v>3</v>
      </c>
      <c r="W1608" s="1" t="s">
        <v>199</v>
      </c>
      <c r="X1608" s="164" t="s">
        <v>2759</v>
      </c>
      <c r="Y1608" s="165">
        <v>6744.62</v>
      </c>
      <c r="Z1608" s="165">
        <v>6744.62</v>
      </c>
      <c r="AA1608" s="165">
        <v>2.17</v>
      </c>
      <c r="AB1608" s="165">
        <v>1.38</v>
      </c>
      <c r="AC1608" s="164" t="s">
        <v>4610</v>
      </c>
      <c r="AD1608" s="3" t="s">
        <v>680</v>
      </c>
      <c r="AE1608" s="3">
        <v>3</v>
      </c>
      <c r="AF1608" s="210">
        <v>44012</v>
      </c>
      <c r="AG1608" s="3">
        <v>1606</v>
      </c>
      <c r="AH1608" s="211">
        <v>44095.015911770832</v>
      </c>
      <c r="AI1608" s="3">
        <v>4</v>
      </c>
      <c r="AJ1608" s="3" t="s">
        <v>4835</v>
      </c>
      <c r="AK1608" s="3" t="s">
        <v>4836</v>
      </c>
      <c r="AL1608" s="194" t="s">
        <v>4610</v>
      </c>
      <c r="AM1608" s="3" t="s">
        <v>199</v>
      </c>
      <c r="AN1608" s="194" t="s">
        <v>2759</v>
      </c>
      <c r="AO1608" s="163">
        <v>44012</v>
      </c>
      <c r="AP1608" s="165">
        <v>6744.62</v>
      </c>
      <c r="AQ1608" s="217">
        <v>3.55</v>
      </c>
      <c r="AR1608" s="165">
        <v>6748.17</v>
      </c>
      <c r="AS1608">
        <v>0</v>
      </c>
      <c r="AT1608">
        <v>3.55</v>
      </c>
      <c r="AU1608" t="s">
        <v>35</v>
      </c>
      <c r="AV1608">
        <v>2556</v>
      </c>
      <c r="AW1608" t="s">
        <v>199</v>
      </c>
      <c r="AX1608">
        <v>180</v>
      </c>
      <c r="AY1608" t="s">
        <v>4837</v>
      </c>
      <c r="AZ1608">
        <v>80</v>
      </c>
      <c r="BA1608" s="185">
        <f t="shared" si="178"/>
        <v>0</v>
      </c>
      <c r="BB1608" s="185">
        <f t="shared" si="179"/>
        <v>0</v>
      </c>
      <c r="BC1608">
        <v>4</v>
      </c>
      <c r="BD1608" s="163">
        <v>44095.015913078707</v>
      </c>
      <c r="BE1608">
        <v>4</v>
      </c>
      <c r="BF1608" s="163">
        <v>44095.015913078707</v>
      </c>
      <c r="BG1608" t="s">
        <v>680</v>
      </c>
      <c r="BH1608">
        <v>3</v>
      </c>
      <c r="BI1608" s="164" t="s">
        <v>2759</v>
      </c>
      <c r="BJ1608">
        <v>1</v>
      </c>
      <c r="BK1608" s="195">
        <v>44012</v>
      </c>
      <c r="BL1608" s="195">
        <v>44012</v>
      </c>
      <c r="BM1608" s="3">
        <v>180</v>
      </c>
      <c r="BN1608" s="3" t="s">
        <v>4842</v>
      </c>
      <c r="BO1608" s="1" t="s">
        <v>4837</v>
      </c>
      <c r="BP1608" s="165">
        <v>3.55</v>
      </c>
      <c r="BQ1608" s="165">
        <v>6748.17</v>
      </c>
      <c r="BR1608" s="185">
        <f t="shared" si="180"/>
        <v>0</v>
      </c>
      <c r="BS1608" s="185">
        <f t="shared" si="181"/>
        <v>0</v>
      </c>
    </row>
    <row r="1609" spans="1:71">
      <c r="A1609" s="3">
        <v>1607</v>
      </c>
      <c r="B1609" s="3" t="s">
        <v>680</v>
      </c>
      <c r="C1609" s="3">
        <v>3</v>
      </c>
      <c r="D1609" s="3" t="s">
        <v>199</v>
      </c>
      <c r="E1609" s="164" t="s">
        <v>2760</v>
      </c>
      <c r="F1609" s="165">
        <v>1029.8399999999999</v>
      </c>
      <c r="G1609" s="165">
        <v>1029.8399999999999</v>
      </c>
      <c r="H1609" s="165">
        <v>0</v>
      </c>
      <c r="I1609" s="164" t="s">
        <v>4831</v>
      </c>
      <c r="J1609" s="196">
        <v>43830</v>
      </c>
      <c r="K1609" s="196">
        <v>41426</v>
      </c>
      <c r="L1609" s="196">
        <v>44012</v>
      </c>
      <c r="M1609">
        <v>1.5</v>
      </c>
      <c r="N1609">
        <v>182</v>
      </c>
      <c r="O1609">
        <v>7.7</v>
      </c>
      <c r="P1609" s="194" t="s">
        <v>4611</v>
      </c>
      <c r="Q1609" s="208">
        <f t="shared" si="175"/>
        <v>7.7026389041095875</v>
      </c>
      <c r="R1609" s="216">
        <f t="shared" si="177"/>
        <v>7.7</v>
      </c>
      <c r="S1609" s="207">
        <f t="shared" si="176"/>
        <v>-2.6389041095873367E-3</v>
      </c>
      <c r="T1609" s="1">
        <v>1607</v>
      </c>
      <c r="U1609" s="1" t="s">
        <v>680</v>
      </c>
      <c r="V1609" s="1">
        <v>3</v>
      </c>
      <c r="W1609" s="1" t="s">
        <v>199</v>
      </c>
      <c r="X1609" s="164" t="s">
        <v>2760</v>
      </c>
      <c r="Y1609" s="165">
        <v>1029.8399999999999</v>
      </c>
      <c r="Z1609" s="165">
        <v>1029.8399999999999</v>
      </c>
      <c r="AA1609" s="165">
        <v>0</v>
      </c>
      <c r="AB1609" s="165">
        <v>7.7</v>
      </c>
      <c r="AC1609" s="164" t="s">
        <v>4611</v>
      </c>
      <c r="AD1609" s="3" t="s">
        <v>680</v>
      </c>
      <c r="AE1609" s="3">
        <v>3</v>
      </c>
      <c r="AF1609" s="210">
        <v>44012</v>
      </c>
      <c r="AG1609" s="3">
        <v>1607</v>
      </c>
      <c r="AH1609" s="211">
        <v>44095.015911770832</v>
      </c>
      <c r="AI1609" s="3">
        <v>4</v>
      </c>
      <c r="AJ1609" s="3" t="s">
        <v>4835</v>
      </c>
      <c r="AK1609" s="3" t="s">
        <v>4836</v>
      </c>
      <c r="AL1609" s="194" t="s">
        <v>4611</v>
      </c>
      <c r="AM1609" s="3" t="s">
        <v>199</v>
      </c>
      <c r="AN1609" s="194" t="s">
        <v>2760</v>
      </c>
      <c r="AO1609" s="163">
        <v>44012</v>
      </c>
      <c r="AP1609" s="165">
        <v>1029.8399999999999</v>
      </c>
      <c r="AQ1609" s="217">
        <v>7.7</v>
      </c>
      <c r="AR1609" s="165">
        <v>1037.54</v>
      </c>
      <c r="AS1609">
        <v>0</v>
      </c>
      <c r="AT1609">
        <v>7.7</v>
      </c>
      <c r="AU1609" t="s">
        <v>35</v>
      </c>
      <c r="AV1609">
        <v>2556</v>
      </c>
      <c r="AW1609" t="s">
        <v>199</v>
      </c>
      <c r="AX1609">
        <v>180</v>
      </c>
      <c r="AY1609" t="s">
        <v>4837</v>
      </c>
      <c r="AZ1609">
        <v>80</v>
      </c>
      <c r="BA1609" s="185">
        <f t="shared" si="178"/>
        <v>0</v>
      </c>
      <c r="BB1609" s="185">
        <f t="shared" si="179"/>
        <v>0</v>
      </c>
      <c r="BC1609">
        <v>4</v>
      </c>
      <c r="BD1609" s="163">
        <v>44095.015913078707</v>
      </c>
      <c r="BE1609">
        <v>4</v>
      </c>
      <c r="BF1609" s="163">
        <v>44095.015913078707</v>
      </c>
      <c r="BG1609" t="s">
        <v>680</v>
      </c>
      <c r="BH1609">
        <v>3</v>
      </c>
      <c r="BI1609" s="164" t="s">
        <v>2760</v>
      </c>
      <c r="BJ1609">
        <v>1</v>
      </c>
      <c r="BK1609" s="195">
        <v>44012</v>
      </c>
      <c r="BL1609" s="195">
        <v>44012</v>
      </c>
      <c r="BM1609" s="3">
        <v>180</v>
      </c>
      <c r="BN1609" s="3" t="s">
        <v>4842</v>
      </c>
      <c r="BO1609" s="1" t="s">
        <v>4837</v>
      </c>
      <c r="BP1609" s="165">
        <v>7.7</v>
      </c>
      <c r="BQ1609" s="165">
        <v>1037.54</v>
      </c>
      <c r="BR1609" s="185">
        <f t="shared" si="180"/>
        <v>0</v>
      </c>
      <c r="BS1609" s="185">
        <f t="shared" si="181"/>
        <v>0</v>
      </c>
    </row>
    <row r="1610" spans="1:71">
      <c r="A1610" s="3">
        <v>1608</v>
      </c>
      <c r="B1610" s="3" t="s">
        <v>680</v>
      </c>
      <c r="C1610" s="3">
        <v>3</v>
      </c>
      <c r="D1610" s="3" t="s">
        <v>199</v>
      </c>
      <c r="E1610" s="164" t="s">
        <v>2761</v>
      </c>
      <c r="F1610" s="165">
        <v>23195.26</v>
      </c>
      <c r="G1610" s="165">
        <v>23195.26</v>
      </c>
      <c r="H1610" s="165">
        <v>392.57</v>
      </c>
      <c r="I1610" s="164" t="s">
        <v>4831</v>
      </c>
      <c r="J1610" s="196">
        <v>44007</v>
      </c>
      <c r="K1610" s="196">
        <v>41426</v>
      </c>
      <c r="L1610" s="196">
        <v>44012</v>
      </c>
      <c r="M1610">
        <v>1.5</v>
      </c>
      <c r="N1610">
        <v>5</v>
      </c>
      <c r="O1610">
        <v>4.76</v>
      </c>
      <c r="P1610" s="194" t="s">
        <v>4612</v>
      </c>
      <c r="Q1610" s="208">
        <f t="shared" si="175"/>
        <v>4.7661493150684935</v>
      </c>
      <c r="R1610" s="216">
        <f t="shared" si="177"/>
        <v>397.33</v>
      </c>
      <c r="S1610" s="207">
        <f t="shared" si="176"/>
        <v>-6.1493150684936992E-3</v>
      </c>
      <c r="T1610" s="1">
        <v>1608</v>
      </c>
      <c r="U1610" s="1" t="s">
        <v>680</v>
      </c>
      <c r="V1610" s="1">
        <v>3</v>
      </c>
      <c r="W1610" s="1" t="s">
        <v>199</v>
      </c>
      <c r="X1610" s="164" t="s">
        <v>2761</v>
      </c>
      <c r="Y1610" s="165">
        <v>23195.26</v>
      </c>
      <c r="Z1610" s="165">
        <v>23195.26</v>
      </c>
      <c r="AA1610" s="165">
        <v>392.57</v>
      </c>
      <c r="AB1610" s="165">
        <v>4.76</v>
      </c>
      <c r="AC1610" s="164" t="s">
        <v>4612</v>
      </c>
      <c r="AD1610" s="3" t="s">
        <v>680</v>
      </c>
      <c r="AE1610" s="3">
        <v>3</v>
      </c>
      <c r="AF1610" s="210">
        <v>44012</v>
      </c>
      <c r="AG1610" s="3">
        <v>1608</v>
      </c>
      <c r="AH1610" s="211">
        <v>44095.015911770832</v>
      </c>
      <c r="AI1610" s="3">
        <v>4</v>
      </c>
      <c r="AJ1610" s="3" t="s">
        <v>4835</v>
      </c>
      <c r="AK1610" s="3" t="s">
        <v>4836</v>
      </c>
      <c r="AL1610" s="194" t="s">
        <v>4612</v>
      </c>
      <c r="AM1610" s="3" t="s">
        <v>199</v>
      </c>
      <c r="AN1610" s="194" t="s">
        <v>2761</v>
      </c>
      <c r="AO1610" s="163">
        <v>44012</v>
      </c>
      <c r="AP1610" s="165">
        <v>23195.26</v>
      </c>
      <c r="AQ1610" s="217">
        <v>397.33</v>
      </c>
      <c r="AR1610" s="165">
        <v>23592.59</v>
      </c>
      <c r="AS1610">
        <v>0</v>
      </c>
      <c r="AT1610">
        <v>397.33</v>
      </c>
      <c r="AU1610" t="s">
        <v>35</v>
      </c>
      <c r="AV1610">
        <v>2556</v>
      </c>
      <c r="AW1610" t="s">
        <v>199</v>
      </c>
      <c r="AX1610">
        <v>180</v>
      </c>
      <c r="AY1610" t="s">
        <v>4837</v>
      </c>
      <c r="AZ1610">
        <v>80</v>
      </c>
      <c r="BA1610" s="185">
        <f t="shared" si="178"/>
        <v>0</v>
      </c>
      <c r="BB1610" s="185">
        <f t="shared" si="179"/>
        <v>0</v>
      </c>
      <c r="BC1610">
        <v>4</v>
      </c>
      <c r="BD1610" s="163">
        <v>44095.015913078707</v>
      </c>
      <c r="BE1610">
        <v>4</v>
      </c>
      <c r="BF1610" s="163">
        <v>44095.015913078707</v>
      </c>
      <c r="BG1610" t="s">
        <v>680</v>
      </c>
      <c r="BH1610">
        <v>3</v>
      </c>
      <c r="BI1610" s="164" t="s">
        <v>2761</v>
      </c>
      <c r="BJ1610">
        <v>1</v>
      </c>
      <c r="BK1610" s="195">
        <v>44012</v>
      </c>
      <c r="BL1610" s="195">
        <v>44012</v>
      </c>
      <c r="BM1610" s="3">
        <v>180</v>
      </c>
      <c r="BN1610" s="3" t="s">
        <v>4842</v>
      </c>
      <c r="BO1610" s="1" t="s">
        <v>4837</v>
      </c>
      <c r="BP1610" s="165">
        <v>397.33</v>
      </c>
      <c r="BQ1610" s="165">
        <v>23592.59</v>
      </c>
      <c r="BR1610" s="185">
        <f t="shared" si="180"/>
        <v>0</v>
      </c>
      <c r="BS1610" s="185">
        <f t="shared" si="181"/>
        <v>0</v>
      </c>
    </row>
    <row r="1611" spans="1:71">
      <c r="A1611" s="3">
        <v>1609</v>
      </c>
      <c r="B1611" s="3" t="s">
        <v>680</v>
      </c>
      <c r="C1611" s="3">
        <v>3</v>
      </c>
      <c r="D1611" s="3" t="s">
        <v>199</v>
      </c>
      <c r="E1611" s="164" t="s">
        <v>2762</v>
      </c>
      <c r="F1611" s="165">
        <v>18367.78</v>
      </c>
      <c r="G1611" s="165">
        <v>18367.78</v>
      </c>
      <c r="H1611" s="165">
        <v>26.57</v>
      </c>
      <c r="I1611" s="164" t="s">
        <v>4831</v>
      </c>
      <c r="J1611" s="196">
        <v>44007</v>
      </c>
      <c r="K1611" s="196">
        <v>41426</v>
      </c>
      <c r="L1611" s="196">
        <v>44012</v>
      </c>
      <c r="M1611">
        <v>1.5</v>
      </c>
      <c r="N1611">
        <v>5</v>
      </c>
      <c r="O1611">
        <v>3.77</v>
      </c>
      <c r="P1611" s="194" t="s">
        <v>4613</v>
      </c>
      <c r="Q1611" s="208">
        <f t="shared" si="175"/>
        <v>3.7742013698630132</v>
      </c>
      <c r="R1611" s="216">
        <f t="shared" si="177"/>
        <v>30.34</v>
      </c>
      <c r="S1611" s="207">
        <f t="shared" si="176"/>
        <v>-4.2013698630132268E-3</v>
      </c>
      <c r="T1611" s="1">
        <v>1609</v>
      </c>
      <c r="U1611" s="1" t="s">
        <v>680</v>
      </c>
      <c r="V1611" s="1">
        <v>3</v>
      </c>
      <c r="W1611" s="1" t="s">
        <v>199</v>
      </c>
      <c r="X1611" s="164" t="s">
        <v>2762</v>
      </c>
      <c r="Y1611" s="165">
        <v>18367.78</v>
      </c>
      <c r="Z1611" s="165">
        <v>18367.78</v>
      </c>
      <c r="AA1611" s="165">
        <v>26.57</v>
      </c>
      <c r="AB1611" s="165">
        <v>3.77</v>
      </c>
      <c r="AC1611" s="164" t="s">
        <v>4613</v>
      </c>
      <c r="AD1611" s="3" t="s">
        <v>680</v>
      </c>
      <c r="AE1611" s="3">
        <v>3</v>
      </c>
      <c r="AF1611" s="210">
        <v>44012</v>
      </c>
      <c r="AG1611" s="3">
        <v>1609</v>
      </c>
      <c r="AH1611" s="211">
        <v>44095.015911770832</v>
      </c>
      <c r="AI1611" s="3">
        <v>4</v>
      </c>
      <c r="AJ1611" s="3" t="s">
        <v>4835</v>
      </c>
      <c r="AK1611" s="3" t="s">
        <v>4836</v>
      </c>
      <c r="AL1611" s="194" t="s">
        <v>4613</v>
      </c>
      <c r="AM1611" s="3" t="s">
        <v>199</v>
      </c>
      <c r="AN1611" s="194" t="s">
        <v>2762</v>
      </c>
      <c r="AO1611" s="163">
        <v>44012</v>
      </c>
      <c r="AP1611" s="165">
        <v>18367.78</v>
      </c>
      <c r="AQ1611" s="217">
        <v>30.34</v>
      </c>
      <c r="AR1611" s="165">
        <v>18398.12</v>
      </c>
      <c r="AS1611">
        <v>0</v>
      </c>
      <c r="AT1611">
        <v>30.34</v>
      </c>
      <c r="AU1611" t="s">
        <v>35</v>
      </c>
      <c r="AV1611">
        <v>2556</v>
      </c>
      <c r="AW1611" t="s">
        <v>199</v>
      </c>
      <c r="AX1611">
        <v>180</v>
      </c>
      <c r="AY1611" t="s">
        <v>4837</v>
      </c>
      <c r="AZ1611">
        <v>80</v>
      </c>
      <c r="BA1611" s="185">
        <f t="shared" si="178"/>
        <v>0</v>
      </c>
      <c r="BB1611" s="185">
        <f t="shared" si="179"/>
        <v>0</v>
      </c>
      <c r="BC1611">
        <v>4</v>
      </c>
      <c r="BD1611" s="163">
        <v>44095.015913078707</v>
      </c>
      <c r="BE1611">
        <v>4</v>
      </c>
      <c r="BF1611" s="163">
        <v>44095.015913078707</v>
      </c>
      <c r="BG1611" t="s">
        <v>680</v>
      </c>
      <c r="BH1611">
        <v>3</v>
      </c>
      <c r="BI1611" s="164" t="s">
        <v>2762</v>
      </c>
      <c r="BJ1611">
        <v>1</v>
      </c>
      <c r="BK1611" s="195">
        <v>44012</v>
      </c>
      <c r="BL1611" s="195">
        <v>44012</v>
      </c>
      <c r="BM1611" s="3">
        <v>180</v>
      </c>
      <c r="BN1611" s="3" t="s">
        <v>4842</v>
      </c>
      <c r="BO1611" s="1" t="s">
        <v>4837</v>
      </c>
      <c r="BP1611" s="165">
        <v>30.34</v>
      </c>
      <c r="BQ1611" s="165">
        <v>18398.12</v>
      </c>
      <c r="BR1611" s="185">
        <f t="shared" si="180"/>
        <v>0</v>
      </c>
      <c r="BS1611" s="185">
        <f t="shared" si="181"/>
        <v>0</v>
      </c>
    </row>
    <row r="1612" spans="1:71">
      <c r="A1612" s="3">
        <v>1610</v>
      </c>
      <c r="B1612" s="3" t="s">
        <v>680</v>
      </c>
      <c r="C1612" s="3">
        <v>3</v>
      </c>
      <c r="D1612" s="3" t="s">
        <v>199</v>
      </c>
      <c r="E1612" s="164" t="s">
        <v>2763</v>
      </c>
      <c r="F1612" s="165">
        <v>1127.25</v>
      </c>
      <c r="G1612" s="165">
        <v>1127.25</v>
      </c>
      <c r="H1612" s="165">
        <v>12.18</v>
      </c>
      <c r="I1612" s="164" t="s">
        <v>4831</v>
      </c>
      <c r="J1612" s="196">
        <v>44007</v>
      </c>
      <c r="K1612" s="196">
        <v>41426</v>
      </c>
      <c r="L1612" s="196">
        <v>44012</v>
      </c>
      <c r="M1612">
        <v>1.5</v>
      </c>
      <c r="N1612">
        <v>5</v>
      </c>
      <c r="O1612">
        <v>0.23</v>
      </c>
      <c r="P1612" s="194" t="s">
        <v>4614</v>
      </c>
      <c r="Q1612" s="208">
        <f t="shared" si="175"/>
        <v>0.23162671232876714</v>
      </c>
      <c r="R1612" s="216">
        <f t="shared" si="177"/>
        <v>12.41</v>
      </c>
      <c r="S1612" s="207">
        <f t="shared" si="176"/>
        <v>-1.626712328767127E-3</v>
      </c>
      <c r="T1612" s="1">
        <v>1610</v>
      </c>
      <c r="U1612" s="1" t="s">
        <v>680</v>
      </c>
      <c r="V1612" s="1">
        <v>3</v>
      </c>
      <c r="W1612" s="1" t="s">
        <v>199</v>
      </c>
      <c r="X1612" s="164" t="s">
        <v>2763</v>
      </c>
      <c r="Y1612" s="165">
        <v>1127.25</v>
      </c>
      <c r="Z1612" s="165">
        <v>1127.25</v>
      </c>
      <c r="AA1612" s="165">
        <v>12.18</v>
      </c>
      <c r="AB1612" s="165">
        <v>0.23</v>
      </c>
      <c r="AC1612" s="164" t="s">
        <v>4614</v>
      </c>
      <c r="AD1612" s="3" t="s">
        <v>680</v>
      </c>
      <c r="AE1612" s="3">
        <v>3</v>
      </c>
      <c r="AF1612" s="210">
        <v>44012</v>
      </c>
      <c r="AG1612" s="3">
        <v>1610</v>
      </c>
      <c r="AH1612" s="211">
        <v>44095.015911770832</v>
      </c>
      <c r="AI1612" s="3">
        <v>4</v>
      </c>
      <c r="AJ1612" s="3" t="s">
        <v>4835</v>
      </c>
      <c r="AK1612" s="3" t="s">
        <v>4836</v>
      </c>
      <c r="AL1612" s="194" t="s">
        <v>4614</v>
      </c>
      <c r="AM1612" s="3" t="s">
        <v>199</v>
      </c>
      <c r="AN1612" s="194" t="s">
        <v>2763</v>
      </c>
      <c r="AO1612" s="163">
        <v>44012</v>
      </c>
      <c r="AP1612" s="165">
        <v>1127.25</v>
      </c>
      <c r="AQ1612" s="217">
        <v>12.41</v>
      </c>
      <c r="AR1612" s="165">
        <v>1139.6600000000001</v>
      </c>
      <c r="AS1612">
        <v>0</v>
      </c>
      <c r="AT1612">
        <v>12.41</v>
      </c>
      <c r="AU1612" t="s">
        <v>35</v>
      </c>
      <c r="AV1612">
        <v>2556</v>
      </c>
      <c r="AW1612" t="s">
        <v>199</v>
      </c>
      <c r="AX1612">
        <v>180</v>
      </c>
      <c r="AY1612" t="s">
        <v>4837</v>
      </c>
      <c r="AZ1612">
        <v>80</v>
      </c>
      <c r="BA1612" s="185">
        <f t="shared" si="178"/>
        <v>0</v>
      </c>
      <c r="BB1612" s="185">
        <f t="shared" si="179"/>
        <v>0</v>
      </c>
      <c r="BC1612">
        <v>4</v>
      </c>
      <c r="BD1612" s="163">
        <v>44095.015913078707</v>
      </c>
      <c r="BE1612">
        <v>4</v>
      </c>
      <c r="BF1612" s="163">
        <v>44095.015913078707</v>
      </c>
      <c r="BG1612" t="s">
        <v>680</v>
      </c>
      <c r="BH1612">
        <v>3</v>
      </c>
      <c r="BI1612" s="164" t="s">
        <v>2763</v>
      </c>
      <c r="BJ1612">
        <v>1</v>
      </c>
      <c r="BK1612" s="195">
        <v>44012</v>
      </c>
      <c r="BL1612" s="195">
        <v>44012</v>
      </c>
      <c r="BM1612" s="3">
        <v>180</v>
      </c>
      <c r="BN1612" s="3" t="s">
        <v>4842</v>
      </c>
      <c r="BO1612" s="1" t="s">
        <v>4837</v>
      </c>
      <c r="BP1612" s="165">
        <v>12.41</v>
      </c>
      <c r="BQ1612" s="165">
        <v>1139.6600000000001</v>
      </c>
      <c r="BR1612" s="185">
        <f t="shared" si="180"/>
        <v>0</v>
      </c>
      <c r="BS1612" s="185">
        <f t="shared" si="181"/>
        <v>0</v>
      </c>
    </row>
    <row r="1613" spans="1:71">
      <c r="A1613" s="3">
        <v>1611</v>
      </c>
      <c r="B1613" s="3" t="s">
        <v>680</v>
      </c>
      <c r="C1613" s="3">
        <v>3</v>
      </c>
      <c r="D1613" s="3" t="s">
        <v>199</v>
      </c>
      <c r="E1613" s="164" t="s">
        <v>2764</v>
      </c>
      <c r="F1613" s="165">
        <v>906.36</v>
      </c>
      <c r="G1613" s="165">
        <v>906.36</v>
      </c>
      <c r="H1613" s="165">
        <v>11.4</v>
      </c>
      <c r="I1613" s="164" t="s">
        <v>4831</v>
      </c>
      <c r="J1613" s="196">
        <v>43860</v>
      </c>
      <c r="K1613" s="196">
        <v>41426</v>
      </c>
      <c r="L1613" s="196">
        <v>44012</v>
      </c>
      <c r="M1613">
        <v>1.5</v>
      </c>
      <c r="N1613">
        <v>152</v>
      </c>
      <c r="O1613">
        <v>5.66</v>
      </c>
      <c r="P1613" s="194" t="s">
        <v>4615</v>
      </c>
      <c r="Q1613" s="208">
        <f t="shared" si="175"/>
        <v>5.6616460273972598</v>
      </c>
      <c r="R1613" s="216">
        <f t="shared" si="177"/>
        <v>17.060000000000002</v>
      </c>
      <c r="S1613" s="207">
        <f t="shared" si="176"/>
        <v>-1.6460273972596084E-3</v>
      </c>
      <c r="T1613" s="1">
        <v>1611</v>
      </c>
      <c r="U1613" s="1" t="s">
        <v>680</v>
      </c>
      <c r="V1613" s="1">
        <v>3</v>
      </c>
      <c r="W1613" s="1" t="s">
        <v>199</v>
      </c>
      <c r="X1613" s="164" t="s">
        <v>2764</v>
      </c>
      <c r="Y1613" s="165">
        <v>906.36</v>
      </c>
      <c r="Z1613" s="165">
        <v>906.36</v>
      </c>
      <c r="AA1613" s="165">
        <v>11.4</v>
      </c>
      <c r="AB1613" s="165">
        <v>5.66</v>
      </c>
      <c r="AC1613" s="164" t="s">
        <v>4615</v>
      </c>
      <c r="AD1613" s="3" t="s">
        <v>680</v>
      </c>
      <c r="AE1613" s="3">
        <v>3</v>
      </c>
      <c r="AF1613" s="210">
        <v>44012</v>
      </c>
      <c r="AG1613" s="3">
        <v>1611</v>
      </c>
      <c r="AH1613" s="211">
        <v>44095.015911770832</v>
      </c>
      <c r="AI1613" s="3">
        <v>4</v>
      </c>
      <c r="AJ1613" s="3" t="s">
        <v>4835</v>
      </c>
      <c r="AK1613" s="3" t="s">
        <v>4836</v>
      </c>
      <c r="AL1613" s="194" t="s">
        <v>4615</v>
      </c>
      <c r="AM1613" s="3" t="s">
        <v>199</v>
      </c>
      <c r="AN1613" s="194" t="s">
        <v>2764</v>
      </c>
      <c r="AO1613" s="163">
        <v>44012</v>
      </c>
      <c r="AP1613" s="165">
        <v>906.36</v>
      </c>
      <c r="AQ1613" s="217">
        <v>17.059999999999999</v>
      </c>
      <c r="AR1613" s="165">
        <v>923.42</v>
      </c>
      <c r="AS1613">
        <v>0</v>
      </c>
      <c r="AT1613">
        <v>17.059999999999999</v>
      </c>
      <c r="AU1613" t="s">
        <v>35</v>
      </c>
      <c r="AV1613">
        <v>2556</v>
      </c>
      <c r="AW1613" t="s">
        <v>199</v>
      </c>
      <c r="AX1613">
        <v>180</v>
      </c>
      <c r="AY1613" t="s">
        <v>4837</v>
      </c>
      <c r="AZ1613">
        <v>80</v>
      </c>
      <c r="BA1613" s="185">
        <f t="shared" si="178"/>
        <v>0</v>
      </c>
      <c r="BB1613" s="185">
        <f t="shared" si="179"/>
        <v>0</v>
      </c>
      <c r="BC1613">
        <v>4</v>
      </c>
      <c r="BD1613" s="163">
        <v>44095.015913078707</v>
      </c>
      <c r="BE1613">
        <v>4</v>
      </c>
      <c r="BF1613" s="163">
        <v>44095.015913078707</v>
      </c>
      <c r="BG1613" t="s">
        <v>680</v>
      </c>
      <c r="BH1613">
        <v>3</v>
      </c>
      <c r="BI1613" s="164" t="s">
        <v>2764</v>
      </c>
      <c r="BJ1613">
        <v>1</v>
      </c>
      <c r="BK1613" s="195">
        <v>44012</v>
      </c>
      <c r="BL1613" s="195">
        <v>44012</v>
      </c>
      <c r="BM1613" s="3">
        <v>180</v>
      </c>
      <c r="BN1613" s="3" t="s">
        <v>4842</v>
      </c>
      <c r="BO1613" s="1" t="s">
        <v>4837</v>
      </c>
      <c r="BP1613" s="165">
        <v>17.059999999999999</v>
      </c>
      <c r="BQ1613" s="165">
        <v>923.42</v>
      </c>
      <c r="BR1613" s="185">
        <f t="shared" si="180"/>
        <v>0</v>
      </c>
      <c r="BS1613" s="185">
        <f t="shared" si="181"/>
        <v>0</v>
      </c>
    </row>
    <row r="1614" spans="1:71">
      <c r="A1614" s="3">
        <v>1612</v>
      </c>
      <c r="B1614" s="3" t="s">
        <v>680</v>
      </c>
      <c r="C1614" s="3">
        <v>3</v>
      </c>
      <c r="D1614" s="3" t="s">
        <v>199</v>
      </c>
      <c r="E1614" s="164" t="s">
        <v>2765</v>
      </c>
      <c r="F1614" s="165">
        <v>26097.360000000001</v>
      </c>
      <c r="G1614" s="165">
        <v>26097.360000000001</v>
      </c>
      <c r="H1614" s="165">
        <v>0</v>
      </c>
      <c r="I1614" s="164" t="s">
        <v>4831</v>
      </c>
      <c r="J1614" s="196">
        <v>43830</v>
      </c>
      <c r="K1614" s="196">
        <v>41426</v>
      </c>
      <c r="L1614" s="196">
        <v>44012</v>
      </c>
      <c r="M1614">
        <v>1.5</v>
      </c>
      <c r="N1614">
        <v>182</v>
      </c>
      <c r="O1614">
        <v>195.19</v>
      </c>
      <c r="P1614" s="194" t="s">
        <v>4616</v>
      </c>
      <c r="Q1614" s="208">
        <f t="shared" si="175"/>
        <v>195.19395287671233</v>
      </c>
      <c r="R1614" s="216">
        <f t="shared" si="177"/>
        <v>195.19</v>
      </c>
      <c r="S1614" s="207">
        <f t="shared" si="176"/>
        <v>-3.9528767123329089E-3</v>
      </c>
      <c r="T1614" s="1">
        <v>1612</v>
      </c>
      <c r="U1614" s="1" t="s">
        <v>680</v>
      </c>
      <c r="V1614" s="1">
        <v>3</v>
      </c>
      <c r="W1614" s="1" t="s">
        <v>199</v>
      </c>
      <c r="X1614" s="164" t="s">
        <v>2765</v>
      </c>
      <c r="Y1614" s="165">
        <v>26097.360000000001</v>
      </c>
      <c r="Z1614" s="165">
        <v>26097.360000000001</v>
      </c>
      <c r="AA1614" s="165">
        <v>0</v>
      </c>
      <c r="AB1614" s="165">
        <v>195.19</v>
      </c>
      <c r="AC1614" s="164" t="s">
        <v>4616</v>
      </c>
      <c r="AD1614" s="3" t="s">
        <v>680</v>
      </c>
      <c r="AE1614" s="3">
        <v>3</v>
      </c>
      <c r="AF1614" s="210">
        <v>44012</v>
      </c>
      <c r="AG1614" s="3">
        <v>1612</v>
      </c>
      <c r="AH1614" s="211">
        <v>44095.015911770832</v>
      </c>
      <c r="AI1614" s="3">
        <v>4</v>
      </c>
      <c r="AJ1614" s="3" t="s">
        <v>4835</v>
      </c>
      <c r="AK1614" s="3" t="s">
        <v>4836</v>
      </c>
      <c r="AL1614" s="194" t="s">
        <v>4616</v>
      </c>
      <c r="AM1614" s="3" t="s">
        <v>199</v>
      </c>
      <c r="AN1614" s="194" t="s">
        <v>2765</v>
      </c>
      <c r="AO1614" s="163">
        <v>44012</v>
      </c>
      <c r="AP1614" s="165">
        <v>26097.360000000001</v>
      </c>
      <c r="AQ1614" s="217">
        <v>195.19</v>
      </c>
      <c r="AR1614" s="165">
        <v>26292.55</v>
      </c>
      <c r="AS1614">
        <v>0</v>
      </c>
      <c r="AT1614">
        <v>195.19</v>
      </c>
      <c r="AU1614" t="s">
        <v>35</v>
      </c>
      <c r="AV1614">
        <v>2556</v>
      </c>
      <c r="AW1614" t="s">
        <v>199</v>
      </c>
      <c r="AX1614">
        <v>180</v>
      </c>
      <c r="AY1614" t="s">
        <v>4837</v>
      </c>
      <c r="AZ1614">
        <v>80</v>
      </c>
      <c r="BA1614" s="185">
        <f t="shared" si="178"/>
        <v>0</v>
      </c>
      <c r="BB1614" s="185">
        <f t="shared" si="179"/>
        <v>0</v>
      </c>
      <c r="BC1614">
        <v>4</v>
      </c>
      <c r="BD1614" s="163">
        <v>44095.015913078707</v>
      </c>
      <c r="BE1614">
        <v>4</v>
      </c>
      <c r="BF1614" s="163">
        <v>44095.015913078707</v>
      </c>
      <c r="BG1614" t="s">
        <v>680</v>
      </c>
      <c r="BH1614">
        <v>3</v>
      </c>
      <c r="BI1614" s="164" t="s">
        <v>2765</v>
      </c>
      <c r="BJ1614">
        <v>1</v>
      </c>
      <c r="BK1614" s="195">
        <v>44012</v>
      </c>
      <c r="BL1614" s="195">
        <v>44012</v>
      </c>
      <c r="BM1614" s="3">
        <v>180</v>
      </c>
      <c r="BN1614" s="3" t="s">
        <v>4842</v>
      </c>
      <c r="BO1614" s="1" t="s">
        <v>4837</v>
      </c>
      <c r="BP1614" s="165">
        <v>195.19</v>
      </c>
      <c r="BQ1614" s="165">
        <v>26292.55</v>
      </c>
      <c r="BR1614" s="185">
        <f t="shared" si="180"/>
        <v>0</v>
      </c>
      <c r="BS1614" s="185">
        <f t="shared" si="181"/>
        <v>0</v>
      </c>
    </row>
    <row r="1615" spans="1:71">
      <c r="A1615" s="3">
        <v>1613</v>
      </c>
      <c r="B1615" s="3" t="s">
        <v>680</v>
      </c>
      <c r="C1615" s="3">
        <v>3</v>
      </c>
      <c r="D1615" s="3" t="s">
        <v>199</v>
      </c>
      <c r="E1615" s="164" t="s">
        <v>2767</v>
      </c>
      <c r="F1615" s="165">
        <v>1438.59</v>
      </c>
      <c r="G1615" s="165">
        <v>1438.59</v>
      </c>
      <c r="H1615" s="165">
        <v>0</v>
      </c>
      <c r="I1615" s="164" t="s">
        <v>4831</v>
      </c>
      <c r="J1615" s="196">
        <v>43830</v>
      </c>
      <c r="K1615" s="196">
        <v>41426</v>
      </c>
      <c r="L1615" s="196">
        <v>44012</v>
      </c>
      <c r="M1615">
        <v>1.5</v>
      </c>
      <c r="N1615">
        <v>182</v>
      </c>
      <c r="O1615">
        <v>10.75</v>
      </c>
      <c r="P1615" s="194" t="s">
        <v>4617</v>
      </c>
      <c r="Q1615" s="208">
        <f t="shared" si="175"/>
        <v>10.759864931506847</v>
      </c>
      <c r="R1615" s="216">
        <f t="shared" si="177"/>
        <v>10.75</v>
      </c>
      <c r="S1615" s="207">
        <f t="shared" si="176"/>
        <v>-9.8649315068470855E-3</v>
      </c>
      <c r="T1615" s="1">
        <v>1613</v>
      </c>
      <c r="U1615" s="1" t="s">
        <v>680</v>
      </c>
      <c r="V1615" s="1">
        <v>3</v>
      </c>
      <c r="W1615" s="1" t="s">
        <v>199</v>
      </c>
      <c r="X1615" s="164" t="s">
        <v>2767</v>
      </c>
      <c r="Y1615" s="165">
        <v>1438.59</v>
      </c>
      <c r="Z1615" s="165">
        <v>1438.59</v>
      </c>
      <c r="AA1615" s="165">
        <v>0</v>
      </c>
      <c r="AB1615" s="165">
        <v>10.75</v>
      </c>
      <c r="AC1615" s="164" t="s">
        <v>4617</v>
      </c>
      <c r="AD1615" s="3" t="s">
        <v>680</v>
      </c>
      <c r="AE1615" s="3">
        <v>3</v>
      </c>
      <c r="AF1615" s="210">
        <v>44012</v>
      </c>
      <c r="AG1615" s="3">
        <v>1613</v>
      </c>
      <c r="AH1615" s="211">
        <v>44095.015911770832</v>
      </c>
      <c r="AI1615" s="3">
        <v>4</v>
      </c>
      <c r="AJ1615" s="3" t="s">
        <v>4835</v>
      </c>
      <c r="AK1615" s="3" t="s">
        <v>4836</v>
      </c>
      <c r="AL1615" s="194" t="s">
        <v>4617</v>
      </c>
      <c r="AM1615" s="3" t="s">
        <v>199</v>
      </c>
      <c r="AN1615" s="194" t="s">
        <v>2767</v>
      </c>
      <c r="AO1615" s="163">
        <v>44012</v>
      </c>
      <c r="AP1615" s="165">
        <v>1438.59</v>
      </c>
      <c r="AQ1615" s="217">
        <v>10.75</v>
      </c>
      <c r="AR1615" s="165">
        <v>1449.34</v>
      </c>
      <c r="AS1615">
        <v>0</v>
      </c>
      <c r="AT1615">
        <v>10.75</v>
      </c>
      <c r="AU1615" t="s">
        <v>35</v>
      </c>
      <c r="AV1615">
        <v>2556</v>
      </c>
      <c r="AW1615" t="s">
        <v>199</v>
      </c>
      <c r="AX1615">
        <v>180</v>
      </c>
      <c r="AY1615" t="s">
        <v>4837</v>
      </c>
      <c r="AZ1615">
        <v>80</v>
      </c>
      <c r="BA1615" s="185">
        <f t="shared" si="178"/>
        <v>0</v>
      </c>
      <c r="BB1615" s="185">
        <f t="shared" si="179"/>
        <v>0</v>
      </c>
      <c r="BC1615">
        <v>4</v>
      </c>
      <c r="BD1615" s="163">
        <v>44095.015913078707</v>
      </c>
      <c r="BE1615">
        <v>4</v>
      </c>
      <c r="BF1615" s="163">
        <v>44095.015913078707</v>
      </c>
      <c r="BG1615" t="s">
        <v>680</v>
      </c>
      <c r="BH1615">
        <v>3</v>
      </c>
      <c r="BI1615" s="164" t="s">
        <v>2767</v>
      </c>
      <c r="BJ1615">
        <v>1</v>
      </c>
      <c r="BK1615" s="195">
        <v>44012</v>
      </c>
      <c r="BL1615" s="195">
        <v>44012</v>
      </c>
      <c r="BM1615" s="3">
        <v>180</v>
      </c>
      <c r="BN1615" s="3" t="s">
        <v>4842</v>
      </c>
      <c r="BO1615" s="1" t="s">
        <v>4837</v>
      </c>
      <c r="BP1615" s="165">
        <v>10.75</v>
      </c>
      <c r="BQ1615" s="165">
        <v>1449.34</v>
      </c>
      <c r="BR1615" s="185">
        <f t="shared" si="180"/>
        <v>0</v>
      </c>
      <c r="BS1615" s="185">
        <f t="shared" si="181"/>
        <v>0</v>
      </c>
    </row>
    <row r="1616" spans="1:71">
      <c r="A1616" s="3">
        <v>1614</v>
      </c>
      <c r="B1616" s="3" t="s">
        <v>680</v>
      </c>
      <c r="C1616" s="3">
        <v>3</v>
      </c>
      <c r="D1616" s="3" t="s">
        <v>199</v>
      </c>
      <c r="E1616" s="164" t="s">
        <v>2768</v>
      </c>
      <c r="F1616" s="165">
        <v>20647.32</v>
      </c>
      <c r="G1616" s="165">
        <v>20647.32</v>
      </c>
      <c r="H1616" s="165">
        <v>11.47</v>
      </c>
      <c r="I1616" s="164" t="s">
        <v>4831</v>
      </c>
      <c r="J1616" s="196">
        <v>44007</v>
      </c>
      <c r="K1616" s="196">
        <v>41426</v>
      </c>
      <c r="L1616" s="196">
        <v>44012</v>
      </c>
      <c r="M1616">
        <v>1.5</v>
      </c>
      <c r="N1616">
        <v>5</v>
      </c>
      <c r="O1616">
        <v>4.24</v>
      </c>
      <c r="P1616" s="194" t="s">
        <v>4618</v>
      </c>
      <c r="Q1616" s="208">
        <f t="shared" si="175"/>
        <v>4.2425999999999995</v>
      </c>
      <c r="R1616" s="216">
        <f t="shared" si="177"/>
        <v>15.71</v>
      </c>
      <c r="S1616" s="207">
        <f t="shared" si="176"/>
        <v>-2.5999999999992696E-3</v>
      </c>
      <c r="T1616" s="1">
        <v>1614</v>
      </c>
      <c r="U1616" s="1" t="s">
        <v>680</v>
      </c>
      <c r="V1616" s="1">
        <v>3</v>
      </c>
      <c r="W1616" s="1" t="s">
        <v>199</v>
      </c>
      <c r="X1616" s="164" t="s">
        <v>2768</v>
      </c>
      <c r="Y1616" s="165">
        <v>20647.32</v>
      </c>
      <c r="Z1616" s="165">
        <v>20647.32</v>
      </c>
      <c r="AA1616" s="165">
        <v>11.47</v>
      </c>
      <c r="AB1616" s="165">
        <v>4.24</v>
      </c>
      <c r="AC1616" s="164" t="s">
        <v>4618</v>
      </c>
      <c r="AD1616" s="3" t="s">
        <v>680</v>
      </c>
      <c r="AE1616" s="3">
        <v>3</v>
      </c>
      <c r="AF1616" s="210">
        <v>44012</v>
      </c>
      <c r="AG1616" s="3">
        <v>1614</v>
      </c>
      <c r="AH1616" s="211">
        <v>44095.015911770832</v>
      </c>
      <c r="AI1616" s="3">
        <v>4</v>
      </c>
      <c r="AJ1616" s="3" t="s">
        <v>4835</v>
      </c>
      <c r="AK1616" s="3" t="s">
        <v>4836</v>
      </c>
      <c r="AL1616" s="194" t="s">
        <v>4618</v>
      </c>
      <c r="AM1616" s="3" t="s">
        <v>199</v>
      </c>
      <c r="AN1616" s="194" t="s">
        <v>2768</v>
      </c>
      <c r="AO1616" s="163">
        <v>44012</v>
      </c>
      <c r="AP1616" s="165">
        <v>20647.32</v>
      </c>
      <c r="AQ1616" s="217">
        <v>15.71</v>
      </c>
      <c r="AR1616" s="165">
        <v>20663.03</v>
      </c>
      <c r="AS1616">
        <v>0</v>
      </c>
      <c r="AT1616">
        <v>15.71</v>
      </c>
      <c r="AU1616" t="s">
        <v>35</v>
      </c>
      <c r="AV1616">
        <v>2556</v>
      </c>
      <c r="AW1616" t="s">
        <v>199</v>
      </c>
      <c r="AX1616">
        <v>180</v>
      </c>
      <c r="AY1616" t="s">
        <v>4837</v>
      </c>
      <c r="AZ1616">
        <v>80</v>
      </c>
      <c r="BA1616" s="185">
        <f t="shared" si="178"/>
        <v>0</v>
      </c>
      <c r="BB1616" s="185">
        <f t="shared" si="179"/>
        <v>0</v>
      </c>
      <c r="BC1616">
        <v>4</v>
      </c>
      <c r="BD1616" s="163">
        <v>44095.015913078707</v>
      </c>
      <c r="BE1616">
        <v>4</v>
      </c>
      <c r="BF1616" s="163">
        <v>44095.015913078707</v>
      </c>
      <c r="BG1616" t="s">
        <v>680</v>
      </c>
      <c r="BH1616">
        <v>3</v>
      </c>
      <c r="BI1616" s="164" t="s">
        <v>2768</v>
      </c>
      <c r="BJ1616">
        <v>1</v>
      </c>
      <c r="BK1616" s="195">
        <v>44012</v>
      </c>
      <c r="BL1616" s="195">
        <v>44012</v>
      </c>
      <c r="BM1616" s="3">
        <v>180</v>
      </c>
      <c r="BN1616" s="3" t="s">
        <v>4842</v>
      </c>
      <c r="BO1616" s="1" t="s">
        <v>4837</v>
      </c>
      <c r="BP1616" s="165">
        <v>15.71</v>
      </c>
      <c r="BQ1616" s="165">
        <v>20663.03</v>
      </c>
      <c r="BR1616" s="185">
        <f t="shared" si="180"/>
        <v>0</v>
      </c>
      <c r="BS1616" s="185">
        <f t="shared" si="181"/>
        <v>0</v>
      </c>
    </row>
    <row r="1617" spans="1:71">
      <c r="A1617" s="3">
        <v>1615</v>
      </c>
      <c r="B1617" s="3" t="s">
        <v>680</v>
      </c>
      <c r="C1617" s="3">
        <v>3</v>
      </c>
      <c r="D1617" s="3" t="s">
        <v>199</v>
      </c>
      <c r="E1617" s="164" t="s">
        <v>2769</v>
      </c>
      <c r="F1617" s="165">
        <v>249.96</v>
      </c>
      <c r="G1617" s="165">
        <v>249.96</v>
      </c>
      <c r="H1617" s="165">
        <v>0</v>
      </c>
      <c r="I1617" s="164" t="s">
        <v>4831</v>
      </c>
      <c r="J1617" s="196">
        <v>43830</v>
      </c>
      <c r="K1617" s="196">
        <v>41426</v>
      </c>
      <c r="L1617" s="196">
        <v>44012</v>
      </c>
      <c r="M1617">
        <v>1.5</v>
      </c>
      <c r="N1617">
        <v>182</v>
      </c>
      <c r="O1617">
        <v>1.86</v>
      </c>
      <c r="P1617" s="194" t="s">
        <v>4619</v>
      </c>
      <c r="Q1617" s="208">
        <f t="shared" si="175"/>
        <v>1.8695638356164384</v>
      </c>
      <c r="R1617" s="216">
        <f t="shared" si="177"/>
        <v>1.86</v>
      </c>
      <c r="S1617" s="207">
        <f t="shared" si="176"/>
        <v>-9.5638356164382543E-3</v>
      </c>
      <c r="T1617" s="1">
        <v>1615</v>
      </c>
      <c r="U1617" s="1" t="s">
        <v>680</v>
      </c>
      <c r="V1617" s="1">
        <v>3</v>
      </c>
      <c r="W1617" s="1" t="s">
        <v>199</v>
      </c>
      <c r="X1617" s="164" t="s">
        <v>2769</v>
      </c>
      <c r="Y1617" s="165">
        <v>249.96</v>
      </c>
      <c r="Z1617" s="165">
        <v>249.96</v>
      </c>
      <c r="AA1617" s="165">
        <v>0</v>
      </c>
      <c r="AB1617" s="165">
        <v>1.86</v>
      </c>
      <c r="AC1617" s="164" t="s">
        <v>4619</v>
      </c>
      <c r="AD1617" s="3" t="s">
        <v>680</v>
      </c>
      <c r="AE1617" s="3">
        <v>3</v>
      </c>
      <c r="AF1617" s="210">
        <v>44012</v>
      </c>
      <c r="AG1617" s="3">
        <v>1615</v>
      </c>
      <c r="AH1617" s="211">
        <v>44095.015911770832</v>
      </c>
      <c r="AI1617" s="3">
        <v>4</v>
      </c>
      <c r="AJ1617" s="3" t="s">
        <v>4835</v>
      </c>
      <c r="AK1617" s="3" t="s">
        <v>4836</v>
      </c>
      <c r="AL1617" s="194" t="s">
        <v>4619</v>
      </c>
      <c r="AM1617" s="3" t="s">
        <v>199</v>
      </c>
      <c r="AN1617" s="194" t="s">
        <v>2769</v>
      </c>
      <c r="AO1617" s="163">
        <v>44012</v>
      </c>
      <c r="AP1617" s="165">
        <v>249.96</v>
      </c>
      <c r="AQ1617" s="217">
        <v>1.86</v>
      </c>
      <c r="AR1617" s="165">
        <v>251.82</v>
      </c>
      <c r="AS1617">
        <v>0</v>
      </c>
      <c r="AT1617">
        <v>1.86</v>
      </c>
      <c r="AU1617" t="s">
        <v>35</v>
      </c>
      <c r="AV1617">
        <v>2556</v>
      </c>
      <c r="AW1617" t="s">
        <v>199</v>
      </c>
      <c r="AX1617">
        <v>180</v>
      </c>
      <c r="AY1617" t="s">
        <v>4837</v>
      </c>
      <c r="AZ1617">
        <v>80</v>
      </c>
      <c r="BA1617" s="185">
        <f t="shared" si="178"/>
        <v>0</v>
      </c>
      <c r="BB1617" s="185">
        <f t="shared" si="179"/>
        <v>0</v>
      </c>
      <c r="BC1617">
        <v>4</v>
      </c>
      <c r="BD1617" s="163">
        <v>44095.015913078707</v>
      </c>
      <c r="BE1617">
        <v>4</v>
      </c>
      <c r="BF1617" s="163">
        <v>44095.015913078707</v>
      </c>
      <c r="BG1617" t="s">
        <v>680</v>
      </c>
      <c r="BH1617">
        <v>3</v>
      </c>
      <c r="BI1617" s="164" t="s">
        <v>2769</v>
      </c>
      <c r="BJ1617">
        <v>1</v>
      </c>
      <c r="BK1617" s="195">
        <v>44012</v>
      </c>
      <c r="BL1617" s="195">
        <v>44012</v>
      </c>
      <c r="BM1617" s="3">
        <v>180</v>
      </c>
      <c r="BN1617" s="3" t="s">
        <v>4842</v>
      </c>
      <c r="BO1617" s="1" t="s">
        <v>4837</v>
      </c>
      <c r="BP1617" s="165">
        <v>1.86</v>
      </c>
      <c r="BQ1617" s="165">
        <v>251.82</v>
      </c>
      <c r="BR1617" s="185">
        <f t="shared" si="180"/>
        <v>0</v>
      </c>
      <c r="BS1617" s="185">
        <f t="shared" si="181"/>
        <v>0</v>
      </c>
    </row>
    <row r="1618" spans="1:71">
      <c r="A1618" s="3">
        <v>1616</v>
      </c>
      <c r="B1618" s="3" t="s">
        <v>680</v>
      </c>
      <c r="C1618" s="3">
        <v>3</v>
      </c>
      <c r="D1618" s="3" t="s">
        <v>199</v>
      </c>
      <c r="E1618" s="164" t="s">
        <v>2770</v>
      </c>
      <c r="F1618" s="165">
        <v>61674.53</v>
      </c>
      <c r="G1618" s="165">
        <v>61674.53</v>
      </c>
      <c r="H1618" s="165">
        <v>0</v>
      </c>
      <c r="I1618" s="164" t="s">
        <v>4831</v>
      </c>
      <c r="J1618" s="196">
        <v>43830</v>
      </c>
      <c r="K1618" s="196">
        <v>41426</v>
      </c>
      <c r="L1618" s="196">
        <v>44012</v>
      </c>
      <c r="M1618">
        <v>1.5</v>
      </c>
      <c r="N1618">
        <v>182</v>
      </c>
      <c r="O1618">
        <v>461.29</v>
      </c>
      <c r="P1618" s="194" t="s">
        <v>4620</v>
      </c>
      <c r="Q1618" s="208">
        <f t="shared" si="175"/>
        <v>461.29169013698635</v>
      </c>
      <c r="R1618" s="216">
        <f t="shared" si="177"/>
        <v>461.29</v>
      </c>
      <c r="S1618" s="207">
        <f t="shared" si="176"/>
        <v>-1.6901369863262516E-3</v>
      </c>
      <c r="T1618" s="1">
        <v>1616</v>
      </c>
      <c r="U1618" s="1" t="s">
        <v>680</v>
      </c>
      <c r="V1618" s="1">
        <v>3</v>
      </c>
      <c r="W1618" s="1" t="s">
        <v>199</v>
      </c>
      <c r="X1618" s="164" t="s">
        <v>2770</v>
      </c>
      <c r="Y1618" s="165">
        <v>61674.53</v>
      </c>
      <c r="Z1618" s="165">
        <v>61674.53</v>
      </c>
      <c r="AA1618" s="165">
        <v>0</v>
      </c>
      <c r="AB1618" s="165">
        <v>461.29</v>
      </c>
      <c r="AC1618" s="164" t="s">
        <v>4620</v>
      </c>
      <c r="AD1618" s="3" t="s">
        <v>680</v>
      </c>
      <c r="AE1618" s="3">
        <v>3</v>
      </c>
      <c r="AF1618" s="210">
        <v>44012</v>
      </c>
      <c r="AG1618" s="3">
        <v>1616</v>
      </c>
      <c r="AH1618" s="211">
        <v>44095.015911770832</v>
      </c>
      <c r="AI1618" s="3">
        <v>4</v>
      </c>
      <c r="AJ1618" s="3" t="s">
        <v>4835</v>
      </c>
      <c r="AK1618" s="3" t="s">
        <v>4836</v>
      </c>
      <c r="AL1618" s="194" t="s">
        <v>4620</v>
      </c>
      <c r="AM1618" s="3" t="s">
        <v>199</v>
      </c>
      <c r="AN1618" s="194" t="s">
        <v>2770</v>
      </c>
      <c r="AO1618" s="163">
        <v>44012</v>
      </c>
      <c r="AP1618" s="165">
        <v>61674.53</v>
      </c>
      <c r="AQ1618" s="217">
        <v>461.29</v>
      </c>
      <c r="AR1618" s="165">
        <v>62135.82</v>
      </c>
      <c r="AS1618">
        <v>0</v>
      </c>
      <c r="AT1618">
        <v>461.29</v>
      </c>
      <c r="AU1618" t="s">
        <v>35</v>
      </c>
      <c r="AV1618">
        <v>2556</v>
      </c>
      <c r="AW1618" t="s">
        <v>199</v>
      </c>
      <c r="AX1618">
        <v>180</v>
      </c>
      <c r="AY1618" t="s">
        <v>4837</v>
      </c>
      <c r="AZ1618">
        <v>80</v>
      </c>
      <c r="BA1618" s="185">
        <f t="shared" si="178"/>
        <v>0</v>
      </c>
      <c r="BB1618" s="185">
        <f t="shared" si="179"/>
        <v>0</v>
      </c>
      <c r="BC1618">
        <v>4</v>
      </c>
      <c r="BD1618" s="163">
        <v>44095.015913078707</v>
      </c>
      <c r="BE1618">
        <v>4</v>
      </c>
      <c r="BF1618" s="163">
        <v>44095.015913078707</v>
      </c>
      <c r="BG1618" t="s">
        <v>680</v>
      </c>
      <c r="BH1618">
        <v>3</v>
      </c>
      <c r="BI1618" s="164" t="s">
        <v>2770</v>
      </c>
      <c r="BJ1618">
        <v>1</v>
      </c>
      <c r="BK1618" s="195">
        <v>44012</v>
      </c>
      <c r="BL1618" s="195">
        <v>44012</v>
      </c>
      <c r="BM1618" s="3">
        <v>180</v>
      </c>
      <c r="BN1618" s="3" t="s">
        <v>4842</v>
      </c>
      <c r="BO1618" s="1" t="s">
        <v>4837</v>
      </c>
      <c r="BP1618" s="165">
        <v>461.29</v>
      </c>
      <c r="BQ1618" s="165">
        <v>62135.82</v>
      </c>
      <c r="BR1618" s="185">
        <f t="shared" si="180"/>
        <v>0</v>
      </c>
      <c r="BS1618" s="185">
        <f t="shared" si="181"/>
        <v>0</v>
      </c>
    </row>
    <row r="1619" spans="1:71">
      <c r="A1619" s="3">
        <v>1617</v>
      </c>
      <c r="B1619" s="3" t="s">
        <v>680</v>
      </c>
      <c r="C1619" s="3">
        <v>3</v>
      </c>
      <c r="D1619" s="3" t="s">
        <v>199</v>
      </c>
      <c r="E1619" s="164" t="s">
        <v>2771</v>
      </c>
      <c r="F1619" s="165">
        <v>431.54</v>
      </c>
      <c r="G1619" s="165">
        <v>431.54</v>
      </c>
      <c r="H1619" s="165">
        <v>0</v>
      </c>
      <c r="I1619" s="164" t="s">
        <v>4831</v>
      </c>
      <c r="J1619" s="196">
        <v>43830</v>
      </c>
      <c r="K1619" s="196">
        <v>41426</v>
      </c>
      <c r="L1619" s="196">
        <v>44012</v>
      </c>
      <c r="M1619">
        <v>1.5</v>
      </c>
      <c r="N1619">
        <v>182</v>
      </c>
      <c r="O1619">
        <v>3.22</v>
      </c>
      <c r="P1619" s="194" t="s">
        <v>4621</v>
      </c>
      <c r="Q1619" s="208">
        <f t="shared" si="175"/>
        <v>3.2276827397260277</v>
      </c>
      <c r="R1619" s="216">
        <f t="shared" si="177"/>
        <v>3.22</v>
      </c>
      <c r="S1619" s="207">
        <f t="shared" si="176"/>
        <v>-7.6827397260275099E-3</v>
      </c>
      <c r="T1619" s="1">
        <v>1617</v>
      </c>
      <c r="U1619" s="1" t="s">
        <v>680</v>
      </c>
      <c r="V1619" s="1">
        <v>3</v>
      </c>
      <c r="W1619" s="1" t="s">
        <v>199</v>
      </c>
      <c r="X1619" s="164" t="s">
        <v>2771</v>
      </c>
      <c r="Y1619" s="165">
        <v>431.54</v>
      </c>
      <c r="Z1619" s="165">
        <v>431.54</v>
      </c>
      <c r="AA1619" s="165">
        <v>0</v>
      </c>
      <c r="AB1619" s="165">
        <v>3.22</v>
      </c>
      <c r="AC1619" s="164" t="s">
        <v>4621</v>
      </c>
      <c r="AD1619" s="3" t="s">
        <v>680</v>
      </c>
      <c r="AE1619" s="3">
        <v>3</v>
      </c>
      <c r="AF1619" s="210">
        <v>44012</v>
      </c>
      <c r="AG1619" s="3">
        <v>1617</v>
      </c>
      <c r="AH1619" s="211">
        <v>44095.015911770832</v>
      </c>
      <c r="AI1619" s="3">
        <v>4</v>
      </c>
      <c r="AJ1619" s="3" t="s">
        <v>4835</v>
      </c>
      <c r="AK1619" s="3" t="s">
        <v>4836</v>
      </c>
      <c r="AL1619" s="194" t="s">
        <v>4621</v>
      </c>
      <c r="AM1619" s="3" t="s">
        <v>199</v>
      </c>
      <c r="AN1619" s="194" t="s">
        <v>2771</v>
      </c>
      <c r="AO1619" s="163">
        <v>44012</v>
      </c>
      <c r="AP1619" s="165">
        <v>431.54</v>
      </c>
      <c r="AQ1619" s="217">
        <v>3.22</v>
      </c>
      <c r="AR1619" s="165">
        <v>434.76</v>
      </c>
      <c r="AS1619">
        <v>0</v>
      </c>
      <c r="AT1619">
        <v>3.22</v>
      </c>
      <c r="AU1619" t="s">
        <v>35</v>
      </c>
      <c r="AV1619">
        <v>2556</v>
      </c>
      <c r="AW1619" t="s">
        <v>199</v>
      </c>
      <c r="AX1619">
        <v>180</v>
      </c>
      <c r="AY1619" t="s">
        <v>4837</v>
      </c>
      <c r="AZ1619">
        <v>80</v>
      </c>
      <c r="BA1619" s="185">
        <f t="shared" si="178"/>
        <v>0</v>
      </c>
      <c r="BB1619" s="185">
        <f t="shared" si="179"/>
        <v>0</v>
      </c>
      <c r="BC1619">
        <v>4</v>
      </c>
      <c r="BD1619" s="163">
        <v>44095.015913078707</v>
      </c>
      <c r="BE1619">
        <v>4</v>
      </c>
      <c r="BF1619" s="163">
        <v>44095.015913078707</v>
      </c>
      <c r="BG1619" t="s">
        <v>680</v>
      </c>
      <c r="BH1619">
        <v>3</v>
      </c>
      <c r="BI1619" s="164" t="s">
        <v>2771</v>
      </c>
      <c r="BJ1619">
        <v>1</v>
      </c>
      <c r="BK1619" s="195">
        <v>44012</v>
      </c>
      <c r="BL1619" s="195">
        <v>44012</v>
      </c>
      <c r="BM1619" s="3">
        <v>180</v>
      </c>
      <c r="BN1619" s="3" t="s">
        <v>4842</v>
      </c>
      <c r="BO1619" s="1" t="s">
        <v>4837</v>
      </c>
      <c r="BP1619" s="165">
        <v>3.22</v>
      </c>
      <c r="BQ1619" s="165">
        <v>434.76</v>
      </c>
      <c r="BR1619" s="185">
        <f t="shared" si="180"/>
        <v>0</v>
      </c>
      <c r="BS1619" s="185">
        <f t="shared" si="181"/>
        <v>0</v>
      </c>
    </row>
    <row r="1620" spans="1:71">
      <c r="A1620" s="3">
        <v>1618</v>
      </c>
      <c r="B1620" s="3" t="s">
        <v>680</v>
      </c>
      <c r="C1620" s="3">
        <v>3</v>
      </c>
      <c r="D1620" s="3" t="s">
        <v>199</v>
      </c>
      <c r="E1620" s="164" t="s">
        <v>2772</v>
      </c>
      <c r="F1620" s="165">
        <v>8642.17</v>
      </c>
      <c r="G1620" s="165">
        <v>8642.17</v>
      </c>
      <c r="H1620" s="165">
        <v>8.8800000000000008</v>
      </c>
      <c r="I1620" s="164" t="s">
        <v>4831</v>
      </c>
      <c r="J1620" s="196">
        <v>44007</v>
      </c>
      <c r="K1620" s="196">
        <v>41426</v>
      </c>
      <c r="L1620" s="196">
        <v>44012</v>
      </c>
      <c r="M1620">
        <v>1.5</v>
      </c>
      <c r="N1620">
        <v>5</v>
      </c>
      <c r="O1620">
        <v>1.77</v>
      </c>
      <c r="P1620" s="194" t="s">
        <v>4622</v>
      </c>
      <c r="Q1620" s="208">
        <f t="shared" si="175"/>
        <v>1.7757883561643839</v>
      </c>
      <c r="R1620" s="216">
        <f t="shared" si="177"/>
        <v>10.65</v>
      </c>
      <c r="S1620" s="207">
        <f t="shared" si="176"/>
        <v>-5.7883561643838899E-3</v>
      </c>
      <c r="T1620" s="1">
        <v>1618</v>
      </c>
      <c r="U1620" s="1" t="s">
        <v>680</v>
      </c>
      <c r="V1620" s="1">
        <v>3</v>
      </c>
      <c r="W1620" s="1" t="s">
        <v>199</v>
      </c>
      <c r="X1620" s="164" t="s">
        <v>2772</v>
      </c>
      <c r="Y1620" s="165">
        <v>8642.17</v>
      </c>
      <c r="Z1620" s="165">
        <v>8642.17</v>
      </c>
      <c r="AA1620" s="165">
        <v>8.8800000000000008</v>
      </c>
      <c r="AB1620" s="165">
        <v>1.77</v>
      </c>
      <c r="AC1620" s="164" t="s">
        <v>4622</v>
      </c>
      <c r="AD1620" s="3" t="s">
        <v>680</v>
      </c>
      <c r="AE1620" s="3">
        <v>3</v>
      </c>
      <c r="AF1620" s="210">
        <v>44012</v>
      </c>
      <c r="AG1620" s="3">
        <v>1618</v>
      </c>
      <c r="AH1620" s="211">
        <v>44095.015911770832</v>
      </c>
      <c r="AI1620" s="3">
        <v>4</v>
      </c>
      <c r="AJ1620" s="3" t="s">
        <v>4835</v>
      </c>
      <c r="AK1620" s="3" t="s">
        <v>4836</v>
      </c>
      <c r="AL1620" s="194" t="s">
        <v>4622</v>
      </c>
      <c r="AM1620" s="3" t="s">
        <v>199</v>
      </c>
      <c r="AN1620" s="194" t="s">
        <v>2772</v>
      </c>
      <c r="AO1620" s="163">
        <v>44012</v>
      </c>
      <c r="AP1620" s="165">
        <v>8642.17</v>
      </c>
      <c r="AQ1620" s="217">
        <v>10.65</v>
      </c>
      <c r="AR1620" s="165">
        <v>8652.82</v>
      </c>
      <c r="AS1620">
        <v>0</v>
      </c>
      <c r="AT1620">
        <v>10.65</v>
      </c>
      <c r="AU1620" t="s">
        <v>35</v>
      </c>
      <c r="AV1620">
        <v>2556</v>
      </c>
      <c r="AW1620" t="s">
        <v>199</v>
      </c>
      <c r="AX1620">
        <v>180</v>
      </c>
      <c r="AY1620" t="s">
        <v>4837</v>
      </c>
      <c r="AZ1620">
        <v>80</v>
      </c>
      <c r="BA1620" s="185">
        <f t="shared" si="178"/>
        <v>0</v>
      </c>
      <c r="BB1620" s="185">
        <f t="shared" si="179"/>
        <v>0</v>
      </c>
      <c r="BC1620">
        <v>4</v>
      </c>
      <c r="BD1620" s="163">
        <v>44095.015913078707</v>
      </c>
      <c r="BE1620">
        <v>4</v>
      </c>
      <c r="BF1620" s="163">
        <v>44095.015913078707</v>
      </c>
      <c r="BG1620" t="s">
        <v>680</v>
      </c>
      <c r="BH1620">
        <v>3</v>
      </c>
      <c r="BI1620" s="164" t="s">
        <v>2772</v>
      </c>
      <c r="BJ1620">
        <v>1</v>
      </c>
      <c r="BK1620" s="195">
        <v>44012</v>
      </c>
      <c r="BL1620" s="195">
        <v>44012</v>
      </c>
      <c r="BM1620" s="3">
        <v>180</v>
      </c>
      <c r="BN1620" s="3" t="s">
        <v>4842</v>
      </c>
      <c r="BO1620" s="1" t="s">
        <v>4837</v>
      </c>
      <c r="BP1620" s="165">
        <v>10.65</v>
      </c>
      <c r="BQ1620" s="165">
        <v>8652.82</v>
      </c>
      <c r="BR1620" s="185">
        <f t="shared" si="180"/>
        <v>0</v>
      </c>
      <c r="BS1620" s="185">
        <f t="shared" si="181"/>
        <v>0</v>
      </c>
    </row>
    <row r="1621" spans="1:71">
      <c r="A1621" s="3">
        <v>1619</v>
      </c>
      <c r="B1621" s="3" t="s">
        <v>680</v>
      </c>
      <c r="C1621" s="3">
        <v>3</v>
      </c>
      <c r="D1621" s="3" t="s">
        <v>199</v>
      </c>
      <c r="E1621" s="164" t="s">
        <v>2773</v>
      </c>
      <c r="F1621" s="165">
        <v>3595.62</v>
      </c>
      <c r="G1621" s="165">
        <v>3595.62</v>
      </c>
      <c r="H1621" s="165">
        <v>0</v>
      </c>
      <c r="I1621" s="164" t="s">
        <v>4831</v>
      </c>
      <c r="J1621" s="196">
        <v>43830</v>
      </c>
      <c r="K1621" s="196">
        <v>41426</v>
      </c>
      <c r="L1621" s="196">
        <v>44012</v>
      </c>
      <c r="M1621">
        <v>1.5</v>
      </c>
      <c r="N1621">
        <v>182</v>
      </c>
      <c r="O1621">
        <v>26.89</v>
      </c>
      <c r="P1621" s="194" t="s">
        <v>4623</v>
      </c>
      <c r="Q1621" s="208">
        <f t="shared" si="175"/>
        <v>26.893267397260274</v>
      </c>
      <c r="R1621" s="216">
        <f t="shared" si="177"/>
        <v>26.89</v>
      </c>
      <c r="S1621" s="207">
        <f t="shared" si="176"/>
        <v>-3.2673972602736967E-3</v>
      </c>
      <c r="T1621" s="1">
        <v>1619</v>
      </c>
      <c r="U1621" s="1" t="s">
        <v>680</v>
      </c>
      <c r="V1621" s="1">
        <v>3</v>
      </c>
      <c r="W1621" s="1" t="s">
        <v>199</v>
      </c>
      <c r="X1621" s="164" t="s">
        <v>2773</v>
      </c>
      <c r="Y1621" s="165">
        <v>3595.62</v>
      </c>
      <c r="Z1621" s="165">
        <v>3595.62</v>
      </c>
      <c r="AA1621" s="165">
        <v>0</v>
      </c>
      <c r="AB1621" s="165">
        <v>26.89</v>
      </c>
      <c r="AC1621" s="164" t="s">
        <v>4623</v>
      </c>
      <c r="AD1621" s="3" t="s">
        <v>680</v>
      </c>
      <c r="AE1621" s="3">
        <v>3</v>
      </c>
      <c r="AF1621" s="210">
        <v>44012</v>
      </c>
      <c r="AG1621" s="3">
        <v>1619</v>
      </c>
      <c r="AH1621" s="211">
        <v>44095.015911770832</v>
      </c>
      <c r="AI1621" s="3">
        <v>4</v>
      </c>
      <c r="AJ1621" s="3" t="s">
        <v>4835</v>
      </c>
      <c r="AK1621" s="3" t="s">
        <v>4836</v>
      </c>
      <c r="AL1621" s="194" t="s">
        <v>4623</v>
      </c>
      <c r="AM1621" s="3" t="s">
        <v>199</v>
      </c>
      <c r="AN1621" s="194" t="s">
        <v>2773</v>
      </c>
      <c r="AO1621" s="163">
        <v>44012</v>
      </c>
      <c r="AP1621" s="165">
        <v>3595.62</v>
      </c>
      <c r="AQ1621" s="217">
        <v>26.89</v>
      </c>
      <c r="AR1621" s="165">
        <v>3622.51</v>
      </c>
      <c r="AS1621">
        <v>0</v>
      </c>
      <c r="AT1621">
        <v>26.89</v>
      </c>
      <c r="AU1621" t="s">
        <v>35</v>
      </c>
      <c r="AV1621">
        <v>2556</v>
      </c>
      <c r="AW1621" t="s">
        <v>199</v>
      </c>
      <c r="AX1621">
        <v>180</v>
      </c>
      <c r="AY1621" t="s">
        <v>4837</v>
      </c>
      <c r="AZ1621">
        <v>80</v>
      </c>
      <c r="BA1621" s="185">
        <f t="shared" si="178"/>
        <v>0</v>
      </c>
      <c r="BB1621" s="185">
        <f t="shared" si="179"/>
        <v>0</v>
      </c>
      <c r="BC1621">
        <v>4</v>
      </c>
      <c r="BD1621" s="163">
        <v>44095.015913078707</v>
      </c>
      <c r="BE1621">
        <v>4</v>
      </c>
      <c r="BF1621" s="163">
        <v>44095.015913078707</v>
      </c>
      <c r="BG1621" t="s">
        <v>680</v>
      </c>
      <c r="BH1621">
        <v>3</v>
      </c>
      <c r="BI1621" s="164" t="s">
        <v>2773</v>
      </c>
      <c r="BJ1621">
        <v>1</v>
      </c>
      <c r="BK1621" s="195">
        <v>44012</v>
      </c>
      <c r="BL1621" s="195">
        <v>44012</v>
      </c>
      <c r="BM1621" s="3">
        <v>180</v>
      </c>
      <c r="BN1621" s="3" t="s">
        <v>4842</v>
      </c>
      <c r="BO1621" s="1" t="s">
        <v>4837</v>
      </c>
      <c r="BP1621" s="165">
        <v>26.89</v>
      </c>
      <c r="BQ1621" s="165">
        <v>3622.51</v>
      </c>
      <c r="BR1621" s="185">
        <f t="shared" si="180"/>
        <v>0</v>
      </c>
      <c r="BS1621" s="185">
        <f t="shared" si="181"/>
        <v>0</v>
      </c>
    </row>
    <row r="1622" spans="1:71">
      <c r="A1622" s="3">
        <v>1620</v>
      </c>
      <c r="B1622" s="3" t="s">
        <v>680</v>
      </c>
      <c r="C1622" s="3">
        <v>3</v>
      </c>
      <c r="D1622" s="3" t="s">
        <v>199</v>
      </c>
      <c r="E1622" s="164" t="s">
        <v>2775</v>
      </c>
      <c r="F1622" s="165">
        <v>807.73</v>
      </c>
      <c r="G1622" s="165">
        <v>807.73</v>
      </c>
      <c r="H1622" s="165">
        <v>0</v>
      </c>
      <c r="I1622" s="164" t="s">
        <v>4831</v>
      </c>
      <c r="J1622" s="196">
        <v>43830</v>
      </c>
      <c r="K1622" s="196">
        <v>41426</v>
      </c>
      <c r="L1622" s="196">
        <v>44012</v>
      </c>
      <c r="M1622">
        <v>1.5</v>
      </c>
      <c r="N1622">
        <v>182</v>
      </c>
      <c r="O1622">
        <v>6.04</v>
      </c>
      <c r="P1622" s="194" t="s">
        <v>4624</v>
      </c>
      <c r="Q1622" s="208">
        <f t="shared" si="175"/>
        <v>6.0413778082191785</v>
      </c>
      <c r="R1622" s="216">
        <f t="shared" si="177"/>
        <v>6.04</v>
      </c>
      <c r="S1622" s="207">
        <f t="shared" si="176"/>
        <v>-1.3778082191784335E-3</v>
      </c>
      <c r="T1622" s="1">
        <v>1620</v>
      </c>
      <c r="U1622" s="1" t="s">
        <v>680</v>
      </c>
      <c r="V1622" s="1">
        <v>3</v>
      </c>
      <c r="W1622" s="1" t="s">
        <v>199</v>
      </c>
      <c r="X1622" s="164" t="s">
        <v>2775</v>
      </c>
      <c r="Y1622" s="165">
        <v>807.73</v>
      </c>
      <c r="Z1622" s="165">
        <v>807.73</v>
      </c>
      <c r="AA1622" s="165">
        <v>0</v>
      </c>
      <c r="AB1622" s="165">
        <v>6.04</v>
      </c>
      <c r="AC1622" s="164" t="s">
        <v>4624</v>
      </c>
      <c r="AD1622" s="3" t="s">
        <v>680</v>
      </c>
      <c r="AE1622" s="3">
        <v>3</v>
      </c>
      <c r="AF1622" s="210">
        <v>44012</v>
      </c>
      <c r="AG1622" s="3">
        <v>1620</v>
      </c>
      <c r="AH1622" s="211">
        <v>44095.015911770832</v>
      </c>
      <c r="AI1622" s="3">
        <v>4</v>
      </c>
      <c r="AJ1622" s="3" t="s">
        <v>4835</v>
      </c>
      <c r="AK1622" s="3" t="s">
        <v>4836</v>
      </c>
      <c r="AL1622" s="194" t="s">
        <v>4624</v>
      </c>
      <c r="AM1622" s="3" t="s">
        <v>199</v>
      </c>
      <c r="AN1622" s="194" t="s">
        <v>2775</v>
      </c>
      <c r="AO1622" s="163">
        <v>44012</v>
      </c>
      <c r="AP1622" s="165">
        <v>807.73</v>
      </c>
      <c r="AQ1622" s="217">
        <v>6.04</v>
      </c>
      <c r="AR1622" s="165">
        <v>813.77</v>
      </c>
      <c r="AS1622">
        <v>0</v>
      </c>
      <c r="AT1622">
        <v>6.04</v>
      </c>
      <c r="AU1622" t="s">
        <v>35</v>
      </c>
      <c r="AV1622">
        <v>2556</v>
      </c>
      <c r="AW1622" t="s">
        <v>199</v>
      </c>
      <c r="AX1622">
        <v>180</v>
      </c>
      <c r="AY1622" t="s">
        <v>4837</v>
      </c>
      <c r="AZ1622">
        <v>80</v>
      </c>
      <c r="BA1622" s="185">
        <f t="shared" si="178"/>
        <v>0</v>
      </c>
      <c r="BB1622" s="185">
        <f t="shared" si="179"/>
        <v>0</v>
      </c>
      <c r="BC1622">
        <v>4</v>
      </c>
      <c r="BD1622" s="163">
        <v>44095.015913078707</v>
      </c>
      <c r="BE1622">
        <v>4</v>
      </c>
      <c r="BF1622" s="163">
        <v>44095.015913078707</v>
      </c>
      <c r="BG1622" t="s">
        <v>680</v>
      </c>
      <c r="BH1622">
        <v>3</v>
      </c>
      <c r="BI1622" s="164" t="s">
        <v>2775</v>
      </c>
      <c r="BJ1622">
        <v>1</v>
      </c>
      <c r="BK1622" s="195">
        <v>44012</v>
      </c>
      <c r="BL1622" s="195">
        <v>44012</v>
      </c>
      <c r="BM1622" s="3">
        <v>180</v>
      </c>
      <c r="BN1622" s="3" t="s">
        <v>4842</v>
      </c>
      <c r="BO1622" s="1" t="s">
        <v>4837</v>
      </c>
      <c r="BP1622" s="165">
        <v>6.04</v>
      </c>
      <c r="BQ1622" s="165">
        <v>813.77</v>
      </c>
      <c r="BR1622" s="185">
        <f t="shared" si="180"/>
        <v>0</v>
      </c>
      <c r="BS1622" s="185">
        <f t="shared" si="181"/>
        <v>0</v>
      </c>
    </row>
    <row r="1623" spans="1:71">
      <c r="A1623" s="3">
        <v>1621</v>
      </c>
      <c r="B1623" s="3" t="s">
        <v>680</v>
      </c>
      <c r="C1623" s="3">
        <v>3</v>
      </c>
      <c r="D1623" s="3" t="s">
        <v>199</v>
      </c>
      <c r="E1623" s="164" t="s">
        <v>2776</v>
      </c>
      <c r="F1623" s="165">
        <v>492.62</v>
      </c>
      <c r="G1623" s="165">
        <v>492.62</v>
      </c>
      <c r="H1623" s="165">
        <v>2.41</v>
      </c>
      <c r="I1623" s="164" t="s">
        <v>4831</v>
      </c>
      <c r="J1623" s="196">
        <v>44007</v>
      </c>
      <c r="K1623" s="196">
        <v>41426</v>
      </c>
      <c r="L1623" s="196">
        <v>44012</v>
      </c>
      <c r="M1623">
        <v>1.5</v>
      </c>
      <c r="N1623">
        <v>5</v>
      </c>
      <c r="O1623">
        <v>0.1</v>
      </c>
      <c r="P1623" s="194" t="s">
        <v>4625</v>
      </c>
      <c r="Q1623" s="208">
        <f t="shared" si="175"/>
        <v>0.1012232876712329</v>
      </c>
      <c r="R1623" s="216">
        <f t="shared" si="177"/>
        <v>2.5100000000000002</v>
      </c>
      <c r="S1623" s="207">
        <f t="shared" si="176"/>
        <v>-1.2232876712328922E-3</v>
      </c>
      <c r="T1623" s="1">
        <v>1621</v>
      </c>
      <c r="U1623" s="1" t="s">
        <v>680</v>
      </c>
      <c r="V1623" s="1">
        <v>3</v>
      </c>
      <c r="W1623" s="1" t="s">
        <v>199</v>
      </c>
      <c r="X1623" s="164" t="s">
        <v>2776</v>
      </c>
      <c r="Y1623" s="165">
        <v>492.62</v>
      </c>
      <c r="Z1623" s="165">
        <v>492.62</v>
      </c>
      <c r="AA1623" s="165">
        <v>2.41</v>
      </c>
      <c r="AB1623" s="165">
        <v>0.1</v>
      </c>
      <c r="AC1623" s="164" t="s">
        <v>4625</v>
      </c>
      <c r="AD1623" s="3" t="s">
        <v>680</v>
      </c>
      <c r="AE1623" s="3">
        <v>3</v>
      </c>
      <c r="AF1623" s="210">
        <v>44012</v>
      </c>
      <c r="AG1623" s="3">
        <v>1621</v>
      </c>
      <c r="AH1623" s="211">
        <v>44095.015911770832</v>
      </c>
      <c r="AI1623" s="3">
        <v>4</v>
      </c>
      <c r="AJ1623" s="3" t="s">
        <v>4835</v>
      </c>
      <c r="AK1623" s="3" t="s">
        <v>4836</v>
      </c>
      <c r="AL1623" s="194" t="s">
        <v>4625</v>
      </c>
      <c r="AM1623" s="3" t="s">
        <v>199</v>
      </c>
      <c r="AN1623" s="194" t="s">
        <v>2776</v>
      </c>
      <c r="AO1623" s="163">
        <v>44012</v>
      </c>
      <c r="AP1623" s="165">
        <v>492.62</v>
      </c>
      <c r="AQ1623" s="217">
        <v>2.5099999999999998</v>
      </c>
      <c r="AR1623" s="165">
        <v>495.13</v>
      </c>
      <c r="AS1623">
        <v>0</v>
      </c>
      <c r="AT1623">
        <v>2.5099999999999998</v>
      </c>
      <c r="AU1623" t="s">
        <v>35</v>
      </c>
      <c r="AV1623">
        <v>2556</v>
      </c>
      <c r="AW1623" t="s">
        <v>199</v>
      </c>
      <c r="AX1623">
        <v>180</v>
      </c>
      <c r="AY1623" t="s">
        <v>4837</v>
      </c>
      <c r="AZ1623">
        <v>80</v>
      </c>
      <c r="BA1623" s="185">
        <f t="shared" si="178"/>
        <v>0</v>
      </c>
      <c r="BB1623" s="185">
        <f t="shared" si="179"/>
        <v>0</v>
      </c>
      <c r="BC1623">
        <v>4</v>
      </c>
      <c r="BD1623" s="163">
        <v>44095.015913078707</v>
      </c>
      <c r="BE1623">
        <v>4</v>
      </c>
      <c r="BF1623" s="163">
        <v>44095.015913078707</v>
      </c>
      <c r="BG1623" t="s">
        <v>680</v>
      </c>
      <c r="BH1623">
        <v>3</v>
      </c>
      <c r="BI1623" s="164" t="s">
        <v>2776</v>
      </c>
      <c r="BJ1623">
        <v>1</v>
      </c>
      <c r="BK1623" s="195">
        <v>44012</v>
      </c>
      <c r="BL1623" s="195">
        <v>44012</v>
      </c>
      <c r="BM1623" s="3">
        <v>180</v>
      </c>
      <c r="BN1623" s="3" t="s">
        <v>4842</v>
      </c>
      <c r="BO1623" s="1" t="s">
        <v>4837</v>
      </c>
      <c r="BP1623" s="165">
        <v>2.5099999999999998</v>
      </c>
      <c r="BQ1623" s="165">
        <v>495.13</v>
      </c>
      <c r="BR1623" s="185">
        <f t="shared" si="180"/>
        <v>0</v>
      </c>
      <c r="BS1623" s="185">
        <f t="shared" si="181"/>
        <v>0</v>
      </c>
    </row>
    <row r="1624" spans="1:71">
      <c r="A1624" s="3">
        <v>1622</v>
      </c>
      <c r="B1624" s="3" t="s">
        <v>680</v>
      </c>
      <c r="C1624" s="3">
        <v>3</v>
      </c>
      <c r="D1624" s="3" t="s">
        <v>199</v>
      </c>
      <c r="E1624" s="164" t="s">
        <v>2777</v>
      </c>
      <c r="F1624" s="165">
        <v>787.96</v>
      </c>
      <c r="G1624" s="165">
        <v>787.96</v>
      </c>
      <c r="H1624" s="165">
        <v>10.98</v>
      </c>
      <c r="I1624" s="164" t="s">
        <v>4831</v>
      </c>
      <c r="J1624" s="196">
        <v>44007</v>
      </c>
      <c r="K1624" s="196">
        <v>41426</v>
      </c>
      <c r="L1624" s="196">
        <v>44012</v>
      </c>
      <c r="M1624">
        <v>1.5</v>
      </c>
      <c r="N1624">
        <v>5</v>
      </c>
      <c r="O1624">
        <v>0.16</v>
      </c>
      <c r="P1624" s="194" t="s">
        <v>4626</v>
      </c>
      <c r="Q1624" s="208">
        <f t="shared" si="175"/>
        <v>0.1619095890410959</v>
      </c>
      <c r="R1624" s="216">
        <f t="shared" si="177"/>
        <v>11.14</v>
      </c>
      <c r="S1624" s="207">
        <f t="shared" si="176"/>
        <v>-1.9095890410958938E-3</v>
      </c>
      <c r="T1624" s="1">
        <v>1622</v>
      </c>
      <c r="U1624" s="1" t="s">
        <v>680</v>
      </c>
      <c r="V1624" s="1">
        <v>3</v>
      </c>
      <c r="W1624" s="1" t="s">
        <v>199</v>
      </c>
      <c r="X1624" s="164" t="s">
        <v>2777</v>
      </c>
      <c r="Y1624" s="165">
        <v>787.96</v>
      </c>
      <c r="Z1624" s="165">
        <v>787.96</v>
      </c>
      <c r="AA1624" s="165">
        <v>10.98</v>
      </c>
      <c r="AB1624" s="165">
        <v>0.16</v>
      </c>
      <c r="AC1624" s="164" t="s">
        <v>4626</v>
      </c>
      <c r="AD1624" s="3" t="s">
        <v>680</v>
      </c>
      <c r="AE1624" s="3">
        <v>3</v>
      </c>
      <c r="AF1624" s="210">
        <v>44012</v>
      </c>
      <c r="AG1624" s="3">
        <v>1622</v>
      </c>
      <c r="AH1624" s="211">
        <v>44095.015911770832</v>
      </c>
      <c r="AI1624" s="3">
        <v>4</v>
      </c>
      <c r="AJ1624" s="3" t="s">
        <v>4835</v>
      </c>
      <c r="AK1624" s="3" t="s">
        <v>4836</v>
      </c>
      <c r="AL1624" s="194" t="s">
        <v>4626</v>
      </c>
      <c r="AM1624" s="3" t="s">
        <v>199</v>
      </c>
      <c r="AN1624" s="194" t="s">
        <v>2777</v>
      </c>
      <c r="AO1624" s="163">
        <v>44012</v>
      </c>
      <c r="AP1624" s="165">
        <v>787.96</v>
      </c>
      <c r="AQ1624" s="217">
        <v>11.14</v>
      </c>
      <c r="AR1624" s="165">
        <v>799.1</v>
      </c>
      <c r="AS1624">
        <v>0</v>
      </c>
      <c r="AT1624">
        <v>11.14</v>
      </c>
      <c r="AU1624" t="s">
        <v>35</v>
      </c>
      <c r="AV1624">
        <v>2556</v>
      </c>
      <c r="AW1624" t="s">
        <v>199</v>
      </c>
      <c r="AX1624">
        <v>180</v>
      </c>
      <c r="AY1624" t="s">
        <v>4837</v>
      </c>
      <c r="AZ1624">
        <v>80</v>
      </c>
      <c r="BA1624" s="185">
        <f t="shared" si="178"/>
        <v>0</v>
      </c>
      <c r="BB1624" s="185">
        <f t="shared" si="179"/>
        <v>0</v>
      </c>
      <c r="BC1624">
        <v>4</v>
      </c>
      <c r="BD1624" s="163">
        <v>44095.015913078707</v>
      </c>
      <c r="BE1624">
        <v>4</v>
      </c>
      <c r="BF1624" s="163">
        <v>44095.015913078707</v>
      </c>
      <c r="BG1624" t="s">
        <v>680</v>
      </c>
      <c r="BH1624">
        <v>3</v>
      </c>
      <c r="BI1624" s="164" t="s">
        <v>2777</v>
      </c>
      <c r="BJ1624">
        <v>1</v>
      </c>
      <c r="BK1624" s="195">
        <v>44012</v>
      </c>
      <c r="BL1624" s="195">
        <v>44012</v>
      </c>
      <c r="BM1624" s="3">
        <v>180</v>
      </c>
      <c r="BN1624" s="3" t="s">
        <v>4842</v>
      </c>
      <c r="BO1624" s="1" t="s">
        <v>4837</v>
      </c>
      <c r="BP1624" s="165">
        <v>11.14</v>
      </c>
      <c r="BQ1624" s="165">
        <v>799.1</v>
      </c>
      <c r="BR1624" s="185">
        <f t="shared" si="180"/>
        <v>0</v>
      </c>
      <c r="BS1624" s="185">
        <f t="shared" si="181"/>
        <v>0</v>
      </c>
    </row>
    <row r="1625" spans="1:71">
      <c r="A1625" s="3">
        <v>1623</v>
      </c>
      <c r="B1625" s="3" t="s">
        <v>680</v>
      </c>
      <c r="C1625" s="3">
        <v>3</v>
      </c>
      <c r="D1625" s="3" t="s">
        <v>199</v>
      </c>
      <c r="E1625" s="164" t="s">
        <v>2779</v>
      </c>
      <c r="F1625" s="165">
        <v>485530.96</v>
      </c>
      <c r="G1625" s="165">
        <v>485530.96</v>
      </c>
      <c r="H1625" s="165">
        <v>1888.9</v>
      </c>
      <c r="I1625" s="164" t="s">
        <v>4831</v>
      </c>
      <c r="J1625" s="196">
        <v>43997</v>
      </c>
      <c r="K1625" s="196">
        <v>41426</v>
      </c>
      <c r="L1625" s="196">
        <v>44012</v>
      </c>
      <c r="M1625">
        <v>1.5</v>
      </c>
      <c r="N1625">
        <v>15</v>
      </c>
      <c r="O1625">
        <v>299.29000000000002</v>
      </c>
      <c r="P1625" s="194" t="s">
        <v>4627</v>
      </c>
      <c r="Q1625" s="208">
        <f t="shared" si="175"/>
        <v>299.29990684931511</v>
      </c>
      <c r="R1625" s="216">
        <f t="shared" si="177"/>
        <v>2188.19</v>
      </c>
      <c r="S1625" s="207">
        <f t="shared" si="176"/>
        <v>-9.9068493150866743E-3</v>
      </c>
      <c r="T1625" s="1">
        <v>1623</v>
      </c>
      <c r="U1625" s="1" t="s">
        <v>680</v>
      </c>
      <c r="V1625" s="1">
        <v>3</v>
      </c>
      <c r="W1625" s="1" t="s">
        <v>199</v>
      </c>
      <c r="X1625" s="164" t="s">
        <v>2779</v>
      </c>
      <c r="Y1625" s="165">
        <v>485530.96</v>
      </c>
      <c r="Z1625" s="165">
        <v>485530.96</v>
      </c>
      <c r="AA1625" s="165">
        <v>1888.9</v>
      </c>
      <c r="AB1625" s="165">
        <v>299.29000000000002</v>
      </c>
      <c r="AC1625" s="164" t="s">
        <v>4627</v>
      </c>
      <c r="AD1625" s="3" t="s">
        <v>680</v>
      </c>
      <c r="AE1625" s="3">
        <v>3</v>
      </c>
      <c r="AF1625" s="210">
        <v>44012</v>
      </c>
      <c r="AG1625" s="3">
        <v>1623</v>
      </c>
      <c r="AH1625" s="211">
        <v>44095.015911770832</v>
      </c>
      <c r="AI1625" s="3">
        <v>4</v>
      </c>
      <c r="AJ1625" s="3" t="s">
        <v>4835</v>
      </c>
      <c r="AK1625" s="3" t="s">
        <v>4836</v>
      </c>
      <c r="AL1625" s="194" t="s">
        <v>4627</v>
      </c>
      <c r="AM1625" s="3" t="s">
        <v>199</v>
      </c>
      <c r="AN1625" s="194" t="s">
        <v>2779</v>
      </c>
      <c r="AO1625" s="163">
        <v>44012</v>
      </c>
      <c r="AP1625" s="165">
        <v>485530.96</v>
      </c>
      <c r="AQ1625" s="217">
        <v>2188.19</v>
      </c>
      <c r="AR1625" s="165">
        <v>487719.15</v>
      </c>
      <c r="AS1625">
        <v>0</v>
      </c>
      <c r="AT1625">
        <v>2188.19</v>
      </c>
      <c r="AU1625" t="s">
        <v>35</v>
      </c>
      <c r="AV1625">
        <v>2556</v>
      </c>
      <c r="AW1625" t="s">
        <v>199</v>
      </c>
      <c r="AX1625">
        <v>180</v>
      </c>
      <c r="AY1625" t="s">
        <v>4837</v>
      </c>
      <c r="AZ1625">
        <v>80</v>
      </c>
      <c r="BA1625" s="185">
        <f t="shared" si="178"/>
        <v>0</v>
      </c>
      <c r="BB1625" s="185">
        <f t="shared" si="179"/>
        <v>0</v>
      </c>
      <c r="BC1625">
        <v>4</v>
      </c>
      <c r="BD1625" s="163">
        <v>44095.015913078707</v>
      </c>
      <c r="BE1625">
        <v>4</v>
      </c>
      <c r="BF1625" s="163">
        <v>44095.015913078707</v>
      </c>
      <c r="BG1625" t="s">
        <v>680</v>
      </c>
      <c r="BH1625">
        <v>3</v>
      </c>
      <c r="BI1625" s="164" t="s">
        <v>2779</v>
      </c>
      <c r="BJ1625">
        <v>1</v>
      </c>
      <c r="BK1625" s="195">
        <v>44012</v>
      </c>
      <c r="BL1625" s="195">
        <v>44012</v>
      </c>
      <c r="BM1625" s="3">
        <v>180</v>
      </c>
      <c r="BN1625" s="3" t="s">
        <v>4842</v>
      </c>
      <c r="BO1625" s="1" t="s">
        <v>4837</v>
      </c>
      <c r="BP1625" s="165">
        <v>2188.19</v>
      </c>
      <c r="BQ1625" s="165">
        <v>487719.15</v>
      </c>
      <c r="BR1625" s="185">
        <f t="shared" si="180"/>
        <v>0</v>
      </c>
      <c r="BS1625" s="185">
        <f t="shared" si="181"/>
        <v>0</v>
      </c>
    </row>
    <row r="1626" spans="1:71">
      <c r="A1626" s="3">
        <v>1624</v>
      </c>
      <c r="B1626" s="3" t="s">
        <v>680</v>
      </c>
      <c r="C1626" s="3">
        <v>3</v>
      </c>
      <c r="D1626" s="3" t="s">
        <v>199</v>
      </c>
      <c r="E1626" s="164" t="s">
        <v>2780</v>
      </c>
      <c r="F1626" s="165">
        <v>231.42</v>
      </c>
      <c r="G1626" s="165">
        <v>231.42</v>
      </c>
      <c r="H1626" s="165">
        <v>0</v>
      </c>
      <c r="I1626" s="164" t="s">
        <v>4831</v>
      </c>
      <c r="J1626" s="196">
        <v>43830</v>
      </c>
      <c r="K1626" s="196">
        <v>41426</v>
      </c>
      <c r="L1626" s="196">
        <v>44012</v>
      </c>
      <c r="M1626">
        <v>1.5</v>
      </c>
      <c r="N1626">
        <v>182</v>
      </c>
      <c r="O1626">
        <v>1.73</v>
      </c>
      <c r="P1626" s="194" t="s">
        <v>3913</v>
      </c>
      <c r="Q1626" s="208">
        <f t="shared" si="175"/>
        <v>1.730894794520548</v>
      </c>
      <c r="R1626" s="216">
        <f t="shared" si="177"/>
        <v>1.73</v>
      </c>
      <c r="S1626" s="207">
        <f t="shared" si="176"/>
        <v>-8.9479452054797015E-4</v>
      </c>
      <c r="T1626" s="1">
        <v>1624</v>
      </c>
      <c r="U1626" s="1" t="s">
        <v>680</v>
      </c>
      <c r="V1626" s="1">
        <v>3</v>
      </c>
      <c r="W1626" s="1" t="s">
        <v>199</v>
      </c>
      <c r="X1626" s="164" t="s">
        <v>2780</v>
      </c>
      <c r="Y1626" s="165">
        <v>231.42</v>
      </c>
      <c r="Z1626" s="165">
        <v>231.42</v>
      </c>
      <c r="AA1626" s="165">
        <v>0</v>
      </c>
      <c r="AB1626" s="165">
        <v>1.73</v>
      </c>
      <c r="AC1626" s="164" t="s">
        <v>3913</v>
      </c>
      <c r="AD1626" s="3" t="s">
        <v>680</v>
      </c>
      <c r="AE1626" s="3">
        <v>3</v>
      </c>
      <c r="AF1626" s="210">
        <v>44012</v>
      </c>
      <c r="AG1626" s="3">
        <v>1624</v>
      </c>
      <c r="AH1626" s="211">
        <v>44095.015911770832</v>
      </c>
      <c r="AI1626" s="3">
        <v>4</v>
      </c>
      <c r="AJ1626" s="3" t="s">
        <v>4835</v>
      </c>
      <c r="AK1626" s="3" t="s">
        <v>4836</v>
      </c>
      <c r="AL1626" s="194" t="s">
        <v>3913</v>
      </c>
      <c r="AM1626" s="3" t="s">
        <v>199</v>
      </c>
      <c r="AN1626" s="194" t="s">
        <v>2780</v>
      </c>
      <c r="AO1626" s="163">
        <v>44012</v>
      </c>
      <c r="AP1626" s="165">
        <v>231.42</v>
      </c>
      <c r="AQ1626" s="217">
        <v>1.73</v>
      </c>
      <c r="AR1626" s="165">
        <v>233.15</v>
      </c>
      <c r="AS1626">
        <v>0</v>
      </c>
      <c r="AT1626">
        <v>1.73</v>
      </c>
      <c r="AU1626" t="s">
        <v>35</v>
      </c>
      <c r="AV1626">
        <v>2556</v>
      </c>
      <c r="AW1626" t="s">
        <v>199</v>
      </c>
      <c r="AX1626">
        <v>180</v>
      </c>
      <c r="AY1626" t="s">
        <v>4837</v>
      </c>
      <c r="AZ1626">
        <v>80</v>
      </c>
      <c r="BA1626" s="185">
        <f t="shared" si="178"/>
        <v>0</v>
      </c>
      <c r="BB1626" s="185">
        <f t="shared" si="179"/>
        <v>0</v>
      </c>
      <c r="BC1626">
        <v>4</v>
      </c>
      <c r="BD1626" s="163">
        <v>44095.015913078707</v>
      </c>
      <c r="BE1626">
        <v>4</v>
      </c>
      <c r="BF1626" s="163">
        <v>44095.015913078707</v>
      </c>
      <c r="BG1626" t="s">
        <v>680</v>
      </c>
      <c r="BH1626">
        <v>3</v>
      </c>
      <c r="BI1626" s="164" t="s">
        <v>2780</v>
      </c>
      <c r="BJ1626">
        <v>1</v>
      </c>
      <c r="BK1626" s="195">
        <v>44012</v>
      </c>
      <c r="BL1626" s="195">
        <v>44012</v>
      </c>
      <c r="BM1626" s="3">
        <v>180</v>
      </c>
      <c r="BN1626" s="3" t="s">
        <v>4842</v>
      </c>
      <c r="BO1626" s="1" t="s">
        <v>4837</v>
      </c>
      <c r="BP1626" s="165">
        <v>1.73</v>
      </c>
      <c r="BQ1626" s="165">
        <v>233.15</v>
      </c>
      <c r="BR1626" s="185">
        <f t="shared" si="180"/>
        <v>0</v>
      </c>
      <c r="BS1626" s="185">
        <f t="shared" si="181"/>
        <v>0</v>
      </c>
    </row>
    <row r="1627" spans="1:71">
      <c r="A1627" s="3">
        <v>1625</v>
      </c>
      <c r="B1627" s="3" t="s">
        <v>680</v>
      </c>
      <c r="C1627" s="3">
        <v>3</v>
      </c>
      <c r="D1627" s="3" t="s">
        <v>199</v>
      </c>
      <c r="E1627" s="164" t="s">
        <v>2781</v>
      </c>
      <c r="F1627" s="165">
        <v>205.67</v>
      </c>
      <c r="G1627" s="165">
        <v>205.67</v>
      </c>
      <c r="H1627" s="165">
        <v>0</v>
      </c>
      <c r="I1627" s="164" t="s">
        <v>4831</v>
      </c>
      <c r="J1627" s="196">
        <v>43830</v>
      </c>
      <c r="K1627" s="196">
        <v>41426</v>
      </c>
      <c r="L1627" s="196">
        <v>44012</v>
      </c>
      <c r="M1627">
        <v>1.5</v>
      </c>
      <c r="N1627">
        <v>182</v>
      </c>
      <c r="O1627">
        <v>1.53</v>
      </c>
      <c r="P1627" s="194" t="s">
        <v>4628</v>
      </c>
      <c r="Q1627" s="208">
        <f t="shared" si="175"/>
        <v>1.5382989041095889</v>
      </c>
      <c r="R1627" s="216">
        <f t="shared" si="177"/>
        <v>1.53</v>
      </c>
      <c r="S1627" s="207">
        <f t="shared" si="176"/>
        <v>-8.2989041095888894E-3</v>
      </c>
      <c r="T1627" s="1">
        <v>1625</v>
      </c>
      <c r="U1627" s="1" t="s">
        <v>680</v>
      </c>
      <c r="V1627" s="1">
        <v>3</v>
      </c>
      <c r="W1627" s="1" t="s">
        <v>199</v>
      </c>
      <c r="X1627" s="164" t="s">
        <v>2781</v>
      </c>
      <c r="Y1627" s="165">
        <v>205.67</v>
      </c>
      <c r="Z1627" s="165">
        <v>205.67</v>
      </c>
      <c r="AA1627" s="165">
        <v>0</v>
      </c>
      <c r="AB1627" s="165">
        <v>1.53</v>
      </c>
      <c r="AC1627" s="164" t="s">
        <v>4628</v>
      </c>
      <c r="AD1627" s="3" t="s">
        <v>680</v>
      </c>
      <c r="AE1627" s="3">
        <v>3</v>
      </c>
      <c r="AF1627" s="210">
        <v>44012</v>
      </c>
      <c r="AG1627" s="3">
        <v>1625</v>
      </c>
      <c r="AH1627" s="211">
        <v>44095.015911770832</v>
      </c>
      <c r="AI1627" s="3">
        <v>4</v>
      </c>
      <c r="AJ1627" s="3" t="s">
        <v>4835</v>
      </c>
      <c r="AK1627" s="3" t="s">
        <v>4836</v>
      </c>
      <c r="AL1627" s="194" t="s">
        <v>4628</v>
      </c>
      <c r="AM1627" s="3" t="s">
        <v>199</v>
      </c>
      <c r="AN1627" s="194" t="s">
        <v>2781</v>
      </c>
      <c r="AO1627" s="163">
        <v>44012</v>
      </c>
      <c r="AP1627" s="165">
        <v>205.67</v>
      </c>
      <c r="AQ1627" s="217">
        <v>1.53</v>
      </c>
      <c r="AR1627" s="165">
        <v>207.2</v>
      </c>
      <c r="AS1627">
        <v>0</v>
      </c>
      <c r="AT1627">
        <v>1.53</v>
      </c>
      <c r="AU1627" t="s">
        <v>35</v>
      </c>
      <c r="AV1627">
        <v>2556</v>
      </c>
      <c r="AW1627" t="s">
        <v>199</v>
      </c>
      <c r="AX1627">
        <v>180</v>
      </c>
      <c r="AY1627" t="s">
        <v>4837</v>
      </c>
      <c r="AZ1627">
        <v>80</v>
      </c>
      <c r="BA1627" s="185">
        <f t="shared" si="178"/>
        <v>0</v>
      </c>
      <c r="BB1627" s="185">
        <f t="shared" si="179"/>
        <v>0</v>
      </c>
      <c r="BC1627">
        <v>4</v>
      </c>
      <c r="BD1627" s="163">
        <v>44095.015913078707</v>
      </c>
      <c r="BE1627">
        <v>4</v>
      </c>
      <c r="BF1627" s="163">
        <v>44095.015913078707</v>
      </c>
      <c r="BG1627" t="s">
        <v>680</v>
      </c>
      <c r="BH1627">
        <v>3</v>
      </c>
      <c r="BI1627" s="164" t="s">
        <v>2781</v>
      </c>
      <c r="BJ1627">
        <v>1</v>
      </c>
      <c r="BK1627" s="195">
        <v>44012</v>
      </c>
      <c r="BL1627" s="195">
        <v>44012</v>
      </c>
      <c r="BM1627" s="3">
        <v>180</v>
      </c>
      <c r="BN1627" s="3" t="s">
        <v>4842</v>
      </c>
      <c r="BO1627" s="1" t="s">
        <v>4837</v>
      </c>
      <c r="BP1627" s="165">
        <v>1.53</v>
      </c>
      <c r="BQ1627" s="165">
        <v>207.2</v>
      </c>
      <c r="BR1627" s="185">
        <f t="shared" si="180"/>
        <v>0</v>
      </c>
      <c r="BS1627" s="185">
        <f t="shared" si="181"/>
        <v>0</v>
      </c>
    </row>
    <row r="1628" spans="1:71">
      <c r="A1628" s="3">
        <v>1626</v>
      </c>
      <c r="B1628" s="3" t="s">
        <v>680</v>
      </c>
      <c r="C1628" s="3">
        <v>3</v>
      </c>
      <c r="D1628" s="3" t="s">
        <v>199</v>
      </c>
      <c r="E1628" s="164" t="s">
        <v>2782</v>
      </c>
      <c r="F1628" s="165">
        <v>8058.58</v>
      </c>
      <c r="G1628" s="165">
        <v>8058.58</v>
      </c>
      <c r="H1628" s="165">
        <v>0.86</v>
      </c>
      <c r="I1628" s="164" t="s">
        <v>4831</v>
      </c>
      <c r="J1628" s="196">
        <v>43836</v>
      </c>
      <c r="K1628" s="196">
        <v>41426</v>
      </c>
      <c r="L1628" s="196">
        <v>44012</v>
      </c>
      <c r="M1628">
        <v>1.5</v>
      </c>
      <c r="N1628">
        <v>176</v>
      </c>
      <c r="O1628">
        <v>58.28</v>
      </c>
      <c r="P1628" s="194" t="s">
        <v>4629</v>
      </c>
      <c r="Q1628" s="208">
        <f t="shared" si="175"/>
        <v>58.286715616438343</v>
      </c>
      <c r="R1628" s="216">
        <f t="shared" si="177"/>
        <v>59.14</v>
      </c>
      <c r="S1628" s="207">
        <f t="shared" si="176"/>
        <v>-6.7156164383419537E-3</v>
      </c>
      <c r="T1628" s="1">
        <v>1626</v>
      </c>
      <c r="U1628" s="1" t="s">
        <v>680</v>
      </c>
      <c r="V1628" s="1">
        <v>3</v>
      </c>
      <c r="W1628" s="1" t="s">
        <v>199</v>
      </c>
      <c r="X1628" s="164" t="s">
        <v>2782</v>
      </c>
      <c r="Y1628" s="165">
        <v>8058.58</v>
      </c>
      <c r="Z1628" s="165">
        <v>8058.58</v>
      </c>
      <c r="AA1628" s="165">
        <v>0.86</v>
      </c>
      <c r="AB1628" s="165">
        <v>58.28</v>
      </c>
      <c r="AC1628" s="164" t="s">
        <v>4629</v>
      </c>
      <c r="AD1628" s="3" t="s">
        <v>680</v>
      </c>
      <c r="AE1628" s="3">
        <v>3</v>
      </c>
      <c r="AF1628" s="210">
        <v>44012</v>
      </c>
      <c r="AG1628" s="3">
        <v>1626</v>
      </c>
      <c r="AH1628" s="211">
        <v>44095.015911770832</v>
      </c>
      <c r="AI1628" s="3">
        <v>4</v>
      </c>
      <c r="AJ1628" s="3" t="s">
        <v>4835</v>
      </c>
      <c r="AK1628" s="3" t="s">
        <v>4836</v>
      </c>
      <c r="AL1628" s="194" t="s">
        <v>4629</v>
      </c>
      <c r="AM1628" s="3" t="s">
        <v>199</v>
      </c>
      <c r="AN1628" s="194" t="s">
        <v>2782</v>
      </c>
      <c r="AO1628" s="163">
        <v>44012</v>
      </c>
      <c r="AP1628" s="165">
        <v>8058.58</v>
      </c>
      <c r="AQ1628" s="217">
        <v>59.14</v>
      </c>
      <c r="AR1628" s="165">
        <v>8117.72</v>
      </c>
      <c r="AS1628">
        <v>0</v>
      </c>
      <c r="AT1628">
        <v>59.14</v>
      </c>
      <c r="AU1628" t="s">
        <v>35</v>
      </c>
      <c r="AV1628">
        <v>2556</v>
      </c>
      <c r="AW1628" t="s">
        <v>199</v>
      </c>
      <c r="AX1628">
        <v>180</v>
      </c>
      <c r="AY1628" t="s">
        <v>4837</v>
      </c>
      <c r="AZ1628">
        <v>80</v>
      </c>
      <c r="BA1628" s="185">
        <f t="shared" si="178"/>
        <v>0</v>
      </c>
      <c r="BB1628" s="185">
        <f t="shared" si="179"/>
        <v>0</v>
      </c>
      <c r="BC1628">
        <v>4</v>
      </c>
      <c r="BD1628" s="163">
        <v>44095.015913078707</v>
      </c>
      <c r="BE1628">
        <v>4</v>
      </c>
      <c r="BF1628" s="163">
        <v>44095.015913078707</v>
      </c>
      <c r="BG1628" t="s">
        <v>680</v>
      </c>
      <c r="BH1628">
        <v>3</v>
      </c>
      <c r="BI1628" s="164" t="s">
        <v>2782</v>
      </c>
      <c r="BJ1628">
        <v>1</v>
      </c>
      <c r="BK1628" s="195">
        <v>44012</v>
      </c>
      <c r="BL1628" s="195">
        <v>44012</v>
      </c>
      <c r="BM1628" s="3">
        <v>180</v>
      </c>
      <c r="BN1628" s="3" t="s">
        <v>4842</v>
      </c>
      <c r="BO1628" s="1" t="s">
        <v>4837</v>
      </c>
      <c r="BP1628" s="165">
        <v>59.14</v>
      </c>
      <c r="BQ1628" s="165">
        <v>8117.72</v>
      </c>
      <c r="BR1628" s="185">
        <f t="shared" si="180"/>
        <v>0</v>
      </c>
      <c r="BS1628" s="185">
        <f t="shared" si="181"/>
        <v>0</v>
      </c>
    </row>
    <row r="1629" spans="1:71">
      <c r="A1629" s="3">
        <v>1627</v>
      </c>
      <c r="B1629" s="3" t="s">
        <v>680</v>
      </c>
      <c r="C1629" s="3">
        <v>3</v>
      </c>
      <c r="D1629" s="3" t="s">
        <v>199</v>
      </c>
      <c r="E1629" s="164" t="s">
        <v>2783</v>
      </c>
      <c r="F1629" s="165">
        <v>723.39</v>
      </c>
      <c r="G1629" s="165">
        <v>723.39</v>
      </c>
      <c r="H1629" s="165">
        <v>0</v>
      </c>
      <c r="I1629" s="164" t="s">
        <v>4831</v>
      </c>
      <c r="J1629" s="196">
        <v>43830</v>
      </c>
      <c r="K1629" s="196">
        <v>41426</v>
      </c>
      <c r="L1629" s="196">
        <v>44012</v>
      </c>
      <c r="M1629">
        <v>1.5</v>
      </c>
      <c r="N1629">
        <v>182</v>
      </c>
      <c r="O1629">
        <v>5.41</v>
      </c>
      <c r="P1629" s="194" t="s">
        <v>4630</v>
      </c>
      <c r="Q1629" s="208">
        <f t="shared" si="175"/>
        <v>5.4105608219178078</v>
      </c>
      <c r="R1629" s="216">
        <f t="shared" si="177"/>
        <v>5.41</v>
      </c>
      <c r="S1629" s="207">
        <f t="shared" si="176"/>
        <v>-5.6082191780770785E-4</v>
      </c>
      <c r="T1629" s="1">
        <v>1627</v>
      </c>
      <c r="U1629" s="1" t="s">
        <v>680</v>
      </c>
      <c r="V1629" s="1">
        <v>3</v>
      </c>
      <c r="W1629" s="1" t="s">
        <v>199</v>
      </c>
      <c r="X1629" s="164" t="s">
        <v>2783</v>
      </c>
      <c r="Y1629" s="165">
        <v>723.39</v>
      </c>
      <c r="Z1629" s="165">
        <v>723.39</v>
      </c>
      <c r="AA1629" s="165">
        <v>0</v>
      </c>
      <c r="AB1629" s="165">
        <v>5.41</v>
      </c>
      <c r="AC1629" s="164" t="s">
        <v>4630</v>
      </c>
      <c r="AD1629" s="3" t="s">
        <v>680</v>
      </c>
      <c r="AE1629" s="3">
        <v>3</v>
      </c>
      <c r="AF1629" s="210">
        <v>44012</v>
      </c>
      <c r="AG1629" s="3">
        <v>1627</v>
      </c>
      <c r="AH1629" s="211">
        <v>44095.015911770832</v>
      </c>
      <c r="AI1629" s="3">
        <v>4</v>
      </c>
      <c r="AJ1629" s="3" t="s">
        <v>4835</v>
      </c>
      <c r="AK1629" s="3" t="s">
        <v>4836</v>
      </c>
      <c r="AL1629" s="194" t="s">
        <v>4630</v>
      </c>
      <c r="AM1629" s="3" t="s">
        <v>199</v>
      </c>
      <c r="AN1629" s="194" t="s">
        <v>2783</v>
      </c>
      <c r="AO1629" s="163">
        <v>44012</v>
      </c>
      <c r="AP1629" s="165">
        <v>723.39</v>
      </c>
      <c r="AQ1629" s="217">
        <v>5.41</v>
      </c>
      <c r="AR1629" s="165">
        <v>728.8</v>
      </c>
      <c r="AS1629">
        <v>0</v>
      </c>
      <c r="AT1629">
        <v>5.41</v>
      </c>
      <c r="AU1629" t="s">
        <v>35</v>
      </c>
      <c r="AV1629">
        <v>2556</v>
      </c>
      <c r="AW1629" t="s">
        <v>199</v>
      </c>
      <c r="AX1629">
        <v>180</v>
      </c>
      <c r="AY1629" t="s">
        <v>4837</v>
      </c>
      <c r="AZ1629">
        <v>80</v>
      </c>
      <c r="BA1629" s="185">
        <f t="shared" si="178"/>
        <v>0</v>
      </c>
      <c r="BB1629" s="185">
        <f t="shared" si="179"/>
        <v>0</v>
      </c>
      <c r="BC1629">
        <v>4</v>
      </c>
      <c r="BD1629" s="163">
        <v>44095.015913078707</v>
      </c>
      <c r="BE1629">
        <v>4</v>
      </c>
      <c r="BF1629" s="163">
        <v>44095.015913078707</v>
      </c>
      <c r="BG1629" t="s">
        <v>680</v>
      </c>
      <c r="BH1629">
        <v>3</v>
      </c>
      <c r="BI1629" s="164" t="s">
        <v>2783</v>
      </c>
      <c r="BJ1629">
        <v>1</v>
      </c>
      <c r="BK1629" s="195">
        <v>44012</v>
      </c>
      <c r="BL1629" s="195">
        <v>44012</v>
      </c>
      <c r="BM1629" s="3">
        <v>180</v>
      </c>
      <c r="BN1629" s="3" t="s">
        <v>4842</v>
      </c>
      <c r="BO1629" s="1" t="s">
        <v>4837</v>
      </c>
      <c r="BP1629" s="165">
        <v>5.41</v>
      </c>
      <c r="BQ1629" s="165">
        <v>728.8</v>
      </c>
      <c r="BR1629" s="185">
        <f t="shared" si="180"/>
        <v>0</v>
      </c>
      <c r="BS1629" s="185">
        <f t="shared" si="181"/>
        <v>0</v>
      </c>
    </row>
    <row r="1630" spans="1:71">
      <c r="A1630" s="3">
        <v>1628</v>
      </c>
      <c r="B1630" s="3" t="s">
        <v>680</v>
      </c>
      <c r="C1630" s="3">
        <v>3</v>
      </c>
      <c r="D1630" s="3" t="s">
        <v>199</v>
      </c>
      <c r="E1630" s="164" t="s">
        <v>2784</v>
      </c>
      <c r="F1630" s="165">
        <v>22413.38</v>
      </c>
      <c r="G1630" s="165">
        <v>22413.38</v>
      </c>
      <c r="H1630" s="165">
        <v>34.380000000000003</v>
      </c>
      <c r="I1630" s="164" t="s">
        <v>4831</v>
      </c>
      <c r="J1630" s="196">
        <v>44007</v>
      </c>
      <c r="K1630" s="196">
        <v>41426</v>
      </c>
      <c r="L1630" s="196">
        <v>44012</v>
      </c>
      <c r="M1630">
        <v>1.5</v>
      </c>
      <c r="N1630">
        <v>5</v>
      </c>
      <c r="O1630">
        <v>4.5999999999999996</v>
      </c>
      <c r="P1630" s="194" t="s">
        <v>4631</v>
      </c>
      <c r="Q1630" s="208">
        <f t="shared" si="175"/>
        <v>4.6054890410958906</v>
      </c>
      <c r="R1630" s="216">
        <f t="shared" si="177"/>
        <v>38.980000000000004</v>
      </c>
      <c r="S1630" s="207">
        <f t="shared" si="176"/>
        <v>-5.4890410958909897E-3</v>
      </c>
      <c r="T1630" s="1">
        <v>1628</v>
      </c>
      <c r="U1630" s="1" t="s">
        <v>680</v>
      </c>
      <c r="V1630" s="1">
        <v>3</v>
      </c>
      <c r="W1630" s="1" t="s">
        <v>199</v>
      </c>
      <c r="X1630" s="164" t="s">
        <v>2784</v>
      </c>
      <c r="Y1630" s="165">
        <v>22413.38</v>
      </c>
      <c r="Z1630" s="165">
        <v>22413.38</v>
      </c>
      <c r="AA1630" s="165">
        <v>34.380000000000003</v>
      </c>
      <c r="AB1630" s="165">
        <v>4.5999999999999996</v>
      </c>
      <c r="AC1630" s="164" t="s">
        <v>4631</v>
      </c>
      <c r="AD1630" s="3" t="s">
        <v>680</v>
      </c>
      <c r="AE1630" s="3">
        <v>3</v>
      </c>
      <c r="AF1630" s="210">
        <v>44012</v>
      </c>
      <c r="AG1630" s="3">
        <v>1628</v>
      </c>
      <c r="AH1630" s="211">
        <v>44095.015911770832</v>
      </c>
      <c r="AI1630" s="3">
        <v>4</v>
      </c>
      <c r="AJ1630" s="3" t="s">
        <v>4835</v>
      </c>
      <c r="AK1630" s="3" t="s">
        <v>4836</v>
      </c>
      <c r="AL1630" s="194" t="s">
        <v>4631</v>
      </c>
      <c r="AM1630" s="3" t="s">
        <v>199</v>
      </c>
      <c r="AN1630" s="194" t="s">
        <v>2784</v>
      </c>
      <c r="AO1630" s="163">
        <v>44012</v>
      </c>
      <c r="AP1630" s="165">
        <v>22413.38</v>
      </c>
      <c r="AQ1630" s="217">
        <v>38.979999999999997</v>
      </c>
      <c r="AR1630" s="165">
        <v>22452.36</v>
      </c>
      <c r="AS1630">
        <v>0</v>
      </c>
      <c r="AT1630">
        <v>38.979999999999997</v>
      </c>
      <c r="AU1630" t="s">
        <v>35</v>
      </c>
      <c r="AV1630">
        <v>2556</v>
      </c>
      <c r="AW1630" t="s">
        <v>199</v>
      </c>
      <c r="AX1630">
        <v>180</v>
      </c>
      <c r="AY1630" t="s">
        <v>4837</v>
      </c>
      <c r="AZ1630">
        <v>80</v>
      </c>
      <c r="BA1630" s="185">
        <f t="shared" si="178"/>
        <v>0</v>
      </c>
      <c r="BB1630" s="185">
        <f t="shared" si="179"/>
        <v>0</v>
      </c>
      <c r="BC1630">
        <v>4</v>
      </c>
      <c r="BD1630" s="163">
        <v>44095.015913078707</v>
      </c>
      <c r="BE1630">
        <v>4</v>
      </c>
      <c r="BF1630" s="163">
        <v>44095.015913078707</v>
      </c>
      <c r="BG1630" t="s">
        <v>680</v>
      </c>
      <c r="BH1630">
        <v>3</v>
      </c>
      <c r="BI1630" s="164" t="s">
        <v>2784</v>
      </c>
      <c r="BJ1630">
        <v>1</v>
      </c>
      <c r="BK1630" s="195">
        <v>44012</v>
      </c>
      <c r="BL1630" s="195">
        <v>44012</v>
      </c>
      <c r="BM1630" s="3">
        <v>180</v>
      </c>
      <c r="BN1630" s="3" t="s">
        <v>4842</v>
      </c>
      <c r="BO1630" s="1" t="s">
        <v>4837</v>
      </c>
      <c r="BP1630" s="165">
        <v>38.979999999999997</v>
      </c>
      <c r="BQ1630" s="165">
        <v>22452.36</v>
      </c>
      <c r="BR1630" s="185">
        <f t="shared" si="180"/>
        <v>0</v>
      </c>
      <c r="BS1630" s="185">
        <f t="shared" si="181"/>
        <v>0</v>
      </c>
    </row>
    <row r="1631" spans="1:71">
      <c r="A1631" s="3">
        <v>1629</v>
      </c>
      <c r="B1631" s="3" t="s">
        <v>680</v>
      </c>
      <c r="C1631" s="3">
        <v>3</v>
      </c>
      <c r="D1631" s="3" t="s">
        <v>199</v>
      </c>
      <c r="E1631" s="164" t="s">
        <v>2785</v>
      </c>
      <c r="F1631" s="165">
        <v>334.46</v>
      </c>
      <c r="G1631" s="165">
        <v>334.46</v>
      </c>
      <c r="H1631" s="165">
        <v>5.4</v>
      </c>
      <c r="I1631" s="164" t="s">
        <v>4831</v>
      </c>
      <c r="J1631" s="196">
        <v>44007</v>
      </c>
      <c r="K1631" s="196">
        <v>41426</v>
      </c>
      <c r="L1631" s="196">
        <v>44012</v>
      </c>
      <c r="M1631">
        <v>1.5</v>
      </c>
      <c r="N1631">
        <v>5</v>
      </c>
      <c r="O1631">
        <v>0.06</v>
      </c>
      <c r="P1631" s="194" t="s">
        <v>4632</v>
      </c>
      <c r="Q1631" s="208">
        <f t="shared" si="175"/>
        <v>6.8724657534246572E-2</v>
      </c>
      <c r="R1631" s="216">
        <f t="shared" si="177"/>
        <v>5.46</v>
      </c>
      <c r="S1631" s="207">
        <f t="shared" si="176"/>
        <v>-8.7246575342465743E-3</v>
      </c>
      <c r="T1631" s="1">
        <v>1629</v>
      </c>
      <c r="U1631" s="1" t="s">
        <v>680</v>
      </c>
      <c r="V1631" s="1">
        <v>3</v>
      </c>
      <c r="W1631" s="1" t="s">
        <v>199</v>
      </c>
      <c r="X1631" s="164" t="s">
        <v>2785</v>
      </c>
      <c r="Y1631" s="165">
        <v>334.46</v>
      </c>
      <c r="Z1631" s="165">
        <v>334.46</v>
      </c>
      <c r="AA1631" s="165">
        <v>5.4</v>
      </c>
      <c r="AB1631" s="165">
        <v>0.06</v>
      </c>
      <c r="AC1631" s="164" t="s">
        <v>4632</v>
      </c>
      <c r="AD1631" s="3" t="s">
        <v>680</v>
      </c>
      <c r="AE1631" s="3">
        <v>3</v>
      </c>
      <c r="AF1631" s="210">
        <v>44012</v>
      </c>
      <c r="AG1631" s="3">
        <v>1629</v>
      </c>
      <c r="AH1631" s="211">
        <v>44095.015911770832</v>
      </c>
      <c r="AI1631" s="3">
        <v>4</v>
      </c>
      <c r="AJ1631" s="3" t="s">
        <v>4835</v>
      </c>
      <c r="AK1631" s="3" t="s">
        <v>4836</v>
      </c>
      <c r="AL1631" s="194" t="s">
        <v>4632</v>
      </c>
      <c r="AM1631" s="3" t="s">
        <v>199</v>
      </c>
      <c r="AN1631" s="194" t="s">
        <v>2785</v>
      </c>
      <c r="AO1631" s="163">
        <v>44012</v>
      </c>
      <c r="AP1631" s="165">
        <v>334.46</v>
      </c>
      <c r="AQ1631" s="217">
        <v>5.46</v>
      </c>
      <c r="AR1631" s="165">
        <v>339.92</v>
      </c>
      <c r="AS1631">
        <v>0</v>
      </c>
      <c r="AT1631">
        <v>5.46</v>
      </c>
      <c r="AU1631" t="s">
        <v>35</v>
      </c>
      <c r="AV1631">
        <v>2556</v>
      </c>
      <c r="AW1631" t="s">
        <v>199</v>
      </c>
      <c r="AX1631">
        <v>180</v>
      </c>
      <c r="AY1631" t="s">
        <v>4837</v>
      </c>
      <c r="AZ1631">
        <v>80</v>
      </c>
      <c r="BA1631" s="185">
        <f t="shared" si="178"/>
        <v>0</v>
      </c>
      <c r="BB1631" s="185">
        <f t="shared" si="179"/>
        <v>0</v>
      </c>
      <c r="BC1631">
        <v>4</v>
      </c>
      <c r="BD1631" s="163">
        <v>44095.015913078707</v>
      </c>
      <c r="BE1631">
        <v>4</v>
      </c>
      <c r="BF1631" s="163">
        <v>44095.015913078707</v>
      </c>
      <c r="BG1631" t="s">
        <v>680</v>
      </c>
      <c r="BH1631">
        <v>3</v>
      </c>
      <c r="BI1631" s="164" t="s">
        <v>2785</v>
      </c>
      <c r="BJ1631">
        <v>1</v>
      </c>
      <c r="BK1631" s="195">
        <v>44012</v>
      </c>
      <c r="BL1631" s="195">
        <v>44012</v>
      </c>
      <c r="BM1631" s="3">
        <v>180</v>
      </c>
      <c r="BN1631" s="3" t="s">
        <v>4842</v>
      </c>
      <c r="BO1631" s="1" t="s">
        <v>4837</v>
      </c>
      <c r="BP1631" s="165">
        <v>5.46</v>
      </c>
      <c r="BQ1631" s="165">
        <v>339.92</v>
      </c>
      <c r="BR1631" s="185">
        <f t="shared" si="180"/>
        <v>0</v>
      </c>
      <c r="BS1631" s="185">
        <f t="shared" si="181"/>
        <v>0</v>
      </c>
    </row>
    <row r="1632" spans="1:71">
      <c r="A1632" s="3">
        <v>1630</v>
      </c>
      <c r="B1632" s="3" t="s">
        <v>680</v>
      </c>
      <c r="C1632" s="3">
        <v>3</v>
      </c>
      <c r="D1632" s="3" t="s">
        <v>199</v>
      </c>
      <c r="E1632" s="164" t="s">
        <v>2786</v>
      </c>
      <c r="F1632" s="165">
        <v>2771.18</v>
      </c>
      <c r="G1632" s="165">
        <v>2771.18</v>
      </c>
      <c r="H1632" s="165">
        <v>11.19</v>
      </c>
      <c r="I1632" s="164" t="s">
        <v>4831</v>
      </c>
      <c r="J1632" s="196">
        <v>44007</v>
      </c>
      <c r="K1632" s="196">
        <v>41426</v>
      </c>
      <c r="L1632" s="196">
        <v>44012</v>
      </c>
      <c r="M1632">
        <v>1.5</v>
      </c>
      <c r="N1632">
        <v>5</v>
      </c>
      <c r="O1632">
        <v>0.56000000000000005</v>
      </c>
      <c r="P1632" s="194" t="s">
        <v>4633</v>
      </c>
      <c r="Q1632" s="208">
        <f t="shared" si="175"/>
        <v>0.56942054794520547</v>
      </c>
      <c r="R1632" s="216">
        <f t="shared" si="177"/>
        <v>11.75</v>
      </c>
      <c r="S1632" s="207">
        <f t="shared" si="176"/>
        <v>-9.4205479452054153E-3</v>
      </c>
      <c r="T1632" s="1">
        <v>1630</v>
      </c>
      <c r="U1632" s="1" t="s">
        <v>680</v>
      </c>
      <c r="V1632" s="1">
        <v>3</v>
      </c>
      <c r="W1632" s="1" t="s">
        <v>199</v>
      </c>
      <c r="X1632" s="164" t="s">
        <v>2786</v>
      </c>
      <c r="Y1632" s="165">
        <v>2771.18</v>
      </c>
      <c r="Z1632" s="165">
        <v>2771.18</v>
      </c>
      <c r="AA1632" s="165">
        <v>11.19</v>
      </c>
      <c r="AB1632" s="165">
        <v>0.56000000000000005</v>
      </c>
      <c r="AC1632" s="164" t="s">
        <v>4633</v>
      </c>
      <c r="AD1632" s="3" t="s">
        <v>680</v>
      </c>
      <c r="AE1632" s="3">
        <v>3</v>
      </c>
      <c r="AF1632" s="210">
        <v>44012</v>
      </c>
      <c r="AG1632" s="3">
        <v>1630</v>
      </c>
      <c r="AH1632" s="211">
        <v>44095.015911770832</v>
      </c>
      <c r="AI1632" s="3">
        <v>4</v>
      </c>
      <c r="AJ1632" s="3" t="s">
        <v>4835</v>
      </c>
      <c r="AK1632" s="3" t="s">
        <v>4836</v>
      </c>
      <c r="AL1632" s="194" t="s">
        <v>4633</v>
      </c>
      <c r="AM1632" s="3" t="s">
        <v>199</v>
      </c>
      <c r="AN1632" s="194" t="s">
        <v>2786</v>
      </c>
      <c r="AO1632" s="163">
        <v>44012</v>
      </c>
      <c r="AP1632" s="165">
        <v>2771.18</v>
      </c>
      <c r="AQ1632" s="217">
        <v>11.75</v>
      </c>
      <c r="AR1632" s="165">
        <v>2782.93</v>
      </c>
      <c r="AS1632">
        <v>0</v>
      </c>
      <c r="AT1632">
        <v>11.75</v>
      </c>
      <c r="AU1632" t="s">
        <v>35</v>
      </c>
      <c r="AV1632">
        <v>2556</v>
      </c>
      <c r="AW1632" t="s">
        <v>199</v>
      </c>
      <c r="AX1632">
        <v>180</v>
      </c>
      <c r="AY1632" t="s">
        <v>4837</v>
      </c>
      <c r="AZ1632">
        <v>80</v>
      </c>
      <c r="BA1632" s="185">
        <f t="shared" si="178"/>
        <v>0</v>
      </c>
      <c r="BB1632" s="185">
        <f t="shared" si="179"/>
        <v>0</v>
      </c>
      <c r="BC1632">
        <v>4</v>
      </c>
      <c r="BD1632" s="163">
        <v>44095.015913078707</v>
      </c>
      <c r="BE1632">
        <v>4</v>
      </c>
      <c r="BF1632" s="163">
        <v>44095.015913078707</v>
      </c>
      <c r="BG1632" t="s">
        <v>680</v>
      </c>
      <c r="BH1632">
        <v>3</v>
      </c>
      <c r="BI1632" s="164" t="s">
        <v>2786</v>
      </c>
      <c r="BJ1632">
        <v>1</v>
      </c>
      <c r="BK1632" s="195">
        <v>44012</v>
      </c>
      <c r="BL1632" s="195">
        <v>44012</v>
      </c>
      <c r="BM1632" s="3">
        <v>180</v>
      </c>
      <c r="BN1632" s="3" t="s">
        <v>4842</v>
      </c>
      <c r="BO1632" s="1" t="s">
        <v>4837</v>
      </c>
      <c r="BP1632" s="165">
        <v>11.75</v>
      </c>
      <c r="BQ1632" s="165">
        <v>2782.93</v>
      </c>
      <c r="BR1632" s="185">
        <f t="shared" si="180"/>
        <v>0</v>
      </c>
      <c r="BS1632" s="185">
        <f t="shared" si="181"/>
        <v>0</v>
      </c>
    </row>
    <row r="1633" spans="1:71">
      <c r="A1633" s="3">
        <v>1631</v>
      </c>
      <c r="B1633" s="3" t="s">
        <v>680</v>
      </c>
      <c r="C1633" s="3">
        <v>3</v>
      </c>
      <c r="D1633" s="3" t="s">
        <v>199</v>
      </c>
      <c r="E1633" s="164" t="s">
        <v>2787</v>
      </c>
      <c r="F1633" s="165">
        <v>705.79</v>
      </c>
      <c r="G1633" s="165">
        <v>705.79</v>
      </c>
      <c r="H1633" s="165">
        <v>0</v>
      </c>
      <c r="I1633" s="164" t="s">
        <v>4831</v>
      </c>
      <c r="J1633" s="196">
        <v>43830</v>
      </c>
      <c r="K1633" s="196">
        <v>41426</v>
      </c>
      <c r="L1633" s="196">
        <v>44012</v>
      </c>
      <c r="M1633">
        <v>1.5</v>
      </c>
      <c r="N1633">
        <v>182</v>
      </c>
      <c r="O1633">
        <v>5.27</v>
      </c>
      <c r="P1633" s="194" t="s">
        <v>3967</v>
      </c>
      <c r="Q1633" s="208">
        <f t="shared" si="175"/>
        <v>5.2789224657534239</v>
      </c>
      <c r="R1633" s="216">
        <f t="shared" si="177"/>
        <v>5.27</v>
      </c>
      <c r="S1633" s="207">
        <f t="shared" si="176"/>
        <v>-8.922465753424369E-3</v>
      </c>
      <c r="T1633" s="1">
        <v>1631</v>
      </c>
      <c r="U1633" s="1" t="s">
        <v>680</v>
      </c>
      <c r="V1633" s="1">
        <v>3</v>
      </c>
      <c r="W1633" s="1" t="s">
        <v>199</v>
      </c>
      <c r="X1633" s="164" t="s">
        <v>2787</v>
      </c>
      <c r="Y1633" s="165">
        <v>705.79</v>
      </c>
      <c r="Z1633" s="165">
        <v>705.79</v>
      </c>
      <c r="AA1633" s="165">
        <v>0</v>
      </c>
      <c r="AB1633" s="165">
        <v>5.27</v>
      </c>
      <c r="AC1633" s="164" t="s">
        <v>3967</v>
      </c>
      <c r="AD1633" s="3" t="s">
        <v>680</v>
      </c>
      <c r="AE1633" s="3">
        <v>3</v>
      </c>
      <c r="AF1633" s="210">
        <v>44012</v>
      </c>
      <c r="AG1633" s="3">
        <v>1631</v>
      </c>
      <c r="AH1633" s="211">
        <v>44095.015911770832</v>
      </c>
      <c r="AI1633" s="3">
        <v>4</v>
      </c>
      <c r="AJ1633" s="3" t="s">
        <v>4835</v>
      </c>
      <c r="AK1633" s="3" t="s">
        <v>4836</v>
      </c>
      <c r="AL1633" s="194" t="s">
        <v>3967</v>
      </c>
      <c r="AM1633" s="3" t="s">
        <v>199</v>
      </c>
      <c r="AN1633" s="194" t="s">
        <v>2787</v>
      </c>
      <c r="AO1633" s="163">
        <v>44012</v>
      </c>
      <c r="AP1633" s="165">
        <v>705.79</v>
      </c>
      <c r="AQ1633" s="217">
        <v>5.27</v>
      </c>
      <c r="AR1633" s="165">
        <v>711.06</v>
      </c>
      <c r="AS1633">
        <v>0</v>
      </c>
      <c r="AT1633">
        <v>5.27</v>
      </c>
      <c r="AU1633" t="s">
        <v>35</v>
      </c>
      <c r="AV1633">
        <v>2556</v>
      </c>
      <c r="AW1633" t="s">
        <v>199</v>
      </c>
      <c r="AX1633">
        <v>180</v>
      </c>
      <c r="AY1633" t="s">
        <v>4837</v>
      </c>
      <c r="AZ1633">
        <v>80</v>
      </c>
      <c r="BA1633" s="185">
        <f t="shared" si="178"/>
        <v>0</v>
      </c>
      <c r="BB1633" s="185">
        <f t="shared" si="179"/>
        <v>0</v>
      </c>
      <c r="BC1633">
        <v>4</v>
      </c>
      <c r="BD1633" s="163">
        <v>44095.015913078707</v>
      </c>
      <c r="BE1633">
        <v>4</v>
      </c>
      <c r="BF1633" s="163">
        <v>44095.015913078707</v>
      </c>
      <c r="BG1633" t="s">
        <v>680</v>
      </c>
      <c r="BH1633">
        <v>3</v>
      </c>
      <c r="BI1633" s="164" t="s">
        <v>2787</v>
      </c>
      <c r="BJ1633">
        <v>1</v>
      </c>
      <c r="BK1633" s="195">
        <v>44012</v>
      </c>
      <c r="BL1633" s="195">
        <v>44012</v>
      </c>
      <c r="BM1633" s="3">
        <v>180</v>
      </c>
      <c r="BN1633" s="3" t="s">
        <v>4842</v>
      </c>
      <c r="BO1633" s="1" t="s">
        <v>4837</v>
      </c>
      <c r="BP1633" s="165">
        <v>5.27</v>
      </c>
      <c r="BQ1633" s="165">
        <v>711.06</v>
      </c>
      <c r="BR1633" s="185">
        <f t="shared" si="180"/>
        <v>0</v>
      </c>
      <c r="BS1633" s="185">
        <f t="shared" si="181"/>
        <v>0</v>
      </c>
    </row>
    <row r="1634" spans="1:71">
      <c r="A1634" s="3">
        <v>1632</v>
      </c>
      <c r="B1634" s="3" t="s">
        <v>680</v>
      </c>
      <c r="C1634" s="3">
        <v>3</v>
      </c>
      <c r="D1634" s="3" t="s">
        <v>199</v>
      </c>
      <c r="E1634" s="164" t="s">
        <v>2788</v>
      </c>
      <c r="F1634" s="165">
        <v>966.98</v>
      </c>
      <c r="G1634" s="165">
        <v>966.98</v>
      </c>
      <c r="H1634" s="165">
        <v>0</v>
      </c>
      <c r="I1634" s="164" t="s">
        <v>4831</v>
      </c>
      <c r="J1634" s="196">
        <v>43830</v>
      </c>
      <c r="K1634" s="196">
        <v>41426</v>
      </c>
      <c r="L1634" s="196">
        <v>44012</v>
      </c>
      <c r="M1634">
        <v>1.5</v>
      </c>
      <c r="N1634">
        <v>182</v>
      </c>
      <c r="O1634">
        <v>7.23</v>
      </c>
      <c r="P1634" s="194" t="s">
        <v>4634</v>
      </c>
      <c r="Q1634" s="208">
        <f t="shared" si="175"/>
        <v>7.2324805479452046</v>
      </c>
      <c r="R1634" s="216">
        <f t="shared" si="177"/>
        <v>7.23</v>
      </c>
      <c r="S1634" s="207">
        <f t="shared" si="176"/>
        <v>-2.4805479452041368E-3</v>
      </c>
      <c r="T1634" s="1">
        <v>1632</v>
      </c>
      <c r="U1634" s="1" t="s">
        <v>680</v>
      </c>
      <c r="V1634" s="1">
        <v>3</v>
      </c>
      <c r="W1634" s="1" t="s">
        <v>199</v>
      </c>
      <c r="X1634" s="164" t="s">
        <v>2788</v>
      </c>
      <c r="Y1634" s="165">
        <v>966.98</v>
      </c>
      <c r="Z1634" s="165">
        <v>966.98</v>
      </c>
      <c r="AA1634" s="165">
        <v>0</v>
      </c>
      <c r="AB1634" s="165">
        <v>7.23</v>
      </c>
      <c r="AC1634" s="164" t="s">
        <v>4634</v>
      </c>
      <c r="AD1634" s="3" t="s">
        <v>680</v>
      </c>
      <c r="AE1634" s="3">
        <v>3</v>
      </c>
      <c r="AF1634" s="210">
        <v>44012</v>
      </c>
      <c r="AG1634" s="3">
        <v>1632</v>
      </c>
      <c r="AH1634" s="211">
        <v>44095.015911770832</v>
      </c>
      <c r="AI1634" s="3">
        <v>4</v>
      </c>
      <c r="AJ1634" s="3" t="s">
        <v>4835</v>
      </c>
      <c r="AK1634" s="3" t="s">
        <v>4836</v>
      </c>
      <c r="AL1634" s="194" t="s">
        <v>4634</v>
      </c>
      <c r="AM1634" s="3" t="s">
        <v>199</v>
      </c>
      <c r="AN1634" s="194" t="s">
        <v>2788</v>
      </c>
      <c r="AO1634" s="163">
        <v>44012</v>
      </c>
      <c r="AP1634" s="165">
        <v>966.98</v>
      </c>
      <c r="AQ1634" s="217">
        <v>7.23</v>
      </c>
      <c r="AR1634" s="165">
        <v>974.21</v>
      </c>
      <c r="AS1634">
        <v>0</v>
      </c>
      <c r="AT1634">
        <v>7.23</v>
      </c>
      <c r="AU1634" t="s">
        <v>35</v>
      </c>
      <c r="AV1634">
        <v>2556</v>
      </c>
      <c r="AW1634" t="s">
        <v>199</v>
      </c>
      <c r="AX1634">
        <v>180</v>
      </c>
      <c r="AY1634" t="s">
        <v>4837</v>
      </c>
      <c r="AZ1634">
        <v>80</v>
      </c>
      <c r="BA1634" s="185">
        <f t="shared" si="178"/>
        <v>0</v>
      </c>
      <c r="BB1634" s="185">
        <f t="shared" si="179"/>
        <v>0</v>
      </c>
      <c r="BC1634">
        <v>4</v>
      </c>
      <c r="BD1634" s="163">
        <v>44095.015913078707</v>
      </c>
      <c r="BE1634">
        <v>4</v>
      </c>
      <c r="BF1634" s="163">
        <v>44095.015913078707</v>
      </c>
      <c r="BG1634" t="s">
        <v>680</v>
      </c>
      <c r="BH1634">
        <v>3</v>
      </c>
      <c r="BI1634" s="164" t="s">
        <v>2788</v>
      </c>
      <c r="BJ1634">
        <v>1</v>
      </c>
      <c r="BK1634" s="195">
        <v>44012</v>
      </c>
      <c r="BL1634" s="195">
        <v>44012</v>
      </c>
      <c r="BM1634" s="3">
        <v>180</v>
      </c>
      <c r="BN1634" s="3" t="s">
        <v>4842</v>
      </c>
      <c r="BO1634" s="1" t="s">
        <v>4837</v>
      </c>
      <c r="BP1634" s="165">
        <v>7.23</v>
      </c>
      <c r="BQ1634" s="165">
        <v>974.21</v>
      </c>
      <c r="BR1634" s="185">
        <f t="shared" si="180"/>
        <v>0</v>
      </c>
      <c r="BS1634" s="185">
        <f t="shared" si="181"/>
        <v>0</v>
      </c>
    </row>
    <row r="1635" spans="1:71">
      <c r="A1635" s="3">
        <v>1633</v>
      </c>
      <c r="B1635" s="3" t="s">
        <v>680</v>
      </c>
      <c r="C1635" s="3">
        <v>3</v>
      </c>
      <c r="D1635" s="3" t="s">
        <v>199</v>
      </c>
      <c r="E1635" s="164" t="s">
        <v>2789</v>
      </c>
      <c r="F1635" s="165">
        <v>366.55</v>
      </c>
      <c r="G1635" s="165">
        <v>366.55</v>
      </c>
      <c r="H1635" s="165">
        <v>9.74</v>
      </c>
      <c r="I1635" s="164" t="s">
        <v>4831</v>
      </c>
      <c r="J1635" s="196">
        <v>44007</v>
      </c>
      <c r="K1635" s="196">
        <v>41426</v>
      </c>
      <c r="L1635" s="196">
        <v>44012</v>
      </c>
      <c r="M1635">
        <v>1.5</v>
      </c>
      <c r="N1635">
        <v>5</v>
      </c>
      <c r="O1635">
        <v>7.0000000000000007E-2</v>
      </c>
      <c r="P1635" s="194" t="s">
        <v>4635</v>
      </c>
      <c r="Q1635" s="208">
        <f t="shared" si="175"/>
        <v>7.5318493150684937E-2</v>
      </c>
      <c r="R1635" s="216">
        <f t="shared" si="177"/>
        <v>9.81</v>
      </c>
      <c r="S1635" s="207">
        <f t="shared" si="176"/>
        <v>-5.3184931506849303E-3</v>
      </c>
      <c r="T1635" s="1">
        <v>1633</v>
      </c>
      <c r="U1635" s="1" t="s">
        <v>680</v>
      </c>
      <c r="V1635" s="1">
        <v>3</v>
      </c>
      <c r="W1635" s="1" t="s">
        <v>199</v>
      </c>
      <c r="X1635" s="164" t="s">
        <v>2789</v>
      </c>
      <c r="Y1635" s="165">
        <v>366.55</v>
      </c>
      <c r="Z1635" s="165">
        <v>366.55</v>
      </c>
      <c r="AA1635" s="165">
        <v>9.74</v>
      </c>
      <c r="AB1635" s="165">
        <v>7.0000000000000007E-2</v>
      </c>
      <c r="AC1635" s="164" t="s">
        <v>4635</v>
      </c>
      <c r="AD1635" s="3" t="s">
        <v>680</v>
      </c>
      <c r="AE1635" s="3">
        <v>3</v>
      </c>
      <c r="AF1635" s="210">
        <v>44012</v>
      </c>
      <c r="AG1635" s="3">
        <v>1633</v>
      </c>
      <c r="AH1635" s="211">
        <v>44095.015911770832</v>
      </c>
      <c r="AI1635" s="3">
        <v>4</v>
      </c>
      <c r="AJ1635" s="3" t="s">
        <v>4835</v>
      </c>
      <c r="AK1635" s="3" t="s">
        <v>4836</v>
      </c>
      <c r="AL1635" s="194" t="s">
        <v>4635</v>
      </c>
      <c r="AM1635" s="3" t="s">
        <v>199</v>
      </c>
      <c r="AN1635" s="194" t="s">
        <v>2789</v>
      </c>
      <c r="AO1635" s="163">
        <v>44012</v>
      </c>
      <c r="AP1635" s="165">
        <v>366.55</v>
      </c>
      <c r="AQ1635" s="217">
        <v>9.81</v>
      </c>
      <c r="AR1635" s="165">
        <v>376.36</v>
      </c>
      <c r="AS1635">
        <v>0</v>
      </c>
      <c r="AT1635">
        <v>9.81</v>
      </c>
      <c r="AU1635" t="s">
        <v>35</v>
      </c>
      <c r="AV1635">
        <v>2556</v>
      </c>
      <c r="AW1635" t="s">
        <v>199</v>
      </c>
      <c r="AX1635">
        <v>180</v>
      </c>
      <c r="AY1635" t="s">
        <v>4837</v>
      </c>
      <c r="AZ1635">
        <v>80</v>
      </c>
      <c r="BA1635" s="185">
        <f t="shared" si="178"/>
        <v>0</v>
      </c>
      <c r="BB1635" s="185">
        <f t="shared" si="179"/>
        <v>0</v>
      </c>
      <c r="BC1635">
        <v>4</v>
      </c>
      <c r="BD1635" s="163">
        <v>44095.015913078707</v>
      </c>
      <c r="BE1635">
        <v>4</v>
      </c>
      <c r="BF1635" s="163">
        <v>44095.015913078707</v>
      </c>
      <c r="BG1635" t="s">
        <v>680</v>
      </c>
      <c r="BH1635">
        <v>3</v>
      </c>
      <c r="BI1635" s="164" t="s">
        <v>2789</v>
      </c>
      <c r="BJ1635">
        <v>1</v>
      </c>
      <c r="BK1635" s="195">
        <v>44012</v>
      </c>
      <c r="BL1635" s="195">
        <v>44012</v>
      </c>
      <c r="BM1635" s="3">
        <v>180</v>
      </c>
      <c r="BN1635" s="3" t="s">
        <v>4842</v>
      </c>
      <c r="BO1635" s="1" t="s">
        <v>4837</v>
      </c>
      <c r="BP1635" s="165">
        <v>9.81</v>
      </c>
      <c r="BQ1635" s="165">
        <v>376.36</v>
      </c>
      <c r="BR1635" s="185">
        <f t="shared" si="180"/>
        <v>0</v>
      </c>
      <c r="BS1635" s="185">
        <f t="shared" si="181"/>
        <v>0</v>
      </c>
    </row>
    <row r="1636" spans="1:71">
      <c r="A1636" s="3">
        <v>1634</v>
      </c>
      <c r="B1636" s="3" t="s">
        <v>680</v>
      </c>
      <c r="C1636" s="3">
        <v>3</v>
      </c>
      <c r="D1636" s="3" t="s">
        <v>199</v>
      </c>
      <c r="E1636" s="164" t="s">
        <v>2790</v>
      </c>
      <c r="F1636" s="165">
        <v>181.26</v>
      </c>
      <c r="G1636" s="165">
        <v>181.26</v>
      </c>
      <c r="H1636" s="165">
        <v>0</v>
      </c>
      <c r="I1636" s="164" t="s">
        <v>4831</v>
      </c>
      <c r="J1636" s="196">
        <v>43830</v>
      </c>
      <c r="K1636" s="196">
        <v>41426</v>
      </c>
      <c r="L1636" s="196">
        <v>44012</v>
      </c>
      <c r="M1636">
        <v>1.5</v>
      </c>
      <c r="N1636">
        <v>182</v>
      </c>
      <c r="O1636">
        <v>1.35</v>
      </c>
      <c r="P1636" s="194" t="s">
        <v>4636</v>
      </c>
      <c r="Q1636" s="208">
        <f t="shared" si="175"/>
        <v>1.3557254794520548</v>
      </c>
      <c r="R1636" s="216">
        <f t="shared" si="177"/>
        <v>1.35</v>
      </c>
      <c r="S1636" s="207">
        <f t="shared" si="176"/>
        <v>-5.7254794520547048E-3</v>
      </c>
      <c r="T1636" s="1">
        <v>1634</v>
      </c>
      <c r="U1636" s="1" t="s">
        <v>680</v>
      </c>
      <c r="V1636" s="1">
        <v>3</v>
      </c>
      <c r="W1636" s="1" t="s">
        <v>199</v>
      </c>
      <c r="X1636" s="164" t="s">
        <v>2790</v>
      </c>
      <c r="Y1636" s="165">
        <v>181.26</v>
      </c>
      <c r="Z1636" s="165">
        <v>181.26</v>
      </c>
      <c r="AA1636" s="165">
        <v>0</v>
      </c>
      <c r="AB1636" s="165">
        <v>1.35</v>
      </c>
      <c r="AC1636" s="164" t="s">
        <v>4636</v>
      </c>
      <c r="AD1636" s="3" t="s">
        <v>680</v>
      </c>
      <c r="AE1636" s="3">
        <v>3</v>
      </c>
      <c r="AF1636" s="210">
        <v>44012</v>
      </c>
      <c r="AG1636" s="3">
        <v>1634</v>
      </c>
      <c r="AH1636" s="211">
        <v>44095.015911770832</v>
      </c>
      <c r="AI1636" s="3">
        <v>4</v>
      </c>
      <c r="AJ1636" s="3" t="s">
        <v>4835</v>
      </c>
      <c r="AK1636" s="3" t="s">
        <v>4836</v>
      </c>
      <c r="AL1636" s="194" t="s">
        <v>4636</v>
      </c>
      <c r="AM1636" s="3" t="s">
        <v>199</v>
      </c>
      <c r="AN1636" s="194" t="s">
        <v>2790</v>
      </c>
      <c r="AO1636" s="163">
        <v>44012</v>
      </c>
      <c r="AP1636" s="165">
        <v>181.26</v>
      </c>
      <c r="AQ1636" s="217">
        <v>1.35</v>
      </c>
      <c r="AR1636" s="165">
        <v>182.61</v>
      </c>
      <c r="AS1636">
        <v>0</v>
      </c>
      <c r="AT1636">
        <v>1.35</v>
      </c>
      <c r="AU1636" t="s">
        <v>35</v>
      </c>
      <c r="AV1636">
        <v>2556</v>
      </c>
      <c r="AW1636" t="s">
        <v>199</v>
      </c>
      <c r="AX1636">
        <v>180</v>
      </c>
      <c r="AY1636" t="s">
        <v>4837</v>
      </c>
      <c r="AZ1636">
        <v>80</v>
      </c>
      <c r="BA1636" s="185">
        <f t="shared" si="178"/>
        <v>0</v>
      </c>
      <c r="BB1636" s="185">
        <f t="shared" si="179"/>
        <v>0</v>
      </c>
      <c r="BC1636">
        <v>4</v>
      </c>
      <c r="BD1636" s="163">
        <v>44095.015913078707</v>
      </c>
      <c r="BE1636">
        <v>4</v>
      </c>
      <c r="BF1636" s="163">
        <v>44095.015913078707</v>
      </c>
      <c r="BG1636" t="s">
        <v>680</v>
      </c>
      <c r="BH1636">
        <v>3</v>
      </c>
      <c r="BI1636" s="164" t="s">
        <v>2790</v>
      </c>
      <c r="BJ1636">
        <v>1</v>
      </c>
      <c r="BK1636" s="195">
        <v>44012</v>
      </c>
      <c r="BL1636" s="195">
        <v>44012</v>
      </c>
      <c r="BM1636" s="3">
        <v>180</v>
      </c>
      <c r="BN1636" s="3" t="s">
        <v>4842</v>
      </c>
      <c r="BO1636" s="1" t="s">
        <v>4837</v>
      </c>
      <c r="BP1636" s="165">
        <v>1.35</v>
      </c>
      <c r="BQ1636" s="165">
        <v>182.61</v>
      </c>
      <c r="BR1636" s="185">
        <f t="shared" si="180"/>
        <v>0</v>
      </c>
      <c r="BS1636" s="185">
        <f t="shared" si="181"/>
        <v>0</v>
      </c>
    </row>
    <row r="1637" spans="1:71">
      <c r="A1637" s="3">
        <v>1635</v>
      </c>
      <c r="B1637" s="3" t="s">
        <v>680</v>
      </c>
      <c r="C1637" s="3">
        <v>3</v>
      </c>
      <c r="D1637" s="3" t="s">
        <v>199</v>
      </c>
      <c r="E1637" s="164" t="s">
        <v>2791</v>
      </c>
      <c r="F1637" s="165">
        <v>4228.97</v>
      </c>
      <c r="G1637" s="165">
        <v>4228.97</v>
      </c>
      <c r="H1637" s="165">
        <v>4.45</v>
      </c>
      <c r="I1637" s="164" t="s">
        <v>4831</v>
      </c>
      <c r="J1637" s="196">
        <v>44007</v>
      </c>
      <c r="K1637" s="196">
        <v>41426</v>
      </c>
      <c r="L1637" s="196">
        <v>44012</v>
      </c>
      <c r="M1637">
        <v>1.5</v>
      </c>
      <c r="N1637">
        <v>5</v>
      </c>
      <c r="O1637">
        <v>0.86</v>
      </c>
      <c r="P1637" s="194" t="s">
        <v>4637</v>
      </c>
      <c r="Q1637" s="208">
        <f t="shared" si="175"/>
        <v>0.86896643835616438</v>
      </c>
      <c r="R1637" s="216">
        <f t="shared" si="177"/>
        <v>5.3100000000000005</v>
      </c>
      <c r="S1637" s="207">
        <f t="shared" si="176"/>
        <v>-8.9664383561643968E-3</v>
      </c>
      <c r="T1637" s="1">
        <v>1635</v>
      </c>
      <c r="U1637" s="1" t="s">
        <v>680</v>
      </c>
      <c r="V1637" s="1">
        <v>3</v>
      </c>
      <c r="W1637" s="1" t="s">
        <v>199</v>
      </c>
      <c r="X1637" s="164" t="s">
        <v>2791</v>
      </c>
      <c r="Y1637" s="165">
        <v>4228.97</v>
      </c>
      <c r="Z1637" s="165">
        <v>4228.97</v>
      </c>
      <c r="AA1637" s="165">
        <v>4.45</v>
      </c>
      <c r="AB1637" s="165">
        <v>0.86</v>
      </c>
      <c r="AC1637" s="164" t="s">
        <v>4637</v>
      </c>
      <c r="AD1637" s="3" t="s">
        <v>680</v>
      </c>
      <c r="AE1637" s="3">
        <v>3</v>
      </c>
      <c r="AF1637" s="210">
        <v>44012</v>
      </c>
      <c r="AG1637" s="3">
        <v>1635</v>
      </c>
      <c r="AH1637" s="211">
        <v>44095.015911770832</v>
      </c>
      <c r="AI1637" s="3">
        <v>4</v>
      </c>
      <c r="AJ1637" s="3" t="s">
        <v>4835</v>
      </c>
      <c r="AK1637" s="3" t="s">
        <v>4836</v>
      </c>
      <c r="AL1637" s="194" t="s">
        <v>4637</v>
      </c>
      <c r="AM1637" s="3" t="s">
        <v>199</v>
      </c>
      <c r="AN1637" s="194" t="s">
        <v>2791</v>
      </c>
      <c r="AO1637" s="163">
        <v>44012</v>
      </c>
      <c r="AP1637" s="165">
        <v>4228.97</v>
      </c>
      <c r="AQ1637" s="217">
        <v>5.31</v>
      </c>
      <c r="AR1637" s="165">
        <v>4234.28</v>
      </c>
      <c r="AS1637">
        <v>0</v>
      </c>
      <c r="AT1637">
        <v>5.31</v>
      </c>
      <c r="AU1637" t="s">
        <v>35</v>
      </c>
      <c r="AV1637">
        <v>2556</v>
      </c>
      <c r="AW1637" t="s">
        <v>199</v>
      </c>
      <c r="AX1637">
        <v>180</v>
      </c>
      <c r="AY1637" t="s">
        <v>4837</v>
      </c>
      <c r="AZ1637">
        <v>80</v>
      </c>
      <c r="BA1637" s="185">
        <f t="shared" si="178"/>
        <v>0</v>
      </c>
      <c r="BB1637" s="185">
        <f t="shared" si="179"/>
        <v>0</v>
      </c>
      <c r="BC1637">
        <v>4</v>
      </c>
      <c r="BD1637" s="163">
        <v>44095.015913078707</v>
      </c>
      <c r="BE1637">
        <v>4</v>
      </c>
      <c r="BF1637" s="163">
        <v>44095.015913078707</v>
      </c>
      <c r="BG1637" t="s">
        <v>680</v>
      </c>
      <c r="BH1637">
        <v>3</v>
      </c>
      <c r="BI1637" s="164" t="s">
        <v>2791</v>
      </c>
      <c r="BJ1637">
        <v>1</v>
      </c>
      <c r="BK1637" s="195">
        <v>44012</v>
      </c>
      <c r="BL1637" s="195">
        <v>44012</v>
      </c>
      <c r="BM1637" s="3">
        <v>180</v>
      </c>
      <c r="BN1637" s="3" t="s">
        <v>4842</v>
      </c>
      <c r="BO1637" s="1" t="s">
        <v>4837</v>
      </c>
      <c r="BP1637" s="165">
        <v>5.31</v>
      </c>
      <c r="BQ1637" s="165">
        <v>4234.28</v>
      </c>
      <c r="BR1637" s="185">
        <f t="shared" si="180"/>
        <v>0</v>
      </c>
      <c r="BS1637" s="185">
        <f t="shared" si="181"/>
        <v>0</v>
      </c>
    </row>
    <row r="1638" spans="1:71">
      <c r="A1638" s="3">
        <v>1636</v>
      </c>
      <c r="B1638" s="3" t="s">
        <v>680</v>
      </c>
      <c r="C1638" s="3">
        <v>3</v>
      </c>
      <c r="D1638" s="3" t="s">
        <v>199</v>
      </c>
      <c r="E1638" s="164" t="s">
        <v>2792</v>
      </c>
      <c r="F1638" s="165">
        <v>27955.119999999999</v>
      </c>
      <c r="G1638" s="165">
        <v>27955.119999999999</v>
      </c>
      <c r="H1638" s="165">
        <v>128.41999999999999</v>
      </c>
      <c r="I1638" s="164" t="s">
        <v>4831</v>
      </c>
      <c r="J1638" s="196">
        <v>44007</v>
      </c>
      <c r="K1638" s="196">
        <v>41426</v>
      </c>
      <c r="L1638" s="196">
        <v>44012</v>
      </c>
      <c r="M1638">
        <v>1.5</v>
      </c>
      <c r="N1638">
        <v>5</v>
      </c>
      <c r="O1638">
        <v>5.74</v>
      </c>
      <c r="P1638" s="194" t="s">
        <v>4638</v>
      </c>
      <c r="Q1638" s="208">
        <f t="shared" si="175"/>
        <v>5.7442027397260276</v>
      </c>
      <c r="R1638" s="216">
        <f t="shared" si="177"/>
        <v>134.16</v>
      </c>
      <c r="S1638" s="207">
        <f t="shared" si="176"/>
        <v>-4.2027397260273602E-3</v>
      </c>
      <c r="T1638" s="1">
        <v>1636</v>
      </c>
      <c r="U1638" s="1" t="s">
        <v>680</v>
      </c>
      <c r="V1638" s="1">
        <v>3</v>
      </c>
      <c r="W1638" s="1" t="s">
        <v>199</v>
      </c>
      <c r="X1638" s="164" t="s">
        <v>2792</v>
      </c>
      <c r="Y1638" s="165">
        <v>27955.119999999999</v>
      </c>
      <c r="Z1638" s="165">
        <v>27955.119999999999</v>
      </c>
      <c r="AA1638" s="165">
        <v>128.41999999999999</v>
      </c>
      <c r="AB1638" s="165">
        <v>5.74</v>
      </c>
      <c r="AC1638" s="164" t="s">
        <v>4638</v>
      </c>
      <c r="AD1638" s="3" t="s">
        <v>680</v>
      </c>
      <c r="AE1638" s="3">
        <v>3</v>
      </c>
      <c r="AF1638" s="210">
        <v>44012</v>
      </c>
      <c r="AG1638" s="3">
        <v>1636</v>
      </c>
      <c r="AH1638" s="211">
        <v>44095.015911770832</v>
      </c>
      <c r="AI1638" s="3">
        <v>4</v>
      </c>
      <c r="AJ1638" s="3" t="s">
        <v>4835</v>
      </c>
      <c r="AK1638" s="3" t="s">
        <v>4836</v>
      </c>
      <c r="AL1638" s="194" t="s">
        <v>4638</v>
      </c>
      <c r="AM1638" s="3" t="s">
        <v>199</v>
      </c>
      <c r="AN1638" s="194" t="s">
        <v>2792</v>
      </c>
      <c r="AO1638" s="163">
        <v>44012</v>
      </c>
      <c r="AP1638" s="165">
        <v>27955.119999999999</v>
      </c>
      <c r="AQ1638" s="217">
        <v>134.16</v>
      </c>
      <c r="AR1638" s="165">
        <v>28089.279999999999</v>
      </c>
      <c r="AS1638">
        <v>0</v>
      </c>
      <c r="AT1638">
        <v>134.16</v>
      </c>
      <c r="AU1638" t="s">
        <v>35</v>
      </c>
      <c r="AV1638">
        <v>2556</v>
      </c>
      <c r="AW1638" t="s">
        <v>199</v>
      </c>
      <c r="AX1638">
        <v>180</v>
      </c>
      <c r="AY1638" t="s">
        <v>4837</v>
      </c>
      <c r="AZ1638">
        <v>80</v>
      </c>
      <c r="BA1638" s="185">
        <f t="shared" si="178"/>
        <v>0</v>
      </c>
      <c r="BB1638" s="185">
        <f t="shared" si="179"/>
        <v>0</v>
      </c>
      <c r="BC1638">
        <v>4</v>
      </c>
      <c r="BD1638" s="163">
        <v>44095.015913078707</v>
      </c>
      <c r="BE1638">
        <v>4</v>
      </c>
      <c r="BF1638" s="163">
        <v>44095.015913078707</v>
      </c>
      <c r="BG1638" t="s">
        <v>680</v>
      </c>
      <c r="BH1638">
        <v>3</v>
      </c>
      <c r="BI1638" s="164" t="s">
        <v>2792</v>
      </c>
      <c r="BJ1638">
        <v>1</v>
      </c>
      <c r="BK1638" s="195">
        <v>44012</v>
      </c>
      <c r="BL1638" s="195">
        <v>44012</v>
      </c>
      <c r="BM1638" s="3">
        <v>180</v>
      </c>
      <c r="BN1638" s="3" t="s">
        <v>4842</v>
      </c>
      <c r="BO1638" s="1" t="s">
        <v>4837</v>
      </c>
      <c r="BP1638" s="165">
        <v>134.16</v>
      </c>
      <c r="BQ1638" s="165">
        <v>28089.279999999999</v>
      </c>
      <c r="BR1638" s="185">
        <f t="shared" si="180"/>
        <v>0</v>
      </c>
      <c r="BS1638" s="185">
        <f t="shared" si="181"/>
        <v>0</v>
      </c>
    </row>
    <row r="1639" spans="1:71">
      <c r="A1639" s="3">
        <v>1637</v>
      </c>
      <c r="B1639" s="3" t="s">
        <v>680</v>
      </c>
      <c r="C1639" s="3">
        <v>3</v>
      </c>
      <c r="D1639" s="3" t="s">
        <v>199</v>
      </c>
      <c r="E1639" s="164" t="s">
        <v>2794</v>
      </c>
      <c r="F1639" s="165">
        <v>609797.49</v>
      </c>
      <c r="G1639" s="165">
        <v>609797.49</v>
      </c>
      <c r="H1639" s="165">
        <v>1043.1300000000001</v>
      </c>
      <c r="I1639" s="164" t="s">
        <v>4831</v>
      </c>
      <c r="J1639" s="196">
        <v>43887</v>
      </c>
      <c r="K1639" s="196">
        <v>41426</v>
      </c>
      <c r="L1639" s="196">
        <v>44012</v>
      </c>
      <c r="M1639">
        <v>1.5</v>
      </c>
      <c r="N1639">
        <v>125</v>
      </c>
      <c r="O1639">
        <v>3132.52</v>
      </c>
      <c r="P1639" s="194" t="s">
        <v>4639</v>
      </c>
      <c r="Q1639" s="208">
        <f t="shared" si="175"/>
        <v>3132.5213527397259</v>
      </c>
      <c r="R1639" s="216">
        <f t="shared" si="177"/>
        <v>4175.6499999999996</v>
      </c>
      <c r="S1639" s="207">
        <f t="shared" si="176"/>
        <v>-1.3527397259167628E-3</v>
      </c>
      <c r="T1639" s="1">
        <v>1637</v>
      </c>
      <c r="U1639" s="1" t="s">
        <v>680</v>
      </c>
      <c r="V1639" s="1">
        <v>3</v>
      </c>
      <c r="W1639" s="1" t="s">
        <v>199</v>
      </c>
      <c r="X1639" s="164" t="s">
        <v>2794</v>
      </c>
      <c r="Y1639" s="165">
        <v>609797.49</v>
      </c>
      <c r="Z1639" s="165">
        <v>609797.49</v>
      </c>
      <c r="AA1639" s="165">
        <v>1043.1300000000001</v>
      </c>
      <c r="AB1639" s="165">
        <v>3132.52</v>
      </c>
      <c r="AC1639" s="164" t="s">
        <v>4639</v>
      </c>
      <c r="AD1639" s="3" t="s">
        <v>680</v>
      </c>
      <c r="AE1639" s="3">
        <v>3</v>
      </c>
      <c r="AF1639" s="210">
        <v>44012</v>
      </c>
      <c r="AG1639" s="3">
        <v>1637</v>
      </c>
      <c r="AH1639" s="211">
        <v>44095.015911770832</v>
      </c>
      <c r="AI1639" s="3">
        <v>4</v>
      </c>
      <c r="AJ1639" s="3" t="s">
        <v>4835</v>
      </c>
      <c r="AK1639" s="3" t="s">
        <v>4836</v>
      </c>
      <c r="AL1639" s="194" t="s">
        <v>4639</v>
      </c>
      <c r="AM1639" s="3" t="s">
        <v>199</v>
      </c>
      <c r="AN1639" s="194" t="s">
        <v>2794</v>
      </c>
      <c r="AO1639" s="163">
        <v>44012</v>
      </c>
      <c r="AP1639" s="165">
        <v>609797.49</v>
      </c>
      <c r="AQ1639" s="217">
        <v>4175.6499999999996</v>
      </c>
      <c r="AR1639" s="165">
        <v>613973.14</v>
      </c>
      <c r="AS1639">
        <v>0</v>
      </c>
      <c r="AT1639">
        <v>4175.6499999999996</v>
      </c>
      <c r="AU1639" t="s">
        <v>35</v>
      </c>
      <c r="AV1639">
        <v>2556</v>
      </c>
      <c r="AW1639" t="s">
        <v>199</v>
      </c>
      <c r="AX1639">
        <v>180</v>
      </c>
      <c r="AY1639" t="s">
        <v>4837</v>
      </c>
      <c r="AZ1639">
        <v>80</v>
      </c>
      <c r="BA1639" s="185">
        <f t="shared" si="178"/>
        <v>0</v>
      </c>
      <c r="BB1639" s="185">
        <f t="shared" si="179"/>
        <v>0</v>
      </c>
      <c r="BC1639">
        <v>4</v>
      </c>
      <c r="BD1639" s="163">
        <v>44095.015913078707</v>
      </c>
      <c r="BE1639">
        <v>4</v>
      </c>
      <c r="BF1639" s="163">
        <v>44095.015913078707</v>
      </c>
      <c r="BG1639" t="s">
        <v>680</v>
      </c>
      <c r="BH1639">
        <v>3</v>
      </c>
      <c r="BI1639" s="164" t="s">
        <v>2794</v>
      </c>
      <c r="BJ1639">
        <v>1</v>
      </c>
      <c r="BK1639" s="195">
        <v>44012</v>
      </c>
      <c r="BL1639" s="195">
        <v>44012</v>
      </c>
      <c r="BM1639" s="3">
        <v>180</v>
      </c>
      <c r="BN1639" s="3" t="s">
        <v>4842</v>
      </c>
      <c r="BO1639" s="1" t="s">
        <v>4837</v>
      </c>
      <c r="BP1639" s="165">
        <v>4175.6499999999996</v>
      </c>
      <c r="BQ1639" s="165">
        <v>613973.14</v>
      </c>
      <c r="BR1639" s="185">
        <f t="shared" si="180"/>
        <v>0</v>
      </c>
      <c r="BS1639" s="185">
        <f t="shared" si="181"/>
        <v>0</v>
      </c>
    </row>
    <row r="1640" spans="1:71">
      <c r="A1640" s="3">
        <v>1638</v>
      </c>
      <c r="B1640" s="3" t="s">
        <v>680</v>
      </c>
      <c r="C1640" s="3">
        <v>3</v>
      </c>
      <c r="D1640" s="3" t="s">
        <v>199</v>
      </c>
      <c r="E1640" s="164" t="s">
        <v>230</v>
      </c>
      <c r="F1640" s="165">
        <v>1361.71</v>
      </c>
      <c r="G1640" s="165">
        <v>1361.71</v>
      </c>
      <c r="H1640" s="165">
        <v>0</v>
      </c>
      <c r="I1640" s="164" t="s">
        <v>4831</v>
      </c>
      <c r="J1640" s="196">
        <v>43830</v>
      </c>
      <c r="K1640" s="196">
        <v>41426</v>
      </c>
      <c r="L1640" s="196">
        <v>44012</v>
      </c>
      <c r="M1640">
        <v>1.5</v>
      </c>
      <c r="N1640">
        <v>182</v>
      </c>
      <c r="O1640">
        <v>10.18</v>
      </c>
      <c r="P1640" s="194" t="s">
        <v>3560</v>
      </c>
      <c r="Q1640" s="208">
        <f t="shared" si="175"/>
        <v>10.184844657534248</v>
      </c>
      <c r="R1640" s="216">
        <f t="shared" si="177"/>
        <v>10.18</v>
      </c>
      <c r="S1640" s="207">
        <f t="shared" si="176"/>
        <v>-4.8446575342477871E-3</v>
      </c>
      <c r="T1640" s="1">
        <v>1638</v>
      </c>
      <c r="U1640" s="1" t="s">
        <v>680</v>
      </c>
      <c r="V1640" s="1">
        <v>3</v>
      </c>
      <c r="W1640" s="1" t="s">
        <v>199</v>
      </c>
      <c r="X1640" s="164" t="s">
        <v>230</v>
      </c>
      <c r="Y1640" s="165">
        <v>1361.71</v>
      </c>
      <c r="Z1640" s="165">
        <v>1361.71</v>
      </c>
      <c r="AA1640" s="165">
        <v>0</v>
      </c>
      <c r="AB1640" s="165">
        <v>10.18</v>
      </c>
      <c r="AC1640" s="164" t="s">
        <v>3560</v>
      </c>
      <c r="AD1640" s="3" t="s">
        <v>680</v>
      </c>
      <c r="AE1640" s="3">
        <v>3</v>
      </c>
      <c r="AF1640" s="210">
        <v>44012</v>
      </c>
      <c r="AG1640" s="3">
        <v>1638</v>
      </c>
      <c r="AH1640" s="211">
        <v>44095.015911770832</v>
      </c>
      <c r="AI1640" s="3">
        <v>4</v>
      </c>
      <c r="AJ1640" s="3" t="s">
        <v>4835</v>
      </c>
      <c r="AK1640" s="3" t="s">
        <v>4836</v>
      </c>
      <c r="AL1640" s="194" t="s">
        <v>3560</v>
      </c>
      <c r="AM1640" s="3" t="s">
        <v>199</v>
      </c>
      <c r="AN1640" s="194" t="s">
        <v>230</v>
      </c>
      <c r="AO1640" s="163">
        <v>44012</v>
      </c>
      <c r="AP1640" s="165">
        <v>1361.71</v>
      </c>
      <c r="AQ1640" s="217">
        <v>10.18</v>
      </c>
      <c r="AR1640" s="165">
        <v>1371.89</v>
      </c>
      <c r="AS1640">
        <v>0</v>
      </c>
      <c r="AT1640">
        <v>10.18</v>
      </c>
      <c r="AU1640" t="s">
        <v>35</v>
      </c>
      <c r="AV1640">
        <v>2556</v>
      </c>
      <c r="AW1640" t="s">
        <v>199</v>
      </c>
      <c r="AX1640">
        <v>180</v>
      </c>
      <c r="AY1640" t="s">
        <v>4837</v>
      </c>
      <c r="AZ1640">
        <v>80</v>
      </c>
      <c r="BA1640" s="185">
        <f t="shared" si="178"/>
        <v>0</v>
      </c>
      <c r="BB1640" s="185">
        <f t="shared" si="179"/>
        <v>0</v>
      </c>
      <c r="BC1640">
        <v>4</v>
      </c>
      <c r="BD1640" s="163">
        <v>44095.015913078707</v>
      </c>
      <c r="BE1640">
        <v>4</v>
      </c>
      <c r="BF1640" s="163">
        <v>44095.015913078707</v>
      </c>
      <c r="BG1640" t="s">
        <v>680</v>
      </c>
      <c r="BH1640">
        <v>3</v>
      </c>
      <c r="BI1640" s="164" t="s">
        <v>230</v>
      </c>
      <c r="BJ1640">
        <v>1</v>
      </c>
      <c r="BK1640" s="195">
        <v>44012</v>
      </c>
      <c r="BL1640" s="195">
        <v>44012</v>
      </c>
      <c r="BM1640" s="3">
        <v>180</v>
      </c>
      <c r="BN1640" s="3" t="s">
        <v>4842</v>
      </c>
      <c r="BO1640" s="1" t="s">
        <v>4837</v>
      </c>
      <c r="BP1640" s="165">
        <v>10.18</v>
      </c>
      <c r="BQ1640" s="165">
        <v>1371.89</v>
      </c>
      <c r="BR1640" s="185">
        <f t="shared" si="180"/>
        <v>0</v>
      </c>
      <c r="BS1640" s="185">
        <f t="shared" si="181"/>
        <v>0</v>
      </c>
    </row>
    <row r="1641" spans="1:71">
      <c r="A1641" s="3">
        <v>1639</v>
      </c>
      <c r="B1641" s="3" t="s">
        <v>680</v>
      </c>
      <c r="C1641" s="3">
        <v>3</v>
      </c>
      <c r="D1641" s="3" t="s">
        <v>199</v>
      </c>
      <c r="E1641" s="164" t="s">
        <v>2795</v>
      </c>
      <c r="F1641" s="165">
        <v>34395.449999999997</v>
      </c>
      <c r="G1641" s="165">
        <v>34395.449999999997</v>
      </c>
      <c r="H1641" s="165">
        <v>458.7</v>
      </c>
      <c r="I1641" s="164" t="s">
        <v>4831</v>
      </c>
      <c r="J1641" s="196">
        <v>43966</v>
      </c>
      <c r="K1641" s="196">
        <v>41426</v>
      </c>
      <c r="L1641" s="196">
        <v>44012</v>
      </c>
      <c r="M1641">
        <v>1.5</v>
      </c>
      <c r="N1641">
        <v>46</v>
      </c>
      <c r="O1641">
        <v>65.02</v>
      </c>
      <c r="P1641" s="194" t="s">
        <v>4640</v>
      </c>
      <c r="Q1641" s="208">
        <f t="shared" si="175"/>
        <v>65.021535616438356</v>
      </c>
      <c r="R1641" s="216">
        <f t="shared" si="177"/>
        <v>523.72</v>
      </c>
      <c r="S1641" s="207">
        <f t="shared" si="176"/>
        <v>-1.5356164383604209E-3</v>
      </c>
      <c r="T1641" s="1">
        <v>1639</v>
      </c>
      <c r="U1641" s="1" t="s">
        <v>680</v>
      </c>
      <c r="V1641" s="1">
        <v>3</v>
      </c>
      <c r="W1641" s="1" t="s">
        <v>199</v>
      </c>
      <c r="X1641" s="164" t="s">
        <v>2795</v>
      </c>
      <c r="Y1641" s="165">
        <v>34395.449999999997</v>
      </c>
      <c r="Z1641" s="165">
        <v>34395.449999999997</v>
      </c>
      <c r="AA1641" s="165">
        <v>458.7</v>
      </c>
      <c r="AB1641" s="165">
        <v>65.02</v>
      </c>
      <c r="AC1641" s="164" t="s">
        <v>4640</v>
      </c>
      <c r="AD1641" s="3" t="s">
        <v>680</v>
      </c>
      <c r="AE1641" s="3">
        <v>3</v>
      </c>
      <c r="AF1641" s="210">
        <v>44012</v>
      </c>
      <c r="AG1641" s="3">
        <v>1639</v>
      </c>
      <c r="AH1641" s="211">
        <v>44095.015911770832</v>
      </c>
      <c r="AI1641" s="3">
        <v>4</v>
      </c>
      <c r="AJ1641" s="3" t="s">
        <v>4835</v>
      </c>
      <c r="AK1641" s="3" t="s">
        <v>4836</v>
      </c>
      <c r="AL1641" s="194" t="s">
        <v>4640</v>
      </c>
      <c r="AM1641" s="3" t="s">
        <v>199</v>
      </c>
      <c r="AN1641" s="194" t="s">
        <v>2795</v>
      </c>
      <c r="AO1641" s="163">
        <v>44012</v>
      </c>
      <c r="AP1641" s="165">
        <v>34395.449999999997</v>
      </c>
      <c r="AQ1641" s="217">
        <v>523.72</v>
      </c>
      <c r="AR1641" s="165">
        <v>34919.17</v>
      </c>
      <c r="AS1641">
        <v>0</v>
      </c>
      <c r="AT1641">
        <v>523.72</v>
      </c>
      <c r="AU1641" t="s">
        <v>35</v>
      </c>
      <c r="AV1641">
        <v>2556</v>
      </c>
      <c r="AW1641" t="s">
        <v>199</v>
      </c>
      <c r="AX1641">
        <v>180</v>
      </c>
      <c r="AY1641" t="s">
        <v>4837</v>
      </c>
      <c r="AZ1641">
        <v>80</v>
      </c>
      <c r="BA1641" s="185">
        <f t="shared" si="178"/>
        <v>0</v>
      </c>
      <c r="BB1641" s="185">
        <f t="shared" si="179"/>
        <v>0</v>
      </c>
      <c r="BC1641">
        <v>4</v>
      </c>
      <c r="BD1641" s="163">
        <v>44095.015913078707</v>
      </c>
      <c r="BE1641">
        <v>4</v>
      </c>
      <c r="BF1641" s="163">
        <v>44095.015913078707</v>
      </c>
      <c r="BG1641" t="s">
        <v>680</v>
      </c>
      <c r="BH1641">
        <v>3</v>
      </c>
      <c r="BI1641" s="164" t="s">
        <v>2795</v>
      </c>
      <c r="BJ1641">
        <v>1</v>
      </c>
      <c r="BK1641" s="195">
        <v>44012</v>
      </c>
      <c r="BL1641" s="195">
        <v>44012</v>
      </c>
      <c r="BM1641" s="3">
        <v>180</v>
      </c>
      <c r="BN1641" s="3" t="s">
        <v>4842</v>
      </c>
      <c r="BO1641" s="1" t="s">
        <v>4837</v>
      </c>
      <c r="BP1641" s="165">
        <v>523.72</v>
      </c>
      <c r="BQ1641" s="165">
        <v>34919.17</v>
      </c>
      <c r="BR1641" s="185">
        <f t="shared" si="180"/>
        <v>0</v>
      </c>
      <c r="BS1641" s="185">
        <f t="shared" si="181"/>
        <v>0</v>
      </c>
    </row>
    <row r="1642" spans="1:71">
      <c r="A1642" s="3">
        <v>1640</v>
      </c>
      <c r="B1642" s="3" t="s">
        <v>680</v>
      </c>
      <c r="C1642" s="3">
        <v>3</v>
      </c>
      <c r="D1642" s="3" t="s">
        <v>199</v>
      </c>
      <c r="E1642" s="164" t="s">
        <v>2796</v>
      </c>
      <c r="F1642" s="165">
        <v>4784</v>
      </c>
      <c r="G1642" s="165">
        <v>4784</v>
      </c>
      <c r="H1642" s="165">
        <v>16.399999999999999</v>
      </c>
      <c r="I1642" s="164" t="s">
        <v>4831</v>
      </c>
      <c r="J1642" s="196">
        <v>44007</v>
      </c>
      <c r="K1642" s="196">
        <v>41426</v>
      </c>
      <c r="L1642" s="196">
        <v>44012</v>
      </c>
      <c r="M1642">
        <v>1.5</v>
      </c>
      <c r="N1642">
        <v>5</v>
      </c>
      <c r="O1642">
        <v>0.98</v>
      </c>
      <c r="P1642" s="194" t="s">
        <v>4641</v>
      </c>
      <c r="Q1642" s="208">
        <f t="shared" si="175"/>
        <v>0.98301369863013699</v>
      </c>
      <c r="R1642" s="216">
        <f t="shared" si="177"/>
        <v>17.38</v>
      </c>
      <c r="S1642" s="207">
        <f t="shared" si="176"/>
        <v>-3.0136986301370072E-3</v>
      </c>
      <c r="T1642" s="1">
        <v>1640</v>
      </c>
      <c r="U1642" s="1" t="s">
        <v>680</v>
      </c>
      <c r="V1642" s="1">
        <v>3</v>
      </c>
      <c r="W1642" s="1" t="s">
        <v>199</v>
      </c>
      <c r="X1642" s="164" t="s">
        <v>2796</v>
      </c>
      <c r="Y1642" s="165">
        <v>4784</v>
      </c>
      <c r="Z1642" s="165">
        <v>4784</v>
      </c>
      <c r="AA1642" s="165">
        <v>16.399999999999999</v>
      </c>
      <c r="AB1642" s="165">
        <v>0.98</v>
      </c>
      <c r="AC1642" s="164" t="s">
        <v>4641</v>
      </c>
      <c r="AD1642" s="3" t="s">
        <v>680</v>
      </c>
      <c r="AE1642" s="3">
        <v>3</v>
      </c>
      <c r="AF1642" s="210">
        <v>44012</v>
      </c>
      <c r="AG1642" s="3">
        <v>1640</v>
      </c>
      <c r="AH1642" s="211">
        <v>44095.015911770832</v>
      </c>
      <c r="AI1642" s="3">
        <v>4</v>
      </c>
      <c r="AJ1642" s="3" t="s">
        <v>4835</v>
      </c>
      <c r="AK1642" s="3" t="s">
        <v>4836</v>
      </c>
      <c r="AL1642" s="194" t="s">
        <v>4641</v>
      </c>
      <c r="AM1642" s="3" t="s">
        <v>199</v>
      </c>
      <c r="AN1642" s="194" t="s">
        <v>2796</v>
      </c>
      <c r="AO1642" s="163">
        <v>44012</v>
      </c>
      <c r="AP1642" s="165">
        <v>4784</v>
      </c>
      <c r="AQ1642" s="217">
        <v>17.38</v>
      </c>
      <c r="AR1642" s="165">
        <v>4801.38</v>
      </c>
      <c r="AS1642">
        <v>0</v>
      </c>
      <c r="AT1642">
        <v>17.38</v>
      </c>
      <c r="AU1642" t="s">
        <v>35</v>
      </c>
      <c r="AV1642">
        <v>2556</v>
      </c>
      <c r="AW1642" t="s">
        <v>199</v>
      </c>
      <c r="AX1642">
        <v>180</v>
      </c>
      <c r="AY1642" t="s">
        <v>4837</v>
      </c>
      <c r="AZ1642">
        <v>80</v>
      </c>
      <c r="BA1642" s="185">
        <f t="shared" si="178"/>
        <v>0</v>
      </c>
      <c r="BB1642" s="185">
        <f t="shared" si="179"/>
        <v>0</v>
      </c>
      <c r="BC1642">
        <v>4</v>
      </c>
      <c r="BD1642" s="163">
        <v>44095.015913078707</v>
      </c>
      <c r="BE1642">
        <v>4</v>
      </c>
      <c r="BF1642" s="163">
        <v>44095.015913078707</v>
      </c>
      <c r="BG1642" t="s">
        <v>680</v>
      </c>
      <c r="BH1642">
        <v>3</v>
      </c>
      <c r="BI1642" s="164" t="s">
        <v>2796</v>
      </c>
      <c r="BJ1642">
        <v>1</v>
      </c>
      <c r="BK1642" s="195">
        <v>44012</v>
      </c>
      <c r="BL1642" s="195">
        <v>44012</v>
      </c>
      <c r="BM1642" s="3">
        <v>180</v>
      </c>
      <c r="BN1642" s="3" t="s">
        <v>4842</v>
      </c>
      <c r="BO1642" s="1" t="s">
        <v>4837</v>
      </c>
      <c r="BP1642" s="165">
        <v>17.38</v>
      </c>
      <c r="BQ1642" s="165">
        <v>4801.38</v>
      </c>
      <c r="BR1642" s="185">
        <f t="shared" si="180"/>
        <v>0</v>
      </c>
      <c r="BS1642" s="185">
        <f t="shared" si="181"/>
        <v>0</v>
      </c>
    </row>
    <row r="1643" spans="1:71">
      <c r="A1643" s="3">
        <v>1641</v>
      </c>
      <c r="B1643" s="3" t="s">
        <v>680</v>
      </c>
      <c r="C1643" s="3">
        <v>3</v>
      </c>
      <c r="D1643" s="3" t="s">
        <v>199</v>
      </c>
      <c r="E1643" s="164" t="s">
        <v>2797</v>
      </c>
      <c r="F1643" s="165">
        <v>4088.46</v>
      </c>
      <c r="G1643" s="165">
        <v>4088.46</v>
      </c>
      <c r="H1643" s="165">
        <v>19.21</v>
      </c>
      <c r="I1643" s="164" t="s">
        <v>4831</v>
      </c>
      <c r="J1643" s="196">
        <v>44007</v>
      </c>
      <c r="K1643" s="196">
        <v>41426</v>
      </c>
      <c r="L1643" s="196">
        <v>44012</v>
      </c>
      <c r="M1643">
        <v>1.5</v>
      </c>
      <c r="N1643">
        <v>5</v>
      </c>
      <c r="O1643">
        <v>0.84</v>
      </c>
      <c r="P1643" s="194" t="s">
        <v>4642</v>
      </c>
      <c r="Q1643" s="208">
        <f t="shared" si="175"/>
        <v>0.84009452054794531</v>
      </c>
      <c r="R1643" s="216">
        <f t="shared" si="177"/>
        <v>20.05</v>
      </c>
      <c r="S1643" s="207">
        <f t="shared" si="176"/>
        <v>-9.4520547945342592E-5</v>
      </c>
      <c r="T1643" s="1">
        <v>1641</v>
      </c>
      <c r="U1643" s="1" t="s">
        <v>680</v>
      </c>
      <c r="V1643" s="1">
        <v>3</v>
      </c>
      <c r="W1643" s="1" t="s">
        <v>199</v>
      </c>
      <c r="X1643" s="164" t="s">
        <v>2797</v>
      </c>
      <c r="Y1643" s="165">
        <v>4088.46</v>
      </c>
      <c r="Z1643" s="165">
        <v>4088.46</v>
      </c>
      <c r="AA1643" s="165">
        <v>19.21</v>
      </c>
      <c r="AB1643" s="165">
        <v>0.84</v>
      </c>
      <c r="AC1643" s="164" t="s">
        <v>4642</v>
      </c>
      <c r="AD1643" s="3" t="s">
        <v>680</v>
      </c>
      <c r="AE1643" s="3">
        <v>3</v>
      </c>
      <c r="AF1643" s="210">
        <v>44012</v>
      </c>
      <c r="AG1643" s="3">
        <v>1641</v>
      </c>
      <c r="AH1643" s="211">
        <v>44095.015911770832</v>
      </c>
      <c r="AI1643" s="3">
        <v>4</v>
      </c>
      <c r="AJ1643" s="3" t="s">
        <v>4835</v>
      </c>
      <c r="AK1643" s="3" t="s">
        <v>4836</v>
      </c>
      <c r="AL1643" s="194" t="s">
        <v>4642</v>
      </c>
      <c r="AM1643" s="3" t="s">
        <v>199</v>
      </c>
      <c r="AN1643" s="194" t="s">
        <v>2797</v>
      </c>
      <c r="AO1643" s="163">
        <v>44012</v>
      </c>
      <c r="AP1643" s="165">
        <v>4088.46</v>
      </c>
      <c r="AQ1643" s="217">
        <v>20.05</v>
      </c>
      <c r="AR1643" s="165">
        <v>4108.51</v>
      </c>
      <c r="AS1643">
        <v>0</v>
      </c>
      <c r="AT1643">
        <v>20.05</v>
      </c>
      <c r="AU1643" t="s">
        <v>35</v>
      </c>
      <c r="AV1643">
        <v>2556</v>
      </c>
      <c r="AW1643" t="s">
        <v>199</v>
      </c>
      <c r="AX1643">
        <v>180</v>
      </c>
      <c r="AY1643" t="s">
        <v>4837</v>
      </c>
      <c r="AZ1643">
        <v>80</v>
      </c>
      <c r="BA1643" s="185">
        <f t="shared" si="178"/>
        <v>0</v>
      </c>
      <c r="BB1643" s="185">
        <f t="shared" si="179"/>
        <v>0</v>
      </c>
      <c r="BC1643">
        <v>4</v>
      </c>
      <c r="BD1643" s="163">
        <v>44095.015913078707</v>
      </c>
      <c r="BE1643">
        <v>4</v>
      </c>
      <c r="BF1643" s="163">
        <v>44095.015913078707</v>
      </c>
      <c r="BG1643" t="s">
        <v>680</v>
      </c>
      <c r="BH1643">
        <v>3</v>
      </c>
      <c r="BI1643" s="164" t="s">
        <v>2797</v>
      </c>
      <c r="BJ1643">
        <v>1</v>
      </c>
      <c r="BK1643" s="195">
        <v>44012</v>
      </c>
      <c r="BL1643" s="195">
        <v>44012</v>
      </c>
      <c r="BM1643" s="3">
        <v>180</v>
      </c>
      <c r="BN1643" s="3" t="s">
        <v>4842</v>
      </c>
      <c r="BO1643" s="1" t="s">
        <v>4837</v>
      </c>
      <c r="BP1643" s="165">
        <v>20.05</v>
      </c>
      <c r="BQ1643" s="165">
        <v>4108.51</v>
      </c>
      <c r="BR1643" s="185">
        <f t="shared" si="180"/>
        <v>0</v>
      </c>
      <c r="BS1643" s="185">
        <f t="shared" si="181"/>
        <v>0</v>
      </c>
    </row>
    <row r="1644" spans="1:71">
      <c r="A1644" s="3">
        <v>1642</v>
      </c>
      <c r="B1644" s="3" t="s">
        <v>680</v>
      </c>
      <c r="C1644" s="3">
        <v>3</v>
      </c>
      <c r="D1644" s="3" t="s">
        <v>199</v>
      </c>
      <c r="E1644" s="164" t="s">
        <v>2798</v>
      </c>
      <c r="F1644" s="165">
        <v>3358.05</v>
      </c>
      <c r="G1644" s="165">
        <v>3358.05</v>
      </c>
      <c r="H1644" s="165">
        <v>35.33</v>
      </c>
      <c r="I1644" s="164" t="s">
        <v>4831</v>
      </c>
      <c r="J1644" s="196">
        <v>44007</v>
      </c>
      <c r="K1644" s="196">
        <v>41426</v>
      </c>
      <c r="L1644" s="196">
        <v>44012</v>
      </c>
      <c r="M1644">
        <v>1.5</v>
      </c>
      <c r="N1644">
        <v>5</v>
      </c>
      <c r="O1644">
        <v>0.69</v>
      </c>
      <c r="P1644" s="194" t="s">
        <v>4643</v>
      </c>
      <c r="Q1644" s="208">
        <f t="shared" si="175"/>
        <v>0.69001027397260284</v>
      </c>
      <c r="R1644" s="216">
        <f t="shared" si="177"/>
        <v>36.019999999999996</v>
      </c>
      <c r="S1644" s="207">
        <f t="shared" si="176"/>
        <v>-1.0273972602892201E-5</v>
      </c>
      <c r="T1644" s="1">
        <v>1642</v>
      </c>
      <c r="U1644" s="1" t="s">
        <v>680</v>
      </c>
      <c r="V1644" s="1">
        <v>3</v>
      </c>
      <c r="W1644" s="1" t="s">
        <v>199</v>
      </c>
      <c r="X1644" s="164" t="s">
        <v>2798</v>
      </c>
      <c r="Y1644" s="165">
        <v>3358.05</v>
      </c>
      <c r="Z1644" s="165">
        <v>3358.05</v>
      </c>
      <c r="AA1644" s="165">
        <v>35.33</v>
      </c>
      <c r="AB1644" s="165">
        <v>0.69</v>
      </c>
      <c r="AC1644" s="164" t="s">
        <v>4643</v>
      </c>
      <c r="AD1644" s="3" t="s">
        <v>680</v>
      </c>
      <c r="AE1644" s="3">
        <v>3</v>
      </c>
      <c r="AF1644" s="210">
        <v>44012</v>
      </c>
      <c r="AG1644" s="3">
        <v>1642</v>
      </c>
      <c r="AH1644" s="211">
        <v>44095.015911770832</v>
      </c>
      <c r="AI1644" s="3">
        <v>4</v>
      </c>
      <c r="AJ1644" s="3" t="s">
        <v>4835</v>
      </c>
      <c r="AK1644" s="3" t="s">
        <v>4836</v>
      </c>
      <c r="AL1644" s="194" t="s">
        <v>4643</v>
      </c>
      <c r="AM1644" s="3" t="s">
        <v>199</v>
      </c>
      <c r="AN1644" s="194" t="s">
        <v>2798</v>
      </c>
      <c r="AO1644" s="163">
        <v>44012</v>
      </c>
      <c r="AP1644" s="165">
        <v>3358.05</v>
      </c>
      <c r="AQ1644" s="217">
        <v>36.020000000000003</v>
      </c>
      <c r="AR1644" s="165">
        <v>3394.07</v>
      </c>
      <c r="AS1644">
        <v>0</v>
      </c>
      <c r="AT1644">
        <v>36.020000000000003</v>
      </c>
      <c r="AU1644" t="s">
        <v>35</v>
      </c>
      <c r="AV1644">
        <v>2556</v>
      </c>
      <c r="AW1644" t="s">
        <v>199</v>
      </c>
      <c r="AX1644">
        <v>180</v>
      </c>
      <c r="AY1644" t="s">
        <v>4837</v>
      </c>
      <c r="AZ1644">
        <v>80</v>
      </c>
      <c r="BA1644" s="185">
        <f t="shared" si="178"/>
        <v>0</v>
      </c>
      <c r="BB1644" s="185">
        <f t="shared" si="179"/>
        <v>0</v>
      </c>
      <c r="BC1644">
        <v>4</v>
      </c>
      <c r="BD1644" s="163">
        <v>44095.015913078707</v>
      </c>
      <c r="BE1644">
        <v>4</v>
      </c>
      <c r="BF1644" s="163">
        <v>44095.015913078707</v>
      </c>
      <c r="BG1644" t="s">
        <v>680</v>
      </c>
      <c r="BH1644">
        <v>3</v>
      </c>
      <c r="BI1644" s="164" t="s">
        <v>2798</v>
      </c>
      <c r="BJ1644">
        <v>1</v>
      </c>
      <c r="BK1644" s="195">
        <v>44012</v>
      </c>
      <c r="BL1644" s="195">
        <v>44012</v>
      </c>
      <c r="BM1644" s="3">
        <v>180</v>
      </c>
      <c r="BN1644" s="3" t="s">
        <v>4842</v>
      </c>
      <c r="BO1644" s="1" t="s">
        <v>4837</v>
      </c>
      <c r="BP1644" s="165">
        <v>36.020000000000003</v>
      </c>
      <c r="BQ1644" s="165">
        <v>3394.07</v>
      </c>
      <c r="BR1644" s="185">
        <f t="shared" si="180"/>
        <v>0</v>
      </c>
      <c r="BS1644" s="185">
        <f t="shared" si="181"/>
        <v>0</v>
      </c>
    </row>
    <row r="1645" spans="1:71">
      <c r="A1645" s="3">
        <v>1643</v>
      </c>
      <c r="B1645" s="3" t="s">
        <v>680</v>
      </c>
      <c r="C1645" s="3">
        <v>3</v>
      </c>
      <c r="D1645" s="3" t="s">
        <v>199</v>
      </c>
      <c r="E1645" s="164" t="s">
        <v>2799</v>
      </c>
      <c r="F1645" s="165">
        <v>193.05</v>
      </c>
      <c r="G1645" s="165">
        <v>193.05</v>
      </c>
      <c r="H1645" s="165">
        <v>0</v>
      </c>
      <c r="I1645" s="164" t="s">
        <v>4831</v>
      </c>
      <c r="J1645" s="196">
        <v>43830</v>
      </c>
      <c r="K1645" s="196">
        <v>41426</v>
      </c>
      <c r="L1645" s="196">
        <v>44012</v>
      </c>
      <c r="M1645">
        <v>1.5</v>
      </c>
      <c r="N1645">
        <v>182</v>
      </c>
      <c r="O1645">
        <v>1.44</v>
      </c>
      <c r="P1645" s="194" t="s">
        <v>4644</v>
      </c>
      <c r="Q1645" s="208">
        <f t="shared" si="175"/>
        <v>1.4439082191780825</v>
      </c>
      <c r="R1645" s="216">
        <f t="shared" si="177"/>
        <v>1.44</v>
      </c>
      <c r="S1645" s="207">
        <f t="shared" si="176"/>
        <v>-3.9082191780825948E-3</v>
      </c>
      <c r="T1645" s="1">
        <v>1643</v>
      </c>
      <c r="U1645" s="1" t="s">
        <v>680</v>
      </c>
      <c r="V1645" s="1">
        <v>3</v>
      </c>
      <c r="W1645" s="1" t="s">
        <v>199</v>
      </c>
      <c r="X1645" s="164" t="s">
        <v>2799</v>
      </c>
      <c r="Y1645" s="165">
        <v>193.05</v>
      </c>
      <c r="Z1645" s="165">
        <v>193.05</v>
      </c>
      <c r="AA1645" s="165">
        <v>0</v>
      </c>
      <c r="AB1645" s="165">
        <v>1.44</v>
      </c>
      <c r="AC1645" s="164" t="s">
        <v>4644</v>
      </c>
      <c r="AD1645" s="3" t="s">
        <v>680</v>
      </c>
      <c r="AE1645" s="3">
        <v>3</v>
      </c>
      <c r="AF1645" s="210">
        <v>44012</v>
      </c>
      <c r="AG1645" s="3">
        <v>1643</v>
      </c>
      <c r="AH1645" s="211">
        <v>44095.015911770832</v>
      </c>
      <c r="AI1645" s="3">
        <v>4</v>
      </c>
      <c r="AJ1645" s="3" t="s">
        <v>4835</v>
      </c>
      <c r="AK1645" s="3" t="s">
        <v>4836</v>
      </c>
      <c r="AL1645" s="194" t="s">
        <v>4644</v>
      </c>
      <c r="AM1645" s="3" t="s">
        <v>199</v>
      </c>
      <c r="AN1645" s="194" t="s">
        <v>2799</v>
      </c>
      <c r="AO1645" s="163">
        <v>44012</v>
      </c>
      <c r="AP1645" s="165">
        <v>193.05</v>
      </c>
      <c r="AQ1645" s="217">
        <v>1.44</v>
      </c>
      <c r="AR1645" s="165">
        <v>194.49</v>
      </c>
      <c r="AS1645">
        <v>0</v>
      </c>
      <c r="AT1645">
        <v>1.44</v>
      </c>
      <c r="AU1645" t="s">
        <v>35</v>
      </c>
      <c r="AV1645">
        <v>2556</v>
      </c>
      <c r="AW1645" t="s">
        <v>199</v>
      </c>
      <c r="AX1645">
        <v>180</v>
      </c>
      <c r="AY1645" t="s">
        <v>4837</v>
      </c>
      <c r="AZ1645">
        <v>80</v>
      </c>
      <c r="BA1645" s="185">
        <f t="shared" si="178"/>
        <v>0</v>
      </c>
      <c r="BB1645" s="185">
        <f t="shared" si="179"/>
        <v>0</v>
      </c>
      <c r="BC1645">
        <v>4</v>
      </c>
      <c r="BD1645" s="163">
        <v>44095.015913078707</v>
      </c>
      <c r="BE1645">
        <v>4</v>
      </c>
      <c r="BF1645" s="163">
        <v>44095.015913078707</v>
      </c>
      <c r="BG1645" t="s">
        <v>680</v>
      </c>
      <c r="BH1645">
        <v>3</v>
      </c>
      <c r="BI1645" s="164" t="s">
        <v>2799</v>
      </c>
      <c r="BJ1645">
        <v>1</v>
      </c>
      <c r="BK1645" s="195">
        <v>44012</v>
      </c>
      <c r="BL1645" s="195">
        <v>44012</v>
      </c>
      <c r="BM1645" s="3">
        <v>180</v>
      </c>
      <c r="BN1645" s="3" t="s">
        <v>4842</v>
      </c>
      <c r="BO1645" s="1" t="s">
        <v>4837</v>
      </c>
      <c r="BP1645" s="165">
        <v>1.44</v>
      </c>
      <c r="BQ1645" s="165">
        <v>194.49</v>
      </c>
      <c r="BR1645" s="185">
        <f t="shared" si="180"/>
        <v>0</v>
      </c>
      <c r="BS1645" s="185">
        <f t="shared" si="181"/>
        <v>0</v>
      </c>
    </row>
    <row r="1646" spans="1:71">
      <c r="A1646" s="3">
        <v>1644</v>
      </c>
      <c r="B1646" s="3" t="s">
        <v>680</v>
      </c>
      <c r="C1646" s="3">
        <v>3</v>
      </c>
      <c r="D1646" s="3" t="s">
        <v>199</v>
      </c>
      <c r="E1646" s="164" t="s">
        <v>231</v>
      </c>
      <c r="F1646" s="165">
        <v>261.98</v>
      </c>
      <c r="G1646" s="165">
        <v>261.98</v>
      </c>
      <c r="H1646" s="165">
        <v>0</v>
      </c>
      <c r="I1646" s="164" t="s">
        <v>4831</v>
      </c>
      <c r="J1646" s="196">
        <v>43830</v>
      </c>
      <c r="K1646" s="196">
        <v>41426</v>
      </c>
      <c r="L1646" s="196">
        <v>44012</v>
      </c>
      <c r="M1646">
        <v>1.5</v>
      </c>
      <c r="N1646">
        <v>182</v>
      </c>
      <c r="O1646">
        <v>1.95</v>
      </c>
      <c r="P1646" s="194" t="s">
        <v>3560</v>
      </c>
      <c r="Q1646" s="208">
        <f t="shared" si="175"/>
        <v>1.9594668493150686</v>
      </c>
      <c r="R1646" s="216">
        <f t="shared" si="177"/>
        <v>1.95</v>
      </c>
      <c r="S1646" s="207">
        <f t="shared" si="176"/>
        <v>-9.4668493150686928E-3</v>
      </c>
      <c r="T1646" s="1">
        <v>1644</v>
      </c>
      <c r="U1646" s="1" t="s">
        <v>680</v>
      </c>
      <c r="V1646" s="1">
        <v>3</v>
      </c>
      <c r="W1646" s="1" t="s">
        <v>199</v>
      </c>
      <c r="X1646" s="164" t="s">
        <v>231</v>
      </c>
      <c r="Y1646" s="165">
        <v>261.98</v>
      </c>
      <c r="Z1646" s="165">
        <v>261.98</v>
      </c>
      <c r="AA1646" s="165">
        <v>0</v>
      </c>
      <c r="AB1646" s="165">
        <v>1.95</v>
      </c>
      <c r="AC1646" s="164" t="s">
        <v>3560</v>
      </c>
      <c r="AD1646" s="3" t="s">
        <v>680</v>
      </c>
      <c r="AE1646" s="3">
        <v>3</v>
      </c>
      <c r="AF1646" s="210">
        <v>44012</v>
      </c>
      <c r="AG1646" s="3">
        <v>1644</v>
      </c>
      <c r="AH1646" s="211">
        <v>44095.015911770832</v>
      </c>
      <c r="AI1646" s="3">
        <v>4</v>
      </c>
      <c r="AJ1646" s="3" t="s">
        <v>4835</v>
      </c>
      <c r="AK1646" s="3" t="s">
        <v>4836</v>
      </c>
      <c r="AL1646" s="194" t="s">
        <v>3560</v>
      </c>
      <c r="AM1646" s="3" t="s">
        <v>199</v>
      </c>
      <c r="AN1646" s="194" t="s">
        <v>231</v>
      </c>
      <c r="AO1646" s="163">
        <v>44012</v>
      </c>
      <c r="AP1646" s="165">
        <v>261.98</v>
      </c>
      <c r="AQ1646" s="217">
        <v>1.95</v>
      </c>
      <c r="AR1646" s="165">
        <v>263.93</v>
      </c>
      <c r="AS1646">
        <v>0</v>
      </c>
      <c r="AT1646">
        <v>1.95</v>
      </c>
      <c r="AU1646" t="s">
        <v>35</v>
      </c>
      <c r="AV1646">
        <v>2556</v>
      </c>
      <c r="AW1646" t="s">
        <v>199</v>
      </c>
      <c r="AX1646">
        <v>180</v>
      </c>
      <c r="AY1646" t="s">
        <v>4837</v>
      </c>
      <c r="AZ1646">
        <v>80</v>
      </c>
      <c r="BA1646" s="185">
        <f t="shared" si="178"/>
        <v>0</v>
      </c>
      <c r="BB1646" s="185">
        <f t="shared" si="179"/>
        <v>0</v>
      </c>
      <c r="BC1646">
        <v>4</v>
      </c>
      <c r="BD1646" s="163">
        <v>44095.015913078707</v>
      </c>
      <c r="BE1646">
        <v>4</v>
      </c>
      <c r="BF1646" s="163">
        <v>44095.015913078707</v>
      </c>
      <c r="BG1646" t="s">
        <v>680</v>
      </c>
      <c r="BH1646">
        <v>3</v>
      </c>
      <c r="BI1646" s="164" t="s">
        <v>231</v>
      </c>
      <c r="BJ1646">
        <v>1</v>
      </c>
      <c r="BK1646" s="195">
        <v>44012</v>
      </c>
      <c r="BL1646" s="195">
        <v>44012</v>
      </c>
      <c r="BM1646" s="3">
        <v>180</v>
      </c>
      <c r="BN1646" s="3" t="s">
        <v>4842</v>
      </c>
      <c r="BO1646" s="1" t="s">
        <v>4837</v>
      </c>
      <c r="BP1646" s="165">
        <v>1.95</v>
      </c>
      <c r="BQ1646" s="165">
        <v>263.93</v>
      </c>
      <c r="BR1646" s="185">
        <f t="shared" si="180"/>
        <v>0</v>
      </c>
      <c r="BS1646" s="185">
        <f t="shared" si="181"/>
        <v>0</v>
      </c>
    </row>
    <row r="1647" spans="1:71">
      <c r="A1647" s="3">
        <v>1645</v>
      </c>
      <c r="B1647" s="3" t="s">
        <v>680</v>
      </c>
      <c r="C1647" s="3">
        <v>3</v>
      </c>
      <c r="D1647" s="3" t="s">
        <v>199</v>
      </c>
      <c r="E1647" s="164" t="s">
        <v>2800</v>
      </c>
      <c r="F1647" s="165">
        <v>110.08</v>
      </c>
      <c r="G1647" s="165">
        <v>110.08</v>
      </c>
      <c r="H1647" s="165">
        <v>0</v>
      </c>
      <c r="I1647" s="164" t="s">
        <v>4831</v>
      </c>
      <c r="J1647" s="196">
        <v>43830</v>
      </c>
      <c r="K1647" s="196">
        <v>41426</v>
      </c>
      <c r="L1647" s="196">
        <v>44012</v>
      </c>
      <c r="M1647">
        <v>1.5</v>
      </c>
      <c r="N1647">
        <v>182</v>
      </c>
      <c r="O1647">
        <v>0.82</v>
      </c>
      <c r="P1647" s="194" t="s">
        <v>4645</v>
      </c>
      <c r="Q1647" s="208">
        <f t="shared" si="175"/>
        <v>0.82333808219178084</v>
      </c>
      <c r="R1647" s="216">
        <f t="shared" si="177"/>
        <v>0.82</v>
      </c>
      <c r="S1647" s="207">
        <f t="shared" si="176"/>
        <v>-3.3380821917808889E-3</v>
      </c>
      <c r="T1647" s="1">
        <v>1645</v>
      </c>
      <c r="U1647" s="1" t="s">
        <v>680</v>
      </c>
      <c r="V1647" s="1">
        <v>3</v>
      </c>
      <c r="W1647" s="1" t="s">
        <v>199</v>
      </c>
      <c r="X1647" s="164" t="s">
        <v>2800</v>
      </c>
      <c r="Y1647" s="165">
        <v>110.08</v>
      </c>
      <c r="Z1647" s="165">
        <v>110.08</v>
      </c>
      <c r="AA1647" s="165">
        <v>0</v>
      </c>
      <c r="AB1647" s="165">
        <v>0.82</v>
      </c>
      <c r="AC1647" s="164" t="s">
        <v>4645</v>
      </c>
      <c r="AD1647" s="3" t="s">
        <v>680</v>
      </c>
      <c r="AE1647" s="3">
        <v>3</v>
      </c>
      <c r="AF1647" s="210">
        <v>44012</v>
      </c>
      <c r="AG1647" s="3">
        <v>1645</v>
      </c>
      <c r="AH1647" s="211">
        <v>44095.015911770832</v>
      </c>
      <c r="AI1647" s="3">
        <v>4</v>
      </c>
      <c r="AJ1647" s="3" t="s">
        <v>4835</v>
      </c>
      <c r="AK1647" s="3" t="s">
        <v>4836</v>
      </c>
      <c r="AL1647" s="194" t="s">
        <v>4645</v>
      </c>
      <c r="AM1647" s="3" t="s">
        <v>199</v>
      </c>
      <c r="AN1647" s="194" t="s">
        <v>2800</v>
      </c>
      <c r="AO1647" s="163">
        <v>44012</v>
      </c>
      <c r="AP1647" s="165">
        <v>110.08</v>
      </c>
      <c r="AQ1647" s="217">
        <v>0.82</v>
      </c>
      <c r="AR1647" s="165">
        <v>110.9</v>
      </c>
      <c r="AS1647">
        <v>0</v>
      </c>
      <c r="AT1647">
        <v>0.82</v>
      </c>
      <c r="AU1647" t="s">
        <v>35</v>
      </c>
      <c r="AV1647">
        <v>2556</v>
      </c>
      <c r="AW1647" t="s">
        <v>199</v>
      </c>
      <c r="AX1647">
        <v>180</v>
      </c>
      <c r="AY1647" t="s">
        <v>4837</v>
      </c>
      <c r="AZ1647">
        <v>80</v>
      </c>
      <c r="BA1647" s="185">
        <f t="shared" si="178"/>
        <v>0</v>
      </c>
      <c r="BB1647" s="185">
        <f t="shared" si="179"/>
        <v>0</v>
      </c>
      <c r="BC1647">
        <v>4</v>
      </c>
      <c r="BD1647" s="163">
        <v>44095.015913078707</v>
      </c>
      <c r="BE1647">
        <v>4</v>
      </c>
      <c r="BF1647" s="163">
        <v>44095.015913078707</v>
      </c>
      <c r="BG1647" t="s">
        <v>680</v>
      </c>
      <c r="BH1647">
        <v>3</v>
      </c>
      <c r="BI1647" s="164" t="s">
        <v>2800</v>
      </c>
      <c r="BJ1647">
        <v>1</v>
      </c>
      <c r="BK1647" s="195">
        <v>44012</v>
      </c>
      <c r="BL1647" s="195">
        <v>44012</v>
      </c>
      <c r="BM1647" s="3">
        <v>180</v>
      </c>
      <c r="BN1647" s="3" t="s">
        <v>4842</v>
      </c>
      <c r="BO1647" s="1" t="s">
        <v>4837</v>
      </c>
      <c r="BP1647" s="165">
        <v>0.82</v>
      </c>
      <c r="BQ1647" s="165">
        <v>110.9</v>
      </c>
      <c r="BR1647" s="185">
        <f t="shared" si="180"/>
        <v>0</v>
      </c>
      <c r="BS1647" s="185">
        <f t="shared" si="181"/>
        <v>0</v>
      </c>
    </row>
    <row r="1648" spans="1:71">
      <c r="A1648" s="3">
        <v>1646</v>
      </c>
      <c r="B1648" s="3" t="s">
        <v>680</v>
      </c>
      <c r="C1648" s="3">
        <v>3</v>
      </c>
      <c r="D1648" s="3" t="s">
        <v>199</v>
      </c>
      <c r="E1648" s="164" t="s">
        <v>2801</v>
      </c>
      <c r="F1648" s="165">
        <v>184.23</v>
      </c>
      <c r="G1648" s="165">
        <v>184.23</v>
      </c>
      <c r="H1648" s="165">
        <v>0</v>
      </c>
      <c r="I1648" s="164" t="s">
        <v>4831</v>
      </c>
      <c r="J1648" s="196">
        <v>43830</v>
      </c>
      <c r="K1648" s="196">
        <v>41426</v>
      </c>
      <c r="L1648" s="196">
        <v>44012</v>
      </c>
      <c r="M1648">
        <v>1.5</v>
      </c>
      <c r="N1648">
        <v>182</v>
      </c>
      <c r="O1648">
        <v>1.37</v>
      </c>
      <c r="P1648" s="194" t="s">
        <v>4646</v>
      </c>
      <c r="Q1648" s="208">
        <f t="shared" si="175"/>
        <v>1.3779394520547943</v>
      </c>
      <c r="R1648" s="216">
        <f t="shared" si="177"/>
        <v>1.37</v>
      </c>
      <c r="S1648" s="207">
        <f t="shared" si="176"/>
        <v>-7.9394520547941827E-3</v>
      </c>
      <c r="T1648" s="1">
        <v>1646</v>
      </c>
      <c r="U1648" s="1" t="s">
        <v>680</v>
      </c>
      <c r="V1648" s="1">
        <v>3</v>
      </c>
      <c r="W1648" s="1" t="s">
        <v>199</v>
      </c>
      <c r="X1648" s="164" t="s">
        <v>2801</v>
      </c>
      <c r="Y1648" s="165">
        <v>184.23</v>
      </c>
      <c r="Z1648" s="165">
        <v>184.23</v>
      </c>
      <c r="AA1648" s="165">
        <v>0</v>
      </c>
      <c r="AB1648" s="165">
        <v>1.37</v>
      </c>
      <c r="AC1648" s="164" t="s">
        <v>4646</v>
      </c>
      <c r="AD1648" s="3" t="s">
        <v>680</v>
      </c>
      <c r="AE1648" s="3">
        <v>3</v>
      </c>
      <c r="AF1648" s="210">
        <v>44012</v>
      </c>
      <c r="AG1648" s="3">
        <v>1646</v>
      </c>
      <c r="AH1648" s="211">
        <v>44095.015911770832</v>
      </c>
      <c r="AI1648" s="3">
        <v>4</v>
      </c>
      <c r="AJ1648" s="3" t="s">
        <v>4835</v>
      </c>
      <c r="AK1648" s="3" t="s">
        <v>4836</v>
      </c>
      <c r="AL1648" s="194" t="s">
        <v>4646</v>
      </c>
      <c r="AM1648" s="3" t="s">
        <v>199</v>
      </c>
      <c r="AN1648" s="194" t="s">
        <v>2801</v>
      </c>
      <c r="AO1648" s="163">
        <v>44012</v>
      </c>
      <c r="AP1648" s="165">
        <v>184.23</v>
      </c>
      <c r="AQ1648" s="217">
        <v>1.37</v>
      </c>
      <c r="AR1648" s="165">
        <v>185.6</v>
      </c>
      <c r="AS1648">
        <v>0</v>
      </c>
      <c r="AT1648">
        <v>1.37</v>
      </c>
      <c r="AU1648" t="s">
        <v>35</v>
      </c>
      <c r="AV1648">
        <v>2556</v>
      </c>
      <c r="AW1648" t="s">
        <v>199</v>
      </c>
      <c r="AX1648">
        <v>180</v>
      </c>
      <c r="AY1648" t="s">
        <v>4837</v>
      </c>
      <c r="AZ1648">
        <v>80</v>
      </c>
      <c r="BA1648" s="185">
        <f t="shared" si="178"/>
        <v>0</v>
      </c>
      <c r="BB1648" s="185">
        <f t="shared" si="179"/>
        <v>0</v>
      </c>
      <c r="BC1648">
        <v>4</v>
      </c>
      <c r="BD1648" s="163">
        <v>44095.015913078707</v>
      </c>
      <c r="BE1648">
        <v>4</v>
      </c>
      <c r="BF1648" s="163">
        <v>44095.015913078707</v>
      </c>
      <c r="BG1648" t="s">
        <v>680</v>
      </c>
      <c r="BH1648">
        <v>3</v>
      </c>
      <c r="BI1648" s="164" t="s">
        <v>2801</v>
      </c>
      <c r="BJ1648">
        <v>1</v>
      </c>
      <c r="BK1648" s="195">
        <v>44012</v>
      </c>
      <c r="BL1648" s="195">
        <v>44012</v>
      </c>
      <c r="BM1648" s="3">
        <v>180</v>
      </c>
      <c r="BN1648" s="3" t="s">
        <v>4842</v>
      </c>
      <c r="BO1648" s="1" t="s">
        <v>4837</v>
      </c>
      <c r="BP1648" s="165">
        <v>1.37</v>
      </c>
      <c r="BQ1648" s="165">
        <v>185.6</v>
      </c>
      <c r="BR1648" s="185">
        <f t="shared" si="180"/>
        <v>0</v>
      </c>
      <c r="BS1648" s="185">
        <f t="shared" si="181"/>
        <v>0</v>
      </c>
    </row>
    <row r="1649" spans="1:71">
      <c r="A1649" s="3">
        <v>1647</v>
      </c>
      <c r="B1649" s="3" t="s">
        <v>680</v>
      </c>
      <c r="C1649" s="3">
        <v>3</v>
      </c>
      <c r="D1649" s="3" t="s">
        <v>199</v>
      </c>
      <c r="E1649" s="164" t="s">
        <v>232</v>
      </c>
      <c r="F1649" s="165">
        <v>308.61</v>
      </c>
      <c r="G1649" s="165">
        <v>308.61</v>
      </c>
      <c r="H1649" s="165">
        <v>9.61</v>
      </c>
      <c r="I1649" s="164" t="s">
        <v>4831</v>
      </c>
      <c r="J1649" s="196">
        <v>44007</v>
      </c>
      <c r="K1649" s="196">
        <v>41426</v>
      </c>
      <c r="L1649" s="196">
        <v>44012</v>
      </c>
      <c r="M1649">
        <v>1.5</v>
      </c>
      <c r="N1649">
        <v>5</v>
      </c>
      <c r="O1649">
        <v>0.06</v>
      </c>
      <c r="P1649" s="194" t="s">
        <v>3560</v>
      </c>
      <c r="Q1649" s="208">
        <f t="shared" si="175"/>
        <v>6.3413013698630144E-2</v>
      </c>
      <c r="R1649" s="216">
        <f t="shared" si="177"/>
        <v>9.67</v>
      </c>
      <c r="S1649" s="207">
        <f t="shared" si="176"/>
        <v>-3.4130136986301463E-3</v>
      </c>
      <c r="T1649" s="1">
        <v>1647</v>
      </c>
      <c r="U1649" s="1" t="s">
        <v>680</v>
      </c>
      <c r="V1649" s="1">
        <v>3</v>
      </c>
      <c r="W1649" s="1" t="s">
        <v>199</v>
      </c>
      <c r="X1649" s="164" t="s">
        <v>232</v>
      </c>
      <c r="Y1649" s="165">
        <v>308.61</v>
      </c>
      <c r="Z1649" s="165">
        <v>308.61</v>
      </c>
      <c r="AA1649" s="165">
        <v>9.61</v>
      </c>
      <c r="AB1649" s="165">
        <v>0.06</v>
      </c>
      <c r="AC1649" s="164" t="s">
        <v>3560</v>
      </c>
      <c r="AD1649" s="3" t="s">
        <v>680</v>
      </c>
      <c r="AE1649" s="3">
        <v>3</v>
      </c>
      <c r="AF1649" s="210">
        <v>44012</v>
      </c>
      <c r="AG1649" s="3">
        <v>1647</v>
      </c>
      <c r="AH1649" s="211">
        <v>44095.015911770832</v>
      </c>
      <c r="AI1649" s="3">
        <v>4</v>
      </c>
      <c r="AJ1649" s="3" t="s">
        <v>4835</v>
      </c>
      <c r="AK1649" s="3" t="s">
        <v>4836</v>
      </c>
      <c r="AL1649" s="194" t="s">
        <v>3560</v>
      </c>
      <c r="AM1649" s="3" t="s">
        <v>199</v>
      </c>
      <c r="AN1649" s="194" t="s">
        <v>232</v>
      </c>
      <c r="AO1649" s="163">
        <v>44012</v>
      </c>
      <c r="AP1649" s="165">
        <v>308.61</v>
      </c>
      <c r="AQ1649" s="217">
        <v>9.67</v>
      </c>
      <c r="AR1649" s="165">
        <v>318.27999999999997</v>
      </c>
      <c r="AS1649">
        <v>0</v>
      </c>
      <c r="AT1649">
        <v>9.67</v>
      </c>
      <c r="AU1649" t="s">
        <v>35</v>
      </c>
      <c r="AV1649">
        <v>2556</v>
      </c>
      <c r="AW1649" t="s">
        <v>199</v>
      </c>
      <c r="AX1649">
        <v>180</v>
      </c>
      <c r="AY1649" t="s">
        <v>4837</v>
      </c>
      <c r="AZ1649">
        <v>80</v>
      </c>
      <c r="BA1649" s="185">
        <f t="shared" si="178"/>
        <v>0</v>
      </c>
      <c r="BB1649" s="185">
        <f t="shared" si="179"/>
        <v>0</v>
      </c>
      <c r="BC1649">
        <v>4</v>
      </c>
      <c r="BD1649" s="163">
        <v>44095.015913078707</v>
      </c>
      <c r="BE1649">
        <v>4</v>
      </c>
      <c r="BF1649" s="163">
        <v>44095.015913078707</v>
      </c>
      <c r="BG1649" t="s">
        <v>680</v>
      </c>
      <c r="BH1649">
        <v>3</v>
      </c>
      <c r="BI1649" s="164" t="s">
        <v>232</v>
      </c>
      <c r="BJ1649">
        <v>1</v>
      </c>
      <c r="BK1649" s="195">
        <v>44012</v>
      </c>
      <c r="BL1649" s="195">
        <v>44012</v>
      </c>
      <c r="BM1649" s="3">
        <v>180</v>
      </c>
      <c r="BN1649" s="3" t="s">
        <v>4842</v>
      </c>
      <c r="BO1649" s="1" t="s">
        <v>4837</v>
      </c>
      <c r="BP1649" s="165">
        <v>9.67</v>
      </c>
      <c r="BQ1649" s="165">
        <v>318.27999999999997</v>
      </c>
      <c r="BR1649" s="185">
        <f t="shared" si="180"/>
        <v>0</v>
      </c>
      <c r="BS1649" s="185">
        <f t="shared" si="181"/>
        <v>0</v>
      </c>
    </row>
    <row r="1650" spans="1:71">
      <c r="A1650" s="3">
        <v>1648</v>
      </c>
      <c r="B1650" s="3" t="s">
        <v>680</v>
      </c>
      <c r="C1650" s="3">
        <v>3</v>
      </c>
      <c r="D1650" s="3" t="s">
        <v>199</v>
      </c>
      <c r="E1650" s="164" t="s">
        <v>2803</v>
      </c>
      <c r="F1650" s="165">
        <v>1256.23</v>
      </c>
      <c r="G1650" s="165">
        <v>1256.23</v>
      </c>
      <c r="H1650" s="165">
        <v>45.21</v>
      </c>
      <c r="I1650" s="164" t="s">
        <v>4831</v>
      </c>
      <c r="J1650" s="196">
        <v>44007</v>
      </c>
      <c r="K1650" s="196">
        <v>41426</v>
      </c>
      <c r="L1650" s="196">
        <v>44012</v>
      </c>
      <c r="M1650">
        <v>1.5</v>
      </c>
      <c r="N1650">
        <v>5</v>
      </c>
      <c r="O1650">
        <v>0.25</v>
      </c>
      <c r="P1650" s="194" t="s">
        <v>4647</v>
      </c>
      <c r="Q1650" s="208">
        <f t="shared" si="175"/>
        <v>0.25812945205479454</v>
      </c>
      <c r="R1650" s="216">
        <f t="shared" si="177"/>
        <v>45.46</v>
      </c>
      <c r="S1650" s="207">
        <f t="shared" si="176"/>
        <v>-8.1294520547945393E-3</v>
      </c>
      <c r="T1650" s="1">
        <v>1648</v>
      </c>
      <c r="U1650" s="1" t="s">
        <v>680</v>
      </c>
      <c r="V1650" s="1">
        <v>3</v>
      </c>
      <c r="W1650" s="1" t="s">
        <v>199</v>
      </c>
      <c r="X1650" s="164" t="s">
        <v>2803</v>
      </c>
      <c r="Y1650" s="165">
        <v>1256.23</v>
      </c>
      <c r="Z1650" s="165">
        <v>1256.23</v>
      </c>
      <c r="AA1650" s="165">
        <v>45.21</v>
      </c>
      <c r="AB1650" s="165">
        <v>0.25</v>
      </c>
      <c r="AC1650" s="164" t="s">
        <v>4647</v>
      </c>
      <c r="AD1650" s="3" t="s">
        <v>680</v>
      </c>
      <c r="AE1650" s="3">
        <v>3</v>
      </c>
      <c r="AF1650" s="210">
        <v>44012</v>
      </c>
      <c r="AG1650" s="3">
        <v>1648</v>
      </c>
      <c r="AH1650" s="211">
        <v>44095.015911770832</v>
      </c>
      <c r="AI1650" s="3">
        <v>4</v>
      </c>
      <c r="AJ1650" s="3" t="s">
        <v>4835</v>
      </c>
      <c r="AK1650" s="3" t="s">
        <v>4836</v>
      </c>
      <c r="AL1650" s="194" t="s">
        <v>4647</v>
      </c>
      <c r="AM1650" s="3" t="s">
        <v>199</v>
      </c>
      <c r="AN1650" s="194" t="s">
        <v>2803</v>
      </c>
      <c r="AO1650" s="163">
        <v>44012</v>
      </c>
      <c r="AP1650" s="165">
        <v>1256.23</v>
      </c>
      <c r="AQ1650" s="217">
        <v>45.46</v>
      </c>
      <c r="AR1650" s="165">
        <v>1301.69</v>
      </c>
      <c r="AS1650">
        <v>0</v>
      </c>
      <c r="AT1650">
        <v>45.46</v>
      </c>
      <c r="AU1650" t="s">
        <v>35</v>
      </c>
      <c r="AV1650">
        <v>2556</v>
      </c>
      <c r="AW1650" t="s">
        <v>199</v>
      </c>
      <c r="AX1650">
        <v>180</v>
      </c>
      <c r="AY1650" t="s">
        <v>4837</v>
      </c>
      <c r="AZ1650">
        <v>80</v>
      </c>
      <c r="BA1650" s="185">
        <f t="shared" si="178"/>
        <v>0</v>
      </c>
      <c r="BB1650" s="185">
        <f t="shared" si="179"/>
        <v>0</v>
      </c>
      <c r="BC1650">
        <v>4</v>
      </c>
      <c r="BD1650" s="163">
        <v>44095.015913078707</v>
      </c>
      <c r="BE1650">
        <v>4</v>
      </c>
      <c r="BF1650" s="163">
        <v>44095.015913078707</v>
      </c>
      <c r="BG1650" t="s">
        <v>680</v>
      </c>
      <c r="BH1650">
        <v>3</v>
      </c>
      <c r="BI1650" s="164" t="s">
        <v>2803</v>
      </c>
      <c r="BJ1650">
        <v>1</v>
      </c>
      <c r="BK1650" s="195">
        <v>44012</v>
      </c>
      <c r="BL1650" s="195">
        <v>44012</v>
      </c>
      <c r="BM1650" s="3">
        <v>180</v>
      </c>
      <c r="BN1650" s="3" t="s">
        <v>4842</v>
      </c>
      <c r="BO1650" s="1" t="s">
        <v>4837</v>
      </c>
      <c r="BP1650" s="165">
        <v>45.46</v>
      </c>
      <c r="BQ1650" s="165">
        <v>1301.69</v>
      </c>
      <c r="BR1650" s="185">
        <f t="shared" si="180"/>
        <v>0</v>
      </c>
      <c r="BS1650" s="185">
        <f t="shared" si="181"/>
        <v>0</v>
      </c>
    </row>
    <row r="1651" spans="1:71">
      <c r="A1651" s="3">
        <v>1649</v>
      </c>
      <c r="B1651" s="3" t="s">
        <v>680</v>
      </c>
      <c r="C1651" s="3">
        <v>3</v>
      </c>
      <c r="D1651" s="3" t="s">
        <v>199</v>
      </c>
      <c r="E1651" s="164" t="s">
        <v>2804</v>
      </c>
      <c r="F1651" s="165">
        <v>500.44</v>
      </c>
      <c r="G1651" s="165">
        <v>500.44</v>
      </c>
      <c r="H1651" s="165">
        <v>2.2599999999999998</v>
      </c>
      <c r="I1651" s="164" t="s">
        <v>4831</v>
      </c>
      <c r="J1651" s="196">
        <v>44007</v>
      </c>
      <c r="K1651" s="196">
        <v>41426</v>
      </c>
      <c r="L1651" s="196">
        <v>44012</v>
      </c>
      <c r="M1651">
        <v>1.5</v>
      </c>
      <c r="N1651">
        <v>5</v>
      </c>
      <c r="O1651">
        <v>0.1</v>
      </c>
      <c r="P1651" s="194" t="s">
        <v>4648</v>
      </c>
      <c r="Q1651" s="208">
        <f t="shared" si="175"/>
        <v>0.10283013698630136</v>
      </c>
      <c r="R1651" s="216">
        <f t="shared" si="177"/>
        <v>2.36</v>
      </c>
      <c r="S1651" s="207">
        <f t="shared" si="176"/>
        <v>-2.830136986301357E-3</v>
      </c>
      <c r="T1651" s="1">
        <v>1649</v>
      </c>
      <c r="U1651" s="1" t="s">
        <v>680</v>
      </c>
      <c r="V1651" s="1">
        <v>3</v>
      </c>
      <c r="W1651" s="1" t="s">
        <v>199</v>
      </c>
      <c r="X1651" s="164" t="s">
        <v>2804</v>
      </c>
      <c r="Y1651" s="165">
        <v>500.44</v>
      </c>
      <c r="Z1651" s="165">
        <v>500.44</v>
      </c>
      <c r="AA1651" s="165">
        <v>2.2599999999999998</v>
      </c>
      <c r="AB1651" s="165">
        <v>0.1</v>
      </c>
      <c r="AC1651" s="164" t="s">
        <v>4648</v>
      </c>
      <c r="AD1651" s="3" t="s">
        <v>680</v>
      </c>
      <c r="AE1651" s="3">
        <v>3</v>
      </c>
      <c r="AF1651" s="210">
        <v>44012</v>
      </c>
      <c r="AG1651" s="3">
        <v>1649</v>
      </c>
      <c r="AH1651" s="211">
        <v>44095.015911770832</v>
      </c>
      <c r="AI1651" s="3">
        <v>4</v>
      </c>
      <c r="AJ1651" s="3" t="s">
        <v>4835</v>
      </c>
      <c r="AK1651" s="3" t="s">
        <v>4836</v>
      </c>
      <c r="AL1651" s="194" t="s">
        <v>4648</v>
      </c>
      <c r="AM1651" s="3" t="s">
        <v>199</v>
      </c>
      <c r="AN1651" s="194" t="s">
        <v>2804</v>
      </c>
      <c r="AO1651" s="163">
        <v>44012</v>
      </c>
      <c r="AP1651" s="165">
        <v>500.44</v>
      </c>
      <c r="AQ1651" s="217">
        <v>2.36</v>
      </c>
      <c r="AR1651" s="165">
        <v>502.8</v>
      </c>
      <c r="AS1651">
        <v>0</v>
      </c>
      <c r="AT1651">
        <v>2.36</v>
      </c>
      <c r="AU1651" t="s">
        <v>35</v>
      </c>
      <c r="AV1651">
        <v>2556</v>
      </c>
      <c r="AW1651" t="s">
        <v>199</v>
      </c>
      <c r="AX1651">
        <v>180</v>
      </c>
      <c r="AY1651" t="s">
        <v>4837</v>
      </c>
      <c r="AZ1651">
        <v>80</v>
      </c>
      <c r="BA1651" s="185">
        <f t="shared" si="178"/>
        <v>0</v>
      </c>
      <c r="BB1651" s="185">
        <f t="shared" si="179"/>
        <v>0</v>
      </c>
      <c r="BC1651">
        <v>4</v>
      </c>
      <c r="BD1651" s="163">
        <v>44095.015913078707</v>
      </c>
      <c r="BE1651">
        <v>4</v>
      </c>
      <c r="BF1651" s="163">
        <v>44095.015913078707</v>
      </c>
      <c r="BG1651" t="s">
        <v>680</v>
      </c>
      <c r="BH1651">
        <v>3</v>
      </c>
      <c r="BI1651" s="164" t="s">
        <v>2804</v>
      </c>
      <c r="BJ1651">
        <v>1</v>
      </c>
      <c r="BK1651" s="195">
        <v>44012</v>
      </c>
      <c r="BL1651" s="195">
        <v>44012</v>
      </c>
      <c r="BM1651" s="3">
        <v>180</v>
      </c>
      <c r="BN1651" s="3" t="s">
        <v>4842</v>
      </c>
      <c r="BO1651" s="1" t="s">
        <v>4837</v>
      </c>
      <c r="BP1651" s="165">
        <v>2.36</v>
      </c>
      <c r="BQ1651" s="165">
        <v>502.8</v>
      </c>
      <c r="BR1651" s="185">
        <f t="shared" si="180"/>
        <v>0</v>
      </c>
      <c r="BS1651" s="185">
        <f t="shared" si="181"/>
        <v>0</v>
      </c>
    </row>
    <row r="1652" spans="1:71">
      <c r="A1652" s="3">
        <v>1650</v>
      </c>
      <c r="B1652" s="3" t="s">
        <v>680</v>
      </c>
      <c r="C1652" s="3">
        <v>3</v>
      </c>
      <c r="D1652" s="3" t="s">
        <v>199</v>
      </c>
      <c r="E1652" s="164" t="s">
        <v>2806</v>
      </c>
      <c r="F1652" s="165">
        <v>1677.77</v>
      </c>
      <c r="G1652" s="165">
        <v>1677.77</v>
      </c>
      <c r="H1652" s="165">
        <v>7.28</v>
      </c>
      <c r="I1652" s="164" t="s">
        <v>4831</v>
      </c>
      <c r="J1652" s="196">
        <v>44007</v>
      </c>
      <c r="K1652" s="196">
        <v>41426</v>
      </c>
      <c r="L1652" s="196">
        <v>44012</v>
      </c>
      <c r="M1652">
        <v>1.5</v>
      </c>
      <c r="N1652">
        <v>5</v>
      </c>
      <c r="O1652">
        <v>0.34</v>
      </c>
      <c r="P1652" s="194" t="s">
        <v>4649</v>
      </c>
      <c r="Q1652" s="208">
        <f t="shared" si="175"/>
        <v>0.34474726027397257</v>
      </c>
      <c r="R1652" s="216">
        <f t="shared" si="177"/>
        <v>7.62</v>
      </c>
      <c r="S1652" s="207">
        <f t="shared" si="176"/>
        <v>-4.7472602739725422E-3</v>
      </c>
      <c r="T1652" s="1">
        <v>1650</v>
      </c>
      <c r="U1652" s="1" t="s">
        <v>680</v>
      </c>
      <c r="V1652" s="1">
        <v>3</v>
      </c>
      <c r="W1652" s="1" t="s">
        <v>199</v>
      </c>
      <c r="X1652" s="164" t="s">
        <v>2806</v>
      </c>
      <c r="Y1652" s="165">
        <v>1677.77</v>
      </c>
      <c r="Z1652" s="165">
        <v>1677.77</v>
      </c>
      <c r="AA1652" s="165">
        <v>7.28</v>
      </c>
      <c r="AB1652" s="165">
        <v>0.34</v>
      </c>
      <c r="AC1652" s="164" t="s">
        <v>4649</v>
      </c>
      <c r="AD1652" s="3" t="s">
        <v>680</v>
      </c>
      <c r="AE1652" s="3">
        <v>3</v>
      </c>
      <c r="AF1652" s="210">
        <v>44012</v>
      </c>
      <c r="AG1652" s="3">
        <v>1650</v>
      </c>
      <c r="AH1652" s="211">
        <v>44095.015911770832</v>
      </c>
      <c r="AI1652" s="3">
        <v>4</v>
      </c>
      <c r="AJ1652" s="3" t="s">
        <v>4835</v>
      </c>
      <c r="AK1652" s="3" t="s">
        <v>4836</v>
      </c>
      <c r="AL1652" s="194" t="s">
        <v>4649</v>
      </c>
      <c r="AM1652" s="3" t="s">
        <v>199</v>
      </c>
      <c r="AN1652" s="194" t="s">
        <v>2806</v>
      </c>
      <c r="AO1652" s="163">
        <v>44012</v>
      </c>
      <c r="AP1652" s="165">
        <v>1677.77</v>
      </c>
      <c r="AQ1652" s="217">
        <v>7.62</v>
      </c>
      <c r="AR1652" s="165">
        <v>1685.39</v>
      </c>
      <c r="AS1652">
        <v>0</v>
      </c>
      <c r="AT1652">
        <v>7.62</v>
      </c>
      <c r="AU1652" t="s">
        <v>35</v>
      </c>
      <c r="AV1652">
        <v>2556</v>
      </c>
      <c r="AW1652" t="s">
        <v>199</v>
      </c>
      <c r="AX1652">
        <v>180</v>
      </c>
      <c r="AY1652" t="s">
        <v>4837</v>
      </c>
      <c r="AZ1652">
        <v>80</v>
      </c>
      <c r="BA1652" s="185">
        <f t="shared" si="178"/>
        <v>0</v>
      </c>
      <c r="BB1652" s="185">
        <f t="shared" si="179"/>
        <v>0</v>
      </c>
      <c r="BC1652">
        <v>4</v>
      </c>
      <c r="BD1652" s="163">
        <v>44095.015913078707</v>
      </c>
      <c r="BE1652">
        <v>4</v>
      </c>
      <c r="BF1652" s="163">
        <v>44095.015913078707</v>
      </c>
      <c r="BG1652" t="s">
        <v>680</v>
      </c>
      <c r="BH1652">
        <v>3</v>
      </c>
      <c r="BI1652" s="164" t="s">
        <v>2806</v>
      </c>
      <c r="BJ1652">
        <v>1</v>
      </c>
      <c r="BK1652" s="195">
        <v>44012</v>
      </c>
      <c r="BL1652" s="195">
        <v>44012</v>
      </c>
      <c r="BM1652" s="3">
        <v>180</v>
      </c>
      <c r="BN1652" s="3" t="s">
        <v>4842</v>
      </c>
      <c r="BO1652" s="1" t="s">
        <v>4837</v>
      </c>
      <c r="BP1652" s="165">
        <v>7.62</v>
      </c>
      <c r="BQ1652" s="165">
        <v>1685.39</v>
      </c>
      <c r="BR1652" s="185">
        <f t="shared" si="180"/>
        <v>0</v>
      </c>
      <c r="BS1652" s="185">
        <f t="shared" si="181"/>
        <v>0</v>
      </c>
    </row>
    <row r="1653" spans="1:71">
      <c r="A1653" s="3">
        <v>1651</v>
      </c>
      <c r="B1653" s="3" t="s">
        <v>680</v>
      </c>
      <c r="C1653" s="3">
        <v>3</v>
      </c>
      <c r="D1653" s="3" t="s">
        <v>199</v>
      </c>
      <c r="E1653" s="164" t="s">
        <v>2807</v>
      </c>
      <c r="F1653" s="165">
        <v>173.98</v>
      </c>
      <c r="G1653" s="165">
        <v>173.98</v>
      </c>
      <c r="H1653" s="165">
        <v>0</v>
      </c>
      <c r="I1653" s="164" t="s">
        <v>4831</v>
      </c>
      <c r="J1653" s="196">
        <v>43830</v>
      </c>
      <c r="K1653" s="196">
        <v>41426</v>
      </c>
      <c r="L1653" s="196">
        <v>44012</v>
      </c>
      <c r="M1653">
        <v>1.5</v>
      </c>
      <c r="N1653">
        <v>182</v>
      </c>
      <c r="O1653">
        <v>1.3</v>
      </c>
      <c r="P1653" s="194" t="s">
        <v>4650</v>
      </c>
      <c r="Q1653" s="208">
        <f t="shared" si="175"/>
        <v>1.3012750684931504</v>
      </c>
      <c r="R1653" s="216">
        <f t="shared" si="177"/>
        <v>1.3</v>
      </c>
      <c r="S1653" s="207">
        <f t="shared" si="176"/>
        <v>-1.2750684931503997E-3</v>
      </c>
      <c r="T1653" s="1">
        <v>1651</v>
      </c>
      <c r="U1653" s="1" t="s">
        <v>680</v>
      </c>
      <c r="V1653" s="1">
        <v>3</v>
      </c>
      <c r="W1653" s="1" t="s">
        <v>199</v>
      </c>
      <c r="X1653" s="164" t="s">
        <v>2807</v>
      </c>
      <c r="Y1653" s="165">
        <v>173.98</v>
      </c>
      <c r="Z1653" s="165">
        <v>173.98</v>
      </c>
      <c r="AA1653" s="165">
        <v>0</v>
      </c>
      <c r="AB1653" s="165">
        <v>1.3</v>
      </c>
      <c r="AC1653" s="164" t="s">
        <v>4650</v>
      </c>
      <c r="AD1653" s="3" t="s">
        <v>680</v>
      </c>
      <c r="AE1653" s="3">
        <v>3</v>
      </c>
      <c r="AF1653" s="210">
        <v>44012</v>
      </c>
      <c r="AG1653" s="3">
        <v>1651</v>
      </c>
      <c r="AH1653" s="211">
        <v>44095.015911770832</v>
      </c>
      <c r="AI1653" s="3">
        <v>4</v>
      </c>
      <c r="AJ1653" s="3" t="s">
        <v>4835</v>
      </c>
      <c r="AK1653" s="3" t="s">
        <v>4836</v>
      </c>
      <c r="AL1653" s="194" t="s">
        <v>4650</v>
      </c>
      <c r="AM1653" s="3" t="s">
        <v>199</v>
      </c>
      <c r="AN1653" s="194" t="s">
        <v>2807</v>
      </c>
      <c r="AO1653" s="163">
        <v>44012</v>
      </c>
      <c r="AP1653" s="165">
        <v>173.98</v>
      </c>
      <c r="AQ1653" s="217">
        <v>1.3</v>
      </c>
      <c r="AR1653" s="165">
        <v>175.28</v>
      </c>
      <c r="AS1653">
        <v>0</v>
      </c>
      <c r="AT1653">
        <v>1.3</v>
      </c>
      <c r="AU1653" t="s">
        <v>35</v>
      </c>
      <c r="AV1653">
        <v>2556</v>
      </c>
      <c r="AW1653" t="s">
        <v>199</v>
      </c>
      <c r="AX1653">
        <v>180</v>
      </c>
      <c r="AY1653" t="s">
        <v>4837</v>
      </c>
      <c r="AZ1653">
        <v>80</v>
      </c>
      <c r="BA1653" s="185">
        <f t="shared" si="178"/>
        <v>0</v>
      </c>
      <c r="BB1653" s="185">
        <f t="shared" si="179"/>
        <v>0</v>
      </c>
      <c r="BC1653">
        <v>4</v>
      </c>
      <c r="BD1653" s="163">
        <v>44095.015913078707</v>
      </c>
      <c r="BE1653">
        <v>4</v>
      </c>
      <c r="BF1653" s="163">
        <v>44095.015913078707</v>
      </c>
      <c r="BG1653" t="s">
        <v>680</v>
      </c>
      <c r="BH1653">
        <v>3</v>
      </c>
      <c r="BI1653" s="164" t="s">
        <v>2807</v>
      </c>
      <c r="BJ1653">
        <v>1</v>
      </c>
      <c r="BK1653" s="195">
        <v>44012</v>
      </c>
      <c r="BL1653" s="195">
        <v>44012</v>
      </c>
      <c r="BM1653" s="3">
        <v>180</v>
      </c>
      <c r="BN1653" s="3" t="s">
        <v>4842</v>
      </c>
      <c r="BO1653" s="1" t="s">
        <v>4837</v>
      </c>
      <c r="BP1653" s="165">
        <v>1.3</v>
      </c>
      <c r="BQ1653" s="165">
        <v>175.28</v>
      </c>
      <c r="BR1653" s="185">
        <f t="shared" si="180"/>
        <v>0</v>
      </c>
      <c r="BS1653" s="185">
        <f t="shared" si="181"/>
        <v>0</v>
      </c>
    </row>
    <row r="1654" spans="1:71">
      <c r="A1654" s="3">
        <v>1652</v>
      </c>
      <c r="B1654" s="3" t="s">
        <v>680</v>
      </c>
      <c r="C1654" s="3">
        <v>3</v>
      </c>
      <c r="D1654" s="3" t="s">
        <v>199</v>
      </c>
      <c r="E1654" s="164" t="s">
        <v>2809</v>
      </c>
      <c r="F1654" s="165">
        <v>1464.34</v>
      </c>
      <c r="G1654" s="165">
        <v>1464.34</v>
      </c>
      <c r="H1654" s="165">
        <v>5.5</v>
      </c>
      <c r="I1654" s="164" t="s">
        <v>4831</v>
      </c>
      <c r="J1654" s="196">
        <v>44007</v>
      </c>
      <c r="K1654" s="196">
        <v>41426</v>
      </c>
      <c r="L1654" s="196">
        <v>44012</v>
      </c>
      <c r="M1654">
        <v>1.5</v>
      </c>
      <c r="N1654">
        <v>5</v>
      </c>
      <c r="O1654">
        <v>0.3</v>
      </c>
      <c r="P1654" s="194" t="s">
        <v>4651</v>
      </c>
      <c r="Q1654" s="208">
        <f t="shared" si="175"/>
        <v>0.30089178082191781</v>
      </c>
      <c r="R1654" s="216">
        <f t="shared" si="177"/>
        <v>5.8</v>
      </c>
      <c r="S1654" s="207">
        <f t="shared" si="176"/>
        <v>-8.9178082191782027E-4</v>
      </c>
      <c r="T1654" s="1">
        <v>1652</v>
      </c>
      <c r="U1654" s="1" t="s">
        <v>680</v>
      </c>
      <c r="V1654" s="1">
        <v>3</v>
      </c>
      <c r="W1654" s="1" t="s">
        <v>199</v>
      </c>
      <c r="X1654" s="164" t="s">
        <v>2809</v>
      </c>
      <c r="Y1654" s="165">
        <v>1464.34</v>
      </c>
      <c r="Z1654" s="165">
        <v>1464.34</v>
      </c>
      <c r="AA1654" s="165">
        <v>5.5</v>
      </c>
      <c r="AB1654" s="165">
        <v>0.3</v>
      </c>
      <c r="AC1654" s="164" t="s">
        <v>4651</v>
      </c>
      <c r="AD1654" s="3" t="s">
        <v>680</v>
      </c>
      <c r="AE1654" s="3">
        <v>3</v>
      </c>
      <c r="AF1654" s="210">
        <v>44012</v>
      </c>
      <c r="AG1654" s="3">
        <v>1652</v>
      </c>
      <c r="AH1654" s="211">
        <v>44095.015911770832</v>
      </c>
      <c r="AI1654" s="3">
        <v>4</v>
      </c>
      <c r="AJ1654" s="3" t="s">
        <v>4835</v>
      </c>
      <c r="AK1654" s="3" t="s">
        <v>4836</v>
      </c>
      <c r="AL1654" s="194" t="s">
        <v>4651</v>
      </c>
      <c r="AM1654" s="3" t="s">
        <v>199</v>
      </c>
      <c r="AN1654" s="194" t="s">
        <v>2809</v>
      </c>
      <c r="AO1654" s="163">
        <v>44012</v>
      </c>
      <c r="AP1654" s="165">
        <v>1464.34</v>
      </c>
      <c r="AQ1654" s="217">
        <v>5.8</v>
      </c>
      <c r="AR1654" s="165">
        <v>1470.14</v>
      </c>
      <c r="AS1654">
        <v>0</v>
      </c>
      <c r="AT1654">
        <v>5.8</v>
      </c>
      <c r="AU1654" t="s">
        <v>35</v>
      </c>
      <c r="AV1654">
        <v>2556</v>
      </c>
      <c r="AW1654" t="s">
        <v>199</v>
      </c>
      <c r="AX1654">
        <v>180</v>
      </c>
      <c r="AY1654" t="s">
        <v>4837</v>
      </c>
      <c r="AZ1654">
        <v>80</v>
      </c>
      <c r="BA1654" s="185">
        <f t="shared" si="178"/>
        <v>0</v>
      </c>
      <c r="BB1654" s="185">
        <f t="shared" si="179"/>
        <v>0</v>
      </c>
      <c r="BC1654">
        <v>4</v>
      </c>
      <c r="BD1654" s="163">
        <v>44095.015913078707</v>
      </c>
      <c r="BE1654">
        <v>4</v>
      </c>
      <c r="BF1654" s="163">
        <v>44095.015913078707</v>
      </c>
      <c r="BG1654" t="s">
        <v>680</v>
      </c>
      <c r="BH1654">
        <v>3</v>
      </c>
      <c r="BI1654" s="164" t="s">
        <v>2809</v>
      </c>
      <c r="BJ1654">
        <v>1</v>
      </c>
      <c r="BK1654" s="195">
        <v>44012</v>
      </c>
      <c r="BL1654" s="195">
        <v>44012</v>
      </c>
      <c r="BM1654" s="3">
        <v>180</v>
      </c>
      <c r="BN1654" s="3" t="s">
        <v>4842</v>
      </c>
      <c r="BO1654" s="1" t="s">
        <v>4837</v>
      </c>
      <c r="BP1654" s="165">
        <v>5.8</v>
      </c>
      <c r="BQ1654" s="165">
        <v>1470.14</v>
      </c>
      <c r="BR1654" s="185">
        <f t="shared" si="180"/>
        <v>0</v>
      </c>
      <c r="BS1654" s="185">
        <f t="shared" si="181"/>
        <v>0</v>
      </c>
    </row>
    <row r="1655" spans="1:71">
      <c r="A1655" s="3">
        <v>1653</v>
      </c>
      <c r="B1655" s="3" t="s">
        <v>680</v>
      </c>
      <c r="C1655" s="3">
        <v>3</v>
      </c>
      <c r="D1655" s="3" t="s">
        <v>199</v>
      </c>
      <c r="E1655" s="164" t="s">
        <v>2810</v>
      </c>
      <c r="F1655" s="165">
        <v>170.96</v>
      </c>
      <c r="G1655" s="165">
        <v>170.96</v>
      </c>
      <c r="H1655" s="165">
        <v>1.37</v>
      </c>
      <c r="I1655" s="164" t="s">
        <v>4831</v>
      </c>
      <c r="J1655" s="196">
        <v>44007</v>
      </c>
      <c r="K1655" s="196">
        <v>41426</v>
      </c>
      <c r="L1655" s="196">
        <v>44012</v>
      </c>
      <c r="M1655">
        <v>1.5</v>
      </c>
      <c r="N1655">
        <v>5</v>
      </c>
      <c r="O1655">
        <v>0.03</v>
      </c>
      <c r="P1655" s="194" t="s">
        <v>4652</v>
      </c>
      <c r="Q1655" s="208">
        <f t="shared" si="175"/>
        <v>3.512876712328767E-2</v>
      </c>
      <c r="R1655" s="216">
        <f t="shared" si="177"/>
        <v>1.4000000000000001</v>
      </c>
      <c r="S1655" s="207">
        <f t="shared" si="176"/>
        <v>-5.1287671232876711E-3</v>
      </c>
      <c r="T1655" s="1">
        <v>1653</v>
      </c>
      <c r="U1655" s="1" t="s">
        <v>680</v>
      </c>
      <c r="V1655" s="1">
        <v>3</v>
      </c>
      <c r="W1655" s="1" t="s">
        <v>199</v>
      </c>
      <c r="X1655" s="164" t="s">
        <v>2810</v>
      </c>
      <c r="Y1655" s="165">
        <v>170.96</v>
      </c>
      <c r="Z1655" s="165">
        <v>170.96</v>
      </c>
      <c r="AA1655" s="165">
        <v>1.37</v>
      </c>
      <c r="AB1655" s="165">
        <v>0.03</v>
      </c>
      <c r="AC1655" s="164" t="s">
        <v>4652</v>
      </c>
      <c r="AD1655" s="3" t="s">
        <v>680</v>
      </c>
      <c r="AE1655" s="3">
        <v>3</v>
      </c>
      <c r="AF1655" s="210">
        <v>44012</v>
      </c>
      <c r="AG1655" s="3">
        <v>1653</v>
      </c>
      <c r="AH1655" s="211">
        <v>44095.015911770832</v>
      </c>
      <c r="AI1655" s="3">
        <v>4</v>
      </c>
      <c r="AJ1655" s="3" t="s">
        <v>4835</v>
      </c>
      <c r="AK1655" s="3" t="s">
        <v>4836</v>
      </c>
      <c r="AL1655" s="194" t="s">
        <v>4652</v>
      </c>
      <c r="AM1655" s="3" t="s">
        <v>199</v>
      </c>
      <c r="AN1655" s="194" t="s">
        <v>2810</v>
      </c>
      <c r="AO1655" s="163">
        <v>44012</v>
      </c>
      <c r="AP1655" s="165">
        <v>170.96</v>
      </c>
      <c r="AQ1655" s="217">
        <v>1.4</v>
      </c>
      <c r="AR1655" s="165">
        <v>172.36</v>
      </c>
      <c r="AS1655">
        <v>0</v>
      </c>
      <c r="AT1655">
        <v>1.4</v>
      </c>
      <c r="AU1655" t="s">
        <v>35</v>
      </c>
      <c r="AV1655">
        <v>2556</v>
      </c>
      <c r="AW1655" t="s">
        <v>199</v>
      </c>
      <c r="AX1655">
        <v>180</v>
      </c>
      <c r="AY1655" t="s">
        <v>4837</v>
      </c>
      <c r="AZ1655">
        <v>80</v>
      </c>
      <c r="BA1655" s="185">
        <f t="shared" si="178"/>
        <v>0</v>
      </c>
      <c r="BB1655" s="185">
        <f t="shared" si="179"/>
        <v>0</v>
      </c>
      <c r="BC1655">
        <v>4</v>
      </c>
      <c r="BD1655" s="163">
        <v>44095.015913078707</v>
      </c>
      <c r="BE1655">
        <v>4</v>
      </c>
      <c r="BF1655" s="163">
        <v>44095.015913078707</v>
      </c>
      <c r="BG1655" t="s">
        <v>680</v>
      </c>
      <c r="BH1655">
        <v>3</v>
      </c>
      <c r="BI1655" s="164" t="s">
        <v>2810</v>
      </c>
      <c r="BJ1655">
        <v>1</v>
      </c>
      <c r="BK1655" s="195">
        <v>44012</v>
      </c>
      <c r="BL1655" s="195">
        <v>44012</v>
      </c>
      <c r="BM1655" s="3">
        <v>180</v>
      </c>
      <c r="BN1655" s="3" t="s">
        <v>4842</v>
      </c>
      <c r="BO1655" s="1" t="s">
        <v>4837</v>
      </c>
      <c r="BP1655" s="165">
        <v>1.4</v>
      </c>
      <c r="BQ1655" s="165">
        <v>172.36</v>
      </c>
      <c r="BR1655" s="185">
        <f t="shared" si="180"/>
        <v>0</v>
      </c>
      <c r="BS1655" s="185">
        <f t="shared" si="181"/>
        <v>0</v>
      </c>
    </row>
    <row r="1656" spans="1:71">
      <c r="A1656" s="3">
        <v>1654</v>
      </c>
      <c r="B1656" s="3" t="s">
        <v>680</v>
      </c>
      <c r="C1656" s="3">
        <v>3</v>
      </c>
      <c r="D1656" s="3" t="s">
        <v>199</v>
      </c>
      <c r="E1656" s="164" t="s">
        <v>2811</v>
      </c>
      <c r="F1656" s="165">
        <v>176.45</v>
      </c>
      <c r="G1656" s="165">
        <v>176.45</v>
      </c>
      <c r="H1656" s="165">
        <v>0</v>
      </c>
      <c r="I1656" s="164" t="s">
        <v>4831</v>
      </c>
      <c r="J1656" s="196">
        <v>43830</v>
      </c>
      <c r="K1656" s="196">
        <v>41426</v>
      </c>
      <c r="L1656" s="196">
        <v>44012</v>
      </c>
      <c r="M1656">
        <v>1.5</v>
      </c>
      <c r="N1656">
        <v>182</v>
      </c>
      <c r="O1656">
        <v>1.31</v>
      </c>
      <c r="P1656" s="194" t="s">
        <v>4653</v>
      </c>
      <c r="Q1656" s="208">
        <f t="shared" si="175"/>
        <v>1.3197493150684929</v>
      </c>
      <c r="R1656" s="216">
        <f t="shared" si="177"/>
        <v>1.31</v>
      </c>
      <c r="S1656" s="207">
        <f t="shared" si="176"/>
        <v>-9.7493150684928587E-3</v>
      </c>
      <c r="T1656" s="1">
        <v>1654</v>
      </c>
      <c r="U1656" s="1" t="s">
        <v>680</v>
      </c>
      <c r="V1656" s="1">
        <v>3</v>
      </c>
      <c r="W1656" s="1" t="s">
        <v>199</v>
      </c>
      <c r="X1656" s="164" t="s">
        <v>2811</v>
      </c>
      <c r="Y1656" s="165">
        <v>176.45</v>
      </c>
      <c r="Z1656" s="165">
        <v>176.45</v>
      </c>
      <c r="AA1656" s="165">
        <v>0</v>
      </c>
      <c r="AB1656" s="165">
        <v>1.31</v>
      </c>
      <c r="AC1656" s="164" t="s">
        <v>4653</v>
      </c>
      <c r="AD1656" s="3" t="s">
        <v>680</v>
      </c>
      <c r="AE1656" s="3">
        <v>3</v>
      </c>
      <c r="AF1656" s="210">
        <v>44012</v>
      </c>
      <c r="AG1656" s="3">
        <v>1654</v>
      </c>
      <c r="AH1656" s="211">
        <v>44095.015911770832</v>
      </c>
      <c r="AI1656" s="3">
        <v>4</v>
      </c>
      <c r="AJ1656" s="3" t="s">
        <v>4835</v>
      </c>
      <c r="AK1656" s="3" t="s">
        <v>4836</v>
      </c>
      <c r="AL1656" s="194" t="s">
        <v>4653</v>
      </c>
      <c r="AM1656" s="3" t="s">
        <v>199</v>
      </c>
      <c r="AN1656" s="194" t="s">
        <v>2811</v>
      </c>
      <c r="AO1656" s="163">
        <v>44012</v>
      </c>
      <c r="AP1656" s="165">
        <v>176.45</v>
      </c>
      <c r="AQ1656" s="217">
        <v>1.31</v>
      </c>
      <c r="AR1656" s="165">
        <v>177.76</v>
      </c>
      <c r="AS1656">
        <v>0</v>
      </c>
      <c r="AT1656">
        <v>1.31</v>
      </c>
      <c r="AU1656" t="s">
        <v>35</v>
      </c>
      <c r="AV1656">
        <v>2556</v>
      </c>
      <c r="AW1656" t="s">
        <v>199</v>
      </c>
      <c r="AX1656">
        <v>180</v>
      </c>
      <c r="AY1656" t="s">
        <v>4837</v>
      </c>
      <c r="AZ1656">
        <v>80</v>
      </c>
      <c r="BA1656" s="185">
        <f t="shared" si="178"/>
        <v>0</v>
      </c>
      <c r="BB1656" s="185">
        <f t="shared" si="179"/>
        <v>0</v>
      </c>
      <c r="BC1656">
        <v>4</v>
      </c>
      <c r="BD1656" s="163">
        <v>44095.015913078707</v>
      </c>
      <c r="BE1656">
        <v>4</v>
      </c>
      <c r="BF1656" s="163">
        <v>44095.015913078707</v>
      </c>
      <c r="BG1656" t="s">
        <v>680</v>
      </c>
      <c r="BH1656">
        <v>3</v>
      </c>
      <c r="BI1656" s="164" t="s">
        <v>2811</v>
      </c>
      <c r="BJ1656">
        <v>1</v>
      </c>
      <c r="BK1656" s="195">
        <v>44012</v>
      </c>
      <c r="BL1656" s="195">
        <v>44012</v>
      </c>
      <c r="BM1656" s="3">
        <v>180</v>
      </c>
      <c r="BN1656" s="3" t="s">
        <v>4842</v>
      </c>
      <c r="BO1656" s="1" t="s">
        <v>4837</v>
      </c>
      <c r="BP1656" s="165">
        <v>1.31</v>
      </c>
      <c r="BQ1656" s="165">
        <v>177.76</v>
      </c>
      <c r="BR1656" s="185">
        <f t="shared" si="180"/>
        <v>0</v>
      </c>
      <c r="BS1656" s="185">
        <f t="shared" si="181"/>
        <v>0</v>
      </c>
    </row>
    <row r="1657" spans="1:71">
      <c r="A1657" s="3">
        <v>1655</v>
      </c>
      <c r="B1657" s="3" t="s">
        <v>680</v>
      </c>
      <c r="C1657" s="3">
        <v>3</v>
      </c>
      <c r="D1657" s="3" t="s">
        <v>199</v>
      </c>
      <c r="E1657" s="164" t="s">
        <v>2812</v>
      </c>
      <c r="F1657" s="165">
        <v>980.16</v>
      </c>
      <c r="G1657" s="165">
        <v>980.16</v>
      </c>
      <c r="H1657" s="165">
        <v>0</v>
      </c>
      <c r="I1657" s="164" t="s">
        <v>4831</v>
      </c>
      <c r="J1657" s="196">
        <v>43830</v>
      </c>
      <c r="K1657" s="196">
        <v>41426</v>
      </c>
      <c r="L1657" s="196">
        <v>44012</v>
      </c>
      <c r="M1657">
        <v>1.5</v>
      </c>
      <c r="N1657">
        <v>182</v>
      </c>
      <c r="O1657">
        <v>7.33</v>
      </c>
      <c r="P1657" s="194" t="s">
        <v>4654</v>
      </c>
      <c r="Q1657" s="208">
        <f t="shared" si="175"/>
        <v>7.3310597260273971</v>
      </c>
      <c r="R1657" s="216">
        <f t="shared" si="177"/>
        <v>7.33</v>
      </c>
      <c r="S1657" s="207">
        <f t="shared" si="176"/>
        <v>-1.0597260273970122E-3</v>
      </c>
      <c r="T1657" s="1">
        <v>1655</v>
      </c>
      <c r="U1657" s="1" t="s">
        <v>680</v>
      </c>
      <c r="V1657" s="1">
        <v>3</v>
      </c>
      <c r="W1657" s="1" t="s">
        <v>199</v>
      </c>
      <c r="X1657" s="164" t="s">
        <v>2812</v>
      </c>
      <c r="Y1657" s="165">
        <v>980.16</v>
      </c>
      <c r="Z1657" s="165">
        <v>980.16</v>
      </c>
      <c r="AA1657" s="165">
        <v>0</v>
      </c>
      <c r="AB1657" s="165">
        <v>7.33</v>
      </c>
      <c r="AC1657" s="164" t="s">
        <v>4654</v>
      </c>
      <c r="AD1657" s="3" t="s">
        <v>680</v>
      </c>
      <c r="AE1657" s="3">
        <v>3</v>
      </c>
      <c r="AF1657" s="210">
        <v>44012</v>
      </c>
      <c r="AG1657" s="3">
        <v>1655</v>
      </c>
      <c r="AH1657" s="211">
        <v>44095.015911770832</v>
      </c>
      <c r="AI1657" s="3">
        <v>4</v>
      </c>
      <c r="AJ1657" s="3" t="s">
        <v>4835</v>
      </c>
      <c r="AK1657" s="3" t="s">
        <v>4836</v>
      </c>
      <c r="AL1657" s="194" t="s">
        <v>4654</v>
      </c>
      <c r="AM1657" s="3" t="s">
        <v>199</v>
      </c>
      <c r="AN1657" s="194" t="s">
        <v>2812</v>
      </c>
      <c r="AO1657" s="163">
        <v>44012</v>
      </c>
      <c r="AP1657" s="165">
        <v>980.16</v>
      </c>
      <c r="AQ1657" s="217">
        <v>7.33</v>
      </c>
      <c r="AR1657" s="165">
        <v>987.49</v>
      </c>
      <c r="AS1657">
        <v>0</v>
      </c>
      <c r="AT1657">
        <v>7.33</v>
      </c>
      <c r="AU1657" t="s">
        <v>35</v>
      </c>
      <c r="AV1657">
        <v>2556</v>
      </c>
      <c r="AW1657" t="s">
        <v>199</v>
      </c>
      <c r="AX1657">
        <v>180</v>
      </c>
      <c r="AY1657" t="s">
        <v>4837</v>
      </c>
      <c r="AZ1657">
        <v>80</v>
      </c>
      <c r="BA1657" s="185">
        <f t="shared" si="178"/>
        <v>0</v>
      </c>
      <c r="BB1657" s="185">
        <f t="shared" si="179"/>
        <v>0</v>
      </c>
      <c r="BC1657">
        <v>4</v>
      </c>
      <c r="BD1657" s="163">
        <v>44095.015913078707</v>
      </c>
      <c r="BE1657">
        <v>4</v>
      </c>
      <c r="BF1657" s="163">
        <v>44095.015913078707</v>
      </c>
      <c r="BG1657" t="s">
        <v>680</v>
      </c>
      <c r="BH1657">
        <v>3</v>
      </c>
      <c r="BI1657" s="164" t="s">
        <v>2812</v>
      </c>
      <c r="BJ1657">
        <v>1</v>
      </c>
      <c r="BK1657" s="195">
        <v>44012</v>
      </c>
      <c r="BL1657" s="195">
        <v>44012</v>
      </c>
      <c r="BM1657" s="3">
        <v>180</v>
      </c>
      <c r="BN1657" s="3" t="s">
        <v>4842</v>
      </c>
      <c r="BO1657" s="1" t="s">
        <v>4837</v>
      </c>
      <c r="BP1657" s="165">
        <v>7.33</v>
      </c>
      <c r="BQ1657" s="165">
        <v>987.49</v>
      </c>
      <c r="BR1657" s="185">
        <f t="shared" si="180"/>
        <v>0</v>
      </c>
      <c r="BS1657" s="185">
        <f t="shared" si="181"/>
        <v>0</v>
      </c>
    </row>
    <row r="1658" spans="1:71">
      <c r="A1658" s="3">
        <v>1656</v>
      </c>
      <c r="B1658" s="3" t="s">
        <v>680</v>
      </c>
      <c r="C1658" s="3">
        <v>3</v>
      </c>
      <c r="D1658" s="3" t="s">
        <v>199</v>
      </c>
      <c r="E1658" s="164" t="s">
        <v>2813</v>
      </c>
      <c r="F1658" s="165">
        <v>13073.35</v>
      </c>
      <c r="G1658" s="165">
        <v>13073.35</v>
      </c>
      <c r="H1658" s="165">
        <v>32.479999999999997</v>
      </c>
      <c r="I1658" s="164" t="s">
        <v>4831</v>
      </c>
      <c r="J1658" s="196">
        <v>44007</v>
      </c>
      <c r="K1658" s="196">
        <v>41426</v>
      </c>
      <c r="L1658" s="196">
        <v>44012</v>
      </c>
      <c r="M1658">
        <v>1.5</v>
      </c>
      <c r="N1658">
        <v>5</v>
      </c>
      <c r="O1658">
        <v>2.68</v>
      </c>
      <c r="P1658" s="194" t="s">
        <v>4655</v>
      </c>
      <c r="Q1658" s="208">
        <f t="shared" si="175"/>
        <v>2.6863047945205478</v>
      </c>
      <c r="R1658" s="216">
        <f t="shared" si="177"/>
        <v>35.159999999999997</v>
      </c>
      <c r="S1658" s="207">
        <f t="shared" si="176"/>
        <v>-6.304794520547663E-3</v>
      </c>
      <c r="T1658" s="1">
        <v>1656</v>
      </c>
      <c r="U1658" s="1" t="s">
        <v>680</v>
      </c>
      <c r="V1658" s="1">
        <v>3</v>
      </c>
      <c r="W1658" s="1" t="s">
        <v>199</v>
      </c>
      <c r="X1658" s="164" t="s">
        <v>2813</v>
      </c>
      <c r="Y1658" s="165">
        <v>13073.35</v>
      </c>
      <c r="Z1658" s="165">
        <v>13073.35</v>
      </c>
      <c r="AA1658" s="165">
        <v>32.479999999999997</v>
      </c>
      <c r="AB1658" s="165">
        <v>2.68</v>
      </c>
      <c r="AC1658" s="164" t="s">
        <v>4655</v>
      </c>
      <c r="AD1658" s="3" t="s">
        <v>680</v>
      </c>
      <c r="AE1658" s="3">
        <v>3</v>
      </c>
      <c r="AF1658" s="210">
        <v>44012</v>
      </c>
      <c r="AG1658" s="3">
        <v>1656</v>
      </c>
      <c r="AH1658" s="211">
        <v>44095.015911770832</v>
      </c>
      <c r="AI1658" s="3">
        <v>4</v>
      </c>
      <c r="AJ1658" s="3" t="s">
        <v>4835</v>
      </c>
      <c r="AK1658" s="3" t="s">
        <v>4836</v>
      </c>
      <c r="AL1658" s="194" t="s">
        <v>4655</v>
      </c>
      <c r="AM1658" s="3" t="s">
        <v>199</v>
      </c>
      <c r="AN1658" s="194" t="s">
        <v>2813</v>
      </c>
      <c r="AO1658" s="163">
        <v>44012</v>
      </c>
      <c r="AP1658" s="165">
        <v>13073.35</v>
      </c>
      <c r="AQ1658" s="217">
        <v>35.159999999999997</v>
      </c>
      <c r="AR1658" s="165">
        <v>13108.51</v>
      </c>
      <c r="AS1658">
        <v>0</v>
      </c>
      <c r="AT1658">
        <v>35.159999999999997</v>
      </c>
      <c r="AU1658" t="s">
        <v>35</v>
      </c>
      <c r="AV1658">
        <v>2556</v>
      </c>
      <c r="AW1658" t="s">
        <v>199</v>
      </c>
      <c r="AX1658">
        <v>180</v>
      </c>
      <c r="AY1658" t="s">
        <v>4837</v>
      </c>
      <c r="AZ1658">
        <v>80</v>
      </c>
      <c r="BA1658" s="185">
        <f t="shared" si="178"/>
        <v>0</v>
      </c>
      <c r="BB1658" s="185">
        <f t="shared" si="179"/>
        <v>0</v>
      </c>
      <c r="BC1658">
        <v>4</v>
      </c>
      <c r="BD1658" s="163">
        <v>44095.015913078707</v>
      </c>
      <c r="BE1658">
        <v>4</v>
      </c>
      <c r="BF1658" s="163">
        <v>44095.015913078707</v>
      </c>
      <c r="BG1658" t="s">
        <v>680</v>
      </c>
      <c r="BH1658">
        <v>3</v>
      </c>
      <c r="BI1658" s="164" t="s">
        <v>2813</v>
      </c>
      <c r="BJ1658">
        <v>1</v>
      </c>
      <c r="BK1658" s="195">
        <v>44012</v>
      </c>
      <c r="BL1658" s="195">
        <v>44012</v>
      </c>
      <c r="BM1658" s="3">
        <v>180</v>
      </c>
      <c r="BN1658" s="3" t="s">
        <v>4842</v>
      </c>
      <c r="BO1658" s="1" t="s">
        <v>4837</v>
      </c>
      <c r="BP1658" s="165">
        <v>35.159999999999997</v>
      </c>
      <c r="BQ1658" s="165">
        <v>13108.51</v>
      </c>
      <c r="BR1658" s="185">
        <f t="shared" si="180"/>
        <v>0</v>
      </c>
      <c r="BS1658" s="185">
        <f t="shared" si="181"/>
        <v>0</v>
      </c>
    </row>
    <row r="1659" spans="1:71">
      <c r="A1659" s="3">
        <v>1657</v>
      </c>
      <c r="B1659" s="3" t="s">
        <v>680</v>
      </c>
      <c r="C1659" s="3">
        <v>3</v>
      </c>
      <c r="D1659" s="3" t="s">
        <v>199</v>
      </c>
      <c r="E1659" s="164" t="s">
        <v>2815</v>
      </c>
      <c r="F1659" s="165">
        <v>470.45</v>
      </c>
      <c r="G1659" s="165">
        <v>470.45</v>
      </c>
      <c r="H1659" s="165">
        <v>2.4900000000000002</v>
      </c>
      <c r="I1659" s="164" t="s">
        <v>4831</v>
      </c>
      <c r="J1659" s="196">
        <v>44007</v>
      </c>
      <c r="K1659" s="196">
        <v>41426</v>
      </c>
      <c r="L1659" s="196">
        <v>44012</v>
      </c>
      <c r="M1659">
        <v>1.5</v>
      </c>
      <c r="N1659">
        <v>5</v>
      </c>
      <c r="O1659">
        <v>0.09</v>
      </c>
      <c r="P1659" s="194" t="s">
        <v>4656</v>
      </c>
      <c r="Q1659" s="208">
        <f t="shared" si="175"/>
        <v>9.6667808219178086E-2</v>
      </c>
      <c r="R1659" s="216">
        <f t="shared" si="177"/>
        <v>2.58</v>
      </c>
      <c r="S1659" s="207">
        <f t="shared" si="176"/>
        <v>-6.6678082191780896E-3</v>
      </c>
      <c r="T1659" s="1">
        <v>1657</v>
      </c>
      <c r="U1659" s="1" t="s">
        <v>680</v>
      </c>
      <c r="V1659" s="1">
        <v>3</v>
      </c>
      <c r="W1659" s="1" t="s">
        <v>199</v>
      </c>
      <c r="X1659" s="164" t="s">
        <v>2815</v>
      </c>
      <c r="Y1659" s="165">
        <v>470.45</v>
      </c>
      <c r="Z1659" s="165">
        <v>470.45</v>
      </c>
      <c r="AA1659" s="165">
        <v>2.4900000000000002</v>
      </c>
      <c r="AB1659" s="165">
        <v>0.09</v>
      </c>
      <c r="AC1659" s="164" t="s">
        <v>4656</v>
      </c>
      <c r="AD1659" s="3" t="s">
        <v>680</v>
      </c>
      <c r="AE1659" s="3">
        <v>3</v>
      </c>
      <c r="AF1659" s="210">
        <v>44012</v>
      </c>
      <c r="AG1659" s="3">
        <v>1657</v>
      </c>
      <c r="AH1659" s="211">
        <v>44095.015911770832</v>
      </c>
      <c r="AI1659" s="3">
        <v>4</v>
      </c>
      <c r="AJ1659" s="3" t="s">
        <v>4835</v>
      </c>
      <c r="AK1659" s="3" t="s">
        <v>4836</v>
      </c>
      <c r="AL1659" s="194" t="s">
        <v>4656</v>
      </c>
      <c r="AM1659" s="3" t="s">
        <v>199</v>
      </c>
      <c r="AN1659" s="194" t="s">
        <v>2815</v>
      </c>
      <c r="AO1659" s="163">
        <v>44012</v>
      </c>
      <c r="AP1659" s="165">
        <v>470.45</v>
      </c>
      <c r="AQ1659" s="217">
        <v>2.58</v>
      </c>
      <c r="AR1659" s="165">
        <v>473.03</v>
      </c>
      <c r="AS1659">
        <v>0</v>
      </c>
      <c r="AT1659">
        <v>2.58</v>
      </c>
      <c r="AU1659" t="s">
        <v>35</v>
      </c>
      <c r="AV1659">
        <v>2556</v>
      </c>
      <c r="AW1659" t="s">
        <v>199</v>
      </c>
      <c r="AX1659">
        <v>180</v>
      </c>
      <c r="AY1659" t="s">
        <v>4837</v>
      </c>
      <c r="AZ1659">
        <v>80</v>
      </c>
      <c r="BA1659" s="185">
        <f t="shared" si="178"/>
        <v>0</v>
      </c>
      <c r="BB1659" s="185">
        <f t="shared" si="179"/>
        <v>0</v>
      </c>
      <c r="BC1659">
        <v>4</v>
      </c>
      <c r="BD1659" s="163">
        <v>44095.015913078707</v>
      </c>
      <c r="BE1659">
        <v>4</v>
      </c>
      <c r="BF1659" s="163">
        <v>44095.015913078707</v>
      </c>
      <c r="BG1659" t="s">
        <v>680</v>
      </c>
      <c r="BH1659">
        <v>3</v>
      </c>
      <c r="BI1659" s="164" t="s">
        <v>2815</v>
      </c>
      <c r="BJ1659">
        <v>1</v>
      </c>
      <c r="BK1659" s="195">
        <v>44012</v>
      </c>
      <c r="BL1659" s="195">
        <v>44012</v>
      </c>
      <c r="BM1659" s="3">
        <v>180</v>
      </c>
      <c r="BN1659" s="3" t="s">
        <v>4842</v>
      </c>
      <c r="BO1659" s="1" t="s">
        <v>4837</v>
      </c>
      <c r="BP1659" s="165">
        <v>2.58</v>
      </c>
      <c r="BQ1659" s="165">
        <v>473.03</v>
      </c>
      <c r="BR1659" s="185">
        <f t="shared" si="180"/>
        <v>0</v>
      </c>
      <c r="BS1659" s="185">
        <f t="shared" si="181"/>
        <v>0</v>
      </c>
    </row>
    <row r="1660" spans="1:71">
      <c r="A1660" s="3">
        <v>1658</v>
      </c>
      <c r="B1660" s="3" t="s">
        <v>680</v>
      </c>
      <c r="C1660" s="3">
        <v>3</v>
      </c>
      <c r="D1660" s="3" t="s">
        <v>199</v>
      </c>
      <c r="E1660" s="164" t="s">
        <v>2816</v>
      </c>
      <c r="F1660" s="165">
        <v>155.27000000000001</v>
      </c>
      <c r="G1660" s="165">
        <v>155.27000000000001</v>
      </c>
      <c r="H1660" s="165">
        <v>4.83</v>
      </c>
      <c r="I1660" s="164" t="s">
        <v>4831</v>
      </c>
      <c r="J1660" s="196">
        <v>44007</v>
      </c>
      <c r="K1660" s="196">
        <v>41426</v>
      </c>
      <c r="L1660" s="196">
        <v>44012</v>
      </c>
      <c r="M1660">
        <v>1.5</v>
      </c>
      <c r="N1660">
        <v>5</v>
      </c>
      <c r="O1660">
        <v>0.03</v>
      </c>
      <c r="P1660" s="194" t="s">
        <v>4657</v>
      </c>
      <c r="Q1660" s="208">
        <f t="shared" si="175"/>
        <v>3.1904794520547945E-2</v>
      </c>
      <c r="R1660" s="216">
        <f t="shared" si="177"/>
        <v>4.8600000000000003</v>
      </c>
      <c r="S1660" s="207">
        <f t="shared" si="176"/>
        <v>-1.9047945205479463E-3</v>
      </c>
      <c r="T1660" s="1">
        <v>1658</v>
      </c>
      <c r="U1660" s="1" t="s">
        <v>680</v>
      </c>
      <c r="V1660" s="1">
        <v>3</v>
      </c>
      <c r="W1660" s="1" t="s">
        <v>199</v>
      </c>
      <c r="X1660" s="164" t="s">
        <v>2816</v>
      </c>
      <c r="Y1660" s="165">
        <v>155.27000000000001</v>
      </c>
      <c r="Z1660" s="165">
        <v>155.27000000000001</v>
      </c>
      <c r="AA1660" s="165">
        <v>4.83</v>
      </c>
      <c r="AB1660" s="165">
        <v>0.03</v>
      </c>
      <c r="AC1660" s="164" t="s">
        <v>4657</v>
      </c>
      <c r="AD1660" s="3" t="s">
        <v>680</v>
      </c>
      <c r="AE1660" s="3">
        <v>3</v>
      </c>
      <c r="AF1660" s="210">
        <v>44012</v>
      </c>
      <c r="AG1660" s="3">
        <v>1658</v>
      </c>
      <c r="AH1660" s="211">
        <v>44095.015911770832</v>
      </c>
      <c r="AI1660" s="3">
        <v>4</v>
      </c>
      <c r="AJ1660" s="3" t="s">
        <v>4835</v>
      </c>
      <c r="AK1660" s="3" t="s">
        <v>4836</v>
      </c>
      <c r="AL1660" s="194" t="s">
        <v>4657</v>
      </c>
      <c r="AM1660" s="3" t="s">
        <v>199</v>
      </c>
      <c r="AN1660" s="194" t="s">
        <v>2816</v>
      </c>
      <c r="AO1660" s="163">
        <v>44012</v>
      </c>
      <c r="AP1660" s="165">
        <v>155.27000000000001</v>
      </c>
      <c r="AQ1660" s="217">
        <v>4.8600000000000003</v>
      </c>
      <c r="AR1660" s="165">
        <v>160.13</v>
      </c>
      <c r="AS1660">
        <v>0</v>
      </c>
      <c r="AT1660">
        <v>4.8600000000000003</v>
      </c>
      <c r="AU1660" t="s">
        <v>35</v>
      </c>
      <c r="AV1660">
        <v>2556</v>
      </c>
      <c r="AW1660" t="s">
        <v>199</v>
      </c>
      <c r="AX1660">
        <v>180</v>
      </c>
      <c r="AY1660" t="s">
        <v>4837</v>
      </c>
      <c r="AZ1660">
        <v>80</v>
      </c>
      <c r="BA1660" s="185">
        <f t="shared" si="178"/>
        <v>0</v>
      </c>
      <c r="BB1660" s="185">
        <f t="shared" si="179"/>
        <v>0</v>
      </c>
      <c r="BC1660">
        <v>4</v>
      </c>
      <c r="BD1660" s="163">
        <v>44095.015913078707</v>
      </c>
      <c r="BE1660">
        <v>4</v>
      </c>
      <c r="BF1660" s="163">
        <v>44095.015913078707</v>
      </c>
      <c r="BG1660" t="s">
        <v>680</v>
      </c>
      <c r="BH1660">
        <v>3</v>
      </c>
      <c r="BI1660" s="164" t="s">
        <v>2816</v>
      </c>
      <c r="BJ1660">
        <v>1</v>
      </c>
      <c r="BK1660" s="195">
        <v>44012</v>
      </c>
      <c r="BL1660" s="195">
        <v>44012</v>
      </c>
      <c r="BM1660" s="3">
        <v>180</v>
      </c>
      <c r="BN1660" s="3" t="s">
        <v>4842</v>
      </c>
      <c r="BO1660" s="1" t="s">
        <v>4837</v>
      </c>
      <c r="BP1660" s="165">
        <v>4.8600000000000003</v>
      </c>
      <c r="BQ1660" s="165">
        <v>160.13</v>
      </c>
      <c r="BR1660" s="185">
        <f t="shared" si="180"/>
        <v>0</v>
      </c>
      <c r="BS1660" s="185">
        <f t="shared" si="181"/>
        <v>0</v>
      </c>
    </row>
    <row r="1661" spans="1:71">
      <c r="A1661" s="3">
        <v>1659</v>
      </c>
      <c r="B1661" s="3" t="s">
        <v>680</v>
      </c>
      <c r="C1661" s="3">
        <v>3</v>
      </c>
      <c r="D1661" s="3" t="s">
        <v>199</v>
      </c>
      <c r="E1661" s="164" t="s">
        <v>2817</v>
      </c>
      <c r="F1661" s="165">
        <v>149.41999999999999</v>
      </c>
      <c r="G1661" s="165">
        <v>149.41999999999999</v>
      </c>
      <c r="H1661" s="165">
        <v>0</v>
      </c>
      <c r="I1661" s="164" t="s">
        <v>4831</v>
      </c>
      <c r="J1661" s="196">
        <v>43830</v>
      </c>
      <c r="K1661" s="196">
        <v>41426</v>
      </c>
      <c r="L1661" s="196">
        <v>44012</v>
      </c>
      <c r="M1661">
        <v>1.5</v>
      </c>
      <c r="N1661">
        <v>182</v>
      </c>
      <c r="O1661">
        <v>1.1100000000000001</v>
      </c>
      <c r="P1661" s="194" t="s">
        <v>4658</v>
      </c>
      <c r="Q1661" s="208">
        <f t="shared" si="175"/>
        <v>1.1175797260273972</v>
      </c>
      <c r="R1661" s="216">
        <f t="shared" si="177"/>
        <v>1.1100000000000001</v>
      </c>
      <c r="S1661" s="207">
        <f t="shared" si="176"/>
        <v>-7.5797260273970934E-3</v>
      </c>
      <c r="T1661" s="1">
        <v>1659</v>
      </c>
      <c r="U1661" s="1" t="s">
        <v>680</v>
      </c>
      <c r="V1661" s="1">
        <v>3</v>
      </c>
      <c r="W1661" s="1" t="s">
        <v>199</v>
      </c>
      <c r="X1661" s="164" t="s">
        <v>2817</v>
      </c>
      <c r="Y1661" s="165">
        <v>149.41999999999999</v>
      </c>
      <c r="Z1661" s="165">
        <v>149.41999999999999</v>
      </c>
      <c r="AA1661" s="165">
        <v>0</v>
      </c>
      <c r="AB1661" s="165">
        <v>1.1100000000000001</v>
      </c>
      <c r="AC1661" s="164" t="s">
        <v>4658</v>
      </c>
      <c r="AD1661" s="3" t="s">
        <v>680</v>
      </c>
      <c r="AE1661" s="3">
        <v>3</v>
      </c>
      <c r="AF1661" s="210">
        <v>44012</v>
      </c>
      <c r="AG1661" s="3">
        <v>1659</v>
      </c>
      <c r="AH1661" s="211">
        <v>44095.015911770832</v>
      </c>
      <c r="AI1661" s="3">
        <v>4</v>
      </c>
      <c r="AJ1661" s="3" t="s">
        <v>4835</v>
      </c>
      <c r="AK1661" s="3" t="s">
        <v>4836</v>
      </c>
      <c r="AL1661" s="194" t="s">
        <v>4658</v>
      </c>
      <c r="AM1661" s="3" t="s">
        <v>199</v>
      </c>
      <c r="AN1661" s="194" t="s">
        <v>2817</v>
      </c>
      <c r="AO1661" s="163">
        <v>44012</v>
      </c>
      <c r="AP1661" s="165">
        <v>149.41999999999999</v>
      </c>
      <c r="AQ1661" s="217">
        <v>1.1100000000000001</v>
      </c>
      <c r="AR1661" s="165">
        <v>150.53</v>
      </c>
      <c r="AS1661">
        <v>0</v>
      </c>
      <c r="AT1661">
        <v>1.1100000000000001</v>
      </c>
      <c r="AU1661" t="s">
        <v>35</v>
      </c>
      <c r="AV1661">
        <v>2556</v>
      </c>
      <c r="AW1661" t="s">
        <v>199</v>
      </c>
      <c r="AX1661">
        <v>180</v>
      </c>
      <c r="AY1661" t="s">
        <v>4837</v>
      </c>
      <c r="AZ1661">
        <v>80</v>
      </c>
      <c r="BA1661" s="185">
        <f t="shared" si="178"/>
        <v>0</v>
      </c>
      <c r="BB1661" s="185">
        <f t="shared" si="179"/>
        <v>0</v>
      </c>
      <c r="BC1661">
        <v>4</v>
      </c>
      <c r="BD1661" s="163">
        <v>44095.015913078707</v>
      </c>
      <c r="BE1661">
        <v>4</v>
      </c>
      <c r="BF1661" s="163">
        <v>44095.015913078707</v>
      </c>
      <c r="BG1661" t="s">
        <v>680</v>
      </c>
      <c r="BH1661">
        <v>3</v>
      </c>
      <c r="BI1661" s="164" t="s">
        <v>2817</v>
      </c>
      <c r="BJ1661">
        <v>1</v>
      </c>
      <c r="BK1661" s="195">
        <v>44012</v>
      </c>
      <c r="BL1661" s="195">
        <v>44012</v>
      </c>
      <c r="BM1661" s="3">
        <v>180</v>
      </c>
      <c r="BN1661" s="3" t="s">
        <v>4842</v>
      </c>
      <c r="BO1661" s="1" t="s">
        <v>4837</v>
      </c>
      <c r="BP1661" s="165">
        <v>1.1100000000000001</v>
      </c>
      <c r="BQ1661" s="165">
        <v>150.53</v>
      </c>
      <c r="BR1661" s="185">
        <f t="shared" si="180"/>
        <v>0</v>
      </c>
      <c r="BS1661" s="185">
        <f t="shared" si="181"/>
        <v>0</v>
      </c>
    </row>
    <row r="1662" spans="1:71">
      <c r="A1662" s="3">
        <v>1660</v>
      </c>
      <c r="B1662" s="3" t="s">
        <v>680</v>
      </c>
      <c r="C1662" s="3">
        <v>3</v>
      </c>
      <c r="D1662" s="3" t="s">
        <v>199</v>
      </c>
      <c r="E1662" s="164" t="s">
        <v>2818</v>
      </c>
      <c r="F1662" s="165">
        <v>4682.66</v>
      </c>
      <c r="G1662" s="165">
        <v>4682.66</v>
      </c>
      <c r="H1662" s="165">
        <v>29.45</v>
      </c>
      <c r="I1662" s="164" t="s">
        <v>4831</v>
      </c>
      <c r="J1662" s="196">
        <v>44007</v>
      </c>
      <c r="K1662" s="196">
        <v>41426</v>
      </c>
      <c r="L1662" s="196">
        <v>44012</v>
      </c>
      <c r="M1662">
        <v>1.5</v>
      </c>
      <c r="N1662">
        <v>5</v>
      </c>
      <c r="O1662">
        <v>0.96</v>
      </c>
      <c r="P1662" s="194" t="s">
        <v>4659</v>
      </c>
      <c r="Q1662" s="208">
        <f t="shared" si="175"/>
        <v>0.96219041095890401</v>
      </c>
      <c r="R1662" s="216">
        <f t="shared" si="177"/>
        <v>30.41</v>
      </c>
      <c r="S1662" s="207">
        <f t="shared" si="176"/>
        <v>-2.1904109589040432E-3</v>
      </c>
      <c r="T1662" s="1">
        <v>1660</v>
      </c>
      <c r="U1662" s="1" t="s">
        <v>680</v>
      </c>
      <c r="V1662" s="1">
        <v>3</v>
      </c>
      <c r="W1662" s="1" t="s">
        <v>199</v>
      </c>
      <c r="X1662" s="164" t="s">
        <v>2818</v>
      </c>
      <c r="Y1662" s="165">
        <v>4682.66</v>
      </c>
      <c r="Z1662" s="165">
        <v>4682.66</v>
      </c>
      <c r="AA1662" s="165">
        <v>29.45</v>
      </c>
      <c r="AB1662" s="165">
        <v>0.96</v>
      </c>
      <c r="AC1662" s="164" t="s">
        <v>4659</v>
      </c>
      <c r="AD1662" s="3" t="s">
        <v>680</v>
      </c>
      <c r="AE1662" s="3">
        <v>3</v>
      </c>
      <c r="AF1662" s="210">
        <v>44012</v>
      </c>
      <c r="AG1662" s="3">
        <v>1660</v>
      </c>
      <c r="AH1662" s="211">
        <v>44095.015911770832</v>
      </c>
      <c r="AI1662" s="3">
        <v>4</v>
      </c>
      <c r="AJ1662" s="3" t="s">
        <v>4835</v>
      </c>
      <c r="AK1662" s="3" t="s">
        <v>4836</v>
      </c>
      <c r="AL1662" s="194" t="s">
        <v>4659</v>
      </c>
      <c r="AM1662" s="3" t="s">
        <v>199</v>
      </c>
      <c r="AN1662" s="194" t="s">
        <v>2818</v>
      </c>
      <c r="AO1662" s="163">
        <v>44012</v>
      </c>
      <c r="AP1662" s="165">
        <v>4682.66</v>
      </c>
      <c r="AQ1662" s="217">
        <v>30.41</v>
      </c>
      <c r="AR1662" s="165">
        <v>4713.07</v>
      </c>
      <c r="AS1662">
        <v>0</v>
      </c>
      <c r="AT1662">
        <v>30.41</v>
      </c>
      <c r="AU1662" t="s">
        <v>35</v>
      </c>
      <c r="AV1662">
        <v>2556</v>
      </c>
      <c r="AW1662" t="s">
        <v>199</v>
      </c>
      <c r="AX1662">
        <v>180</v>
      </c>
      <c r="AY1662" t="s">
        <v>4837</v>
      </c>
      <c r="AZ1662">
        <v>80</v>
      </c>
      <c r="BA1662" s="185">
        <f t="shared" si="178"/>
        <v>0</v>
      </c>
      <c r="BB1662" s="185">
        <f t="shared" si="179"/>
        <v>0</v>
      </c>
      <c r="BC1662">
        <v>4</v>
      </c>
      <c r="BD1662" s="163">
        <v>44095.015913078707</v>
      </c>
      <c r="BE1662">
        <v>4</v>
      </c>
      <c r="BF1662" s="163">
        <v>44095.015913078707</v>
      </c>
      <c r="BG1662" t="s">
        <v>680</v>
      </c>
      <c r="BH1662">
        <v>3</v>
      </c>
      <c r="BI1662" s="164" t="s">
        <v>2818</v>
      </c>
      <c r="BJ1662">
        <v>1</v>
      </c>
      <c r="BK1662" s="195">
        <v>44012</v>
      </c>
      <c r="BL1662" s="195">
        <v>44012</v>
      </c>
      <c r="BM1662" s="3">
        <v>180</v>
      </c>
      <c r="BN1662" s="3" t="s">
        <v>4842</v>
      </c>
      <c r="BO1662" s="1" t="s">
        <v>4837</v>
      </c>
      <c r="BP1662" s="165">
        <v>30.41</v>
      </c>
      <c r="BQ1662" s="165">
        <v>4713.07</v>
      </c>
      <c r="BR1662" s="185">
        <f t="shared" si="180"/>
        <v>0</v>
      </c>
      <c r="BS1662" s="185">
        <f t="shared" si="181"/>
        <v>0</v>
      </c>
    </row>
    <row r="1663" spans="1:71">
      <c r="A1663" s="3">
        <v>1661</v>
      </c>
      <c r="B1663" s="3" t="s">
        <v>680</v>
      </c>
      <c r="C1663" s="3">
        <v>3</v>
      </c>
      <c r="D1663" s="3" t="s">
        <v>199</v>
      </c>
      <c r="E1663" s="164" t="s">
        <v>2819</v>
      </c>
      <c r="F1663" s="165">
        <v>3217.87</v>
      </c>
      <c r="G1663" s="165">
        <v>3217.87</v>
      </c>
      <c r="H1663" s="165">
        <v>2.6</v>
      </c>
      <c r="I1663" s="164" t="s">
        <v>4831</v>
      </c>
      <c r="J1663" s="196">
        <v>44007</v>
      </c>
      <c r="K1663" s="196">
        <v>41426</v>
      </c>
      <c r="L1663" s="196">
        <v>44012</v>
      </c>
      <c r="M1663">
        <v>1.5</v>
      </c>
      <c r="N1663">
        <v>5</v>
      </c>
      <c r="O1663">
        <v>0.66</v>
      </c>
      <c r="P1663" s="194" t="s">
        <v>4660</v>
      </c>
      <c r="Q1663" s="208">
        <f t="shared" si="175"/>
        <v>0.66120616438356172</v>
      </c>
      <c r="R1663" s="216">
        <f t="shared" si="177"/>
        <v>3.2600000000000002</v>
      </c>
      <c r="S1663" s="207">
        <f t="shared" si="176"/>
        <v>-1.206164383561692E-3</v>
      </c>
      <c r="T1663" s="1">
        <v>1661</v>
      </c>
      <c r="U1663" s="1" t="s">
        <v>680</v>
      </c>
      <c r="V1663" s="1">
        <v>3</v>
      </c>
      <c r="W1663" s="1" t="s">
        <v>199</v>
      </c>
      <c r="X1663" s="164" t="s">
        <v>2819</v>
      </c>
      <c r="Y1663" s="165">
        <v>3217.87</v>
      </c>
      <c r="Z1663" s="165">
        <v>3217.87</v>
      </c>
      <c r="AA1663" s="165">
        <v>2.6</v>
      </c>
      <c r="AB1663" s="165">
        <v>0.66</v>
      </c>
      <c r="AC1663" s="164" t="s">
        <v>4660</v>
      </c>
      <c r="AD1663" s="3" t="s">
        <v>680</v>
      </c>
      <c r="AE1663" s="3">
        <v>3</v>
      </c>
      <c r="AF1663" s="210">
        <v>44012</v>
      </c>
      <c r="AG1663" s="3">
        <v>1661</v>
      </c>
      <c r="AH1663" s="211">
        <v>44095.015911770832</v>
      </c>
      <c r="AI1663" s="3">
        <v>4</v>
      </c>
      <c r="AJ1663" s="3" t="s">
        <v>4835</v>
      </c>
      <c r="AK1663" s="3" t="s">
        <v>4836</v>
      </c>
      <c r="AL1663" s="194" t="s">
        <v>4660</v>
      </c>
      <c r="AM1663" s="3" t="s">
        <v>199</v>
      </c>
      <c r="AN1663" s="194" t="s">
        <v>2819</v>
      </c>
      <c r="AO1663" s="163">
        <v>44012</v>
      </c>
      <c r="AP1663" s="165">
        <v>3217.87</v>
      </c>
      <c r="AQ1663" s="217">
        <v>3.26</v>
      </c>
      <c r="AR1663" s="165">
        <v>3221.13</v>
      </c>
      <c r="AS1663">
        <v>0</v>
      </c>
      <c r="AT1663">
        <v>3.26</v>
      </c>
      <c r="AU1663" t="s">
        <v>35</v>
      </c>
      <c r="AV1663">
        <v>2556</v>
      </c>
      <c r="AW1663" t="s">
        <v>199</v>
      </c>
      <c r="AX1663">
        <v>180</v>
      </c>
      <c r="AY1663" t="s">
        <v>4837</v>
      </c>
      <c r="AZ1663">
        <v>80</v>
      </c>
      <c r="BA1663" s="185">
        <f t="shared" si="178"/>
        <v>0</v>
      </c>
      <c r="BB1663" s="185">
        <f t="shared" si="179"/>
        <v>0</v>
      </c>
      <c r="BC1663">
        <v>4</v>
      </c>
      <c r="BD1663" s="163">
        <v>44095.015913078707</v>
      </c>
      <c r="BE1663">
        <v>4</v>
      </c>
      <c r="BF1663" s="163">
        <v>44095.015913078707</v>
      </c>
      <c r="BG1663" t="s">
        <v>680</v>
      </c>
      <c r="BH1663">
        <v>3</v>
      </c>
      <c r="BI1663" s="164" t="s">
        <v>2819</v>
      </c>
      <c r="BJ1663">
        <v>1</v>
      </c>
      <c r="BK1663" s="195">
        <v>44012</v>
      </c>
      <c r="BL1663" s="195">
        <v>44012</v>
      </c>
      <c r="BM1663" s="3">
        <v>180</v>
      </c>
      <c r="BN1663" s="3" t="s">
        <v>4842</v>
      </c>
      <c r="BO1663" s="1" t="s">
        <v>4837</v>
      </c>
      <c r="BP1663" s="165">
        <v>3.26</v>
      </c>
      <c r="BQ1663" s="165">
        <v>3221.13</v>
      </c>
      <c r="BR1663" s="185">
        <f t="shared" si="180"/>
        <v>0</v>
      </c>
      <c r="BS1663" s="185">
        <f t="shared" si="181"/>
        <v>0</v>
      </c>
    </row>
    <row r="1664" spans="1:71">
      <c r="A1664" s="3">
        <v>1662</v>
      </c>
      <c r="B1664" s="3" t="s">
        <v>680</v>
      </c>
      <c r="C1664" s="3">
        <v>3</v>
      </c>
      <c r="D1664" s="3" t="s">
        <v>199</v>
      </c>
      <c r="E1664" s="164" t="s">
        <v>233</v>
      </c>
      <c r="F1664" s="165">
        <v>2649.95</v>
      </c>
      <c r="G1664" s="165">
        <v>2649.95</v>
      </c>
      <c r="H1664" s="165">
        <v>0</v>
      </c>
      <c r="I1664" s="164" t="s">
        <v>4831</v>
      </c>
      <c r="J1664" s="196">
        <v>43830</v>
      </c>
      <c r="K1664" s="196">
        <v>41426</v>
      </c>
      <c r="L1664" s="196">
        <v>44012</v>
      </c>
      <c r="M1664">
        <v>1.5</v>
      </c>
      <c r="N1664">
        <v>182</v>
      </c>
      <c r="O1664">
        <v>19.82</v>
      </c>
      <c r="P1664" s="194" t="s">
        <v>3560</v>
      </c>
      <c r="Q1664" s="208">
        <f t="shared" si="175"/>
        <v>19.820173972602738</v>
      </c>
      <c r="R1664" s="216">
        <f t="shared" si="177"/>
        <v>19.82</v>
      </c>
      <c r="S1664" s="207">
        <f t="shared" si="176"/>
        <v>-1.7397260273810389E-4</v>
      </c>
      <c r="T1664" s="1">
        <v>1662</v>
      </c>
      <c r="U1664" s="1" t="s">
        <v>680</v>
      </c>
      <c r="V1664" s="1">
        <v>3</v>
      </c>
      <c r="W1664" s="1" t="s">
        <v>199</v>
      </c>
      <c r="X1664" s="164" t="s">
        <v>233</v>
      </c>
      <c r="Y1664" s="165">
        <v>2649.95</v>
      </c>
      <c r="Z1664" s="165">
        <v>2649.95</v>
      </c>
      <c r="AA1664" s="165">
        <v>0</v>
      </c>
      <c r="AB1664" s="165">
        <v>19.82</v>
      </c>
      <c r="AC1664" s="164" t="s">
        <v>3560</v>
      </c>
      <c r="AD1664" s="3" t="s">
        <v>680</v>
      </c>
      <c r="AE1664" s="3">
        <v>3</v>
      </c>
      <c r="AF1664" s="210">
        <v>44012</v>
      </c>
      <c r="AG1664" s="3">
        <v>1662</v>
      </c>
      <c r="AH1664" s="211">
        <v>44095.015911770832</v>
      </c>
      <c r="AI1664" s="3">
        <v>4</v>
      </c>
      <c r="AJ1664" s="3" t="s">
        <v>4835</v>
      </c>
      <c r="AK1664" s="3" t="s">
        <v>4836</v>
      </c>
      <c r="AL1664" s="194" t="s">
        <v>3560</v>
      </c>
      <c r="AM1664" s="3" t="s">
        <v>199</v>
      </c>
      <c r="AN1664" s="194" t="s">
        <v>233</v>
      </c>
      <c r="AO1664" s="163">
        <v>44012</v>
      </c>
      <c r="AP1664" s="165">
        <v>2649.95</v>
      </c>
      <c r="AQ1664" s="217">
        <v>19.82</v>
      </c>
      <c r="AR1664" s="165">
        <v>2669.77</v>
      </c>
      <c r="AS1664">
        <v>0</v>
      </c>
      <c r="AT1664">
        <v>19.82</v>
      </c>
      <c r="AU1664" t="s">
        <v>35</v>
      </c>
      <c r="AV1664">
        <v>2556</v>
      </c>
      <c r="AW1664" t="s">
        <v>199</v>
      </c>
      <c r="AX1664">
        <v>180</v>
      </c>
      <c r="AY1664" t="s">
        <v>4837</v>
      </c>
      <c r="AZ1664">
        <v>80</v>
      </c>
      <c r="BA1664" s="185">
        <f t="shared" si="178"/>
        <v>0</v>
      </c>
      <c r="BB1664" s="185">
        <f t="shared" si="179"/>
        <v>0</v>
      </c>
      <c r="BC1664">
        <v>4</v>
      </c>
      <c r="BD1664" s="163">
        <v>44095.015913078707</v>
      </c>
      <c r="BE1664">
        <v>4</v>
      </c>
      <c r="BF1664" s="163">
        <v>44095.015913078707</v>
      </c>
      <c r="BG1664" t="s">
        <v>680</v>
      </c>
      <c r="BH1664">
        <v>3</v>
      </c>
      <c r="BI1664" s="164" t="s">
        <v>233</v>
      </c>
      <c r="BJ1664">
        <v>1</v>
      </c>
      <c r="BK1664" s="195">
        <v>44012</v>
      </c>
      <c r="BL1664" s="195">
        <v>44012</v>
      </c>
      <c r="BM1664" s="3">
        <v>180</v>
      </c>
      <c r="BN1664" s="3" t="s">
        <v>4842</v>
      </c>
      <c r="BO1664" s="1" t="s">
        <v>4837</v>
      </c>
      <c r="BP1664" s="165">
        <v>19.82</v>
      </c>
      <c r="BQ1664" s="165">
        <v>2669.77</v>
      </c>
      <c r="BR1664" s="185">
        <f t="shared" si="180"/>
        <v>0</v>
      </c>
      <c r="BS1664" s="185">
        <f t="shared" si="181"/>
        <v>0</v>
      </c>
    </row>
    <row r="1665" spans="1:71">
      <c r="A1665" s="3">
        <v>1663</v>
      </c>
      <c r="B1665" s="3" t="s">
        <v>680</v>
      </c>
      <c r="C1665" s="3">
        <v>3</v>
      </c>
      <c r="D1665" s="3" t="s">
        <v>199</v>
      </c>
      <c r="E1665" s="164" t="s">
        <v>2820</v>
      </c>
      <c r="F1665" s="165">
        <v>7545.16</v>
      </c>
      <c r="G1665" s="165">
        <v>7545.16</v>
      </c>
      <c r="H1665" s="165">
        <v>2.61</v>
      </c>
      <c r="I1665" s="164" t="s">
        <v>4831</v>
      </c>
      <c r="J1665" s="196">
        <v>44007</v>
      </c>
      <c r="K1665" s="196">
        <v>41426</v>
      </c>
      <c r="L1665" s="196">
        <v>44012</v>
      </c>
      <c r="M1665">
        <v>1.5</v>
      </c>
      <c r="N1665">
        <v>5</v>
      </c>
      <c r="O1665">
        <v>1.55</v>
      </c>
      <c r="P1665" s="194" t="s">
        <v>4661</v>
      </c>
      <c r="Q1665" s="208">
        <f t="shared" si="175"/>
        <v>1.5503753424657534</v>
      </c>
      <c r="R1665" s="216">
        <f t="shared" si="177"/>
        <v>4.16</v>
      </c>
      <c r="S1665" s="207">
        <f t="shared" si="176"/>
        <v>-3.7534246575332553E-4</v>
      </c>
      <c r="T1665" s="1">
        <v>1663</v>
      </c>
      <c r="U1665" s="1" t="s">
        <v>680</v>
      </c>
      <c r="V1665" s="1">
        <v>3</v>
      </c>
      <c r="W1665" s="1" t="s">
        <v>199</v>
      </c>
      <c r="X1665" s="164" t="s">
        <v>2820</v>
      </c>
      <c r="Y1665" s="165">
        <v>7545.16</v>
      </c>
      <c r="Z1665" s="165">
        <v>7545.16</v>
      </c>
      <c r="AA1665" s="165">
        <v>2.61</v>
      </c>
      <c r="AB1665" s="165">
        <v>1.55</v>
      </c>
      <c r="AC1665" s="164" t="s">
        <v>4661</v>
      </c>
      <c r="AD1665" s="3" t="s">
        <v>680</v>
      </c>
      <c r="AE1665" s="3">
        <v>3</v>
      </c>
      <c r="AF1665" s="210">
        <v>44012</v>
      </c>
      <c r="AG1665" s="3">
        <v>1663</v>
      </c>
      <c r="AH1665" s="211">
        <v>44095.015911770832</v>
      </c>
      <c r="AI1665" s="3">
        <v>4</v>
      </c>
      <c r="AJ1665" s="3" t="s">
        <v>4835</v>
      </c>
      <c r="AK1665" s="3" t="s">
        <v>4836</v>
      </c>
      <c r="AL1665" s="194" t="s">
        <v>4661</v>
      </c>
      <c r="AM1665" s="3" t="s">
        <v>199</v>
      </c>
      <c r="AN1665" s="194" t="s">
        <v>2820</v>
      </c>
      <c r="AO1665" s="163">
        <v>44012</v>
      </c>
      <c r="AP1665" s="165">
        <v>7545.16</v>
      </c>
      <c r="AQ1665" s="217">
        <v>4.16</v>
      </c>
      <c r="AR1665" s="165">
        <v>7549.32</v>
      </c>
      <c r="AS1665">
        <v>0</v>
      </c>
      <c r="AT1665">
        <v>4.16</v>
      </c>
      <c r="AU1665" t="s">
        <v>35</v>
      </c>
      <c r="AV1665">
        <v>2556</v>
      </c>
      <c r="AW1665" t="s">
        <v>199</v>
      </c>
      <c r="AX1665">
        <v>180</v>
      </c>
      <c r="AY1665" t="s">
        <v>4837</v>
      </c>
      <c r="AZ1665">
        <v>80</v>
      </c>
      <c r="BA1665" s="185">
        <f t="shared" si="178"/>
        <v>0</v>
      </c>
      <c r="BB1665" s="185">
        <f t="shared" si="179"/>
        <v>0</v>
      </c>
      <c r="BC1665">
        <v>4</v>
      </c>
      <c r="BD1665" s="163">
        <v>44095.015913078707</v>
      </c>
      <c r="BE1665">
        <v>4</v>
      </c>
      <c r="BF1665" s="163">
        <v>44095.015913078707</v>
      </c>
      <c r="BG1665" t="s">
        <v>680</v>
      </c>
      <c r="BH1665">
        <v>3</v>
      </c>
      <c r="BI1665" s="164" t="s">
        <v>2820</v>
      </c>
      <c r="BJ1665">
        <v>1</v>
      </c>
      <c r="BK1665" s="195">
        <v>44012</v>
      </c>
      <c r="BL1665" s="195">
        <v>44012</v>
      </c>
      <c r="BM1665" s="3">
        <v>180</v>
      </c>
      <c r="BN1665" s="3" t="s">
        <v>4842</v>
      </c>
      <c r="BO1665" s="1" t="s">
        <v>4837</v>
      </c>
      <c r="BP1665" s="165">
        <v>4.16</v>
      </c>
      <c r="BQ1665" s="165">
        <v>7549.32</v>
      </c>
      <c r="BR1665" s="185">
        <f t="shared" si="180"/>
        <v>0</v>
      </c>
      <c r="BS1665" s="185">
        <f t="shared" si="181"/>
        <v>0</v>
      </c>
    </row>
    <row r="1666" spans="1:71">
      <c r="A1666" s="3">
        <v>1664</v>
      </c>
      <c r="B1666" s="3" t="s">
        <v>680</v>
      </c>
      <c r="C1666" s="3">
        <v>3</v>
      </c>
      <c r="D1666" s="3" t="s">
        <v>199</v>
      </c>
      <c r="E1666" s="164" t="s">
        <v>2821</v>
      </c>
      <c r="F1666" s="165">
        <v>113.63</v>
      </c>
      <c r="G1666" s="165">
        <v>113.63</v>
      </c>
      <c r="H1666" s="165">
        <v>0</v>
      </c>
      <c r="I1666" s="164" t="s">
        <v>4831</v>
      </c>
      <c r="J1666" s="196">
        <v>43830</v>
      </c>
      <c r="K1666" s="196">
        <v>41426</v>
      </c>
      <c r="L1666" s="196">
        <v>44012</v>
      </c>
      <c r="M1666">
        <v>1.5</v>
      </c>
      <c r="N1666">
        <v>182</v>
      </c>
      <c r="O1666">
        <v>0.84</v>
      </c>
      <c r="P1666" s="194" t="s">
        <v>4662</v>
      </c>
      <c r="Q1666" s="208">
        <f t="shared" si="175"/>
        <v>0.84989013698630134</v>
      </c>
      <c r="R1666" s="216">
        <f t="shared" si="177"/>
        <v>0.84</v>
      </c>
      <c r="S1666" s="207">
        <f t="shared" si="176"/>
        <v>-9.8901369863013677E-3</v>
      </c>
      <c r="T1666" s="1">
        <v>1664</v>
      </c>
      <c r="U1666" s="1" t="s">
        <v>680</v>
      </c>
      <c r="V1666" s="1">
        <v>3</v>
      </c>
      <c r="W1666" s="1" t="s">
        <v>199</v>
      </c>
      <c r="X1666" s="164" t="s">
        <v>2821</v>
      </c>
      <c r="Y1666" s="165">
        <v>113.63</v>
      </c>
      <c r="Z1666" s="165">
        <v>113.63</v>
      </c>
      <c r="AA1666" s="165">
        <v>0</v>
      </c>
      <c r="AB1666" s="165">
        <v>0.84</v>
      </c>
      <c r="AC1666" s="164" t="s">
        <v>4662</v>
      </c>
      <c r="AD1666" s="3" t="s">
        <v>680</v>
      </c>
      <c r="AE1666" s="3">
        <v>3</v>
      </c>
      <c r="AF1666" s="210">
        <v>44012</v>
      </c>
      <c r="AG1666" s="3">
        <v>1664</v>
      </c>
      <c r="AH1666" s="211">
        <v>44095.015911770832</v>
      </c>
      <c r="AI1666" s="3">
        <v>4</v>
      </c>
      <c r="AJ1666" s="3" t="s">
        <v>4835</v>
      </c>
      <c r="AK1666" s="3" t="s">
        <v>4836</v>
      </c>
      <c r="AL1666" s="194" t="s">
        <v>4662</v>
      </c>
      <c r="AM1666" s="3" t="s">
        <v>199</v>
      </c>
      <c r="AN1666" s="194" t="s">
        <v>2821</v>
      </c>
      <c r="AO1666" s="163">
        <v>44012</v>
      </c>
      <c r="AP1666" s="165">
        <v>113.63</v>
      </c>
      <c r="AQ1666" s="217">
        <v>0.84</v>
      </c>
      <c r="AR1666" s="165">
        <v>114.47</v>
      </c>
      <c r="AS1666">
        <v>0</v>
      </c>
      <c r="AT1666">
        <v>0.84</v>
      </c>
      <c r="AU1666" t="s">
        <v>35</v>
      </c>
      <c r="AV1666">
        <v>2556</v>
      </c>
      <c r="AW1666" t="s">
        <v>199</v>
      </c>
      <c r="AX1666">
        <v>180</v>
      </c>
      <c r="AY1666" t="s">
        <v>4837</v>
      </c>
      <c r="AZ1666">
        <v>80</v>
      </c>
      <c r="BA1666" s="185">
        <f t="shared" si="178"/>
        <v>0</v>
      </c>
      <c r="BB1666" s="185">
        <f t="shared" si="179"/>
        <v>0</v>
      </c>
      <c r="BC1666">
        <v>4</v>
      </c>
      <c r="BD1666" s="163">
        <v>44095.015913078707</v>
      </c>
      <c r="BE1666">
        <v>4</v>
      </c>
      <c r="BF1666" s="163">
        <v>44095.015913078707</v>
      </c>
      <c r="BG1666" t="s">
        <v>680</v>
      </c>
      <c r="BH1666">
        <v>3</v>
      </c>
      <c r="BI1666" s="164" t="s">
        <v>2821</v>
      </c>
      <c r="BJ1666">
        <v>1</v>
      </c>
      <c r="BK1666" s="195">
        <v>44012</v>
      </c>
      <c r="BL1666" s="195">
        <v>44012</v>
      </c>
      <c r="BM1666" s="3">
        <v>180</v>
      </c>
      <c r="BN1666" s="3" t="s">
        <v>4842</v>
      </c>
      <c r="BO1666" s="1" t="s">
        <v>4837</v>
      </c>
      <c r="BP1666" s="165">
        <v>0.84</v>
      </c>
      <c r="BQ1666" s="165">
        <v>114.47</v>
      </c>
      <c r="BR1666" s="185">
        <f t="shared" si="180"/>
        <v>0</v>
      </c>
      <c r="BS1666" s="185">
        <f t="shared" si="181"/>
        <v>0</v>
      </c>
    </row>
    <row r="1667" spans="1:71">
      <c r="A1667" s="3">
        <v>1665</v>
      </c>
      <c r="B1667" s="3" t="s">
        <v>680</v>
      </c>
      <c r="C1667" s="3">
        <v>3</v>
      </c>
      <c r="D1667" s="3" t="s">
        <v>199</v>
      </c>
      <c r="E1667" s="164" t="s">
        <v>2822</v>
      </c>
      <c r="F1667" s="165">
        <v>182.09</v>
      </c>
      <c r="G1667" s="165">
        <v>182.09</v>
      </c>
      <c r="H1667" s="165">
        <v>0</v>
      </c>
      <c r="I1667" s="164" t="s">
        <v>4831</v>
      </c>
      <c r="J1667" s="196">
        <v>43830</v>
      </c>
      <c r="K1667" s="196">
        <v>41426</v>
      </c>
      <c r="L1667" s="196">
        <v>44012</v>
      </c>
      <c r="M1667">
        <v>1.5</v>
      </c>
      <c r="N1667">
        <v>182</v>
      </c>
      <c r="O1667">
        <v>1.36</v>
      </c>
      <c r="P1667" s="194" t="s">
        <v>4663</v>
      </c>
      <c r="Q1667" s="208">
        <f t="shared" ref="Q1667:Q1730" si="182">F1667*M1667*N1667/36500</f>
        <v>1.3619334246575343</v>
      </c>
      <c r="R1667" s="216">
        <f t="shared" si="177"/>
        <v>1.36</v>
      </c>
      <c r="S1667" s="207">
        <f t="shared" ref="S1667:S1730" si="183">O1667-Q1667</f>
        <v>-1.9334246575342107E-3</v>
      </c>
      <c r="T1667" s="1">
        <v>1665</v>
      </c>
      <c r="U1667" s="1" t="s">
        <v>680</v>
      </c>
      <c r="V1667" s="1">
        <v>3</v>
      </c>
      <c r="W1667" s="1" t="s">
        <v>199</v>
      </c>
      <c r="X1667" s="164" t="s">
        <v>2822</v>
      </c>
      <c r="Y1667" s="165">
        <v>182.09</v>
      </c>
      <c r="Z1667" s="165">
        <v>182.09</v>
      </c>
      <c r="AA1667" s="165">
        <v>0</v>
      </c>
      <c r="AB1667" s="165">
        <v>1.36</v>
      </c>
      <c r="AC1667" s="164" t="s">
        <v>4663</v>
      </c>
      <c r="AD1667" s="3" t="s">
        <v>680</v>
      </c>
      <c r="AE1667" s="3">
        <v>3</v>
      </c>
      <c r="AF1667" s="210">
        <v>44012</v>
      </c>
      <c r="AG1667" s="3">
        <v>1665</v>
      </c>
      <c r="AH1667" s="211">
        <v>44095.015911770832</v>
      </c>
      <c r="AI1667" s="3">
        <v>4</v>
      </c>
      <c r="AJ1667" s="3" t="s">
        <v>4835</v>
      </c>
      <c r="AK1667" s="3" t="s">
        <v>4836</v>
      </c>
      <c r="AL1667" s="194" t="s">
        <v>4663</v>
      </c>
      <c r="AM1667" s="3" t="s">
        <v>199</v>
      </c>
      <c r="AN1667" s="194" t="s">
        <v>2822</v>
      </c>
      <c r="AO1667" s="163">
        <v>44012</v>
      </c>
      <c r="AP1667" s="165">
        <v>182.09</v>
      </c>
      <c r="AQ1667" s="217">
        <v>1.36</v>
      </c>
      <c r="AR1667" s="165">
        <v>183.45</v>
      </c>
      <c r="AS1667">
        <v>0</v>
      </c>
      <c r="AT1667">
        <v>1.36</v>
      </c>
      <c r="AU1667" t="s">
        <v>35</v>
      </c>
      <c r="AV1667">
        <v>2556</v>
      </c>
      <c r="AW1667" t="s">
        <v>199</v>
      </c>
      <c r="AX1667">
        <v>180</v>
      </c>
      <c r="AY1667" t="s">
        <v>4837</v>
      </c>
      <c r="AZ1667">
        <v>80</v>
      </c>
      <c r="BA1667" s="185">
        <f t="shared" si="178"/>
        <v>0</v>
      </c>
      <c r="BB1667" s="185">
        <f t="shared" si="179"/>
        <v>0</v>
      </c>
      <c r="BC1667">
        <v>4</v>
      </c>
      <c r="BD1667" s="163">
        <v>44095.015913078707</v>
      </c>
      <c r="BE1667">
        <v>4</v>
      </c>
      <c r="BF1667" s="163">
        <v>44095.015913078707</v>
      </c>
      <c r="BG1667" t="s">
        <v>680</v>
      </c>
      <c r="BH1667">
        <v>3</v>
      </c>
      <c r="BI1667" s="164" t="s">
        <v>2822</v>
      </c>
      <c r="BJ1667">
        <v>1</v>
      </c>
      <c r="BK1667" s="195">
        <v>44012</v>
      </c>
      <c r="BL1667" s="195">
        <v>44012</v>
      </c>
      <c r="BM1667" s="3">
        <v>180</v>
      </c>
      <c r="BN1667" s="3" t="s">
        <v>4842</v>
      </c>
      <c r="BO1667" s="1" t="s">
        <v>4837</v>
      </c>
      <c r="BP1667" s="165">
        <v>1.36</v>
      </c>
      <c r="BQ1667" s="165">
        <v>183.45</v>
      </c>
      <c r="BR1667" s="185">
        <f t="shared" si="180"/>
        <v>0</v>
      </c>
      <c r="BS1667" s="185">
        <f t="shared" si="181"/>
        <v>0</v>
      </c>
    </row>
    <row r="1668" spans="1:71">
      <c r="A1668" s="3">
        <v>1666</v>
      </c>
      <c r="B1668" s="3" t="s">
        <v>680</v>
      </c>
      <c r="C1668" s="3">
        <v>3</v>
      </c>
      <c r="D1668" s="3" t="s">
        <v>199</v>
      </c>
      <c r="E1668" s="164" t="s">
        <v>2825</v>
      </c>
      <c r="F1668" s="165">
        <v>161.52000000000001</v>
      </c>
      <c r="G1668" s="165">
        <v>161.52000000000001</v>
      </c>
      <c r="H1668" s="165">
        <v>1.31</v>
      </c>
      <c r="I1668" s="164" t="s">
        <v>4831</v>
      </c>
      <c r="J1668" s="196">
        <v>44007</v>
      </c>
      <c r="K1668" s="196">
        <v>41426</v>
      </c>
      <c r="L1668" s="196">
        <v>44012</v>
      </c>
      <c r="M1668">
        <v>1.5</v>
      </c>
      <c r="N1668">
        <v>5</v>
      </c>
      <c r="O1668">
        <v>0.03</v>
      </c>
      <c r="P1668" s="194" t="s">
        <v>4664</v>
      </c>
      <c r="Q1668" s="208">
        <f t="shared" si="182"/>
        <v>3.3189041095890416E-2</v>
      </c>
      <c r="R1668" s="216">
        <f t="shared" ref="R1668:R1731" si="184">H1668+O1668</f>
        <v>1.34</v>
      </c>
      <c r="S1668" s="207">
        <f t="shared" si="183"/>
        <v>-3.1890410958904172E-3</v>
      </c>
      <c r="T1668" s="1">
        <v>1666</v>
      </c>
      <c r="U1668" s="1" t="s">
        <v>680</v>
      </c>
      <c r="V1668" s="1">
        <v>3</v>
      </c>
      <c r="W1668" s="1" t="s">
        <v>199</v>
      </c>
      <c r="X1668" s="164" t="s">
        <v>2825</v>
      </c>
      <c r="Y1668" s="165">
        <v>161.52000000000001</v>
      </c>
      <c r="Z1668" s="165">
        <v>161.52000000000001</v>
      </c>
      <c r="AA1668" s="165">
        <v>1.31</v>
      </c>
      <c r="AB1668" s="165">
        <v>0.03</v>
      </c>
      <c r="AC1668" s="164" t="s">
        <v>4664</v>
      </c>
      <c r="AD1668" s="3" t="s">
        <v>680</v>
      </c>
      <c r="AE1668" s="3">
        <v>3</v>
      </c>
      <c r="AF1668" s="210">
        <v>44012</v>
      </c>
      <c r="AG1668" s="3">
        <v>1666</v>
      </c>
      <c r="AH1668" s="211">
        <v>44095.015911770832</v>
      </c>
      <c r="AI1668" s="3">
        <v>4</v>
      </c>
      <c r="AJ1668" s="3" t="s">
        <v>4835</v>
      </c>
      <c r="AK1668" s="3" t="s">
        <v>4836</v>
      </c>
      <c r="AL1668" s="194" t="s">
        <v>4664</v>
      </c>
      <c r="AM1668" s="3" t="s">
        <v>199</v>
      </c>
      <c r="AN1668" s="194" t="s">
        <v>2825</v>
      </c>
      <c r="AO1668" s="163">
        <v>44012</v>
      </c>
      <c r="AP1668" s="165">
        <v>161.52000000000001</v>
      </c>
      <c r="AQ1668" s="217">
        <v>1.34</v>
      </c>
      <c r="AR1668" s="165">
        <v>162.86000000000001</v>
      </c>
      <c r="AS1668">
        <v>0</v>
      </c>
      <c r="AT1668">
        <v>1.34</v>
      </c>
      <c r="AU1668" t="s">
        <v>35</v>
      </c>
      <c r="AV1668">
        <v>2556</v>
      </c>
      <c r="AW1668" t="s">
        <v>199</v>
      </c>
      <c r="AX1668">
        <v>180</v>
      </c>
      <c r="AY1668" t="s">
        <v>4837</v>
      </c>
      <c r="AZ1668">
        <v>80</v>
      </c>
      <c r="BA1668" s="185">
        <f t="shared" ref="BA1668:BA1731" si="185">R1668-AQ1668</f>
        <v>0</v>
      </c>
      <c r="BB1668" s="185">
        <f t="shared" ref="BB1668:BB1731" si="186">G1668+AQ1668-AR1668</f>
        <v>0</v>
      </c>
      <c r="BC1668">
        <v>4</v>
      </c>
      <c r="BD1668" s="163">
        <v>44095.015913078707</v>
      </c>
      <c r="BE1668">
        <v>4</v>
      </c>
      <c r="BF1668" s="163">
        <v>44095.015913078707</v>
      </c>
      <c r="BG1668" t="s">
        <v>680</v>
      </c>
      <c r="BH1668">
        <v>3</v>
      </c>
      <c r="BI1668" s="164" t="s">
        <v>2825</v>
      </c>
      <c r="BJ1668">
        <v>1</v>
      </c>
      <c r="BK1668" s="195">
        <v>44012</v>
      </c>
      <c r="BL1668" s="195">
        <v>44012</v>
      </c>
      <c r="BM1668" s="3">
        <v>180</v>
      </c>
      <c r="BN1668" s="3" t="s">
        <v>4842</v>
      </c>
      <c r="BO1668" s="1" t="s">
        <v>4837</v>
      </c>
      <c r="BP1668" s="165">
        <v>1.34</v>
      </c>
      <c r="BQ1668" s="165">
        <v>162.86000000000001</v>
      </c>
      <c r="BR1668" s="185">
        <f t="shared" ref="BR1668:BR1731" si="187">R1668-BP1668</f>
        <v>0</v>
      </c>
      <c r="BS1668" s="185">
        <f t="shared" ref="BS1668:BS1731" si="188">G1668+R1668-BQ1668</f>
        <v>0</v>
      </c>
    </row>
    <row r="1669" spans="1:71">
      <c r="A1669" s="3">
        <v>1667</v>
      </c>
      <c r="B1669" s="3" t="s">
        <v>680</v>
      </c>
      <c r="C1669" s="3">
        <v>3</v>
      </c>
      <c r="D1669" s="3" t="s">
        <v>199</v>
      </c>
      <c r="E1669" s="164" t="s">
        <v>2827</v>
      </c>
      <c r="F1669" s="165">
        <v>256.01</v>
      </c>
      <c r="G1669" s="165">
        <v>256.01</v>
      </c>
      <c r="H1669" s="165">
        <v>0</v>
      </c>
      <c r="I1669" s="164" t="s">
        <v>4831</v>
      </c>
      <c r="J1669" s="196">
        <v>43830</v>
      </c>
      <c r="K1669" s="196">
        <v>41426</v>
      </c>
      <c r="L1669" s="196">
        <v>44012</v>
      </c>
      <c r="M1669">
        <v>1.5</v>
      </c>
      <c r="N1669">
        <v>182</v>
      </c>
      <c r="O1669">
        <v>1.91</v>
      </c>
      <c r="P1669" s="194" t="s">
        <v>4665</v>
      </c>
      <c r="Q1669" s="208">
        <f t="shared" si="182"/>
        <v>1.914814520547945</v>
      </c>
      <c r="R1669" s="216">
        <f t="shared" si="184"/>
        <v>1.91</v>
      </c>
      <c r="S1669" s="207">
        <f t="shared" si="183"/>
        <v>-4.814520547945067E-3</v>
      </c>
      <c r="T1669" s="1">
        <v>1667</v>
      </c>
      <c r="U1669" s="1" t="s">
        <v>680</v>
      </c>
      <c r="V1669" s="1">
        <v>3</v>
      </c>
      <c r="W1669" s="1" t="s">
        <v>199</v>
      </c>
      <c r="X1669" s="164" t="s">
        <v>2827</v>
      </c>
      <c r="Y1669" s="165">
        <v>256.01</v>
      </c>
      <c r="Z1669" s="165">
        <v>256.01</v>
      </c>
      <c r="AA1669" s="165">
        <v>0</v>
      </c>
      <c r="AB1669" s="165">
        <v>1.91</v>
      </c>
      <c r="AC1669" s="164" t="s">
        <v>4665</v>
      </c>
      <c r="AD1669" s="3" t="s">
        <v>680</v>
      </c>
      <c r="AE1669" s="3">
        <v>3</v>
      </c>
      <c r="AF1669" s="210">
        <v>44012</v>
      </c>
      <c r="AG1669" s="3">
        <v>1667</v>
      </c>
      <c r="AH1669" s="211">
        <v>44095.015911770832</v>
      </c>
      <c r="AI1669" s="3">
        <v>4</v>
      </c>
      <c r="AJ1669" s="3" t="s">
        <v>4835</v>
      </c>
      <c r="AK1669" s="3" t="s">
        <v>4836</v>
      </c>
      <c r="AL1669" s="194" t="s">
        <v>4665</v>
      </c>
      <c r="AM1669" s="3" t="s">
        <v>199</v>
      </c>
      <c r="AN1669" s="194" t="s">
        <v>2827</v>
      </c>
      <c r="AO1669" s="163">
        <v>44012</v>
      </c>
      <c r="AP1669" s="165">
        <v>256.01</v>
      </c>
      <c r="AQ1669" s="217">
        <v>1.91</v>
      </c>
      <c r="AR1669" s="165">
        <v>257.92</v>
      </c>
      <c r="AS1669">
        <v>0</v>
      </c>
      <c r="AT1669">
        <v>1.91</v>
      </c>
      <c r="AU1669" t="s">
        <v>35</v>
      </c>
      <c r="AV1669">
        <v>2556</v>
      </c>
      <c r="AW1669" t="s">
        <v>199</v>
      </c>
      <c r="AX1669">
        <v>180</v>
      </c>
      <c r="AY1669" t="s">
        <v>4837</v>
      </c>
      <c r="AZ1669">
        <v>80</v>
      </c>
      <c r="BA1669" s="185">
        <f t="shared" si="185"/>
        <v>0</v>
      </c>
      <c r="BB1669" s="185">
        <f t="shared" si="186"/>
        <v>0</v>
      </c>
      <c r="BC1669">
        <v>4</v>
      </c>
      <c r="BD1669" s="163">
        <v>44095.015913078707</v>
      </c>
      <c r="BE1669">
        <v>4</v>
      </c>
      <c r="BF1669" s="163">
        <v>44095.015913078707</v>
      </c>
      <c r="BG1669" t="s">
        <v>680</v>
      </c>
      <c r="BH1669">
        <v>3</v>
      </c>
      <c r="BI1669" s="164" t="s">
        <v>2827</v>
      </c>
      <c r="BJ1669">
        <v>1</v>
      </c>
      <c r="BK1669" s="195">
        <v>44012</v>
      </c>
      <c r="BL1669" s="195">
        <v>44012</v>
      </c>
      <c r="BM1669" s="3">
        <v>180</v>
      </c>
      <c r="BN1669" s="3" t="s">
        <v>4842</v>
      </c>
      <c r="BO1669" s="1" t="s">
        <v>4837</v>
      </c>
      <c r="BP1669" s="165">
        <v>1.91</v>
      </c>
      <c r="BQ1669" s="165">
        <v>257.92</v>
      </c>
      <c r="BR1669" s="185">
        <f t="shared" si="187"/>
        <v>0</v>
      </c>
      <c r="BS1669" s="185">
        <f t="shared" si="188"/>
        <v>0</v>
      </c>
    </row>
    <row r="1670" spans="1:71">
      <c r="A1670" s="3">
        <v>1668</v>
      </c>
      <c r="B1670" s="3" t="s">
        <v>680</v>
      </c>
      <c r="C1670" s="3">
        <v>3</v>
      </c>
      <c r="D1670" s="3" t="s">
        <v>199</v>
      </c>
      <c r="E1670" s="164" t="s">
        <v>2829</v>
      </c>
      <c r="F1670" s="165">
        <v>124.4</v>
      </c>
      <c r="G1670" s="165">
        <v>124.4</v>
      </c>
      <c r="H1670" s="165">
        <v>0</v>
      </c>
      <c r="I1670" s="164" t="s">
        <v>4831</v>
      </c>
      <c r="J1670" s="196">
        <v>43830</v>
      </c>
      <c r="K1670" s="196">
        <v>41426</v>
      </c>
      <c r="L1670" s="196">
        <v>44012</v>
      </c>
      <c r="M1670">
        <v>1.5</v>
      </c>
      <c r="N1670">
        <v>182</v>
      </c>
      <c r="O1670">
        <v>0.93</v>
      </c>
      <c r="P1670" s="194" t="s">
        <v>4666</v>
      </c>
      <c r="Q1670" s="208">
        <f t="shared" si="182"/>
        <v>0.93044383561643851</v>
      </c>
      <c r="R1670" s="216">
        <f t="shared" si="184"/>
        <v>0.93</v>
      </c>
      <c r="S1670" s="207">
        <f t="shared" si="183"/>
        <v>-4.4383561643845937E-4</v>
      </c>
      <c r="T1670" s="1">
        <v>1668</v>
      </c>
      <c r="U1670" s="1" t="s">
        <v>680</v>
      </c>
      <c r="V1670" s="1">
        <v>3</v>
      </c>
      <c r="W1670" s="1" t="s">
        <v>199</v>
      </c>
      <c r="X1670" s="164" t="s">
        <v>2829</v>
      </c>
      <c r="Y1670" s="165">
        <v>124.4</v>
      </c>
      <c r="Z1670" s="165">
        <v>124.4</v>
      </c>
      <c r="AA1670" s="165">
        <v>0</v>
      </c>
      <c r="AB1670" s="165">
        <v>0.93</v>
      </c>
      <c r="AC1670" s="164" t="s">
        <v>4666</v>
      </c>
      <c r="AD1670" s="3" t="s">
        <v>680</v>
      </c>
      <c r="AE1670" s="3">
        <v>3</v>
      </c>
      <c r="AF1670" s="210">
        <v>44012</v>
      </c>
      <c r="AG1670" s="3">
        <v>1668</v>
      </c>
      <c r="AH1670" s="211">
        <v>44095.015911770832</v>
      </c>
      <c r="AI1670" s="3">
        <v>4</v>
      </c>
      <c r="AJ1670" s="3" t="s">
        <v>4835</v>
      </c>
      <c r="AK1670" s="3" t="s">
        <v>4836</v>
      </c>
      <c r="AL1670" s="194" t="s">
        <v>4666</v>
      </c>
      <c r="AM1670" s="3" t="s">
        <v>199</v>
      </c>
      <c r="AN1670" s="194" t="s">
        <v>2829</v>
      </c>
      <c r="AO1670" s="163">
        <v>44012</v>
      </c>
      <c r="AP1670" s="165">
        <v>124.4</v>
      </c>
      <c r="AQ1670" s="217">
        <v>0.93</v>
      </c>
      <c r="AR1670" s="165">
        <v>125.33</v>
      </c>
      <c r="AS1670">
        <v>0</v>
      </c>
      <c r="AT1670">
        <v>0.93</v>
      </c>
      <c r="AU1670" t="s">
        <v>35</v>
      </c>
      <c r="AV1670">
        <v>2556</v>
      </c>
      <c r="AW1670" t="s">
        <v>199</v>
      </c>
      <c r="AX1670">
        <v>180</v>
      </c>
      <c r="AY1670" t="s">
        <v>4837</v>
      </c>
      <c r="AZ1670">
        <v>80</v>
      </c>
      <c r="BA1670" s="185">
        <f t="shared" si="185"/>
        <v>0</v>
      </c>
      <c r="BB1670" s="185">
        <f t="shared" si="186"/>
        <v>0</v>
      </c>
      <c r="BC1670">
        <v>4</v>
      </c>
      <c r="BD1670" s="163">
        <v>44095.015913078707</v>
      </c>
      <c r="BE1670">
        <v>4</v>
      </c>
      <c r="BF1670" s="163">
        <v>44095.015913078707</v>
      </c>
      <c r="BG1670" t="s">
        <v>680</v>
      </c>
      <c r="BH1670">
        <v>3</v>
      </c>
      <c r="BI1670" s="164" t="s">
        <v>2829</v>
      </c>
      <c r="BJ1670">
        <v>1</v>
      </c>
      <c r="BK1670" s="195">
        <v>44012</v>
      </c>
      <c r="BL1670" s="195">
        <v>44012</v>
      </c>
      <c r="BM1670" s="3">
        <v>180</v>
      </c>
      <c r="BN1670" s="3" t="s">
        <v>4842</v>
      </c>
      <c r="BO1670" s="1" t="s">
        <v>4837</v>
      </c>
      <c r="BP1670" s="165">
        <v>0.93</v>
      </c>
      <c r="BQ1670" s="165">
        <v>125.33</v>
      </c>
      <c r="BR1670" s="185">
        <f t="shared" si="187"/>
        <v>0</v>
      </c>
      <c r="BS1670" s="185">
        <f t="shared" si="188"/>
        <v>0</v>
      </c>
    </row>
    <row r="1671" spans="1:71">
      <c r="A1671" s="3">
        <v>1669</v>
      </c>
      <c r="B1671" s="3" t="s">
        <v>680</v>
      </c>
      <c r="C1671" s="3">
        <v>3</v>
      </c>
      <c r="D1671" s="3" t="s">
        <v>199</v>
      </c>
      <c r="E1671" s="164" t="s">
        <v>2830</v>
      </c>
      <c r="F1671" s="165">
        <v>76791.899999999994</v>
      </c>
      <c r="G1671" s="165">
        <v>76791.899999999994</v>
      </c>
      <c r="H1671" s="165">
        <v>0</v>
      </c>
      <c r="I1671" s="164" t="s">
        <v>4831</v>
      </c>
      <c r="J1671" s="196">
        <v>43830</v>
      </c>
      <c r="K1671" s="196">
        <v>41426</v>
      </c>
      <c r="L1671" s="196">
        <v>44012</v>
      </c>
      <c r="M1671">
        <v>1.5</v>
      </c>
      <c r="N1671">
        <v>182</v>
      </c>
      <c r="O1671">
        <v>574.36</v>
      </c>
      <c r="P1671" s="194" t="s">
        <v>4667</v>
      </c>
      <c r="Q1671" s="208">
        <f t="shared" si="182"/>
        <v>574.36133424657532</v>
      </c>
      <c r="R1671" s="216">
        <f t="shared" si="184"/>
        <v>574.36</v>
      </c>
      <c r="S1671" s="207">
        <f t="shared" si="183"/>
        <v>-1.3342465753112265E-3</v>
      </c>
      <c r="T1671" s="1">
        <v>1669</v>
      </c>
      <c r="U1671" s="1" t="s">
        <v>680</v>
      </c>
      <c r="V1671" s="1">
        <v>3</v>
      </c>
      <c r="W1671" s="1" t="s">
        <v>199</v>
      </c>
      <c r="X1671" s="164" t="s">
        <v>2830</v>
      </c>
      <c r="Y1671" s="165">
        <v>76791.899999999994</v>
      </c>
      <c r="Z1671" s="165">
        <v>76791.899999999994</v>
      </c>
      <c r="AA1671" s="165">
        <v>0</v>
      </c>
      <c r="AB1671" s="165">
        <v>574.36</v>
      </c>
      <c r="AC1671" s="164" t="s">
        <v>4667</v>
      </c>
      <c r="AD1671" s="3" t="s">
        <v>680</v>
      </c>
      <c r="AE1671" s="3">
        <v>3</v>
      </c>
      <c r="AF1671" s="210">
        <v>44012</v>
      </c>
      <c r="AG1671" s="3">
        <v>1669</v>
      </c>
      <c r="AH1671" s="211">
        <v>44095.015911770832</v>
      </c>
      <c r="AI1671" s="3">
        <v>4</v>
      </c>
      <c r="AJ1671" s="3" t="s">
        <v>4835</v>
      </c>
      <c r="AK1671" s="3" t="s">
        <v>4836</v>
      </c>
      <c r="AL1671" s="194" t="s">
        <v>4667</v>
      </c>
      <c r="AM1671" s="3" t="s">
        <v>199</v>
      </c>
      <c r="AN1671" s="194" t="s">
        <v>2830</v>
      </c>
      <c r="AO1671" s="163">
        <v>44012</v>
      </c>
      <c r="AP1671" s="165">
        <v>76791.899999999994</v>
      </c>
      <c r="AQ1671" s="217">
        <v>574.36</v>
      </c>
      <c r="AR1671" s="165">
        <v>77366.259999999995</v>
      </c>
      <c r="AS1671">
        <v>0</v>
      </c>
      <c r="AT1671">
        <v>574.36</v>
      </c>
      <c r="AU1671" t="s">
        <v>35</v>
      </c>
      <c r="AV1671">
        <v>2556</v>
      </c>
      <c r="AW1671" t="s">
        <v>199</v>
      </c>
      <c r="AX1671">
        <v>180</v>
      </c>
      <c r="AY1671" t="s">
        <v>4837</v>
      </c>
      <c r="AZ1671">
        <v>80</v>
      </c>
      <c r="BA1671" s="185">
        <f t="shared" si="185"/>
        <v>0</v>
      </c>
      <c r="BB1671" s="185">
        <f t="shared" si="186"/>
        <v>0</v>
      </c>
      <c r="BC1671">
        <v>4</v>
      </c>
      <c r="BD1671" s="163">
        <v>44095.015913078707</v>
      </c>
      <c r="BE1671">
        <v>4</v>
      </c>
      <c r="BF1671" s="163">
        <v>44095.015913078707</v>
      </c>
      <c r="BG1671" t="s">
        <v>680</v>
      </c>
      <c r="BH1671">
        <v>3</v>
      </c>
      <c r="BI1671" s="164" t="s">
        <v>2830</v>
      </c>
      <c r="BJ1671">
        <v>1</v>
      </c>
      <c r="BK1671" s="195">
        <v>44012</v>
      </c>
      <c r="BL1671" s="195">
        <v>44012</v>
      </c>
      <c r="BM1671" s="3">
        <v>180</v>
      </c>
      <c r="BN1671" s="3" t="s">
        <v>4842</v>
      </c>
      <c r="BO1671" s="1" t="s">
        <v>4837</v>
      </c>
      <c r="BP1671" s="165">
        <v>574.36</v>
      </c>
      <c r="BQ1671" s="165">
        <v>77366.259999999995</v>
      </c>
      <c r="BR1671" s="185">
        <f t="shared" si="187"/>
        <v>0</v>
      </c>
      <c r="BS1671" s="185">
        <f t="shared" si="188"/>
        <v>0</v>
      </c>
    </row>
    <row r="1672" spans="1:71">
      <c r="A1672" s="3">
        <v>1670</v>
      </c>
      <c r="B1672" s="3" t="s">
        <v>680</v>
      </c>
      <c r="C1672" s="3">
        <v>3</v>
      </c>
      <c r="D1672" s="3" t="s">
        <v>199</v>
      </c>
      <c r="E1672" s="164" t="s">
        <v>2831</v>
      </c>
      <c r="F1672" s="165">
        <v>739.35</v>
      </c>
      <c r="G1672" s="165">
        <v>739.35</v>
      </c>
      <c r="H1672" s="165">
        <v>23.69</v>
      </c>
      <c r="I1672" s="164" t="s">
        <v>4831</v>
      </c>
      <c r="J1672" s="196">
        <v>44007</v>
      </c>
      <c r="K1672" s="196">
        <v>41426</v>
      </c>
      <c r="L1672" s="196">
        <v>44012</v>
      </c>
      <c r="M1672">
        <v>1.5</v>
      </c>
      <c r="N1672">
        <v>5</v>
      </c>
      <c r="O1672">
        <v>0.15</v>
      </c>
      <c r="P1672" s="194" t="s">
        <v>4668</v>
      </c>
      <c r="Q1672" s="208">
        <f t="shared" si="182"/>
        <v>0.15192123287671233</v>
      </c>
      <c r="R1672" s="216">
        <f t="shared" si="184"/>
        <v>23.84</v>
      </c>
      <c r="S1672" s="207">
        <f t="shared" si="183"/>
        <v>-1.9212328767123366E-3</v>
      </c>
      <c r="T1672" s="1">
        <v>1670</v>
      </c>
      <c r="U1672" s="1" t="s">
        <v>680</v>
      </c>
      <c r="V1672" s="1">
        <v>3</v>
      </c>
      <c r="W1672" s="1" t="s">
        <v>199</v>
      </c>
      <c r="X1672" s="164" t="s">
        <v>2831</v>
      </c>
      <c r="Y1672" s="165">
        <v>739.35</v>
      </c>
      <c r="Z1672" s="165">
        <v>739.35</v>
      </c>
      <c r="AA1672" s="165">
        <v>23.69</v>
      </c>
      <c r="AB1672" s="165">
        <v>0.15</v>
      </c>
      <c r="AC1672" s="164" t="s">
        <v>4668</v>
      </c>
      <c r="AD1672" s="3" t="s">
        <v>680</v>
      </c>
      <c r="AE1672" s="3">
        <v>3</v>
      </c>
      <c r="AF1672" s="210">
        <v>44012</v>
      </c>
      <c r="AG1672" s="3">
        <v>1670</v>
      </c>
      <c r="AH1672" s="211">
        <v>44095.015911770832</v>
      </c>
      <c r="AI1672" s="3">
        <v>4</v>
      </c>
      <c r="AJ1672" s="3" t="s">
        <v>4835</v>
      </c>
      <c r="AK1672" s="3" t="s">
        <v>4836</v>
      </c>
      <c r="AL1672" s="194" t="s">
        <v>4668</v>
      </c>
      <c r="AM1672" s="3" t="s">
        <v>199</v>
      </c>
      <c r="AN1672" s="194" t="s">
        <v>2831</v>
      </c>
      <c r="AO1672" s="163">
        <v>44012</v>
      </c>
      <c r="AP1672" s="165">
        <v>739.35</v>
      </c>
      <c r="AQ1672" s="217">
        <v>23.84</v>
      </c>
      <c r="AR1672" s="165">
        <v>763.19</v>
      </c>
      <c r="AS1672">
        <v>0</v>
      </c>
      <c r="AT1672">
        <v>23.84</v>
      </c>
      <c r="AU1672" t="s">
        <v>35</v>
      </c>
      <c r="AV1672">
        <v>2556</v>
      </c>
      <c r="AW1672" t="s">
        <v>199</v>
      </c>
      <c r="AX1672">
        <v>180</v>
      </c>
      <c r="AY1672" t="s">
        <v>4837</v>
      </c>
      <c r="AZ1672">
        <v>80</v>
      </c>
      <c r="BA1672" s="185">
        <f t="shared" si="185"/>
        <v>0</v>
      </c>
      <c r="BB1672" s="185">
        <f t="shared" si="186"/>
        <v>0</v>
      </c>
      <c r="BC1672">
        <v>4</v>
      </c>
      <c r="BD1672" s="163">
        <v>44095.015913078707</v>
      </c>
      <c r="BE1672">
        <v>4</v>
      </c>
      <c r="BF1672" s="163">
        <v>44095.015913078707</v>
      </c>
      <c r="BG1672" t="s">
        <v>680</v>
      </c>
      <c r="BH1672">
        <v>3</v>
      </c>
      <c r="BI1672" s="164" t="s">
        <v>2831</v>
      </c>
      <c r="BJ1672">
        <v>1</v>
      </c>
      <c r="BK1672" s="195">
        <v>44012</v>
      </c>
      <c r="BL1672" s="195">
        <v>44012</v>
      </c>
      <c r="BM1672" s="3">
        <v>180</v>
      </c>
      <c r="BN1672" s="3" t="s">
        <v>4842</v>
      </c>
      <c r="BO1672" s="1" t="s">
        <v>4837</v>
      </c>
      <c r="BP1672" s="165">
        <v>23.84</v>
      </c>
      <c r="BQ1672" s="165">
        <v>763.19</v>
      </c>
      <c r="BR1672" s="185">
        <f t="shared" si="187"/>
        <v>0</v>
      </c>
      <c r="BS1672" s="185">
        <f t="shared" si="188"/>
        <v>0</v>
      </c>
    </row>
    <row r="1673" spans="1:71">
      <c r="A1673" s="3">
        <v>1671</v>
      </c>
      <c r="B1673" s="3" t="s">
        <v>680</v>
      </c>
      <c r="C1673" s="3">
        <v>3</v>
      </c>
      <c r="D1673" s="3" t="s">
        <v>199</v>
      </c>
      <c r="E1673" s="164" t="s">
        <v>2832</v>
      </c>
      <c r="F1673" s="165">
        <v>6826.69</v>
      </c>
      <c r="G1673" s="165">
        <v>6826.69</v>
      </c>
      <c r="H1673" s="165">
        <v>6.33</v>
      </c>
      <c r="I1673" s="164" t="s">
        <v>4831</v>
      </c>
      <c r="J1673" s="196">
        <v>44007</v>
      </c>
      <c r="K1673" s="196">
        <v>41426</v>
      </c>
      <c r="L1673" s="196">
        <v>44012</v>
      </c>
      <c r="M1673">
        <v>1.5</v>
      </c>
      <c r="N1673">
        <v>5</v>
      </c>
      <c r="O1673">
        <v>1.4</v>
      </c>
      <c r="P1673" s="194" t="s">
        <v>4669</v>
      </c>
      <c r="Q1673" s="208">
        <f t="shared" si="182"/>
        <v>1.4027445205479452</v>
      </c>
      <c r="R1673" s="216">
        <f t="shared" si="184"/>
        <v>7.73</v>
      </c>
      <c r="S1673" s="207">
        <f t="shared" si="183"/>
        <v>-2.7445205479452728E-3</v>
      </c>
      <c r="T1673" s="1">
        <v>1671</v>
      </c>
      <c r="U1673" s="1" t="s">
        <v>680</v>
      </c>
      <c r="V1673" s="1">
        <v>3</v>
      </c>
      <c r="W1673" s="1" t="s">
        <v>199</v>
      </c>
      <c r="X1673" s="164" t="s">
        <v>2832</v>
      </c>
      <c r="Y1673" s="165">
        <v>6826.69</v>
      </c>
      <c r="Z1673" s="165">
        <v>6826.69</v>
      </c>
      <c r="AA1673" s="165">
        <v>6.33</v>
      </c>
      <c r="AB1673" s="165">
        <v>1.4</v>
      </c>
      <c r="AC1673" s="164" t="s">
        <v>4669</v>
      </c>
      <c r="AD1673" s="3" t="s">
        <v>680</v>
      </c>
      <c r="AE1673" s="3">
        <v>3</v>
      </c>
      <c r="AF1673" s="210">
        <v>44012</v>
      </c>
      <c r="AG1673" s="3">
        <v>1671</v>
      </c>
      <c r="AH1673" s="211">
        <v>44095.015911770832</v>
      </c>
      <c r="AI1673" s="3">
        <v>4</v>
      </c>
      <c r="AJ1673" s="3" t="s">
        <v>4835</v>
      </c>
      <c r="AK1673" s="3" t="s">
        <v>4836</v>
      </c>
      <c r="AL1673" s="194" t="s">
        <v>4669</v>
      </c>
      <c r="AM1673" s="3" t="s">
        <v>199</v>
      </c>
      <c r="AN1673" s="194" t="s">
        <v>2832</v>
      </c>
      <c r="AO1673" s="163">
        <v>44012</v>
      </c>
      <c r="AP1673" s="165">
        <v>6826.69</v>
      </c>
      <c r="AQ1673" s="217">
        <v>7.73</v>
      </c>
      <c r="AR1673" s="165">
        <v>6834.42</v>
      </c>
      <c r="AS1673">
        <v>0</v>
      </c>
      <c r="AT1673">
        <v>7.73</v>
      </c>
      <c r="AU1673" t="s">
        <v>35</v>
      </c>
      <c r="AV1673">
        <v>2556</v>
      </c>
      <c r="AW1673" t="s">
        <v>199</v>
      </c>
      <c r="AX1673">
        <v>180</v>
      </c>
      <c r="AY1673" t="s">
        <v>4837</v>
      </c>
      <c r="AZ1673">
        <v>80</v>
      </c>
      <c r="BA1673" s="185">
        <f t="shared" si="185"/>
        <v>0</v>
      </c>
      <c r="BB1673" s="185">
        <f t="shared" si="186"/>
        <v>0</v>
      </c>
      <c r="BC1673">
        <v>4</v>
      </c>
      <c r="BD1673" s="163">
        <v>44095.015913078707</v>
      </c>
      <c r="BE1673">
        <v>4</v>
      </c>
      <c r="BF1673" s="163">
        <v>44095.015913078707</v>
      </c>
      <c r="BG1673" t="s">
        <v>680</v>
      </c>
      <c r="BH1673">
        <v>3</v>
      </c>
      <c r="BI1673" s="164" t="s">
        <v>2832</v>
      </c>
      <c r="BJ1673">
        <v>1</v>
      </c>
      <c r="BK1673" s="195">
        <v>44012</v>
      </c>
      <c r="BL1673" s="195">
        <v>44012</v>
      </c>
      <c r="BM1673" s="3">
        <v>180</v>
      </c>
      <c r="BN1673" s="3" t="s">
        <v>4842</v>
      </c>
      <c r="BO1673" s="1" t="s">
        <v>4837</v>
      </c>
      <c r="BP1673" s="165">
        <v>7.73</v>
      </c>
      <c r="BQ1673" s="165">
        <v>6834.42</v>
      </c>
      <c r="BR1673" s="185">
        <f t="shared" si="187"/>
        <v>0</v>
      </c>
      <c r="BS1673" s="185">
        <f t="shared" si="188"/>
        <v>0</v>
      </c>
    </row>
    <row r="1674" spans="1:71">
      <c r="A1674" s="3">
        <v>1672</v>
      </c>
      <c r="B1674" s="3" t="s">
        <v>680</v>
      </c>
      <c r="C1674" s="3">
        <v>3</v>
      </c>
      <c r="D1674" s="3" t="s">
        <v>199</v>
      </c>
      <c r="E1674" s="164" t="s">
        <v>2833</v>
      </c>
      <c r="F1674" s="165">
        <v>224.1</v>
      </c>
      <c r="G1674" s="165">
        <v>224.1</v>
      </c>
      <c r="H1674" s="165">
        <v>0</v>
      </c>
      <c r="I1674" s="164" t="s">
        <v>4831</v>
      </c>
      <c r="J1674" s="196">
        <v>43830</v>
      </c>
      <c r="K1674" s="196">
        <v>41426</v>
      </c>
      <c r="L1674" s="196">
        <v>44012</v>
      </c>
      <c r="M1674">
        <v>1.5</v>
      </c>
      <c r="N1674">
        <v>182</v>
      </c>
      <c r="O1674">
        <v>1.67</v>
      </c>
      <c r="P1674" s="194" t="s">
        <v>4670</v>
      </c>
      <c r="Q1674" s="208">
        <f t="shared" si="182"/>
        <v>1.6761452054794519</v>
      </c>
      <c r="R1674" s="216">
        <f t="shared" si="184"/>
        <v>1.67</v>
      </c>
      <c r="S1674" s="207">
        <f t="shared" si="183"/>
        <v>-6.145205479451965E-3</v>
      </c>
      <c r="T1674" s="1">
        <v>1672</v>
      </c>
      <c r="U1674" s="1" t="s">
        <v>680</v>
      </c>
      <c r="V1674" s="1">
        <v>3</v>
      </c>
      <c r="W1674" s="1" t="s">
        <v>199</v>
      </c>
      <c r="X1674" s="164" t="s">
        <v>2833</v>
      </c>
      <c r="Y1674" s="165">
        <v>224.1</v>
      </c>
      <c r="Z1674" s="165">
        <v>224.1</v>
      </c>
      <c r="AA1674" s="165">
        <v>0</v>
      </c>
      <c r="AB1674" s="165">
        <v>1.67</v>
      </c>
      <c r="AC1674" s="164" t="s">
        <v>4670</v>
      </c>
      <c r="AD1674" s="3" t="s">
        <v>680</v>
      </c>
      <c r="AE1674" s="3">
        <v>3</v>
      </c>
      <c r="AF1674" s="210">
        <v>44012</v>
      </c>
      <c r="AG1674" s="3">
        <v>1672</v>
      </c>
      <c r="AH1674" s="211">
        <v>44095.015911770832</v>
      </c>
      <c r="AI1674" s="3">
        <v>4</v>
      </c>
      <c r="AJ1674" s="3" t="s">
        <v>4835</v>
      </c>
      <c r="AK1674" s="3" t="s">
        <v>4836</v>
      </c>
      <c r="AL1674" s="194" t="s">
        <v>4670</v>
      </c>
      <c r="AM1674" s="3" t="s">
        <v>199</v>
      </c>
      <c r="AN1674" s="194" t="s">
        <v>2833</v>
      </c>
      <c r="AO1674" s="163">
        <v>44012</v>
      </c>
      <c r="AP1674" s="165">
        <v>224.1</v>
      </c>
      <c r="AQ1674" s="217">
        <v>1.67</v>
      </c>
      <c r="AR1674" s="165">
        <v>225.77</v>
      </c>
      <c r="AS1674">
        <v>0</v>
      </c>
      <c r="AT1674">
        <v>1.67</v>
      </c>
      <c r="AU1674" t="s">
        <v>35</v>
      </c>
      <c r="AV1674">
        <v>2556</v>
      </c>
      <c r="AW1674" t="s">
        <v>199</v>
      </c>
      <c r="AX1674">
        <v>180</v>
      </c>
      <c r="AY1674" t="s">
        <v>4837</v>
      </c>
      <c r="AZ1674">
        <v>80</v>
      </c>
      <c r="BA1674" s="185">
        <f t="shared" si="185"/>
        <v>0</v>
      </c>
      <c r="BB1674" s="185">
        <f t="shared" si="186"/>
        <v>0</v>
      </c>
      <c r="BC1674">
        <v>4</v>
      </c>
      <c r="BD1674" s="163">
        <v>44095.015913078707</v>
      </c>
      <c r="BE1674">
        <v>4</v>
      </c>
      <c r="BF1674" s="163">
        <v>44095.015913078707</v>
      </c>
      <c r="BG1674" t="s">
        <v>680</v>
      </c>
      <c r="BH1674">
        <v>3</v>
      </c>
      <c r="BI1674" s="164" t="s">
        <v>2833</v>
      </c>
      <c r="BJ1674">
        <v>1</v>
      </c>
      <c r="BK1674" s="195">
        <v>44012</v>
      </c>
      <c r="BL1674" s="195">
        <v>44012</v>
      </c>
      <c r="BM1674" s="3">
        <v>180</v>
      </c>
      <c r="BN1674" s="3" t="s">
        <v>4842</v>
      </c>
      <c r="BO1674" s="1" t="s">
        <v>4837</v>
      </c>
      <c r="BP1674" s="165">
        <v>1.67</v>
      </c>
      <c r="BQ1674" s="165">
        <v>225.77</v>
      </c>
      <c r="BR1674" s="185">
        <f t="shared" si="187"/>
        <v>0</v>
      </c>
      <c r="BS1674" s="185">
        <f t="shared" si="188"/>
        <v>0</v>
      </c>
    </row>
    <row r="1675" spans="1:71">
      <c r="A1675" s="3">
        <v>1673</v>
      </c>
      <c r="B1675" s="3" t="s">
        <v>680</v>
      </c>
      <c r="C1675" s="3">
        <v>3</v>
      </c>
      <c r="D1675" s="3" t="s">
        <v>199</v>
      </c>
      <c r="E1675" s="164" t="s">
        <v>2834</v>
      </c>
      <c r="F1675" s="165">
        <v>690.83</v>
      </c>
      <c r="G1675" s="165">
        <v>690.83</v>
      </c>
      <c r="H1675" s="165">
        <v>0</v>
      </c>
      <c r="I1675" s="164" t="s">
        <v>4831</v>
      </c>
      <c r="J1675" s="196">
        <v>43830</v>
      </c>
      <c r="K1675" s="196">
        <v>41426</v>
      </c>
      <c r="L1675" s="196">
        <v>44012</v>
      </c>
      <c r="M1675">
        <v>1.5</v>
      </c>
      <c r="N1675">
        <v>182</v>
      </c>
      <c r="O1675">
        <v>5.16</v>
      </c>
      <c r="P1675" s="194" t="s">
        <v>4671</v>
      </c>
      <c r="Q1675" s="208">
        <f t="shared" si="182"/>
        <v>5.167029863013699</v>
      </c>
      <c r="R1675" s="216">
        <f t="shared" si="184"/>
        <v>5.16</v>
      </c>
      <c r="S1675" s="207">
        <f t="shared" si="183"/>
        <v>-7.0298630136989004E-3</v>
      </c>
      <c r="T1675" s="1">
        <v>1673</v>
      </c>
      <c r="U1675" s="1" t="s">
        <v>680</v>
      </c>
      <c r="V1675" s="1">
        <v>3</v>
      </c>
      <c r="W1675" s="1" t="s">
        <v>199</v>
      </c>
      <c r="X1675" s="164" t="s">
        <v>2834</v>
      </c>
      <c r="Y1675" s="165">
        <v>690.83</v>
      </c>
      <c r="Z1675" s="165">
        <v>690.83</v>
      </c>
      <c r="AA1675" s="165">
        <v>0</v>
      </c>
      <c r="AB1675" s="165">
        <v>5.16</v>
      </c>
      <c r="AC1675" s="164" t="s">
        <v>4671</v>
      </c>
      <c r="AD1675" s="3" t="s">
        <v>680</v>
      </c>
      <c r="AE1675" s="3">
        <v>3</v>
      </c>
      <c r="AF1675" s="210">
        <v>44012</v>
      </c>
      <c r="AG1675" s="3">
        <v>1673</v>
      </c>
      <c r="AH1675" s="211">
        <v>44095.015911770832</v>
      </c>
      <c r="AI1675" s="3">
        <v>4</v>
      </c>
      <c r="AJ1675" s="3" t="s">
        <v>4835</v>
      </c>
      <c r="AK1675" s="3" t="s">
        <v>4836</v>
      </c>
      <c r="AL1675" s="194" t="s">
        <v>4671</v>
      </c>
      <c r="AM1675" s="3" t="s">
        <v>199</v>
      </c>
      <c r="AN1675" s="194" t="s">
        <v>2834</v>
      </c>
      <c r="AO1675" s="163">
        <v>44012</v>
      </c>
      <c r="AP1675" s="165">
        <v>690.83</v>
      </c>
      <c r="AQ1675" s="217">
        <v>5.16</v>
      </c>
      <c r="AR1675" s="165">
        <v>695.99</v>
      </c>
      <c r="AS1675">
        <v>0</v>
      </c>
      <c r="AT1675">
        <v>5.16</v>
      </c>
      <c r="AU1675" t="s">
        <v>35</v>
      </c>
      <c r="AV1675">
        <v>2556</v>
      </c>
      <c r="AW1675" t="s">
        <v>199</v>
      </c>
      <c r="AX1675">
        <v>180</v>
      </c>
      <c r="AY1675" t="s">
        <v>4837</v>
      </c>
      <c r="AZ1675">
        <v>80</v>
      </c>
      <c r="BA1675" s="185">
        <f t="shared" si="185"/>
        <v>0</v>
      </c>
      <c r="BB1675" s="185">
        <f t="shared" si="186"/>
        <v>0</v>
      </c>
      <c r="BC1675">
        <v>4</v>
      </c>
      <c r="BD1675" s="163">
        <v>44095.015913078707</v>
      </c>
      <c r="BE1675">
        <v>4</v>
      </c>
      <c r="BF1675" s="163">
        <v>44095.015913078707</v>
      </c>
      <c r="BG1675" t="s">
        <v>680</v>
      </c>
      <c r="BH1675">
        <v>3</v>
      </c>
      <c r="BI1675" s="164" t="s">
        <v>2834</v>
      </c>
      <c r="BJ1675">
        <v>1</v>
      </c>
      <c r="BK1675" s="195">
        <v>44012</v>
      </c>
      <c r="BL1675" s="195">
        <v>44012</v>
      </c>
      <c r="BM1675" s="3">
        <v>180</v>
      </c>
      <c r="BN1675" s="3" t="s">
        <v>4842</v>
      </c>
      <c r="BO1675" s="1" t="s">
        <v>4837</v>
      </c>
      <c r="BP1675" s="165">
        <v>5.16</v>
      </c>
      <c r="BQ1675" s="165">
        <v>695.99</v>
      </c>
      <c r="BR1675" s="185">
        <f t="shared" si="187"/>
        <v>0</v>
      </c>
      <c r="BS1675" s="185">
        <f t="shared" si="188"/>
        <v>0</v>
      </c>
    </row>
    <row r="1676" spans="1:71">
      <c r="A1676" s="3">
        <v>1674</v>
      </c>
      <c r="B1676" s="3" t="s">
        <v>680</v>
      </c>
      <c r="C1676" s="3">
        <v>3</v>
      </c>
      <c r="D1676" s="3" t="s">
        <v>199</v>
      </c>
      <c r="E1676" s="164" t="s">
        <v>2835</v>
      </c>
      <c r="F1676" s="165">
        <v>886.43</v>
      </c>
      <c r="G1676" s="165">
        <v>886.43</v>
      </c>
      <c r="H1676" s="165">
        <v>1.18</v>
      </c>
      <c r="I1676" s="164" t="s">
        <v>4831</v>
      </c>
      <c r="J1676" s="196">
        <v>44007</v>
      </c>
      <c r="K1676" s="196">
        <v>41426</v>
      </c>
      <c r="L1676" s="196">
        <v>44012</v>
      </c>
      <c r="M1676">
        <v>1.5</v>
      </c>
      <c r="N1676">
        <v>5</v>
      </c>
      <c r="O1676">
        <v>0.18</v>
      </c>
      <c r="P1676" s="194" t="s">
        <v>4672</v>
      </c>
      <c r="Q1676" s="208">
        <f t="shared" si="182"/>
        <v>0.1821431506849315</v>
      </c>
      <c r="R1676" s="216">
        <f t="shared" si="184"/>
        <v>1.3599999999999999</v>
      </c>
      <c r="S1676" s="207">
        <f t="shared" si="183"/>
        <v>-2.1431506849315107E-3</v>
      </c>
      <c r="T1676" s="1">
        <v>1674</v>
      </c>
      <c r="U1676" s="1" t="s">
        <v>680</v>
      </c>
      <c r="V1676" s="1">
        <v>3</v>
      </c>
      <c r="W1676" s="1" t="s">
        <v>199</v>
      </c>
      <c r="X1676" s="164" t="s">
        <v>2835</v>
      </c>
      <c r="Y1676" s="165">
        <v>886.43</v>
      </c>
      <c r="Z1676" s="165">
        <v>886.43</v>
      </c>
      <c r="AA1676" s="165">
        <v>1.18</v>
      </c>
      <c r="AB1676" s="165">
        <v>0.18</v>
      </c>
      <c r="AC1676" s="164" t="s">
        <v>4672</v>
      </c>
      <c r="AD1676" s="3" t="s">
        <v>680</v>
      </c>
      <c r="AE1676" s="3">
        <v>3</v>
      </c>
      <c r="AF1676" s="210">
        <v>44012</v>
      </c>
      <c r="AG1676" s="3">
        <v>1674</v>
      </c>
      <c r="AH1676" s="211">
        <v>44095.015911770832</v>
      </c>
      <c r="AI1676" s="3">
        <v>4</v>
      </c>
      <c r="AJ1676" s="3" t="s">
        <v>4835</v>
      </c>
      <c r="AK1676" s="3" t="s">
        <v>4836</v>
      </c>
      <c r="AL1676" s="194" t="s">
        <v>4672</v>
      </c>
      <c r="AM1676" s="3" t="s">
        <v>199</v>
      </c>
      <c r="AN1676" s="194" t="s">
        <v>2835</v>
      </c>
      <c r="AO1676" s="163">
        <v>44012</v>
      </c>
      <c r="AP1676" s="165">
        <v>886.43</v>
      </c>
      <c r="AQ1676" s="217">
        <v>1.36</v>
      </c>
      <c r="AR1676" s="165">
        <v>887.79</v>
      </c>
      <c r="AS1676">
        <v>0</v>
      </c>
      <c r="AT1676">
        <v>1.36</v>
      </c>
      <c r="AU1676" t="s">
        <v>35</v>
      </c>
      <c r="AV1676">
        <v>2556</v>
      </c>
      <c r="AW1676" t="s">
        <v>199</v>
      </c>
      <c r="AX1676">
        <v>180</v>
      </c>
      <c r="AY1676" t="s">
        <v>4837</v>
      </c>
      <c r="AZ1676">
        <v>80</v>
      </c>
      <c r="BA1676" s="185">
        <f t="shared" si="185"/>
        <v>0</v>
      </c>
      <c r="BB1676" s="185">
        <f t="shared" si="186"/>
        <v>0</v>
      </c>
      <c r="BC1676">
        <v>4</v>
      </c>
      <c r="BD1676" s="163">
        <v>44095.015913078707</v>
      </c>
      <c r="BE1676">
        <v>4</v>
      </c>
      <c r="BF1676" s="163">
        <v>44095.015913078707</v>
      </c>
      <c r="BG1676" t="s">
        <v>680</v>
      </c>
      <c r="BH1676">
        <v>3</v>
      </c>
      <c r="BI1676" s="164" t="s">
        <v>2835</v>
      </c>
      <c r="BJ1676">
        <v>1</v>
      </c>
      <c r="BK1676" s="195">
        <v>44012</v>
      </c>
      <c r="BL1676" s="195">
        <v>44012</v>
      </c>
      <c r="BM1676" s="3">
        <v>180</v>
      </c>
      <c r="BN1676" s="3" t="s">
        <v>4842</v>
      </c>
      <c r="BO1676" s="1" t="s">
        <v>4837</v>
      </c>
      <c r="BP1676" s="165">
        <v>1.36</v>
      </c>
      <c r="BQ1676" s="165">
        <v>887.79</v>
      </c>
      <c r="BR1676" s="185">
        <f t="shared" si="187"/>
        <v>0</v>
      </c>
      <c r="BS1676" s="185">
        <f t="shared" si="188"/>
        <v>0</v>
      </c>
    </row>
    <row r="1677" spans="1:71">
      <c r="A1677" s="3">
        <v>1675</v>
      </c>
      <c r="B1677" s="3" t="s">
        <v>680</v>
      </c>
      <c r="C1677" s="3">
        <v>3</v>
      </c>
      <c r="D1677" s="3" t="s">
        <v>199</v>
      </c>
      <c r="E1677" s="164" t="s">
        <v>2836</v>
      </c>
      <c r="F1677" s="165">
        <v>209.81</v>
      </c>
      <c r="G1677" s="165">
        <v>209.81</v>
      </c>
      <c r="H1677" s="165">
        <v>0</v>
      </c>
      <c r="I1677" s="164" t="s">
        <v>4831</v>
      </c>
      <c r="J1677" s="196">
        <v>43830</v>
      </c>
      <c r="K1677" s="196">
        <v>41426</v>
      </c>
      <c r="L1677" s="196">
        <v>44012</v>
      </c>
      <c r="M1677">
        <v>1.5</v>
      </c>
      <c r="N1677">
        <v>182</v>
      </c>
      <c r="O1677">
        <v>1.56</v>
      </c>
      <c r="P1677" s="194" t="s">
        <v>4673</v>
      </c>
      <c r="Q1677" s="208">
        <f t="shared" si="182"/>
        <v>1.5692638356164386</v>
      </c>
      <c r="R1677" s="216">
        <f t="shared" si="184"/>
        <v>1.56</v>
      </c>
      <c r="S1677" s="207">
        <f t="shared" si="183"/>
        <v>-9.2638356164385094E-3</v>
      </c>
      <c r="T1677" s="1">
        <v>1675</v>
      </c>
      <c r="U1677" s="1" t="s">
        <v>680</v>
      </c>
      <c r="V1677" s="1">
        <v>3</v>
      </c>
      <c r="W1677" s="1" t="s">
        <v>199</v>
      </c>
      <c r="X1677" s="164" t="s">
        <v>2836</v>
      </c>
      <c r="Y1677" s="165">
        <v>209.81</v>
      </c>
      <c r="Z1677" s="165">
        <v>209.81</v>
      </c>
      <c r="AA1677" s="165">
        <v>0</v>
      </c>
      <c r="AB1677" s="165">
        <v>1.56</v>
      </c>
      <c r="AC1677" s="164" t="s">
        <v>4673</v>
      </c>
      <c r="AD1677" s="3" t="s">
        <v>680</v>
      </c>
      <c r="AE1677" s="3">
        <v>3</v>
      </c>
      <c r="AF1677" s="210">
        <v>44012</v>
      </c>
      <c r="AG1677" s="3">
        <v>1675</v>
      </c>
      <c r="AH1677" s="211">
        <v>44095.015911770832</v>
      </c>
      <c r="AI1677" s="3">
        <v>4</v>
      </c>
      <c r="AJ1677" s="3" t="s">
        <v>4835</v>
      </c>
      <c r="AK1677" s="3" t="s">
        <v>4836</v>
      </c>
      <c r="AL1677" s="194" t="s">
        <v>4673</v>
      </c>
      <c r="AM1677" s="3" t="s">
        <v>199</v>
      </c>
      <c r="AN1677" s="194" t="s">
        <v>2836</v>
      </c>
      <c r="AO1677" s="163">
        <v>44012</v>
      </c>
      <c r="AP1677" s="165">
        <v>209.81</v>
      </c>
      <c r="AQ1677" s="217">
        <v>1.56</v>
      </c>
      <c r="AR1677" s="165">
        <v>211.37</v>
      </c>
      <c r="AS1677">
        <v>0</v>
      </c>
      <c r="AT1677">
        <v>1.56</v>
      </c>
      <c r="AU1677" t="s">
        <v>35</v>
      </c>
      <c r="AV1677">
        <v>2556</v>
      </c>
      <c r="AW1677" t="s">
        <v>199</v>
      </c>
      <c r="AX1677">
        <v>180</v>
      </c>
      <c r="AY1677" t="s">
        <v>4837</v>
      </c>
      <c r="AZ1677">
        <v>80</v>
      </c>
      <c r="BA1677" s="185">
        <f t="shared" si="185"/>
        <v>0</v>
      </c>
      <c r="BB1677" s="185">
        <f t="shared" si="186"/>
        <v>0</v>
      </c>
      <c r="BC1677">
        <v>4</v>
      </c>
      <c r="BD1677" s="163">
        <v>44095.015913078707</v>
      </c>
      <c r="BE1677">
        <v>4</v>
      </c>
      <c r="BF1677" s="163">
        <v>44095.015913078707</v>
      </c>
      <c r="BG1677" t="s">
        <v>680</v>
      </c>
      <c r="BH1677">
        <v>3</v>
      </c>
      <c r="BI1677" s="164" t="s">
        <v>2836</v>
      </c>
      <c r="BJ1677">
        <v>1</v>
      </c>
      <c r="BK1677" s="195">
        <v>44012</v>
      </c>
      <c r="BL1677" s="195">
        <v>44012</v>
      </c>
      <c r="BM1677" s="3">
        <v>180</v>
      </c>
      <c r="BN1677" s="3" t="s">
        <v>4842</v>
      </c>
      <c r="BO1677" s="1" t="s">
        <v>4837</v>
      </c>
      <c r="BP1677" s="165">
        <v>1.56</v>
      </c>
      <c r="BQ1677" s="165">
        <v>211.37</v>
      </c>
      <c r="BR1677" s="185">
        <f t="shared" si="187"/>
        <v>0</v>
      </c>
      <c r="BS1677" s="185">
        <f t="shared" si="188"/>
        <v>0</v>
      </c>
    </row>
    <row r="1678" spans="1:71">
      <c r="A1678" s="3">
        <v>1676</v>
      </c>
      <c r="B1678" s="3" t="s">
        <v>680</v>
      </c>
      <c r="C1678" s="3">
        <v>3</v>
      </c>
      <c r="D1678" s="3" t="s">
        <v>199</v>
      </c>
      <c r="E1678" s="164" t="s">
        <v>235</v>
      </c>
      <c r="F1678" s="165">
        <v>2909.23</v>
      </c>
      <c r="G1678" s="165">
        <v>2909.23</v>
      </c>
      <c r="H1678" s="165">
        <v>5.66</v>
      </c>
      <c r="I1678" s="164" t="s">
        <v>4831</v>
      </c>
      <c r="J1678" s="196">
        <v>44007</v>
      </c>
      <c r="K1678" s="196">
        <v>41426</v>
      </c>
      <c r="L1678" s="196">
        <v>44012</v>
      </c>
      <c r="M1678">
        <v>1.5</v>
      </c>
      <c r="N1678">
        <v>5</v>
      </c>
      <c r="O1678">
        <v>0.59</v>
      </c>
      <c r="P1678" s="194" t="s">
        <v>3560</v>
      </c>
      <c r="Q1678" s="208">
        <f t="shared" si="182"/>
        <v>0.59778698630136995</v>
      </c>
      <c r="R1678" s="216">
        <f t="shared" si="184"/>
        <v>6.25</v>
      </c>
      <c r="S1678" s="207">
        <f t="shared" si="183"/>
        <v>-7.7869863013699803E-3</v>
      </c>
      <c r="T1678" s="1">
        <v>1676</v>
      </c>
      <c r="U1678" s="1" t="s">
        <v>680</v>
      </c>
      <c r="V1678" s="1">
        <v>3</v>
      </c>
      <c r="W1678" s="1" t="s">
        <v>199</v>
      </c>
      <c r="X1678" s="164" t="s">
        <v>235</v>
      </c>
      <c r="Y1678" s="165">
        <v>2909.23</v>
      </c>
      <c r="Z1678" s="165">
        <v>2909.23</v>
      </c>
      <c r="AA1678" s="165">
        <v>5.66</v>
      </c>
      <c r="AB1678" s="165">
        <v>0.59</v>
      </c>
      <c r="AC1678" s="164" t="s">
        <v>3560</v>
      </c>
      <c r="AD1678" s="3" t="s">
        <v>680</v>
      </c>
      <c r="AE1678" s="3">
        <v>3</v>
      </c>
      <c r="AF1678" s="210">
        <v>44012</v>
      </c>
      <c r="AG1678" s="3">
        <v>1676</v>
      </c>
      <c r="AH1678" s="211">
        <v>44095.015911770832</v>
      </c>
      <c r="AI1678" s="3">
        <v>4</v>
      </c>
      <c r="AJ1678" s="3" t="s">
        <v>4835</v>
      </c>
      <c r="AK1678" s="3" t="s">
        <v>4836</v>
      </c>
      <c r="AL1678" s="194" t="s">
        <v>3560</v>
      </c>
      <c r="AM1678" s="3" t="s">
        <v>199</v>
      </c>
      <c r="AN1678" s="194" t="s">
        <v>235</v>
      </c>
      <c r="AO1678" s="163">
        <v>44012</v>
      </c>
      <c r="AP1678" s="165">
        <v>2909.23</v>
      </c>
      <c r="AQ1678" s="217">
        <v>6.25</v>
      </c>
      <c r="AR1678" s="165">
        <v>2915.48</v>
      </c>
      <c r="AS1678">
        <v>0</v>
      </c>
      <c r="AT1678">
        <v>6.25</v>
      </c>
      <c r="AU1678" t="s">
        <v>35</v>
      </c>
      <c r="AV1678">
        <v>2556</v>
      </c>
      <c r="AW1678" t="s">
        <v>199</v>
      </c>
      <c r="AX1678">
        <v>180</v>
      </c>
      <c r="AY1678" t="s">
        <v>4837</v>
      </c>
      <c r="AZ1678">
        <v>80</v>
      </c>
      <c r="BA1678" s="185">
        <f t="shared" si="185"/>
        <v>0</v>
      </c>
      <c r="BB1678" s="185">
        <f t="shared" si="186"/>
        <v>0</v>
      </c>
      <c r="BC1678">
        <v>4</v>
      </c>
      <c r="BD1678" s="163">
        <v>44095.015913078707</v>
      </c>
      <c r="BE1678">
        <v>4</v>
      </c>
      <c r="BF1678" s="163">
        <v>44095.015913078707</v>
      </c>
      <c r="BG1678" t="s">
        <v>680</v>
      </c>
      <c r="BH1678">
        <v>3</v>
      </c>
      <c r="BI1678" s="164" t="s">
        <v>235</v>
      </c>
      <c r="BJ1678">
        <v>1</v>
      </c>
      <c r="BK1678" s="195">
        <v>44012</v>
      </c>
      <c r="BL1678" s="195">
        <v>44012</v>
      </c>
      <c r="BM1678" s="3">
        <v>180</v>
      </c>
      <c r="BN1678" s="3" t="s">
        <v>4842</v>
      </c>
      <c r="BO1678" s="1" t="s">
        <v>4837</v>
      </c>
      <c r="BP1678" s="165">
        <v>6.25</v>
      </c>
      <c r="BQ1678" s="165">
        <v>2915.48</v>
      </c>
      <c r="BR1678" s="185">
        <f t="shared" si="187"/>
        <v>0</v>
      </c>
      <c r="BS1678" s="185">
        <f t="shared" si="188"/>
        <v>0</v>
      </c>
    </row>
    <row r="1679" spans="1:71">
      <c r="A1679" s="3">
        <v>1677</v>
      </c>
      <c r="B1679" s="3" t="s">
        <v>680</v>
      </c>
      <c r="C1679" s="3">
        <v>3</v>
      </c>
      <c r="D1679" s="3" t="s">
        <v>199</v>
      </c>
      <c r="E1679" s="164" t="s">
        <v>2838</v>
      </c>
      <c r="F1679" s="165">
        <v>239.55</v>
      </c>
      <c r="G1679" s="165">
        <v>239.55</v>
      </c>
      <c r="H1679" s="165">
        <v>0</v>
      </c>
      <c r="I1679" s="164" t="s">
        <v>4831</v>
      </c>
      <c r="J1679" s="196">
        <v>43830</v>
      </c>
      <c r="K1679" s="196">
        <v>41426</v>
      </c>
      <c r="L1679" s="196">
        <v>44012</v>
      </c>
      <c r="M1679">
        <v>1.5</v>
      </c>
      <c r="N1679">
        <v>182</v>
      </c>
      <c r="O1679">
        <v>1.79</v>
      </c>
      <c r="P1679" s="194" t="s">
        <v>4674</v>
      </c>
      <c r="Q1679" s="208">
        <f t="shared" si="182"/>
        <v>1.7917027397260277</v>
      </c>
      <c r="R1679" s="216">
        <f t="shared" si="184"/>
        <v>1.79</v>
      </c>
      <c r="S1679" s="207">
        <f t="shared" si="183"/>
        <v>-1.7027397260276356E-3</v>
      </c>
      <c r="T1679" s="1">
        <v>1677</v>
      </c>
      <c r="U1679" s="1" t="s">
        <v>680</v>
      </c>
      <c r="V1679" s="1">
        <v>3</v>
      </c>
      <c r="W1679" s="1" t="s">
        <v>199</v>
      </c>
      <c r="X1679" s="164" t="s">
        <v>2838</v>
      </c>
      <c r="Y1679" s="165">
        <v>239.55</v>
      </c>
      <c r="Z1679" s="165">
        <v>239.55</v>
      </c>
      <c r="AA1679" s="165">
        <v>0</v>
      </c>
      <c r="AB1679" s="165">
        <v>1.79</v>
      </c>
      <c r="AC1679" s="164" t="s">
        <v>4674</v>
      </c>
      <c r="AD1679" s="3" t="s">
        <v>680</v>
      </c>
      <c r="AE1679" s="3">
        <v>3</v>
      </c>
      <c r="AF1679" s="210">
        <v>44012</v>
      </c>
      <c r="AG1679" s="3">
        <v>1677</v>
      </c>
      <c r="AH1679" s="211">
        <v>44095.015911770832</v>
      </c>
      <c r="AI1679" s="3">
        <v>4</v>
      </c>
      <c r="AJ1679" s="3" t="s">
        <v>4835</v>
      </c>
      <c r="AK1679" s="3" t="s">
        <v>4836</v>
      </c>
      <c r="AL1679" s="194" t="s">
        <v>4674</v>
      </c>
      <c r="AM1679" s="3" t="s">
        <v>199</v>
      </c>
      <c r="AN1679" s="194" t="s">
        <v>2838</v>
      </c>
      <c r="AO1679" s="163">
        <v>44012</v>
      </c>
      <c r="AP1679" s="165">
        <v>239.55</v>
      </c>
      <c r="AQ1679" s="217">
        <v>1.79</v>
      </c>
      <c r="AR1679" s="165">
        <v>241.34</v>
      </c>
      <c r="AS1679">
        <v>0</v>
      </c>
      <c r="AT1679">
        <v>1.79</v>
      </c>
      <c r="AU1679" t="s">
        <v>35</v>
      </c>
      <c r="AV1679">
        <v>2556</v>
      </c>
      <c r="AW1679" t="s">
        <v>199</v>
      </c>
      <c r="AX1679">
        <v>180</v>
      </c>
      <c r="AY1679" t="s">
        <v>4837</v>
      </c>
      <c r="AZ1679">
        <v>80</v>
      </c>
      <c r="BA1679" s="185">
        <f t="shared" si="185"/>
        <v>0</v>
      </c>
      <c r="BB1679" s="185">
        <f t="shared" si="186"/>
        <v>0</v>
      </c>
      <c r="BC1679">
        <v>4</v>
      </c>
      <c r="BD1679" s="163">
        <v>44095.015913078707</v>
      </c>
      <c r="BE1679">
        <v>4</v>
      </c>
      <c r="BF1679" s="163">
        <v>44095.015913078707</v>
      </c>
      <c r="BG1679" t="s">
        <v>680</v>
      </c>
      <c r="BH1679">
        <v>3</v>
      </c>
      <c r="BI1679" s="164" t="s">
        <v>2838</v>
      </c>
      <c r="BJ1679">
        <v>1</v>
      </c>
      <c r="BK1679" s="195">
        <v>44012</v>
      </c>
      <c r="BL1679" s="195">
        <v>44012</v>
      </c>
      <c r="BM1679" s="3">
        <v>180</v>
      </c>
      <c r="BN1679" s="3" t="s">
        <v>4842</v>
      </c>
      <c r="BO1679" s="1" t="s">
        <v>4837</v>
      </c>
      <c r="BP1679" s="165">
        <v>1.79</v>
      </c>
      <c r="BQ1679" s="165">
        <v>241.34</v>
      </c>
      <c r="BR1679" s="185">
        <f t="shared" si="187"/>
        <v>0</v>
      </c>
      <c r="BS1679" s="185">
        <f t="shared" si="188"/>
        <v>0</v>
      </c>
    </row>
    <row r="1680" spans="1:71">
      <c r="A1680" s="3">
        <v>1678</v>
      </c>
      <c r="B1680" s="3" t="s">
        <v>680</v>
      </c>
      <c r="C1680" s="3">
        <v>3</v>
      </c>
      <c r="D1680" s="3" t="s">
        <v>199</v>
      </c>
      <c r="E1680" s="164" t="s">
        <v>2839</v>
      </c>
      <c r="F1680" s="165">
        <v>90080.66</v>
      </c>
      <c r="G1680" s="165">
        <v>90080.66</v>
      </c>
      <c r="H1680" s="165">
        <v>430.01</v>
      </c>
      <c r="I1680" s="164" t="s">
        <v>4831</v>
      </c>
      <c r="J1680" s="196">
        <v>44007</v>
      </c>
      <c r="K1680" s="196">
        <v>41426</v>
      </c>
      <c r="L1680" s="196">
        <v>44012</v>
      </c>
      <c r="M1680">
        <v>1.5</v>
      </c>
      <c r="N1680">
        <v>5</v>
      </c>
      <c r="O1680">
        <v>18.5</v>
      </c>
      <c r="P1680" s="194" t="s">
        <v>4675</v>
      </c>
      <c r="Q1680" s="208">
        <f t="shared" si="182"/>
        <v>18.509724657534246</v>
      </c>
      <c r="R1680" s="216">
        <f t="shared" si="184"/>
        <v>448.51</v>
      </c>
      <c r="S1680" s="207">
        <f t="shared" si="183"/>
        <v>-9.7246575342460062E-3</v>
      </c>
      <c r="T1680" s="1">
        <v>1678</v>
      </c>
      <c r="U1680" s="1" t="s">
        <v>680</v>
      </c>
      <c r="V1680" s="1">
        <v>3</v>
      </c>
      <c r="W1680" s="1" t="s">
        <v>199</v>
      </c>
      <c r="X1680" s="164" t="s">
        <v>2839</v>
      </c>
      <c r="Y1680" s="165">
        <v>90080.66</v>
      </c>
      <c r="Z1680" s="165">
        <v>90080.66</v>
      </c>
      <c r="AA1680" s="165">
        <v>430.01</v>
      </c>
      <c r="AB1680" s="165">
        <v>18.5</v>
      </c>
      <c r="AC1680" s="164" t="s">
        <v>4675</v>
      </c>
      <c r="AD1680" s="3" t="s">
        <v>680</v>
      </c>
      <c r="AE1680" s="3">
        <v>3</v>
      </c>
      <c r="AF1680" s="210">
        <v>44012</v>
      </c>
      <c r="AG1680" s="3">
        <v>1678</v>
      </c>
      <c r="AH1680" s="211">
        <v>44095.015911770832</v>
      </c>
      <c r="AI1680" s="3">
        <v>4</v>
      </c>
      <c r="AJ1680" s="3" t="s">
        <v>4835</v>
      </c>
      <c r="AK1680" s="3" t="s">
        <v>4836</v>
      </c>
      <c r="AL1680" s="194" t="s">
        <v>4675</v>
      </c>
      <c r="AM1680" s="3" t="s">
        <v>199</v>
      </c>
      <c r="AN1680" s="194" t="s">
        <v>2839</v>
      </c>
      <c r="AO1680" s="163">
        <v>44012</v>
      </c>
      <c r="AP1680" s="165">
        <v>90080.66</v>
      </c>
      <c r="AQ1680" s="217">
        <v>448.51</v>
      </c>
      <c r="AR1680" s="165">
        <v>90529.17</v>
      </c>
      <c r="AS1680">
        <v>0</v>
      </c>
      <c r="AT1680">
        <v>448.51</v>
      </c>
      <c r="AU1680" t="s">
        <v>35</v>
      </c>
      <c r="AV1680">
        <v>2556</v>
      </c>
      <c r="AW1680" t="s">
        <v>199</v>
      </c>
      <c r="AX1680">
        <v>180</v>
      </c>
      <c r="AY1680" t="s">
        <v>4837</v>
      </c>
      <c r="AZ1680">
        <v>80</v>
      </c>
      <c r="BA1680" s="185">
        <f t="shared" si="185"/>
        <v>0</v>
      </c>
      <c r="BB1680" s="185">
        <f t="shared" si="186"/>
        <v>0</v>
      </c>
      <c r="BC1680">
        <v>4</v>
      </c>
      <c r="BD1680" s="163">
        <v>44095.015913078707</v>
      </c>
      <c r="BE1680">
        <v>4</v>
      </c>
      <c r="BF1680" s="163">
        <v>44095.015913078707</v>
      </c>
      <c r="BG1680" t="s">
        <v>680</v>
      </c>
      <c r="BH1680">
        <v>3</v>
      </c>
      <c r="BI1680" s="164" t="s">
        <v>2839</v>
      </c>
      <c r="BJ1680">
        <v>1</v>
      </c>
      <c r="BK1680" s="195">
        <v>44012</v>
      </c>
      <c r="BL1680" s="195">
        <v>44012</v>
      </c>
      <c r="BM1680" s="3">
        <v>180</v>
      </c>
      <c r="BN1680" s="3" t="s">
        <v>4842</v>
      </c>
      <c r="BO1680" s="1" t="s">
        <v>4837</v>
      </c>
      <c r="BP1680" s="165">
        <v>448.51</v>
      </c>
      <c r="BQ1680" s="165">
        <v>90529.17</v>
      </c>
      <c r="BR1680" s="185">
        <f t="shared" si="187"/>
        <v>0</v>
      </c>
      <c r="BS1680" s="185">
        <f t="shared" si="188"/>
        <v>0</v>
      </c>
    </row>
    <row r="1681" spans="1:71">
      <c r="A1681" s="3">
        <v>1679</v>
      </c>
      <c r="B1681" s="3" t="s">
        <v>680</v>
      </c>
      <c r="C1681" s="3">
        <v>3</v>
      </c>
      <c r="D1681" s="3" t="s">
        <v>199</v>
      </c>
      <c r="E1681" s="164" t="s">
        <v>2840</v>
      </c>
      <c r="F1681" s="165">
        <v>207.35</v>
      </c>
      <c r="G1681" s="165">
        <v>207.35</v>
      </c>
      <c r="H1681" s="165">
        <v>3.33</v>
      </c>
      <c r="I1681" s="164" t="s">
        <v>4831</v>
      </c>
      <c r="J1681" s="196">
        <v>44007</v>
      </c>
      <c r="K1681" s="196">
        <v>41426</v>
      </c>
      <c r="L1681" s="196">
        <v>44012</v>
      </c>
      <c r="M1681">
        <v>1.5</v>
      </c>
      <c r="N1681">
        <v>5</v>
      </c>
      <c r="O1681">
        <v>0.04</v>
      </c>
      <c r="P1681" s="194" t="s">
        <v>4676</v>
      </c>
      <c r="Q1681" s="208">
        <f t="shared" si="182"/>
        <v>4.2606164383561643E-2</v>
      </c>
      <c r="R1681" s="216">
        <f t="shared" si="184"/>
        <v>3.37</v>
      </c>
      <c r="S1681" s="207">
        <f t="shared" si="183"/>
        <v>-2.6061643835616419E-3</v>
      </c>
      <c r="T1681" s="1">
        <v>1679</v>
      </c>
      <c r="U1681" s="1" t="s">
        <v>680</v>
      </c>
      <c r="V1681" s="1">
        <v>3</v>
      </c>
      <c r="W1681" s="1" t="s">
        <v>199</v>
      </c>
      <c r="X1681" s="164" t="s">
        <v>2840</v>
      </c>
      <c r="Y1681" s="165">
        <v>207.35</v>
      </c>
      <c r="Z1681" s="165">
        <v>207.35</v>
      </c>
      <c r="AA1681" s="165">
        <v>3.33</v>
      </c>
      <c r="AB1681" s="165">
        <v>0.04</v>
      </c>
      <c r="AC1681" s="164" t="s">
        <v>4676</v>
      </c>
      <c r="AD1681" s="3" t="s">
        <v>680</v>
      </c>
      <c r="AE1681" s="3">
        <v>3</v>
      </c>
      <c r="AF1681" s="210">
        <v>44012</v>
      </c>
      <c r="AG1681" s="3">
        <v>1679</v>
      </c>
      <c r="AH1681" s="211">
        <v>44095.015911770832</v>
      </c>
      <c r="AI1681" s="3">
        <v>4</v>
      </c>
      <c r="AJ1681" s="3" t="s">
        <v>4835</v>
      </c>
      <c r="AK1681" s="3" t="s">
        <v>4836</v>
      </c>
      <c r="AL1681" s="194" t="s">
        <v>4676</v>
      </c>
      <c r="AM1681" s="3" t="s">
        <v>199</v>
      </c>
      <c r="AN1681" s="194" t="s">
        <v>2840</v>
      </c>
      <c r="AO1681" s="163">
        <v>44012</v>
      </c>
      <c r="AP1681" s="165">
        <v>207.35</v>
      </c>
      <c r="AQ1681" s="217">
        <v>3.37</v>
      </c>
      <c r="AR1681" s="165">
        <v>210.72</v>
      </c>
      <c r="AS1681">
        <v>0</v>
      </c>
      <c r="AT1681">
        <v>3.37</v>
      </c>
      <c r="AU1681" t="s">
        <v>35</v>
      </c>
      <c r="AV1681">
        <v>2556</v>
      </c>
      <c r="AW1681" t="s">
        <v>199</v>
      </c>
      <c r="AX1681">
        <v>180</v>
      </c>
      <c r="AY1681" t="s">
        <v>4837</v>
      </c>
      <c r="AZ1681">
        <v>80</v>
      </c>
      <c r="BA1681" s="185">
        <f t="shared" si="185"/>
        <v>0</v>
      </c>
      <c r="BB1681" s="185">
        <f t="shared" si="186"/>
        <v>0</v>
      </c>
      <c r="BC1681">
        <v>4</v>
      </c>
      <c r="BD1681" s="163">
        <v>44095.015913078707</v>
      </c>
      <c r="BE1681">
        <v>4</v>
      </c>
      <c r="BF1681" s="163">
        <v>44095.015913078707</v>
      </c>
      <c r="BG1681" t="s">
        <v>680</v>
      </c>
      <c r="BH1681">
        <v>3</v>
      </c>
      <c r="BI1681" s="164" t="s">
        <v>2840</v>
      </c>
      <c r="BJ1681">
        <v>1</v>
      </c>
      <c r="BK1681" s="195">
        <v>44012</v>
      </c>
      <c r="BL1681" s="195">
        <v>44012</v>
      </c>
      <c r="BM1681" s="3">
        <v>180</v>
      </c>
      <c r="BN1681" s="3" t="s">
        <v>4842</v>
      </c>
      <c r="BO1681" s="1" t="s">
        <v>4837</v>
      </c>
      <c r="BP1681" s="165">
        <v>3.37</v>
      </c>
      <c r="BQ1681" s="165">
        <v>210.72</v>
      </c>
      <c r="BR1681" s="185">
        <f t="shared" si="187"/>
        <v>0</v>
      </c>
      <c r="BS1681" s="185">
        <f t="shared" si="188"/>
        <v>0</v>
      </c>
    </row>
    <row r="1682" spans="1:71">
      <c r="A1682" s="3">
        <v>1680</v>
      </c>
      <c r="B1682" s="3" t="s">
        <v>680</v>
      </c>
      <c r="C1682" s="3">
        <v>3</v>
      </c>
      <c r="D1682" s="3" t="s">
        <v>199</v>
      </c>
      <c r="E1682" s="164" t="s">
        <v>236</v>
      </c>
      <c r="F1682" s="165">
        <v>15057.39</v>
      </c>
      <c r="G1682" s="165">
        <v>15057.39</v>
      </c>
      <c r="H1682" s="165">
        <v>13.53</v>
      </c>
      <c r="I1682" s="164" t="s">
        <v>4831</v>
      </c>
      <c r="J1682" s="196">
        <v>44007</v>
      </c>
      <c r="K1682" s="196">
        <v>41426</v>
      </c>
      <c r="L1682" s="196">
        <v>44012</v>
      </c>
      <c r="M1682">
        <v>1.5</v>
      </c>
      <c r="N1682">
        <v>5</v>
      </c>
      <c r="O1682">
        <v>3.09</v>
      </c>
      <c r="P1682" s="194" t="s">
        <v>3560</v>
      </c>
      <c r="Q1682" s="208">
        <f t="shared" si="182"/>
        <v>3.0939842465753422</v>
      </c>
      <c r="R1682" s="216">
        <f t="shared" si="184"/>
        <v>16.619999999999997</v>
      </c>
      <c r="S1682" s="207">
        <f t="shared" si="183"/>
        <v>-3.9842465753423539E-3</v>
      </c>
      <c r="T1682" s="1">
        <v>1680</v>
      </c>
      <c r="U1682" s="1" t="s">
        <v>680</v>
      </c>
      <c r="V1682" s="1">
        <v>3</v>
      </c>
      <c r="W1682" s="1" t="s">
        <v>199</v>
      </c>
      <c r="X1682" s="164" t="s">
        <v>236</v>
      </c>
      <c r="Y1682" s="165">
        <v>15057.39</v>
      </c>
      <c r="Z1682" s="165">
        <v>15057.39</v>
      </c>
      <c r="AA1682" s="165">
        <v>13.53</v>
      </c>
      <c r="AB1682" s="165">
        <v>3.09</v>
      </c>
      <c r="AC1682" s="164" t="s">
        <v>3560</v>
      </c>
      <c r="AD1682" s="3" t="s">
        <v>680</v>
      </c>
      <c r="AE1682" s="3">
        <v>3</v>
      </c>
      <c r="AF1682" s="210">
        <v>44012</v>
      </c>
      <c r="AG1682" s="3">
        <v>1680</v>
      </c>
      <c r="AH1682" s="211">
        <v>44095.015911770832</v>
      </c>
      <c r="AI1682" s="3">
        <v>4</v>
      </c>
      <c r="AJ1682" s="3" t="s">
        <v>4835</v>
      </c>
      <c r="AK1682" s="3" t="s">
        <v>4836</v>
      </c>
      <c r="AL1682" s="194" t="s">
        <v>3560</v>
      </c>
      <c r="AM1682" s="3" t="s">
        <v>199</v>
      </c>
      <c r="AN1682" s="194" t="s">
        <v>236</v>
      </c>
      <c r="AO1682" s="163">
        <v>44012</v>
      </c>
      <c r="AP1682" s="165">
        <v>15057.39</v>
      </c>
      <c r="AQ1682" s="217">
        <v>16.62</v>
      </c>
      <c r="AR1682" s="165">
        <v>15074.01</v>
      </c>
      <c r="AS1682">
        <v>0</v>
      </c>
      <c r="AT1682">
        <v>16.62</v>
      </c>
      <c r="AU1682" t="s">
        <v>35</v>
      </c>
      <c r="AV1682">
        <v>2556</v>
      </c>
      <c r="AW1682" t="s">
        <v>199</v>
      </c>
      <c r="AX1682">
        <v>180</v>
      </c>
      <c r="AY1682" t="s">
        <v>4837</v>
      </c>
      <c r="AZ1682">
        <v>80</v>
      </c>
      <c r="BA1682" s="185">
        <f t="shared" si="185"/>
        <v>0</v>
      </c>
      <c r="BB1682" s="185">
        <f t="shared" si="186"/>
        <v>0</v>
      </c>
      <c r="BC1682">
        <v>4</v>
      </c>
      <c r="BD1682" s="163">
        <v>44095.015913078707</v>
      </c>
      <c r="BE1682">
        <v>4</v>
      </c>
      <c r="BF1682" s="163">
        <v>44095.015913078707</v>
      </c>
      <c r="BG1682" t="s">
        <v>680</v>
      </c>
      <c r="BH1682">
        <v>3</v>
      </c>
      <c r="BI1682" s="164" t="s">
        <v>236</v>
      </c>
      <c r="BJ1682">
        <v>1</v>
      </c>
      <c r="BK1682" s="195">
        <v>44012</v>
      </c>
      <c r="BL1682" s="195">
        <v>44012</v>
      </c>
      <c r="BM1682" s="3">
        <v>180</v>
      </c>
      <c r="BN1682" s="3" t="s">
        <v>4842</v>
      </c>
      <c r="BO1682" s="1" t="s">
        <v>4837</v>
      </c>
      <c r="BP1682" s="165">
        <v>16.62</v>
      </c>
      <c r="BQ1682" s="165">
        <v>15074.01</v>
      </c>
      <c r="BR1682" s="185">
        <f t="shared" si="187"/>
        <v>0</v>
      </c>
      <c r="BS1682" s="185">
        <f t="shared" si="188"/>
        <v>0</v>
      </c>
    </row>
    <row r="1683" spans="1:71">
      <c r="A1683" s="3">
        <v>1681</v>
      </c>
      <c r="B1683" s="3" t="s">
        <v>680</v>
      </c>
      <c r="C1683" s="3">
        <v>3</v>
      </c>
      <c r="D1683" s="3" t="s">
        <v>199</v>
      </c>
      <c r="E1683" s="164" t="s">
        <v>2842</v>
      </c>
      <c r="F1683" s="165">
        <v>7918.29</v>
      </c>
      <c r="G1683" s="165">
        <v>7918.29</v>
      </c>
      <c r="H1683" s="165">
        <v>138.26</v>
      </c>
      <c r="I1683" s="164" t="s">
        <v>4831</v>
      </c>
      <c r="J1683" s="196">
        <v>44007</v>
      </c>
      <c r="K1683" s="196">
        <v>41426</v>
      </c>
      <c r="L1683" s="196">
        <v>44012</v>
      </c>
      <c r="M1683">
        <v>1.5</v>
      </c>
      <c r="N1683">
        <v>5</v>
      </c>
      <c r="O1683">
        <v>1.62</v>
      </c>
      <c r="P1683" s="194" t="s">
        <v>4677</v>
      </c>
      <c r="Q1683" s="208">
        <f t="shared" si="182"/>
        <v>1.6270458904109588</v>
      </c>
      <c r="R1683" s="216">
        <f t="shared" si="184"/>
        <v>139.88</v>
      </c>
      <c r="S1683" s="207">
        <f t="shared" si="183"/>
        <v>-7.0458904109587106E-3</v>
      </c>
      <c r="T1683" s="1">
        <v>1681</v>
      </c>
      <c r="U1683" s="1" t="s">
        <v>680</v>
      </c>
      <c r="V1683" s="1">
        <v>3</v>
      </c>
      <c r="W1683" s="1" t="s">
        <v>199</v>
      </c>
      <c r="X1683" s="164" t="s">
        <v>2842</v>
      </c>
      <c r="Y1683" s="165">
        <v>7918.29</v>
      </c>
      <c r="Z1683" s="165">
        <v>7918.29</v>
      </c>
      <c r="AA1683" s="165">
        <v>138.26</v>
      </c>
      <c r="AB1683" s="165">
        <v>1.62</v>
      </c>
      <c r="AC1683" s="164" t="s">
        <v>4677</v>
      </c>
      <c r="AD1683" s="3" t="s">
        <v>680</v>
      </c>
      <c r="AE1683" s="3">
        <v>3</v>
      </c>
      <c r="AF1683" s="210">
        <v>44012</v>
      </c>
      <c r="AG1683" s="3">
        <v>1681</v>
      </c>
      <c r="AH1683" s="211">
        <v>44095.015911770832</v>
      </c>
      <c r="AI1683" s="3">
        <v>4</v>
      </c>
      <c r="AJ1683" s="3" t="s">
        <v>4835</v>
      </c>
      <c r="AK1683" s="3" t="s">
        <v>4836</v>
      </c>
      <c r="AL1683" s="194" t="s">
        <v>4677</v>
      </c>
      <c r="AM1683" s="3" t="s">
        <v>199</v>
      </c>
      <c r="AN1683" s="194" t="s">
        <v>2842</v>
      </c>
      <c r="AO1683" s="163">
        <v>44012</v>
      </c>
      <c r="AP1683" s="165">
        <v>7918.29</v>
      </c>
      <c r="AQ1683" s="217">
        <v>139.88</v>
      </c>
      <c r="AR1683" s="165">
        <v>8058.17</v>
      </c>
      <c r="AS1683">
        <v>0</v>
      </c>
      <c r="AT1683">
        <v>139.88</v>
      </c>
      <c r="AU1683" t="s">
        <v>35</v>
      </c>
      <c r="AV1683">
        <v>2556</v>
      </c>
      <c r="AW1683" t="s">
        <v>199</v>
      </c>
      <c r="AX1683">
        <v>180</v>
      </c>
      <c r="AY1683" t="s">
        <v>4837</v>
      </c>
      <c r="AZ1683">
        <v>80</v>
      </c>
      <c r="BA1683" s="185">
        <f t="shared" si="185"/>
        <v>0</v>
      </c>
      <c r="BB1683" s="185">
        <f t="shared" si="186"/>
        <v>0</v>
      </c>
      <c r="BC1683">
        <v>4</v>
      </c>
      <c r="BD1683" s="163">
        <v>44095.015913078707</v>
      </c>
      <c r="BE1683">
        <v>4</v>
      </c>
      <c r="BF1683" s="163">
        <v>44095.015913078707</v>
      </c>
      <c r="BG1683" t="s">
        <v>680</v>
      </c>
      <c r="BH1683">
        <v>3</v>
      </c>
      <c r="BI1683" s="164" t="s">
        <v>2842</v>
      </c>
      <c r="BJ1683">
        <v>1</v>
      </c>
      <c r="BK1683" s="195">
        <v>44012</v>
      </c>
      <c r="BL1683" s="195">
        <v>44012</v>
      </c>
      <c r="BM1683" s="3">
        <v>180</v>
      </c>
      <c r="BN1683" s="3" t="s">
        <v>4842</v>
      </c>
      <c r="BO1683" s="1" t="s">
        <v>4837</v>
      </c>
      <c r="BP1683" s="165">
        <v>139.88</v>
      </c>
      <c r="BQ1683" s="165">
        <v>8058.17</v>
      </c>
      <c r="BR1683" s="185">
        <f t="shared" si="187"/>
        <v>0</v>
      </c>
      <c r="BS1683" s="185">
        <f t="shared" si="188"/>
        <v>0</v>
      </c>
    </row>
    <row r="1684" spans="1:71">
      <c r="A1684" s="3">
        <v>1682</v>
      </c>
      <c r="B1684" s="3" t="s">
        <v>680</v>
      </c>
      <c r="C1684" s="3">
        <v>3</v>
      </c>
      <c r="D1684" s="3" t="s">
        <v>199</v>
      </c>
      <c r="E1684" s="164" t="s">
        <v>2843</v>
      </c>
      <c r="F1684" s="165">
        <v>1463.49</v>
      </c>
      <c r="G1684" s="165">
        <v>1463.49</v>
      </c>
      <c r="H1684" s="165">
        <v>5.19</v>
      </c>
      <c r="I1684" s="164" t="s">
        <v>4831</v>
      </c>
      <c r="J1684" s="196">
        <v>43976</v>
      </c>
      <c r="K1684" s="196">
        <v>41426</v>
      </c>
      <c r="L1684" s="196">
        <v>44012</v>
      </c>
      <c r="M1684">
        <v>1.5</v>
      </c>
      <c r="N1684">
        <v>36</v>
      </c>
      <c r="O1684">
        <v>2.16</v>
      </c>
      <c r="P1684" s="194" t="s">
        <v>4678</v>
      </c>
      <c r="Q1684" s="208">
        <f t="shared" si="182"/>
        <v>2.1651632876712332</v>
      </c>
      <c r="R1684" s="216">
        <f t="shared" si="184"/>
        <v>7.3500000000000005</v>
      </c>
      <c r="S1684" s="207">
        <f t="shared" si="183"/>
        <v>-5.1632876712330855E-3</v>
      </c>
      <c r="T1684" s="1">
        <v>1682</v>
      </c>
      <c r="U1684" s="1" t="s">
        <v>680</v>
      </c>
      <c r="V1684" s="1">
        <v>3</v>
      </c>
      <c r="W1684" s="1" t="s">
        <v>199</v>
      </c>
      <c r="X1684" s="164" t="s">
        <v>2843</v>
      </c>
      <c r="Y1684" s="165">
        <v>1463.49</v>
      </c>
      <c r="Z1684" s="165">
        <v>1463.49</v>
      </c>
      <c r="AA1684" s="165">
        <v>5.19</v>
      </c>
      <c r="AB1684" s="165">
        <v>2.16</v>
      </c>
      <c r="AC1684" s="164" t="s">
        <v>4678</v>
      </c>
      <c r="AD1684" s="3" t="s">
        <v>680</v>
      </c>
      <c r="AE1684" s="3">
        <v>3</v>
      </c>
      <c r="AF1684" s="210">
        <v>44012</v>
      </c>
      <c r="AG1684" s="3">
        <v>1682</v>
      </c>
      <c r="AH1684" s="211">
        <v>44095.015911770832</v>
      </c>
      <c r="AI1684" s="3">
        <v>4</v>
      </c>
      <c r="AJ1684" s="3" t="s">
        <v>4835</v>
      </c>
      <c r="AK1684" s="3" t="s">
        <v>4836</v>
      </c>
      <c r="AL1684" s="194" t="s">
        <v>4678</v>
      </c>
      <c r="AM1684" s="3" t="s">
        <v>199</v>
      </c>
      <c r="AN1684" s="194" t="s">
        <v>2843</v>
      </c>
      <c r="AO1684" s="163">
        <v>44012</v>
      </c>
      <c r="AP1684" s="165">
        <v>1463.49</v>
      </c>
      <c r="AQ1684" s="217">
        <v>7.35</v>
      </c>
      <c r="AR1684" s="165">
        <v>1470.84</v>
      </c>
      <c r="AS1684">
        <v>0</v>
      </c>
      <c r="AT1684">
        <v>7.35</v>
      </c>
      <c r="AU1684" t="s">
        <v>35</v>
      </c>
      <c r="AV1684">
        <v>2556</v>
      </c>
      <c r="AW1684" t="s">
        <v>199</v>
      </c>
      <c r="AX1684">
        <v>180</v>
      </c>
      <c r="AY1684" t="s">
        <v>4837</v>
      </c>
      <c r="AZ1684">
        <v>80</v>
      </c>
      <c r="BA1684" s="185">
        <f t="shared" si="185"/>
        <v>0</v>
      </c>
      <c r="BB1684" s="185">
        <f t="shared" si="186"/>
        <v>0</v>
      </c>
      <c r="BC1684">
        <v>4</v>
      </c>
      <c r="BD1684" s="163">
        <v>44095.015913078707</v>
      </c>
      <c r="BE1684">
        <v>4</v>
      </c>
      <c r="BF1684" s="163">
        <v>44095.015913078707</v>
      </c>
      <c r="BG1684" t="s">
        <v>680</v>
      </c>
      <c r="BH1684">
        <v>3</v>
      </c>
      <c r="BI1684" s="164" t="s">
        <v>2843</v>
      </c>
      <c r="BJ1684">
        <v>1</v>
      </c>
      <c r="BK1684" s="195">
        <v>44012</v>
      </c>
      <c r="BL1684" s="195">
        <v>44012</v>
      </c>
      <c r="BM1684" s="3">
        <v>180</v>
      </c>
      <c r="BN1684" s="3" t="s">
        <v>4842</v>
      </c>
      <c r="BO1684" s="1" t="s">
        <v>4837</v>
      </c>
      <c r="BP1684" s="165">
        <v>7.35</v>
      </c>
      <c r="BQ1684" s="165">
        <v>1470.84</v>
      </c>
      <c r="BR1684" s="185">
        <f t="shared" si="187"/>
        <v>0</v>
      </c>
      <c r="BS1684" s="185">
        <f t="shared" si="188"/>
        <v>0</v>
      </c>
    </row>
    <row r="1685" spans="1:71">
      <c r="A1685" s="3">
        <v>1683</v>
      </c>
      <c r="B1685" s="3" t="s">
        <v>680</v>
      </c>
      <c r="C1685" s="3">
        <v>3</v>
      </c>
      <c r="D1685" s="3" t="s">
        <v>199</v>
      </c>
      <c r="E1685" s="164" t="s">
        <v>2846</v>
      </c>
      <c r="F1685" s="165">
        <v>483.8</v>
      </c>
      <c r="G1685" s="165">
        <v>483.8</v>
      </c>
      <c r="H1685" s="165">
        <v>0</v>
      </c>
      <c r="I1685" s="164" t="s">
        <v>4831</v>
      </c>
      <c r="J1685" s="196">
        <v>43830</v>
      </c>
      <c r="K1685" s="196">
        <v>41426</v>
      </c>
      <c r="L1685" s="196">
        <v>44012</v>
      </c>
      <c r="M1685">
        <v>1.5</v>
      </c>
      <c r="N1685">
        <v>182</v>
      </c>
      <c r="O1685">
        <v>3.61</v>
      </c>
      <c r="P1685" s="194" t="s">
        <v>4679</v>
      </c>
      <c r="Q1685" s="208">
        <f t="shared" si="182"/>
        <v>3.6185589041095887</v>
      </c>
      <c r="R1685" s="216">
        <f t="shared" si="184"/>
        <v>3.61</v>
      </c>
      <c r="S1685" s="207">
        <f t="shared" si="183"/>
        <v>-8.5589041095888163E-3</v>
      </c>
      <c r="T1685" s="1">
        <v>1683</v>
      </c>
      <c r="U1685" s="1" t="s">
        <v>680</v>
      </c>
      <c r="V1685" s="1">
        <v>3</v>
      </c>
      <c r="W1685" s="1" t="s">
        <v>199</v>
      </c>
      <c r="X1685" s="164" t="s">
        <v>2846</v>
      </c>
      <c r="Y1685" s="165">
        <v>483.8</v>
      </c>
      <c r="Z1685" s="165">
        <v>483.8</v>
      </c>
      <c r="AA1685" s="165">
        <v>0</v>
      </c>
      <c r="AB1685" s="165">
        <v>3.61</v>
      </c>
      <c r="AC1685" s="164" t="s">
        <v>4679</v>
      </c>
      <c r="AD1685" s="3" t="s">
        <v>680</v>
      </c>
      <c r="AE1685" s="3">
        <v>3</v>
      </c>
      <c r="AF1685" s="210">
        <v>44012</v>
      </c>
      <c r="AG1685" s="3">
        <v>1683</v>
      </c>
      <c r="AH1685" s="211">
        <v>44095.015911770832</v>
      </c>
      <c r="AI1685" s="3">
        <v>4</v>
      </c>
      <c r="AJ1685" s="3" t="s">
        <v>4835</v>
      </c>
      <c r="AK1685" s="3" t="s">
        <v>4836</v>
      </c>
      <c r="AL1685" s="194" t="s">
        <v>4679</v>
      </c>
      <c r="AM1685" s="3" t="s">
        <v>199</v>
      </c>
      <c r="AN1685" s="194" t="s">
        <v>2846</v>
      </c>
      <c r="AO1685" s="163">
        <v>44012</v>
      </c>
      <c r="AP1685" s="165">
        <v>483.8</v>
      </c>
      <c r="AQ1685" s="217">
        <v>3.61</v>
      </c>
      <c r="AR1685" s="165">
        <v>487.41</v>
      </c>
      <c r="AS1685">
        <v>0</v>
      </c>
      <c r="AT1685">
        <v>3.61</v>
      </c>
      <c r="AU1685" t="s">
        <v>35</v>
      </c>
      <c r="AV1685">
        <v>2556</v>
      </c>
      <c r="AW1685" t="s">
        <v>199</v>
      </c>
      <c r="AX1685">
        <v>180</v>
      </c>
      <c r="AY1685" t="s">
        <v>4837</v>
      </c>
      <c r="AZ1685">
        <v>80</v>
      </c>
      <c r="BA1685" s="185">
        <f t="shared" si="185"/>
        <v>0</v>
      </c>
      <c r="BB1685" s="185">
        <f t="shared" si="186"/>
        <v>0</v>
      </c>
      <c r="BC1685">
        <v>4</v>
      </c>
      <c r="BD1685" s="163">
        <v>44095.015913078707</v>
      </c>
      <c r="BE1685">
        <v>4</v>
      </c>
      <c r="BF1685" s="163">
        <v>44095.015913078707</v>
      </c>
      <c r="BG1685" t="s">
        <v>680</v>
      </c>
      <c r="BH1685">
        <v>3</v>
      </c>
      <c r="BI1685" s="164" t="s">
        <v>2846</v>
      </c>
      <c r="BJ1685">
        <v>1</v>
      </c>
      <c r="BK1685" s="195">
        <v>44012</v>
      </c>
      <c r="BL1685" s="195">
        <v>44012</v>
      </c>
      <c r="BM1685" s="3">
        <v>180</v>
      </c>
      <c r="BN1685" s="3" t="s">
        <v>4842</v>
      </c>
      <c r="BO1685" s="1" t="s">
        <v>4837</v>
      </c>
      <c r="BP1685" s="165">
        <v>3.61</v>
      </c>
      <c r="BQ1685" s="165">
        <v>487.41</v>
      </c>
      <c r="BR1685" s="185">
        <f t="shared" si="187"/>
        <v>0</v>
      </c>
      <c r="BS1685" s="185">
        <f t="shared" si="188"/>
        <v>0</v>
      </c>
    </row>
    <row r="1686" spans="1:71">
      <c r="A1686" s="3">
        <v>1684</v>
      </c>
      <c r="B1686" s="3" t="s">
        <v>680</v>
      </c>
      <c r="C1686" s="3">
        <v>3</v>
      </c>
      <c r="D1686" s="3" t="s">
        <v>199</v>
      </c>
      <c r="E1686" s="164" t="s">
        <v>2847</v>
      </c>
      <c r="F1686" s="165">
        <v>796.71</v>
      </c>
      <c r="G1686" s="165">
        <v>796.71</v>
      </c>
      <c r="H1686" s="165">
        <v>3.74</v>
      </c>
      <c r="I1686" s="164" t="s">
        <v>4831</v>
      </c>
      <c r="J1686" s="196">
        <v>44007</v>
      </c>
      <c r="K1686" s="196">
        <v>41426</v>
      </c>
      <c r="L1686" s="196">
        <v>44012</v>
      </c>
      <c r="M1686">
        <v>1.5</v>
      </c>
      <c r="N1686">
        <v>5</v>
      </c>
      <c r="O1686">
        <v>0.16</v>
      </c>
      <c r="P1686" s="194" t="s">
        <v>4680</v>
      </c>
      <c r="Q1686" s="208">
        <f t="shared" si="182"/>
        <v>0.16370753424657536</v>
      </c>
      <c r="R1686" s="216">
        <f t="shared" si="184"/>
        <v>3.9000000000000004</v>
      </c>
      <c r="S1686" s="207">
        <f t="shared" si="183"/>
        <v>-3.7075342465753558E-3</v>
      </c>
      <c r="T1686" s="1">
        <v>1684</v>
      </c>
      <c r="U1686" s="1" t="s">
        <v>680</v>
      </c>
      <c r="V1686" s="1">
        <v>3</v>
      </c>
      <c r="W1686" s="1" t="s">
        <v>199</v>
      </c>
      <c r="X1686" s="164" t="s">
        <v>2847</v>
      </c>
      <c r="Y1686" s="165">
        <v>796.71</v>
      </c>
      <c r="Z1686" s="165">
        <v>796.71</v>
      </c>
      <c r="AA1686" s="165">
        <v>3.74</v>
      </c>
      <c r="AB1686" s="165">
        <v>0.16</v>
      </c>
      <c r="AC1686" s="164" t="s">
        <v>4680</v>
      </c>
      <c r="AD1686" s="3" t="s">
        <v>680</v>
      </c>
      <c r="AE1686" s="3">
        <v>3</v>
      </c>
      <c r="AF1686" s="210">
        <v>44012</v>
      </c>
      <c r="AG1686" s="3">
        <v>1684</v>
      </c>
      <c r="AH1686" s="211">
        <v>44095.015911770832</v>
      </c>
      <c r="AI1686" s="3">
        <v>4</v>
      </c>
      <c r="AJ1686" s="3" t="s">
        <v>4835</v>
      </c>
      <c r="AK1686" s="3" t="s">
        <v>4836</v>
      </c>
      <c r="AL1686" s="194" t="s">
        <v>4680</v>
      </c>
      <c r="AM1686" s="3" t="s">
        <v>199</v>
      </c>
      <c r="AN1686" s="194" t="s">
        <v>2847</v>
      </c>
      <c r="AO1686" s="163">
        <v>44012</v>
      </c>
      <c r="AP1686" s="165">
        <v>796.71</v>
      </c>
      <c r="AQ1686" s="217">
        <v>3.9</v>
      </c>
      <c r="AR1686" s="165">
        <v>800.61</v>
      </c>
      <c r="AS1686">
        <v>0</v>
      </c>
      <c r="AT1686">
        <v>3.9</v>
      </c>
      <c r="AU1686" t="s">
        <v>35</v>
      </c>
      <c r="AV1686">
        <v>2556</v>
      </c>
      <c r="AW1686" t="s">
        <v>199</v>
      </c>
      <c r="AX1686">
        <v>180</v>
      </c>
      <c r="AY1686" t="s">
        <v>4837</v>
      </c>
      <c r="AZ1686">
        <v>80</v>
      </c>
      <c r="BA1686" s="185">
        <f t="shared" si="185"/>
        <v>0</v>
      </c>
      <c r="BB1686" s="185">
        <f t="shared" si="186"/>
        <v>0</v>
      </c>
      <c r="BC1686">
        <v>4</v>
      </c>
      <c r="BD1686" s="163">
        <v>44095.015913078707</v>
      </c>
      <c r="BE1686">
        <v>4</v>
      </c>
      <c r="BF1686" s="163">
        <v>44095.015913078707</v>
      </c>
      <c r="BG1686" t="s">
        <v>680</v>
      </c>
      <c r="BH1686">
        <v>3</v>
      </c>
      <c r="BI1686" s="164" t="s">
        <v>2847</v>
      </c>
      <c r="BJ1686">
        <v>1</v>
      </c>
      <c r="BK1686" s="195">
        <v>44012</v>
      </c>
      <c r="BL1686" s="195">
        <v>44012</v>
      </c>
      <c r="BM1686" s="3">
        <v>180</v>
      </c>
      <c r="BN1686" s="3" t="s">
        <v>4842</v>
      </c>
      <c r="BO1686" s="1" t="s">
        <v>4837</v>
      </c>
      <c r="BP1686" s="165">
        <v>3.9</v>
      </c>
      <c r="BQ1686" s="165">
        <v>800.61</v>
      </c>
      <c r="BR1686" s="185">
        <f t="shared" si="187"/>
        <v>0</v>
      </c>
      <c r="BS1686" s="185">
        <f t="shared" si="188"/>
        <v>0</v>
      </c>
    </row>
    <row r="1687" spans="1:71">
      <c r="A1687" s="3">
        <v>1685</v>
      </c>
      <c r="B1687" s="3" t="s">
        <v>680</v>
      </c>
      <c r="C1687" s="3">
        <v>3</v>
      </c>
      <c r="D1687" s="3" t="s">
        <v>199</v>
      </c>
      <c r="E1687" s="164" t="s">
        <v>2848</v>
      </c>
      <c r="F1687" s="165">
        <v>23386.16</v>
      </c>
      <c r="G1687" s="165">
        <v>23386.16</v>
      </c>
      <c r="H1687" s="165">
        <v>130.74</v>
      </c>
      <c r="I1687" s="164" t="s">
        <v>4831</v>
      </c>
      <c r="J1687" s="196">
        <v>44007</v>
      </c>
      <c r="K1687" s="196">
        <v>41426</v>
      </c>
      <c r="L1687" s="196">
        <v>44012</v>
      </c>
      <c r="M1687">
        <v>1.5</v>
      </c>
      <c r="N1687">
        <v>5</v>
      </c>
      <c r="O1687">
        <v>4.8</v>
      </c>
      <c r="P1687" s="194" t="s">
        <v>4681</v>
      </c>
      <c r="Q1687" s="208">
        <f t="shared" si="182"/>
        <v>4.8053753424657533</v>
      </c>
      <c r="R1687" s="216">
        <f t="shared" si="184"/>
        <v>135.54000000000002</v>
      </c>
      <c r="S1687" s="207">
        <f t="shared" si="183"/>
        <v>-5.375342465753441E-3</v>
      </c>
      <c r="T1687" s="1">
        <v>1685</v>
      </c>
      <c r="U1687" s="1" t="s">
        <v>680</v>
      </c>
      <c r="V1687" s="1">
        <v>3</v>
      </c>
      <c r="W1687" s="1" t="s">
        <v>199</v>
      </c>
      <c r="X1687" s="164" t="s">
        <v>2848</v>
      </c>
      <c r="Y1687" s="165">
        <v>23386.16</v>
      </c>
      <c r="Z1687" s="165">
        <v>23386.16</v>
      </c>
      <c r="AA1687" s="165">
        <v>130.74</v>
      </c>
      <c r="AB1687" s="165">
        <v>4.8</v>
      </c>
      <c r="AC1687" s="164" t="s">
        <v>4681</v>
      </c>
      <c r="AD1687" s="3" t="s">
        <v>680</v>
      </c>
      <c r="AE1687" s="3">
        <v>3</v>
      </c>
      <c r="AF1687" s="210">
        <v>44012</v>
      </c>
      <c r="AG1687" s="3">
        <v>1685</v>
      </c>
      <c r="AH1687" s="211">
        <v>44095.015911770832</v>
      </c>
      <c r="AI1687" s="3">
        <v>4</v>
      </c>
      <c r="AJ1687" s="3" t="s">
        <v>4835</v>
      </c>
      <c r="AK1687" s="3" t="s">
        <v>4836</v>
      </c>
      <c r="AL1687" s="194" t="s">
        <v>4681</v>
      </c>
      <c r="AM1687" s="3" t="s">
        <v>199</v>
      </c>
      <c r="AN1687" s="194" t="s">
        <v>2848</v>
      </c>
      <c r="AO1687" s="163">
        <v>44012</v>
      </c>
      <c r="AP1687" s="165">
        <v>23386.16</v>
      </c>
      <c r="AQ1687" s="217">
        <v>135.54</v>
      </c>
      <c r="AR1687" s="165">
        <v>23521.7</v>
      </c>
      <c r="AS1687">
        <v>0</v>
      </c>
      <c r="AT1687">
        <v>135.54</v>
      </c>
      <c r="AU1687" t="s">
        <v>35</v>
      </c>
      <c r="AV1687">
        <v>2556</v>
      </c>
      <c r="AW1687" t="s">
        <v>199</v>
      </c>
      <c r="AX1687">
        <v>180</v>
      </c>
      <c r="AY1687" t="s">
        <v>4837</v>
      </c>
      <c r="AZ1687">
        <v>80</v>
      </c>
      <c r="BA1687" s="185">
        <f t="shared" si="185"/>
        <v>0</v>
      </c>
      <c r="BB1687" s="185">
        <f t="shared" si="186"/>
        <v>0</v>
      </c>
      <c r="BC1687">
        <v>4</v>
      </c>
      <c r="BD1687" s="163">
        <v>44095.015913078707</v>
      </c>
      <c r="BE1687">
        <v>4</v>
      </c>
      <c r="BF1687" s="163">
        <v>44095.015913078707</v>
      </c>
      <c r="BG1687" t="s">
        <v>680</v>
      </c>
      <c r="BH1687">
        <v>3</v>
      </c>
      <c r="BI1687" s="164" t="s">
        <v>2848</v>
      </c>
      <c r="BJ1687">
        <v>1</v>
      </c>
      <c r="BK1687" s="195">
        <v>44012</v>
      </c>
      <c r="BL1687" s="195">
        <v>44012</v>
      </c>
      <c r="BM1687" s="3">
        <v>180</v>
      </c>
      <c r="BN1687" s="3" t="s">
        <v>4842</v>
      </c>
      <c r="BO1687" s="1" t="s">
        <v>4837</v>
      </c>
      <c r="BP1687" s="165">
        <v>135.54</v>
      </c>
      <c r="BQ1687" s="165">
        <v>23521.7</v>
      </c>
      <c r="BR1687" s="185">
        <f t="shared" si="187"/>
        <v>0</v>
      </c>
      <c r="BS1687" s="185">
        <f t="shared" si="188"/>
        <v>0</v>
      </c>
    </row>
    <row r="1688" spans="1:71">
      <c r="A1688" s="3">
        <v>1686</v>
      </c>
      <c r="B1688" s="3" t="s">
        <v>680</v>
      </c>
      <c r="C1688" s="3">
        <v>3</v>
      </c>
      <c r="D1688" s="3" t="s">
        <v>199</v>
      </c>
      <c r="E1688" s="164" t="s">
        <v>2849</v>
      </c>
      <c r="F1688" s="165">
        <v>446.14</v>
      </c>
      <c r="G1688" s="165">
        <v>446.14</v>
      </c>
      <c r="H1688" s="165">
        <v>5.85</v>
      </c>
      <c r="I1688" s="164" t="s">
        <v>4831</v>
      </c>
      <c r="J1688" s="196">
        <v>44007</v>
      </c>
      <c r="K1688" s="196">
        <v>41426</v>
      </c>
      <c r="L1688" s="196">
        <v>44012</v>
      </c>
      <c r="M1688">
        <v>1.5</v>
      </c>
      <c r="N1688">
        <v>5</v>
      </c>
      <c r="O1688">
        <v>0.09</v>
      </c>
      <c r="P1688" s="194" t="s">
        <v>4682</v>
      </c>
      <c r="Q1688" s="208">
        <f t="shared" si="182"/>
        <v>9.1672602739726036E-2</v>
      </c>
      <c r="R1688" s="216">
        <f t="shared" si="184"/>
        <v>5.9399999999999995</v>
      </c>
      <c r="S1688" s="207">
        <f t="shared" si="183"/>
        <v>-1.6726027397260396E-3</v>
      </c>
      <c r="T1688" s="1">
        <v>1686</v>
      </c>
      <c r="U1688" s="1" t="s">
        <v>680</v>
      </c>
      <c r="V1688" s="1">
        <v>3</v>
      </c>
      <c r="W1688" s="1" t="s">
        <v>199</v>
      </c>
      <c r="X1688" s="164" t="s">
        <v>2849</v>
      </c>
      <c r="Y1688" s="165">
        <v>446.14</v>
      </c>
      <c r="Z1688" s="165">
        <v>446.14</v>
      </c>
      <c r="AA1688" s="165">
        <v>5.85</v>
      </c>
      <c r="AB1688" s="165">
        <v>0.09</v>
      </c>
      <c r="AC1688" s="164" t="s">
        <v>4682</v>
      </c>
      <c r="AD1688" s="3" t="s">
        <v>680</v>
      </c>
      <c r="AE1688" s="3">
        <v>3</v>
      </c>
      <c r="AF1688" s="210">
        <v>44012</v>
      </c>
      <c r="AG1688" s="3">
        <v>1686</v>
      </c>
      <c r="AH1688" s="211">
        <v>44095.015911770832</v>
      </c>
      <c r="AI1688" s="3">
        <v>4</v>
      </c>
      <c r="AJ1688" s="3" t="s">
        <v>4835</v>
      </c>
      <c r="AK1688" s="3" t="s">
        <v>4836</v>
      </c>
      <c r="AL1688" s="194" t="s">
        <v>4682</v>
      </c>
      <c r="AM1688" s="3" t="s">
        <v>199</v>
      </c>
      <c r="AN1688" s="194" t="s">
        <v>2849</v>
      </c>
      <c r="AO1688" s="163">
        <v>44012</v>
      </c>
      <c r="AP1688" s="165">
        <v>446.14</v>
      </c>
      <c r="AQ1688" s="217">
        <v>5.94</v>
      </c>
      <c r="AR1688" s="165">
        <v>452.08</v>
      </c>
      <c r="AS1688">
        <v>0</v>
      </c>
      <c r="AT1688">
        <v>5.94</v>
      </c>
      <c r="AU1688" t="s">
        <v>35</v>
      </c>
      <c r="AV1688">
        <v>2556</v>
      </c>
      <c r="AW1688" t="s">
        <v>199</v>
      </c>
      <c r="AX1688">
        <v>180</v>
      </c>
      <c r="AY1688" t="s">
        <v>4837</v>
      </c>
      <c r="AZ1688">
        <v>80</v>
      </c>
      <c r="BA1688" s="185">
        <f t="shared" si="185"/>
        <v>0</v>
      </c>
      <c r="BB1688" s="185">
        <f t="shared" si="186"/>
        <v>0</v>
      </c>
      <c r="BC1688">
        <v>4</v>
      </c>
      <c r="BD1688" s="163">
        <v>44095.015913078707</v>
      </c>
      <c r="BE1688">
        <v>4</v>
      </c>
      <c r="BF1688" s="163">
        <v>44095.015913078707</v>
      </c>
      <c r="BG1688" t="s">
        <v>680</v>
      </c>
      <c r="BH1688">
        <v>3</v>
      </c>
      <c r="BI1688" s="164" t="s">
        <v>2849</v>
      </c>
      <c r="BJ1688">
        <v>1</v>
      </c>
      <c r="BK1688" s="195">
        <v>44012</v>
      </c>
      <c r="BL1688" s="195">
        <v>44012</v>
      </c>
      <c r="BM1688" s="3">
        <v>180</v>
      </c>
      <c r="BN1688" s="3" t="s">
        <v>4842</v>
      </c>
      <c r="BO1688" s="1" t="s">
        <v>4837</v>
      </c>
      <c r="BP1688" s="165">
        <v>5.94</v>
      </c>
      <c r="BQ1688" s="165">
        <v>452.08</v>
      </c>
      <c r="BR1688" s="185">
        <f t="shared" si="187"/>
        <v>0</v>
      </c>
      <c r="BS1688" s="185">
        <f t="shared" si="188"/>
        <v>0</v>
      </c>
    </row>
    <row r="1689" spans="1:71">
      <c r="A1689" s="3">
        <v>1687</v>
      </c>
      <c r="B1689" s="3" t="s">
        <v>680</v>
      </c>
      <c r="C1689" s="3">
        <v>3</v>
      </c>
      <c r="D1689" s="3" t="s">
        <v>199</v>
      </c>
      <c r="E1689" s="164" t="s">
        <v>2850</v>
      </c>
      <c r="F1689" s="165">
        <v>524.37</v>
      </c>
      <c r="G1689" s="165">
        <v>524.37</v>
      </c>
      <c r="H1689" s="165">
        <v>5.23</v>
      </c>
      <c r="I1689" s="164" t="s">
        <v>4831</v>
      </c>
      <c r="J1689" s="196">
        <v>44007</v>
      </c>
      <c r="K1689" s="196">
        <v>41426</v>
      </c>
      <c r="L1689" s="196">
        <v>44012</v>
      </c>
      <c r="M1689">
        <v>1.5</v>
      </c>
      <c r="N1689">
        <v>5</v>
      </c>
      <c r="O1689">
        <v>0.1</v>
      </c>
      <c r="P1689" s="194" t="s">
        <v>4683</v>
      </c>
      <c r="Q1689" s="208">
        <f t="shared" si="182"/>
        <v>0.10774726027397262</v>
      </c>
      <c r="R1689" s="216">
        <f t="shared" si="184"/>
        <v>5.33</v>
      </c>
      <c r="S1689" s="207">
        <f t="shared" si="183"/>
        <v>-7.7472602739726143E-3</v>
      </c>
      <c r="T1689" s="1">
        <v>1687</v>
      </c>
      <c r="U1689" s="1" t="s">
        <v>680</v>
      </c>
      <c r="V1689" s="1">
        <v>3</v>
      </c>
      <c r="W1689" s="1" t="s">
        <v>199</v>
      </c>
      <c r="X1689" s="164" t="s">
        <v>2850</v>
      </c>
      <c r="Y1689" s="165">
        <v>524.37</v>
      </c>
      <c r="Z1689" s="165">
        <v>524.37</v>
      </c>
      <c r="AA1689" s="165">
        <v>5.23</v>
      </c>
      <c r="AB1689" s="165">
        <v>0.1</v>
      </c>
      <c r="AC1689" s="164" t="s">
        <v>4683</v>
      </c>
      <c r="AD1689" s="3" t="s">
        <v>680</v>
      </c>
      <c r="AE1689" s="3">
        <v>3</v>
      </c>
      <c r="AF1689" s="210">
        <v>44012</v>
      </c>
      <c r="AG1689" s="3">
        <v>1687</v>
      </c>
      <c r="AH1689" s="211">
        <v>44095.015911770832</v>
      </c>
      <c r="AI1689" s="3">
        <v>4</v>
      </c>
      <c r="AJ1689" s="3" t="s">
        <v>4835</v>
      </c>
      <c r="AK1689" s="3" t="s">
        <v>4836</v>
      </c>
      <c r="AL1689" s="194" t="s">
        <v>4683</v>
      </c>
      <c r="AM1689" s="3" t="s">
        <v>199</v>
      </c>
      <c r="AN1689" s="194" t="s">
        <v>2850</v>
      </c>
      <c r="AO1689" s="163">
        <v>44012</v>
      </c>
      <c r="AP1689" s="165">
        <v>524.37</v>
      </c>
      <c r="AQ1689" s="217">
        <v>5.33</v>
      </c>
      <c r="AR1689" s="165">
        <v>529.70000000000005</v>
      </c>
      <c r="AS1689">
        <v>0</v>
      </c>
      <c r="AT1689">
        <v>5.33</v>
      </c>
      <c r="AU1689" t="s">
        <v>35</v>
      </c>
      <c r="AV1689">
        <v>2556</v>
      </c>
      <c r="AW1689" t="s">
        <v>199</v>
      </c>
      <c r="AX1689">
        <v>180</v>
      </c>
      <c r="AY1689" t="s">
        <v>4837</v>
      </c>
      <c r="AZ1689">
        <v>80</v>
      </c>
      <c r="BA1689" s="185">
        <f t="shared" si="185"/>
        <v>0</v>
      </c>
      <c r="BB1689" s="185">
        <f t="shared" si="186"/>
        <v>0</v>
      </c>
      <c r="BC1689">
        <v>4</v>
      </c>
      <c r="BD1689" s="163">
        <v>44095.015913078707</v>
      </c>
      <c r="BE1689">
        <v>4</v>
      </c>
      <c r="BF1689" s="163">
        <v>44095.015913078707</v>
      </c>
      <c r="BG1689" t="s">
        <v>680</v>
      </c>
      <c r="BH1689">
        <v>3</v>
      </c>
      <c r="BI1689" s="164" t="s">
        <v>2850</v>
      </c>
      <c r="BJ1689">
        <v>1</v>
      </c>
      <c r="BK1689" s="195">
        <v>44012</v>
      </c>
      <c r="BL1689" s="195">
        <v>44012</v>
      </c>
      <c r="BM1689" s="3">
        <v>180</v>
      </c>
      <c r="BN1689" s="3" t="s">
        <v>4842</v>
      </c>
      <c r="BO1689" s="1" t="s">
        <v>4837</v>
      </c>
      <c r="BP1689" s="165">
        <v>5.33</v>
      </c>
      <c r="BQ1689" s="165">
        <v>529.70000000000005</v>
      </c>
      <c r="BR1689" s="185">
        <f t="shared" si="187"/>
        <v>0</v>
      </c>
      <c r="BS1689" s="185">
        <f t="shared" si="188"/>
        <v>0</v>
      </c>
    </row>
    <row r="1690" spans="1:71">
      <c r="A1690" s="3">
        <v>1688</v>
      </c>
      <c r="B1690" s="3" t="s">
        <v>680</v>
      </c>
      <c r="C1690" s="3">
        <v>3</v>
      </c>
      <c r="D1690" s="3" t="s">
        <v>199</v>
      </c>
      <c r="E1690" s="164" t="s">
        <v>2851</v>
      </c>
      <c r="F1690" s="165">
        <v>1214.02</v>
      </c>
      <c r="G1690" s="165">
        <v>1214.02</v>
      </c>
      <c r="H1690" s="165">
        <v>0</v>
      </c>
      <c r="I1690" s="164" t="s">
        <v>4831</v>
      </c>
      <c r="J1690" s="196">
        <v>43830</v>
      </c>
      <c r="K1690" s="196">
        <v>41426</v>
      </c>
      <c r="L1690" s="196">
        <v>44012</v>
      </c>
      <c r="M1690">
        <v>1.5</v>
      </c>
      <c r="N1690">
        <v>182</v>
      </c>
      <c r="O1690">
        <v>9.08</v>
      </c>
      <c r="P1690" s="194" t="s">
        <v>4684</v>
      </c>
      <c r="Q1690" s="208">
        <f t="shared" si="182"/>
        <v>9.0802043835616448</v>
      </c>
      <c r="R1690" s="216">
        <f t="shared" si="184"/>
        <v>9.08</v>
      </c>
      <c r="S1690" s="207">
        <f t="shared" si="183"/>
        <v>-2.043835616447609E-4</v>
      </c>
      <c r="T1690" s="1">
        <v>1688</v>
      </c>
      <c r="U1690" s="1" t="s">
        <v>680</v>
      </c>
      <c r="V1690" s="1">
        <v>3</v>
      </c>
      <c r="W1690" s="1" t="s">
        <v>199</v>
      </c>
      <c r="X1690" s="164" t="s">
        <v>2851</v>
      </c>
      <c r="Y1690" s="165">
        <v>1214.02</v>
      </c>
      <c r="Z1690" s="165">
        <v>1214.02</v>
      </c>
      <c r="AA1690" s="165">
        <v>0</v>
      </c>
      <c r="AB1690" s="165">
        <v>9.08</v>
      </c>
      <c r="AC1690" s="164" t="s">
        <v>4684</v>
      </c>
      <c r="AD1690" s="3" t="s">
        <v>680</v>
      </c>
      <c r="AE1690" s="3">
        <v>3</v>
      </c>
      <c r="AF1690" s="210">
        <v>44012</v>
      </c>
      <c r="AG1690" s="3">
        <v>1688</v>
      </c>
      <c r="AH1690" s="211">
        <v>44095.015911770832</v>
      </c>
      <c r="AI1690" s="3">
        <v>4</v>
      </c>
      <c r="AJ1690" s="3" t="s">
        <v>4835</v>
      </c>
      <c r="AK1690" s="3" t="s">
        <v>4836</v>
      </c>
      <c r="AL1690" s="194" t="s">
        <v>4684</v>
      </c>
      <c r="AM1690" s="3" t="s">
        <v>199</v>
      </c>
      <c r="AN1690" s="194" t="s">
        <v>2851</v>
      </c>
      <c r="AO1690" s="163">
        <v>44012</v>
      </c>
      <c r="AP1690" s="165">
        <v>1214.02</v>
      </c>
      <c r="AQ1690" s="217">
        <v>9.08</v>
      </c>
      <c r="AR1690" s="165">
        <v>1223.0999999999999</v>
      </c>
      <c r="AS1690">
        <v>0</v>
      </c>
      <c r="AT1690">
        <v>9.08</v>
      </c>
      <c r="AU1690" t="s">
        <v>35</v>
      </c>
      <c r="AV1690">
        <v>2556</v>
      </c>
      <c r="AW1690" t="s">
        <v>199</v>
      </c>
      <c r="AX1690">
        <v>180</v>
      </c>
      <c r="AY1690" t="s">
        <v>4837</v>
      </c>
      <c r="AZ1690">
        <v>80</v>
      </c>
      <c r="BA1690" s="185">
        <f t="shared" si="185"/>
        <v>0</v>
      </c>
      <c r="BB1690" s="185">
        <f t="shared" si="186"/>
        <v>0</v>
      </c>
      <c r="BC1690">
        <v>4</v>
      </c>
      <c r="BD1690" s="163">
        <v>44095.015913078707</v>
      </c>
      <c r="BE1690">
        <v>4</v>
      </c>
      <c r="BF1690" s="163">
        <v>44095.015913078707</v>
      </c>
      <c r="BG1690" t="s">
        <v>680</v>
      </c>
      <c r="BH1690">
        <v>3</v>
      </c>
      <c r="BI1690" s="164" t="s">
        <v>2851</v>
      </c>
      <c r="BJ1690">
        <v>1</v>
      </c>
      <c r="BK1690" s="195">
        <v>44012</v>
      </c>
      <c r="BL1690" s="195">
        <v>44012</v>
      </c>
      <c r="BM1690" s="3">
        <v>180</v>
      </c>
      <c r="BN1690" s="3" t="s">
        <v>4842</v>
      </c>
      <c r="BO1690" s="1" t="s">
        <v>4837</v>
      </c>
      <c r="BP1690" s="165">
        <v>9.08</v>
      </c>
      <c r="BQ1690" s="165">
        <v>1223.0999999999999</v>
      </c>
      <c r="BR1690" s="185">
        <f t="shared" si="187"/>
        <v>0</v>
      </c>
      <c r="BS1690" s="185">
        <f t="shared" si="188"/>
        <v>0</v>
      </c>
    </row>
    <row r="1691" spans="1:71">
      <c r="A1691" s="3">
        <v>1689</v>
      </c>
      <c r="B1691" s="3" t="s">
        <v>680</v>
      </c>
      <c r="C1691" s="3">
        <v>3</v>
      </c>
      <c r="D1691" s="3" t="s">
        <v>199</v>
      </c>
      <c r="E1691" s="164" t="s">
        <v>2852</v>
      </c>
      <c r="F1691" s="165">
        <v>6476.7</v>
      </c>
      <c r="G1691" s="165">
        <v>6476.7</v>
      </c>
      <c r="H1691" s="165">
        <v>7.58</v>
      </c>
      <c r="I1691" s="164" t="s">
        <v>4831</v>
      </c>
      <c r="J1691" s="196">
        <v>43997</v>
      </c>
      <c r="K1691" s="196">
        <v>41426</v>
      </c>
      <c r="L1691" s="196">
        <v>44012</v>
      </c>
      <c r="M1691">
        <v>1.5</v>
      </c>
      <c r="N1691">
        <v>15</v>
      </c>
      <c r="O1691">
        <v>3.99</v>
      </c>
      <c r="P1691" s="194" t="s">
        <v>4685</v>
      </c>
      <c r="Q1691" s="208">
        <f t="shared" si="182"/>
        <v>3.9924863013698628</v>
      </c>
      <c r="R1691" s="216">
        <f t="shared" si="184"/>
        <v>11.57</v>
      </c>
      <c r="S1691" s="207">
        <f t="shared" si="183"/>
        <v>-2.4863013698626091E-3</v>
      </c>
      <c r="T1691" s="1">
        <v>1689</v>
      </c>
      <c r="U1691" s="1" t="s">
        <v>680</v>
      </c>
      <c r="V1691" s="1">
        <v>3</v>
      </c>
      <c r="W1691" s="1" t="s">
        <v>199</v>
      </c>
      <c r="X1691" s="164" t="s">
        <v>2852</v>
      </c>
      <c r="Y1691" s="165">
        <v>6476.7</v>
      </c>
      <c r="Z1691" s="165">
        <v>6476.7</v>
      </c>
      <c r="AA1691" s="165">
        <v>7.58</v>
      </c>
      <c r="AB1691" s="165">
        <v>3.99</v>
      </c>
      <c r="AC1691" s="164" t="s">
        <v>4685</v>
      </c>
      <c r="AD1691" s="3" t="s">
        <v>680</v>
      </c>
      <c r="AE1691" s="3">
        <v>3</v>
      </c>
      <c r="AF1691" s="210">
        <v>44012</v>
      </c>
      <c r="AG1691" s="3">
        <v>1689</v>
      </c>
      <c r="AH1691" s="211">
        <v>44095.015911770832</v>
      </c>
      <c r="AI1691" s="3">
        <v>4</v>
      </c>
      <c r="AJ1691" s="3" t="s">
        <v>4835</v>
      </c>
      <c r="AK1691" s="3" t="s">
        <v>4836</v>
      </c>
      <c r="AL1691" s="194" t="s">
        <v>4685</v>
      </c>
      <c r="AM1691" s="3" t="s">
        <v>199</v>
      </c>
      <c r="AN1691" s="194" t="s">
        <v>2852</v>
      </c>
      <c r="AO1691" s="163">
        <v>44012</v>
      </c>
      <c r="AP1691" s="165">
        <v>6476.7</v>
      </c>
      <c r="AQ1691" s="217">
        <v>11.57</v>
      </c>
      <c r="AR1691" s="165">
        <v>6488.27</v>
      </c>
      <c r="AS1691">
        <v>0</v>
      </c>
      <c r="AT1691">
        <v>11.57</v>
      </c>
      <c r="AU1691" t="s">
        <v>35</v>
      </c>
      <c r="AV1691">
        <v>2556</v>
      </c>
      <c r="AW1691" t="s">
        <v>199</v>
      </c>
      <c r="AX1691">
        <v>180</v>
      </c>
      <c r="AY1691" t="s">
        <v>4837</v>
      </c>
      <c r="AZ1691">
        <v>80</v>
      </c>
      <c r="BA1691" s="185">
        <f t="shared" si="185"/>
        <v>0</v>
      </c>
      <c r="BB1691" s="185">
        <f t="shared" si="186"/>
        <v>0</v>
      </c>
      <c r="BC1691">
        <v>4</v>
      </c>
      <c r="BD1691" s="163">
        <v>44095.015913078707</v>
      </c>
      <c r="BE1691">
        <v>4</v>
      </c>
      <c r="BF1691" s="163">
        <v>44095.015913078707</v>
      </c>
      <c r="BG1691" t="s">
        <v>680</v>
      </c>
      <c r="BH1691">
        <v>3</v>
      </c>
      <c r="BI1691" s="164" t="s">
        <v>2852</v>
      </c>
      <c r="BJ1691">
        <v>1</v>
      </c>
      <c r="BK1691" s="195">
        <v>44012</v>
      </c>
      <c r="BL1691" s="195">
        <v>44012</v>
      </c>
      <c r="BM1691" s="3">
        <v>180</v>
      </c>
      <c r="BN1691" s="3" t="s">
        <v>4842</v>
      </c>
      <c r="BO1691" s="1" t="s">
        <v>4837</v>
      </c>
      <c r="BP1691" s="165">
        <v>11.57</v>
      </c>
      <c r="BQ1691" s="165">
        <v>6488.27</v>
      </c>
      <c r="BR1691" s="185">
        <f t="shared" si="187"/>
        <v>0</v>
      </c>
      <c r="BS1691" s="185">
        <f t="shared" si="188"/>
        <v>0</v>
      </c>
    </row>
    <row r="1692" spans="1:71">
      <c r="A1692" s="3">
        <v>1690</v>
      </c>
      <c r="B1692" s="3" t="s">
        <v>680</v>
      </c>
      <c r="C1692" s="3">
        <v>3</v>
      </c>
      <c r="D1692" s="3" t="s">
        <v>199</v>
      </c>
      <c r="E1692" s="164" t="s">
        <v>2853</v>
      </c>
      <c r="F1692" s="165">
        <v>274.48</v>
      </c>
      <c r="G1692" s="165">
        <v>274.48</v>
      </c>
      <c r="H1692" s="165">
        <v>0</v>
      </c>
      <c r="I1692" s="164" t="s">
        <v>4831</v>
      </c>
      <c r="J1692" s="196">
        <v>43830</v>
      </c>
      <c r="K1692" s="196">
        <v>41426</v>
      </c>
      <c r="L1692" s="196">
        <v>44012</v>
      </c>
      <c r="M1692">
        <v>1.5</v>
      </c>
      <c r="N1692">
        <v>182</v>
      </c>
      <c r="O1692">
        <v>2.0499999999999998</v>
      </c>
      <c r="P1692" s="194" t="s">
        <v>4686</v>
      </c>
      <c r="Q1692" s="208">
        <f t="shared" si="182"/>
        <v>2.0529600000000001</v>
      </c>
      <c r="R1692" s="216">
        <f t="shared" si="184"/>
        <v>2.0499999999999998</v>
      </c>
      <c r="S1692" s="207">
        <f t="shared" si="183"/>
        <v>-2.9600000000002957E-3</v>
      </c>
      <c r="T1692" s="1">
        <v>1690</v>
      </c>
      <c r="U1692" s="1" t="s">
        <v>680</v>
      </c>
      <c r="V1692" s="1">
        <v>3</v>
      </c>
      <c r="W1692" s="1" t="s">
        <v>199</v>
      </c>
      <c r="X1692" s="164" t="s">
        <v>2853</v>
      </c>
      <c r="Y1692" s="165">
        <v>274.48</v>
      </c>
      <c r="Z1692" s="165">
        <v>274.48</v>
      </c>
      <c r="AA1692" s="165">
        <v>0</v>
      </c>
      <c r="AB1692" s="165">
        <v>2.0499999999999998</v>
      </c>
      <c r="AC1692" s="164" t="s">
        <v>4686</v>
      </c>
      <c r="AD1692" s="3" t="s">
        <v>680</v>
      </c>
      <c r="AE1692" s="3">
        <v>3</v>
      </c>
      <c r="AF1692" s="210">
        <v>44012</v>
      </c>
      <c r="AG1692" s="3">
        <v>1690</v>
      </c>
      <c r="AH1692" s="211">
        <v>44095.015911770832</v>
      </c>
      <c r="AI1692" s="3">
        <v>4</v>
      </c>
      <c r="AJ1692" s="3" t="s">
        <v>4835</v>
      </c>
      <c r="AK1692" s="3" t="s">
        <v>4836</v>
      </c>
      <c r="AL1692" s="194" t="s">
        <v>4686</v>
      </c>
      <c r="AM1692" s="3" t="s">
        <v>199</v>
      </c>
      <c r="AN1692" s="194" t="s">
        <v>2853</v>
      </c>
      <c r="AO1692" s="163">
        <v>44012</v>
      </c>
      <c r="AP1692" s="165">
        <v>274.48</v>
      </c>
      <c r="AQ1692" s="217">
        <v>2.0499999999999998</v>
      </c>
      <c r="AR1692" s="165">
        <v>276.52999999999997</v>
      </c>
      <c r="AS1692">
        <v>0</v>
      </c>
      <c r="AT1692">
        <v>2.0499999999999998</v>
      </c>
      <c r="AU1692" t="s">
        <v>35</v>
      </c>
      <c r="AV1692">
        <v>2556</v>
      </c>
      <c r="AW1692" t="s">
        <v>199</v>
      </c>
      <c r="AX1692">
        <v>180</v>
      </c>
      <c r="AY1692" t="s">
        <v>4837</v>
      </c>
      <c r="AZ1692">
        <v>80</v>
      </c>
      <c r="BA1692" s="185">
        <f t="shared" si="185"/>
        <v>0</v>
      </c>
      <c r="BB1692" s="185">
        <f t="shared" si="186"/>
        <v>0</v>
      </c>
      <c r="BC1692">
        <v>4</v>
      </c>
      <c r="BD1692" s="163">
        <v>44095.015913078707</v>
      </c>
      <c r="BE1692">
        <v>4</v>
      </c>
      <c r="BF1692" s="163">
        <v>44095.015913078707</v>
      </c>
      <c r="BG1692" t="s">
        <v>680</v>
      </c>
      <c r="BH1692">
        <v>3</v>
      </c>
      <c r="BI1692" s="164" t="s">
        <v>2853</v>
      </c>
      <c r="BJ1692">
        <v>1</v>
      </c>
      <c r="BK1692" s="195">
        <v>44012</v>
      </c>
      <c r="BL1692" s="195">
        <v>44012</v>
      </c>
      <c r="BM1692" s="3">
        <v>180</v>
      </c>
      <c r="BN1692" s="3" t="s">
        <v>4842</v>
      </c>
      <c r="BO1692" s="1" t="s">
        <v>4837</v>
      </c>
      <c r="BP1692" s="165">
        <v>2.0499999999999998</v>
      </c>
      <c r="BQ1692" s="165">
        <v>276.52999999999997</v>
      </c>
      <c r="BR1692" s="185">
        <f t="shared" si="187"/>
        <v>0</v>
      </c>
      <c r="BS1692" s="185">
        <f t="shared" si="188"/>
        <v>0</v>
      </c>
    </row>
    <row r="1693" spans="1:71">
      <c r="A1693" s="3">
        <v>1691</v>
      </c>
      <c r="B1693" s="3" t="s">
        <v>680</v>
      </c>
      <c r="C1693" s="3">
        <v>3</v>
      </c>
      <c r="D1693" s="3" t="s">
        <v>199</v>
      </c>
      <c r="E1693" s="164" t="s">
        <v>2854</v>
      </c>
      <c r="F1693" s="165">
        <v>604.02</v>
      </c>
      <c r="G1693" s="165">
        <v>604.02</v>
      </c>
      <c r="H1693" s="165">
        <v>2.84</v>
      </c>
      <c r="I1693" s="164" t="s">
        <v>4831</v>
      </c>
      <c r="J1693" s="196">
        <v>43997</v>
      </c>
      <c r="K1693" s="196">
        <v>41426</v>
      </c>
      <c r="L1693" s="196">
        <v>44012</v>
      </c>
      <c r="M1693">
        <v>1.5</v>
      </c>
      <c r="N1693">
        <v>15</v>
      </c>
      <c r="O1693">
        <v>0.37</v>
      </c>
      <c r="P1693" s="194" t="s">
        <v>4687</v>
      </c>
      <c r="Q1693" s="208">
        <f t="shared" si="182"/>
        <v>0.37234109589041092</v>
      </c>
      <c r="R1693" s="216">
        <f t="shared" si="184"/>
        <v>3.21</v>
      </c>
      <c r="S1693" s="207">
        <f t="shared" si="183"/>
        <v>-2.3410958904109269E-3</v>
      </c>
      <c r="T1693" s="1">
        <v>1691</v>
      </c>
      <c r="U1693" s="1" t="s">
        <v>680</v>
      </c>
      <c r="V1693" s="1">
        <v>3</v>
      </c>
      <c r="W1693" s="1" t="s">
        <v>199</v>
      </c>
      <c r="X1693" s="164" t="s">
        <v>2854</v>
      </c>
      <c r="Y1693" s="165">
        <v>604.02</v>
      </c>
      <c r="Z1693" s="165">
        <v>604.02</v>
      </c>
      <c r="AA1693" s="165">
        <v>2.84</v>
      </c>
      <c r="AB1693" s="165">
        <v>0.37</v>
      </c>
      <c r="AC1693" s="164" t="s">
        <v>4687</v>
      </c>
      <c r="AD1693" s="3" t="s">
        <v>680</v>
      </c>
      <c r="AE1693" s="3">
        <v>3</v>
      </c>
      <c r="AF1693" s="210">
        <v>44012</v>
      </c>
      <c r="AG1693" s="3">
        <v>1691</v>
      </c>
      <c r="AH1693" s="211">
        <v>44095.015911770832</v>
      </c>
      <c r="AI1693" s="3">
        <v>4</v>
      </c>
      <c r="AJ1693" s="3" t="s">
        <v>4835</v>
      </c>
      <c r="AK1693" s="3" t="s">
        <v>4836</v>
      </c>
      <c r="AL1693" s="194" t="s">
        <v>4687</v>
      </c>
      <c r="AM1693" s="3" t="s">
        <v>199</v>
      </c>
      <c r="AN1693" s="194" t="s">
        <v>2854</v>
      </c>
      <c r="AO1693" s="163">
        <v>44012</v>
      </c>
      <c r="AP1693" s="165">
        <v>604.02</v>
      </c>
      <c r="AQ1693" s="217">
        <v>3.21</v>
      </c>
      <c r="AR1693" s="165">
        <v>607.23</v>
      </c>
      <c r="AS1693">
        <v>0</v>
      </c>
      <c r="AT1693">
        <v>3.21</v>
      </c>
      <c r="AU1693" t="s">
        <v>35</v>
      </c>
      <c r="AV1693">
        <v>2556</v>
      </c>
      <c r="AW1693" t="s">
        <v>199</v>
      </c>
      <c r="AX1693">
        <v>180</v>
      </c>
      <c r="AY1693" t="s">
        <v>4837</v>
      </c>
      <c r="AZ1693">
        <v>80</v>
      </c>
      <c r="BA1693" s="185">
        <f t="shared" si="185"/>
        <v>0</v>
      </c>
      <c r="BB1693" s="185">
        <f t="shared" si="186"/>
        <v>0</v>
      </c>
      <c r="BC1693">
        <v>4</v>
      </c>
      <c r="BD1693" s="163">
        <v>44095.015913078707</v>
      </c>
      <c r="BE1693">
        <v>4</v>
      </c>
      <c r="BF1693" s="163">
        <v>44095.015913078707</v>
      </c>
      <c r="BG1693" t="s">
        <v>680</v>
      </c>
      <c r="BH1693">
        <v>3</v>
      </c>
      <c r="BI1693" s="164" t="s">
        <v>2854</v>
      </c>
      <c r="BJ1693">
        <v>1</v>
      </c>
      <c r="BK1693" s="195">
        <v>44012</v>
      </c>
      <c r="BL1693" s="195">
        <v>44012</v>
      </c>
      <c r="BM1693" s="3">
        <v>180</v>
      </c>
      <c r="BN1693" s="3" t="s">
        <v>4842</v>
      </c>
      <c r="BO1693" s="1" t="s">
        <v>4837</v>
      </c>
      <c r="BP1693" s="165">
        <v>3.21</v>
      </c>
      <c r="BQ1693" s="165">
        <v>607.23</v>
      </c>
      <c r="BR1693" s="185">
        <f t="shared" si="187"/>
        <v>0</v>
      </c>
      <c r="BS1693" s="185">
        <f t="shared" si="188"/>
        <v>0</v>
      </c>
    </row>
    <row r="1694" spans="1:71">
      <c r="A1694" s="3">
        <v>1692</v>
      </c>
      <c r="B1694" s="3" t="s">
        <v>680</v>
      </c>
      <c r="C1694" s="3">
        <v>3</v>
      </c>
      <c r="D1694" s="3" t="s">
        <v>199</v>
      </c>
      <c r="E1694" s="164" t="s">
        <v>237</v>
      </c>
      <c r="F1694" s="165">
        <v>137.74</v>
      </c>
      <c r="G1694" s="165">
        <v>137.74</v>
      </c>
      <c r="H1694" s="165">
        <v>0</v>
      </c>
      <c r="I1694" s="164" t="s">
        <v>4831</v>
      </c>
      <c r="J1694" s="196">
        <v>43830</v>
      </c>
      <c r="K1694" s="196">
        <v>41426</v>
      </c>
      <c r="L1694" s="196">
        <v>44012</v>
      </c>
      <c r="M1694">
        <v>1.5</v>
      </c>
      <c r="N1694">
        <v>182</v>
      </c>
      <c r="O1694">
        <v>1.03</v>
      </c>
      <c r="P1694" s="194" t="s">
        <v>3560</v>
      </c>
      <c r="Q1694" s="208">
        <f t="shared" si="182"/>
        <v>1.0302197260273973</v>
      </c>
      <c r="R1694" s="216">
        <f t="shared" si="184"/>
        <v>1.03</v>
      </c>
      <c r="S1694" s="207">
        <f t="shared" si="183"/>
        <v>-2.1972602739728231E-4</v>
      </c>
      <c r="T1694" s="1">
        <v>1692</v>
      </c>
      <c r="U1694" s="1" t="s">
        <v>680</v>
      </c>
      <c r="V1694" s="1">
        <v>3</v>
      </c>
      <c r="W1694" s="1" t="s">
        <v>199</v>
      </c>
      <c r="X1694" s="164" t="s">
        <v>237</v>
      </c>
      <c r="Y1694" s="165">
        <v>137.74</v>
      </c>
      <c r="Z1694" s="165">
        <v>137.74</v>
      </c>
      <c r="AA1694" s="165">
        <v>0</v>
      </c>
      <c r="AB1694" s="165">
        <v>1.03</v>
      </c>
      <c r="AC1694" s="164" t="s">
        <v>3560</v>
      </c>
      <c r="AD1694" s="3" t="s">
        <v>680</v>
      </c>
      <c r="AE1694" s="3">
        <v>3</v>
      </c>
      <c r="AF1694" s="210">
        <v>44012</v>
      </c>
      <c r="AG1694" s="3">
        <v>1692</v>
      </c>
      <c r="AH1694" s="211">
        <v>44095.015911770832</v>
      </c>
      <c r="AI1694" s="3">
        <v>4</v>
      </c>
      <c r="AJ1694" s="3" t="s">
        <v>4835</v>
      </c>
      <c r="AK1694" s="3" t="s">
        <v>4836</v>
      </c>
      <c r="AL1694" s="194" t="s">
        <v>3560</v>
      </c>
      <c r="AM1694" s="3" t="s">
        <v>199</v>
      </c>
      <c r="AN1694" s="194" t="s">
        <v>237</v>
      </c>
      <c r="AO1694" s="163">
        <v>44012</v>
      </c>
      <c r="AP1694" s="165">
        <v>137.74</v>
      </c>
      <c r="AQ1694" s="217">
        <v>1.03</v>
      </c>
      <c r="AR1694" s="165">
        <v>138.77000000000001</v>
      </c>
      <c r="AS1694">
        <v>0</v>
      </c>
      <c r="AT1694">
        <v>1.03</v>
      </c>
      <c r="AU1694" t="s">
        <v>35</v>
      </c>
      <c r="AV1694">
        <v>2556</v>
      </c>
      <c r="AW1694" t="s">
        <v>199</v>
      </c>
      <c r="AX1694">
        <v>180</v>
      </c>
      <c r="AY1694" t="s">
        <v>4837</v>
      </c>
      <c r="AZ1694">
        <v>80</v>
      </c>
      <c r="BA1694" s="185">
        <f t="shared" si="185"/>
        <v>0</v>
      </c>
      <c r="BB1694" s="185">
        <f t="shared" si="186"/>
        <v>0</v>
      </c>
      <c r="BC1694">
        <v>4</v>
      </c>
      <c r="BD1694" s="163">
        <v>44095.015913078707</v>
      </c>
      <c r="BE1694">
        <v>4</v>
      </c>
      <c r="BF1694" s="163">
        <v>44095.015913078707</v>
      </c>
      <c r="BG1694" t="s">
        <v>680</v>
      </c>
      <c r="BH1694">
        <v>3</v>
      </c>
      <c r="BI1694" s="164" t="s">
        <v>237</v>
      </c>
      <c r="BJ1694">
        <v>1</v>
      </c>
      <c r="BK1694" s="195">
        <v>44012</v>
      </c>
      <c r="BL1694" s="195">
        <v>44012</v>
      </c>
      <c r="BM1694" s="3">
        <v>180</v>
      </c>
      <c r="BN1694" s="3" t="s">
        <v>4842</v>
      </c>
      <c r="BO1694" s="1" t="s">
        <v>4837</v>
      </c>
      <c r="BP1694" s="165">
        <v>1.03</v>
      </c>
      <c r="BQ1694" s="165">
        <v>138.77000000000001</v>
      </c>
      <c r="BR1694" s="185">
        <f t="shared" si="187"/>
        <v>0</v>
      </c>
      <c r="BS1694" s="185">
        <f t="shared" si="188"/>
        <v>0</v>
      </c>
    </row>
    <row r="1695" spans="1:71">
      <c r="A1695" s="3">
        <v>1693</v>
      </c>
      <c r="B1695" s="3" t="s">
        <v>680</v>
      </c>
      <c r="C1695" s="3">
        <v>3</v>
      </c>
      <c r="D1695" s="3" t="s">
        <v>199</v>
      </c>
      <c r="E1695" s="164" t="s">
        <v>2856</v>
      </c>
      <c r="F1695" s="165">
        <v>1673.52</v>
      </c>
      <c r="G1695" s="165">
        <v>1673.52</v>
      </c>
      <c r="H1695" s="165">
        <v>6.24</v>
      </c>
      <c r="I1695" s="164" t="s">
        <v>4831</v>
      </c>
      <c r="J1695" s="196">
        <v>44007</v>
      </c>
      <c r="K1695" s="196">
        <v>41426</v>
      </c>
      <c r="L1695" s="196">
        <v>44012</v>
      </c>
      <c r="M1695">
        <v>1.5</v>
      </c>
      <c r="N1695">
        <v>5</v>
      </c>
      <c r="O1695">
        <v>0.34</v>
      </c>
      <c r="P1695" s="194" t="s">
        <v>4688</v>
      </c>
      <c r="Q1695" s="208">
        <f t="shared" si="182"/>
        <v>0.34387397260273966</v>
      </c>
      <c r="R1695" s="216">
        <f t="shared" si="184"/>
        <v>6.58</v>
      </c>
      <c r="S1695" s="207">
        <f t="shared" si="183"/>
        <v>-3.8739726027396393E-3</v>
      </c>
      <c r="T1695" s="1">
        <v>1693</v>
      </c>
      <c r="U1695" s="1" t="s">
        <v>680</v>
      </c>
      <c r="V1695" s="1">
        <v>3</v>
      </c>
      <c r="W1695" s="1" t="s">
        <v>199</v>
      </c>
      <c r="X1695" s="164" t="s">
        <v>2856</v>
      </c>
      <c r="Y1695" s="165">
        <v>1673.52</v>
      </c>
      <c r="Z1695" s="165">
        <v>1673.52</v>
      </c>
      <c r="AA1695" s="165">
        <v>6.24</v>
      </c>
      <c r="AB1695" s="165">
        <v>0.34</v>
      </c>
      <c r="AC1695" s="164" t="s">
        <v>4688</v>
      </c>
      <c r="AD1695" s="3" t="s">
        <v>680</v>
      </c>
      <c r="AE1695" s="3">
        <v>3</v>
      </c>
      <c r="AF1695" s="210">
        <v>44012</v>
      </c>
      <c r="AG1695" s="3">
        <v>1693</v>
      </c>
      <c r="AH1695" s="211">
        <v>44095.015911770832</v>
      </c>
      <c r="AI1695" s="3">
        <v>4</v>
      </c>
      <c r="AJ1695" s="3" t="s">
        <v>4835</v>
      </c>
      <c r="AK1695" s="3" t="s">
        <v>4836</v>
      </c>
      <c r="AL1695" s="194" t="s">
        <v>4688</v>
      </c>
      <c r="AM1695" s="3" t="s">
        <v>199</v>
      </c>
      <c r="AN1695" s="194" t="s">
        <v>2856</v>
      </c>
      <c r="AO1695" s="163">
        <v>44012</v>
      </c>
      <c r="AP1695" s="165">
        <v>1673.52</v>
      </c>
      <c r="AQ1695" s="217">
        <v>6.58</v>
      </c>
      <c r="AR1695" s="165">
        <v>1680.1</v>
      </c>
      <c r="AS1695">
        <v>0</v>
      </c>
      <c r="AT1695">
        <v>6.58</v>
      </c>
      <c r="AU1695" t="s">
        <v>35</v>
      </c>
      <c r="AV1695">
        <v>2556</v>
      </c>
      <c r="AW1695" t="s">
        <v>199</v>
      </c>
      <c r="AX1695">
        <v>180</v>
      </c>
      <c r="AY1695" t="s">
        <v>4837</v>
      </c>
      <c r="AZ1695">
        <v>80</v>
      </c>
      <c r="BA1695" s="185">
        <f t="shared" si="185"/>
        <v>0</v>
      </c>
      <c r="BB1695" s="185">
        <f t="shared" si="186"/>
        <v>0</v>
      </c>
      <c r="BC1695">
        <v>4</v>
      </c>
      <c r="BD1695" s="163">
        <v>44095.015913078707</v>
      </c>
      <c r="BE1695">
        <v>4</v>
      </c>
      <c r="BF1695" s="163">
        <v>44095.015913078707</v>
      </c>
      <c r="BG1695" t="s">
        <v>680</v>
      </c>
      <c r="BH1695">
        <v>3</v>
      </c>
      <c r="BI1695" s="164" t="s">
        <v>2856</v>
      </c>
      <c r="BJ1695">
        <v>1</v>
      </c>
      <c r="BK1695" s="195">
        <v>44012</v>
      </c>
      <c r="BL1695" s="195">
        <v>44012</v>
      </c>
      <c r="BM1695" s="3">
        <v>180</v>
      </c>
      <c r="BN1695" s="3" t="s">
        <v>4842</v>
      </c>
      <c r="BO1695" s="1" t="s">
        <v>4837</v>
      </c>
      <c r="BP1695" s="165">
        <v>6.58</v>
      </c>
      <c r="BQ1695" s="165">
        <v>1680.1</v>
      </c>
      <c r="BR1695" s="185">
        <f t="shared" si="187"/>
        <v>0</v>
      </c>
      <c r="BS1695" s="185">
        <f t="shared" si="188"/>
        <v>0</v>
      </c>
    </row>
    <row r="1696" spans="1:71">
      <c r="A1696" s="3">
        <v>1694</v>
      </c>
      <c r="B1696" s="3" t="s">
        <v>680</v>
      </c>
      <c r="C1696" s="3">
        <v>3</v>
      </c>
      <c r="D1696" s="3" t="s">
        <v>199</v>
      </c>
      <c r="E1696" s="164" t="s">
        <v>2857</v>
      </c>
      <c r="F1696" s="165">
        <v>206.21</v>
      </c>
      <c r="G1696" s="165">
        <v>206.21</v>
      </c>
      <c r="H1696" s="165">
        <v>0</v>
      </c>
      <c r="I1696" s="164" t="s">
        <v>4831</v>
      </c>
      <c r="J1696" s="196">
        <v>43830</v>
      </c>
      <c r="K1696" s="196">
        <v>41426</v>
      </c>
      <c r="L1696" s="196">
        <v>44012</v>
      </c>
      <c r="M1696">
        <v>1.5</v>
      </c>
      <c r="N1696">
        <v>182</v>
      </c>
      <c r="O1696">
        <v>1.54</v>
      </c>
      <c r="P1696" s="194" t="s">
        <v>4689</v>
      </c>
      <c r="Q1696" s="208">
        <f t="shared" si="182"/>
        <v>1.5423378082191781</v>
      </c>
      <c r="R1696" s="216">
        <f t="shared" si="184"/>
        <v>1.54</v>
      </c>
      <c r="S1696" s="207">
        <f t="shared" si="183"/>
        <v>-2.3378082191780614E-3</v>
      </c>
      <c r="T1696" s="1">
        <v>1694</v>
      </c>
      <c r="U1696" s="1" t="s">
        <v>680</v>
      </c>
      <c r="V1696" s="1">
        <v>3</v>
      </c>
      <c r="W1696" s="1" t="s">
        <v>199</v>
      </c>
      <c r="X1696" s="164" t="s">
        <v>2857</v>
      </c>
      <c r="Y1696" s="165">
        <v>206.21</v>
      </c>
      <c r="Z1696" s="165">
        <v>206.21</v>
      </c>
      <c r="AA1696" s="165">
        <v>0</v>
      </c>
      <c r="AB1696" s="165">
        <v>1.54</v>
      </c>
      <c r="AC1696" s="164" t="s">
        <v>4689</v>
      </c>
      <c r="AD1696" s="3" t="s">
        <v>680</v>
      </c>
      <c r="AE1696" s="3">
        <v>3</v>
      </c>
      <c r="AF1696" s="210">
        <v>44012</v>
      </c>
      <c r="AG1696" s="3">
        <v>1694</v>
      </c>
      <c r="AH1696" s="211">
        <v>44095.015911770832</v>
      </c>
      <c r="AI1696" s="3">
        <v>4</v>
      </c>
      <c r="AJ1696" s="3" t="s">
        <v>4835</v>
      </c>
      <c r="AK1696" s="3" t="s">
        <v>4836</v>
      </c>
      <c r="AL1696" s="194" t="s">
        <v>4689</v>
      </c>
      <c r="AM1696" s="3" t="s">
        <v>199</v>
      </c>
      <c r="AN1696" s="194" t="s">
        <v>2857</v>
      </c>
      <c r="AO1696" s="163">
        <v>44012</v>
      </c>
      <c r="AP1696" s="165">
        <v>206.21</v>
      </c>
      <c r="AQ1696" s="217">
        <v>1.54</v>
      </c>
      <c r="AR1696" s="165">
        <v>207.75</v>
      </c>
      <c r="AS1696">
        <v>0</v>
      </c>
      <c r="AT1696">
        <v>1.54</v>
      </c>
      <c r="AU1696" t="s">
        <v>35</v>
      </c>
      <c r="AV1696">
        <v>2556</v>
      </c>
      <c r="AW1696" t="s">
        <v>199</v>
      </c>
      <c r="AX1696">
        <v>180</v>
      </c>
      <c r="AY1696" t="s">
        <v>4837</v>
      </c>
      <c r="AZ1696">
        <v>80</v>
      </c>
      <c r="BA1696" s="185">
        <f t="shared" si="185"/>
        <v>0</v>
      </c>
      <c r="BB1696" s="185">
        <f t="shared" si="186"/>
        <v>0</v>
      </c>
      <c r="BC1696">
        <v>4</v>
      </c>
      <c r="BD1696" s="163">
        <v>44095.015913078707</v>
      </c>
      <c r="BE1696">
        <v>4</v>
      </c>
      <c r="BF1696" s="163">
        <v>44095.015913078707</v>
      </c>
      <c r="BG1696" t="s">
        <v>680</v>
      </c>
      <c r="BH1696">
        <v>3</v>
      </c>
      <c r="BI1696" s="164" t="s">
        <v>2857</v>
      </c>
      <c r="BJ1696">
        <v>1</v>
      </c>
      <c r="BK1696" s="195">
        <v>44012</v>
      </c>
      <c r="BL1696" s="195">
        <v>44012</v>
      </c>
      <c r="BM1696" s="3">
        <v>180</v>
      </c>
      <c r="BN1696" s="3" t="s">
        <v>4842</v>
      </c>
      <c r="BO1696" s="1" t="s">
        <v>4837</v>
      </c>
      <c r="BP1696" s="165">
        <v>1.54</v>
      </c>
      <c r="BQ1696" s="165">
        <v>207.75</v>
      </c>
      <c r="BR1696" s="185">
        <f t="shared" si="187"/>
        <v>0</v>
      </c>
      <c r="BS1696" s="185">
        <f t="shared" si="188"/>
        <v>0</v>
      </c>
    </row>
    <row r="1697" spans="1:71">
      <c r="A1697" s="3">
        <v>1695</v>
      </c>
      <c r="B1697" s="3" t="s">
        <v>680</v>
      </c>
      <c r="C1697" s="3">
        <v>3</v>
      </c>
      <c r="D1697" s="3" t="s">
        <v>199</v>
      </c>
      <c r="E1697" s="164" t="s">
        <v>2858</v>
      </c>
      <c r="F1697" s="165">
        <v>18850.990000000002</v>
      </c>
      <c r="G1697" s="165">
        <v>18850.990000000002</v>
      </c>
      <c r="H1697" s="165">
        <v>39.92</v>
      </c>
      <c r="I1697" s="164" t="s">
        <v>4831</v>
      </c>
      <c r="J1697" s="196">
        <v>44007</v>
      </c>
      <c r="K1697" s="196">
        <v>41426</v>
      </c>
      <c r="L1697" s="196">
        <v>44012</v>
      </c>
      <c r="M1697">
        <v>1.5</v>
      </c>
      <c r="N1697">
        <v>5</v>
      </c>
      <c r="O1697">
        <v>3.87</v>
      </c>
      <c r="P1697" s="194" t="s">
        <v>4690</v>
      </c>
      <c r="Q1697" s="208">
        <f t="shared" si="182"/>
        <v>3.8734910958904107</v>
      </c>
      <c r="R1697" s="216">
        <f t="shared" si="184"/>
        <v>43.79</v>
      </c>
      <c r="S1697" s="207">
        <f t="shared" si="183"/>
        <v>-3.4910958904106337E-3</v>
      </c>
      <c r="T1697" s="1">
        <v>1695</v>
      </c>
      <c r="U1697" s="1" t="s">
        <v>680</v>
      </c>
      <c r="V1697" s="1">
        <v>3</v>
      </c>
      <c r="W1697" s="1" t="s">
        <v>199</v>
      </c>
      <c r="X1697" s="164" t="s">
        <v>2858</v>
      </c>
      <c r="Y1697" s="165">
        <v>18850.990000000002</v>
      </c>
      <c r="Z1697" s="165">
        <v>18850.990000000002</v>
      </c>
      <c r="AA1697" s="165">
        <v>39.92</v>
      </c>
      <c r="AB1697" s="165">
        <v>3.87</v>
      </c>
      <c r="AC1697" s="164" t="s">
        <v>4690</v>
      </c>
      <c r="AD1697" s="3" t="s">
        <v>680</v>
      </c>
      <c r="AE1697" s="3">
        <v>3</v>
      </c>
      <c r="AF1697" s="210">
        <v>44012</v>
      </c>
      <c r="AG1697" s="3">
        <v>1695</v>
      </c>
      <c r="AH1697" s="211">
        <v>44095.015911770832</v>
      </c>
      <c r="AI1697" s="3">
        <v>4</v>
      </c>
      <c r="AJ1697" s="3" t="s">
        <v>4835</v>
      </c>
      <c r="AK1697" s="3" t="s">
        <v>4836</v>
      </c>
      <c r="AL1697" s="194" t="s">
        <v>4690</v>
      </c>
      <c r="AM1697" s="3" t="s">
        <v>199</v>
      </c>
      <c r="AN1697" s="194" t="s">
        <v>2858</v>
      </c>
      <c r="AO1697" s="163">
        <v>44012</v>
      </c>
      <c r="AP1697" s="165">
        <v>18850.990000000002</v>
      </c>
      <c r="AQ1697" s="217">
        <v>43.79</v>
      </c>
      <c r="AR1697" s="165">
        <v>18894.78</v>
      </c>
      <c r="AS1697">
        <v>0</v>
      </c>
      <c r="AT1697">
        <v>43.79</v>
      </c>
      <c r="AU1697" t="s">
        <v>35</v>
      </c>
      <c r="AV1697">
        <v>2556</v>
      </c>
      <c r="AW1697" t="s">
        <v>199</v>
      </c>
      <c r="AX1697">
        <v>180</v>
      </c>
      <c r="AY1697" t="s">
        <v>4837</v>
      </c>
      <c r="AZ1697">
        <v>80</v>
      </c>
      <c r="BA1697" s="185">
        <f t="shared" si="185"/>
        <v>0</v>
      </c>
      <c r="BB1697" s="185">
        <f t="shared" si="186"/>
        <v>0</v>
      </c>
      <c r="BC1697">
        <v>4</v>
      </c>
      <c r="BD1697" s="163">
        <v>44095.015913078707</v>
      </c>
      <c r="BE1697">
        <v>4</v>
      </c>
      <c r="BF1697" s="163">
        <v>44095.015913078707</v>
      </c>
      <c r="BG1697" t="s">
        <v>680</v>
      </c>
      <c r="BH1697">
        <v>3</v>
      </c>
      <c r="BI1697" s="164" t="s">
        <v>2858</v>
      </c>
      <c r="BJ1697">
        <v>1</v>
      </c>
      <c r="BK1697" s="195">
        <v>44012</v>
      </c>
      <c r="BL1697" s="195">
        <v>44012</v>
      </c>
      <c r="BM1697" s="3">
        <v>180</v>
      </c>
      <c r="BN1697" s="3" t="s">
        <v>4842</v>
      </c>
      <c r="BO1697" s="1" t="s">
        <v>4837</v>
      </c>
      <c r="BP1697" s="165">
        <v>43.79</v>
      </c>
      <c r="BQ1697" s="165">
        <v>18894.78</v>
      </c>
      <c r="BR1697" s="185">
        <f t="shared" si="187"/>
        <v>0</v>
      </c>
      <c r="BS1697" s="185">
        <f t="shared" si="188"/>
        <v>0</v>
      </c>
    </row>
    <row r="1698" spans="1:71">
      <c r="A1698" s="3">
        <v>1696</v>
      </c>
      <c r="B1698" s="3" t="s">
        <v>680</v>
      </c>
      <c r="C1698" s="3">
        <v>3</v>
      </c>
      <c r="D1698" s="3" t="s">
        <v>199</v>
      </c>
      <c r="E1698" s="164" t="s">
        <v>2859</v>
      </c>
      <c r="F1698" s="165">
        <v>244.83</v>
      </c>
      <c r="G1698" s="165">
        <v>244.83</v>
      </c>
      <c r="H1698" s="165">
        <v>1.19</v>
      </c>
      <c r="I1698" s="164" t="s">
        <v>4831</v>
      </c>
      <c r="J1698" s="196">
        <v>44007</v>
      </c>
      <c r="K1698" s="196">
        <v>41426</v>
      </c>
      <c r="L1698" s="196">
        <v>44012</v>
      </c>
      <c r="M1698">
        <v>1.5</v>
      </c>
      <c r="N1698">
        <v>5</v>
      </c>
      <c r="O1698">
        <v>0.05</v>
      </c>
      <c r="P1698" s="194" t="s">
        <v>4691</v>
      </c>
      <c r="Q1698" s="208">
        <f t="shared" si="182"/>
        <v>5.0307534246575338E-2</v>
      </c>
      <c r="R1698" s="216">
        <f t="shared" si="184"/>
        <v>1.24</v>
      </c>
      <c r="S1698" s="207">
        <f t="shared" si="183"/>
        <v>-3.0753424657533474E-4</v>
      </c>
      <c r="T1698" s="1">
        <v>1696</v>
      </c>
      <c r="U1698" s="1" t="s">
        <v>680</v>
      </c>
      <c r="V1698" s="1">
        <v>3</v>
      </c>
      <c r="W1698" s="1" t="s">
        <v>199</v>
      </c>
      <c r="X1698" s="164" t="s">
        <v>2859</v>
      </c>
      <c r="Y1698" s="165">
        <v>244.83</v>
      </c>
      <c r="Z1698" s="165">
        <v>244.83</v>
      </c>
      <c r="AA1698" s="165">
        <v>1.19</v>
      </c>
      <c r="AB1698" s="165">
        <v>0.05</v>
      </c>
      <c r="AC1698" s="164" t="s">
        <v>4691</v>
      </c>
      <c r="AD1698" s="3" t="s">
        <v>680</v>
      </c>
      <c r="AE1698" s="3">
        <v>3</v>
      </c>
      <c r="AF1698" s="210">
        <v>44012</v>
      </c>
      <c r="AG1698" s="3">
        <v>1696</v>
      </c>
      <c r="AH1698" s="211">
        <v>44095.015911770832</v>
      </c>
      <c r="AI1698" s="3">
        <v>4</v>
      </c>
      <c r="AJ1698" s="3" t="s">
        <v>4835</v>
      </c>
      <c r="AK1698" s="3" t="s">
        <v>4836</v>
      </c>
      <c r="AL1698" s="194" t="s">
        <v>4691</v>
      </c>
      <c r="AM1698" s="3" t="s">
        <v>199</v>
      </c>
      <c r="AN1698" s="194" t="s">
        <v>2859</v>
      </c>
      <c r="AO1698" s="163">
        <v>44012</v>
      </c>
      <c r="AP1698" s="165">
        <v>244.83</v>
      </c>
      <c r="AQ1698" s="217">
        <v>1.24</v>
      </c>
      <c r="AR1698" s="165">
        <v>246.07</v>
      </c>
      <c r="AS1698">
        <v>0</v>
      </c>
      <c r="AT1698">
        <v>1.24</v>
      </c>
      <c r="AU1698" t="s">
        <v>35</v>
      </c>
      <c r="AV1698">
        <v>2556</v>
      </c>
      <c r="AW1698" t="s">
        <v>199</v>
      </c>
      <c r="AX1698">
        <v>180</v>
      </c>
      <c r="AY1698" t="s">
        <v>4837</v>
      </c>
      <c r="AZ1698">
        <v>80</v>
      </c>
      <c r="BA1698" s="185">
        <f t="shared" si="185"/>
        <v>0</v>
      </c>
      <c r="BB1698" s="185">
        <f t="shared" si="186"/>
        <v>0</v>
      </c>
      <c r="BC1698">
        <v>4</v>
      </c>
      <c r="BD1698" s="163">
        <v>44095.015913078707</v>
      </c>
      <c r="BE1698">
        <v>4</v>
      </c>
      <c r="BF1698" s="163">
        <v>44095.015913078707</v>
      </c>
      <c r="BG1698" t="s">
        <v>680</v>
      </c>
      <c r="BH1698">
        <v>3</v>
      </c>
      <c r="BI1698" s="164" t="s">
        <v>2859</v>
      </c>
      <c r="BJ1698">
        <v>1</v>
      </c>
      <c r="BK1698" s="195">
        <v>44012</v>
      </c>
      <c r="BL1698" s="195">
        <v>44012</v>
      </c>
      <c r="BM1698" s="3">
        <v>180</v>
      </c>
      <c r="BN1698" s="3" t="s">
        <v>4842</v>
      </c>
      <c r="BO1698" s="1" t="s">
        <v>4837</v>
      </c>
      <c r="BP1698" s="165">
        <v>1.24</v>
      </c>
      <c r="BQ1698" s="165">
        <v>246.07</v>
      </c>
      <c r="BR1698" s="185">
        <f t="shared" si="187"/>
        <v>0</v>
      </c>
      <c r="BS1698" s="185">
        <f t="shared" si="188"/>
        <v>0</v>
      </c>
    </row>
    <row r="1699" spans="1:71">
      <c r="A1699" s="3">
        <v>1697</v>
      </c>
      <c r="B1699" s="3" t="s">
        <v>680</v>
      </c>
      <c r="C1699" s="3">
        <v>3</v>
      </c>
      <c r="D1699" s="3" t="s">
        <v>199</v>
      </c>
      <c r="E1699" s="164" t="s">
        <v>238</v>
      </c>
      <c r="F1699" s="165">
        <v>927.41</v>
      </c>
      <c r="G1699" s="165">
        <v>927.41</v>
      </c>
      <c r="H1699" s="165">
        <v>5.0199999999999996</v>
      </c>
      <c r="I1699" s="164" t="s">
        <v>4831</v>
      </c>
      <c r="J1699" s="196">
        <v>44007</v>
      </c>
      <c r="K1699" s="196">
        <v>41426</v>
      </c>
      <c r="L1699" s="196">
        <v>44012</v>
      </c>
      <c r="M1699">
        <v>1.5</v>
      </c>
      <c r="N1699">
        <v>5</v>
      </c>
      <c r="O1699">
        <v>0.19</v>
      </c>
      <c r="P1699" s="194" t="s">
        <v>3560</v>
      </c>
      <c r="Q1699" s="208">
        <f t="shared" si="182"/>
        <v>0.19056369863013697</v>
      </c>
      <c r="R1699" s="216">
        <f t="shared" si="184"/>
        <v>5.21</v>
      </c>
      <c r="S1699" s="207">
        <f t="shared" si="183"/>
        <v>-5.6369863013697175E-4</v>
      </c>
      <c r="T1699" s="1">
        <v>1697</v>
      </c>
      <c r="U1699" s="1" t="s">
        <v>680</v>
      </c>
      <c r="V1699" s="1">
        <v>3</v>
      </c>
      <c r="W1699" s="1" t="s">
        <v>199</v>
      </c>
      <c r="X1699" s="164" t="s">
        <v>238</v>
      </c>
      <c r="Y1699" s="165">
        <v>927.41</v>
      </c>
      <c r="Z1699" s="165">
        <v>927.41</v>
      </c>
      <c r="AA1699" s="165">
        <v>5.0199999999999996</v>
      </c>
      <c r="AB1699" s="165">
        <v>0.19</v>
      </c>
      <c r="AC1699" s="164" t="s">
        <v>3560</v>
      </c>
      <c r="AD1699" s="3" t="s">
        <v>680</v>
      </c>
      <c r="AE1699" s="3">
        <v>3</v>
      </c>
      <c r="AF1699" s="210">
        <v>44012</v>
      </c>
      <c r="AG1699" s="3">
        <v>1697</v>
      </c>
      <c r="AH1699" s="211">
        <v>44095.015911770832</v>
      </c>
      <c r="AI1699" s="3">
        <v>4</v>
      </c>
      <c r="AJ1699" s="3" t="s">
        <v>4835</v>
      </c>
      <c r="AK1699" s="3" t="s">
        <v>4836</v>
      </c>
      <c r="AL1699" s="194" t="s">
        <v>3560</v>
      </c>
      <c r="AM1699" s="3" t="s">
        <v>199</v>
      </c>
      <c r="AN1699" s="194" t="s">
        <v>238</v>
      </c>
      <c r="AO1699" s="163">
        <v>44012</v>
      </c>
      <c r="AP1699" s="165">
        <v>927.41</v>
      </c>
      <c r="AQ1699" s="217">
        <v>5.21</v>
      </c>
      <c r="AR1699" s="165">
        <v>932.62</v>
      </c>
      <c r="AS1699">
        <v>0</v>
      </c>
      <c r="AT1699">
        <v>5.21</v>
      </c>
      <c r="AU1699" t="s">
        <v>35</v>
      </c>
      <c r="AV1699">
        <v>2556</v>
      </c>
      <c r="AW1699" t="s">
        <v>199</v>
      </c>
      <c r="AX1699">
        <v>180</v>
      </c>
      <c r="AY1699" t="s">
        <v>4837</v>
      </c>
      <c r="AZ1699">
        <v>80</v>
      </c>
      <c r="BA1699" s="185">
        <f t="shared" si="185"/>
        <v>0</v>
      </c>
      <c r="BB1699" s="185">
        <f t="shared" si="186"/>
        <v>0</v>
      </c>
      <c r="BC1699">
        <v>4</v>
      </c>
      <c r="BD1699" s="163">
        <v>44095.015913078707</v>
      </c>
      <c r="BE1699">
        <v>4</v>
      </c>
      <c r="BF1699" s="163">
        <v>44095.015913078707</v>
      </c>
      <c r="BG1699" t="s">
        <v>680</v>
      </c>
      <c r="BH1699">
        <v>3</v>
      </c>
      <c r="BI1699" s="164" t="s">
        <v>238</v>
      </c>
      <c r="BJ1699">
        <v>1</v>
      </c>
      <c r="BK1699" s="195">
        <v>44012</v>
      </c>
      <c r="BL1699" s="195">
        <v>44012</v>
      </c>
      <c r="BM1699" s="3">
        <v>180</v>
      </c>
      <c r="BN1699" s="3" t="s">
        <v>4842</v>
      </c>
      <c r="BO1699" s="1" t="s">
        <v>4837</v>
      </c>
      <c r="BP1699" s="165">
        <v>5.21</v>
      </c>
      <c r="BQ1699" s="165">
        <v>932.62</v>
      </c>
      <c r="BR1699" s="185">
        <f t="shared" si="187"/>
        <v>0</v>
      </c>
      <c r="BS1699" s="185">
        <f t="shared" si="188"/>
        <v>0</v>
      </c>
    </row>
    <row r="1700" spans="1:71">
      <c r="A1700" s="3">
        <v>1698</v>
      </c>
      <c r="B1700" s="3" t="s">
        <v>680</v>
      </c>
      <c r="C1700" s="3">
        <v>3</v>
      </c>
      <c r="D1700" s="3" t="s">
        <v>199</v>
      </c>
      <c r="E1700" s="164" t="s">
        <v>2860</v>
      </c>
      <c r="F1700" s="165">
        <v>186.18</v>
      </c>
      <c r="G1700" s="165">
        <v>186.18</v>
      </c>
      <c r="H1700" s="165">
        <v>0</v>
      </c>
      <c r="I1700" s="164" t="s">
        <v>4831</v>
      </c>
      <c r="J1700" s="196">
        <v>43830</v>
      </c>
      <c r="K1700" s="196">
        <v>41426</v>
      </c>
      <c r="L1700" s="196">
        <v>44012</v>
      </c>
      <c r="M1700">
        <v>1.5</v>
      </c>
      <c r="N1700">
        <v>182</v>
      </c>
      <c r="O1700">
        <v>1.39</v>
      </c>
      <c r="P1700" s="194" t="s">
        <v>4692</v>
      </c>
      <c r="Q1700" s="208">
        <f t="shared" si="182"/>
        <v>1.3925243835616439</v>
      </c>
      <c r="R1700" s="216">
        <f t="shared" si="184"/>
        <v>1.39</v>
      </c>
      <c r="S1700" s="207">
        <f t="shared" si="183"/>
        <v>-2.5243835616439725E-3</v>
      </c>
      <c r="T1700" s="1">
        <v>1698</v>
      </c>
      <c r="U1700" s="1" t="s">
        <v>680</v>
      </c>
      <c r="V1700" s="1">
        <v>3</v>
      </c>
      <c r="W1700" s="1" t="s">
        <v>199</v>
      </c>
      <c r="X1700" s="164" t="s">
        <v>2860</v>
      </c>
      <c r="Y1700" s="165">
        <v>186.18</v>
      </c>
      <c r="Z1700" s="165">
        <v>186.18</v>
      </c>
      <c r="AA1700" s="165">
        <v>0</v>
      </c>
      <c r="AB1700" s="165">
        <v>1.39</v>
      </c>
      <c r="AC1700" s="164" t="s">
        <v>4692</v>
      </c>
      <c r="AD1700" s="3" t="s">
        <v>680</v>
      </c>
      <c r="AE1700" s="3">
        <v>3</v>
      </c>
      <c r="AF1700" s="210">
        <v>44012</v>
      </c>
      <c r="AG1700" s="3">
        <v>1698</v>
      </c>
      <c r="AH1700" s="211">
        <v>44095.015911770832</v>
      </c>
      <c r="AI1700" s="3">
        <v>4</v>
      </c>
      <c r="AJ1700" s="3" t="s">
        <v>4835</v>
      </c>
      <c r="AK1700" s="3" t="s">
        <v>4836</v>
      </c>
      <c r="AL1700" s="194" t="s">
        <v>4692</v>
      </c>
      <c r="AM1700" s="3" t="s">
        <v>199</v>
      </c>
      <c r="AN1700" s="194" t="s">
        <v>2860</v>
      </c>
      <c r="AO1700" s="163">
        <v>44012</v>
      </c>
      <c r="AP1700" s="165">
        <v>186.18</v>
      </c>
      <c r="AQ1700" s="217">
        <v>1.39</v>
      </c>
      <c r="AR1700" s="165">
        <v>187.57</v>
      </c>
      <c r="AS1700">
        <v>0</v>
      </c>
      <c r="AT1700">
        <v>1.39</v>
      </c>
      <c r="AU1700" t="s">
        <v>35</v>
      </c>
      <c r="AV1700">
        <v>2556</v>
      </c>
      <c r="AW1700" t="s">
        <v>199</v>
      </c>
      <c r="AX1700">
        <v>180</v>
      </c>
      <c r="AY1700" t="s">
        <v>4837</v>
      </c>
      <c r="AZ1700">
        <v>80</v>
      </c>
      <c r="BA1700" s="185">
        <f t="shared" si="185"/>
        <v>0</v>
      </c>
      <c r="BB1700" s="185">
        <f t="shared" si="186"/>
        <v>0</v>
      </c>
      <c r="BC1700">
        <v>4</v>
      </c>
      <c r="BD1700" s="163">
        <v>44095.015913078707</v>
      </c>
      <c r="BE1700">
        <v>4</v>
      </c>
      <c r="BF1700" s="163">
        <v>44095.015913078707</v>
      </c>
      <c r="BG1700" t="s">
        <v>680</v>
      </c>
      <c r="BH1700">
        <v>3</v>
      </c>
      <c r="BI1700" s="164" t="s">
        <v>2860</v>
      </c>
      <c r="BJ1700">
        <v>1</v>
      </c>
      <c r="BK1700" s="195">
        <v>44012</v>
      </c>
      <c r="BL1700" s="195">
        <v>44012</v>
      </c>
      <c r="BM1700" s="3">
        <v>180</v>
      </c>
      <c r="BN1700" s="3" t="s">
        <v>4842</v>
      </c>
      <c r="BO1700" s="1" t="s">
        <v>4837</v>
      </c>
      <c r="BP1700" s="165">
        <v>1.39</v>
      </c>
      <c r="BQ1700" s="165">
        <v>187.57</v>
      </c>
      <c r="BR1700" s="185">
        <f t="shared" si="187"/>
        <v>0</v>
      </c>
      <c r="BS1700" s="185">
        <f t="shared" si="188"/>
        <v>0</v>
      </c>
    </row>
    <row r="1701" spans="1:71">
      <c r="A1701" s="3">
        <v>1699</v>
      </c>
      <c r="B1701" s="3" t="s">
        <v>680</v>
      </c>
      <c r="C1701" s="3">
        <v>3</v>
      </c>
      <c r="D1701" s="3" t="s">
        <v>199</v>
      </c>
      <c r="E1701" s="164" t="s">
        <v>2861</v>
      </c>
      <c r="F1701" s="165">
        <v>654.95000000000005</v>
      </c>
      <c r="G1701" s="165">
        <v>654.95000000000005</v>
      </c>
      <c r="H1701" s="165">
        <v>0</v>
      </c>
      <c r="I1701" s="164" t="s">
        <v>4831</v>
      </c>
      <c r="J1701" s="196">
        <v>43830</v>
      </c>
      <c r="K1701" s="196">
        <v>41426</v>
      </c>
      <c r="L1701" s="196">
        <v>44012</v>
      </c>
      <c r="M1701">
        <v>1.5</v>
      </c>
      <c r="N1701">
        <v>182</v>
      </c>
      <c r="O1701">
        <v>4.8899999999999997</v>
      </c>
      <c r="P1701" s="194" t="s">
        <v>4693</v>
      </c>
      <c r="Q1701" s="208">
        <f t="shared" si="182"/>
        <v>4.8986671232876713</v>
      </c>
      <c r="R1701" s="216">
        <f t="shared" si="184"/>
        <v>4.8899999999999997</v>
      </c>
      <c r="S1701" s="207">
        <f t="shared" si="183"/>
        <v>-8.6671232876716076E-3</v>
      </c>
      <c r="T1701" s="1">
        <v>1699</v>
      </c>
      <c r="U1701" s="1" t="s">
        <v>680</v>
      </c>
      <c r="V1701" s="1">
        <v>3</v>
      </c>
      <c r="W1701" s="1" t="s">
        <v>199</v>
      </c>
      <c r="X1701" s="164" t="s">
        <v>2861</v>
      </c>
      <c r="Y1701" s="165">
        <v>654.95000000000005</v>
      </c>
      <c r="Z1701" s="165">
        <v>654.95000000000005</v>
      </c>
      <c r="AA1701" s="165">
        <v>0</v>
      </c>
      <c r="AB1701" s="165">
        <v>4.8899999999999997</v>
      </c>
      <c r="AC1701" s="164" t="s">
        <v>4693</v>
      </c>
      <c r="AD1701" s="3" t="s">
        <v>680</v>
      </c>
      <c r="AE1701" s="3">
        <v>3</v>
      </c>
      <c r="AF1701" s="210">
        <v>44012</v>
      </c>
      <c r="AG1701" s="3">
        <v>1699</v>
      </c>
      <c r="AH1701" s="211">
        <v>44095.015911770832</v>
      </c>
      <c r="AI1701" s="3">
        <v>4</v>
      </c>
      <c r="AJ1701" s="3" t="s">
        <v>4835</v>
      </c>
      <c r="AK1701" s="3" t="s">
        <v>4836</v>
      </c>
      <c r="AL1701" s="194" t="s">
        <v>4693</v>
      </c>
      <c r="AM1701" s="3" t="s">
        <v>199</v>
      </c>
      <c r="AN1701" s="194" t="s">
        <v>2861</v>
      </c>
      <c r="AO1701" s="163">
        <v>44012</v>
      </c>
      <c r="AP1701" s="165">
        <v>654.95000000000005</v>
      </c>
      <c r="AQ1701" s="217">
        <v>4.8899999999999997</v>
      </c>
      <c r="AR1701" s="165">
        <v>659.84</v>
      </c>
      <c r="AS1701">
        <v>0</v>
      </c>
      <c r="AT1701">
        <v>4.8899999999999997</v>
      </c>
      <c r="AU1701" t="s">
        <v>35</v>
      </c>
      <c r="AV1701">
        <v>2556</v>
      </c>
      <c r="AW1701" t="s">
        <v>199</v>
      </c>
      <c r="AX1701">
        <v>180</v>
      </c>
      <c r="AY1701" t="s">
        <v>4837</v>
      </c>
      <c r="AZ1701">
        <v>80</v>
      </c>
      <c r="BA1701" s="185">
        <f t="shared" si="185"/>
        <v>0</v>
      </c>
      <c r="BB1701" s="185">
        <f t="shared" si="186"/>
        <v>0</v>
      </c>
      <c r="BC1701">
        <v>4</v>
      </c>
      <c r="BD1701" s="163">
        <v>44095.015913078707</v>
      </c>
      <c r="BE1701">
        <v>4</v>
      </c>
      <c r="BF1701" s="163">
        <v>44095.015913078707</v>
      </c>
      <c r="BG1701" t="s">
        <v>680</v>
      </c>
      <c r="BH1701">
        <v>3</v>
      </c>
      <c r="BI1701" s="164" t="s">
        <v>2861</v>
      </c>
      <c r="BJ1701">
        <v>1</v>
      </c>
      <c r="BK1701" s="195">
        <v>44012</v>
      </c>
      <c r="BL1701" s="195">
        <v>44012</v>
      </c>
      <c r="BM1701" s="3">
        <v>180</v>
      </c>
      <c r="BN1701" s="3" t="s">
        <v>4842</v>
      </c>
      <c r="BO1701" s="1" t="s">
        <v>4837</v>
      </c>
      <c r="BP1701" s="165">
        <v>4.8899999999999997</v>
      </c>
      <c r="BQ1701" s="165">
        <v>659.84</v>
      </c>
      <c r="BR1701" s="185">
        <f t="shared" si="187"/>
        <v>0</v>
      </c>
      <c r="BS1701" s="185">
        <f t="shared" si="188"/>
        <v>0</v>
      </c>
    </row>
    <row r="1702" spans="1:71">
      <c r="A1702" s="3">
        <v>1700</v>
      </c>
      <c r="B1702" s="3" t="s">
        <v>680</v>
      </c>
      <c r="C1702" s="3">
        <v>3</v>
      </c>
      <c r="D1702" s="3" t="s">
        <v>199</v>
      </c>
      <c r="E1702" s="164" t="s">
        <v>2862</v>
      </c>
      <c r="F1702" s="165">
        <v>111.68</v>
      </c>
      <c r="G1702" s="165">
        <v>111.68</v>
      </c>
      <c r="H1702" s="165">
        <v>0</v>
      </c>
      <c r="I1702" s="164" t="s">
        <v>4831</v>
      </c>
      <c r="J1702" s="196">
        <v>43830</v>
      </c>
      <c r="K1702" s="196">
        <v>41426</v>
      </c>
      <c r="L1702" s="196">
        <v>44012</v>
      </c>
      <c r="M1702">
        <v>1.5</v>
      </c>
      <c r="N1702">
        <v>182</v>
      </c>
      <c r="O1702">
        <v>0.83</v>
      </c>
      <c r="P1702" s="194" t="s">
        <v>4694</v>
      </c>
      <c r="Q1702" s="208">
        <f t="shared" si="182"/>
        <v>0.83530520547945208</v>
      </c>
      <c r="R1702" s="216">
        <f t="shared" si="184"/>
        <v>0.83</v>
      </c>
      <c r="S1702" s="207">
        <f t="shared" si="183"/>
        <v>-5.3052054794521242E-3</v>
      </c>
      <c r="T1702" s="1">
        <v>1700</v>
      </c>
      <c r="U1702" s="1" t="s">
        <v>680</v>
      </c>
      <c r="V1702" s="1">
        <v>3</v>
      </c>
      <c r="W1702" s="1" t="s">
        <v>199</v>
      </c>
      <c r="X1702" s="164" t="s">
        <v>2862</v>
      </c>
      <c r="Y1702" s="165">
        <v>111.68</v>
      </c>
      <c r="Z1702" s="165">
        <v>111.68</v>
      </c>
      <c r="AA1702" s="165">
        <v>0</v>
      </c>
      <c r="AB1702" s="165">
        <v>0.83</v>
      </c>
      <c r="AC1702" s="164" t="s">
        <v>4694</v>
      </c>
      <c r="AD1702" s="3" t="s">
        <v>680</v>
      </c>
      <c r="AE1702" s="3">
        <v>3</v>
      </c>
      <c r="AF1702" s="210">
        <v>44012</v>
      </c>
      <c r="AG1702" s="3">
        <v>1700</v>
      </c>
      <c r="AH1702" s="211">
        <v>44095.015911770832</v>
      </c>
      <c r="AI1702" s="3">
        <v>4</v>
      </c>
      <c r="AJ1702" s="3" t="s">
        <v>4835</v>
      </c>
      <c r="AK1702" s="3" t="s">
        <v>4836</v>
      </c>
      <c r="AL1702" s="194" t="s">
        <v>4694</v>
      </c>
      <c r="AM1702" s="3" t="s">
        <v>199</v>
      </c>
      <c r="AN1702" s="194" t="s">
        <v>2862</v>
      </c>
      <c r="AO1702" s="163">
        <v>44012</v>
      </c>
      <c r="AP1702" s="165">
        <v>111.68</v>
      </c>
      <c r="AQ1702" s="217">
        <v>0.83</v>
      </c>
      <c r="AR1702" s="165">
        <v>112.51</v>
      </c>
      <c r="AS1702">
        <v>0</v>
      </c>
      <c r="AT1702">
        <v>0.83</v>
      </c>
      <c r="AU1702" t="s">
        <v>35</v>
      </c>
      <c r="AV1702">
        <v>2556</v>
      </c>
      <c r="AW1702" t="s">
        <v>199</v>
      </c>
      <c r="AX1702">
        <v>180</v>
      </c>
      <c r="AY1702" t="s">
        <v>4837</v>
      </c>
      <c r="AZ1702">
        <v>80</v>
      </c>
      <c r="BA1702" s="185">
        <f t="shared" si="185"/>
        <v>0</v>
      </c>
      <c r="BB1702" s="185">
        <f t="shared" si="186"/>
        <v>0</v>
      </c>
      <c r="BC1702">
        <v>4</v>
      </c>
      <c r="BD1702" s="163">
        <v>44095.015913078707</v>
      </c>
      <c r="BE1702">
        <v>4</v>
      </c>
      <c r="BF1702" s="163">
        <v>44095.015913078707</v>
      </c>
      <c r="BG1702" t="s">
        <v>680</v>
      </c>
      <c r="BH1702">
        <v>3</v>
      </c>
      <c r="BI1702" s="164" t="s">
        <v>2862</v>
      </c>
      <c r="BJ1702">
        <v>1</v>
      </c>
      <c r="BK1702" s="195">
        <v>44012</v>
      </c>
      <c r="BL1702" s="195">
        <v>44012</v>
      </c>
      <c r="BM1702" s="3">
        <v>180</v>
      </c>
      <c r="BN1702" s="3" t="s">
        <v>4842</v>
      </c>
      <c r="BO1702" s="1" t="s">
        <v>4837</v>
      </c>
      <c r="BP1702" s="165">
        <v>0.83</v>
      </c>
      <c r="BQ1702" s="165">
        <v>112.51</v>
      </c>
      <c r="BR1702" s="185">
        <f t="shared" si="187"/>
        <v>0</v>
      </c>
      <c r="BS1702" s="185">
        <f t="shared" si="188"/>
        <v>0</v>
      </c>
    </row>
    <row r="1703" spans="1:71">
      <c r="A1703" s="3">
        <v>1701</v>
      </c>
      <c r="B1703" s="3" t="s">
        <v>680</v>
      </c>
      <c r="C1703" s="3">
        <v>3</v>
      </c>
      <c r="D1703" s="3" t="s">
        <v>199</v>
      </c>
      <c r="E1703" s="164" t="s">
        <v>239</v>
      </c>
      <c r="F1703" s="165">
        <v>859.7</v>
      </c>
      <c r="G1703" s="165">
        <v>859.7</v>
      </c>
      <c r="H1703" s="165">
        <v>3.08</v>
      </c>
      <c r="I1703" s="164" t="s">
        <v>4831</v>
      </c>
      <c r="J1703" s="196">
        <v>44007</v>
      </c>
      <c r="K1703" s="196">
        <v>41426</v>
      </c>
      <c r="L1703" s="196">
        <v>44012</v>
      </c>
      <c r="M1703">
        <v>1.5</v>
      </c>
      <c r="N1703">
        <v>5</v>
      </c>
      <c r="O1703">
        <v>0.17</v>
      </c>
      <c r="P1703" s="194" t="s">
        <v>3560</v>
      </c>
      <c r="Q1703" s="208">
        <f t="shared" si="182"/>
        <v>0.17665068493150687</v>
      </c>
      <c r="R1703" s="216">
        <f t="shared" si="184"/>
        <v>3.25</v>
      </c>
      <c r="S1703" s="207">
        <f t="shared" si="183"/>
        <v>-6.6506849315068617E-3</v>
      </c>
      <c r="T1703" s="1">
        <v>1701</v>
      </c>
      <c r="U1703" s="1" t="s">
        <v>680</v>
      </c>
      <c r="V1703" s="1">
        <v>3</v>
      </c>
      <c r="W1703" s="1" t="s">
        <v>199</v>
      </c>
      <c r="X1703" s="164" t="s">
        <v>239</v>
      </c>
      <c r="Y1703" s="165">
        <v>859.7</v>
      </c>
      <c r="Z1703" s="165">
        <v>859.7</v>
      </c>
      <c r="AA1703" s="165">
        <v>3.08</v>
      </c>
      <c r="AB1703" s="165">
        <v>0.17</v>
      </c>
      <c r="AC1703" s="164" t="s">
        <v>3560</v>
      </c>
      <c r="AD1703" s="3" t="s">
        <v>680</v>
      </c>
      <c r="AE1703" s="3">
        <v>3</v>
      </c>
      <c r="AF1703" s="210">
        <v>44012</v>
      </c>
      <c r="AG1703" s="3">
        <v>1701</v>
      </c>
      <c r="AH1703" s="211">
        <v>44095.015911770832</v>
      </c>
      <c r="AI1703" s="3">
        <v>4</v>
      </c>
      <c r="AJ1703" s="3" t="s">
        <v>4835</v>
      </c>
      <c r="AK1703" s="3" t="s">
        <v>4836</v>
      </c>
      <c r="AL1703" s="194" t="s">
        <v>3560</v>
      </c>
      <c r="AM1703" s="3" t="s">
        <v>199</v>
      </c>
      <c r="AN1703" s="194" t="s">
        <v>239</v>
      </c>
      <c r="AO1703" s="163">
        <v>44012</v>
      </c>
      <c r="AP1703" s="165">
        <v>859.7</v>
      </c>
      <c r="AQ1703" s="217">
        <v>3.25</v>
      </c>
      <c r="AR1703" s="165">
        <v>862.95</v>
      </c>
      <c r="AS1703">
        <v>0</v>
      </c>
      <c r="AT1703">
        <v>3.25</v>
      </c>
      <c r="AU1703" t="s">
        <v>35</v>
      </c>
      <c r="AV1703">
        <v>2556</v>
      </c>
      <c r="AW1703" t="s">
        <v>199</v>
      </c>
      <c r="AX1703">
        <v>180</v>
      </c>
      <c r="AY1703" t="s">
        <v>4837</v>
      </c>
      <c r="AZ1703">
        <v>80</v>
      </c>
      <c r="BA1703" s="185">
        <f t="shared" si="185"/>
        <v>0</v>
      </c>
      <c r="BB1703" s="185">
        <f t="shared" si="186"/>
        <v>0</v>
      </c>
      <c r="BC1703">
        <v>4</v>
      </c>
      <c r="BD1703" s="163">
        <v>44095.015913078707</v>
      </c>
      <c r="BE1703">
        <v>4</v>
      </c>
      <c r="BF1703" s="163">
        <v>44095.015913078707</v>
      </c>
      <c r="BG1703" t="s">
        <v>680</v>
      </c>
      <c r="BH1703">
        <v>3</v>
      </c>
      <c r="BI1703" s="164" t="s">
        <v>239</v>
      </c>
      <c r="BJ1703">
        <v>1</v>
      </c>
      <c r="BK1703" s="195">
        <v>44012</v>
      </c>
      <c r="BL1703" s="195">
        <v>44012</v>
      </c>
      <c r="BM1703" s="3">
        <v>180</v>
      </c>
      <c r="BN1703" s="3" t="s">
        <v>4842</v>
      </c>
      <c r="BO1703" s="1" t="s">
        <v>4837</v>
      </c>
      <c r="BP1703" s="165">
        <v>3.25</v>
      </c>
      <c r="BQ1703" s="165">
        <v>862.95</v>
      </c>
      <c r="BR1703" s="185">
        <f t="shared" si="187"/>
        <v>0</v>
      </c>
      <c r="BS1703" s="185">
        <f t="shared" si="188"/>
        <v>0</v>
      </c>
    </row>
    <row r="1704" spans="1:71">
      <c r="A1704" s="3">
        <v>1702</v>
      </c>
      <c r="B1704" s="3" t="s">
        <v>680</v>
      </c>
      <c r="C1704" s="3">
        <v>3</v>
      </c>
      <c r="D1704" s="3" t="s">
        <v>199</v>
      </c>
      <c r="E1704" s="164" t="s">
        <v>2863</v>
      </c>
      <c r="F1704" s="165">
        <v>202.19</v>
      </c>
      <c r="G1704" s="165">
        <v>202.19</v>
      </c>
      <c r="H1704" s="165">
        <v>0</v>
      </c>
      <c r="I1704" s="164" t="s">
        <v>4831</v>
      </c>
      <c r="J1704" s="196">
        <v>43830</v>
      </c>
      <c r="K1704" s="196">
        <v>41426</v>
      </c>
      <c r="L1704" s="196">
        <v>44012</v>
      </c>
      <c r="M1704">
        <v>1.5</v>
      </c>
      <c r="N1704">
        <v>182</v>
      </c>
      <c r="O1704">
        <v>1.51</v>
      </c>
      <c r="P1704" s="194" t="s">
        <v>4695</v>
      </c>
      <c r="Q1704" s="208">
        <f t="shared" si="182"/>
        <v>1.512270410958904</v>
      </c>
      <c r="R1704" s="216">
        <f t="shared" si="184"/>
        <v>1.51</v>
      </c>
      <c r="S1704" s="207">
        <f t="shared" si="183"/>
        <v>-2.2704109589040122E-3</v>
      </c>
      <c r="T1704" s="1">
        <v>1702</v>
      </c>
      <c r="U1704" s="1" t="s">
        <v>680</v>
      </c>
      <c r="V1704" s="1">
        <v>3</v>
      </c>
      <c r="W1704" s="1" t="s">
        <v>199</v>
      </c>
      <c r="X1704" s="164" t="s">
        <v>2863</v>
      </c>
      <c r="Y1704" s="165">
        <v>202.19</v>
      </c>
      <c r="Z1704" s="165">
        <v>202.19</v>
      </c>
      <c r="AA1704" s="165">
        <v>0</v>
      </c>
      <c r="AB1704" s="165">
        <v>1.51</v>
      </c>
      <c r="AC1704" s="164" t="s">
        <v>4695</v>
      </c>
      <c r="AD1704" s="3" t="s">
        <v>680</v>
      </c>
      <c r="AE1704" s="3">
        <v>3</v>
      </c>
      <c r="AF1704" s="210">
        <v>44012</v>
      </c>
      <c r="AG1704" s="3">
        <v>1702</v>
      </c>
      <c r="AH1704" s="211">
        <v>44095.015911770832</v>
      </c>
      <c r="AI1704" s="3">
        <v>4</v>
      </c>
      <c r="AJ1704" s="3" t="s">
        <v>4835</v>
      </c>
      <c r="AK1704" s="3" t="s">
        <v>4836</v>
      </c>
      <c r="AL1704" s="194" t="s">
        <v>4695</v>
      </c>
      <c r="AM1704" s="3" t="s">
        <v>199</v>
      </c>
      <c r="AN1704" s="194" t="s">
        <v>2863</v>
      </c>
      <c r="AO1704" s="163">
        <v>44012</v>
      </c>
      <c r="AP1704" s="165">
        <v>202.19</v>
      </c>
      <c r="AQ1704" s="217">
        <v>1.51</v>
      </c>
      <c r="AR1704" s="165">
        <v>203.7</v>
      </c>
      <c r="AS1704">
        <v>0</v>
      </c>
      <c r="AT1704">
        <v>1.51</v>
      </c>
      <c r="AU1704" t="s">
        <v>35</v>
      </c>
      <c r="AV1704">
        <v>2556</v>
      </c>
      <c r="AW1704" t="s">
        <v>199</v>
      </c>
      <c r="AX1704">
        <v>180</v>
      </c>
      <c r="AY1704" t="s">
        <v>4837</v>
      </c>
      <c r="AZ1704">
        <v>80</v>
      </c>
      <c r="BA1704" s="185">
        <f t="shared" si="185"/>
        <v>0</v>
      </c>
      <c r="BB1704" s="185">
        <f t="shared" si="186"/>
        <v>0</v>
      </c>
      <c r="BC1704">
        <v>4</v>
      </c>
      <c r="BD1704" s="163">
        <v>44095.015913078707</v>
      </c>
      <c r="BE1704">
        <v>4</v>
      </c>
      <c r="BF1704" s="163">
        <v>44095.015913078707</v>
      </c>
      <c r="BG1704" t="s">
        <v>680</v>
      </c>
      <c r="BH1704">
        <v>3</v>
      </c>
      <c r="BI1704" s="164" t="s">
        <v>2863</v>
      </c>
      <c r="BJ1704">
        <v>1</v>
      </c>
      <c r="BK1704" s="195">
        <v>44012</v>
      </c>
      <c r="BL1704" s="195">
        <v>44012</v>
      </c>
      <c r="BM1704" s="3">
        <v>180</v>
      </c>
      <c r="BN1704" s="3" t="s">
        <v>4842</v>
      </c>
      <c r="BO1704" s="1" t="s">
        <v>4837</v>
      </c>
      <c r="BP1704" s="165">
        <v>1.51</v>
      </c>
      <c r="BQ1704" s="165">
        <v>203.7</v>
      </c>
      <c r="BR1704" s="185">
        <f t="shared" si="187"/>
        <v>0</v>
      </c>
      <c r="BS1704" s="185">
        <f t="shared" si="188"/>
        <v>0</v>
      </c>
    </row>
    <row r="1705" spans="1:71">
      <c r="A1705" s="3">
        <v>1703</v>
      </c>
      <c r="B1705" s="3" t="s">
        <v>680</v>
      </c>
      <c r="C1705" s="3">
        <v>3</v>
      </c>
      <c r="D1705" s="3" t="s">
        <v>199</v>
      </c>
      <c r="E1705" s="164" t="s">
        <v>240</v>
      </c>
      <c r="F1705" s="165">
        <v>142.18</v>
      </c>
      <c r="G1705" s="165">
        <v>142.18</v>
      </c>
      <c r="H1705" s="165">
        <v>0</v>
      </c>
      <c r="I1705" s="164" t="s">
        <v>4831</v>
      </c>
      <c r="J1705" s="196">
        <v>43830</v>
      </c>
      <c r="K1705" s="196">
        <v>41426</v>
      </c>
      <c r="L1705" s="196">
        <v>44012</v>
      </c>
      <c r="M1705">
        <v>1.5</v>
      </c>
      <c r="N1705">
        <v>182</v>
      </c>
      <c r="O1705">
        <v>1.06</v>
      </c>
      <c r="P1705" s="194" t="s">
        <v>3560</v>
      </c>
      <c r="Q1705" s="208">
        <f t="shared" si="182"/>
        <v>1.063428493150685</v>
      </c>
      <c r="R1705" s="216">
        <f t="shared" si="184"/>
        <v>1.06</v>
      </c>
      <c r="S1705" s="207">
        <f t="shared" si="183"/>
        <v>-3.4284931506849414E-3</v>
      </c>
      <c r="T1705" s="1">
        <v>1703</v>
      </c>
      <c r="U1705" s="1" t="s">
        <v>680</v>
      </c>
      <c r="V1705" s="1">
        <v>3</v>
      </c>
      <c r="W1705" s="1" t="s">
        <v>199</v>
      </c>
      <c r="X1705" s="164" t="s">
        <v>240</v>
      </c>
      <c r="Y1705" s="165">
        <v>142.18</v>
      </c>
      <c r="Z1705" s="165">
        <v>142.18</v>
      </c>
      <c r="AA1705" s="165">
        <v>0</v>
      </c>
      <c r="AB1705" s="165">
        <v>1.06</v>
      </c>
      <c r="AC1705" s="164" t="s">
        <v>3560</v>
      </c>
      <c r="AD1705" s="3" t="s">
        <v>680</v>
      </c>
      <c r="AE1705" s="3">
        <v>3</v>
      </c>
      <c r="AF1705" s="210">
        <v>44012</v>
      </c>
      <c r="AG1705" s="3">
        <v>1703</v>
      </c>
      <c r="AH1705" s="211">
        <v>44095.015911770832</v>
      </c>
      <c r="AI1705" s="3">
        <v>4</v>
      </c>
      <c r="AJ1705" s="3" t="s">
        <v>4835</v>
      </c>
      <c r="AK1705" s="3" t="s">
        <v>4836</v>
      </c>
      <c r="AL1705" s="194" t="s">
        <v>3560</v>
      </c>
      <c r="AM1705" s="3" t="s">
        <v>199</v>
      </c>
      <c r="AN1705" s="194" t="s">
        <v>240</v>
      </c>
      <c r="AO1705" s="163">
        <v>44012</v>
      </c>
      <c r="AP1705" s="165">
        <v>142.18</v>
      </c>
      <c r="AQ1705" s="217">
        <v>1.06</v>
      </c>
      <c r="AR1705" s="165">
        <v>143.24</v>
      </c>
      <c r="AS1705">
        <v>0</v>
      </c>
      <c r="AT1705">
        <v>1.06</v>
      </c>
      <c r="AU1705" t="s">
        <v>35</v>
      </c>
      <c r="AV1705">
        <v>2556</v>
      </c>
      <c r="AW1705" t="s">
        <v>199</v>
      </c>
      <c r="AX1705">
        <v>180</v>
      </c>
      <c r="AY1705" t="s">
        <v>4837</v>
      </c>
      <c r="AZ1705">
        <v>80</v>
      </c>
      <c r="BA1705" s="185">
        <f t="shared" si="185"/>
        <v>0</v>
      </c>
      <c r="BB1705" s="185">
        <f t="shared" si="186"/>
        <v>0</v>
      </c>
      <c r="BC1705">
        <v>4</v>
      </c>
      <c r="BD1705" s="163">
        <v>44095.015913078707</v>
      </c>
      <c r="BE1705">
        <v>4</v>
      </c>
      <c r="BF1705" s="163">
        <v>44095.015913078707</v>
      </c>
      <c r="BG1705" t="s">
        <v>680</v>
      </c>
      <c r="BH1705">
        <v>3</v>
      </c>
      <c r="BI1705" s="164" t="s">
        <v>240</v>
      </c>
      <c r="BJ1705">
        <v>1</v>
      </c>
      <c r="BK1705" s="195">
        <v>44012</v>
      </c>
      <c r="BL1705" s="195">
        <v>44012</v>
      </c>
      <c r="BM1705" s="3">
        <v>180</v>
      </c>
      <c r="BN1705" s="3" t="s">
        <v>4842</v>
      </c>
      <c r="BO1705" s="1" t="s">
        <v>4837</v>
      </c>
      <c r="BP1705" s="165">
        <v>1.06</v>
      </c>
      <c r="BQ1705" s="165">
        <v>143.24</v>
      </c>
      <c r="BR1705" s="185">
        <f t="shared" si="187"/>
        <v>0</v>
      </c>
      <c r="BS1705" s="185">
        <f t="shared" si="188"/>
        <v>0</v>
      </c>
    </row>
    <row r="1706" spans="1:71">
      <c r="A1706" s="3">
        <v>1704</v>
      </c>
      <c r="B1706" s="3" t="s">
        <v>680</v>
      </c>
      <c r="C1706" s="3">
        <v>3</v>
      </c>
      <c r="D1706" s="3" t="s">
        <v>199</v>
      </c>
      <c r="E1706" s="164" t="s">
        <v>2865</v>
      </c>
      <c r="F1706" s="165">
        <v>543.6</v>
      </c>
      <c r="G1706" s="165">
        <v>543.6</v>
      </c>
      <c r="H1706" s="165">
        <v>0</v>
      </c>
      <c r="I1706" s="164" t="s">
        <v>4831</v>
      </c>
      <c r="J1706" s="196">
        <v>43830</v>
      </c>
      <c r="K1706" s="196">
        <v>41426</v>
      </c>
      <c r="L1706" s="196">
        <v>44012</v>
      </c>
      <c r="M1706">
        <v>1.5</v>
      </c>
      <c r="N1706">
        <v>182</v>
      </c>
      <c r="O1706">
        <v>4.0599999999999996</v>
      </c>
      <c r="P1706" s="194" t="s">
        <v>4696</v>
      </c>
      <c r="Q1706" s="208">
        <f t="shared" si="182"/>
        <v>4.0658301369863015</v>
      </c>
      <c r="R1706" s="216">
        <f t="shared" si="184"/>
        <v>4.0599999999999996</v>
      </c>
      <c r="S1706" s="207">
        <f t="shared" si="183"/>
        <v>-5.8301369863018593E-3</v>
      </c>
      <c r="T1706" s="1">
        <v>1704</v>
      </c>
      <c r="U1706" s="1" t="s">
        <v>680</v>
      </c>
      <c r="V1706" s="1">
        <v>3</v>
      </c>
      <c r="W1706" s="1" t="s">
        <v>199</v>
      </c>
      <c r="X1706" s="164" t="s">
        <v>2865</v>
      </c>
      <c r="Y1706" s="165">
        <v>543.6</v>
      </c>
      <c r="Z1706" s="165">
        <v>543.6</v>
      </c>
      <c r="AA1706" s="165">
        <v>0</v>
      </c>
      <c r="AB1706" s="165">
        <v>4.0599999999999996</v>
      </c>
      <c r="AC1706" s="164" t="s">
        <v>4696</v>
      </c>
      <c r="AD1706" s="3" t="s">
        <v>680</v>
      </c>
      <c r="AE1706" s="3">
        <v>3</v>
      </c>
      <c r="AF1706" s="210">
        <v>44012</v>
      </c>
      <c r="AG1706" s="3">
        <v>1704</v>
      </c>
      <c r="AH1706" s="211">
        <v>44095.015911770832</v>
      </c>
      <c r="AI1706" s="3">
        <v>4</v>
      </c>
      <c r="AJ1706" s="3" t="s">
        <v>4835</v>
      </c>
      <c r="AK1706" s="3" t="s">
        <v>4836</v>
      </c>
      <c r="AL1706" s="194" t="s">
        <v>4696</v>
      </c>
      <c r="AM1706" s="3" t="s">
        <v>199</v>
      </c>
      <c r="AN1706" s="194" t="s">
        <v>2865</v>
      </c>
      <c r="AO1706" s="163">
        <v>44012</v>
      </c>
      <c r="AP1706" s="165">
        <v>543.6</v>
      </c>
      <c r="AQ1706" s="217">
        <v>4.0599999999999996</v>
      </c>
      <c r="AR1706" s="165">
        <v>547.66</v>
      </c>
      <c r="AS1706">
        <v>0</v>
      </c>
      <c r="AT1706">
        <v>4.0599999999999996</v>
      </c>
      <c r="AU1706" t="s">
        <v>35</v>
      </c>
      <c r="AV1706">
        <v>2556</v>
      </c>
      <c r="AW1706" t="s">
        <v>199</v>
      </c>
      <c r="AX1706">
        <v>180</v>
      </c>
      <c r="AY1706" t="s">
        <v>4837</v>
      </c>
      <c r="AZ1706">
        <v>80</v>
      </c>
      <c r="BA1706" s="185">
        <f t="shared" si="185"/>
        <v>0</v>
      </c>
      <c r="BB1706" s="185">
        <f t="shared" si="186"/>
        <v>0</v>
      </c>
      <c r="BC1706">
        <v>4</v>
      </c>
      <c r="BD1706" s="163">
        <v>44095.015913078707</v>
      </c>
      <c r="BE1706">
        <v>4</v>
      </c>
      <c r="BF1706" s="163">
        <v>44095.015913078707</v>
      </c>
      <c r="BG1706" t="s">
        <v>680</v>
      </c>
      <c r="BH1706">
        <v>3</v>
      </c>
      <c r="BI1706" s="164" t="s">
        <v>2865</v>
      </c>
      <c r="BJ1706">
        <v>1</v>
      </c>
      <c r="BK1706" s="195">
        <v>44012</v>
      </c>
      <c r="BL1706" s="195">
        <v>44012</v>
      </c>
      <c r="BM1706" s="3">
        <v>180</v>
      </c>
      <c r="BN1706" s="3" t="s">
        <v>4842</v>
      </c>
      <c r="BO1706" s="1" t="s">
        <v>4837</v>
      </c>
      <c r="BP1706" s="165">
        <v>4.0599999999999996</v>
      </c>
      <c r="BQ1706" s="165">
        <v>547.66</v>
      </c>
      <c r="BR1706" s="185">
        <f t="shared" si="187"/>
        <v>0</v>
      </c>
      <c r="BS1706" s="185">
        <f t="shared" si="188"/>
        <v>0</v>
      </c>
    </row>
    <row r="1707" spans="1:71">
      <c r="A1707" s="3">
        <v>1705</v>
      </c>
      <c r="B1707" s="3" t="s">
        <v>680</v>
      </c>
      <c r="C1707" s="3">
        <v>3</v>
      </c>
      <c r="D1707" s="3" t="s">
        <v>199</v>
      </c>
      <c r="E1707" s="164" t="s">
        <v>2866</v>
      </c>
      <c r="F1707" s="165">
        <v>202.29</v>
      </c>
      <c r="G1707" s="165">
        <v>202.29</v>
      </c>
      <c r="H1707" s="165">
        <v>0</v>
      </c>
      <c r="I1707" s="164" t="s">
        <v>4831</v>
      </c>
      <c r="J1707" s="196">
        <v>43830</v>
      </c>
      <c r="K1707" s="196">
        <v>41426</v>
      </c>
      <c r="L1707" s="196">
        <v>44012</v>
      </c>
      <c r="M1707">
        <v>1.5</v>
      </c>
      <c r="N1707">
        <v>182</v>
      </c>
      <c r="O1707">
        <v>1.51</v>
      </c>
      <c r="P1707" s="194" t="s">
        <v>4697</v>
      </c>
      <c r="Q1707" s="208">
        <f t="shared" si="182"/>
        <v>1.5130183561643835</v>
      </c>
      <c r="R1707" s="216">
        <f t="shared" si="184"/>
        <v>1.51</v>
      </c>
      <c r="S1707" s="207">
        <f t="shared" si="183"/>
        <v>-3.0183561643835066E-3</v>
      </c>
      <c r="T1707" s="1">
        <v>1705</v>
      </c>
      <c r="U1707" s="1" t="s">
        <v>680</v>
      </c>
      <c r="V1707" s="1">
        <v>3</v>
      </c>
      <c r="W1707" s="1" t="s">
        <v>199</v>
      </c>
      <c r="X1707" s="164" t="s">
        <v>2866</v>
      </c>
      <c r="Y1707" s="165">
        <v>202.29</v>
      </c>
      <c r="Z1707" s="165">
        <v>202.29</v>
      </c>
      <c r="AA1707" s="165">
        <v>0</v>
      </c>
      <c r="AB1707" s="165">
        <v>1.51</v>
      </c>
      <c r="AC1707" s="164" t="s">
        <v>4697</v>
      </c>
      <c r="AD1707" s="3" t="s">
        <v>680</v>
      </c>
      <c r="AE1707" s="3">
        <v>3</v>
      </c>
      <c r="AF1707" s="210">
        <v>44012</v>
      </c>
      <c r="AG1707" s="3">
        <v>1705</v>
      </c>
      <c r="AH1707" s="211">
        <v>44095.015911770832</v>
      </c>
      <c r="AI1707" s="3">
        <v>4</v>
      </c>
      <c r="AJ1707" s="3" t="s">
        <v>4835</v>
      </c>
      <c r="AK1707" s="3" t="s">
        <v>4836</v>
      </c>
      <c r="AL1707" s="194" t="s">
        <v>4697</v>
      </c>
      <c r="AM1707" s="3" t="s">
        <v>199</v>
      </c>
      <c r="AN1707" s="194" t="s">
        <v>2866</v>
      </c>
      <c r="AO1707" s="163">
        <v>44012</v>
      </c>
      <c r="AP1707" s="165">
        <v>202.29</v>
      </c>
      <c r="AQ1707" s="217">
        <v>1.51</v>
      </c>
      <c r="AR1707" s="165">
        <v>203.8</v>
      </c>
      <c r="AS1707">
        <v>0</v>
      </c>
      <c r="AT1707">
        <v>1.51</v>
      </c>
      <c r="AU1707" t="s">
        <v>35</v>
      </c>
      <c r="AV1707">
        <v>2556</v>
      </c>
      <c r="AW1707" t="s">
        <v>199</v>
      </c>
      <c r="AX1707">
        <v>180</v>
      </c>
      <c r="AY1707" t="s">
        <v>4837</v>
      </c>
      <c r="AZ1707">
        <v>80</v>
      </c>
      <c r="BA1707" s="185">
        <f t="shared" si="185"/>
        <v>0</v>
      </c>
      <c r="BB1707" s="185">
        <f t="shared" si="186"/>
        <v>0</v>
      </c>
      <c r="BC1707">
        <v>4</v>
      </c>
      <c r="BD1707" s="163">
        <v>44095.015913078707</v>
      </c>
      <c r="BE1707">
        <v>4</v>
      </c>
      <c r="BF1707" s="163">
        <v>44095.015913078707</v>
      </c>
      <c r="BG1707" t="s">
        <v>680</v>
      </c>
      <c r="BH1707">
        <v>3</v>
      </c>
      <c r="BI1707" s="164" t="s">
        <v>2866</v>
      </c>
      <c r="BJ1707">
        <v>1</v>
      </c>
      <c r="BK1707" s="195">
        <v>44012</v>
      </c>
      <c r="BL1707" s="195">
        <v>44012</v>
      </c>
      <c r="BM1707" s="3">
        <v>180</v>
      </c>
      <c r="BN1707" s="3" t="s">
        <v>4842</v>
      </c>
      <c r="BO1707" s="1" t="s">
        <v>4837</v>
      </c>
      <c r="BP1707" s="165">
        <v>1.51</v>
      </c>
      <c r="BQ1707" s="165">
        <v>203.8</v>
      </c>
      <c r="BR1707" s="185">
        <f t="shared" si="187"/>
        <v>0</v>
      </c>
      <c r="BS1707" s="185">
        <f t="shared" si="188"/>
        <v>0</v>
      </c>
    </row>
    <row r="1708" spans="1:71">
      <c r="A1708" s="3">
        <v>1706</v>
      </c>
      <c r="B1708" s="3" t="s">
        <v>680</v>
      </c>
      <c r="C1708" s="3">
        <v>3</v>
      </c>
      <c r="D1708" s="3" t="s">
        <v>199</v>
      </c>
      <c r="E1708" s="164" t="s">
        <v>2867</v>
      </c>
      <c r="F1708" s="165">
        <v>310327.57</v>
      </c>
      <c r="G1708" s="165">
        <v>310327.57</v>
      </c>
      <c r="H1708" s="165">
        <v>106.87</v>
      </c>
      <c r="I1708" s="164" t="s">
        <v>4831</v>
      </c>
      <c r="J1708" s="196">
        <v>44001</v>
      </c>
      <c r="K1708" s="196">
        <v>41426</v>
      </c>
      <c r="L1708" s="196">
        <v>44012</v>
      </c>
      <c r="M1708">
        <v>1.5</v>
      </c>
      <c r="N1708">
        <v>11</v>
      </c>
      <c r="O1708">
        <v>140.28</v>
      </c>
      <c r="P1708" s="194" t="s">
        <v>4698</v>
      </c>
      <c r="Q1708" s="208">
        <f t="shared" si="182"/>
        <v>140.28506589041095</v>
      </c>
      <c r="R1708" s="216">
        <f t="shared" si="184"/>
        <v>247.15</v>
      </c>
      <c r="S1708" s="207">
        <f t="shared" si="183"/>
        <v>-5.0658904109468494E-3</v>
      </c>
      <c r="T1708" s="1">
        <v>1706</v>
      </c>
      <c r="U1708" s="1" t="s">
        <v>680</v>
      </c>
      <c r="V1708" s="1">
        <v>3</v>
      </c>
      <c r="W1708" s="1" t="s">
        <v>199</v>
      </c>
      <c r="X1708" s="164" t="s">
        <v>2867</v>
      </c>
      <c r="Y1708" s="165">
        <v>310327.57</v>
      </c>
      <c r="Z1708" s="165">
        <v>310327.57</v>
      </c>
      <c r="AA1708" s="165">
        <v>106.87</v>
      </c>
      <c r="AB1708" s="165">
        <v>140.28</v>
      </c>
      <c r="AC1708" s="164" t="s">
        <v>4698</v>
      </c>
      <c r="AD1708" s="3" t="s">
        <v>680</v>
      </c>
      <c r="AE1708" s="3">
        <v>3</v>
      </c>
      <c r="AF1708" s="210">
        <v>44012</v>
      </c>
      <c r="AG1708" s="3">
        <v>1706</v>
      </c>
      <c r="AH1708" s="211">
        <v>44095.015911770832</v>
      </c>
      <c r="AI1708" s="3">
        <v>4</v>
      </c>
      <c r="AJ1708" s="3" t="s">
        <v>4835</v>
      </c>
      <c r="AK1708" s="3" t="s">
        <v>4836</v>
      </c>
      <c r="AL1708" s="194" t="s">
        <v>4698</v>
      </c>
      <c r="AM1708" s="3" t="s">
        <v>199</v>
      </c>
      <c r="AN1708" s="194" t="s">
        <v>2867</v>
      </c>
      <c r="AO1708" s="163">
        <v>44012</v>
      </c>
      <c r="AP1708" s="165">
        <v>310327.57</v>
      </c>
      <c r="AQ1708" s="217">
        <v>247.15</v>
      </c>
      <c r="AR1708" s="165">
        <v>310574.71999999997</v>
      </c>
      <c r="AS1708">
        <v>0</v>
      </c>
      <c r="AT1708">
        <v>247.15</v>
      </c>
      <c r="AU1708" t="s">
        <v>35</v>
      </c>
      <c r="AV1708">
        <v>2556</v>
      </c>
      <c r="AW1708" t="s">
        <v>199</v>
      </c>
      <c r="AX1708">
        <v>180</v>
      </c>
      <c r="AY1708" t="s">
        <v>4837</v>
      </c>
      <c r="AZ1708">
        <v>80</v>
      </c>
      <c r="BA1708" s="185">
        <f t="shared" si="185"/>
        <v>0</v>
      </c>
      <c r="BB1708" s="185">
        <f t="shared" si="186"/>
        <v>0</v>
      </c>
      <c r="BC1708">
        <v>4</v>
      </c>
      <c r="BD1708" s="163">
        <v>44095.015913078707</v>
      </c>
      <c r="BE1708">
        <v>4</v>
      </c>
      <c r="BF1708" s="163">
        <v>44095.015913078707</v>
      </c>
      <c r="BG1708" t="s">
        <v>680</v>
      </c>
      <c r="BH1708">
        <v>3</v>
      </c>
      <c r="BI1708" s="164" t="s">
        <v>2867</v>
      </c>
      <c r="BJ1708">
        <v>1</v>
      </c>
      <c r="BK1708" s="195">
        <v>44012</v>
      </c>
      <c r="BL1708" s="195">
        <v>44012</v>
      </c>
      <c r="BM1708" s="3">
        <v>180</v>
      </c>
      <c r="BN1708" s="3" t="s">
        <v>4842</v>
      </c>
      <c r="BO1708" s="1" t="s">
        <v>4837</v>
      </c>
      <c r="BP1708" s="165">
        <v>247.15</v>
      </c>
      <c r="BQ1708" s="165">
        <v>310574.71999999997</v>
      </c>
      <c r="BR1708" s="185">
        <f t="shared" si="187"/>
        <v>0</v>
      </c>
      <c r="BS1708" s="185">
        <f t="shared" si="188"/>
        <v>0</v>
      </c>
    </row>
    <row r="1709" spans="1:71">
      <c r="A1709" s="3">
        <v>1707</v>
      </c>
      <c r="B1709" s="3" t="s">
        <v>680</v>
      </c>
      <c r="C1709" s="3">
        <v>3</v>
      </c>
      <c r="D1709" s="3" t="s">
        <v>199</v>
      </c>
      <c r="E1709" s="164" t="s">
        <v>2868</v>
      </c>
      <c r="F1709" s="165">
        <v>219.92</v>
      </c>
      <c r="G1709" s="165">
        <v>219.92</v>
      </c>
      <c r="H1709" s="165">
        <v>0</v>
      </c>
      <c r="I1709" s="164" t="s">
        <v>4831</v>
      </c>
      <c r="J1709" s="196">
        <v>43830</v>
      </c>
      <c r="K1709" s="196">
        <v>41426</v>
      </c>
      <c r="L1709" s="196">
        <v>44012</v>
      </c>
      <c r="M1709">
        <v>1.5</v>
      </c>
      <c r="N1709">
        <v>182</v>
      </c>
      <c r="O1709">
        <v>1.64</v>
      </c>
      <c r="P1709" s="194" t="s">
        <v>4699</v>
      </c>
      <c r="Q1709" s="208">
        <f t="shared" si="182"/>
        <v>1.6448810958904108</v>
      </c>
      <c r="R1709" s="216">
        <f t="shared" si="184"/>
        <v>1.64</v>
      </c>
      <c r="S1709" s="207">
        <f t="shared" si="183"/>
        <v>-4.8810958904108581E-3</v>
      </c>
      <c r="T1709" s="1">
        <v>1707</v>
      </c>
      <c r="U1709" s="1" t="s">
        <v>680</v>
      </c>
      <c r="V1709" s="1">
        <v>3</v>
      </c>
      <c r="W1709" s="1" t="s">
        <v>199</v>
      </c>
      <c r="X1709" s="164" t="s">
        <v>2868</v>
      </c>
      <c r="Y1709" s="165">
        <v>219.92</v>
      </c>
      <c r="Z1709" s="165">
        <v>219.92</v>
      </c>
      <c r="AA1709" s="165">
        <v>0</v>
      </c>
      <c r="AB1709" s="165">
        <v>1.64</v>
      </c>
      <c r="AC1709" s="164" t="s">
        <v>4699</v>
      </c>
      <c r="AD1709" s="3" t="s">
        <v>680</v>
      </c>
      <c r="AE1709" s="3">
        <v>3</v>
      </c>
      <c r="AF1709" s="210">
        <v>44012</v>
      </c>
      <c r="AG1709" s="3">
        <v>1707</v>
      </c>
      <c r="AH1709" s="211">
        <v>44095.015911770832</v>
      </c>
      <c r="AI1709" s="3">
        <v>4</v>
      </c>
      <c r="AJ1709" s="3" t="s">
        <v>4835</v>
      </c>
      <c r="AK1709" s="3" t="s">
        <v>4836</v>
      </c>
      <c r="AL1709" s="194" t="s">
        <v>4699</v>
      </c>
      <c r="AM1709" s="3" t="s">
        <v>199</v>
      </c>
      <c r="AN1709" s="194" t="s">
        <v>2868</v>
      </c>
      <c r="AO1709" s="163">
        <v>44012</v>
      </c>
      <c r="AP1709" s="165">
        <v>219.92</v>
      </c>
      <c r="AQ1709" s="217">
        <v>1.64</v>
      </c>
      <c r="AR1709" s="165">
        <v>221.56</v>
      </c>
      <c r="AS1709">
        <v>0</v>
      </c>
      <c r="AT1709">
        <v>1.64</v>
      </c>
      <c r="AU1709" t="s">
        <v>35</v>
      </c>
      <c r="AV1709">
        <v>2556</v>
      </c>
      <c r="AW1709" t="s">
        <v>199</v>
      </c>
      <c r="AX1709">
        <v>180</v>
      </c>
      <c r="AY1709" t="s">
        <v>4837</v>
      </c>
      <c r="AZ1709">
        <v>80</v>
      </c>
      <c r="BA1709" s="185">
        <f t="shared" si="185"/>
        <v>0</v>
      </c>
      <c r="BB1709" s="185">
        <f t="shared" si="186"/>
        <v>0</v>
      </c>
      <c r="BC1709">
        <v>4</v>
      </c>
      <c r="BD1709" s="163">
        <v>44095.015913078707</v>
      </c>
      <c r="BE1709">
        <v>4</v>
      </c>
      <c r="BF1709" s="163">
        <v>44095.015913078707</v>
      </c>
      <c r="BG1709" t="s">
        <v>680</v>
      </c>
      <c r="BH1709">
        <v>3</v>
      </c>
      <c r="BI1709" s="164" t="s">
        <v>2868</v>
      </c>
      <c r="BJ1709">
        <v>1</v>
      </c>
      <c r="BK1709" s="195">
        <v>44012</v>
      </c>
      <c r="BL1709" s="195">
        <v>44012</v>
      </c>
      <c r="BM1709" s="3">
        <v>180</v>
      </c>
      <c r="BN1709" s="3" t="s">
        <v>4842</v>
      </c>
      <c r="BO1709" s="1" t="s">
        <v>4837</v>
      </c>
      <c r="BP1709" s="165">
        <v>1.64</v>
      </c>
      <c r="BQ1709" s="165">
        <v>221.56</v>
      </c>
      <c r="BR1709" s="185">
        <f t="shared" si="187"/>
        <v>0</v>
      </c>
      <c r="BS1709" s="185">
        <f t="shared" si="188"/>
        <v>0</v>
      </c>
    </row>
    <row r="1710" spans="1:71">
      <c r="A1710" s="3">
        <v>1708</v>
      </c>
      <c r="B1710" s="3" t="s">
        <v>680</v>
      </c>
      <c r="C1710" s="3">
        <v>3</v>
      </c>
      <c r="D1710" s="3" t="s">
        <v>199</v>
      </c>
      <c r="E1710" s="164" t="s">
        <v>2869</v>
      </c>
      <c r="F1710" s="165">
        <v>2346.9299999999998</v>
      </c>
      <c r="G1710" s="165">
        <v>2346.9299999999998</v>
      </c>
      <c r="H1710" s="165">
        <v>0</v>
      </c>
      <c r="I1710" s="164" t="s">
        <v>4831</v>
      </c>
      <c r="J1710" s="196">
        <v>43830</v>
      </c>
      <c r="K1710" s="196">
        <v>41426</v>
      </c>
      <c r="L1710" s="196">
        <v>44012</v>
      </c>
      <c r="M1710">
        <v>1.5</v>
      </c>
      <c r="N1710">
        <v>182</v>
      </c>
      <c r="O1710">
        <v>17.55</v>
      </c>
      <c r="P1710" s="194" t="s">
        <v>4700</v>
      </c>
      <c r="Q1710" s="208">
        <f t="shared" si="182"/>
        <v>17.553750410958902</v>
      </c>
      <c r="R1710" s="216">
        <f t="shared" si="184"/>
        <v>17.55</v>
      </c>
      <c r="S1710" s="207">
        <f t="shared" si="183"/>
        <v>-3.7504109589008294E-3</v>
      </c>
      <c r="T1710" s="1">
        <v>1708</v>
      </c>
      <c r="U1710" s="1" t="s">
        <v>680</v>
      </c>
      <c r="V1710" s="1">
        <v>3</v>
      </c>
      <c r="W1710" s="1" t="s">
        <v>199</v>
      </c>
      <c r="X1710" s="164" t="s">
        <v>2869</v>
      </c>
      <c r="Y1710" s="165">
        <v>2346.9299999999998</v>
      </c>
      <c r="Z1710" s="165">
        <v>2346.9299999999998</v>
      </c>
      <c r="AA1710" s="165">
        <v>0</v>
      </c>
      <c r="AB1710" s="165">
        <v>17.55</v>
      </c>
      <c r="AC1710" s="164" t="s">
        <v>4700</v>
      </c>
      <c r="AD1710" s="3" t="s">
        <v>680</v>
      </c>
      <c r="AE1710" s="3">
        <v>3</v>
      </c>
      <c r="AF1710" s="210">
        <v>44012</v>
      </c>
      <c r="AG1710" s="3">
        <v>1708</v>
      </c>
      <c r="AH1710" s="211">
        <v>44095.015911770832</v>
      </c>
      <c r="AI1710" s="3">
        <v>4</v>
      </c>
      <c r="AJ1710" s="3" t="s">
        <v>4835</v>
      </c>
      <c r="AK1710" s="3" t="s">
        <v>4836</v>
      </c>
      <c r="AL1710" s="194" t="s">
        <v>4700</v>
      </c>
      <c r="AM1710" s="3" t="s">
        <v>199</v>
      </c>
      <c r="AN1710" s="194" t="s">
        <v>2869</v>
      </c>
      <c r="AO1710" s="163">
        <v>44012</v>
      </c>
      <c r="AP1710" s="165">
        <v>2346.9299999999998</v>
      </c>
      <c r="AQ1710" s="217">
        <v>17.55</v>
      </c>
      <c r="AR1710" s="165">
        <v>2364.48</v>
      </c>
      <c r="AS1710">
        <v>0</v>
      </c>
      <c r="AT1710">
        <v>17.55</v>
      </c>
      <c r="AU1710" t="s">
        <v>35</v>
      </c>
      <c r="AV1710">
        <v>2556</v>
      </c>
      <c r="AW1710" t="s">
        <v>199</v>
      </c>
      <c r="AX1710">
        <v>180</v>
      </c>
      <c r="AY1710" t="s">
        <v>4837</v>
      </c>
      <c r="AZ1710">
        <v>80</v>
      </c>
      <c r="BA1710" s="185">
        <f t="shared" si="185"/>
        <v>0</v>
      </c>
      <c r="BB1710" s="185">
        <f t="shared" si="186"/>
        <v>0</v>
      </c>
      <c r="BC1710">
        <v>4</v>
      </c>
      <c r="BD1710" s="163">
        <v>44095.015913078707</v>
      </c>
      <c r="BE1710">
        <v>4</v>
      </c>
      <c r="BF1710" s="163">
        <v>44095.015913078707</v>
      </c>
      <c r="BG1710" t="s">
        <v>680</v>
      </c>
      <c r="BH1710">
        <v>3</v>
      </c>
      <c r="BI1710" s="164" t="s">
        <v>2869</v>
      </c>
      <c r="BJ1710">
        <v>1</v>
      </c>
      <c r="BK1710" s="195">
        <v>44012</v>
      </c>
      <c r="BL1710" s="195">
        <v>44012</v>
      </c>
      <c r="BM1710" s="3">
        <v>180</v>
      </c>
      <c r="BN1710" s="3" t="s">
        <v>4842</v>
      </c>
      <c r="BO1710" s="1" t="s">
        <v>4837</v>
      </c>
      <c r="BP1710" s="165">
        <v>17.55</v>
      </c>
      <c r="BQ1710" s="165">
        <v>2364.48</v>
      </c>
      <c r="BR1710" s="185">
        <f t="shared" si="187"/>
        <v>0</v>
      </c>
      <c r="BS1710" s="185">
        <f t="shared" si="188"/>
        <v>0</v>
      </c>
    </row>
    <row r="1711" spans="1:71">
      <c r="A1711" s="3">
        <v>1709</v>
      </c>
      <c r="B1711" s="3" t="s">
        <v>680</v>
      </c>
      <c r="C1711" s="3">
        <v>3</v>
      </c>
      <c r="D1711" s="3" t="s">
        <v>199</v>
      </c>
      <c r="E1711" s="164" t="s">
        <v>2870</v>
      </c>
      <c r="F1711" s="165">
        <v>526.19000000000005</v>
      </c>
      <c r="G1711" s="165">
        <v>526.19000000000005</v>
      </c>
      <c r="H1711" s="165">
        <v>0</v>
      </c>
      <c r="I1711" s="164" t="s">
        <v>4831</v>
      </c>
      <c r="J1711" s="196">
        <v>43830</v>
      </c>
      <c r="K1711" s="196">
        <v>41426</v>
      </c>
      <c r="L1711" s="196">
        <v>44012</v>
      </c>
      <c r="M1711">
        <v>1.5</v>
      </c>
      <c r="N1711">
        <v>182</v>
      </c>
      <c r="O1711">
        <v>3.93</v>
      </c>
      <c r="P1711" s="194" t="s">
        <v>3321</v>
      </c>
      <c r="Q1711" s="208">
        <f t="shared" si="182"/>
        <v>3.9356128767123293</v>
      </c>
      <c r="R1711" s="216">
        <f t="shared" si="184"/>
        <v>3.93</v>
      </c>
      <c r="S1711" s="207">
        <f t="shared" si="183"/>
        <v>-5.612876712329129E-3</v>
      </c>
      <c r="T1711" s="1">
        <v>1709</v>
      </c>
      <c r="U1711" s="1" t="s">
        <v>680</v>
      </c>
      <c r="V1711" s="1">
        <v>3</v>
      </c>
      <c r="W1711" s="1" t="s">
        <v>199</v>
      </c>
      <c r="X1711" s="164" t="s">
        <v>2870</v>
      </c>
      <c r="Y1711" s="165">
        <v>526.19000000000005</v>
      </c>
      <c r="Z1711" s="165">
        <v>526.19000000000005</v>
      </c>
      <c r="AA1711" s="165">
        <v>0</v>
      </c>
      <c r="AB1711" s="165">
        <v>3.93</v>
      </c>
      <c r="AC1711" s="164" t="s">
        <v>3321</v>
      </c>
      <c r="AD1711" s="3" t="s">
        <v>680</v>
      </c>
      <c r="AE1711" s="3">
        <v>3</v>
      </c>
      <c r="AF1711" s="210">
        <v>44012</v>
      </c>
      <c r="AG1711" s="3">
        <v>1709</v>
      </c>
      <c r="AH1711" s="211">
        <v>44095.015911770832</v>
      </c>
      <c r="AI1711" s="3">
        <v>4</v>
      </c>
      <c r="AJ1711" s="3" t="s">
        <v>4835</v>
      </c>
      <c r="AK1711" s="3" t="s">
        <v>4836</v>
      </c>
      <c r="AL1711" s="194" t="s">
        <v>3321</v>
      </c>
      <c r="AM1711" s="3" t="s">
        <v>199</v>
      </c>
      <c r="AN1711" s="194" t="s">
        <v>2870</v>
      </c>
      <c r="AO1711" s="163">
        <v>44012</v>
      </c>
      <c r="AP1711" s="165">
        <v>526.19000000000005</v>
      </c>
      <c r="AQ1711" s="217">
        <v>3.93</v>
      </c>
      <c r="AR1711" s="165">
        <v>530.12</v>
      </c>
      <c r="AS1711">
        <v>0</v>
      </c>
      <c r="AT1711">
        <v>3.93</v>
      </c>
      <c r="AU1711" t="s">
        <v>35</v>
      </c>
      <c r="AV1711">
        <v>2556</v>
      </c>
      <c r="AW1711" t="s">
        <v>199</v>
      </c>
      <c r="AX1711">
        <v>180</v>
      </c>
      <c r="AY1711" t="s">
        <v>4837</v>
      </c>
      <c r="AZ1711">
        <v>80</v>
      </c>
      <c r="BA1711" s="185">
        <f t="shared" si="185"/>
        <v>0</v>
      </c>
      <c r="BB1711" s="185">
        <f t="shared" si="186"/>
        <v>0</v>
      </c>
      <c r="BC1711">
        <v>4</v>
      </c>
      <c r="BD1711" s="163">
        <v>44095.015913078707</v>
      </c>
      <c r="BE1711">
        <v>4</v>
      </c>
      <c r="BF1711" s="163">
        <v>44095.015913078707</v>
      </c>
      <c r="BG1711" t="s">
        <v>680</v>
      </c>
      <c r="BH1711">
        <v>3</v>
      </c>
      <c r="BI1711" s="164" t="s">
        <v>2870</v>
      </c>
      <c r="BJ1711">
        <v>1</v>
      </c>
      <c r="BK1711" s="195">
        <v>44012</v>
      </c>
      <c r="BL1711" s="195">
        <v>44012</v>
      </c>
      <c r="BM1711" s="3">
        <v>180</v>
      </c>
      <c r="BN1711" s="3" t="s">
        <v>4842</v>
      </c>
      <c r="BO1711" s="1" t="s">
        <v>4837</v>
      </c>
      <c r="BP1711" s="165">
        <v>3.93</v>
      </c>
      <c r="BQ1711" s="165">
        <v>530.12</v>
      </c>
      <c r="BR1711" s="185">
        <f t="shared" si="187"/>
        <v>0</v>
      </c>
      <c r="BS1711" s="185">
        <f t="shared" si="188"/>
        <v>0</v>
      </c>
    </row>
    <row r="1712" spans="1:71">
      <c r="A1712" s="3">
        <v>1710</v>
      </c>
      <c r="B1712" s="3" t="s">
        <v>680</v>
      </c>
      <c r="C1712" s="3">
        <v>3</v>
      </c>
      <c r="D1712" s="3" t="s">
        <v>199</v>
      </c>
      <c r="E1712" s="164" t="s">
        <v>2871</v>
      </c>
      <c r="F1712" s="165">
        <v>159.81</v>
      </c>
      <c r="G1712" s="165">
        <v>159.81</v>
      </c>
      <c r="H1712" s="165">
        <v>0</v>
      </c>
      <c r="I1712" s="164" t="s">
        <v>4831</v>
      </c>
      <c r="J1712" s="196">
        <v>43830</v>
      </c>
      <c r="K1712" s="196">
        <v>41426</v>
      </c>
      <c r="L1712" s="196">
        <v>44012</v>
      </c>
      <c r="M1712">
        <v>1.5</v>
      </c>
      <c r="N1712">
        <v>182</v>
      </c>
      <c r="O1712">
        <v>1.19</v>
      </c>
      <c r="P1712" s="194" t="s">
        <v>4701</v>
      </c>
      <c r="Q1712" s="208">
        <f t="shared" si="182"/>
        <v>1.1952912328767122</v>
      </c>
      <c r="R1712" s="216">
        <f t="shared" si="184"/>
        <v>1.19</v>
      </c>
      <c r="S1712" s="207">
        <f t="shared" si="183"/>
        <v>-5.2912328767122929E-3</v>
      </c>
      <c r="T1712" s="1">
        <v>1710</v>
      </c>
      <c r="U1712" s="1" t="s">
        <v>680</v>
      </c>
      <c r="V1712" s="1">
        <v>3</v>
      </c>
      <c r="W1712" s="1" t="s">
        <v>199</v>
      </c>
      <c r="X1712" s="164" t="s">
        <v>2871</v>
      </c>
      <c r="Y1712" s="165">
        <v>159.81</v>
      </c>
      <c r="Z1712" s="165">
        <v>159.81</v>
      </c>
      <c r="AA1712" s="165">
        <v>0</v>
      </c>
      <c r="AB1712" s="165">
        <v>1.19</v>
      </c>
      <c r="AC1712" s="164" t="s">
        <v>4701</v>
      </c>
      <c r="AD1712" s="3" t="s">
        <v>680</v>
      </c>
      <c r="AE1712" s="3">
        <v>3</v>
      </c>
      <c r="AF1712" s="210">
        <v>44012</v>
      </c>
      <c r="AG1712" s="3">
        <v>1710</v>
      </c>
      <c r="AH1712" s="211">
        <v>44095.015911770832</v>
      </c>
      <c r="AI1712" s="3">
        <v>4</v>
      </c>
      <c r="AJ1712" s="3" t="s">
        <v>4835</v>
      </c>
      <c r="AK1712" s="3" t="s">
        <v>4836</v>
      </c>
      <c r="AL1712" s="194" t="s">
        <v>4701</v>
      </c>
      <c r="AM1712" s="3" t="s">
        <v>199</v>
      </c>
      <c r="AN1712" s="194" t="s">
        <v>2871</v>
      </c>
      <c r="AO1712" s="163">
        <v>44012</v>
      </c>
      <c r="AP1712" s="165">
        <v>159.81</v>
      </c>
      <c r="AQ1712" s="217">
        <v>1.19</v>
      </c>
      <c r="AR1712" s="165">
        <v>161</v>
      </c>
      <c r="AS1712">
        <v>0</v>
      </c>
      <c r="AT1712">
        <v>1.19</v>
      </c>
      <c r="AU1712" t="s">
        <v>35</v>
      </c>
      <c r="AV1712">
        <v>2556</v>
      </c>
      <c r="AW1712" t="s">
        <v>199</v>
      </c>
      <c r="AX1712">
        <v>180</v>
      </c>
      <c r="AY1712" t="s">
        <v>4837</v>
      </c>
      <c r="AZ1712">
        <v>80</v>
      </c>
      <c r="BA1712" s="185">
        <f t="shared" si="185"/>
        <v>0</v>
      </c>
      <c r="BB1712" s="185">
        <f t="shared" si="186"/>
        <v>0</v>
      </c>
      <c r="BC1712">
        <v>4</v>
      </c>
      <c r="BD1712" s="163">
        <v>44095.015913078707</v>
      </c>
      <c r="BE1712">
        <v>4</v>
      </c>
      <c r="BF1712" s="163">
        <v>44095.015913078707</v>
      </c>
      <c r="BG1712" t="s">
        <v>680</v>
      </c>
      <c r="BH1712">
        <v>3</v>
      </c>
      <c r="BI1712" s="164" t="s">
        <v>2871</v>
      </c>
      <c r="BJ1712">
        <v>1</v>
      </c>
      <c r="BK1712" s="195">
        <v>44012</v>
      </c>
      <c r="BL1712" s="195">
        <v>44012</v>
      </c>
      <c r="BM1712" s="3">
        <v>180</v>
      </c>
      <c r="BN1712" s="3" t="s">
        <v>4842</v>
      </c>
      <c r="BO1712" s="1" t="s">
        <v>4837</v>
      </c>
      <c r="BP1712" s="165">
        <v>1.19</v>
      </c>
      <c r="BQ1712" s="165">
        <v>161</v>
      </c>
      <c r="BR1712" s="185">
        <f t="shared" si="187"/>
        <v>0</v>
      </c>
      <c r="BS1712" s="185">
        <f t="shared" si="188"/>
        <v>0</v>
      </c>
    </row>
    <row r="1713" spans="1:71">
      <c r="A1713" s="3">
        <v>1711</v>
      </c>
      <c r="B1713" s="3" t="s">
        <v>680</v>
      </c>
      <c r="C1713" s="3">
        <v>3</v>
      </c>
      <c r="D1713" s="3" t="s">
        <v>199</v>
      </c>
      <c r="E1713" s="164" t="s">
        <v>2872</v>
      </c>
      <c r="F1713" s="165">
        <v>192267.03</v>
      </c>
      <c r="G1713" s="165">
        <v>192267.03</v>
      </c>
      <c r="H1713" s="165">
        <v>545.45000000000005</v>
      </c>
      <c r="I1713" s="164" t="s">
        <v>4831</v>
      </c>
      <c r="J1713" s="196">
        <v>44007</v>
      </c>
      <c r="K1713" s="196">
        <v>41426</v>
      </c>
      <c r="L1713" s="196">
        <v>44012</v>
      </c>
      <c r="M1713">
        <v>1.5</v>
      </c>
      <c r="N1713">
        <v>5</v>
      </c>
      <c r="O1713">
        <v>39.5</v>
      </c>
      <c r="P1713" s="194" t="s">
        <v>4702</v>
      </c>
      <c r="Q1713" s="208">
        <f t="shared" si="182"/>
        <v>39.506923972602735</v>
      </c>
      <c r="R1713" s="216">
        <f t="shared" si="184"/>
        <v>584.95000000000005</v>
      </c>
      <c r="S1713" s="207">
        <f t="shared" si="183"/>
        <v>-6.923972602734807E-3</v>
      </c>
      <c r="T1713" s="1">
        <v>1711</v>
      </c>
      <c r="U1713" s="1" t="s">
        <v>680</v>
      </c>
      <c r="V1713" s="1">
        <v>3</v>
      </c>
      <c r="W1713" s="1" t="s">
        <v>199</v>
      </c>
      <c r="X1713" s="164" t="s">
        <v>2872</v>
      </c>
      <c r="Y1713" s="165">
        <v>192267.03</v>
      </c>
      <c r="Z1713" s="165">
        <v>192267.03</v>
      </c>
      <c r="AA1713" s="165">
        <v>545.45000000000005</v>
      </c>
      <c r="AB1713" s="165">
        <v>39.5</v>
      </c>
      <c r="AC1713" s="164" t="s">
        <v>4702</v>
      </c>
      <c r="AD1713" s="3" t="s">
        <v>680</v>
      </c>
      <c r="AE1713" s="3">
        <v>3</v>
      </c>
      <c r="AF1713" s="210">
        <v>44012</v>
      </c>
      <c r="AG1713" s="3">
        <v>1711</v>
      </c>
      <c r="AH1713" s="211">
        <v>44095.015911770832</v>
      </c>
      <c r="AI1713" s="3">
        <v>4</v>
      </c>
      <c r="AJ1713" s="3" t="s">
        <v>4835</v>
      </c>
      <c r="AK1713" s="3" t="s">
        <v>4836</v>
      </c>
      <c r="AL1713" s="194" t="s">
        <v>4702</v>
      </c>
      <c r="AM1713" s="3" t="s">
        <v>199</v>
      </c>
      <c r="AN1713" s="194" t="s">
        <v>2872</v>
      </c>
      <c r="AO1713" s="163">
        <v>44012</v>
      </c>
      <c r="AP1713" s="165">
        <v>192267.03</v>
      </c>
      <c r="AQ1713" s="217">
        <v>584.95000000000005</v>
      </c>
      <c r="AR1713" s="165">
        <v>192851.98</v>
      </c>
      <c r="AS1713">
        <v>0</v>
      </c>
      <c r="AT1713">
        <v>584.95000000000005</v>
      </c>
      <c r="AU1713" t="s">
        <v>35</v>
      </c>
      <c r="AV1713">
        <v>2556</v>
      </c>
      <c r="AW1713" t="s">
        <v>199</v>
      </c>
      <c r="AX1713">
        <v>180</v>
      </c>
      <c r="AY1713" t="s">
        <v>4837</v>
      </c>
      <c r="AZ1713">
        <v>80</v>
      </c>
      <c r="BA1713" s="185">
        <f t="shared" si="185"/>
        <v>0</v>
      </c>
      <c r="BB1713" s="185">
        <f t="shared" si="186"/>
        <v>0</v>
      </c>
      <c r="BC1713">
        <v>4</v>
      </c>
      <c r="BD1713" s="163">
        <v>44095.015913078707</v>
      </c>
      <c r="BE1713">
        <v>4</v>
      </c>
      <c r="BF1713" s="163">
        <v>44095.015913078707</v>
      </c>
      <c r="BG1713" t="s">
        <v>680</v>
      </c>
      <c r="BH1713">
        <v>3</v>
      </c>
      <c r="BI1713" s="164" t="s">
        <v>2872</v>
      </c>
      <c r="BJ1713">
        <v>1</v>
      </c>
      <c r="BK1713" s="195">
        <v>44012</v>
      </c>
      <c r="BL1713" s="195">
        <v>44012</v>
      </c>
      <c r="BM1713" s="3">
        <v>180</v>
      </c>
      <c r="BN1713" s="3" t="s">
        <v>4842</v>
      </c>
      <c r="BO1713" s="1" t="s">
        <v>4837</v>
      </c>
      <c r="BP1713" s="165">
        <v>584.95000000000005</v>
      </c>
      <c r="BQ1713" s="165">
        <v>192851.98</v>
      </c>
      <c r="BR1713" s="185">
        <f t="shared" si="187"/>
        <v>0</v>
      </c>
      <c r="BS1713" s="185">
        <f t="shared" si="188"/>
        <v>0</v>
      </c>
    </row>
    <row r="1714" spans="1:71">
      <c r="A1714" s="3">
        <v>1712</v>
      </c>
      <c r="B1714" s="3" t="s">
        <v>680</v>
      </c>
      <c r="C1714" s="3">
        <v>3</v>
      </c>
      <c r="D1714" s="3" t="s">
        <v>199</v>
      </c>
      <c r="E1714" s="164" t="s">
        <v>2873</v>
      </c>
      <c r="F1714" s="165">
        <v>471.15</v>
      </c>
      <c r="G1714" s="165">
        <v>471.15</v>
      </c>
      <c r="H1714" s="165">
        <v>2.7</v>
      </c>
      <c r="I1714" s="164" t="s">
        <v>4831</v>
      </c>
      <c r="J1714" s="196">
        <v>44007</v>
      </c>
      <c r="K1714" s="196">
        <v>41426</v>
      </c>
      <c r="L1714" s="196">
        <v>44012</v>
      </c>
      <c r="M1714">
        <v>1.5</v>
      </c>
      <c r="N1714">
        <v>5</v>
      </c>
      <c r="O1714">
        <v>0.09</v>
      </c>
      <c r="P1714" s="194" t="s">
        <v>4703</v>
      </c>
      <c r="Q1714" s="208">
        <f t="shared" si="182"/>
        <v>9.6811643835616426E-2</v>
      </c>
      <c r="R1714" s="216">
        <f t="shared" si="184"/>
        <v>2.79</v>
      </c>
      <c r="S1714" s="207">
        <f t="shared" si="183"/>
        <v>-6.8116438356164294E-3</v>
      </c>
      <c r="T1714" s="1">
        <v>1712</v>
      </c>
      <c r="U1714" s="1" t="s">
        <v>680</v>
      </c>
      <c r="V1714" s="1">
        <v>3</v>
      </c>
      <c r="W1714" s="1" t="s">
        <v>199</v>
      </c>
      <c r="X1714" s="164" t="s">
        <v>2873</v>
      </c>
      <c r="Y1714" s="165">
        <v>471.15</v>
      </c>
      <c r="Z1714" s="165">
        <v>471.15</v>
      </c>
      <c r="AA1714" s="165">
        <v>2.7</v>
      </c>
      <c r="AB1714" s="165">
        <v>0.09</v>
      </c>
      <c r="AC1714" s="164" t="s">
        <v>4703</v>
      </c>
      <c r="AD1714" s="3" t="s">
        <v>680</v>
      </c>
      <c r="AE1714" s="3">
        <v>3</v>
      </c>
      <c r="AF1714" s="210">
        <v>44012</v>
      </c>
      <c r="AG1714" s="3">
        <v>1712</v>
      </c>
      <c r="AH1714" s="211">
        <v>44095.015911770832</v>
      </c>
      <c r="AI1714" s="3">
        <v>4</v>
      </c>
      <c r="AJ1714" s="3" t="s">
        <v>4835</v>
      </c>
      <c r="AK1714" s="3" t="s">
        <v>4836</v>
      </c>
      <c r="AL1714" s="194" t="s">
        <v>4703</v>
      </c>
      <c r="AM1714" s="3" t="s">
        <v>199</v>
      </c>
      <c r="AN1714" s="194" t="s">
        <v>2873</v>
      </c>
      <c r="AO1714" s="163">
        <v>44012</v>
      </c>
      <c r="AP1714" s="165">
        <v>471.15</v>
      </c>
      <c r="AQ1714" s="217">
        <v>2.79</v>
      </c>
      <c r="AR1714" s="165">
        <v>473.94</v>
      </c>
      <c r="AS1714">
        <v>0</v>
      </c>
      <c r="AT1714">
        <v>2.79</v>
      </c>
      <c r="AU1714" t="s">
        <v>35</v>
      </c>
      <c r="AV1714">
        <v>2556</v>
      </c>
      <c r="AW1714" t="s">
        <v>199</v>
      </c>
      <c r="AX1714">
        <v>180</v>
      </c>
      <c r="AY1714" t="s">
        <v>4837</v>
      </c>
      <c r="AZ1714">
        <v>80</v>
      </c>
      <c r="BA1714" s="185">
        <f t="shared" si="185"/>
        <v>0</v>
      </c>
      <c r="BB1714" s="185">
        <f t="shared" si="186"/>
        <v>0</v>
      </c>
      <c r="BC1714">
        <v>4</v>
      </c>
      <c r="BD1714" s="163">
        <v>44095.015913078707</v>
      </c>
      <c r="BE1714">
        <v>4</v>
      </c>
      <c r="BF1714" s="163">
        <v>44095.015913078707</v>
      </c>
      <c r="BG1714" t="s">
        <v>680</v>
      </c>
      <c r="BH1714">
        <v>3</v>
      </c>
      <c r="BI1714" s="164" t="s">
        <v>2873</v>
      </c>
      <c r="BJ1714">
        <v>1</v>
      </c>
      <c r="BK1714" s="195">
        <v>44012</v>
      </c>
      <c r="BL1714" s="195">
        <v>44012</v>
      </c>
      <c r="BM1714" s="3">
        <v>180</v>
      </c>
      <c r="BN1714" s="3" t="s">
        <v>4842</v>
      </c>
      <c r="BO1714" s="1" t="s">
        <v>4837</v>
      </c>
      <c r="BP1714" s="165">
        <v>2.79</v>
      </c>
      <c r="BQ1714" s="165">
        <v>473.94</v>
      </c>
      <c r="BR1714" s="185">
        <f t="shared" si="187"/>
        <v>0</v>
      </c>
      <c r="BS1714" s="185">
        <f t="shared" si="188"/>
        <v>0</v>
      </c>
    </row>
    <row r="1715" spans="1:71">
      <c r="A1715" s="3">
        <v>1713</v>
      </c>
      <c r="B1715" s="3" t="s">
        <v>680</v>
      </c>
      <c r="C1715" s="3">
        <v>3</v>
      </c>
      <c r="D1715" s="3" t="s">
        <v>199</v>
      </c>
      <c r="E1715" s="164" t="s">
        <v>2875</v>
      </c>
      <c r="F1715" s="165">
        <v>241.87</v>
      </c>
      <c r="G1715" s="165">
        <v>241.87</v>
      </c>
      <c r="H1715" s="165">
        <v>1.1200000000000001</v>
      </c>
      <c r="I1715" s="164" t="s">
        <v>4831</v>
      </c>
      <c r="J1715" s="196">
        <v>44007</v>
      </c>
      <c r="K1715" s="196">
        <v>41426</v>
      </c>
      <c r="L1715" s="196">
        <v>44012</v>
      </c>
      <c r="M1715">
        <v>1.5</v>
      </c>
      <c r="N1715">
        <v>5</v>
      </c>
      <c r="O1715">
        <v>0.04</v>
      </c>
      <c r="P1715" s="194" t="s">
        <v>4704</v>
      </c>
      <c r="Q1715" s="208">
        <f t="shared" si="182"/>
        <v>4.9699315068493156E-2</v>
      </c>
      <c r="R1715" s="216">
        <f t="shared" si="184"/>
        <v>1.1600000000000001</v>
      </c>
      <c r="S1715" s="207">
        <f t="shared" si="183"/>
        <v>-9.6993150684931556E-3</v>
      </c>
      <c r="T1715" s="1">
        <v>1713</v>
      </c>
      <c r="U1715" s="1" t="s">
        <v>680</v>
      </c>
      <c r="V1715" s="1">
        <v>3</v>
      </c>
      <c r="W1715" s="1" t="s">
        <v>199</v>
      </c>
      <c r="X1715" s="164" t="s">
        <v>2875</v>
      </c>
      <c r="Y1715" s="165">
        <v>241.87</v>
      </c>
      <c r="Z1715" s="165">
        <v>241.87</v>
      </c>
      <c r="AA1715" s="165">
        <v>1.1200000000000001</v>
      </c>
      <c r="AB1715" s="165">
        <v>0.04</v>
      </c>
      <c r="AC1715" s="164" t="s">
        <v>4704</v>
      </c>
      <c r="AD1715" s="3" t="s">
        <v>680</v>
      </c>
      <c r="AE1715" s="3">
        <v>3</v>
      </c>
      <c r="AF1715" s="210">
        <v>44012</v>
      </c>
      <c r="AG1715" s="3">
        <v>1713</v>
      </c>
      <c r="AH1715" s="211">
        <v>44095.015911770832</v>
      </c>
      <c r="AI1715" s="3">
        <v>4</v>
      </c>
      <c r="AJ1715" s="3" t="s">
        <v>4835</v>
      </c>
      <c r="AK1715" s="3" t="s">
        <v>4836</v>
      </c>
      <c r="AL1715" s="194" t="s">
        <v>4704</v>
      </c>
      <c r="AM1715" s="3" t="s">
        <v>199</v>
      </c>
      <c r="AN1715" s="194" t="s">
        <v>2875</v>
      </c>
      <c r="AO1715" s="163">
        <v>44012</v>
      </c>
      <c r="AP1715" s="165">
        <v>241.87</v>
      </c>
      <c r="AQ1715" s="217">
        <v>1.1599999999999999</v>
      </c>
      <c r="AR1715" s="165">
        <v>243.03</v>
      </c>
      <c r="AS1715">
        <v>0</v>
      </c>
      <c r="AT1715">
        <v>1.1599999999999999</v>
      </c>
      <c r="AU1715" t="s">
        <v>35</v>
      </c>
      <c r="AV1715">
        <v>2556</v>
      </c>
      <c r="AW1715" t="s">
        <v>199</v>
      </c>
      <c r="AX1715">
        <v>180</v>
      </c>
      <c r="AY1715" t="s">
        <v>4837</v>
      </c>
      <c r="AZ1715">
        <v>80</v>
      </c>
      <c r="BA1715" s="185">
        <f t="shared" si="185"/>
        <v>0</v>
      </c>
      <c r="BB1715" s="185">
        <f t="shared" si="186"/>
        <v>0</v>
      </c>
      <c r="BC1715">
        <v>4</v>
      </c>
      <c r="BD1715" s="163">
        <v>44095.015913078707</v>
      </c>
      <c r="BE1715">
        <v>4</v>
      </c>
      <c r="BF1715" s="163">
        <v>44095.015913078707</v>
      </c>
      <c r="BG1715" t="s">
        <v>680</v>
      </c>
      <c r="BH1715">
        <v>3</v>
      </c>
      <c r="BI1715" s="164" t="s">
        <v>2875</v>
      </c>
      <c r="BJ1715">
        <v>1</v>
      </c>
      <c r="BK1715" s="195">
        <v>44012</v>
      </c>
      <c r="BL1715" s="195">
        <v>44012</v>
      </c>
      <c r="BM1715" s="3">
        <v>180</v>
      </c>
      <c r="BN1715" s="3" t="s">
        <v>4842</v>
      </c>
      <c r="BO1715" s="1" t="s">
        <v>4837</v>
      </c>
      <c r="BP1715" s="165">
        <v>1.1599999999999999</v>
      </c>
      <c r="BQ1715" s="165">
        <v>243.03</v>
      </c>
      <c r="BR1715" s="185">
        <f t="shared" si="187"/>
        <v>0</v>
      </c>
      <c r="BS1715" s="185">
        <f t="shared" si="188"/>
        <v>0</v>
      </c>
    </row>
    <row r="1716" spans="1:71">
      <c r="A1716" s="3">
        <v>1714</v>
      </c>
      <c r="B1716" s="3" t="s">
        <v>680</v>
      </c>
      <c r="C1716" s="3">
        <v>3</v>
      </c>
      <c r="D1716" s="3" t="s">
        <v>199</v>
      </c>
      <c r="E1716" s="164" t="s">
        <v>2876</v>
      </c>
      <c r="F1716" s="165">
        <v>198.24</v>
      </c>
      <c r="G1716" s="165">
        <v>198.24</v>
      </c>
      <c r="H1716" s="165">
        <v>16.13</v>
      </c>
      <c r="I1716" s="164" t="s">
        <v>4831</v>
      </c>
      <c r="J1716" s="196">
        <v>44007</v>
      </c>
      <c r="K1716" s="196">
        <v>41426</v>
      </c>
      <c r="L1716" s="196">
        <v>44012</v>
      </c>
      <c r="M1716">
        <v>1.5</v>
      </c>
      <c r="N1716">
        <v>5</v>
      </c>
      <c r="O1716">
        <v>0.04</v>
      </c>
      <c r="P1716" s="194" t="s">
        <v>4705</v>
      </c>
      <c r="Q1716" s="208">
        <f t="shared" si="182"/>
        <v>4.073424657534247E-2</v>
      </c>
      <c r="R1716" s="216">
        <f t="shared" si="184"/>
        <v>16.169999999999998</v>
      </c>
      <c r="S1716" s="207">
        <f t="shared" si="183"/>
        <v>-7.3424657534246901E-4</v>
      </c>
      <c r="T1716" s="1">
        <v>1714</v>
      </c>
      <c r="U1716" s="1" t="s">
        <v>680</v>
      </c>
      <c r="V1716" s="1">
        <v>3</v>
      </c>
      <c r="W1716" s="1" t="s">
        <v>199</v>
      </c>
      <c r="X1716" s="164" t="s">
        <v>2876</v>
      </c>
      <c r="Y1716" s="165">
        <v>198.24</v>
      </c>
      <c r="Z1716" s="165">
        <v>198.24</v>
      </c>
      <c r="AA1716" s="165">
        <v>16.13</v>
      </c>
      <c r="AB1716" s="165">
        <v>0.04</v>
      </c>
      <c r="AC1716" s="164" t="s">
        <v>4705</v>
      </c>
      <c r="AD1716" s="3" t="s">
        <v>680</v>
      </c>
      <c r="AE1716" s="3">
        <v>3</v>
      </c>
      <c r="AF1716" s="210">
        <v>44012</v>
      </c>
      <c r="AG1716" s="3">
        <v>1714</v>
      </c>
      <c r="AH1716" s="211">
        <v>44095.015911770832</v>
      </c>
      <c r="AI1716" s="3">
        <v>4</v>
      </c>
      <c r="AJ1716" s="3" t="s">
        <v>4835</v>
      </c>
      <c r="AK1716" s="3" t="s">
        <v>4836</v>
      </c>
      <c r="AL1716" s="194" t="s">
        <v>4705</v>
      </c>
      <c r="AM1716" s="3" t="s">
        <v>199</v>
      </c>
      <c r="AN1716" s="194" t="s">
        <v>2876</v>
      </c>
      <c r="AO1716" s="163">
        <v>44012</v>
      </c>
      <c r="AP1716" s="165">
        <v>198.24</v>
      </c>
      <c r="AQ1716" s="217">
        <v>16.170000000000002</v>
      </c>
      <c r="AR1716" s="165">
        <v>214.41</v>
      </c>
      <c r="AS1716">
        <v>0</v>
      </c>
      <c r="AT1716">
        <v>16.170000000000002</v>
      </c>
      <c r="AU1716" t="s">
        <v>35</v>
      </c>
      <c r="AV1716">
        <v>2556</v>
      </c>
      <c r="AW1716" t="s">
        <v>199</v>
      </c>
      <c r="AX1716">
        <v>180</v>
      </c>
      <c r="AY1716" t="s">
        <v>4837</v>
      </c>
      <c r="AZ1716">
        <v>80</v>
      </c>
      <c r="BA1716" s="185">
        <f t="shared" si="185"/>
        <v>0</v>
      </c>
      <c r="BB1716" s="185">
        <f t="shared" si="186"/>
        <v>0</v>
      </c>
      <c r="BC1716">
        <v>4</v>
      </c>
      <c r="BD1716" s="163">
        <v>44095.015913078707</v>
      </c>
      <c r="BE1716">
        <v>4</v>
      </c>
      <c r="BF1716" s="163">
        <v>44095.015913078707</v>
      </c>
      <c r="BG1716" t="s">
        <v>680</v>
      </c>
      <c r="BH1716">
        <v>3</v>
      </c>
      <c r="BI1716" s="164" t="s">
        <v>2876</v>
      </c>
      <c r="BJ1716">
        <v>1</v>
      </c>
      <c r="BK1716" s="195">
        <v>44012</v>
      </c>
      <c r="BL1716" s="195">
        <v>44012</v>
      </c>
      <c r="BM1716" s="3">
        <v>180</v>
      </c>
      <c r="BN1716" s="3" t="s">
        <v>4842</v>
      </c>
      <c r="BO1716" s="1" t="s">
        <v>4837</v>
      </c>
      <c r="BP1716" s="165">
        <v>16.170000000000002</v>
      </c>
      <c r="BQ1716" s="165">
        <v>214.41</v>
      </c>
      <c r="BR1716" s="185">
        <f t="shared" si="187"/>
        <v>0</v>
      </c>
      <c r="BS1716" s="185">
        <f t="shared" si="188"/>
        <v>0</v>
      </c>
    </row>
    <row r="1717" spans="1:71">
      <c r="A1717" s="3">
        <v>1715</v>
      </c>
      <c r="B1717" s="3" t="s">
        <v>680</v>
      </c>
      <c r="C1717" s="3">
        <v>3</v>
      </c>
      <c r="D1717" s="3" t="s">
        <v>199</v>
      </c>
      <c r="E1717" s="164" t="s">
        <v>2880</v>
      </c>
      <c r="F1717" s="165">
        <v>2119.14</v>
      </c>
      <c r="G1717" s="165">
        <v>2119.14</v>
      </c>
      <c r="H1717" s="165">
        <v>4.18</v>
      </c>
      <c r="I1717" s="164" t="s">
        <v>4831</v>
      </c>
      <c r="J1717" s="196">
        <v>44007</v>
      </c>
      <c r="K1717" s="196">
        <v>41426</v>
      </c>
      <c r="L1717" s="196">
        <v>44012</v>
      </c>
      <c r="M1717">
        <v>1.5</v>
      </c>
      <c r="N1717">
        <v>5</v>
      </c>
      <c r="O1717">
        <v>0.43</v>
      </c>
      <c r="P1717" s="194" t="s">
        <v>4706</v>
      </c>
      <c r="Q1717" s="208">
        <f t="shared" si="182"/>
        <v>0.43543972602739722</v>
      </c>
      <c r="R1717" s="216">
        <f t="shared" si="184"/>
        <v>4.6099999999999994</v>
      </c>
      <c r="S1717" s="207">
        <f t="shared" si="183"/>
        <v>-5.4397260273972292E-3</v>
      </c>
      <c r="T1717" s="1">
        <v>1715</v>
      </c>
      <c r="U1717" s="1" t="s">
        <v>680</v>
      </c>
      <c r="V1717" s="1">
        <v>3</v>
      </c>
      <c r="W1717" s="1" t="s">
        <v>199</v>
      </c>
      <c r="X1717" s="164" t="s">
        <v>2880</v>
      </c>
      <c r="Y1717" s="165">
        <v>2119.14</v>
      </c>
      <c r="Z1717" s="165">
        <v>2119.14</v>
      </c>
      <c r="AA1717" s="165">
        <v>4.18</v>
      </c>
      <c r="AB1717" s="165">
        <v>0.43</v>
      </c>
      <c r="AC1717" s="164" t="s">
        <v>4706</v>
      </c>
      <c r="AD1717" s="3" t="s">
        <v>680</v>
      </c>
      <c r="AE1717" s="3">
        <v>3</v>
      </c>
      <c r="AF1717" s="210">
        <v>44012</v>
      </c>
      <c r="AG1717" s="3">
        <v>1715</v>
      </c>
      <c r="AH1717" s="211">
        <v>44095.015911770832</v>
      </c>
      <c r="AI1717" s="3">
        <v>4</v>
      </c>
      <c r="AJ1717" s="3" t="s">
        <v>4835</v>
      </c>
      <c r="AK1717" s="3" t="s">
        <v>4836</v>
      </c>
      <c r="AL1717" s="194" t="s">
        <v>4706</v>
      </c>
      <c r="AM1717" s="3" t="s">
        <v>199</v>
      </c>
      <c r="AN1717" s="194" t="s">
        <v>2880</v>
      </c>
      <c r="AO1717" s="163">
        <v>44012</v>
      </c>
      <c r="AP1717" s="165">
        <v>2119.14</v>
      </c>
      <c r="AQ1717" s="217">
        <v>4.6100000000000003</v>
      </c>
      <c r="AR1717" s="165">
        <v>2123.75</v>
      </c>
      <c r="AS1717">
        <v>0</v>
      </c>
      <c r="AT1717">
        <v>4.6100000000000003</v>
      </c>
      <c r="AU1717" t="s">
        <v>35</v>
      </c>
      <c r="AV1717">
        <v>2556</v>
      </c>
      <c r="AW1717" t="s">
        <v>199</v>
      </c>
      <c r="AX1717">
        <v>180</v>
      </c>
      <c r="AY1717" t="s">
        <v>4837</v>
      </c>
      <c r="AZ1717">
        <v>80</v>
      </c>
      <c r="BA1717" s="185">
        <f t="shared" si="185"/>
        <v>0</v>
      </c>
      <c r="BB1717" s="185">
        <f t="shared" si="186"/>
        <v>0</v>
      </c>
      <c r="BC1717">
        <v>4</v>
      </c>
      <c r="BD1717" s="163">
        <v>44095.015913078707</v>
      </c>
      <c r="BE1717">
        <v>4</v>
      </c>
      <c r="BF1717" s="163">
        <v>44095.015913078707</v>
      </c>
      <c r="BG1717" t="s">
        <v>680</v>
      </c>
      <c r="BH1717">
        <v>3</v>
      </c>
      <c r="BI1717" s="164" t="s">
        <v>2880</v>
      </c>
      <c r="BJ1717">
        <v>1</v>
      </c>
      <c r="BK1717" s="195">
        <v>44012</v>
      </c>
      <c r="BL1717" s="195">
        <v>44012</v>
      </c>
      <c r="BM1717" s="3">
        <v>180</v>
      </c>
      <c r="BN1717" s="3" t="s">
        <v>4842</v>
      </c>
      <c r="BO1717" s="1" t="s">
        <v>4837</v>
      </c>
      <c r="BP1717" s="165">
        <v>4.6100000000000003</v>
      </c>
      <c r="BQ1717" s="165">
        <v>2123.75</v>
      </c>
      <c r="BR1717" s="185">
        <f t="shared" si="187"/>
        <v>0</v>
      </c>
      <c r="BS1717" s="185">
        <f t="shared" si="188"/>
        <v>0</v>
      </c>
    </row>
    <row r="1718" spans="1:71">
      <c r="A1718" s="3">
        <v>1716</v>
      </c>
      <c r="B1718" s="3" t="s">
        <v>680</v>
      </c>
      <c r="C1718" s="3">
        <v>3</v>
      </c>
      <c r="D1718" s="3" t="s">
        <v>199</v>
      </c>
      <c r="E1718" s="164" t="s">
        <v>2881</v>
      </c>
      <c r="F1718" s="165">
        <v>233.2</v>
      </c>
      <c r="G1718" s="165">
        <v>233.2</v>
      </c>
      <c r="H1718" s="165">
        <v>1.02</v>
      </c>
      <c r="I1718" s="164" t="s">
        <v>4831</v>
      </c>
      <c r="J1718" s="196">
        <v>44007</v>
      </c>
      <c r="K1718" s="196">
        <v>41426</v>
      </c>
      <c r="L1718" s="196">
        <v>44012</v>
      </c>
      <c r="M1718">
        <v>1.5</v>
      </c>
      <c r="N1718">
        <v>5</v>
      </c>
      <c r="O1718">
        <v>0.04</v>
      </c>
      <c r="P1718" s="194" t="s">
        <v>4707</v>
      </c>
      <c r="Q1718" s="208">
        <f t="shared" si="182"/>
        <v>4.7917808219178078E-2</v>
      </c>
      <c r="R1718" s="216">
        <f t="shared" si="184"/>
        <v>1.06</v>
      </c>
      <c r="S1718" s="207">
        <f t="shared" si="183"/>
        <v>-7.9178082191780769E-3</v>
      </c>
      <c r="T1718" s="1">
        <v>1716</v>
      </c>
      <c r="U1718" s="1" t="s">
        <v>680</v>
      </c>
      <c r="V1718" s="1">
        <v>3</v>
      </c>
      <c r="W1718" s="1" t="s">
        <v>199</v>
      </c>
      <c r="X1718" s="164" t="s">
        <v>2881</v>
      </c>
      <c r="Y1718" s="165">
        <v>233.2</v>
      </c>
      <c r="Z1718" s="165">
        <v>233.2</v>
      </c>
      <c r="AA1718" s="165">
        <v>1.02</v>
      </c>
      <c r="AB1718" s="165">
        <v>0.04</v>
      </c>
      <c r="AC1718" s="164" t="s">
        <v>4707</v>
      </c>
      <c r="AD1718" s="3" t="s">
        <v>680</v>
      </c>
      <c r="AE1718" s="3">
        <v>3</v>
      </c>
      <c r="AF1718" s="210">
        <v>44012</v>
      </c>
      <c r="AG1718" s="3">
        <v>1716</v>
      </c>
      <c r="AH1718" s="211">
        <v>44095.015911770832</v>
      </c>
      <c r="AI1718" s="3">
        <v>4</v>
      </c>
      <c r="AJ1718" s="3" t="s">
        <v>4835</v>
      </c>
      <c r="AK1718" s="3" t="s">
        <v>4836</v>
      </c>
      <c r="AL1718" s="194" t="s">
        <v>4707</v>
      </c>
      <c r="AM1718" s="3" t="s">
        <v>199</v>
      </c>
      <c r="AN1718" s="194" t="s">
        <v>2881</v>
      </c>
      <c r="AO1718" s="163">
        <v>44012</v>
      </c>
      <c r="AP1718" s="165">
        <v>233.2</v>
      </c>
      <c r="AQ1718" s="217">
        <v>1.06</v>
      </c>
      <c r="AR1718" s="165">
        <v>234.26</v>
      </c>
      <c r="AS1718">
        <v>0</v>
      </c>
      <c r="AT1718">
        <v>1.06</v>
      </c>
      <c r="AU1718" t="s">
        <v>35</v>
      </c>
      <c r="AV1718">
        <v>2556</v>
      </c>
      <c r="AW1718" t="s">
        <v>199</v>
      </c>
      <c r="AX1718">
        <v>180</v>
      </c>
      <c r="AY1718" t="s">
        <v>4837</v>
      </c>
      <c r="AZ1718">
        <v>80</v>
      </c>
      <c r="BA1718" s="185">
        <f t="shared" si="185"/>
        <v>0</v>
      </c>
      <c r="BB1718" s="185">
        <f t="shared" si="186"/>
        <v>0</v>
      </c>
      <c r="BC1718">
        <v>4</v>
      </c>
      <c r="BD1718" s="163">
        <v>44095.015913078707</v>
      </c>
      <c r="BE1718">
        <v>4</v>
      </c>
      <c r="BF1718" s="163">
        <v>44095.015913078707</v>
      </c>
      <c r="BG1718" t="s">
        <v>680</v>
      </c>
      <c r="BH1718">
        <v>3</v>
      </c>
      <c r="BI1718" s="164" t="s">
        <v>2881</v>
      </c>
      <c r="BJ1718">
        <v>1</v>
      </c>
      <c r="BK1718" s="195">
        <v>44012</v>
      </c>
      <c r="BL1718" s="195">
        <v>44012</v>
      </c>
      <c r="BM1718" s="3">
        <v>180</v>
      </c>
      <c r="BN1718" s="3" t="s">
        <v>4842</v>
      </c>
      <c r="BO1718" s="1" t="s">
        <v>4837</v>
      </c>
      <c r="BP1718" s="165">
        <v>1.06</v>
      </c>
      <c r="BQ1718" s="165">
        <v>234.26</v>
      </c>
      <c r="BR1718" s="185">
        <f t="shared" si="187"/>
        <v>0</v>
      </c>
      <c r="BS1718" s="185">
        <f t="shared" si="188"/>
        <v>0</v>
      </c>
    </row>
    <row r="1719" spans="1:71">
      <c r="A1719" s="3">
        <v>1717</v>
      </c>
      <c r="B1719" s="3" t="s">
        <v>680</v>
      </c>
      <c r="C1719" s="3">
        <v>3</v>
      </c>
      <c r="D1719" s="3" t="s">
        <v>199</v>
      </c>
      <c r="E1719" s="164" t="s">
        <v>2882</v>
      </c>
      <c r="F1719" s="165">
        <v>177.13</v>
      </c>
      <c r="G1719" s="165">
        <v>177.13</v>
      </c>
      <c r="H1719" s="165">
        <v>0</v>
      </c>
      <c r="I1719" s="164" t="s">
        <v>4831</v>
      </c>
      <c r="J1719" s="196">
        <v>43830</v>
      </c>
      <c r="K1719" s="196">
        <v>41426</v>
      </c>
      <c r="L1719" s="196">
        <v>44012</v>
      </c>
      <c r="M1719">
        <v>1.5</v>
      </c>
      <c r="N1719">
        <v>182</v>
      </c>
      <c r="O1719">
        <v>1.32</v>
      </c>
      <c r="P1719" s="194" t="s">
        <v>4708</v>
      </c>
      <c r="Q1719" s="208">
        <f t="shared" si="182"/>
        <v>1.3248353424657533</v>
      </c>
      <c r="R1719" s="216">
        <f t="shared" si="184"/>
        <v>1.32</v>
      </c>
      <c r="S1719" s="207">
        <f t="shared" si="183"/>
        <v>-4.835342465753234E-3</v>
      </c>
      <c r="T1719" s="1">
        <v>1717</v>
      </c>
      <c r="U1719" s="1" t="s">
        <v>680</v>
      </c>
      <c r="V1719" s="1">
        <v>3</v>
      </c>
      <c r="W1719" s="1" t="s">
        <v>199</v>
      </c>
      <c r="X1719" s="164" t="s">
        <v>2882</v>
      </c>
      <c r="Y1719" s="165">
        <v>177.13</v>
      </c>
      <c r="Z1719" s="165">
        <v>177.13</v>
      </c>
      <c r="AA1719" s="165">
        <v>0</v>
      </c>
      <c r="AB1719" s="165">
        <v>1.32</v>
      </c>
      <c r="AC1719" s="164" t="s">
        <v>4708</v>
      </c>
      <c r="AD1719" s="3" t="s">
        <v>680</v>
      </c>
      <c r="AE1719" s="3">
        <v>3</v>
      </c>
      <c r="AF1719" s="210">
        <v>44012</v>
      </c>
      <c r="AG1719" s="3">
        <v>1717</v>
      </c>
      <c r="AH1719" s="211">
        <v>44095.015911770832</v>
      </c>
      <c r="AI1719" s="3">
        <v>4</v>
      </c>
      <c r="AJ1719" s="3" t="s">
        <v>4835</v>
      </c>
      <c r="AK1719" s="3" t="s">
        <v>4836</v>
      </c>
      <c r="AL1719" s="194" t="s">
        <v>4708</v>
      </c>
      <c r="AM1719" s="3" t="s">
        <v>199</v>
      </c>
      <c r="AN1719" s="194" t="s">
        <v>2882</v>
      </c>
      <c r="AO1719" s="163">
        <v>44012</v>
      </c>
      <c r="AP1719" s="165">
        <v>177.13</v>
      </c>
      <c r="AQ1719" s="217">
        <v>1.32</v>
      </c>
      <c r="AR1719" s="165">
        <v>178.45</v>
      </c>
      <c r="AS1719">
        <v>0</v>
      </c>
      <c r="AT1719">
        <v>1.32</v>
      </c>
      <c r="AU1719" t="s">
        <v>35</v>
      </c>
      <c r="AV1719">
        <v>2556</v>
      </c>
      <c r="AW1719" t="s">
        <v>199</v>
      </c>
      <c r="AX1719">
        <v>180</v>
      </c>
      <c r="AY1719" t="s">
        <v>4837</v>
      </c>
      <c r="AZ1719">
        <v>80</v>
      </c>
      <c r="BA1719" s="185">
        <f t="shared" si="185"/>
        <v>0</v>
      </c>
      <c r="BB1719" s="185">
        <f t="shared" si="186"/>
        <v>0</v>
      </c>
      <c r="BC1719">
        <v>4</v>
      </c>
      <c r="BD1719" s="163">
        <v>44095.015913078707</v>
      </c>
      <c r="BE1719">
        <v>4</v>
      </c>
      <c r="BF1719" s="163">
        <v>44095.015913078707</v>
      </c>
      <c r="BG1719" t="s">
        <v>680</v>
      </c>
      <c r="BH1719">
        <v>3</v>
      </c>
      <c r="BI1719" s="164" t="s">
        <v>2882</v>
      </c>
      <c r="BJ1719">
        <v>1</v>
      </c>
      <c r="BK1719" s="195">
        <v>44012</v>
      </c>
      <c r="BL1719" s="195">
        <v>44012</v>
      </c>
      <c r="BM1719" s="3">
        <v>180</v>
      </c>
      <c r="BN1719" s="3" t="s">
        <v>4842</v>
      </c>
      <c r="BO1719" s="1" t="s">
        <v>4837</v>
      </c>
      <c r="BP1719" s="165">
        <v>1.32</v>
      </c>
      <c r="BQ1719" s="165">
        <v>178.45</v>
      </c>
      <c r="BR1719" s="185">
        <f t="shared" si="187"/>
        <v>0</v>
      </c>
      <c r="BS1719" s="185">
        <f t="shared" si="188"/>
        <v>0</v>
      </c>
    </row>
    <row r="1720" spans="1:71">
      <c r="A1720" s="3">
        <v>1718</v>
      </c>
      <c r="B1720" s="3" t="s">
        <v>680</v>
      </c>
      <c r="C1720" s="3">
        <v>3</v>
      </c>
      <c r="D1720" s="3" t="s">
        <v>199</v>
      </c>
      <c r="E1720" s="164" t="s">
        <v>2883</v>
      </c>
      <c r="F1720" s="165">
        <v>408.45</v>
      </c>
      <c r="G1720" s="165">
        <v>408.45</v>
      </c>
      <c r="H1720" s="165">
        <v>0</v>
      </c>
      <c r="I1720" s="164" t="s">
        <v>4831</v>
      </c>
      <c r="J1720" s="196">
        <v>43830</v>
      </c>
      <c r="K1720" s="196">
        <v>41426</v>
      </c>
      <c r="L1720" s="196">
        <v>44012</v>
      </c>
      <c r="M1720">
        <v>1.5</v>
      </c>
      <c r="N1720">
        <v>182</v>
      </c>
      <c r="O1720">
        <v>3.05</v>
      </c>
      <c r="P1720" s="194" t="s">
        <v>4709</v>
      </c>
      <c r="Q1720" s="208">
        <f t="shared" si="182"/>
        <v>3.0549821917808218</v>
      </c>
      <c r="R1720" s="216">
        <f t="shared" si="184"/>
        <v>3.05</v>
      </c>
      <c r="S1720" s="207">
        <f t="shared" si="183"/>
        <v>-4.9821917808219318E-3</v>
      </c>
      <c r="T1720" s="1">
        <v>1718</v>
      </c>
      <c r="U1720" s="1" t="s">
        <v>680</v>
      </c>
      <c r="V1720" s="1">
        <v>3</v>
      </c>
      <c r="W1720" s="1" t="s">
        <v>199</v>
      </c>
      <c r="X1720" s="164" t="s">
        <v>2883</v>
      </c>
      <c r="Y1720" s="165">
        <v>408.45</v>
      </c>
      <c r="Z1720" s="165">
        <v>408.45</v>
      </c>
      <c r="AA1720" s="165">
        <v>0</v>
      </c>
      <c r="AB1720" s="165">
        <v>3.05</v>
      </c>
      <c r="AC1720" s="164" t="s">
        <v>4709</v>
      </c>
      <c r="AD1720" s="3" t="s">
        <v>680</v>
      </c>
      <c r="AE1720" s="3">
        <v>3</v>
      </c>
      <c r="AF1720" s="210">
        <v>44012</v>
      </c>
      <c r="AG1720" s="3">
        <v>1718</v>
      </c>
      <c r="AH1720" s="211">
        <v>44095.015911770832</v>
      </c>
      <c r="AI1720" s="3">
        <v>4</v>
      </c>
      <c r="AJ1720" s="3" t="s">
        <v>4835</v>
      </c>
      <c r="AK1720" s="3" t="s">
        <v>4836</v>
      </c>
      <c r="AL1720" s="194" t="s">
        <v>4709</v>
      </c>
      <c r="AM1720" s="3" t="s">
        <v>199</v>
      </c>
      <c r="AN1720" s="194" t="s">
        <v>2883</v>
      </c>
      <c r="AO1720" s="163">
        <v>44012</v>
      </c>
      <c r="AP1720" s="165">
        <v>408.45</v>
      </c>
      <c r="AQ1720" s="217">
        <v>3.05</v>
      </c>
      <c r="AR1720" s="165">
        <v>411.5</v>
      </c>
      <c r="AS1720">
        <v>0</v>
      </c>
      <c r="AT1720">
        <v>3.05</v>
      </c>
      <c r="AU1720" t="s">
        <v>35</v>
      </c>
      <c r="AV1720">
        <v>2556</v>
      </c>
      <c r="AW1720" t="s">
        <v>199</v>
      </c>
      <c r="AX1720">
        <v>180</v>
      </c>
      <c r="AY1720" t="s">
        <v>4837</v>
      </c>
      <c r="AZ1720">
        <v>80</v>
      </c>
      <c r="BA1720" s="185">
        <f t="shared" si="185"/>
        <v>0</v>
      </c>
      <c r="BB1720" s="185">
        <f t="shared" si="186"/>
        <v>0</v>
      </c>
      <c r="BC1720">
        <v>4</v>
      </c>
      <c r="BD1720" s="163">
        <v>44095.015913078707</v>
      </c>
      <c r="BE1720">
        <v>4</v>
      </c>
      <c r="BF1720" s="163">
        <v>44095.015913078707</v>
      </c>
      <c r="BG1720" t="s">
        <v>680</v>
      </c>
      <c r="BH1720">
        <v>3</v>
      </c>
      <c r="BI1720" s="164" t="s">
        <v>2883</v>
      </c>
      <c r="BJ1720">
        <v>1</v>
      </c>
      <c r="BK1720" s="195">
        <v>44012</v>
      </c>
      <c r="BL1720" s="195">
        <v>44012</v>
      </c>
      <c r="BM1720" s="3">
        <v>180</v>
      </c>
      <c r="BN1720" s="3" t="s">
        <v>4842</v>
      </c>
      <c r="BO1720" s="1" t="s">
        <v>4837</v>
      </c>
      <c r="BP1720" s="165">
        <v>3.05</v>
      </c>
      <c r="BQ1720" s="165">
        <v>411.5</v>
      </c>
      <c r="BR1720" s="185">
        <f t="shared" si="187"/>
        <v>0</v>
      </c>
      <c r="BS1720" s="185">
        <f t="shared" si="188"/>
        <v>0</v>
      </c>
    </row>
    <row r="1721" spans="1:71">
      <c r="A1721" s="3">
        <v>1719</v>
      </c>
      <c r="B1721" s="3" t="s">
        <v>680</v>
      </c>
      <c r="C1721" s="3">
        <v>3</v>
      </c>
      <c r="D1721" s="3" t="s">
        <v>199</v>
      </c>
      <c r="E1721" s="164" t="s">
        <v>241</v>
      </c>
      <c r="F1721" s="165">
        <v>210.01</v>
      </c>
      <c r="G1721" s="165">
        <v>210.01</v>
      </c>
      <c r="H1721" s="165">
        <v>4.01</v>
      </c>
      <c r="I1721" s="164" t="s">
        <v>4831</v>
      </c>
      <c r="J1721" s="196">
        <v>44007</v>
      </c>
      <c r="K1721" s="196">
        <v>41426</v>
      </c>
      <c r="L1721" s="196">
        <v>44012</v>
      </c>
      <c r="M1721">
        <v>1.5</v>
      </c>
      <c r="N1721">
        <v>5</v>
      </c>
      <c r="O1721">
        <v>0.04</v>
      </c>
      <c r="P1721" s="194" t="s">
        <v>3560</v>
      </c>
      <c r="Q1721" s="208">
        <f t="shared" si="182"/>
        <v>4.3152739726027393E-2</v>
      </c>
      <c r="R1721" s="216">
        <f t="shared" si="184"/>
        <v>4.05</v>
      </c>
      <c r="S1721" s="207">
        <f t="shared" si="183"/>
        <v>-3.1527397260273926E-3</v>
      </c>
      <c r="T1721" s="1">
        <v>1719</v>
      </c>
      <c r="U1721" s="1" t="s">
        <v>680</v>
      </c>
      <c r="V1721" s="1">
        <v>3</v>
      </c>
      <c r="W1721" s="1" t="s">
        <v>199</v>
      </c>
      <c r="X1721" s="164" t="s">
        <v>241</v>
      </c>
      <c r="Y1721" s="165">
        <v>210.01</v>
      </c>
      <c r="Z1721" s="165">
        <v>210.01</v>
      </c>
      <c r="AA1721" s="165">
        <v>4.01</v>
      </c>
      <c r="AB1721" s="165">
        <v>0.04</v>
      </c>
      <c r="AC1721" s="164" t="s">
        <v>3560</v>
      </c>
      <c r="AD1721" s="3" t="s">
        <v>680</v>
      </c>
      <c r="AE1721" s="3">
        <v>3</v>
      </c>
      <c r="AF1721" s="210">
        <v>44012</v>
      </c>
      <c r="AG1721" s="3">
        <v>1719</v>
      </c>
      <c r="AH1721" s="211">
        <v>44095.015911770832</v>
      </c>
      <c r="AI1721" s="3">
        <v>4</v>
      </c>
      <c r="AJ1721" s="3" t="s">
        <v>4835</v>
      </c>
      <c r="AK1721" s="3" t="s">
        <v>4836</v>
      </c>
      <c r="AL1721" s="194" t="s">
        <v>3560</v>
      </c>
      <c r="AM1721" s="3" t="s">
        <v>199</v>
      </c>
      <c r="AN1721" s="194" t="s">
        <v>241</v>
      </c>
      <c r="AO1721" s="163">
        <v>44012</v>
      </c>
      <c r="AP1721" s="165">
        <v>210.01</v>
      </c>
      <c r="AQ1721" s="217">
        <v>4.05</v>
      </c>
      <c r="AR1721" s="165">
        <v>214.06</v>
      </c>
      <c r="AS1721">
        <v>0</v>
      </c>
      <c r="AT1721">
        <v>4.05</v>
      </c>
      <c r="AU1721" t="s">
        <v>35</v>
      </c>
      <c r="AV1721">
        <v>2556</v>
      </c>
      <c r="AW1721" t="s">
        <v>199</v>
      </c>
      <c r="AX1721">
        <v>180</v>
      </c>
      <c r="AY1721" t="s">
        <v>4837</v>
      </c>
      <c r="AZ1721">
        <v>80</v>
      </c>
      <c r="BA1721" s="185">
        <f t="shared" si="185"/>
        <v>0</v>
      </c>
      <c r="BB1721" s="185">
        <f t="shared" si="186"/>
        <v>0</v>
      </c>
      <c r="BC1721">
        <v>4</v>
      </c>
      <c r="BD1721" s="163">
        <v>44095.015913078707</v>
      </c>
      <c r="BE1721">
        <v>4</v>
      </c>
      <c r="BF1721" s="163">
        <v>44095.015913078707</v>
      </c>
      <c r="BG1721" t="s">
        <v>680</v>
      </c>
      <c r="BH1721">
        <v>3</v>
      </c>
      <c r="BI1721" s="164" t="s">
        <v>241</v>
      </c>
      <c r="BJ1721">
        <v>1</v>
      </c>
      <c r="BK1721" s="195">
        <v>44012</v>
      </c>
      <c r="BL1721" s="195">
        <v>44012</v>
      </c>
      <c r="BM1721" s="3">
        <v>180</v>
      </c>
      <c r="BN1721" s="3" t="s">
        <v>4842</v>
      </c>
      <c r="BO1721" s="1" t="s">
        <v>4837</v>
      </c>
      <c r="BP1721" s="165">
        <v>4.05</v>
      </c>
      <c r="BQ1721" s="165">
        <v>214.06</v>
      </c>
      <c r="BR1721" s="185">
        <f t="shared" si="187"/>
        <v>0</v>
      </c>
      <c r="BS1721" s="185">
        <f t="shared" si="188"/>
        <v>0</v>
      </c>
    </row>
    <row r="1722" spans="1:71">
      <c r="A1722" s="3">
        <v>1720</v>
      </c>
      <c r="B1722" s="3" t="s">
        <v>680</v>
      </c>
      <c r="C1722" s="3">
        <v>3</v>
      </c>
      <c r="D1722" s="3" t="s">
        <v>199</v>
      </c>
      <c r="E1722" s="164" t="s">
        <v>2884</v>
      </c>
      <c r="F1722" s="165">
        <v>147.18</v>
      </c>
      <c r="G1722" s="165">
        <v>147.18</v>
      </c>
      <c r="H1722" s="165">
        <v>0.43</v>
      </c>
      <c r="I1722" s="164" t="s">
        <v>4831</v>
      </c>
      <c r="J1722" s="196">
        <v>43924</v>
      </c>
      <c r="K1722" s="196">
        <v>41426</v>
      </c>
      <c r="L1722" s="196">
        <v>44012</v>
      </c>
      <c r="M1722">
        <v>1.5</v>
      </c>
      <c r="N1722">
        <v>88</v>
      </c>
      <c r="O1722">
        <v>0.53</v>
      </c>
      <c r="P1722" s="194" t="s">
        <v>4710</v>
      </c>
      <c r="Q1722" s="208">
        <f t="shared" si="182"/>
        <v>0.53226739726027406</v>
      </c>
      <c r="R1722" s="216">
        <f t="shared" si="184"/>
        <v>0.96</v>
      </c>
      <c r="S1722" s="207">
        <f t="shared" si="183"/>
        <v>-2.2673972602740289E-3</v>
      </c>
      <c r="T1722" s="1">
        <v>1720</v>
      </c>
      <c r="U1722" s="1" t="s">
        <v>680</v>
      </c>
      <c r="V1722" s="1">
        <v>3</v>
      </c>
      <c r="W1722" s="1" t="s">
        <v>199</v>
      </c>
      <c r="X1722" s="164" t="s">
        <v>2884</v>
      </c>
      <c r="Y1722" s="165">
        <v>147.18</v>
      </c>
      <c r="Z1722" s="165">
        <v>147.18</v>
      </c>
      <c r="AA1722" s="165">
        <v>0.43</v>
      </c>
      <c r="AB1722" s="165">
        <v>0.53</v>
      </c>
      <c r="AC1722" s="164" t="s">
        <v>4710</v>
      </c>
      <c r="AD1722" s="3" t="s">
        <v>680</v>
      </c>
      <c r="AE1722" s="3">
        <v>3</v>
      </c>
      <c r="AF1722" s="210">
        <v>44012</v>
      </c>
      <c r="AG1722" s="3">
        <v>1720</v>
      </c>
      <c r="AH1722" s="211">
        <v>44095.015911770832</v>
      </c>
      <c r="AI1722" s="3">
        <v>4</v>
      </c>
      <c r="AJ1722" s="3" t="s">
        <v>4835</v>
      </c>
      <c r="AK1722" s="3" t="s">
        <v>4836</v>
      </c>
      <c r="AL1722" s="194" t="s">
        <v>4710</v>
      </c>
      <c r="AM1722" s="3" t="s">
        <v>199</v>
      </c>
      <c r="AN1722" s="194" t="s">
        <v>2884</v>
      </c>
      <c r="AO1722" s="163">
        <v>44012</v>
      </c>
      <c r="AP1722" s="165">
        <v>147.18</v>
      </c>
      <c r="AQ1722" s="217">
        <v>0.96</v>
      </c>
      <c r="AR1722" s="165">
        <v>148.13999999999999</v>
      </c>
      <c r="AS1722">
        <v>0</v>
      </c>
      <c r="AT1722">
        <v>0.96</v>
      </c>
      <c r="AU1722" t="s">
        <v>35</v>
      </c>
      <c r="AV1722">
        <v>2556</v>
      </c>
      <c r="AW1722" t="s">
        <v>199</v>
      </c>
      <c r="AX1722">
        <v>180</v>
      </c>
      <c r="AY1722" t="s">
        <v>4837</v>
      </c>
      <c r="AZ1722">
        <v>80</v>
      </c>
      <c r="BA1722" s="185">
        <f t="shared" si="185"/>
        <v>0</v>
      </c>
      <c r="BB1722" s="185">
        <f t="shared" si="186"/>
        <v>0</v>
      </c>
      <c r="BC1722">
        <v>4</v>
      </c>
      <c r="BD1722" s="163">
        <v>44095.015913078707</v>
      </c>
      <c r="BE1722">
        <v>4</v>
      </c>
      <c r="BF1722" s="163">
        <v>44095.015913078707</v>
      </c>
      <c r="BG1722" t="s">
        <v>680</v>
      </c>
      <c r="BH1722">
        <v>3</v>
      </c>
      <c r="BI1722" s="164" t="s">
        <v>2884</v>
      </c>
      <c r="BJ1722">
        <v>1</v>
      </c>
      <c r="BK1722" s="195">
        <v>44012</v>
      </c>
      <c r="BL1722" s="195">
        <v>44012</v>
      </c>
      <c r="BM1722" s="3">
        <v>180</v>
      </c>
      <c r="BN1722" s="3" t="s">
        <v>4842</v>
      </c>
      <c r="BO1722" s="1" t="s">
        <v>4837</v>
      </c>
      <c r="BP1722" s="165">
        <v>0.96</v>
      </c>
      <c r="BQ1722" s="165">
        <v>148.13999999999999</v>
      </c>
      <c r="BR1722" s="185">
        <f t="shared" si="187"/>
        <v>0</v>
      </c>
      <c r="BS1722" s="185">
        <f t="shared" si="188"/>
        <v>0</v>
      </c>
    </row>
    <row r="1723" spans="1:71">
      <c r="A1723" s="3">
        <v>1721</v>
      </c>
      <c r="B1723" s="3" t="s">
        <v>680</v>
      </c>
      <c r="C1723" s="3">
        <v>3</v>
      </c>
      <c r="D1723" s="3" t="s">
        <v>199</v>
      </c>
      <c r="E1723" s="164" t="s">
        <v>2885</v>
      </c>
      <c r="F1723" s="165">
        <v>90083.15</v>
      </c>
      <c r="G1723" s="165">
        <v>90083.15</v>
      </c>
      <c r="H1723" s="165">
        <v>258.12</v>
      </c>
      <c r="I1723" s="164" t="s">
        <v>4831</v>
      </c>
      <c r="J1723" s="196">
        <v>44007</v>
      </c>
      <c r="K1723" s="196">
        <v>41426</v>
      </c>
      <c r="L1723" s="196">
        <v>44012</v>
      </c>
      <c r="M1723">
        <v>1.5</v>
      </c>
      <c r="N1723">
        <v>5</v>
      </c>
      <c r="O1723">
        <v>18.510000000000002</v>
      </c>
      <c r="P1723" s="194" t="s">
        <v>4711</v>
      </c>
      <c r="Q1723" s="208">
        <f t="shared" si="182"/>
        <v>18.510236301369861</v>
      </c>
      <c r="R1723" s="216">
        <f t="shared" si="184"/>
        <v>276.63</v>
      </c>
      <c r="S1723" s="207">
        <f t="shared" si="183"/>
        <v>-2.3630136985985928E-4</v>
      </c>
      <c r="T1723" s="1">
        <v>1721</v>
      </c>
      <c r="U1723" s="1" t="s">
        <v>680</v>
      </c>
      <c r="V1723" s="1">
        <v>3</v>
      </c>
      <c r="W1723" s="1" t="s">
        <v>199</v>
      </c>
      <c r="X1723" s="164" t="s">
        <v>2885</v>
      </c>
      <c r="Y1723" s="165">
        <v>90083.15</v>
      </c>
      <c r="Z1723" s="165">
        <v>90083.15</v>
      </c>
      <c r="AA1723" s="165">
        <v>258.12</v>
      </c>
      <c r="AB1723" s="165">
        <v>18.510000000000002</v>
      </c>
      <c r="AC1723" s="164" t="s">
        <v>4711</v>
      </c>
      <c r="AD1723" s="3" t="s">
        <v>680</v>
      </c>
      <c r="AE1723" s="3">
        <v>3</v>
      </c>
      <c r="AF1723" s="210">
        <v>44012</v>
      </c>
      <c r="AG1723" s="3">
        <v>1721</v>
      </c>
      <c r="AH1723" s="211">
        <v>44095.015911770832</v>
      </c>
      <c r="AI1723" s="3">
        <v>4</v>
      </c>
      <c r="AJ1723" s="3" t="s">
        <v>4835</v>
      </c>
      <c r="AK1723" s="3" t="s">
        <v>4836</v>
      </c>
      <c r="AL1723" s="194" t="s">
        <v>4711</v>
      </c>
      <c r="AM1723" s="3" t="s">
        <v>199</v>
      </c>
      <c r="AN1723" s="194" t="s">
        <v>2885</v>
      </c>
      <c r="AO1723" s="163">
        <v>44012</v>
      </c>
      <c r="AP1723" s="165">
        <v>90083.15</v>
      </c>
      <c r="AQ1723" s="217">
        <v>276.63</v>
      </c>
      <c r="AR1723" s="165">
        <v>90359.78</v>
      </c>
      <c r="AS1723">
        <v>0</v>
      </c>
      <c r="AT1723">
        <v>276.63</v>
      </c>
      <c r="AU1723" t="s">
        <v>35</v>
      </c>
      <c r="AV1723">
        <v>2556</v>
      </c>
      <c r="AW1723" t="s">
        <v>199</v>
      </c>
      <c r="AX1723">
        <v>180</v>
      </c>
      <c r="AY1723" t="s">
        <v>4837</v>
      </c>
      <c r="AZ1723">
        <v>80</v>
      </c>
      <c r="BA1723" s="185">
        <f t="shared" si="185"/>
        <v>0</v>
      </c>
      <c r="BB1723" s="185">
        <f t="shared" si="186"/>
        <v>0</v>
      </c>
      <c r="BC1723">
        <v>4</v>
      </c>
      <c r="BD1723" s="163">
        <v>44095.015913078707</v>
      </c>
      <c r="BE1723">
        <v>4</v>
      </c>
      <c r="BF1723" s="163">
        <v>44095.015913078707</v>
      </c>
      <c r="BG1723" t="s">
        <v>680</v>
      </c>
      <c r="BH1723">
        <v>3</v>
      </c>
      <c r="BI1723" s="164" t="s">
        <v>2885</v>
      </c>
      <c r="BJ1723">
        <v>1</v>
      </c>
      <c r="BK1723" s="195">
        <v>44012</v>
      </c>
      <c r="BL1723" s="195">
        <v>44012</v>
      </c>
      <c r="BM1723" s="3">
        <v>180</v>
      </c>
      <c r="BN1723" s="3" t="s">
        <v>4842</v>
      </c>
      <c r="BO1723" s="1" t="s">
        <v>4837</v>
      </c>
      <c r="BP1723" s="165">
        <v>276.63</v>
      </c>
      <c r="BQ1723" s="165">
        <v>90359.78</v>
      </c>
      <c r="BR1723" s="185">
        <f t="shared" si="187"/>
        <v>0</v>
      </c>
      <c r="BS1723" s="185">
        <f t="shared" si="188"/>
        <v>0</v>
      </c>
    </row>
    <row r="1724" spans="1:71">
      <c r="A1724" s="3">
        <v>1722</v>
      </c>
      <c r="B1724" s="3" t="s">
        <v>680</v>
      </c>
      <c r="C1724" s="3">
        <v>3</v>
      </c>
      <c r="D1724" s="3" t="s">
        <v>199</v>
      </c>
      <c r="E1724" s="164" t="s">
        <v>242</v>
      </c>
      <c r="F1724" s="165">
        <v>151.81</v>
      </c>
      <c r="G1724" s="165">
        <v>151.81</v>
      </c>
      <c r="H1724" s="165">
        <v>1.78</v>
      </c>
      <c r="I1724" s="164" t="s">
        <v>4831</v>
      </c>
      <c r="J1724" s="196">
        <v>43997</v>
      </c>
      <c r="K1724" s="196">
        <v>41426</v>
      </c>
      <c r="L1724" s="196">
        <v>44012</v>
      </c>
      <c r="M1724">
        <v>1.5</v>
      </c>
      <c r="N1724">
        <v>15</v>
      </c>
      <c r="O1724">
        <v>0.09</v>
      </c>
      <c r="P1724" s="194" t="s">
        <v>3560</v>
      </c>
      <c r="Q1724" s="208">
        <f t="shared" si="182"/>
        <v>9.3581506849315071E-2</v>
      </c>
      <c r="R1724" s="216">
        <f t="shared" si="184"/>
        <v>1.87</v>
      </c>
      <c r="S1724" s="207">
        <f t="shared" si="183"/>
        <v>-3.5815068493150748E-3</v>
      </c>
      <c r="T1724" s="1">
        <v>1722</v>
      </c>
      <c r="U1724" s="1" t="s">
        <v>680</v>
      </c>
      <c r="V1724" s="1">
        <v>3</v>
      </c>
      <c r="W1724" s="1" t="s">
        <v>199</v>
      </c>
      <c r="X1724" s="164" t="s">
        <v>242</v>
      </c>
      <c r="Y1724" s="165">
        <v>151.81</v>
      </c>
      <c r="Z1724" s="165">
        <v>151.81</v>
      </c>
      <c r="AA1724" s="165">
        <v>1.78</v>
      </c>
      <c r="AB1724" s="165">
        <v>0.09</v>
      </c>
      <c r="AC1724" s="164" t="s">
        <v>3560</v>
      </c>
      <c r="AD1724" s="3" t="s">
        <v>680</v>
      </c>
      <c r="AE1724" s="3">
        <v>3</v>
      </c>
      <c r="AF1724" s="210">
        <v>44012</v>
      </c>
      <c r="AG1724" s="3">
        <v>1722</v>
      </c>
      <c r="AH1724" s="211">
        <v>44095.015911770832</v>
      </c>
      <c r="AI1724" s="3">
        <v>4</v>
      </c>
      <c r="AJ1724" s="3" t="s">
        <v>4835</v>
      </c>
      <c r="AK1724" s="3" t="s">
        <v>4836</v>
      </c>
      <c r="AL1724" s="194" t="s">
        <v>3560</v>
      </c>
      <c r="AM1724" s="3" t="s">
        <v>199</v>
      </c>
      <c r="AN1724" s="194" t="s">
        <v>242</v>
      </c>
      <c r="AO1724" s="163">
        <v>44012</v>
      </c>
      <c r="AP1724" s="165">
        <v>151.81</v>
      </c>
      <c r="AQ1724" s="217">
        <v>1.87</v>
      </c>
      <c r="AR1724" s="165">
        <v>153.68</v>
      </c>
      <c r="AS1724">
        <v>0</v>
      </c>
      <c r="AT1724">
        <v>1.87</v>
      </c>
      <c r="AU1724" t="s">
        <v>35</v>
      </c>
      <c r="AV1724">
        <v>2556</v>
      </c>
      <c r="AW1724" t="s">
        <v>199</v>
      </c>
      <c r="AX1724">
        <v>180</v>
      </c>
      <c r="AY1724" t="s">
        <v>4837</v>
      </c>
      <c r="AZ1724">
        <v>80</v>
      </c>
      <c r="BA1724" s="185">
        <f t="shared" si="185"/>
        <v>0</v>
      </c>
      <c r="BB1724" s="185">
        <f t="shared" si="186"/>
        <v>0</v>
      </c>
      <c r="BC1724">
        <v>4</v>
      </c>
      <c r="BD1724" s="163">
        <v>44095.015913078707</v>
      </c>
      <c r="BE1724">
        <v>4</v>
      </c>
      <c r="BF1724" s="163">
        <v>44095.015913078707</v>
      </c>
      <c r="BG1724" t="s">
        <v>680</v>
      </c>
      <c r="BH1724">
        <v>3</v>
      </c>
      <c r="BI1724" s="164" t="s">
        <v>242</v>
      </c>
      <c r="BJ1724">
        <v>1</v>
      </c>
      <c r="BK1724" s="195">
        <v>44012</v>
      </c>
      <c r="BL1724" s="195">
        <v>44012</v>
      </c>
      <c r="BM1724" s="3">
        <v>180</v>
      </c>
      <c r="BN1724" s="3" t="s">
        <v>4842</v>
      </c>
      <c r="BO1724" s="1" t="s">
        <v>4837</v>
      </c>
      <c r="BP1724" s="165">
        <v>1.87</v>
      </c>
      <c r="BQ1724" s="165">
        <v>153.68</v>
      </c>
      <c r="BR1724" s="185">
        <f t="shared" si="187"/>
        <v>0</v>
      </c>
      <c r="BS1724" s="185">
        <f t="shared" si="188"/>
        <v>0</v>
      </c>
    </row>
    <row r="1725" spans="1:71">
      <c r="A1725" s="3">
        <v>1723</v>
      </c>
      <c r="B1725" s="3" t="s">
        <v>680</v>
      </c>
      <c r="C1725" s="3">
        <v>3</v>
      </c>
      <c r="D1725" s="3" t="s">
        <v>199</v>
      </c>
      <c r="E1725" s="164" t="s">
        <v>243</v>
      </c>
      <c r="F1725" s="165">
        <v>104637.34</v>
      </c>
      <c r="G1725" s="165">
        <v>104637.34</v>
      </c>
      <c r="H1725" s="165">
        <v>439.88</v>
      </c>
      <c r="I1725" s="164" t="s">
        <v>4831</v>
      </c>
      <c r="J1725" s="196">
        <v>44007</v>
      </c>
      <c r="K1725" s="196">
        <v>41426</v>
      </c>
      <c r="L1725" s="196">
        <v>44012</v>
      </c>
      <c r="M1725">
        <v>1.5</v>
      </c>
      <c r="N1725">
        <v>5</v>
      </c>
      <c r="O1725">
        <v>21.5</v>
      </c>
      <c r="P1725" s="194" t="s">
        <v>3560</v>
      </c>
      <c r="Q1725" s="208">
        <f t="shared" si="182"/>
        <v>21.500823287671235</v>
      </c>
      <c r="R1725" s="216">
        <f t="shared" si="184"/>
        <v>461.38</v>
      </c>
      <c r="S1725" s="207">
        <f t="shared" si="183"/>
        <v>-8.2328767123485136E-4</v>
      </c>
      <c r="T1725" s="1">
        <v>1723</v>
      </c>
      <c r="U1725" s="1" t="s">
        <v>680</v>
      </c>
      <c r="V1725" s="1">
        <v>3</v>
      </c>
      <c r="W1725" s="1" t="s">
        <v>199</v>
      </c>
      <c r="X1725" s="164" t="s">
        <v>243</v>
      </c>
      <c r="Y1725" s="165">
        <v>104637.34</v>
      </c>
      <c r="Z1725" s="165">
        <v>104637.34</v>
      </c>
      <c r="AA1725" s="165">
        <v>439.88</v>
      </c>
      <c r="AB1725" s="165">
        <v>21.5</v>
      </c>
      <c r="AC1725" s="164" t="s">
        <v>3560</v>
      </c>
      <c r="AD1725" s="3" t="s">
        <v>680</v>
      </c>
      <c r="AE1725" s="3">
        <v>3</v>
      </c>
      <c r="AF1725" s="210">
        <v>44012</v>
      </c>
      <c r="AG1725" s="3">
        <v>1723</v>
      </c>
      <c r="AH1725" s="211">
        <v>44095.015911770832</v>
      </c>
      <c r="AI1725" s="3">
        <v>4</v>
      </c>
      <c r="AJ1725" s="3" t="s">
        <v>4835</v>
      </c>
      <c r="AK1725" s="3" t="s">
        <v>4836</v>
      </c>
      <c r="AL1725" s="194" t="s">
        <v>3560</v>
      </c>
      <c r="AM1725" s="3" t="s">
        <v>199</v>
      </c>
      <c r="AN1725" s="194" t="s">
        <v>243</v>
      </c>
      <c r="AO1725" s="163">
        <v>44012</v>
      </c>
      <c r="AP1725" s="165">
        <v>104637.34</v>
      </c>
      <c r="AQ1725" s="217">
        <v>461.38</v>
      </c>
      <c r="AR1725" s="165">
        <v>105098.72</v>
      </c>
      <c r="AS1725">
        <v>0</v>
      </c>
      <c r="AT1725">
        <v>461.38</v>
      </c>
      <c r="AU1725" t="s">
        <v>35</v>
      </c>
      <c r="AV1725">
        <v>2556</v>
      </c>
      <c r="AW1725" t="s">
        <v>199</v>
      </c>
      <c r="AX1725">
        <v>180</v>
      </c>
      <c r="AY1725" t="s">
        <v>4837</v>
      </c>
      <c r="AZ1725">
        <v>80</v>
      </c>
      <c r="BA1725" s="185">
        <f t="shared" si="185"/>
        <v>0</v>
      </c>
      <c r="BB1725" s="185">
        <f t="shared" si="186"/>
        <v>0</v>
      </c>
      <c r="BC1725">
        <v>4</v>
      </c>
      <c r="BD1725" s="163">
        <v>44095.015913078707</v>
      </c>
      <c r="BE1725">
        <v>4</v>
      </c>
      <c r="BF1725" s="163">
        <v>44095.015913078707</v>
      </c>
      <c r="BG1725" t="s">
        <v>680</v>
      </c>
      <c r="BH1725">
        <v>3</v>
      </c>
      <c r="BI1725" s="164" t="s">
        <v>243</v>
      </c>
      <c r="BJ1725">
        <v>1</v>
      </c>
      <c r="BK1725" s="195">
        <v>44012</v>
      </c>
      <c r="BL1725" s="195">
        <v>44012</v>
      </c>
      <c r="BM1725" s="3">
        <v>180</v>
      </c>
      <c r="BN1725" s="3" t="s">
        <v>4842</v>
      </c>
      <c r="BO1725" s="1" t="s">
        <v>4837</v>
      </c>
      <c r="BP1725" s="165">
        <v>461.38</v>
      </c>
      <c r="BQ1725" s="165">
        <v>105098.72</v>
      </c>
      <c r="BR1725" s="185">
        <f t="shared" si="187"/>
        <v>0</v>
      </c>
      <c r="BS1725" s="185">
        <f t="shared" si="188"/>
        <v>0</v>
      </c>
    </row>
    <row r="1726" spans="1:71">
      <c r="A1726" s="3">
        <v>1724</v>
      </c>
      <c r="B1726" s="3" t="s">
        <v>680</v>
      </c>
      <c r="C1726" s="3">
        <v>3</v>
      </c>
      <c r="D1726" s="3" t="s">
        <v>199</v>
      </c>
      <c r="E1726" s="164" t="s">
        <v>2886</v>
      </c>
      <c r="F1726" s="165">
        <v>24521.22</v>
      </c>
      <c r="G1726" s="165">
        <v>24521.22</v>
      </c>
      <c r="H1726" s="165">
        <v>56.41</v>
      </c>
      <c r="I1726" s="164" t="s">
        <v>4831</v>
      </c>
      <c r="J1726" s="196">
        <v>44007</v>
      </c>
      <c r="K1726" s="196">
        <v>41426</v>
      </c>
      <c r="L1726" s="196">
        <v>44012</v>
      </c>
      <c r="M1726">
        <v>1.5</v>
      </c>
      <c r="N1726">
        <v>5</v>
      </c>
      <c r="O1726">
        <v>5.03</v>
      </c>
      <c r="P1726" s="194" t="s">
        <v>4712</v>
      </c>
      <c r="Q1726" s="208">
        <f t="shared" si="182"/>
        <v>5.0386068493150695</v>
      </c>
      <c r="R1726" s="216">
        <f t="shared" si="184"/>
        <v>61.44</v>
      </c>
      <c r="S1726" s="207">
        <f t="shared" si="183"/>
        <v>-8.606849315069276E-3</v>
      </c>
      <c r="T1726" s="1">
        <v>1724</v>
      </c>
      <c r="U1726" s="1" t="s">
        <v>680</v>
      </c>
      <c r="V1726" s="1">
        <v>3</v>
      </c>
      <c r="W1726" s="1" t="s">
        <v>199</v>
      </c>
      <c r="X1726" s="164" t="s">
        <v>2886</v>
      </c>
      <c r="Y1726" s="165">
        <v>24521.22</v>
      </c>
      <c r="Z1726" s="165">
        <v>24521.22</v>
      </c>
      <c r="AA1726" s="165">
        <v>56.41</v>
      </c>
      <c r="AB1726" s="165">
        <v>5.03</v>
      </c>
      <c r="AC1726" s="164" t="s">
        <v>4712</v>
      </c>
      <c r="AD1726" s="3" t="s">
        <v>680</v>
      </c>
      <c r="AE1726" s="3">
        <v>3</v>
      </c>
      <c r="AF1726" s="210">
        <v>44012</v>
      </c>
      <c r="AG1726" s="3">
        <v>1724</v>
      </c>
      <c r="AH1726" s="211">
        <v>44095.015911770832</v>
      </c>
      <c r="AI1726" s="3">
        <v>4</v>
      </c>
      <c r="AJ1726" s="3" t="s">
        <v>4835</v>
      </c>
      <c r="AK1726" s="3" t="s">
        <v>4836</v>
      </c>
      <c r="AL1726" s="194" t="s">
        <v>4712</v>
      </c>
      <c r="AM1726" s="3" t="s">
        <v>199</v>
      </c>
      <c r="AN1726" s="194" t="s">
        <v>2886</v>
      </c>
      <c r="AO1726" s="163">
        <v>44012</v>
      </c>
      <c r="AP1726" s="165">
        <v>24521.22</v>
      </c>
      <c r="AQ1726" s="217">
        <v>61.44</v>
      </c>
      <c r="AR1726" s="165">
        <v>24582.66</v>
      </c>
      <c r="AS1726">
        <v>0</v>
      </c>
      <c r="AT1726">
        <v>61.44</v>
      </c>
      <c r="AU1726" t="s">
        <v>35</v>
      </c>
      <c r="AV1726">
        <v>2556</v>
      </c>
      <c r="AW1726" t="s">
        <v>199</v>
      </c>
      <c r="AX1726">
        <v>180</v>
      </c>
      <c r="AY1726" t="s">
        <v>4837</v>
      </c>
      <c r="AZ1726">
        <v>80</v>
      </c>
      <c r="BA1726" s="185">
        <f t="shared" si="185"/>
        <v>0</v>
      </c>
      <c r="BB1726" s="185">
        <f t="shared" si="186"/>
        <v>0</v>
      </c>
      <c r="BC1726">
        <v>4</v>
      </c>
      <c r="BD1726" s="163">
        <v>44095.015913078707</v>
      </c>
      <c r="BE1726">
        <v>4</v>
      </c>
      <c r="BF1726" s="163">
        <v>44095.015913078707</v>
      </c>
      <c r="BG1726" t="s">
        <v>680</v>
      </c>
      <c r="BH1726">
        <v>3</v>
      </c>
      <c r="BI1726" s="164" t="s">
        <v>2886</v>
      </c>
      <c r="BJ1726">
        <v>1</v>
      </c>
      <c r="BK1726" s="195">
        <v>44012</v>
      </c>
      <c r="BL1726" s="195">
        <v>44012</v>
      </c>
      <c r="BM1726" s="3">
        <v>180</v>
      </c>
      <c r="BN1726" s="3" t="s">
        <v>4842</v>
      </c>
      <c r="BO1726" s="1" t="s">
        <v>4837</v>
      </c>
      <c r="BP1726" s="165">
        <v>61.44</v>
      </c>
      <c r="BQ1726" s="165">
        <v>24582.66</v>
      </c>
      <c r="BR1726" s="185">
        <f t="shared" si="187"/>
        <v>0</v>
      </c>
      <c r="BS1726" s="185">
        <f t="shared" si="188"/>
        <v>0</v>
      </c>
    </row>
    <row r="1727" spans="1:71">
      <c r="A1727" s="3">
        <v>1725</v>
      </c>
      <c r="B1727" s="3" t="s">
        <v>680</v>
      </c>
      <c r="C1727" s="3">
        <v>3</v>
      </c>
      <c r="D1727" s="3" t="s">
        <v>199</v>
      </c>
      <c r="E1727" s="164" t="s">
        <v>2888</v>
      </c>
      <c r="F1727" s="165">
        <v>287106.52</v>
      </c>
      <c r="G1727" s="165">
        <v>287106.52</v>
      </c>
      <c r="H1727" s="165">
        <v>0</v>
      </c>
      <c r="I1727" s="164" t="s">
        <v>4831</v>
      </c>
      <c r="J1727" s="196">
        <v>43830</v>
      </c>
      <c r="K1727" s="196">
        <v>41426</v>
      </c>
      <c r="L1727" s="196">
        <v>44012</v>
      </c>
      <c r="M1727">
        <v>1.5</v>
      </c>
      <c r="N1727">
        <v>182</v>
      </c>
      <c r="O1727">
        <v>2147.39</v>
      </c>
      <c r="P1727" s="194" t="s">
        <v>3027</v>
      </c>
      <c r="Q1727" s="208">
        <f t="shared" si="182"/>
        <v>2147.3994509589043</v>
      </c>
      <c r="R1727" s="216">
        <f t="shared" si="184"/>
        <v>2147.39</v>
      </c>
      <c r="S1727" s="207">
        <f t="shared" si="183"/>
        <v>-9.4509589043809683E-3</v>
      </c>
      <c r="T1727" s="1">
        <v>1725</v>
      </c>
      <c r="U1727" s="1" t="s">
        <v>680</v>
      </c>
      <c r="V1727" s="1">
        <v>3</v>
      </c>
      <c r="W1727" s="1" t="s">
        <v>199</v>
      </c>
      <c r="X1727" s="164" t="s">
        <v>2888</v>
      </c>
      <c r="Y1727" s="165">
        <v>287106.52</v>
      </c>
      <c r="Z1727" s="165">
        <v>287106.52</v>
      </c>
      <c r="AA1727" s="165">
        <v>0</v>
      </c>
      <c r="AB1727" s="165">
        <v>2147.39</v>
      </c>
      <c r="AC1727" s="164" t="s">
        <v>3027</v>
      </c>
      <c r="AD1727" s="3" t="s">
        <v>680</v>
      </c>
      <c r="AE1727" s="3">
        <v>3</v>
      </c>
      <c r="AF1727" s="210">
        <v>44012</v>
      </c>
      <c r="AG1727" s="3">
        <v>1725</v>
      </c>
      <c r="AH1727" s="211">
        <v>44095.015911770832</v>
      </c>
      <c r="AI1727" s="3">
        <v>4</v>
      </c>
      <c r="AJ1727" s="3" t="s">
        <v>4835</v>
      </c>
      <c r="AK1727" s="3" t="s">
        <v>4836</v>
      </c>
      <c r="AL1727" s="194" t="s">
        <v>3027</v>
      </c>
      <c r="AM1727" s="3" t="s">
        <v>199</v>
      </c>
      <c r="AN1727" s="194" t="s">
        <v>2888</v>
      </c>
      <c r="AO1727" s="163">
        <v>44012</v>
      </c>
      <c r="AP1727" s="165">
        <v>287106.52</v>
      </c>
      <c r="AQ1727" s="217">
        <v>2147.39</v>
      </c>
      <c r="AR1727" s="165">
        <v>289253.90999999997</v>
      </c>
      <c r="AS1727">
        <v>0</v>
      </c>
      <c r="AT1727">
        <v>2147.39</v>
      </c>
      <c r="AU1727" t="s">
        <v>35</v>
      </c>
      <c r="AV1727">
        <v>2556</v>
      </c>
      <c r="AW1727" t="s">
        <v>199</v>
      </c>
      <c r="AX1727">
        <v>180</v>
      </c>
      <c r="AY1727" t="s">
        <v>4837</v>
      </c>
      <c r="AZ1727">
        <v>80</v>
      </c>
      <c r="BA1727" s="185">
        <f t="shared" si="185"/>
        <v>0</v>
      </c>
      <c r="BB1727" s="185">
        <f t="shared" si="186"/>
        <v>0</v>
      </c>
      <c r="BC1727">
        <v>4</v>
      </c>
      <c r="BD1727" s="163">
        <v>44095.015913078707</v>
      </c>
      <c r="BE1727">
        <v>4</v>
      </c>
      <c r="BF1727" s="163">
        <v>44095.015913078707</v>
      </c>
      <c r="BG1727" t="s">
        <v>680</v>
      </c>
      <c r="BH1727">
        <v>3</v>
      </c>
      <c r="BI1727" s="164" t="s">
        <v>2888</v>
      </c>
      <c r="BJ1727">
        <v>1</v>
      </c>
      <c r="BK1727" s="195">
        <v>44012</v>
      </c>
      <c r="BL1727" s="195">
        <v>44012</v>
      </c>
      <c r="BM1727" s="3">
        <v>180</v>
      </c>
      <c r="BN1727" s="3" t="s">
        <v>4842</v>
      </c>
      <c r="BO1727" s="1" t="s">
        <v>4837</v>
      </c>
      <c r="BP1727" s="165">
        <v>2147.39</v>
      </c>
      <c r="BQ1727" s="165">
        <v>289253.90999999997</v>
      </c>
      <c r="BR1727" s="185">
        <f t="shared" si="187"/>
        <v>0</v>
      </c>
      <c r="BS1727" s="185">
        <f t="shared" si="188"/>
        <v>0</v>
      </c>
    </row>
    <row r="1728" spans="1:71">
      <c r="A1728" s="3">
        <v>1726</v>
      </c>
      <c r="B1728" s="3" t="s">
        <v>680</v>
      </c>
      <c r="C1728" s="3">
        <v>3</v>
      </c>
      <c r="D1728" s="3" t="s">
        <v>199</v>
      </c>
      <c r="E1728" s="164" t="s">
        <v>2889</v>
      </c>
      <c r="F1728" s="165">
        <v>490.99</v>
      </c>
      <c r="G1728" s="165">
        <v>490.99</v>
      </c>
      <c r="H1728" s="165">
        <v>0</v>
      </c>
      <c r="I1728" s="164" t="s">
        <v>4831</v>
      </c>
      <c r="J1728" s="196">
        <v>43830</v>
      </c>
      <c r="K1728" s="196">
        <v>41426</v>
      </c>
      <c r="L1728" s="196">
        <v>44012</v>
      </c>
      <c r="M1728">
        <v>1.5</v>
      </c>
      <c r="N1728">
        <v>182</v>
      </c>
      <c r="O1728">
        <v>3.67</v>
      </c>
      <c r="P1728" s="194" t="s">
        <v>4713</v>
      </c>
      <c r="Q1728" s="208">
        <f t="shared" si="182"/>
        <v>3.6723361643835615</v>
      </c>
      <c r="R1728" s="216">
        <f t="shared" si="184"/>
        <v>3.67</v>
      </c>
      <c r="S1728" s="207">
        <f t="shared" si="183"/>
        <v>-2.3361643835615453E-3</v>
      </c>
      <c r="T1728" s="1">
        <v>1726</v>
      </c>
      <c r="U1728" s="1" t="s">
        <v>680</v>
      </c>
      <c r="V1728" s="1">
        <v>3</v>
      </c>
      <c r="W1728" s="1" t="s">
        <v>199</v>
      </c>
      <c r="X1728" s="164" t="s">
        <v>2889</v>
      </c>
      <c r="Y1728" s="165">
        <v>490.99</v>
      </c>
      <c r="Z1728" s="165">
        <v>490.99</v>
      </c>
      <c r="AA1728" s="165">
        <v>0</v>
      </c>
      <c r="AB1728" s="165">
        <v>3.67</v>
      </c>
      <c r="AC1728" s="164" t="s">
        <v>4713</v>
      </c>
      <c r="AD1728" s="3" t="s">
        <v>680</v>
      </c>
      <c r="AE1728" s="3">
        <v>3</v>
      </c>
      <c r="AF1728" s="210">
        <v>44012</v>
      </c>
      <c r="AG1728" s="3">
        <v>1726</v>
      </c>
      <c r="AH1728" s="211">
        <v>44095.015911770832</v>
      </c>
      <c r="AI1728" s="3">
        <v>4</v>
      </c>
      <c r="AJ1728" s="3" t="s">
        <v>4835</v>
      </c>
      <c r="AK1728" s="3" t="s">
        <v>4836</v>
      </c>
      <c r="AL1728" s="194" t="s">
        <v>4713</v>
      </c>
      <c r="AM1728" s="3" t="s">
        <v>199</v>
      </c>
      <c r="AN1728" s="194" t="s">
        <v>2889</v>
      </c>
      <c r="AO1728" s="163">
        <v>44012</v>
      </c>
      <c r="AP1728" s="165">
        <v>490.99</v>
      </c>
      <c r="AQ1728" s="217">
        <v>3.67</v>
      </c>
      <c r="AR1728" s="165">
        <v>494.66</v>
      </c>
      <c r="AS1728">
        <v>0</v>
      </c>
      <c r="AT1728">
        <v>3.67</v>
      </c>
      <c r="AU1728" t="s">
        <v>35</v>
      </c>
      <c r="AV1728">
        <v>2556</v>
      </c>
      <c r="AW1728" t="s">
        <v>199</v>
      </c>
      <c r="AX1728">
        <v>180</v>
      </c>
      <c r="AY1728" t="s">
        <v>4837</v>
      </c>
      <c r="AZ1728">
        <v>80</v>
      </c>
      <c r="BA1728" s="185">
        <f t="shared" si="185"/>
        <v>0</v>
      </c>
      <c r="BB1728" s="185">
        <f t="shared" si="186"/>
        <v>0</v>
      </c>
      <c r="BC1728">
        <v>4</v>
      </c>
      <c r="BD1728" s="163">
        <v>44095.015913078707</v>
      </c>
      <c r="BE1728">
        <v>4</v>
      </c>
      <c r="BF1728" s="163">
        <v>44095.015913078707</v>
      </c>
      <c r="BG1728" t="s">
        <v>680</v>
      </c>
      <c r="BH1728">
        <v>3</v>
      </c>
      <c r="BI1728" s="164" t="s">
        <v>2889</v>
      </c>
      <c r="BJ1728">
        <v>1</v>
      </c>
      <c r="BK1728" s="195">
        <v>44012</v>
      </c>
      <c r="BL1728" s="195">
        <v>44012</v>
      </c>
      <c r="BM1728" s="3">
        <v>180</v>
      </c>
      <c r="BN1728" s="3" t="s">
        <v>4842</v>
      </c>
      <c r="BO1728" s="1" t="s">
        <v>4837</v>
      </c>
      <c r="BP1728" s="165">
        <v>3.67</v>
      </c>
      <c r="BQ1728" s="165">
        <v>494.66</v>
      </c>
      <c r="BR1728" s="185">
        <f t="shared" si="187"/>
        <v>0</v>
      </c>
      <c r="BS1728" s="185">
        <f t="shared" si="188"/>
        <v>0</v>
      </c>
    </row>
    <row r="1729" spans="1:71">
      <c r="A1729" s="3">
        <v>1727</v>
      </c>
      <c r="B1729" s="3" t="s">
        <v>680</v>
      </c>
      <c r="C1729" s="3">
        <v>3</v>
      </c>
      <c r="D1729" s="3" t="s">
        <v>199</v>
      </c>
      <c r="E1729" s="164" t="s">
        <v>2890</v>
      </c>
      <c r="F1729" s="165">
        <v>155.08000000000001</v>
      </c>
      <c r="G1729" s="165">
        <v>155.08000000000001</v>
      </c>
      <c r="H1729" s="165">
        <v>3.07</v>
      </c>
      <c r="I1729" s="164" t="s">
        <v>4831</v>
      </c>
      <c r="J1729" s="196">
        <v>44007</v>
      </c>
      <c r="K1729" s="196">
        <v>41426</v>
      </c>
      <c r="L1729" s="196">
        <v>44012</v>
      </c>
      <c r="M1729">
        <v>1.5</v>
      </c>
      <c r="N1729">
        <v>5</v>
      </c>
      <c r="O1729">
        <v>0.03</v>
      </c>
      <c r="P1729" s="194" t="s">
        <v>4714</v>
      </c>
      <c r="Q1729" s="208">
        <f t="shared" si="182"/>
        <v>3.1865753424657535E-2</v>
      </c>
      <c r="R1729" s="216">
        <f t="shared" si="184"/>
        <v>3.0999999999999996</v>
      </c>
      <c r="S1729" s="207">
        <f t="shared" si="183"/>
        <v>-1.8657534246575361E-3</v>
      </c>
      <c r="T1729" s="1">
        <v>1727</v>
      </c>
      <c r="U1729" s="1" t="s">
        <v>680</v>
      </c>
      <c r="V1729" s="1">
        <v>3</v>
      </c>
      <c r="W1729" s="1" t="s">
        <v>199</v>
      </c>
      <c r="X1729" s="164" t="s">
        <v>2890</v>
      </c>
      <c r="Y1729" s="165">
        <v>155.08000000000001</v>
      </c>
      <c r="Z1729" s="165">
        <v>155.08000000000001</v>
      </c>
      <c r="AA1729" s="165">
        <v>3.07</v>
      </c>
      <c r="AB1729" s="165">
        <v>0.03</v>
      </c>
      <c r="AC1729" s="164" t="s">
        <v>4714</v>
      </c>
      <c r="AD1729" s="3" t="s">
        <v>680</v>
      </c>
      <c r="AE1729" s="3">
        <v>3</v>
      </c>
      <c r="AF1729" s="210">
        <v>44012</v>
      </c>
      <c r="AG1729" s="3">
        <v>1727</v>
      </c>
      <c r="AH1729" s="211">
        <v>44095.015911770832</v>
      </c>
      <c r="AI1729" s="3">
        <v>4</v>
      </c>
      <c r="AJ1729" s="3" t="s">
        <v>4835</v>
      </c>
      <c r="AK1729" s="3" t="s">
        <v>4836</v>
      </c>
      <c r="AL1729" s="194" t="s">
        <v>4714</v>
      </c>
      <c r="AM1729" s="3" t="s">
        <v>199</v>
      </c>
      <c r="AN1729" s="194" t="s">
        <v>2890</v>
      </c>
      <c r="AO1729" s="163">
        <v>44012</v>
      </c>
      <c r="AP1729" s="165">
        <v>155.08000000000001</v>
      </c>
      <c r="AQ1729" s="217">
        <v>3.1</v>
      </c>
      <c r="AR1729" s="165">
        <v>158.18</v>
      </c>
      <c r="AS1729">
        <v>0</v>
      </c>
      <c r="AT1729">
        <v>3.1</v>
      </c>
      <c r="AU1729" t="s">
        <v>35</v>
      </c>
      <c r="AV1729">
        <v>2556</v>
      </c>
      <c r="AW1729" t="s">
        <v>199</v>
      </c>
      <c r="AX1729">
        <v>180</v>
      </c>
      <c r="AY1729" t="s">
        <v>4837</v>
      </c>
      <c r="AZ1729">
        <v>80</v>
      </c>
      <c r="BA1729" s="185">
        <f t="shared" si="185"/>
        <v>0</v>
      </c>
      <c r="BB1729" s="185">
        <f t="shared" si="186"/>
        <v>0</v>
      </c>
      <c r="BC1729">
        <v>4</v>
      </c>
      <c r="BD1729" s="163">
        <v>44095.015913078707</v>
      </c>
      <c r="BE1729">
        <v>4</v>
      </c>
      <c r="BF1729" s="163">
        <v>44095.015913078707</v>
      </c>
      <c r="BG1729" t="s">
        <v>680</v>
      </c>
      <c r="BH1729">
        <v>3</v>
      </c>
      <c r="BI1729" s="164" t="s">
        <v>2890</v>
      </c>
      <c r="BJ1729">
        <v>1</v>
      </c>
      <c r="BK1729" s="195">
        <v>44012</v>
      </c>
      <c r="BL1729" s="195">
        <v>44012</v>
      </c>
      <c r="BM1729" s="3">
        <v>180</v>
      </c>
      <c r="BN1729" s="3" t="s">
        <v>4842</v>
      </c>
      <c r="BO1729" s="1" t="s">
        <v>4837</v>
      </c>
      <c r="BP1729" s="165">
        <v>3.1</v>
      </c>
      <c r="BQ1729" s="165">
        <v>158.18</v>
      </c>
      <c r="BR1729" s="185">
        <f t="shared" si="187"/>
        <v>0</v>
      </c>
      <c r="BS1729" s="185">
        <f t="shared" si="188"/>
        <v>0</v>
      </c>
    </row>
    <row r="1730" spans="1:71">
      <c r="A1730" s="3">
        <v>1728</v>
      </c>
      <c r="B1730" s="3" t="s">
        <v>680</v>
      </c>
      <c r="C1730" s="3">
        <v>3</v>
      </c>
      <c r="D1730" s="3" t="s">
        <v>199</v>
      </c>
      <c r="E1730" s="164" t="s">
        <v>2910</v>
      </c>
      <c r="F1730" s="165">
        <v>260.44</v>
      </c>
      <c r="G1730" s="165">
        <v>260.44</v>
      </c>
      <c r="H1730" s="165">
        <v>1.34</v>
      </c>
      <c r="I1730" s="164" t="s">
        <v>4831</v>
      </c>
      <c r="J1730" s="196">
        <v>44007</v>
      </c>
      <c r="K1730" s="196">
        <v>41426</v>
      </c>
      <c r="L1730" s="196">
        <v>44012</v>
      </c>
      <c r="M1730">
        <v>1.5</v>
      </c>
      <c r="N1730">
        <v>5</v>
      </c>
      <c r="O1730">
        <v>0.05</v>
      </c>
      <c r="P1730" s="194" t="s">
        <v>4715</v>
      </c>
      <c r="Q1730" s="208">
        <f t="shared" si="182"/>
        <v>5.3515068493150679E-2</v>
      </c>
      <c r="R1730" s="216">
        <f t="shared" si="184"/>
        <v>1.3900000000000001</v>
      </c>
      <c r="S1730" s="207">
        <f t="shared" si="183"/>
        <v>-3.5150684931506762E-3</v>
      </c>
      <c r="T1730" s="1">
        <v>1728</v>
      </c>
      <c r="U1730" s="1" t="s">
        <v>680</v>
      </c>
      <c r="V1730" s="1">
        <v>3</v>
      </c>
      <c r="W1730" s="1" t="s">
        <v>199</v>
      </c>
      <c r="X1730" s="164" t="s">
        <v>2910</v>
      </c>
      <c r="Y1730" s="165">
        <v>260.44</v>
      </c>
      <c r="Z1730" s="165">
        <v>260.44</v>
      </c>
      <c r="AA1730" s="165">
        <v>1.34</v>
      </c>
      <c r="AB1730" s="165">
        <v>0.05</v>
      </c>
      <c r="AC1730" s="164" t="s">
        <v>4715</v>
      </c>
      <c r="AD1730" s="3" t="s">
        <v>680</v>
      </c>
      <c r="AE1730" s="3">
        <v>3</v>
      </c>
      <c r="AF1730" s="210">
        <v>44012</v>
      </c>
      <c r="AG1730" s="3">
        <v>1728</v>
      </c>
      <c r="AH1730" s="211">
        <v>44095.015911770832</v>
      </c>
      <c r="AI1730" s="3">
        <v>4</v>
      </c>
      <c r="AJ1730" s="3" t="s">
        <v>4835</v>
      </c>
      <c r="AK1730" s="3" t="s">
        <v>4836</v>
      </c>
      <c r="AL1730" s="194" t="s">
        <v>4715</v>
      </c>
      <c r="AM1730" s="3" t="s">
        <v>199</v>
      </c>
      <c r="AN1730" s="194" t="s">
        <v>2910</v>
      </c>
      <c r="AO1730" s="163">
        <v>44012</v>
      </c>
      <c r="AP1730" s="165">
        <v>260.44</v>
      </c>
      <c r="AQ1730" s="217">
        <v>1.39</v>
      </c>
      <c r="AR1730" s="165">
        <v>261.83</v>
      </c>
      <c r="AS1730">
        <v>0</v>
      </c>
      <c r="AT1730">
        <v>1.39</v>
      </c>
      <c r="AU1730" t="s">
        <v>35</v>
      </c>
      <c r="AV1730">
        <v>2556</v>
      </c>
      <c r="AW1730" t="s">
        <v>199</v>
      </c>
      <c r="AX1730">
        <v>180</v>
      </c>
      <c r="AY1730" t="s">
        <v>4837</v>
      </c>
      <c r="AZ1730">
        <v>80</v>
      </c>
      <c r="BA1730" s="185">
        <f t="shared" si="185"/>
        <v>0</v>
      </c>
      <c r="BB1730" s="185">
        <f t="shared" si="186"/>
        <v>0</v>
      </c>
      <c r="BC1730">
        <v>4</v>
      </c>
      <c r="BD1730" s="163">
        <v>44095.015913078707</v>
      </c>
      <c r="BE1730">
        <v>4</v>
      </c>
      <c r="BF1730" s="163">
        <v>44095.015913078707</v>
      </c>
      <c r="BG1730" t="s">
        <v>680</v>
      </c>
      <c r="BH1730">
        <v>3</v>
      </c>
      <c r="BI1730" s="164" t="s">
        <v>2910</v>
      </c>
      <c r="BJ1730">
        <v>1</v>
      </c>
      <c r="BK1730" s="195">
        <v>44012</v>
      </c>
      <c r="BL1730" s="195">
        <v>44012</v>
      </c>
      <c r="BM1730" s="3">
        <v>180</v>
      </c>
      <c r="BN1730" s="3" t="s">
        <v>4842</v>
      </c>
      <c r="BO1730" s="1" t="s">
        <v>4837</v>
      </c>
      <c r="BP1730" s="165">
        <v>1.39</v>
      </c>
      <c r="BQ1730" s="165">
        <v>261.83</v>
      </c>
      <c r="BR1730" s="185">
        <f t="shared" si="187"/>
        <v>0</v>
      </c>
      <c r="BS1730" s="185">
        <f t="shared" si="188"/>
        <v>0</v>
      </c>
    </row>
    <row r="1731" spans="1:71">
      <c r="A1731" s="3">
        <v>1729</v>
      </c>
      <c r="B1731" s="3" t="s">
        <v>680</v>
      </c>
      <c r="C1731" s="3">
        <v>3</v>
      </c>
      <c r="D1731" s="3" t="s">
        <v>199</v>
      </c>
      <c r="E1731" s="164" t="s">
        <v>2911</v>
      </c>
      <c r="F1731" s="165">
        <v>11705.85</v>
      </c>
      <c r="G1731" s="165">
        <v>11705.85</v>
      </c>
      <c r="H1731" s="165">
        <v>48.67</v>
      </c>
      <c r="I1731" s="164" t="s">
        <v>4831</v>
      </c>
      <c r="J1731" s="196">
        <v>44007</v>
      </c>
      <c r="K1731" s="196">
        <v>41426</v>
      </c>
      <c r="L1731" s="196">
        <v>44012</v>
      </c>
      <c r="M1731">
        <v>1.5</v>
      </c>
      <c r="N1731">
        <v>5</v>
      </c>
      <c r="O1731">
        <v>2.4</v>
      </c>
      <c r="P1731" s="194" t="s">
        <v>4716</v>
      </c>
      <c r="Q1731" s="208">
        <f t="shared" ref="Q1731:Q1794" si="189">F1731*M1731*N1731/36500</f>
        <v>2.4053116438356166</v>
      </c>
      <c r="R1731" s="216">
        <f t="shared" si="184"/>
        <v>51.07</v>
      </c>
      <c r="S1731" s="207">
        <f t="shared" ref="S1731:S1794" si="190">O1731-Q1731</f>
        <v>-5.311643835616664E-3</v>
      </c>
      <c r="T1731" s="1">
        <v>1729</v>
      </c>
      <c r="U1731" s="1" t="s">
        <v>680</v>
      </c>
      <c r="V1731" s="1">
        <v>3</v>
      </c>
      <c r="W1731" s="1" t="s">
        <v>199</v>
      </c>
      <c r="X1731" s="164" t="s">
        <v>2911</v>
      </c>
      <c r="Y1731" s="165">
        <v>11705.85</v>
      </c>
      <c r="Z1731" s="165">
        <v>11705.85</v>
      </c>
      <c r="AA1731" s="165">
        <v>48.67</v>
      </c>
      <c r="AB1731" s="165">
        <v>2.4</v>
      </c>
      <c r="AC1731" s="164" t="s">
        <v>4716</v>
      </c>
      <c r="AD1731" s="3" t="s">
        <v>680</v>
      </c>
      <c r="AE1731" s="3">
        <v>3</v>
      </c>
      <c r="AF1731" s="210">
        <v>44012</v>
      </c>
      <c r="AG1731" s="3">
        <v>1729</v>
      </c>
      <c r="AH1731" s="211">
        <v>44095.015911770832</v>
      </c>
      <c r="AI1731" s="3">
        <v>4</v>
      </c>
      <c r="AJ1731" s="3" t="s">
        <v>4835</v>
      </c>
      <c r="AK1731" s="3" t="s">
        <v>4836</v>
      </c>
      <c r="AL1731" s="194" t="s">
        <v>4716</v>
      </c>
      <c r="AM1731" s="3" t="s">
        <v>199</v>
      </c>
      <c r="AN1731" s="194" t="s">
        <v>2911</v>
      </c>
      <c r="AO1731" s="163">
        <v>44012</v>
      </c>
      <c r="AP1731" s="165">
        <v>11705.85</v>
      </c>
      <c r="AQ1731" s="217">
        <v>51.07</v>
      </c>
      <c r="AR1731" s="165">
        <v>11756.92</v>
      </c>
      <c r="AS1731">
        <v>0</v>
      </c>
      <c r="AT1731">
        <v>51.07</v>
      </c>
      <c r="AU1731" t="s">
        <v>35</v>
      </c>
      <c r="AV1731">
        <v>2556</v>
      </c>
      <c r="AW1731" t="s">
        <v>199</v>
      </c>
      <c r="AX1731">
        <v>180</v>
      </c>
      <c r="AY1731" t="s">
        <v>4837</v>
      </c>
      <c r="AZ1731">
        <v>80</v>
      </c>
      <c r="BA1731" s="185">
        <f t="shared" si="185"/>
        <v>0</v>
      </c>
      <c r="BB1731" s="185">
        <f t="shared" si="186"/>
        <v>0</v>
      </c>
      <c r="BC1731">
        <v>4</v>
      </c>
      <c r="BD1731" s="163">
        <v>44095.015913078707</v>
      </c>
      <c r="BE1731">
        <v>4</v>
      </c>
      <c r="BF1731" s="163">
        <v>44095.015913078707</v>
      </c>
      <c r="BG1731" t="s">
        <v>680</v>
      </c>
      <c r="BH1731">
        <v>3</v>
      </c>
      <c r="BI1731" s="164" t="s">
        <v>2911</v>
      </c>
      <c r="BJ1731">
        <v>1</v>
      </c>
      <c r="BK1731" s="195">
        <v>44012</v>
      </c>
      <c r="BL1731" s="195">
        <v>44012</v>
      </c>
      <c r="BM1731" s="3">
        <v>180</v>
      </c>
      <c r="BN1731" s="3" t="s">
        <v>4842</v>
      </c>
      <c r="BO1731" s="1" t="s">
        <v>4837</v>
      </c>
      <c r="BP1731" s="165">
        <v>51.07</v>
      </c>
      <c r="BQ1731" s="165">
        <v>11756.92</v>
      </c>
      <c r="BR1731" s="185">
        <f t="shared" si="187"/>
        <v>0</v>
      </c>
      <c r="BS1731" s="185">
        <f t="shared" si="188"/>
        <v>0</v>
      </c>
    </row>
    <row r="1732" spans="1:71">
      <c r="A1732" s="3">
        <v>1730</v>
      </c>
      <c r="B1732" s="3" t="s">
        <v>680</v>
      </c>
      <c r="C1732" s="3">
        <v>3</v>
      </c>
      <c r="D1732" s="3" t="s">
        <v>199</v>
      </c>
      <c r="E1732" s="164" t="s">
        <v>244</v>
      </c>
      <c r="F1732" s="165">
        <v>421.84</v>
      </c>
      <c r="G1732" s="165">
        <v>421.84</v>
      </c>
      <c r="H1732" s="165">
        <v>0</v>
      </c>
      <c r="I1732" s="164" t="s">
        <v>4831</v>
      </c>
      <c r="J1732" s="196">
        <v>43830</v>
      </c>
      <c r="K1732" s="196">
        <v>41426</v>
      </c>
      <c r="L1732" s="196">
        <v>44012</v>
      </c>
      <c r="M1732">
        <v>1.5</v>
      </c>
      <c r="N1732">
        <v>182</v>
      </c>
      <c r="O1732">
        <v>3.15</v>
      </c>
      <c r="P1732" s="194" t="s">
        <v>3560</v>
      </c>
      <c r="Q1732" s="208">
        <f t="shared" si="189"/>
        <v>3.1551320547945205</v>
      </c>
      <c r="R1732" s="216">
        <f t="shared" ref="R1732:R1795" si="191">H1732+O1732</f>
        <v>3.15</v>
      </c>
      <c r="S1732" s="207">
        <f t="shared" si="190"/>
        <v>-5.132054794520613E-3</v>
      </c>
      <c r="T1732" s="1">
        <v>1730</v>
      </c>
      <c r="U1732" s="1" t="s">
        <v>680</v>
      </c>
      <c r="V1732" s="1">
        <v>3</v>
      </c>
      <c r="W1732" s="1" t="s">
        <v>199</v>
      </c>
      <c r="X1732" s="164" t="s">
        <v>244</v>
      </c>
      <c r="Y1732" s="165">
        <v>421.84</v>
      </c>
      <c r="Z1732" s="165">
        <v>421.84</v>
      </c>
      <c r="AA1732" s="165">
        <v>0</v>
      </c>
      <c r="AB1732" s="165">
        <v>3.15</v>
      </c>
      <c r="AC1732" s="164" t="s">
        <v>3560</v>
      </c>
      <c r="AD1732" s="3" t="s">
        <v>680</v>
      </c>
      <c r="AE1732" s="3">
        <v>3</v>
      </c>
      <c r="AF1732" s="210">
        <v>44012</v>
      </c>
      <c r="AG1732" s="3">
        <v>1730</v>
      </c>
      <c r="AH1732" s="211">
        <v>44095.015911770832</v>
      </c>
      <c r="AI1732" s="3">
        <v>4</v>
      </c>
      <c r="AJ1732" s="3" t="s">
        <v>4835</v>
      </c>
      <c r="AK1732" s="3" t="s">
        <v>4836</v>
      </c>
      <c r="AL1732" s="194" t="s">
        <v>3560</v>
      </c>
      <c r="AM1732" s="3" t="s">
        <v>199</v>
      </c>
      <c r="AN1732" s="194" t="s">
        <v>244</v>
      </c>
      <c r="AO1732" s="163">
        <v>44012</v>
      </c>
      <c r="AP1732" s="165">
        <v>421.84</v>
      </c>
      <c r="AQ1732" s="217">
        <v>3.15</v>
      </c>
      <c r="AR1732" s="165">
        <v>424.99</v>
      </c>
      <c r="AS1732">
        <v>0</v>
      </c>
      <c r="AT1732">
        <v>3.15</v>
      </c>
      <c r="AU1732" t="s">
        <v>35</v>
      </c>
      <c r="AV1732">
        <v>2556</v>
      </c>
      <c r="AW1732" t="s">
        <v>199</v>
      </c>
      <c r="AX1732">
        <v>180</v>
      </c>
      <c r="AY1732" t="s">
        <v>4837</v>
      </c>
      <c r="AZ1732">
        <v>80</v>
      </c>
      <c r="BA1732" s="185">
        <f t="shared" ref="BA1732:BA1795" si="192">R1732-AQ1732</f>
        <v>0</v>
      </c>
      <c r="BB1732" s="185">
        <f t="shared" ref="BB1732:BB1795" si="193">G1732+AQ1732-AR1732</f>
        <v>0</v>
      </c>
      <c r="BC1732">
        <v>4</v>
      </c>
      <c r="BD1732" s="163">
        <v>44095.015913078707</v>
      </c>
      <c r="BE1732">
        <v>4</v>
      </c>
      <c r="BF1732" s="163">
        <v>44095.015913078707</v>
      </c>
      <c r="BG1732" t="s">
        <v>680</v>
      </c>
      <c r="BH1732">
        <v>3</v>
      </c>
      <c r="BI1732" s="164" t="s">
        <v>244</v>
      </c>
      <c r="BJ1732">
        <v>1</v>
      </c>
      <c r="BK1732" s="195">
        <v>44012</v>
      </c>
      <c r="BL1732" s="195">
        <v>44012</v>
      </c>
      <c r="BM1732" s="3">
        <v>180</v>
      </c>
      <c r="BN1732" s="3" t="s">
        <v>4842</v>
      </c>
      <c r="BO1732" s="1" t="s">
        <v>4837</v>
      </c>
      <c r="BP1732" s="165">
        <v>3.15</v>
      </c>
      <c r="BQ1732" s="165">
        <v>424.99</v>
      </c>
      <c r="BR1732" s="185">
        <f t="shared" ref="BR1732:BR1795" si="194">R1732-BP1732</f>
        <v>0</v>
      </c>
      <c r="BS1732" s="185">
        <f t="shared" ref="BS1732:BS1795" si="195">G1732+R1732-BQ1732</f>
        <v>0</v>
      </c>
    </row>
    <row r="1733" spans="1:71">
      <c r="A1733" s="3">
        <v>1731</v>
      </c>
      <c r="B1733" s="3" t="s">
        <v>680</v>
      </c>
      <c r="C1733" s="3">
        <v>3</v>
      </c>
      <c r="D1733" s="3" t="s">
        <v>199</v>
      </c>
      <c r="E1733" s="164" t="s">
        <v>2912</v>
      </c>
      <c r="F1733" s="165">
        <v>1046.53</v>
      </c>
      <c r="G1733" s="165">
        <v>1046.53</v>
      </c>
      <c r="H1733" s="165">
        <v>5.24</v>
      </c>
      <c r="I1733" s="164" t="s">
        <v>4831</v>
      </c>
      <c r="J1733" s="196">
        <v>44007</v>
      </c>
      <c r="K1733" s="196">
        <v>41426</v>
      </c>
      <c r="L1733" s="196">
        <v>44012</v>
      </c>
      <c r="M1733">
        <v>1.5</v>
      </c>
      <c r="N1733">
        <v>5</v>
      </c>
      <c r="O1733">
        <v>0.21</v>
      </c>
      <c r="P1733" s="194" t="s">
        <v>4717</v>
      </c>
      <c r="Q1733" s="208">
        <f t="shared" si="189"/>
        <v>0.21504041095890411</v>
      </c>
      <c r="R1733" s="216">
        <f t="shared" si="191"/>
        <v>5.45</v>
      </c>
      <c r="S1733" s="207">
        <f t="shared" si="190"/>
        <v>-5.0404109589041179E-3</v>
      </c>
      <c r="T1733" s="1">
        <v>1731</v>
      </c>
      <c r="U1733" s="1" t="s">
        <v>680</v>
      </c>
      <c r="V1733" s="1">
        <v>3</v>
      </c>
      <c r="W1733" s="1" t="s">
        <v>199</v>
      </c>
      <c r="X1733" s="164" t="s">
        <v>2912</v>
      </c>
      <c r="Y1733" s="165">
        <v>1046.53</v>
      </c>
      <c r="Z1733" s="165">
        <v>1046.53</v>
      </c>
      <c r="AA1733" s="165">
        <v>5.24</v>
      </c>
      <c r="AB1733" s="165">
        <v>0.21</v>
      </c>
      <c r="AC1733" s="164" t="s">
        <v>4717</v>
      </c>
      <c r="AD1733" s="3" t="s">
        <v>680</v>
      </c>
      <c r="AE1733" s="3">
        <v>3</v>
      </c>
      <c r="AF1733" s="210">
        <v>44012</v>
      </c>
      <c r="AG1733" s="3">
        <v>1731</v>
      </c>
      <c r="AH1733" s="211">
        <v>44095.015911770832</v>
      </c>
      <c r="AI1733" s="3">
        <v>4</v>
      </c>
      <c r="AJ1733" s="3" t="s">
        <v>4835</v>
      </c>
      <c r="AK1733" s="3" t="s">
        <v>4836</v>
      </c>
      <c r="AL1733" s="194" t="s">
        <v>4717</v>
      </c>
      <c r="AM1733" s="3" t="s">
        <v>199</v>
      </c>
      <c r="AN1733" s="194" t="s">
        <v>2912</v>
      </c>
      <c r="AO1733" s="163">
        <v>44012</v>
      </c>
      <c r="AP1733" s="165">
        <v>1046.53</v>
      </c>
      <c r="AQ1733" s="217">
        <v>5.45</v>
      </c>
      <c r="AR1733" s="165">
        <v>1051.98</v>
      </c>
      <c r="AS1733">
        <v>0</v>
      </c>
      <c r="AT1733">
        <v>5.45</v>
      </c>
      <c r="AU1733" t="s">
        <v>35</v>
      </c>
      <c r="AV1733">
        <v>2556</v>
      </c>
      <c r="AW1733" t="s">
        <v>199</v>
      </c>
      <c r="AX1733">
        <v>180</v>
      </c>
      <c r="AY1733" t="s">
        <v>4837</v>
      </c>
      <c r="AZ1733">
        <v>80</v>
      </c>
      <c r="BA1733" s="185">
        <f t="shared" si="192"/>
        <v>0</v>
      </c>
      <c r="BB1733" s="185">
        <f t="shared" si="193"/>
        <v>0</v>
      </c>
      <c r="BC1733">
        <v>4</v>
      </c>
      <c r="BD1733" s="163">
        <v>44095.015913078707</v>
      </c>
      <c r="BE1733">
        <v>4</v>
      </c>
      <c r="BF1733" s="163">
        <v>44095.015913078707</v>
      </c>
      <c r="BG1733" t="s">
        <v>680</v>
      </c>
      <c r="BH1733">
        <v>3</v>
      </c>
      <c r="BI1733" s="164" t="s">
        <v>2912</v>
      </c>
      <c r="BJ1733">
        <v>1</v>
      </c>
      <c r="BK1733" s="195">
        <v>44012</v>
      </c>
      <c r="BL1733" s="195">
        <v>44012</v>
      </c>
      <c r="BM1733" s="3">
        <v>180</v>
      </c>
      <c r="BN1733" s="3" t="s">
        <v>4842</v>
      </c>
      <c r="BO1733" s="1" t="s">
        <v>4837</v>
      </c>
      <c r="BP1733" s="165">
        <v>5.45</v>
      </c>
      <c r="BQ1733" s="165">
        <v>1051.98</v>
      </c>
      <c r="BR1733" s="185">
        <f t="shared" si="194"/>
        <v>0</v>
      </c>
      <c r="BS1733" s="185">
        <f t="shared" si="195"/>
        <v>0</v>
      </c>
    </row>
    <row r="1734" spans="1:71">
      <c r="A1734" s="3">
        <v>1732</v>
      </c>
      <c r="B1734" s="3" t="s">
        <v>680</v>
      </c>
      <c r="C1734" s="3">
        <v>3</v>
      </c>
      <c r="D1734" s="3" t="s">
        <v>199</v>
      </c>
      <c r="E1734" s="164" t="s">
        <v>2913</v>
      </c>
      <c r="F1734" s="165">
        <v>212.13</v>
      </c>
      <c r="G1734" s="165">
        <v>212.13</v>
      </c>
      <c r="H1734" s="165">
        <v>2.84</v>
      </c>
      <c r="I1734" s="164" t="s">
        <v>4831</v>
      </c>
      <c r="J1734" s="196">
        <v>44007</v>
      </c>
      <c r="K1734" s="196">
        <v>41426</v>
      </c>
      <c r="L1734" s="196">
        <v>44012</v>
      </c>
      <c r="M1734">
        <v>1.5</v>
      </c>
      <c r="N1734">
        <v>5</v>
      </c>
      <c r="O1734">
        <v>0.04</v>
      </c>
      <c r="P1734" s="194" t="s">
        <v>4718</v>
      </c>
      <c r="Q1734" s="208">
        <f t="shared" si="189"/>
        <v>4.3588356164383557E-2</v>
      </c>
      <c r="R1734" s="216">
        <f t="shared" si="191"/>
        <v>2.88</v>
      </c>
      <c r="S1734" s="207">
        <f t="shared" si="190"/>
        <v>-3.5883561643835563E-3</v>
      </c>
      <c r="T1734" s="1">
        <v>1732</v>
      </c>
      <c r="U1734" s="1" t="s">
        <v>680</v>
      </c>
      <c r="V1734" s="1">
        <v>3</v>
      </c>
      <c r="W1734" s="1" t="s">
        <v>199</v>
      </c>
      <c r="X1734" s="164" t="s">
        <v>2913</v>
      </c>
      <c r="Y1734" s="165">
        <v>212.13</v>
      </c>
      <c r="Z1734" s="165">
        <v>212.13</v>
      </c>
      <c r="AA1734" s="165">
        <v>2.84</v>
      </c>
      <c r="AB1734" s="165">
        <v>0.04</v>
      </c>
      <c r="AC1734" s="164" t="s">
        <v>4718</v>
      </c>
      <c r="AD1734" s="3" t="s">
        <v>680</v>
      </c>
      <c r="AE1734" s="3">
        <v>3</v>
      </c>
      <c r="AF1734" s="210">
        <v>44012</v>
      </c>
      <c r="AG1734" s="3">
        <v>1732</v>
      </c>
      <c r="AH1734" s="211">
        <v>44095.015911770832</v>
      </c>
      <c r="AI1734" s="3">
        <v>4</v>
      </c>
      <c r="AJ1734" s="3" t="s">
        <v>4835</v>
      </c>
      <c r="AK1734" s="3" t="s">
        <v>4836</v>
      </c>
      <c r="AL1734" s="194" t="s">
        <v>4718</v>
      </c>
      <c r="AM1734" s="3" t="s">
        <v>199</v>
      </c>
      <c r="AN1734" s="194" t="s">
        <v>2913</v>
      </c>
      <c r="AO1734" s="163">
        <v>44012</v>
      </c>
      <c r="AP1734" s="165">
        <v>212.13</v>
      </c>
      <c r="AQ1734" s="217">
        <v>2.88</v>
      </c>
      <c r="AR1734" s="165">
        <v>215.01</v>
      </c>
      <c r="AS1734">
        <v>0</v>
      </c>
      <c r="AT1734">
        <v>2.88</v>
      </c>
      <c r="AU1734" t="s">
        <v>35</v>
      </c>
      <c r="AV1734">
        <v>2556</v>
      </c>
      <c r="AW1734" t="s">
        <v>199</v>
      </c>
      <c r="AX1734">
        <v>180</v>
      </c>
      <c r="AY1734" t="s">
        <v>4837</v>
      </c>
      <c r="AZ1734">
        <v>80</v>
      </c>
      <c r="BA1734" s="185">
        <f t="shared" si="192"/>
        <v>0</v>
      </c>
      <c r="BB1734" s="185">
        <f t="shared" si="193"/>
        <v>0</v>
      </c>
      <c r="BC1734">
        <v>4</v>
      </c>
      <c r="BD1734" s="163">
        <v>44095.015913078707</v>
      </c>
      <c r="BE1734">
        <v>4</v>
      </c>
      <c r="BF1734" s="163">
        <v>44095.015913078707</v>
      </c>
      <c r="BG1734" t="s">
        <v>680</v>
      </c>
      <c r="BH1734">
        <v>3</v>
      </c>
      <c r="BI1734" s="164" t="s">
        <v>2913</v>
      </c>
      <c r="BJ1734">
        <v>1</v>
      </c>
      <c r="BK1734" s="195">
        <v>44012</v>
      </c>
      <c r="BL1734" s="195">
        <v>44012</v>
      </c>
      <c r="BM1734" s="3">
        <v>180</v>
      </c>
      <c r="BN1734" s="3" t="s">
        <v>4842</v>
      </c>
      <c r="BO1734" s="1" t="s">
        <v>4837</v>
      </c>
      <c r="BP1734" s="165">
        <v>2.88</v>
      </c>
      <c r="BQ1734" s="165">
        <v>215.01</v>
      </c>
      <c r="BR1734" s="185">
        <f t="shared" si="194"/>
        <v>0</v>
      </c>
      <c r="BS1734" s="185">
        <f t="shared" si="195"/>
        <v>0</v>
      </c>
    </row>
    <row r="1735" spans="1:71">
      <c r="A1735" s="3">
        <v>1733</v>
      </c>
      <c r="B1735" s="3" t="s">
        <v>680</v>
      </c>
      <c r="C1735" s="3">
        <v>3</v>
      </c>
      <c r="D1735" s="3" t="s">
        <v>199</v>
      </c>
      <c r="E1735" s="164" t="s">
        <v>245</v>
      </c>
      <c r="F1735" s="165">
        <v>1046.8699999999999</v>
      </c>
      <c r="G1735" s="165">
        <v>1046.8699999999999</v>
      </c>
      <c r="H1735" s="165">
        <v>10.07</v>
      </c>
      <c r="I1735" s="164" t="s">
        <v>4831</v>
      </c>
      <c r="J1735" s="196">
        <v>43997</v>
      </c>
      <c r="K1735" s="196">
        <v>41426</v>
      </c>
      <c r="L1735" s="196">
        <v>44012</v>
      </c>
      <c r="M1735">
        <v>1.5</v>
      </c>
      <c r="N1735">
        <v>15</v>
      </c>
      <c r="O1735">
        <v>0.64</v>
      </c>
      <c r="P1735" s="194" t="s">
        <v>3560</v>
      </c>
      <c r="Q1735" s="208">
        <f t="shared" si="189"/>
        <v>0.64533082191780811</v>
      </c>
      <c r="R1735" s="216">
        <f t="shared" si="191"/>
        <v>10.71</v>
      </c>
      <c r="S1735" s="207">
        <f t="shared" si="190"/>
        <v>-5.3308219178080929E-3</v>
      </c>
      <c r="T1735" s="1">
        <v>1733</v>
      </c>
      <c r="U1735" s="1" t="s">
        <v>680</v>
      </c>
      <c r="V1735" s="1">
        <v>3</v>
      </c>
      <c r="W1735" s="1" t="s">
        <v>199</v>
      </c>
      <c r="X1735" s="164" t="s">
        <v>245</v>
      </c>
      <c r="Y1735" s="165">
        <v>1046.8699999999999</v>
      </c>
      <c r="Z1735" s="165">
        <v>1046.8699999999999</v>
      </c>
      <c r="AA1735" s="165">
        <v>10.07</v>
      </c>
      <c r="AB1735" s="165">
        <v>0.64</v>
      </c>
      <c r="AC1735" s="164" t="s">
        <v>3560</v>
      </c>
      <c r="AD1735" s="3" t="s">
        <v>680</v>
      </c>
      <c r="AE1735" s="3">
        <v>3</v>
      </c>
      <c r="AF1735" s="210">
        <v>44012</v>
      </c>
      <c r="AG1735" s="3">
        <v>1733</v>
      </c>
      <c r="AH1735" s="211">
        <v>44095.015911770832</v>
      </c>
      <c r="AI1735" s="3">
        <v>4</v>
      </c>
      <c r="AJ1735" s="3" t="s">
        <v>4835</v>
      </c>
      <c r="AK1735" s="3" t="s">
        <v>4836</v>
      </c>
      <c r="AL1735" s="194" t="s">
        <v>3560</v>
      </c>
      <c r="AM1735" s="3" t="s">
        <v>199</v>
      </c>
      <c r="AN1735" s="194" t="s">
        <v>245</v>
      </c>
      <c r="AO1735" s="163">
        <v>44012</v>
      </c>
      <c r="AP1735" s="165">
        <v>1046.8699999999999</v>
      </c>
      <c r="AQ1735" s="217">
        <v>10.71</v>
      </c>
      <c r="AR1735" s="165">
        <v>1057.58</v>
      </c>
      <c r="AS1735">
        <v>0</v>
      </c>
      <c r="AT1735">
        <v>10.71</v>
      </c>
      <c r="AU1735" t="s">
        <v>35</v>
      </c>
      <c r="AV1735">
        <v>2556</v>
      </c>
      <c r="AW1735" t="s">
        <v>199</v>
      </c>
      <c r="AX1735">
        <v>180</v>
      </c>
      <c r="AY1735" t="s">
        <v>4837</v>
      </c>
      <c r="AZ1735">
        <v>80</v>
      </c>
      <c r="BA1735" s="185">
        <f t="shared" si="192"/>
        <v>0</v>
      </c>
      <c r="BB1735" s="185">
        <f t="shared" si="193"/>
        <v>0</v>
      </c>
      <c r="BC1735">
        <v>4</v>
      </c>
      <c r="BD1735" s="163">
        <v>44095.015913078707</v>
      </c>
      <c r="BE1735">
        <v>4</v>
      </c>
      <c r="BF1735" s="163">
        <v>44095.015913078707</v>
      </c>
      <c r="BG1735" t="s">
        <v>680</v>
      </c>
      <c r="BH1735">
        <v>3</v>
      </c>
      <c r="BI1735" s="164" t="s">
        <v>245</v>
      </c>
      <c r="BJ1735">
        <v>1</v>
      </c>
      <c r="BK1735" s="195">
        <v>44012</v>
      </c>
      <c r="BL1735" s="195">
        <v>44012</v>
      </c>
      <c r="BM1735" s="3">
        <v>180</v>
      </c>
      <c r="BN1735" s="3" t="s">
        <v>4842</v>
      </c>
      <c r="BO1735" s="1" t="s">
        <v>4837</v>
      </c>
      <c r="BP1735" s="165">
        <v>10.71</v>
      </c>
      <c r="BQ1735" s="165">
        <v>1057.58</v>
      </c>
      <c r="BR1735" s="185">
        <f t="shared" si="194"/>
        <v>0</v>
      </c>
      <c r="BS1735" s="185">
        <f t="shared" si="195"/>
        <v>0</v>
      </c>
    </row>
    <row r="1736" spans="1:71">
      <c r="A1736" s="3">
        <v>1734</v>
      </c>
      <c r="B1736" s="3" t="s">
        <v>680</v>
      </c>
      <c r="C1736" s="3">
        <v>3</v>
      </c>
      <c r="D1736" s="3" t="s">
        <v>199</v>
      </c>
      <c r="E1736" s="164" t="s">
        <v>2914</v>
      </c>
      <c r="F1736" s="165">
        <v>224.25</v>
      </c>
      <c r="G1736" s="165">
        <v>224.25</v>
      </c>
      <c r="H1736" s="165">
        <v>1.25</v>
      </c>
      <c r="I1736" s="164" t="s">
        <v>4831</v>
      </c>
      <c r="J1736" s="196">
        <v>44007</v>
      </c>
      <c r="K1736" s="196">
        <v>41426</v>
      </c>
      <c r="L1736" s="196">
        <v>44012</v>
      </c>
      <c r="M1736">
        <v>1.5</v>
      </c>
      <c r="N1736">
        <v>5</v>
      </c>
      <c r="O1736">
        <v>0.04</v>
      </c>
      <c r="P1736" s="194" t="s">
        <v>4719</v>
      </c>
      <c r="Q1736" s="208">
        <f t="shared" si="189"/>
        <v>4.6078767123287671E-2</v>
      </c>
      <c r="R1736" s="216">
        <f t="shared" si="191"/>
        <v>1.29</v>
      </c>
      <c r="S1736" s="207">
        <f t="shared" si="190"/>
        <v>-6.0787671232876705E-3</v>
      </c>
      <c r="T1736" s="1">
        <v>1734</v>
      </c>
      <c r="U1736" s="1" t="s">
        <v>680</v>
      </c>
      <c r="V1736" s="1">
        <v>3</v>
      </c>
      <c r="W1736" s="1" t="s">
        <v>199</v>
      </c>
      <c r="X1736" s="164" t="s">
        <v>2914</v>
      </c>
      <c r="Y1736" s="165">
        <v>224.25</v>
      </c>
      <c r="Z1736" s="165">
        <v>224.25</v>
      </c>
      <c r="AA1736" s="165">
        <v>1.25</v>
      </c>
      <c r="AB1736" s="165">
        <v>0.04</v>
      </c>
      <c r="AC1736" s="164" t="s">
        <v>4719</v>
      </c>
      <c r="AD1736" s="3" t="s">
        <v>680</v>
      </c>
      <c r="AE1736" s="3">
        <v>3</v>
      </c>
      <c r="AF1736" s="210">
        <v>44012</v>
      </c>
      <c r="AG1736" s="3">
        <v>1734</v>
      </c>
      <c r="AH1736" s="211">
        <v>44095.015911770832</v>
      </c>
      <c r="AI1736" s="3">
        <v>4</v>
      </c>
      <c r="AJ1736" s="3" t="s">
        <v>4835</v>
      </c>
      <c r="AK1736" s="3" t="s">
        <v>4836</v>
      </c>
      <c r="AL1736" s="194" t="s">
        <v>4719</v>
      </c>
      <c r="AM1736" s="3" t="s">
        <v>199</v>
      </c>
      <c r="AN1736" s="194" t="s">
        <v>2914</v>
      </c>
      <c r="AO1736" s="163">
        <v>44012</v>
      </c>
      <c r="AP1736" s="165">
        <v>224.25</v>
      </c>
      <c r="AQ1736" s="217">
        <v>1.29</v>
      </c>
      <c r="AR1736" s="165">
        <v>225.54</v>
      </c>
      <c r="AS1736">
        <v>0</v>
      </c>
      <c r="AT1736">
        <v>1.29</v>
      </c>
      <c r="AU1736" t="s">
        <v>35</v>
      </c>
      <c r="AV1736">
        <v>2556</v>
      </c>
      <c r="AW1736" t="s">
        <v>199</v>
      </c>
      <c r="AX1736">
        <v>180</v>
      </c>
      <c r="AY1736" t="s">
        <v>4837</v>
      </c>
      <c r="AZ1736">
        <v>80</v>
      </c>
      <c r="BA1736" s="185">
        <f t="shared" si="192"/>
        <v>0</v>
      </c>
      <c r="BB1736" s="185">
        <f t="shared" si="193"/>
        <v>0</v>
      </c>
      <c r="BC1736">
        <v>4</v>
      </c>
      <c r="BD1736" s="163">
        <v>44095.015913078707</v>
      </c>
      <c r="BE1736">
        <v>4</v>
      </c>
      <c r="BF1736" s="163">
        <v>44095.015913078707</v>
      </c>
      <c r="BG1736" t="s">
        <v>680</v>
      </c>
      <c r="BH1736">
        <v>3</v>
      </c>
      <c r="BI1736" s="164" t="s">
        <v>2914</v>
      </c>
      <c r="BJ1736">
        <v>1</v>
      </c>
      <c r="BK1736" s="195">
        <v>44012</v>
      </c>
      <c r="BL1736" s="195">
        <v>44012</v>
      </c>
      <c r="BM1736" s="3">
        <v>180</v>
      </c>
      <c r="BN1736" s="3" t="s">
        <v>4842</v>
      </c>
      <c r="BO1736" s="1" t="s">
        <v>4837</v>
      </c>
      <c r="BP1736" s="165">
        <v>1.29</v>
      </c>
      <c r="BQ1736" s="165">
        <v>225.54</v>
      </c>
      <c r="BR1736" s="185">
        <f t="shared" si="194"/>
        <v>0</v>
      </c>
      <c r="BS1736" s="185">
        <f t="shared" si="195"/>
        <v>0</v>
      </c>
    </row>
    <row r="1737" spans="1:71">
      <c r="A1737" s="3">
        <v>1735</v>
      </c>
      <c r="B1737" s="3" t="s">
        <v>680</v>
      </c>
      <c r="C1737" s="3">
        <v>3</v>
      </c>
      <c r="D1737" s="3" t="s">
        <v>199</v>
      </c>
      <c r="E1737" s="164" t="s">
        <v>246</v>
      </c>
      <c r="F1737" s="165">
        <v>2568.5</v>
      </c>
      <c r="G1737" s="165">
        <v>2568.5</v>
      </c>
      <c r="H1737" s="165">
        <v>37.51</v>
      </c>
      <c r="I1737" s="164" t="s">
        <v>4831</v>
      </c>
      <c r="J1737" s="196">
        <v>44007</v>
      </c>
      <c r="K1737" s="196">
        <v>41426</v>
      </c>
      <c r="L1737" s="196">
        <v>44012</v>
      </c>
      <c r="M1737">
        <v>1.5</v>
      </c>
      <c r="N1737">
        <v>5</v>
      </c>
      <c r="O1737">
        <v>0.52</v>
      </c>
      <c r="P1737" s="194" t="s">
        <v>3560</v>
      </c>
      <c r="Q1737" s="208">
        <f t="shared" si="189"/>
        <v>0.52777397260273973</v>
      </c>
      <c r="R1737" s="216">
        <f t="shared" si="191"/>
        <v>38.03</v>
      </c>
      <c r="S1737" s="207">
        <f t="shared" si="190"/>
        <v>-7.7739726027397094E-3</v>
      </c>
      <c r="T1737" s="1">
        <v>1735</v>
      </c>
      <c r="U1737" s="1" t="s">
        <v>680</v>
      </c>
      <c r="V1737" s="1">
        <v>3</v>
      </c>
      <c r="W1737" s="1" t="s">
        <v>199</v>
      </c>
      <c r="X1737" s="164" t="s">
        <v>246</v>
      </c>
      <c r="Y1737" s="165">
        <v>2568.5</v>
      </c>
      <c r="Z1737" s="165">
        <v>2568.5</v>
      </c>
      <c r="AA1737" s="165">
        <v>37.51</v>
      </c>
      <c r="AB1737" s="165">
        <v>0.52</v>
      </c>
      <c r="AC1737" s="164" t="s">
        <v>3560</v>
      </c>
      <c r="AD1737" s="3" t="s">
        <v>680</v>
      </c>
      <c r="AE1737" s="3">
        <v>3</v>
      </c>
      <c r="AF1737" s="210">
        <v>44012</v>
      </c>
      <c r="AG1737" s="3">
        <v>1735</v>
      </c>
      <c r="AH1737" s="211">
        <v>44095.015911770832</v>
      </c>
      <c r="AI1737" s="3">
        <v>4</v>
      </c>
      <c r="AJ1737" s="3" t="s">
        <v>4835</v>
      </c>
      <c r="AK1737" s="3" t="s">
        <v>4836</v>
      </c>
      <c r="AL1737" s="194" t="s">
        <v>3560</v>
      </c>
      <c r="AM1737" s="3" t="s">
        <v>199</v>
      </c>
      <c r="AN1737" s="194" t="s">
        <v>246</v>
      </c>
      <c r="AO1737" s="163">
        <v>44012</v>
      </c>
      <c r="AP1737" s="165">
        <v>2568.5</v>
      </c>
      <c r="AQ1737" s="217">
        <v>38.03</v>
      </c>
      <c r="AR1737" s="165">
        <v>2606.5300000000002</v>
      </c>
      <c r="AS1737">
        <v>0</v>
      </c>
      <c r="AT1737">
        <v>38.03</v>
      </c>
      <c r="AU1737" t="s">
        <v>35</v>
      </c>
      <c r="AV1737">
        <v>2556</v>
      </c>
      <c r="AW1737" t="s">
        <v>199</v>
      </c>
      <c r="AX1737">
        <v>180</v>
      </c>
      <c r="AY1737" t="s">
        <v>4837</v>
      </c>
      <c r="AZ1737">
        <v>80</v>
      </c>
      <c r="BA1737" s="185">
        <f t="shared" si="192"/>
        <v>0</v>
      </c>
      <c r="BB1737" s="185">
        <f t="shared" si="193"/>
        <v>0</v>
      </c>
      <c r="BC1737">
        <v>4</v>
      </c>
      <c r="BD1737" s="163">
        <v>44095.015913078707</v>
      </c>
      <c r="BE1737">
        <v>4</v>
      </c>
      <c r="BF1737" s="163">
        <v>44095.015913078707</v>
      </c>
      <c r="BG1737" t="s">
        <v>680</v>
      </c>
      <c r="BH1737">
        <v>3</v>
      </c>
      <c r="BI1737" s="164" t="s">
        <v>246</v>
      </c>
      <c r="BJ1737">
        <v>1</v>
      </c>
      <c r="BK1737" s="195">
        <v>44012</v>
      </c>
      <c r="BL1737" s="195">
        <v>44012</v>
      </c>
      <c r="BM1737" s="3">
        <v>180</v>
      </c>
      <c r="BN1737" s="3" t="s">
        <v>4842</v>
      </c>
      <c r="BO1737" s="1" t="s">
        <v>4837</v>
      </c>
      <c r="BP1737" s="165">
        <v>38.03</v>
      </c>
      <c r="BQ1737" s="165">
        <v>2606.5300000000002</v>
      </c>
      <c r="BR1737" s="185">
        <f t="shared" si="194"/>
        <v>0</v>
      </c>
      <c r="BS1737" s="185">
        <f t="shared" si="195"/>
        <v>0</v>
      </c>
    </row>
    <row r="1738" spans="1:71">
      <c r="A1738" s="3">
        <v>1736</v>
      </c>
      <c r="B1738" s="3" t="s">
        <v>680</v>
      </c>
      <c r="C1738" s="3">
        <v>3</v>
      </c>
      <c r="D1738" s="3" t="s">
        <v>199</v>
      </c>
      <c r="E1738" s="164" t="s">
        <v>2915</v>
      </c>
      <c r="F1738" s="165">
        <v>230204.37</v>
      </c>
      <c r="G1738" s="165">
        <v>230204.37</v>
      </c>
      <c r="H1738" s="165">
        <v>1068.69</v>
      </c>
      <c r="I1738" s="164" t="s">
        <v>4831</v>
      </c>
      <c r="J1738" s="196">
        <v>44007</v>
      </c>
      <c r="K1738" s="196">
        <v>41426</v>
      </c>
      <c r="L1738" s="196">
        <v>44012</v>
      </c>
      <c r="M1738">
        <v>1.5</v>
      </c>
      <c r="N1738">
        <v>5</v>
      </c>
      <c r="O1738">
        <v>47.3</v>
      </c>
      <c r="P1738" s="194" t="s">
        <v>4720</v>
      </c>
      <c r="Q1738" s="208">
        <f t="shared" si="189"/>
        <v>47.302267808219177</v>
      </c>
      <c r="R1738" s="216">
        <f t="shared" si="191"/>
        <v>1115.99</v>
      </c>
      <c r="S1738" s="207">
        <f t="shared" si="190"/>
        <v>-2.2678082191802673E-3</v>
      </c>
      <c r="T1738" s="1">
        <v>1736</v>
      </c>
      <c r="U1738" s="1" t="s">
        <v>680</v>
      </c>
      <c r="V1738" s="1">
        <v>3</v>
      </c>
      <c r="W1738" s="1" t="s">
        <v>199</v>
      </c>
      <c r="X1738" s="164" t="s">
        <v>2915</v>
      </c>
      <c r="Y1738" s="165">
        <v>230204.37</v>
      </c>
      <c r="Z1738" s="165">
        <v>230204.37</v>
      </c>
      <c r="AA1738" s="165">
        <v>1068.69</v>
      </c>
      <c r="AB1738" s="165">
        <v>47.3</v>
      </c>
      <c r="AC1738" s="164" t="s">
        <v>4720</v>
      </c>
      <c r="AD1738" s="3" t="s">
        <v>680</v>
      </c>
      <c r="AE1738" s="3">
        <v>3</v>
      </c>
      <c r="AF1738" s="210">
        <v>44012</v>
      </c>
      <c r="AG1738" s="3">
        <v>1736</v>
      </c>
      <c r="AH1738" s="211">
        <v>44095.015911770832</v>
      </c>
      <c r="AI1738" s="3">
        <v>4</v>
      </c>
      <c r="AJ1738" s="3" t="s">
        <v>4835</v>
      </c>
      <c r="AK1738" s="3" t="s">
        <v>4836</v>
      </c>
      <c r="AL1738" s="194" t="s">
        <v>4720</v>
      </c>
      <c r="AM1738" s="3" t="s">
        <v>199</v>
      </c>
      <c r="AN1738" s="194" t="s">
        <v>2915</v>
      </c>
      <c r="AO1738" s="163">
        <v>44012</v>
      </c>
      <c r="AP1738" s="165">
        <v>230204.37</v>
      </c>
      <c r="AQ1738" s="217">
        <v>1115.99</v>
      </c>
      <c r="AR1738" s="165">
        <v>231320.36</v>
      </c>
      <c r="AS1738">
        <v>0</v>
      </c>
      <c r="AT1738">
        <v>1115.99</v>
      </c>
      <c r="AU1738" t="s">
        <v>35</v>
      </c>
      <c r="AV1738">
        <v>2556</v>
      </c>
      <c r="AW1738" t="s">
        <v>199</v>
      </c>
      <c r="AX1738">
        <v>180</v>
      </c>
      <c r="AY1738" t="s">
        <v>4837</v>
      </c>
      <c r="AZ1738">
        <v>80</v>
      </c>
      <c r="BA1738" s="185">
        <f t="shared" si="192"/>
        <v>0</v>
      </c>
      <c r="BB1738" s="185">
        <f t="shared" si="193"/>
        <v>0</v>
      </c>
      <c r="BC1738">
        <v>4</v>
      </c>
      <c r="BD1738" s="163">
        <v>44095.015913078707</v>
      </c>
      <c r="BE1738">
        <v>4</v>
      </c>
      <c r="BF1738" s="163">
        <v>44095.015913078707</v>
      </c>
      <c r="BG1738" t="s">
        <v>680</v>
      </c>
      <c r="BH1738">
        <v>3</v>
      </c>
      <c r="BI1738" s="164" t="s">
        <v>2915</v>
      </c>
      <c r="BJ1738">
        <v>1</v>
      </c>
      <c r="BK1738" s="195">
        <v>44012</v>
      </c>
      <c r="BL1738" s="195">
        <v>44012</v>
      </c>
      <c r="BM1738" s="3">
        <v>180</v>
      </c>
      <c r="BN1738" s="3" t="s">
        <v>4842</v>
      </c>
      <c r="BO1738" s="1" t="s">
        <v>4837</v>
      </c>
      <c r="BP1738" s="165">
        <v>1115.99</v>
      </c>
      <c r="BQ1738" s="165">
        <v>231320.36</v>
      </c>
      <c r="BR1738" s="185">
        <f t="shared" si="194"/>
        <v>0</v>
      </c>
      <c r="BS1738" s="185">
        <f t="shared" si="195"/>
        <v>0</v>
      </c>
    </row>
    <row r="1739" spans="1:71">
      <c r="A1739" s="3">
        <v>1737</v>
      </c>
      <c r="B1739" s="3" t="s">
        <v>680</v>
      </c>
      <c r="C1739" s="3">
        <v>3</v>
      </c>
      <c r="D1739" s="3" t="s">
        <v>199</v>
      </c>
      <c r="E1739" s="164" t="s">
        <v>2916</v>
      </c>
      <c r="F1739" s="165">
        <v>801.49</v>
      </c>
      <c r="G1739" s="165">
        <v>801.49</v>
      </c>
      <c r="H1739" s="165">
        <v>4.6500000000000004</v>
      </c>
      <c r="I1739" s="164" t="s">
        <v>4831</v>
      </c>
      <c r="J1739" s="196">
        <v>43992</v>
      </c>
      <c r="K1739" s="196">
        <v>41426</v>
      </c>
      <c r="L1739" s="196">
        <v>44012</v>
      </c>
      <c r="M1739">
        <v>1.5</v>
      </c>
      <c r="N1739">
        <v>20</v>
      </c>
      <c r="O1739">
        <v>0.65</v>
      </c>
      <c r="P1739" s="194" t="s">
        <v>4721</v>
      </c>
      <c r="Q1739" s="208">
        <f t="shared" si="189"/>
        <v>0.65875890410958915</v>
      </c>
      <c r="R1739" s="216">
        <f t="shared" si="191"/>
        <v>5.3000000000000007</v>
      </c>
      <c r="S1739" s="207">
        <f t="shared" si="190"/>
        <v>-8.7589041095891274E-3</v>
      </c>
      <c r="T1739" s="1">
        <v>1737</v>
      </c>
      <c r="U1739" s="1" t="s">
        <v>680</v>
      </c>
      <c r="V1739" s="1">
        <v>3</v>
      </c>
      <c r="W1739" s="1" t="s">
        <v>199</v>
      </c>
      <c r="X1739" s="164" t="s">
        <v>2916</v>
      </c>
      <c r="Y1739" s="165">
        <v>801.49</v>
      </c>
      <c r="Z1739" s="165">
        <v>801.49</v>
      </c>
      <c r="AA1739" s="165">
        <v>4.6500000000000004</v>
      </c>
      <c r="AB1739" s="165">
        <v>0.65</v>
      </c>
      <c r="AC1739" s="164" t="s">
        <v>4721</v>
      </c>
      <c r="AD1739" s="3" t="s">
        <v>680</v>
      </c>
      <c r="AE1739" s="3">
        <v>3</v>
      </c>
      <c r="AF1739" s="210">
        <v>44012</v>
      </c>
      <c r="AG1739" s="3">
        <v>1737</v>
      </c>
      <c r="AH1739" s="211">
        <v>44095.015911770832</v>
      </c>
      <c r="AI1739" s="3">
        <v>4</v>
      </c>
      <c r="AJ1739" s="3" t="s">
        <v>4835</v>
      </c>
      <c r="AK1739" s="3" t="s">
        <v>4836</v>
      </c>
      <c r="AL1739" s="194" t="s">
        <v>4721</v>
      </c>
      <c r="AM1739" s="3" t="s">
        <v>199</v>
      </c>
      <c r="AN1739" s="194" t="s">
        <v>2916</v>
      </c>
      <c r="AO1739" s="163">
        <v>44012</v>
      </c>
      <c r="AP1739" s="165">
        <v>801.49</v>
      </c>
      <c r="AQ1739" s="217">
        <v>5.3</v>
      </c>
      <c r="AR1739" s="165">
        <v>806.79</v>
      </c>
      <c r="AS1739">
        <v>0</v>
      </c>
      <c r="AT1739">
        <v>5.3</v>
      </c>
      <c r="AU1739" t="s">
        <v>35</v>
      </c>
      <c r="AV1739">
        <v>2556</v>
      </c>
      <c r="AW1739" t="s">
        <v>199</v>
      </c>
      <c r="AX1739">
        <v>180</v>
      </c>
      <c r="AY1739" t="s">
        <v>4837</v>
      </c>
      <c r="AZ1739">
        <v>80</v>
      </c>
      <c r="BA1739" s="185">
        <f t="shared" si="192"/>
        <v>0</v>
      </c>
      <c r="BB1739" s="185">
        <f t="shared" si="193"/>
        <v>0</v>
      </c>
      <c r="BC1739">
        <v>4</v>
      </c>
      <c r="BD1739" s="163">
        <v>44095.015913078707</v>
      </c>
      <c r="BE1739">
        <v>4</v>
      </c>
      <c r="BF1739" s="163">
        <v>44095.015913078707</v>
      </c>
      <c r="BG1739" t="s">
        <v>680</v>
      </c>
      <c r="BH1739">
        <v>3</v>
      </c>
      <c r="BI1739" s="164" t="s">
        <v>2916</v>
      </c>
      <c r="BJ1739">
        <v>1</v>
      </c>
      <c r="BK1739" s="195">
        <v>44012</v>
      </c>
      <c r="BL1739" s="195">
        <v>44012</v>
      </c>
      <c r="BM1739" s="3">
        <v>180</v>
      </c>
      <c r="BN1739" s="3" t="s">
        <v>4842</v>
      </c>
      <c r="BO1739" s="1" t="s">
        <v>4837</v>
      </c>
      <c r="BP1739" s="165">
        <v>5.3</v>
      </c>
      <c r="BQ1739" s="165">
        <v>806.79</v>
      </c>
      <c r="BR1739" s="185">
        <f t="shared" si="194"/>
        <v>0</v>
      </c>
      <c r="BS1739" s="185">
        <f t="shared" si="195"/>
        <v>0</v>
      </c>
    </row>
    <row r="1740" spans="1:71">
      <c r="A1740" s="3">
        <v>1738</v>
      </c>
      <c r="B1740" s="3" t="s">
        <v>680</v>
      </c>
      <c r="C1740" s="3">
        <v>3</v>
      </c>
      <c r="D1740" s="3" t="s">
        <v>199</v>
      </c>
      <c r="E1740" s="164" t="s">
        <v>247</v>
      </c>
      <c r="F1740" s="165">
        <v>706.73</v>
      </c>
      <c r="G1740" s="165">
        <v>706.73</v>
      </c>
      <c r="H1740" s="165">
        <v>9.7899999999999991</v>
      </c>
      <c r="I1740" s="164" t="s">
        <v>4831</v>
      </c>
      <c r="J1740" s="196">
        <v>44007</v>
      </c>
      <c r="K1740" s="196">
        <v>41426</v>
      </c>
      <c r="L1740" s="196">
        <v>44012</v>
      </c>
      <c r="M1740">
        <v>1.5</v>
      </c>
      <c r="N1740">
        <v>5</v>
      </c>
      <c r="O1740">
        <v>0.14000000000000001</v>
      </c>
      <c r="P1740" s="194" t="s">
        <v>3560</v>
      </c>
      <c r="Q1740" s="208">
        <f t="shared" si="189"/>
        <v>0.14521849315068494</v>
      </c>
      <c r="R1740" s="216">
        <f t="shared" si="191"/>
        <v>9.93</v>
      </c>
      <c r="S1740" s="207">
        <f t="shared" si="190"/>
        <v>-5.2184931506849275E-3</v>
      </c>
      <c r="T1740" s="1">
        <v>1738</v>
      </c>
      <c r="U1740" s="1" t="s">
        <v>680</v>
      </c>
      <c r="V1740" s="1">
        <v>3</v>
      </c>
      <c r="W1740" s="1" t="s">
        <v>199</v>
      </c>
      <c r="X1740" s="164" t="s">
        <v>247</v>
      </c>
      <c r="Y1740" s="165">
        <v>706.73</v>
      </c>
      <c r="Z1740" s="165">
        <v>706.73</v>
      </c>
      <c r="AA1740" s="165">
        <v>9.7899999999999991</v>
      </c>
      <c r="AB1740" s="165">
        <v>0.14000000000000001</v>
      </c>
      <c r="AC1740" s="164" t="s">
        <v>3560</v>
      </c>
      <c r="AD1740" s="3" t="s">
        <v>680</v>
      </c>
      <c r="AE1740" s="3">
        <v>3</v>
      </c>
      <c r="AF1740" s="210">
        <v>44012</v>
      </c>
      <c r="AG1740" s="3">
        <v>1738</v>
      </c>
      <c r="AH1740" s="211">
        <v>44095.015911770832</v>
      </c>
      <c r="AI1740" s="3">
        <v>4</v>
      </c>
      <c r="AJ1740" s="3" t="s">
        <v>4835</v>
      </c>
      <c r="AK1740" s="3" t="s">
        <v>4836</v>
      </c>
      <c r="AL1740" s="194" t="s">
        <v>3560</v>
      </c>
      <c r="AM1740" s="3" t="s">
        <v>199</v>
      </c>
      <c r="AN1740" s="194" t="s">
        <v>247</v>
      </c>
      <c r="AO1740" s="163">
        <v>44012</v>
      </c>
      <c r="AP1740" s="165">
        <v>706.73</v>
      </c>
      <c r="AQ1740" s="217">
        <v>9.93</v>
      </c>
      <c r="AR1740" s="165">
        <v>716.66</v>
      </c>
      <c r="AS1740">
        <v>0</v>
      </c>
      <c r="AT1740">
        <v>9.93</v>
      </c>
      <c r="AU1740" t="s">
        <v>35</v>
      </c>
      <c r="AV1740">
        <v>2556</v>
      </c>
      <c r="AW1740" t="s">
        <v>199</v>
      </c>
      <c r="AX1740">
        <v>180</v>
      </c>
      <c r="AY1740" t="s">
        <v>4837</v>
      </c>
      <c r="AZ1740">
        <v>80</v>
      </c>
      <c r="BA1740" s="185">
        <f t="shared" si="192"/>
        <v>0</v>
      </c>
      <c r="BB1740" s="185">
        <f t="shared" si="193"/>
        <v>0</v>
      </c>
      <c r="BC1740">
        <v>4</v>
      </c>
      <c r="BD1740" s="163">
        <v>44095.015913078707</v>
      </c>
      <c r="BE1740">
        <v>4</v>
      </c>
      <c r="BF1740" s="163">
        <v>44095.015913078707</v>
      </c>
      <c r="BG1740" t="s">
        <v>680</v>
      </c>
      <c r="BH1740">
        <v>3</v>
      </c>
      <c r="BI1740" s="164" t="s">
        <v>247</v>
      </c>
      <c r="BJ1740">
        <v>1</v>
      </c>
      <c r="BK1740" s="195">
        <v>44012</v>
      </c>
      <c r="BL1740" s="195">
        <v>44012</v>
      </c>
      <c r="BM1740" s="3">
        <v>180</v>
      </c>
      <c r="BN1740" s="3" t="s">
        <v>4842</v>
      </c>
      <c r="BO1740" s="1" t="s">
        <v>4837</v>
      </c>
      <c r="BP1740" s="165">
        <v>9.93</v>
      </c>
      <c r="BQ1740" s="165">
        <v>716.66</v>
      </c>
      <c r="BR1740" s="185">
        <f t="shared" si="194"/>
        <v>0</v>
      </c>
      <c r="BS1740" s="185">
        <f t="shared" si="195"/>
        <v>0</v>
      </c>
    </row>
    <row r="1741" spans="1:71">
      <c r="A1741" s="3">
        <v>1739</v>
      </c>
      <c r="B1741" s="3" t="s">
        <v>680</v>
      </c>
      <c r="C1741" s="3">
        <v>3</v>
      </c>
      <c r="D1741" s="3" t="s">
        <v>199</v>
      </c>
      <c r="E1741" s="164" t="s">
        <v>248</v>
      </c>
      <c r="F1741" s="165">
        <v>365.82</v>
      </c>
      <c r="G1741" s="165">
        <v>365.82</v>
      </c>
      <c r="H1741" s="165">
        <v>0</v>
      </c>
      <c r="I1741" s="164" t="s">
        <v>4831</v>
      </c>
      <c r="J1741" s="196">
        <v>43830</v>
      </c>
      <c r="K1741" s="196">
        <v>41426</v>
      </c>
      <c r="L1741" s="196">
        <v>44012</v>
      </c>
      <c r="M1741">
        <v>1.5</v>
      </c>
      <c r="N1741">
        <v>182</v>
      </c>
      <c r="O1741">
        <v>2.73</v>
      </c>
      <c r="P1741" s="194" t="s">
        <v>3560</v>
      </c>
      <c r="Q1741" s="208">
        <f t="shared" si="189"/>
        <v>2.7361331506849313</v>
      </c>
      <c r="R1741" s="216">
        <f t="shared" si="191"/>
        <v>2.73</v>
      </c>
      <c r="S1741" s="207">
        <f t="shared" si="190"/>
        <v>-6.1331506849313655E-3</v>
      </c>
      <c r="T1741" s="1">
        <v>1739</v>
      </c>
      <c r="U1741" s="1" t="s">
        <v>680</v>
      </c>
      <c r="V1741" s="1">
        <v>3</v>
      </c>
      <c r="W1741" s="1" t="s">
        <v>199</v>
      </c>
      <c r="X1741" s="164" t="s">
        <v>248</v>
      </c>
      <c r="Y1741" s="165">
        <v>365.82</v>
      </c>
      <c r="Z1741" s="165">
        <v>365.82</v>
      </c>
      <c r="AA1741" s="165">
        <v>0</v>
      </c>
      <c r="AB1741" s="165">
        <v>2.73</v>
      </c>
      <c r="AC1741" s="164" t="s">
        <v>3560</v>
      </c>
      <c r="AD1741" s="3" t="s">
        <v>680</v>
      </c>
      <c r="AE1741" s="3">
        <v>3</v>
      </c>
      <c r="AF1741" s="210">
        <v>44012</v>
      </c>
      <c r="AG1741" s="3">
        <v>1739</v>
      </c>
      <c r="AH1741" s="211">
        <v>44095.015911770832</v>
      </c>
      <c r="AI1741" s="3">
        <v>4</v>
      </c>
      <c r="AJ1741" s="3" t="s">
        <v>4835</v>
      </c>
      <c r="AK1741" s="3" t="s">
        <v>4836</v>
      </c>
      <c r="AL1741" s="194" t="s">
        <v>3560</v>
      </c>
      <c r="AM1741" s="3" t="s">
        <v>199</v>
      </c>
      <c r="AN1741" s="194" t="s">
        <v>248</v>
      </c>
      <c r="AO1741" s="163">
        <v>44012</v>
      </c>
      <c r="AP1741" s="165">
        <v>365.82</v>
      </c>
      <c r="AQ1741" s="217">
        <v>2.73</v>
      </c>
      <c r="AR1741" s="165">
        <v>368.55</v>
      </c>
      <c r="AS1741">
        <v>0</v>
      </c>
      <c r="AT1741">
        <v>2.73</v>
      </c>
      <c r="AU1741" t="s">
        <v>35</v>
      </c>
      <c r="AV1741">
        <v>2556</v>
      </c>
      <c r="AW1741" t="s">
        <v>199</v>
      </c>
      <c r="AX1741">
        <v>180</v>
      </c>
      <c r="AY1741" t="s">
        <v>4837</v>
      </c>
      <c r="AZ1741">
        <v>80</v>
      </c>
      <c r="BA1741" s="185">
        <f t="shared" si="192"/>
        <v>0</v>
      </c>
      <c r="BB1741" s="185">
        <f t="shared" si="193"/>
        <v>0</v>
      </c>
      <c r="BC1741">
        <v>4</v>
      </c>
      <c r="BD1741" s="163">
        <v>44095.015913078707</v>
      </c>
      <c r="BE1741">
        <v>4</v>
      </c>
      <c r="BF1741" s="163">
        <v>44095.015913078707</v>
      </c>
      <c r="BG1741" t="s">
        <v>680</v>
      </c>
      <c r="BH1741">
        <v>3</v>
      </c>
      <c r="BI1741" s="164" t="s">
        <v>248</v>
      </c>
      <c r="BJ1741">
        <v>1</v>
      </c>
      <c r="BK1741" s="195">
        <v>44012</v>
      </c>
      <c r="BL1741" s="195">
        <v>44012</v>
      </c>
      <c r="BM1741" s="3">
        <v>180</v>
      </c>
      <c r="BN1741" s="3" t="s">
        <v>4842</v>
      </c>
      <c r="BO1741" s="1" t="s">
        <v>4837</v>
      </c>
      <c r="BP1741" s="165">
        <v>2.73</v>
      </c>
      <c r="BQ1741" s="165">
        <v>368.55</v>
      </c>
      <c r="BR1741" s="185">
        <f t="shared" si="194"/>
        <v>0</v>
      </c>
      <c r="BS1741" s="185">
        <f t="shared" si="195"/>
        <v>0</v>
      </c>
    </row>
    <row r="1742" spans="1:71">
      <c r="A1742" s="3">
        <v>1740</v>
      </c>
      <c r="B1742" s="3" t="s">
        <v>680</v>
      </c>
      <c r="C1742" s="3">
        <v>3</v>
      </c>
      <c r="D1742" s="3" t="s">
        <v>199</v>
      </c>
      <c r="E1742" s="164" t="s">
        <v>2917</v>
      </c>
      <c r="F1742" s="165">
        <v>22875.98</v>
      </c>
      <c r="G1742" s="165">
        <v>22875.98</v>
      </c>
      <c r="H1742" s="165">
        <v>0</v>
      </c>
      <c r="I1742" s="164" t="s">
        <v>4831</v>
      </c>
      <c r="J1742" s="196">
        <v>43830</v>
      </c>
      <c r="K1742" s="196">
        <v>41426</v>
      </c>
      <c r="L1742" s="196">
        <v>44012</v>
      </c>
      <c r="M1742">
        <v>1.5</v>
      </c>
      <c r="N1742">
        <v>182</v>
      </c>
      <c r="O1742">
        <v>171.09</v>
      </c>
      <c r="P1742" s="194" t="s">
        <v>4722</v>
      </c>
      <c r="Q1742" s="208">
        <f t="shared" si="189"/>
        <v>171.09979561643837</v>
      </c>
      <c r="R1742" s="216">
        <f t="shared" si="191"/>
        <v>171.09</v>
      </c>
      <c r="S1742" s="207">
        <f t="shared" si="190"/>
        <v>-9.7956164383674604E-3</v>
      </c>
      <c r="T1742" s="1">
        <v>1740</v>
      </c>
      <c r="U1742" s="1" t="s">
        <v>680</v>
      </c>
      <c r="V1742" s="1">
        <v>3</v>
      </c>
      <c r="W1742" s="1" t="s">
        <v>199</v>
      </c>
      <c r="X1742" s="164" t="s">
        <v>2917</v>
      </c>
      <c r="Y1742" s="165">
        <v>22875.98</v>
      </c>
      <c r="Z1742" s="165">
        <v>22875.98</v>
      </c>
      <c r="AA1742" s="165">
        <v>0</v>
      </c>
      <c r="AB1742" s="165">
        <v>171.09</v>
      </c>
      <c r="AC1742" s="164" t="s">
        <v>4722</v>
      </c>
      <c r="AD1742" s="3" t="s">
        <v>680</v>
      </c>
      <c r="AE1742" s="3">
        <v>3</v>
      </c>
      <c r="AF1742" s="210">
        <v>44012</v>
      </c>
      <c r="AG1742" s="3">
        <v>1740</v>
      </c>
      <c r="AH1742" s="211">
        <v>44095.015911770832</v>
      </c>
      <c r="AI1742" s="3">
        <v>4</v>
      </c>
      <c r="AJ1742" s="3" t="s">
        <v>4835</v>
      </c>
      <c r="AK1742" s="3" t="s">
        <v>4836</v>
      </c>
      <c r="AL1742" s="194" t="s">
        <v>4722</v>
      </c>
      <c r="AM1742" s="3" t="s">
        <v>199</v>
      </c>
      <c r="AN1742" s="194" t="s">
        <v>2917</v>
      </c>
      <c r="AO1742" s="163">
        <v>44012</v>
      </c>
      <c r="AP1742" s="165">
        <v>22875.98</v>
      </c>
      <c r="AQ1742" s="217">
        <v>171.09</v>
      </c>
      <c r="AR1742" s="165">
        <v>23047.07</v>
      </c>
      <c r="AS1742">
        <v>0</v>
      </c>
      <c r="AT1742">
        <v>171.09</v>
      </c>
      <c r="AU1742" t="s">
        <v>35</v>
      </c>
      <c r="AV1742">
        <v>2556</v>
      </c>
      <c r="AW1742" t="s">
        <v>199</v>
      </c>
      <c r="AX1742">
        <v>180</v>
      </c>
      <c r="AY1742" t="s">
        <v>4837</v>
      </c>
      <c r="AZ1742">
        <v>80</v>
      </c>
      <c r="BA1742" s="185">
        <f t="shared" si="192"/>
        <v>0</v>
      </c>
      <c r="BB1742" s="185">
        <f t="shared" si="193"/>
        <v>0</v>
      </c>
      <c r="BC1742">
        <v>4</v>
      </c>
      <c r="BD1742" s="163">
        <v>44095.015913078707</v>
      </c>
      <c r="BE1742">
        <v>4</v>
      </c>
      <c r="BF1742" s="163">
        <v>44095.015913078707</v>
      </c>
      <c r="BG1742" t="s">
        <v>680</v>
      </c>
      <c r="BH1742">
        <v>3</v>
      </c>
      <c r="BI1742" s="164" t="s">
        <v>2917</v>
      </c>
      <c r="BJ1742">
        <v>1</v>
      </c>
      <c r="BK1742" s="195">
        <v>44012</v>
      </c>
      <c r="BL1742" s="195">
        <v>44012</v>
      </c>
      <c r="BM1742" s="3">
        <v>180</v>
      </c>
      <c r="BN1742" s="3" t="s">
        <v>4842</v>
      </c>
      <c r="BO1742" s="1" t="s">
        <v>4837</v>
      </c>
      <c r="BP1742" s="165">
        <v>171.09</v>
      </c>
      <c r="BQ1742" s="165">
        <v>23047.07</v>
      </c>
      <c r="BR1742" s="185">
        <f t="shared" si="194"/>
        <v>0</v>
      </c>
      <c r="BS1742" s="185">
        <f t="shared" si="195"/>
        <v>0</v>
      </c>
    </row>
    <row r="1743" spans="1:71">
      <c r="A1743" s="3">
        <v>1741</v>
      </c>
      <c r="B1743" s="3" t="s">
        <v>680</v>
      </c>
      <c r="C1743" s="3">
        <v>3</v>
      </c>
      <c r="D1743" s="3" t="s">
        <v>199</v>
      </c>
      <c r="E1743" s="164" t="s">
        <v>249</v>
      </c>
      <c r="F1743" s="165">
        <v>234.28</v>
      </c>
      <c r="G1743" s="165">
        <v>234.28</v>
      </c>
      <c r="H1743" s="165">
        <v>8.42</v>
      </c>
      <c r="I1743" s="164" t="s">
        <v>4831</v>
      </c>
      <c r="J1743" s="196">
        <v>44007</v>
      </c>
      <c r="K1743" s="196">
        <v>41426</v>
      </c>
      <c r="L1743" s="196">
        <v>44012</v>
      </c>
      <c r="M1743">
        <v>1.5</v>
      </c>
      <c r="N1743">
        <v>5</v>
      </c>
      <c r="O1743">
        <v>0.04</v>
      </c>
      <c r="P1743" s="194" t="s">
        <v>3560</v>
      </c>
      <c r="Q1743" s="208">
        <f t="shared" si="189"/>
        <v>4.8139726027397266E-2</v>
      </c>
      <c r="R1743" s="216">
        <f t="shared" si="191"/>
        <v>8.4599999999999991</v>
      </c>
      <c r="S1743" s="207">
        <f t="shared" si="190"/>
        <v>-8.1397260273972649E-3</v>
      </c>
      <c r="T1743" s="1">
        <v>1741</v>
      </c>
      <c r="U1743" s="1" t="s">
        <v>680</v>
      </c>
      <c r="V1743" s="1">
        <v>3</v>
      </c>
      <c r="W1743" s="1" t="s">
        <v>199</v>
      </c>
      <c r="X1743" s="164" t="s">
        <v>249</v>
      </c>
      <c r="Y1743" s="165">
        <v>234.28</v>
      </c>
      <c r="Z1743" s="165">
        <v>234.28</v>
      </c>
      <c r="AA1743" s="165">
        <v>8.42</v>
      </c>
      <c r="AB1743" s="165">
        <v>0.04</v>
      </c>
      <c r="AC1743" s="164" t="s">
        <v>3560</v>
      </c>
      <c r="AD1743" s="3" t="s">
        <v>680</v>
      </c>
      <c r="AE1743" s="3">
        <v>3</v>
      </c>
      <c r="AF1743" s="210">
        <v>44012</v>
      </c>
      <c r="AG1743" s="3">
        <v>1741</v>
      </c>
      <c r="AH1743" s="211">
        <v>44095.015911770832</v>
      </c>
      <c r="AI1743" s="3">
        <v>4</v>
      </c>
      <c r="AJ1743" s="3" t="s">
        <v>4835</v>
      </c>
      <c r="AK1743" s="3" t="s">
        <v>4836</v>
      </c>
      <c r="AL1743" s="194" t="s">
        <v>3560</v>
      </c>
      <c r="AM1743" s="3" t="s">
        <v>199</v>
      </c>
      <c r="AN1743" s="194" t="s">
        <v>249</v>
      </c>
      <c r="AO1743" s="163">
        <v>44012</v>
      </c>
      <c r="AP1743" s="165">
        <v>234.28</v>
      </c>
      <c r="AQ1743" s="217">
        <v>8.4600000000000009</v>
      </c>
      <c r="AR1743" s="165">
        <v>242.74</v>
      </c>
      <c r="AS1743">
        <v>0</v>
      </c>
      <c r="AT1743">
        <v>8.4600000000000009</v>
      </c>
      <c r="AU1743" t="s">
        <v>35</v>
      </c>
      <c r="AV1743">
        <v>2556</v>
      </c>
      <c r="AW1743" t="s">
        <v>199</v>
      </c>
      <c r="AX1743">
        <v>180</v>
      </c>
      <c r="AY1743" t="s">
        <v>4837</v>
      </c>
      <c r="AZ1743">
        <v>80</v>
      </c>
      <c r="BA1743" s="185">
        <f t="shared" si="192"/>
        <v>0</v>
      </c>
      <c r="BB1743" s="185">
        <f t="shared" si="193"/>
        <v>0</v>
      </c>
      <c r="BC1743">
        <v>4</v>
      </c>
      <c r="BD1743" s="163">
        <v>44095.015913078707</v>
      </c>
      <c r="BE1743">
        <v>4</v>
      </c>
      <c r="BF1743" s="163">
        <v>44095.015913078707</v>
      </c>
      <c r="BG1743" t="s">
        <v>680</v>
      </c>
      <c r="BH1743">
        <v>3</v>
      </c>
      <c r="BI1743" s="164" t="s">
        <v>249</v>
      </c>
      <c r="BJ1743">
        <v>1</v>
      </c>
      <c r="BK1743" s="195">
        <v>44012</v>
      </c>
      <c r="BL1743" s="195">
        <v>44012</v>
      </c>
      <c r="BM1743" s="3">
        <v>180</v>
      </c>
      <c r="BN1743" s="3" t="s">
        <v>4842</v>
      </c>
      <c r="BO1743" s="1" t="s">
        <v>4837</v>
      </c>
      <c r="BP1743" s="165">
        <v>8.4600000000000009</v>
      </c>
      <c r="BQ1743" s="165">
        <v>242.74</v>
      </c>
      <c r="BR1743" s="185">
        <f t="shared" si="194"/>
        <v>0</v>
      </c>
      <c r="BS1743" s="185">
        <f t="shared" si="195"/>
        <v>0</v>
      </c>
    </row>
    <row r="1744" spans="1:71">
      <c r="A1744" s="3">
        <v>1742</v>
      </c>
      <c r="B1744" s="3" t="s">
        <v>680</v>
      </c>
      <c r="C1744" s="3">
        <v>3</v>
      </c>
      <c r="D1744" s="3" t="s">
        <v>199</v>
      </c>
      <c r="E1744" s="164" t="s">
        <v>250</v>
      </c>
      <c r="F1744" s="165">
        <v>262.07</v>
      </c>
      <c r="G1744" s="165">
        <v>262.07</v>
      </c>
      <c r="H1744" s="165">
        <v>0.9</v>
      </c>
      <c r="I1744" s="164" t="s">
        <v>4831</v>
      </c>
      <c r="J1744" s="196">
        <v>44007</v>
      </c>
      <c r="K1744" s="196">
        <v>41426</v>
      </c>
      <c r="L1744" s="196">
        <v>44012</v>
      </c>
      <c r="M1744">
        <v>1.5</v>
      </c>
      <c r="N1744">
        <v>5</v>
      </c>
      <c r="O1744">
        <v>0.05</v>
      </c>
      <c r="P1744" s="194" t="s">
        <v>3560</v>
      </c>
      <c r="Q1744" s="208">
        <f t="shared" si="189"/>
        <v>5.3850000000000002E-2</v>
      </c>
      <c r="R1744" s="216">
        <f t="shared" si="191"/>
        <v>0.95000000000000007</v>
      </c>
      <c r="S1744" s="207">
        <f t="shared" si="190"/>
        <v>-3.8499999999999993E-3</v>
      </c>
      <c r="T1744" s="1">
        <v>1742</v>
      </c>
      <c r="U1744" s="1" t="s">
        <v>680</v>
      </c>
      <c r="V1744" s="1">
        <v>3</v>
      </c>
      <c r="W1744" s="1" t="s">
        <v>199</v>
      </c>
      <c r="X1744" s="164" t="s">
        <v>250</v>
      </c>
      <c r="Y1744" s="165">
        <v>262.07</v>
      </c>
      <c r="Z1744" s="165">
        <v>262.07</v>
      </c>
      <c r="AA1744" s="165">
        <v>0.9</v>
      </c>
      <c r="AB1744" s="165">
        <v>0.05</v>
      </c>
      <c r="AC1744" s="164" t="s">
        <v>3560</v>
      </c>
      <c r="AD1744" s="3" t="s">
        <v>680</v>
      </c>
      <c r="AE1744" s="3">
        <v>3</v>
      </c>
      <c r="AF1744" s="210">
        <v>44012</v>
      </c>
      <c r="AG1744" s="3">
        <v>1742</v>
      </c>
      <c r="AH1744" s="211">
        <v>44095.015911770832</v>
      </c>
      <c r="AI1744" s="3">
        <v>4</v>
      </c>
      <c r="AJ1744" s="3" t="s">
        <v>4835</v>
      </c>
      <c r="AK1744" s="3" t="s">
        <v>4836</v>
      </c>
      <c r="AL1744" s="194" t="s">
        <v>3560</v>
      </c>
      <c r="AM1744" s="3" t="s">
        <v>199</v>
      </c>
      <c r="AN1744" s="194" t="s">
        <v>250</v>
      </c>
      <c r="AO1744" s="163">
        <v>44012</v>
      </c>
      <c r="AP1744" s="165">
        <v>262.07</v>
      </c>
      <c r="AQ1744" s="217">
        <v>0.95</v>
      </c>
      <c r="AR1744" s="165">
        <v>263.02</v>
      </c>
      <c r="AS1744">
        <v>0</v>
      </c>
      <c r="AT1744">
        <v>0.95</v>
      </c>
      <c r="AU1744" t="s">
        <v>35</v>
      </c>
      <c r="AV1744">
        <v>2556</v>
      </c>
      <c r="AW1744" t="s">
        <v>199</v>
      </c>
      <c r="AX1744">
        <v>180</v>
      </c>
      <c r="AY1744" t="s">
        <v>4837</v>
      </c>
      <c r="AZ1744">
        <v>80</v>
      </c>
      <c r="BA1744" s="185">
        <f t="shared" si="192"/>
        <v>0</v>
      </c>
      <c r="BB1744" s="185">
        <f t="shared" si="193"/>
        <v>0</v>
      </c>
      <c r="BC1744">
        <v>4</v>
      </c>
      <c r="BD1744" s="163">
        <v>44095.015913078707</v>
      </c>
      <c r="BE1744">
        <v>4</v>
      </c>
      <c r="BF1744" s="163">
        <v>44095.015913078707</v>
      </c>
      <c r="BG1744" t="s">
        <v>680</v>
      </c>
      <c r="BH1744">
        <v>3</v>
      </c>
      <c r="BI1744" s="164" t="s">
        <v>250</v>
      </c>
      <c r="BJ1744">
        <v>1</v>
      </c>
      <c r="BK1744" s="195">
        <v>44012</v>
      </c>
      <c r="BL1744" s="195">
        <v>44012</v>
      </c>
      <c r="BM1744" s="3">
        <v>180</v>
      </c>
      <c r="BN1744" s="3" t="s">
        <v>4842</v>
      </c>
      <c r="BO1744" s="1" t="s">
        <v>4837</v>
      </c>
      <c r="BP1744" s="165">
        <v>0.95</v>
      </c>
      <c r="BQ1744" s="165">
        <v>263.02</v>
      </c>
      <c r="BR1744" s="185">
        <f t="shared" si="194"/>
        <v>0</v>
      </c>
      <c r="BS1744" s="185">
        <f t="shared" si="195"/>
        <v>0</v>
      </c>
    </row>
    <row r="1745" spans="1:71">
      <c r="A1745" s="3">
        <v>1743</v>
      </c>
      <c r="B1745" s="3" t="s">
        <v>680</v>
      </c>
      <c r="C1745" s="3">
        <v>3</v>
      </c>
      <c r="D1745" s="3" t="s">
        <v>199</v>
      </c>
      <c r="E1745" s="164" t="s">
        <v>2918</v>
      </c>
      <c r="F1745" s="165">
        <v>931.06</v>
      </c>
      <c r="G1745" s="165">
        <v>931.06</v>
      </c>
      <c r="H1745" s="165">
        <v>9.9700000000000006</v>
      </c>
      <c r="I1745" s="164" t="s">
        <v>4831</v>
      </c>
      <c r="J1745" s="196">
        <v>44007</v>
      </c>
      <c r="K1745" s="196">
        <v>41426</v>
      </c>
      <c r="L1745" s="196">
        <v>44012</v>
      </c>
      <c r="M1745">
        <v>1.5</v>
      </c>
      <c r="N1745">
        <v>5</v>
      </c>
      <c r="O1745">
        <v>0.19</v>
      </c>
      <c r="P1745" s="194" t="s">
        <v>4723</v>
      </c>
      <c r="Q1745" s="208">
        <f t="shared" si="189"/>
        <v>0.19131369863013697</v>
      </c>
      <c r="R1745" s="216">
        <f t="shared" si="191"/>
        <v>10.16</v>
      </c>
      <c r="S1745" s="207">
        <f t="shared" si="190"/>
        <v>-1.3136986301369724E-3</v>
      </c>
      <c r="T1745" s="1">
        <v>1743</v>
      </c>
      <c r="U1745" s="1" t="s">
        <v>680</v>
      </c>
      <c r="V1745" s="1">
        <v>3</v>
      </c>
      <c r="W1745" s="1" t="s">
        <v>199</v>
      </c>
      <c r="X1745" s="164" t="s">
        <v>2918</v>
      </c>
      <c r="Y1745" s="165">
        <v>931.06</v>
      </c>
      <c r="Z1745" s="165">
        <v>931.06</v>
      </c>
      <c r="AA1745" s="165">
        <v>9.9700000000000006</v>
      </c>
      <c r="AB1745" s="165">
        <v>0.19</v>
      </c>
      <c r="AC1745" s="164" t="s">
        <v>4723</v>
      </c>
      <c r="AD1745" s="3" t="s">
        <v>680</v>
      </c>
      <c r="AE1745" s="3">
        <v>3</v>
      </c>
      <c r="AF1745" s="210">
        <v>44012</v>
      </c>
      <c r="AG1745" s="3">
        <v>1743</v>
      </c>
      <c r="AH1745" s="211">
        <v>44095.015911770832</v>
      </c>
      <c r="AI1745" s="3">
        <v>4</v>
      </c>
      <c r="AJ1745" s="3" t="s">
        <v>4835</v>
      </c>
      <c r="AK1745" s="3" t="s">
        <v>4836</v>
      </c>
      <c r="AL1745" s="194" t="s">
        <v>4723</v>
      </c>
      <c r="AM1745" s="3" t="s">
        <v>199</v>
      </c>
      <c r="AN1745" s="194" t="s">
        <v>2918</v>
      </c>
      <c r="AO1745" s="163">
        <v>44012</v>
      </c>
      <c r="AP1745" s="165">
        <v>931.06</v>
      </c>
      <c r="AQ1745" s="217">
        <v>10.16</v>
      </c>
      <c r="AR1745" s="165">
        <v>941.22</v>
      </c>
      <c r="AS1745">
        <v>0</v>
      </c>
      <c r="AT1745">
        <v>10.16</v>
      </c>
      <c r="AU1745" t="s">
        <v>35</v>
      </c>
      <c r="AV1745">
        <v>2556</v>
      </c>
      <c r="AW1745" t="s">
        <v>199</v>
      </c>
      <c r="AX1745">
        <v>180</v>
      </c>
      <c r="AY1745" t="s">
        <v>4837</v>
      </c>
      <c r="AZ1745">
        <v>80</v>
      </c>
      <c r="BA1745" s="185">
        <f t="shared" si="192"/>
        <v>0</v>
      </c>
      <c r="BB1745" s="185">
        <f t="shared" si="193"/>
        <v>0</v>
      </c>
      <c r="BC1745">
        <v>4</v>
      </c>
      <c r="BD1745" s="163">
        <v>44095.015913078707</v>
      </c>
      <c r="BE1745">
        <v>4</v>
      </c>
      <c r="BF1745" s="163">
        <v>44095.015913078707</v>
      </c>
      <c r="BG1745" t="s">
        <v>680</v>
      </c>
      <c r="BH1745">
        <v>3</v>
      </c>
      <c r="BI1745" s="164" t="s">
        <v>2918</v>
      </c>
      <c r="BJ1745">
        <v>1</v>
      </c>
      <c r="BK1745" s="195">
        <v>44012</v>
      </c>
      <c r="BL1745" s="195">
        <v>44012</v>
      </c>
      <c r="BM1745" s="3">
        <v>180</v>
      </c>
      <c r="BN1745" s="3" t="s">
        <v>4842</v>
      </c>
      <c r="BO1745" s="1" t="s">
        <v>4837</v>
      </c>
      <c r="BP1745" s="165">
        <v>10.16</v>
      </c>
      <c r="BQ1745" s="165">
        <v>941.22</v>
      </c>
      <c r="BR1745" s="185">
        <f t="shared" si="194"/>
        <v>0</v>
      </c>
      <c r="BS1745" s="185">
        <f t="shared" si="195"/>
        <v>0</v>
      </c>
    </row>
    <row r="1746" spans="1:71">
      <c r="A1746" s="3">
        <v>1744</v>
      </c>
      <c r="B1746" s="3" t="s">
        <v>680</v>
      </c>
      <c r="C1746" s="3">
        <v>3</v>
      </c>
      <c r="D1746" s="3" t="s">
        <v>199</v>
      </c>
      <c r="E1746" s="164" t="s">
        <v>2919</v>
      </c>
      <c r="F1746" s="165">
        <v>1328.98</v>
      </c>
      <c r="G1746" s="165">
        <v>1328.98</v>
      </c>
      <c r="H1746" s="165">
        <v>13.39</v>
      </c>
      <c r="I1746" s="164" t="s">
        <v>4831</v>
      </c>
      <c r="J1746" s="196">
        <v>44007</v>
      </c>
      <c r="K1746" s="196">
        <v>41426</v>
      </c>
      <c r="L1746" s="196">
        <v>44012</v>
      </c>
      <c r="M1746">
        <v>1.5</v>
      </c>
      <c r="N1746">
        <v>5</v>
      </c>
      <c r="O1746">
        <v>0.27</v>
      </c>
      <c r="P1746" s="194" t="s">
        <v>4724</v>
      </c>
      <c r="Q1746" s="208">
        <f t="shared" si="189"/>
        <v>0.27307808219178081</v>
      </c>
      <c r="R1746" s="216">
        <f t="shared" si="191"/>
        <v>13.66</v>
      </c>
      <c r="S1746" s="207">
        <f t="shared" si="190"/>
        <v>-3.0780821917807955E-3</v>
      </c>
      <c r="T1746" s="1">
        <v>1744</v>
      </c>
      <c r="U1746" s="1" t="s">
        <v>680</v>
      </c>
      <c r="V1746" s="1">
        <v>3</v>
      </c>
      <c r="W1746" s="1" t="s">
        <v>199</v>
      </c>
      <c r="X1746" s="164" t="s">
        <v>2919</v>
      </c>
      <c r="Y1746" s="165">
        <v>1328.98</v>
      </c>
      <c r="Z1746" s="165">
        <v>1328.98</v>
      </c>
      <c r="AA1746" s="165">
        <v>13.39</v>
      </c>
      <c r="AB1746" s="165">
        <v>0.27</v>
      </c>
      <c r="AC1746" s="164" t="s">
        <v>4724</v>
      </c>
      <c r="AD1746" s="3" t="s">
        <v>680</v>
      </c>
      <c r="AE1746" s="3">
        <v>3</v>
      </c>
      <c r="AF1746" s="210">
        <v>44012</v>
      </c>
      <c r="AG1746" s="3">
        <v>1744</v>
      </c>
      <c r="AH1746" s="211">
        <v>44095.015911770832</v>
      </c>
      <c r="AI1746" s="3">
        <v>4</v>
      </c>
      <c r="AJ1746" s="3" t="s">
        <v>4835</v>
      </c>
      <c r="AK1746" s="3" t="s">
        <v>4836</v>
      </c>
      <c r="AL1746" s="194" t="s">
        <v>4724</v>
      </c>
      <c r="AM1746" s="3" t="s">
        <v>199</v>
      </c>
      <c r="AN1746" s="194" t="s">
        <v>2919</v>
      </c>
      <c r="AO1746" s="163">
        <v>44012</v>
      </c>
      <c r="AP1746" s="165">
        <v>1328.98</v>
      </c>
      <c r="AQ1746" s="217">
        <v>13.66</v>
      </c>
      <c r="AR1746" s="165">
        <v>1342.64</v>
      </c>
      <c r="AS1746">
        <v>0</v>
      </c>
      <c r="AT1746">
        <v>13.66</v>
      </c>
      <c r="AU1746" t="s">
        <v>35</v>
      </c>
      <c r="AV1746">
        <v>2556</v>
      </c>
      <c r="AW1746" t="s">
        <v>199</v>
      </c>
      <c r="AX1746">
        <v>180</v>
      </c>
      <c r="AY1746" t="s">
        <v>4837</v>
      </c>
      <c r="AZ1746">
        <v>80</v>
      </c>
      <c r="BA1746" s="185">
        <f t="shared" si="192"/>
        <v>0</v>
      </c>
      <c r="BB1746" s="185">
        <f t="shared" si="193"/>
        <v>0</v>
      </c>
      <c r="BC1746">
        <v>4</v>
      </c>
      <c r="BD1746" s="163">
        <v>44095.015913078707</v>
      </c>
      <c r="BE1746">
        <v>4</v>
      </c>
      <c r="BF1746" s="163">
        <v>44095.015913078707</v>
      </c>
      <c r="BG1746" t="s">
        <v>680</v>
      </c>
      <c r="BH1746">
        <v>3</v>
      </c>
      <c r="BI1746" s="164" t="s">
        <v>2919</v>
      </c>
      <c r="BJ1746">
        <v>1</v>
      </c>
      <c r="BK1746" s="195">
        <v>44012</v>
      </c>
      <c r="BL1746" s="195">
        <v>44012</v>
      </c>
      <c r="BM1746" s="3">
        <v>180</v>
      </c>
      <c r="BN1746" s="3" t="s">
        <v>4842</v>
      </c>
      <c r="BO1746" s="1" t="s">
        <v>4837</v>
      </c>
      <c r="BP1746" s="165">
        <v>13.66</v>
      </c>
      <c r="BQ1746" s="165">
        <v>1342.64</v>
      </c>
      <c r="BR1746" s="185">
        <f t="shared" si="194"/>
        <v>0</v>
      </c>
      <c r="BS1746" s="185">
        <f t="shared" si="195"/>
        <v>0</v>
      </c>
    </row>
    <row r="1747" spans="1:71">
      <c r="A1747" s="3">
        <v>1745</v>
      </c>
      <c r="B1747" s="3" t="s">
        <v>680</v>
      </c>
      <c r="C1747" s="3">
        <v>3</v>
      </c>
      <c r="D1747" s="3" t="s">
        <v>199</v>
      </c>
      <c r="E1747" s="164" t="s">
        <v>2920</v>
      </c>
      <c r="F1747" s="165">
        <v>41921.21</v>
      </c>
      <c r="G1747" s="165">
        <v>41921.21</v>
      </c>
      <c r="H1747" s="165">
        <v>158.51</v>
      </c>
      <c r="I1747" s="164" t="s">
        <v>4831</v>
      </c>
      <c r="J1747" s="196">
        <v>44007</v>
      </c>
      <c r="K1747" s="196">
        <v>41426</v>
      </c>
      <c r="L1747" s="196">
        <v>44012</v>
      </c>
      <c r="M1747">
        <v>1.5</v>
      </c>
      <c r="N1747">
        <v>5</v>
      </c>
      <c r="O1747">
        <v>8.61</v>
      </c>
      <c r="P1747" s="194" t="s">
        <v>4725</v>
      </c>
      <c r="Q1747" s="208">
        <f t="shared" si="189"/>
        <v>8.6139472602739726</v>
      </c>
      <c r="R1747" s="216">
        <f t="shared" si="191"/>
        <v>167.12</v>
      </c>
      <c r="S1747" s="207">
        <f t="shared" si="190"/>
        <v>-3.9472602739731855E-3</v>
      </c>
      <c r="T1747" s="1">
        <v>1745</v>
      </c>
      <c r="U1747" s="1" t="s">
        <v>680</v>
      </c>
      <c r="V1747" s="1">
        <v>3</v>
      </c>
      <c r="W1747" s="1" t="s">
        <v>199</v>
      </c>
      <c r="X1747" s="164" t="s">
        <v>2920</v>
      </c>
      <c r="Y1747" s="165">
        <v>41921.21</v>
      </c>
      <c r="Z1747" s="165">
        <v>41921.21</v>
      </c>
      <c r="AA1747" s="165">
        <v>158.51</v>
      </c>
      <c r="AB1747" s="165">
        <v>8.61</v>
      </c>
      <c r="AC1747" s="164" t="s">
        <v>4725</v>
      </c>
      <c r="AD1747" s="3" t="s">
        <v>680</v>
      </c>
      <c r="AE1747" s="3">
        <v>3</v>
      </c>
      <c r="AF1747" s="210">
        <v>44012</v>
      </c>
      <c r="AG1747" s="3">
        <v>1745</v>
      </c>
      <c r="AH1747" s="211">
        <v>44095.015911770832</v>
      </c>
      <c r="AI1747" s="3">
        <v>4</v>
      </c>
      <c r="AJ1747" s="3" t="s">
        <v>4835</v>
      </c>
      <c r="AK1747" s="3" t="s">
        <v>4836</v>
      </c>
      <c r="AL1747" s="194" t="s">
        <v>4725</v>
      </c>
      <c r="AM1747" s="3" t="s">
        <v>199</v>
      </c>
      <c r="AN1747" s="194" t="s">
        <v>2920</v>
      </c>
      <c r="AO1747" s="163">
        <v>44012</v>
      </c>
      <c r="AP1747" s="165">
        <v>41921.21</v>
      </c>
      <c r="AQ1747" s="217">
        <v>167.12</v>
      </c>
      <c r="AR1747" s="165">
        <v>42088.33</v>
      </c>
      <c r="AS1747">
        <v>0</v>
      </c>
      <c r="AT1747">
        <v>167.12</v>
      </c>
      <c r="AU1747" t="s">
        <v>35</v>
      </c>
      <c r="AV1747">
        <v>2556</v>
      </c>
      <c r="AW1747" t="s">
        <v>199</v>
      </c>
      <c r="AX1747">
        <v>180</v>
      </c>
      <c r="AY1747" t="s">
        <v>4837</v>
      </c>
      <c r="AZ1747">
        <v>80</v>
      </c>
      <c r="BA1747" s="185">
        <f t="shared" si="192"/>
        <v>0</v>
      </c>
      <c r="BB1747" s="185">
        <f t="shared" si="193"/>
        <v>0</v>
      </c>
      <c r="BC1747">
        <v>4</v>
      </c>
      <c r="BD1747" s="163">
        <v>44095.015913078707</v>
      </c>
      <c r="BE1747">
        <v>4</v>
      </c>
      <c r="BF1747" s="163">
        <v>44095.015913078707</v>
      </c>
      <c r="BG1747" t="s">
        <v>680</v>
      </c>
      <c r="BH1747">
        <v>3</v>
      </c>
      <c r="BI1747" s="164" t="s">
        <v>2920</v>
      </c>
      <c r="BJ1747">
        <v>1</v>
      </c>
      <c r="BK1747" s="195">
        <v>44012</v>
      </c>
      <c r="BL1747" s="195">
        <v>44012</v>
      </c>
      <c r="BM1747" s="3">
        <v>180</v>
      </c>
      <c r="BN1747" s="3" t="s">
        <v>4842</v>
      </c>
      <c r="BO1747" s="1" t="s">
        <v>4837</v>
      </c>
      <c r="BP1747" s="165">
        <v>167.12</v>
      </c>
      <c r="BQ1747" s="165">
        <v>42088.33</v>
      </c>
      <c r="BR1747" s="185">
        <f t="shared" si="194"/>
        <v>0</v>
      </c>
      <c r="BS1747" s="185">
        <f t="shared" si="195"/>
        <v>0</v>
      </c>
    </row>
    <row r="1748" spans="1:71">
      <c r="A1748" s="3">
        <v>1746</v>
      </c>
      <c r="B1748" s="3" t="s">
        <v>680</v>
      </c>
      <c r="C1748" s="3">
        <v>3</v>
      </c>
      <c r="D1748" s="3" t="s">
        <v>199</v>
      </c>
      <c r="E1748" s="164" t="s">
        <v>252</v>
      </c>
      <c r="F1748" s="165">
        <v>16498.490000000002</v>
      </c>
      <c r="G1748" s="165">
        <v>16498.490000000002</v>
      </c>
      <c r="H1748" s="165">
        <v>6.15</v>
      </c>
      <c r="I1748" s="164" t="s">
        <v>4831</v>
      </c>
      <c r="J1748" s="196">
        <v>43845</v>
      </c>
      <c r="K1748" s="196">
        <v>41426</v>
      </c>
      <c r="L1748" s="196">
        <v>44012</v>
      </c>
      <c r="M1748">
        <v>1.5</v>
      </c>
      <c r="N1748">
        <v>167</v>
      </c>
      <c r="O1748">
        <v>113.22</v>
      </c>
      <c r="P1748" s="194" t="s">
        <v>3560</v>
      </c>
      <c r="Q1748" s="208">
        <f t="shared" si="189"/>
        <v>113.22936287671233</v>
      </c>
      <c r="R1748" s="216">
        <f t="shared" si="191"/>
        <v>119.37</v>
      </c>
      <c r="S1748" s="207">
        <f t="shared" si="190"/>
        <v>-9.3628767123306034E-3</v>
      </c>
      <c r="T1748" s="1">
        <v>1746</v>
      </c>
      <c r="U1748" s="1" t="s">
        <v>680</v>
      </c>
      <c r="V1748" s="1">
        <v>3</v>
      </c>
      <c r="W1748" s="1" t="s">
        <v>199</v>
      </c>
      <c r="X1748" s="164" t="s">
        <v>252</v>
      </c>
      <c r="Y1748" s="165">
        <v>16498.490000000002</v>
      </c>
      <c r="Z1748" s="165">
        <v>16498.490000000002</v>
      </c>
      <c r="AA1748" s="165">
        <v>6.15</v>
      </c>
      <c r="AB1748" s="165">
        <v>113.22</v>
      </c>
      <c r="AC1748" s="164" t="s">
        <v>3560</v>
      </c>
      <c r="AD1748" s="3" t="s">
        <v>680</v>
      </c>
      <c r="AE1748" s="3">
        <v>3</v>
      </c>
      <c r="AF1748" s="210">
        <v>44012</v>
      </c>
      <c r="AG1748" s="3">
        <v>1746</v>
      </c>
      <c r="AH1748" s="211">
        <v>44095.015911770832</v>
      </c>
      <c r="AI1748" s="3">
        <v>4</v>
      </c>
      <c r="AJ1748" s="3" t="s">
        <v>4835</v>
      </c>
      <c r="AK1748" s="3" t="s">
        <v>4836</v>
      </c>
      <c r="AL1748" s="194" t="s">
        <v>3560</v>
      </c>
      <c r="AM1748" s="3" t="s">
        <v>199</v>
      </c>
      <c r="AN1748" s="194" t="s">
        <v>252</v>
      </c>
      <c r="AO1748" s="163">
        <v>44012</v>
      </c>
      <c r="AP1748" s="165">
        <v>16498.490000000002</v>
      </c>
      <c r="AQ1748" s="217">
        <v>119.37</v>
      </c>
      <c r="AR1748" s="165">
        <v>16617.86</v>
      </c>
      <c r="AS1748">
        <v>0</v>
      </c>
      <c r="AT1748">
        <v>119.37</v>
      </c>
      <c r="AU1748" t="s">
        <v>35</v>
      </c>
      <c r="AV1748">
        <v>2556</v>
      </c>
      <c r="AW1748" t="s">
        <v>199</v>
      </c>
      <c r="AX1748">
        <v>180</v>
      </c>
      <c r="AY1748" t="s">
        <v>4837</v>
      </c>
      <c r="AZ1748">
        <v>80</v>
      </c>
      <c r="BA1748" s="185">
        <f t="shared" si="192"/>
        <v>0</v>
      </c>
      <c r="BB1748" s="185">
        <f t="shared" si="193"/>
        <v>0</v>
      </c>
      <c r="BC1748">
        <v>4</v>
      </c>
      <c r="BD1748" s="163">
        <v>44095.015913078707</v>
      </c>
      <c r="BE1748">
        <v>4</v>
      </c>
      <c r="BF1748" s="163">
        <v>44095.015913078707</v>
      </c>
      <c r="BG1748" t="s">
        <v>680</v>
      </c>
      <c r="BH1748">
        <v>3</v>
      </c>
      <c r="BI1748" s="164" t="s">
        <v>252</v>
      </c>
      <c r="BJ1748">
        <v>1</v>
      </c>
      <c r="BK1748" s="195">
        <v>44012</v>
      </c>
      <c r="BL1748" s="195">
        <v>44012</v>
      </c>
      <c r="BM1748" s="3">
        <v>180</v>
      </c>
      <c r="BN1748" s="3" t="s">
        <v>4842</v>
      </c>
      <c r="BO1748" s="1" t="s">
        <v>4837</v>
      </c>
      <c r="BP1748" s="165">
        <v>119.37</v>
      </c>
      <c r="BQ1748" s="165">
        <v>16617.86</v>
      </c>
      <c r="BR1748" s="185">
        <f t="shared" si="194"/>
        <v>0</v>
      </c>
      <c r="BS1748" s="185">
        <f t="shared" si="195"/>
        <v>0</v>
      </c>
    </row>
    <row r="1749" spans="1:71">
      <c r="A1749" s="3">
        <v>1747</v>
      </c>
      <c r="B1749" s="3" t="s">
        <v>680</v>
      </c>
      <c r="C1749" s="3">
        <v>3</v>
      </c>
      <c r="D1749" s="3" t="s">
        <v>199</v>
      </c>
      <c r="E1749" s="164" t="s">
        <v>2921</v>
      </c>
      <c r="F1749" s="165">
        <v>28324.1</v>
      </c>
      <c r="G1749" s="165">
        <v>28324.1</v>
      </c>
      <c r="H1749" s="165">
        <v>117.48</v>
      </c>
      <c r="I1749" s="164" t="s">
        <v>4831</v>
      </c>
      <c r="J1749" s="196">
        <v>44007</v>
      </c>
      <c r="K1749" s="196">
        <v>41426</v>
      </c>
      <c r="L1749" s="196">
        <v>44012</v>
      </c>
      <c r="M1749">
        <v>1.5</v>
      </c>
      <c r="N1749">
        <v>5</v>
      </c>
      <c r="O1749">
        <v>5.82</v>
      </c>
      <c r="P1749" s="194" t="s">
        <v>4726</v>
      </c>
      <c r="Q1749" s="208">
        <f t="shared" si="189"/>
        <v>5.8200205479452043</v>
      </c>
      <c r="R1749" s="216">
        <f t="shared" si="191"/>
        <v>123.30000000000001</v>
      </c>
      <c r="S1749" s="207">
        <f t="shared" si="190"/>
        <v>-2.0547945204008045E-5</v>
      </c>
      <c r="T1749" s="1">
        <v>1747</v>
      </c>
      <c r="U1749" s="1" t="s">
        <v>680</v>
      </c>
      <c r="V1749" s="1">
        <v>3</v>
      </c>
      <c r="W1749" s="1" t="s">
        <v>199</v>
      </c>
      <c r="X1749" s="164" t="s">
        <v>2921</v>
      </c>
      <c r="Y1749" s="165">
        <v>28324.1</v>
      </c>
      <c r="Z1749" s="165">
        <v>28324.1</v>
      </c>
      <c r="AA1749" s="165">
        <v>117.48</v>
      </c>
      <c r="AB1749" s="165">
        <v>5.82</v>
      </c>
      <c r="AC1749" s="164" t="s">
        <v>4726</v>
      </c>
      <c r="AD1749" s="3" t="s">
        <v>680</v>
      </c>
      <c r="AE1749" s="3">
        <v>3</v>
      </c>
      <c r="AF1749" s="210">
        <v>44012</v>
      </c>
      <c r="AG1749" s="3">
        <v>1747</v>
      </c>
      <c r="AH1749" s="211">
        <v>44095.015911770832</v>
      </c>
      <c r="AI1749" s="3">
        <v>4</v>
      </c>
      <c r="AJ1749" s="3" t="s">
        <v>4835</v>
      </c>
      <c r="AK1749" s="3" t="s">
        <v>4836</v>
      </c>
      <c r="AL1749" s="194" t="s">
        <v>4726</v>
      </c>
      <c r="AM1749" s="3" t="s">
        <v>199</v>
      </c>
      <c r="AN1749" s="194" t="s">
        <v>2921</v>
      </c>
      <c r="AO1749" s="163">
        <v>44012</v>
      </c>
      <c r="AP1749" s="165">
        <v>28324.1</v>
      </c>
      <c r="AQ1749" s="217">
        <v>123.3</v>
      </c>
      <c r="AR1749" s="165">
        <v>28447.4</v>
      </c>
      <c r="AS1749">
        <v>0</v>
      </c>
      <c r="AT1749">
        <v>123.3</v>
      </c>
      <c r="AU1749" t="s">
        <v>35</v>
      </c>
      <c r="AV1749">
        <v>2556</v>
      </c>
      <c r="AW1749" t="s">
        <v>199</v>
      </c>
      <c r="AX1749">
        <v>180</v>
      </c>
      <c r="AY1749" t="s">
        <v>4837</v>
      </c>
      <c r="AZ1749">
        <v>80</v>
      </c>
      <c r="BA1749" s="185">
        <f t="shared" si="192"/>
        <v>0</v>
      </c>
      <c r="BB1749" s="185">
        <f t="shared" si="193"/>
        <v>0</v>
      </c>
      <c r="BC1749">
        <v>4</v>
      </c>
      <c r="BD1749" s="163">
        <v>44095.015913078707</v>
      </c>
      <c r="BE1749">
        <v>4</v>
      </c>
      <c r="BF1749" s="163">
        <v>44095.015913078707</v>
      </c>
      <c r="BG1749" t="s">
        <v>680</v>
      </c>
      <c r="BH1749">
        <v>3</v>
      </c>
      <c r="BI1749" s="164" t="s">
        <v>2921</v>
      </c>
      <c r="BJ1749">
        <v>1</v>
      </c>
      <c r="BK1749" s="195">
        <v>44012</v>
      </c>
      <c r="BL1749" s="195">
        <v>44012</v>
      </c>
      <c r="BM1749" s="3">
        <v>180</v>
      </c>
      <c r="BN1749" s="3" t="s">
        <v>4842</v>
      </c>
      <c r="BO1749" s="1" t="s">
        <v>4837</v>
      </c>
      <c r="BP1749" s="165">
        <v>123.3</v>
      </c>
      <c r="BQ1749" s="165">
        <v>28447.4</v>
      </c>
      <c r="BR1749" s="185">
        <f t="shared" si="194"/>
        <v>0</v>
      </c>
      <c r="BS1749" s="185">
        <f t="shared" si="195"/>
        <v>0</v>
      </c>
    </row>
    <row r="1750" spans="1:71">
      <c r="A1750" s="3">
        <v>1748</v>
      </c>
      <c r="B1750" s="3" t="s">
        <v>680</v>
      </c>
      <c r="C1750" s="3">
        <v>3</v>
      </c>
      <c r="D1750" s="3" t="s">
        <v>199</v>
      </c>
      <c r="E1750" s="164" t="s">
        <v>253</v>
      </c>
      <c r="F1750" s="165">
        <v>184.18</v>
      </c>
      <c r="G1750" s="165">
        <v>184.18</v>
      </c>
      <c r="H1750" s="165">
        <v>11.97</v>
      </c>
      <c r="I1750" s="164" t="s">
        <v>4831</v>
      </c>
      <c r="J1750" s="196">
        <v>44007</v>
      </c>
      <c r="K1750" s="196">
        <v>41426</v>
      </c>
      <c r="L1750" s="196">
        <v>44012</v>
      </c>
      <c r="M1750">
        <v>1.5</v>
      </c>
      <c r="N1750">
        <v>5</v>
      </c>
      <c r="O1750">
        <v>0.03</v>
      </c>
      <c r="P1750" s="194" t="s">
        <v>3560</v>
      </c>
      <c r="Q1750" s="208">
        <f t="shared" si="189"/>
        <v>3.7845205479452054E-2</v>
      </c>
      <c r="R1750" s="216">
        <f t="shared" si="191"/>
        <v>12</v>
      </c>
      <c r="S1750" s="207">
        <f t="shared" si="190"/>
        <v>-7.8452054794520554E-3</v>
      </c>
      <c r="T1750" s="1">
        <v>1748</v>
      </c>
      <c r="U1750" s="1" t="s">
        <v>680</v>
      </c>
      <c r="V1750" s="1">
        <v>3</v>
      </c>
      <c r="W1750" s="1" t="s">
        <v>199</v>
      </c>
      <c r="X1750" s="164" t="s">
        <v>253</v>
      </c>
      <c r="Y1750" s="165">
        <v>184.18</v>
      </c>
      <c r="Z1750" s="165">
        <v>184.18</v>
      </c>
      <c r="AA1750" s="165">
        <v>11.97</v>
      </c>
      <c r="AB1750" s="165">
        <v>0.03</v>
      </c>
      <c r="AC1750" s="164" t="s">
        <v>3560</v>
      </c>
      <c r="AD1750" s="3" t="s">
        <v>680</v>
      </c>
      <c r="AE1750" s="3">
        <v>3</v>
      </c>
      <c r="AF1750" s="210">
        <v>44012</v>
      </c>
      <c r="AG1750" s="3">
        <v>1748</v>
      </c>
      <c r="AH1750" s="211">
        <v>44095.015911770832</v>
      </c>
      <c r="AI1750" s="3">
        <v>4</v>
      </c>
      <c r="AJ1750" s="3" t="s">
        <v>4835</v>
      </c>
      <c r="AK1750" s="3" t="s">
        <v>4836</v>
      </c>
      <c r="AL1750" s="194" t="s">
        <v>3560</v>
      </c>
      <c r="AM1750" s="3" t="s">
        <v>199</v>
      </c>
      <c r="AN1750" s="194" t="s">
        <v>253</v>
      </c>
      <c r="AO1750" s="163">
        <v>44012</v>
      </c>
      <c r="AP1750" s="165">
        <v>184.18</v>
      </c>
      <c r="AQ1750" s="217">
        <v>12</v>
      </c>
      <c r="AR1750" s="165">
        <v>196.18</v>
      </c>
      <c r="AS1750">
        <v>0</v>
      </c>
      <c r="AT1750">
        <v>12</v>
      </c>
      <c r="AU1750" t="s">
        <v>35</v>
      </c>
      <c r="AV1750">
        <v>2556</v>
      </c>
      <c r="AW1750" t="s">
        <v>199</v>
      </c>
      <c r="AX1750">
        <v>180</v>
      </c>
      <c r="AY1750" t="s">
        <v>4837</v>
      </c>
      <c r="AZ1750">
        <v>80</v>
      </c>
      <c r="BA1750" s="185">
        <f t="shared" si="192"/>
        <v>0</v>
      </c>
      <c r="BB1750" s="185">
        <f t="shared" si="193"/>
        <v>0</v>
      </c>
      <c r="BC1750">
        <v>4</v>
      </c>
      <c r="BD1750" s="163">
        <v>44095.015913078707</v>
      </c>
      <c r="BE1750">
        <v>4</v>
      </c>
      <c r="BF1750" s="163">
        <v>44095.015913078707</v>
      </c>
      <c r="BG1750" t="s">
        <v>680</v>
      </c>
      <c r="BH1750">
        <v>3</v>
      </c>
      <c r="BI1750" s="164" t="s">
        <v>253</v>
      </c>
      <c r="BJ1750">
        <v>1</v>
      </c>
      <c r="BK1750" s="195">
        <v>44012</v>
      </c>
      <c r="BL1750" s="195">
        <v>44012</v>
      </c>
      <c r="BM1750" s="3">
        <v>180</v>
      </c>
      <c r="BN1750" s="3" t="s">
        <v>4842</v>
      </c>
      <c r="BO1750" s="1" t="s">
        <v>4837</v>
      </c>
      <c r="BP1750" s="165">
        <v>12</v>
      </c>
      <c r="BQ1750" s="165">
        <v>196.18</v>
      </c>
      <c r="BR1750" s="185">
        <f t="shared" si="194"/>
        <v>0</v>
      </c>
      <c r="BS1750" s="185">
        <f t="shared" si="195"/>
        <v>0</v>
      </c>
    </row>
    <row r="1751" spans="1:71">
      <c r="A1751" s="3">
        <v>1749</v>
      </c>
      <c r="B1751" s="3" t="s">
        <v>680</v>
      </c>
      <c r="C1751" s="3">
        <v>3</v>
      </c>
      <c r="D1751" s="3" t="s">
        <v>199</v>
      </c>
      <c r="E1751" s="164" t="s">
        <v>2922</v>
      </c>
      <c r="F1751" s="165">
        <v>63819.12</v>
      </c>
      <c r="G1751" s="165">
        <v>63819.12</v>
      </c>
      <c r="H1751" s="165">
        <v>136.08000000000001</v>
      </c>
      <c r="I1751" s="164" t="s">
        <v>4831</v>
      </c>
      <c r="J1751" s="196">
        <v>44007</v>
      </c>
      <c r="K1751" s="196">
        <v>41426</v>
      </c>
      <c r="L1751" s="196">
        <v>44012</v>
      </c>
      <c r="M1751">
        <v>1.5</v>
      </c>
      <c r="N1751">
        <v>5</v>
      </c>
      <c r="O1751">
        <v>13.11</v>
      </c>
      <c r="P1751" s="194" t="s">
        <v>4727</v>
      </c>
      <c r="Q1751" s="208">
        <f t="shared" si="189"/>
        <v>13.113517808219179</v>
      </c>
      <c r="R1751" s="216">
        <f t="shared" si="191"/>
        <v>149.19</v>
      </c>
      <c r="S1751" s="207">
        <f t="shared" si="190"/>
        <v>-3.5178082191791304E-3</v>
      </c>
      <c r="T1751" s="1">
        <v>1749</v>
      </c>
      <c r="U1751" s="1" t="s">
        <v>680</v>
      </c>
      <c r="V1751" s="1">
        <v>3</v>
      </c>
      <c r="W1751" s="1" t="s">
        <v>199</v>
      </c>
      <c r="X1751" s="164" t="s">
        <v>2922</v>
      </c>
      <c r="Y1751" s="165">
        <v>63819.12</v>
      </c>
      <c r="Z1751" s="165">
        <v>63819.12</v>
      </c>
      <c r="AA1751" s="165">
        <v>136.08000000000001</v>
      </c>
      <c r="AB1751" s="165">
        <v>13.11</v>
      </c>
      <c r="AC1751" s="164" t="s">
        <v>4727</v>
      </c>
      <c r="AD1751" s="3" t="s">
        <v>680</v>
      </c>
      <c r="AE1751" s="3">
        <v>3</v>
      </c>
      <c r="AF1751" s="210">
        <v>44012</v>
      </c>
      <c r="AG1751" s="3">
        <v>1749</v>
      </c>
      <c r="AH1751" s="211">
        <v>44095.015911770832</v>
      </c>
      <c r="AI1751" s="3">
        <v>4</v>
      </c>
      <c r="AJ1751" s="3" t="s">
        <v>4835</v>
      </c>
      <c r="AK1751" s="3" t="s">
        <v>4836</v>
      </c>
      <c r="AL1751" s="194" t="s">
        <v>4727</v>
      </c>
      <c r="AM1751" s="3" t="s">
        <v>199</v>
      </c>
      <c r="AN1751" s="194" t="s">
        <v>2922</v>
      </c>
      <c r="AO1751" s="163">
        <v>44012</v>
      </c>
      <c r="AP1751" s="165">
        <v>63819.12</v>
      </c>
      <c r="AQ1751" s="217">
        <v>149.19</v>
      </c>
      <c r="AR1751" s="165">
        <v>63968.31</v>
      </c>
      <c r="AS1751">
        <v>0</v>
      </c>
      <c r="AT1751">
        <v>149.19</v>
      </c>
      <c r="AU1751" t="s">
        <v>35</v>
      </c>
      <c r="AV1751">
        <v>2556</v>
      </c>
      <c r="AW1751" t="s">
        <v>199</v>
      </c>
      <c r="AX1751">
        <v>180</v>
      </c>
      <c r="AY1751" t="s">
        <v>4837</v>
      </c>
      <c r="AZ1751">
        <v>80</v>
      </c>
      <c r="BA1751" s="185">
        <f t="shared" si="192"/>
        <v>0</v>
      </c>
      <c r="BB1751" s="185">
        <f t="shared" si="193"/>
        <v>0</v>
      </c>
      <c r="BC1751">
        <v>4</v>
      </c>
      <c r="BD1751" s="163">
        <v>44095.015913078707</v>
      </c>
      <c r="BE1751">
        <v>4</v>
      </c>
      <c r="BF1751" s="163">
        <v>44095.015913078707</v>
      </c>
      <c r="BG1751" t="s">
        <v>680</v>
      </c>
      <c r="BH1751">
        <v>3</v>
      </c>
      <c r="BI1751" s="164" t="s">
        <v>2922</v>
      </c>
      <c r="BJ1751">
        <v>1</v>
      </c>
      <c r="BK1751" s="195">
        <v>44012</v>
      </c>
      <c r="BL1751" s="195">
        <v>44012</v>
      </c>
      <c r="BM1751" s="3">
        <v>180</v>
      </c>
      <c r="BN1751" s="3" t="s">
        <v>4842</v>
      </c>
      <c r="BO1751" s="1" t="s">
        <v>4837</v>
      </c>
      <c r="BP1751" s="165">
        <v>149.19</v>
      </c>
      <c r="BQ1751" s="165">
        <v>63968.31</v>
      </c>
      <c r="BR1751" s="185">
        <f t="shared" si="194"/>
        <v>0</v>
      </c>
      <c r="BS1751" s="185">
        <f t="shared" si="195"/>
        <v>0</v>
      </c>
    </row>
    <row r="1752" spans="1:71">
      <c r="A1752" s="3">
        <v>1750</v>
      </c>
      <c r="B1752" s="3" t="s">
        <v>680</v>
      </c>
      <c r="C1752" s="3">
        <v>3</v>
      </c>
      <c r="D1752" s="3" t="s">
        <v>199</v>
      </c>
      <c r="E1752" s="164" t="s">
        <v>2923</v>
      </c>
      <c r="F1752" s="165">
        <v>664.46</v>
      </c>
      <c r="G1752" s="165">
        <v>664.46</v>
      </c>
      <c r="H1752" s="165">
        <v>0</v>
      </c>
      <c r="I1752" s="164" t="s">
        <v>4831</v>
      </c>
      <c r="J1752" s="196">
        <v>43830</v>
      </c>
      <c r="K1752" s="196">
        <v>41426</v>
      </c>
      <c r="L1752" s="196">
        <v>44012</v>
      </c>
      <c r="M1752">
        <v>1.5</v>
      </c>
      <c r="N1752">
        <v>182</v>
      </c>
      <c r="O1752">
        <v>4.96</v>
      </c>
      <c r="P1752" s="194" t="s">
        <v>4728</v>
      </c>
      <c r="Q1752" s="208">
        <f t="shared" si="189"/>
        <v>4.9697967123287672</v>
      </c>
      <c r="R1752" s="216">
        <f t="shared" si="191"/>
        <v>4.96</v>
      </c>
      <c r="S1752" s="207">
        <f t="shared" si="190"/>
        <v>-9.7967123287672209E-3</v>
      </c>
      <c r="T1752" s="1">
        <v>1750</v>
      </c>
      <c r="U1752" s="1" t="s">
        <v>680</v>
      </c>
      <c r="V1752" s="1">
        <v>3</v>
      </c>
      <c r="W1752" s="1" t="s">
        <v>199</v>
      </c>
      <c r="X1752" s="164" t="s">
        <v>2923</v>
      </c>
      <c r="Y1752" s="165">
        <v>664.46</v>
      </c>
      <c r="Z1752" s="165">
        <v>664.46</v>
      </c>
      <c r="AA1752" s="165">
        <v>0</v>
      </c>
      <c r="AB1752" s="165">
        <v>4.96</v>
      </c>
      <c r="AC1752" s="164" t="s">
        <v>4728</v>
      </c>
      <c r="AD1752" s="3" t="s">
        <v>680</v>
      </c>
      <c r="AE1752" s="3">
        <v>3</v>
      </c>
      <c r="AF1752" s="210">
        <v>44012</v>
      </c>
      <c r="AG1752" s="3">
        <v>1750</v>
      </c>
      <c r="AH1752" s="211">
        <v>44095.015911770832</v>
      </c>
      <c r="AI1752" s="3">
        <v>4</v>
      </c>
      <c r="AJ1752" s="3" t="s">
        <v>4835</v>
      </c>
      <c r="AK1752" s="3" t="s">
        <v>4836</v>
      </c>
      <c r="AL1752" s="194" t="s">
        <v>4728</v>
      </c>
      <c r="AM1752" s="3" t="s">
        <v>199</v>
      </c>
      <c r="AN1752" s="194" t="s">
        <v>2923</v>
      </c>
      <c r="AO1752" s="163">
        <v>44012</v>
      </c>
      <c r="AP1752" s="165">
        <v>664.46</v>
      </c>
      <c r="AQ1752" s="217">
        <v>4.96</v>
      </c>
      <c r="AR1752" s="165">
        <v>669.42</v>
      </c>
      <c r="AS1752">
        <v>0</v>
      </c>
      <c r="AT1752">
        <v>4.96</v>
      </c>
      <c r="AU1752" t="s">
        <v>35</v>
      </c>
      <c r="AV1752">
        <v>2556</v>
      </c>
      <c r="AW1752" t="s">
        <v>199</v>
      </c>
      <c r="AX1752">
        <v>180</v>
      </c>
      <c r="AY1752" t="s">
        <v>4837</v>
      </c>
      <c r="AZ1752">
        <v>80</v>
      </c>
      <c r="BA1752" s="185">
        <f t="shared" si="192"/>
        <v>0</v>
      </c>
      <c r="BB1752" s="185">
        <f t="shared" si="193"/>
        <v>0</v>
      </c>
      <c r="BC1752">
        <v>4</v>
      </c>
      <c r="BD1752" s="163">
        <v>44095.015913078707</v>
      </c>
      <c r="BE1752">
        <v>4</v>
      </c>
      <c r="BF1752" s="163">
        <v>44095.015913078707</v>
      </c>
      <c r="BG1752" t="s">
        <v>680</v>
      </c>
      <c r="BH1752">
        <v>3</v>
      </c>
      <c r="BI1752" s="164" t="s">
        <v>2923</v>
      </c>
      <c r="BJ1752">
        <v>1</v>
      </c>
      <c r="BK1752" s="195">
        <v>44012</v>
      </c>
      <c r="BL1752" s="195">
        <v>44012</v>
      </c>
      <c r="BM1752" s="3">
        <v>180</v>
      </c>
      <c r="BN1752" s="3" t="s">
        <v>4842</v>
      </c>
      <c r="BO1752" s="1" t="s">
        <v>4837</v>
      </c>
      <c r="BP1752" s="165">
        <v>4.96</v>
      </c>
      <c r="BQ1752" s="165">
        <v>669.42</v>
      </c>
      <c r="BR1752" s="185">
        <f t="shared" si="194"/>
        <v>0</v>
      </c>
      <c r="BS1752" s="185">
        <f t="shared" si="195"/>
        <v>0</v>
      </c>
    </row>
    <row r="1753" spans="1:71">
      <c r="A1753" s="3">
        <v>1751</v>
      </c>
      <c r="B1753" s="3" t="s">
        <v>680</v>
      </c>
      <c r="C1753" s="3">
        <v>3</v>
      </c>
      <c r="D1753" s="3" t="s">
        <v>199</v>
      </c>
      <c r="E1753" s="164" t="s">
        <v>2924</v>
      </c>
      <c r="F1753" s="165">
        <v>770.98</v>
      </c>
      <c r="G1753" s="165">
        <v>770.98</v>
      </c>
      <c r="H1753" s="165">
        <v>1.59</v>
      </c>
      <c r="I1753" s="164" t="s">
        <v>4831</v>
      </c>
      <c r="J1753" s="196">
        <v>43997</v>
      </c>
      <c r="K1753" s="196">
        <v>41426</v>
      </c>
      <c r="L1753" s="196">
        <v>44012</v>
      </c>
      <c r="M1753">
        <v>1.5</v>
      </c>
      <c r="N1753">
        <v>15</v>
      </c>
      <c r="O1753">
        <v>0.47</v>
      </c>
      <c r="P1753" s="194" t="s">
        <v>4729</v>
      </c>
      <c r="Q1753" s="208">
        <f t="shared" si="189"/>
        <v>0.47526164383561642</v>
      </c>
      <c r="R1753" s="216">
        <f t="shared" si="191"/>
        <v>2.06</v>
      </c>
      <c r="S1753" s="207">
        <f t="shared" si="190"/>
        <v>-5.2616438356164474E-3</v>
      </c>
      <c r="T1753" s="1">
        <v>1751</v>
      </c>
      <c r="U1753" s="1" t="s">
        <v>680</v>
      </c>
      <c r="V1753" s="1">
        <v>3</v>
      </c>
      <c r="W1753" s="1" t="s">
        <v>199</v>
      </c>
      <c r="X1753" s="164" t="s">
        <v>2924</v>
      </c>
      <c r="Y1753" s="165">
        <v>770.98</v>
      </c>
      <c r="Z1753" s="165">
        <v>770.98</v>
      </c>
      <c r="AA1753" s="165">
        <v>1.59</v>
      </c>
      <c r="AB1753" s="165">
        <v>0.47</v>
      </c>
      <c r="AC1753" s="164" t="s">
        <v>4729</v>
      </c>
      <c r="AD1753" s="3" t="s">
        <v>680</v>
      </c>
      <c r="AE1753" s="3">
        <v>3</v>
      </c>
      <c r="AF1753" s="210">
        <v>44012</v>
      </c>
      <c r="AG1753" s="3">
        <v>1751</v>
      </c>
      <c r="AH1753" s="211">
        <v>44095.015911770832</v>
      </c>
      <c r="AI1753" s="3">
        <v>4</v>
      </c>
      <c r="AJ1753" s="3" t="s">
        <v>4835</v>
      </c>
      <c r="AK1753" s="3" t="s">
        <v>4836</v>
      </c>
      <c r="AL1753" s="194" t="s">
        <v>4729</v>
      </c>
      <c r="AM1753" s="3" t="s">
        <v>199</v>
      </c>
      <c r="AN1753" s="194" t="s">
        <v>2924</v>
      </c>
      <c r="AO1753" s="163">
        <v>44012</v>
      </c>
      <c r="AP1753" s="165">
        <v>770.98</v>
      </c>
      <c r="AQ1753" s="217">
        <v>2.06</v>
      </c>
      <c r="AR1753" s="165">
        <v>773.04</v>
      </c>
      <c r="AS1753">
        <v>0</v>
      </c>
      <c r="AT1753">
        <v>2.06</v>
      </c>
      <c r="AU1753" t="s">
        <v>35</v>
      </c>
      <c r="AV1753">
        <v>2556</v>
      </c>
      <c r="AW1753" t="s">
        <v>199</v>
      </c>
      <c r="AX1753">
        <v>180</v>
      </c>
      <c r="AY1753" t="s">
        <v>4837</v>
      </c>
      <c r="AZ1753">
        <v>80</v>
      </c>
      <c r="BA1753" s="185">
        <f t="shared" si="192"/>
        <v>0</v>
      </c>
      <c r="BB1753" s="185">
        <f t="shared" si="193"/>
        <v>0</v>
      </c>
      <c r="BC1753">
        <v>4</v>
      </c>
      <c r="BD1753" s="163">
        <v>44095.015913078707</v>
      </c>
      <c r="BE1753">
        <v>4</v>
      </c>
      <c r="BF1753" s="163">
        <v>44095.015913078707</v>
      </c>
      <c r="BG1753" t="s">
        <v>680</v>
      </c>
      <c r="BH1753">
        <v>3</v>
      </c>
      <c r="BI1753" s="164" t="s">
        <v>2924</v>
      </c>
      <c r="BJ1753">
        <v>1</v>
      </c>
      <c r="BK1753" s="195">
        <v>44012</v>
      </c>
      <c r="BL1753" s="195">
        <v>44012</v>
      </c>
      <c r="BM1753" s="3">
        <v>180</v>
      </c>
      <c r="BN1753" s="3" t="s">
        <v>4842</v>
      </c>
      <c r="BO1753" s="1" t="s">
        <v>4837</v>
      </c>
      <c r="BP1753" s="165">
        <v>2.06</v>
      </c>
      <c r="BQ1753" s="165">
        <v>773.04</v>
      </c>
      <c r="BR1753" s="185">
        <f t="shared" si="194"/>
        <v>0</v>
      </c>
      <c r="BS1753" s="185">
        <f t="shared" si="195"/>
        <v>0</v>
      </c>
    </row>
    <row r="1754" spans="1:71">
      <c r="A1754" s="3">
        <v>1752</v>
      </c>
      <c r="B1754" s="3" t="s">
        <v>680</v>
      </c>
      <c r="C1754" s="3">
        <v>3</v>
      </c>
      <c r="D1754" s="3" t="s">
        <v>199</v>
      </c>
      <c r="E1754" s="164" t="s">
        <v>2925</v>
      </c>
      <c r="F1754" s="165">
        <v>1144.3900000000001</v>
      </c>
      <c r="G1754" s="165">
        <v>1144.3900000000001</v>
      </c>
      <c r="H1754" s="165">
        <v>0</v>
      </c>
      <c r="I1754" s="164" t="s">
        <v>4831</v>
      </c>
      <c r="J1754" s="196">
        <v>43830</v>
      </c>
      <c r="K1754" s="196">
        <v>41426</v>
      </c>
      <c r="L1754" s="196">
        <v>44012</v>
      </c>
      <c r="M1754">
        <v>1.5</v>
      </c>
      <c r="N1754">
        <v>182</v>
      </c>
      <c r="O1754">
        <v>8.5500000000000007</v>
      </c>
      <c r="P1754" s="194" t="s">
        <v>4730</v>
      </c>
      <c r="Q1754" s="208">
        <f t="shared" si="189"/>
        <v>8.5594101369863029</v>
      </c>
      <c r="R1754" s="216">
        <f t="shared" si="191"/>
        <v>8.5500000000000007</v>
      </c>
      <c r="S1754" s="207">
        <f t="shared" si="190"/>
        <v>-9.41013698630222E-3</v>
      </c>
      <c r="T1754" s="1">
        <v>1752</v>
      </c>
      <c r="U1754" s="1" t="s">
        <v>680</v>
      </c>
      <c r="V1754" s="1">
        <v>3</v>
      </c>
      <c r="W1754" s="1" t="s">
        <v>199</v>
      </c>
      <c r="X1754" s="164" t="s">
        <v>2925</v>
      </c>
      <c r="Y1754" s="165">
        <v>1144.3900000000001</v>
      </c>
      <c r="Z1754" s="165">
        <v>1144.3900000000001</v>
      </c>
      <c r="AA1754" s="165">
        <v>0</v>
      </c>
      <c r="AB1754" s="165">
        <v>8.5500000000000007</v>
      </c>
      <c r="AC1754" s="164" t="s">
        <v>4730</v>
      </c>
      <c r="AD1754" s="3" t="s">
        <v>680</v>
      </c>
      <c r="AE1754" s="3">
        <v>3</v>
      </c>
      <c r="AF1754" s="210">
        <v>44012</v>
      </c>
      <c r="AG1754" s="3">
        <v>1752</v>
      </c>
      <c r="AH1754" s="211">
        <v>44095.015911770832</v>
      </c>
      <c r="AI1754" s="3">
        <v>4</v>
      </c>
      <c r="AJ1754" s="3" t="s">
        <v>4835</v>
      </c>
      <c r="AK1754" s="3" t="s">
        <v>4836</v>
      </c>
      <c r="AL1754" s="194" t="s">
        <v>4730</v>
      </c>
      <c r="AM1754" s="3" t="s">
        <v>199</v>
      </c>
      <c r="AN1754" s="194" t="s">
        <v>2925</v>
      </c>
      <c r="AO1754" s="163">
        <v>44012</v>
      </c>
      <c r="AP1754" s="165">
        <v>1144.3900000000001</v>
      </c>
      <c r="AQ1754" s="217">
        <v>8.5500000000000007</v>
      </c>
      <c r="AR1754" s="165">
        <v>1152.94</v>
      </c>
      <c r="AS1754">
        <v>0</v>
      </c>
      <c r="AT1754">
        <v>8.5500000000000007</v>
      </c>
      <c r="AU1754" t="s">
        <v>35</v>
      </c>
      <c r="AV1754">
        <v>2556</v>
      </c>
      <c r="AW1754" t="s">
        <v>199</v>
      </c>
      <c r="AX1754">
        <v>180</v>
      </c>
      <c r="AY1754" t="s">
        <v>4837</v>
      </c>
      <c r="AZ1754">
        <v>80</v>
      </c>
      <c r="BA1754" s="185">
        <f t="shared" si="192"/>
        <v>0</v>
      </c>
      <c r="BB1754" s="185">
        <f t="shared" si="193"/>
        <v>0</v>
      </c>
      <c r="BC1754">
        <v>4</v>
      </c>
      <c r="BD1754" s="163">
        <v>44095.015913078707</v>
      </c>
      <c r="BE1754">
        <v>4</v>
      </c>
      <c r="BF1754" s="163">
        <v>44095.015913078707</v>
      </c>
      <c r="BG1754" t="s">
        <v>680</v>
      </c>
      <c r="BH1754">
        <v>3</v>
      </c>
      <c r="BI1754" s="164" t="s">
        <v>2925</v>
      </c>
      <c r="BJ1754">
        <v>1</v>
      </c>
      <c r="BK1754" s="195">
        <v>44012</v>
      </c>
      <c r="BL1754" s="195">
        <v>44012</v>
      </c>
      <c r="BM1754" s="3">
        <v>180</v>
      </c>
      <c r="BN1754" s="3" t="s">
        <v>4842</v>
      </c>
      <c r="BO1754" s="1" t="s">
        <v>4837</v>
      </c>
      <c r="BP1754" s="165">
        <v>8.5500000000000007</v>
      </c>
      <c r="BQ1754" s="165">
        <v>1152.94</v>
      </c>
      <c r="BR1754" s="185">
        <f t="shared" si="194"/>
        <v>0</v>
      </c>
      <c r="BS1754" s="185">
        <f t="shared" si="195"/>
        <v>0</v>
      </c>
    </row>
    <row r="1755" spans="1:71">
      <c r="A1755" s="3">
        <v>1753</v>
      </c>
      <c r="B1755" s="3" t="s">
        <v>680</v>
      </c>
      <c r="C1755" s="3">
        <v>3</v>
      </c>
      <c r="D1755" s="3" t="s">
        <v>199</v>
      </c>
      <c r="E1755" s="164" t="s">
        <v>2926</v>
      </c>
      <c r="F1755" s="165">
        <v>5463.76</v>
      </c>
      <c r="G1755" s="165">
        <v>5463.76</v>
      </c>
      <c r="H1755" s="165">
        <v>21.84</v>
      </c>
      <c r="I1755" s="164" t="s">
        <v>4831</v>
      </c>
      <c r="J1755" s="196">
        <v>44007</v>
      </c>
      <c r="K1755" s="196">
        <v>41426</v>
      </c>
      <c r="L1755" s="196">
        <v>44012</v>
      </c>
      <c r="M1755">
        <v>1.5</v>
      </c>
      <c r="N1755">
        <v>5</v>
      </c>
      <c r="O1755">
        <v>1.1200000000000001</v>
      </c>
      <c r="P1755" s="194" t="s">
        <v>4731</v>
      </c>
      <c r="Q1755" s="208">
        <f t="shared" si="189"/>
        <v>1.122690410958904</v>
      </c>
      <c r="R1755" s="216">
        <f t="shared" si="191"/>
        <v>22.96</v>
      </c>
      <c r="S1755" s="207">
        <f t="shared" si="190"/>
        <v>-2.6904109589038772E-3</v>
      </c>
      <c r="T1755" s="1">
        <v>1753</v>
      </c>
      <c r="U1755" s="1" t="s">
        <v>680</v>
      </c>
      <c r="V1755" s="1">
        <v>3</v>
      </c>
      <c r="W1755" s="1" t="s">
        <v>199</v>
      </c>
      <c r="X1755" s="164" t="s">
        <v>2926</v>
      </c>
      <c r="Y1755" s="165">
        <v>5463.76</v>
      </c>
      <c r="Z1755" s="165">
        <v>5463.76</v>
      </c>
      <c r="AA1755" s="165">
        <v>21.84</v>
      </c>
      <c r="AB1755" s="165">
        <v>1.1200000000000001</v>
      </c>
      <c r="AC1755" s="164" t="s">
        <v>4731</v>
      </c>
      <c r="AD1755" s="3" t="s">
        <v>680</v>
      </c>
      <c r="AE1755" s="3">
        <v>3</v>
      </c>
      <c r="AF1755" s="210">
        <v>44012</v>
      </c>
      <c r="AG1755" s="3">
        <v>1753</v>
      </c>
      <c r="AH1755" s="211">
        <v>44095.015911770832</v>
      </c>
      <c r="AI1755" s="3">
        <v>4</v>
      </c>
      <c r="AJ1755" s="3" t="s">
        <v>4835</v>
      </c>
      <c r="AK1755" s="3" t="s">
        <v>4836</v>
      </c>
      <c r="AL1755" s="194" t="s">
        <v>4731</v>
      </c>
      <c r="AM1755" s="3" t="s">
        <v>199</v>
      </c>
      <c r="AN1755" s="194" t="s">
        <v>2926</v>
      </c>
      <c r="AO1755" s="163">
        <v>44012</v>
      </c>
      <c r="AP1755" s="165">
        <v>5463.76</v>
      </c>
      <c r="AQ1755" s="217">
        <v>22.96</v>
      </c>
      <c r="AR1755" s="165">
        <v>5486.72</v>
      </c>
      <c r="AS1755">
        <v>0</v>
      </c>
      <c r="AT1755">
        <v>22.96</v>
      </c>
      <c r="AU1755" t="s">
        <v>35</v>
      </c>
      <c r="AV1755">
        <v>2556</v>
      </c>
      <c r="AW1755" t="s">
        <v>199</v>
      </c>
      <c r="AX1755">
        <v>180</v>
      </c>
      <c r="AY1755" t="s">
        <v>4837</v>
      </c>
      <c r="AZ1755">
        <v>80</v>
      </c>
      <c r="BA1755" s="185">
        <f t="shared" si="192"/>
        <v>0</v>
      </c>
      <c r="BB1755" s="185">
        <f t="shared" si="193"/>
        <v>0</v>
      </c>
      <c r="BC1755">
        <v>4</v>
      </c>
      <c r="BD1755" s="163">
        <v>44095.015913078707</v>
      </c>
      <c r="BE1755">
        <v>4</v>
      </c>
      <c r="BF1755" s="163">
        <v>44095.015913078707</v>
      </c>
      <c r="BG1755" t="s">
        <v>680</v>
      </c>
      <c r="BH1755">
        <v>3</v>
      </c>
      <c r="BI1755" s="164" t="s">
        <v>2926</v>
      </c>
      <c r="BJ1755">
        <v>1</v>
      </c>
      <c r="BK1755" s="195">
        <v>44012</v>
      </c>
      <c r="BL1755" s="195">
        <v>44012</v>
      </c>
      <c r="BM1755" s="3">
        <v>180</v>
      </c>
      <c r="BN1755" s="3" t="s">
        <v>4842</v>
      </c>
      <c r="BO1755" s="1" t="s">
        <v>4837</v>
      </c>
      <c r="BP1755" s="165">
        <v>22.96</v>
      </c>
      <c r="BQ1755" s="165">
        <v>5486.72</v>
      </c>
      <c r="BR1755" s="185">
        <f t="shared" si="194"/>
        <v>0</v>
      </c>
      <c r="BS1755" s="185">
        <f t="shared" si="195"/>
        <v>0</v>
      </c>
    </row>
    <row r="1756" spans="1:71">
      <c r="A1756" s="3">
        <v>1754</v>
      </c>
      <c r="B1756" s="3" t="s">
        <v>680</v>
      </c>
      <c r="C1756" s="3">
        <v>3</v>
      </c>
      <c r="D1756" s="3" t="s">
        <v>199</v>
      </c>
      <c r="E1756" s="164" t="s">
        <v>254</v>
      </c>
      <c r="F1756" s="165">
        <v>1022.13</v>
      </c>
      <c r="G1756" s="165">
        <v>1022.13</v>
      </c>
      <c r="H1756" s="165">
        <v>288.17</v>
      </c>
      <c r="I1756" s="164" t="s">
        <v>4831</v>
      </c>
      <c r="J1756" s="196">
        <v>44007</v>
      </c>
      <c r="K1756" s="196">
        <v>41426</v>
      </c>
      <c r="L1756" s="196">
        <v>44012</v>
      </c>
      <c r="M1756">
        <v>1.5</v>
      </c>
      <c r="N1756">
        <v>5</v>
      </c>
      <c r="O1756">
        <v>0.21</v>
      </c>
      <c r="P1756" s="194" t="s">
        <v>3560</v>
      </c>
      <c r="Q1756" s="208">
        <f t="shared" si="189"/>
        <v>0.2100267123287671</v>
      </c>
      <c r="R1756" s="216">
        <f t="shared" si="191"/>
        <v>288.38</v>
      </c>
      <c r="S1756" s="207">
        <f t="shared" si="190"/>
        <v>-2.6712328767108939E-5</v>
      </c>
      <c r="T1756" s="1">
        <v>1754</v>
      </c>
      <c r="U1756" s="1" t="s">
        <v>680</v>
      </c>
      <c r="V1756" s="1">
        <v>3</v>
      </c>
      <c r="W1756" s="1" t="s">
        <v>199</v>
      </c>
      <c r="X1756" s="164" t="s">
        <v>254</v>
      </c>
      <c r="Y1756" s="165">
        <v>1022.13</v>
      </c>
      <c r="Z1756" s="165">
        <v>1022.13</v>
      </c>
      <c r="AA1756" s="165">
        <v>288.17</v>
      </c>
      <c r="AB1756" s="165">
        <v>0.21</v>
      </c>
      <c r="AC1756" s="164" t="s">
        <v>3560</v>
      </c>
      <c r="AD1756" s="3" t="s">
        <v>680</v>
      </c>
      <c r="AE1756" s="3">
        <v>3</v>
      </c>
      <c r="AF1756" s="210">
        <v>44012</v>
      </c>
      <c r="AG1756" s="3">
        <v>1754</v>
      </c>
      <c r="AH1756" s="211">
        <v>44095.015911770832</v>
      </c>
      <c r="AI1756" s="3">
        <v>4</v>
      </c>
      <c r="AJ1756" s="3" t="s">
        <v>4835</v>
      </c>
      <c r="AK1756" s="3" t="s">
        <v>4836</v>
      </c>
      <c r="AL1756" s="194" t="s">
        <v>3560</v>
      </c>
      <c r="AM1756" s="3" t="s">
        <v>199</v>
      </c>
      <c r="AN1756" s="194" t="s">
        <v>254</v>
      </c>
      <c r="AO1756" s="163">
        <v>44012</v>
      </c>
      <c r="AP1756" s="165">
        <v>1022.13</v>
      </c>
      <c r="AQ1756" s="217">
        <v>288.38</v>
      </c>
      <c r="AR1756" s="165">
        <v>1310.51</v>
      </c>
      <c r="AS1756">
        <v>0</v>
      </c>
      <c r="AT1756">
        <v>288.38</v>
      </c>
      <c r="AU1756" t="s">
        <v>35</v>
      </c>
      <c r="AV1756">
        <v>2556</v>
      </c>
      <c r="AW1756" t="s">
        <v>199</v>
      </c>
      <c r="AX1756">
        <v>180</v>
      </c>
      <c r="AY1756" t="s">
        <v>4837</v>
      </c>
      <c r="AZ1756">
        <v>80</v>
      </c>
      <c r="BA1756" s="185">
        <f t="shared" si="192"/>
        <v>0</v>
      </c>
      <c r="BB1756" s="185">
        <f t="shared" si="193"/>
        <v>0</v>
      </c>
      <c r="BC1756">
        <v>4</v>
      </c>
      <c r="BD1756" s="163">
        <v>44095.015913078707</v>
      </c>
      <c r="BE1756">
        <v>4</v>
      </c>
      <c r="BF1756" s="163">
        <v>44095.015913078707</v>
      </c>
      <c r="BG1756" t="s">
        <v>680</v>
      </c>
      <c r="BH1756">
        <v>3</v>
      </c>
      <c r="BI1756" s="164" t="s">
        <v>254</v>
      </c>
      <c r="BJ1756">
        <v>1</v>
      </c>
      <c r="BK1756" s="195">
        <v>44012</v>
      </c>
      <c r="BL1756" s="195">
        <v>44012</v>
      </c>
      <c r="BM1756" s="3">
        <v>180</v>
      </c>
      <c r="BN1756" s="3" t="s">
        <v>4842</v>
      </c>
      <c r="BO1756" s="1" t="s">
        <v>4837</v>
      </c>
      <c r="BP1756" s="165">
        <v>288.38</v>
      </c>
      <c r="BQ1756" s="165">
        <v>1310.51</v>
      </c>
      <c r="BR1756" s="185">
        <f t="shared" si="194"/>
        <v>0</v>
      </c>
      <c r="BS1756" s="185">
        <f t="shared" si="195"/>
        <v>0</v>
      </c>
    </row>
    <row r="1757" spans="1:71">
      <c r="A1757" s="3">
        <v>1755</v>
      </c>
      <c r="B1757" s="3" t="s">
        <v>680</v>
      </c>
      <c r="C1757" s="3">
        <v>3</v>
      </c>
      <c r="D1757" s="3" t="s">
        <v>199</v>
      </c>
      <c r="E1757" s="164" t="s">
        <v>2927</v>
      </c>
      <c r="F1757" s="165">
        <v>431.37</v>
      </c>
      <c r="G1757" s="165">
        <v>431.37</v>
      </c>
      <c r="H1757" s="165">
        <v>0.82</v>
      </c>
      <c r="I1757" s="164" t="s">
        <v>4831</v>
      </c>
      <c r="J1757" s="196">
        <v>43945</v>
      </c>
      <c r="K1757" s="196">
        <v>41426</v>
      </c>
      <c r="L1757" s="196">
        <v>44012</v>
      </c>
      <c r="M1757">
        <v>1.5</v>
      </c>
      <c r="N1757">
        <v>67</v>
      </c>
      <c r="O1757">
        <v>1.18</v>
      </c>
      <c r="P1757" s="194" t="s">
        <v>4732</v>
      </c>
      <c r="Q1757" s="208">
        <f t="shared" si="189"/>
        <v>1.1877447945205482</v>
      </c>
      <c r="R1757" s="216">
        <f t="shared" si="191"/>
        <v>2</v>
      </c>
      <c r="S1757" s="207">
        <f t="shared" si="190"/>
        <v>-7.7447945205482149E-3</v>
      </c>
      <c r="T1757" s="1">
        <v>1755</v>
      </c>
      <c r="U1757" s="1" t="s">
        <v>680</v>
      </c>
      <c r="V1757" s="1">
        <v>3</v>
      </c>
      <c r="W1757" s="1" t="s">
        <v>199</v>
      </c>
      <c r="X1757" s="164" t="s">
        <v>2927</v>
      </c>
      <c r="Y1757" s="165">
        <v>431.37</v>
      </c>
      <c r="Z1757" s="165">
        <v>431.37</v>
      </c>
      <c r="AA1757" s="165">
        <v>0.82</v>
      </c>
      <c r="AB1757" s="165">
        <v>1.18</v>
      </c>
      <c r="AC1757" s="164" t="s">
        <v>4732</v>
      </c>
      <c r="AD1757" s="3" t="s">
        <v>680</v>
      </c>
      <c r="AE1757" s="3">
        <v>3</v>
      </c>
      <c r="AF1757" s="210">
        <v>44012</v>
      </c>
      <c r="AG1757" s="3">
        <v>1755</v>
      </c>
      <c r="AH1757" s="211">
        <v>44095.015911770832</v>
      </c>
      <c r="AI1757" s="3">
        <v>4</v>
      </c>
      <c r="AJ1757" s="3" t="s">
        <v>4835</v>
      </c>
      <c r="AK1757" s="3" t="s">
        <v>4836</v>
      </c>
      <c r="AL1757" s="194" t="s">
        <v>4732</v>
      </c>
      <c r="AM1757" s="3" t="s">
        <v>199</v>
      </c>
      <c r="AN1757" s="194" t="s">
        <v>2927</v>
      </c>
      <c r="AO1757" s="163">
        <v>44012</v>
      </c>
      <c r="AP1757" s="165">
        <v>431.37</v>
      </c>
      <c r="AQ1757" s="217">
        <v>2</v>
      </c>
      <c r="AR1757" s="165">
        <v>433.37</v>
      </c>
      <c r="AS1757">
        <v>0</v>
      </c>
      <c r="AT1757">
        <v>2</v>
      </c>
      <c r="AU1757" t="s">
        <v>35</v>
      </c>
      <c r="AV1757">
        <v>2556</v>
      </c>
      <c r="AW1757" t="s">
        <v>199</v>
      </c>
      <c r="AX1757">
        <v>180</v>
      </c>
      <c r="AY1757" t="s">
        <v>4837</v>
      </c>
      <c r="AZ1757">
        <v>80</v>
      </c>
      <c r="BA1757" s="185">
        <f t="shared" si="192"/>
        <v>0</v>
      </c>
      <c r="BB1757" s="185">
        <f t="shared" si="193"/>
        <v>0</v>
      </c>
      <c r="BC1757">
        <v>4</v>
      </c>
      <c r="BD1757" s="163">
        <v>44095.015913078707</v>
      </c>
      <c r="BE1757">
        <v>4</v>
      </c>
      <c r="BF1757" s="163">
        <v>44095.015913078707</v>
      </c>
      <c r="BG1757" t="s">
        <v>680</v>
      </c>
      <c r="BH1757">
        <v>3</v>
      </c>
      <c r="BI1757" s="164" t="s">
        <v>2927</v>
      </c>
      <c r="BJ1757">
        <v>1</v>
      </c>
      <c r="BK1757" s="195">
        <v>44012</v>
      </c>
      <c r="BL1757" s="195">
        <v>44012</v>
      </c>
      <c r="BM1757" s="3">
        <v>180</v>
      </c>
      <c r="BN1757" s="3" t="s">
        <v>4842</v>
      </c>
      <c r="BO1757" s="1" t="s">
        <v>4837</v>
      </c>
      <c r="BP1757" s="165">
        <v>2</v>
      </c>
      <c r="BQ1757" s="165">
        <v>433.37</v>
      </c>
      <c r="BR1757" s="185">
        <f t="shared" si="194"/>
        <v>0</v>
      </c>
      <c r="BS1757" s="185">
        <f t="shared" si="195"/>
        <v>0</v>
      </c>
    </row>
    <row r="1758" spans="1:71">
      <c r="A1758" s="3">
        <v>1756</v>
      </c>
      <c r="B1758" s="3" t="s">
        <v>680</v>
      </c>
      <c r="C1758" s="3">
        <v>3</v>
      </c>
      <c r="D1758" s="3" t="s">
        <v>199</v>
      </c>
      <c r="E1758" s="164" t="s">
        <v>255</v>
      </c>
      <c r="F1758" s="165">
        <v>22137.25</v>
      </c>
      <c r="G1758" s="165">
        <v>22137.25</v>
      </c>
      <c r="H1758" s="165">
        <v>79.41</v>
      </c>
      <c r="I1758" s="164" t="s">
        <v>4831</v>
      </c>
      <c r="J1758" s="196">
        <v>44007</v>
      </c>
      <c r="K1758" s="196">
        <v>41426</v>
      </c>
      <c r="L1758" s="196">
        <v>44012</v>
      </c>
      <c r="M1758">
        <v>1.5</v>
      </c>
      <c r="N1758">
        <v>5</v>
      </c>
      <c r="O1758">
        <v>4.54</v>
      </c>
      <c r="P1758" s="194" t="s">
        <v>3560</v>
      </c>
      <c r="Q1758" s="208">
        <f t="shared" si="189"/>
        <v>4.5487500000000001</v>
      </c>
      <c r="R1758" s="216">
        <f t="shared" si="191"/>
        <v>83.95</v>
      </c>
      <c r="S1758" s="207">
        <f t="shared" si="190"/>
        <v>-8.7500000000000355E-3</v>
      </c>
      <c r="T1758" s="1">
        <v>1756</v>
      </c>
      <c r="U1758" s="1" t="s">
        <v>680</v>
      </c>
      <c r="V1758" s="1">
        <v>3</v>
      </c>
      <c r="W1758" s="1" t="s">
        <v>199</v>
      </c>
      <c r="X1758" s="164" t="s">
        <v>255</v>
      </c>
      <c r="Y1758" s="165">
        <v>22137.25</v>
      </c>
      <c r="Z1758" s="165">
        <v>22137.25</v>
      </c>
      <c r="AA1758" s="165">
        <v>79.41</v>
      </c>
      <c r="AB1758" s="165">
        <v>4.54</v>
      </c>
      <c r="AC1758" s="164" t="s">
        <v>3560</v>
      </c>
      <c r="AD1758" s="3" t="s">
        <v>680</v>
      </c>
      <c r="AE1758" s="3">
        <v>3</v>
      </c>
      <c r="AF1758" s="210">
        <v>44012</v>
      </c>
      <c r="AG1758" s="3">
        <v>1756</v>
      </c>
      <c r="AH1758" s="211">
        <v>44095.015911770832</v>
      </c>
      <c r="AI1758" s="3">
        <v>4</v>
      </c>
      <c r="AJ1758" s="3" t="s">
        <v>4835</v>
      </c>
      <c r="AK1758" s="3" t="s">
        <v>4836</v>
      </c>
      <c r="AL1758" s="194" t="s">
        <v>3560</v>
      </c>
      <c r="AM1758" s="3" t="s">
        <v>199</v>
      </c>
      <c r="AN1758" s="194" t="s">
        <v>255</v>
      </c>
      <c r="AO1758" s="163">
        <v>44012</v>
      </c>
      <c r="AP1758" s="165">
        <v>22137.25</v>
      </c>
      <c r="AQ1758" s="217">
        <v>83.95</v>
      </c>
      <c r="AR1758" s="165">
        <v>22221.200000000001</v>
      </c>
      <c r="AS1758">
        <v>0</v>
      </c>
      <c r="AT1758">
        <v>83.95</v>
      </c>
      <c r="AU1758" t="s">
        <v>35</v>
      </c>
      <c r="AV1758">
        <v>2556</v>
      </c>
      <c r="AW1758" t="s">
        <v>199</v>
      </c>
      <c r="AX1758">
        <v>180</v>
      </c>
      <c r="AY1758" t="s">
        <v>4837</v>
      </c>
      <c r="AZ1758">
        <v>80</v>
      </c>
      <c r="BA1758" s="185">
        <f t="shared" si="192"/>
        <v>0</v>
      </c>
      <c r="BB1758" s="185">
        <f t="shared" si="193"/>
        <v>0</v>
      </c>
      <c r="BC1758">
        <v>4</v>
      </c>
      <c r="BD1758" s="163">
        <v>44095.015913078707</v>
      </c>
      <c r="BE1758">
        <v>4</v>
      </c>
      <c r="BF1758" s="163">
        <v>44095.015913078707</v>
      </c>
      <c r="BG1758" t="s">
        <v>680</v>
      </c>
      <c r="BH1758">
        <v>3</v>
      </c>
      <c r="BI1758" s="164" t="s">
        <v>255</v>
      </c>
      <c r="BJ1758">
        <v>1</v>
      </c>
      <c r="BK1758" s="195">
        <v>44012</v>
      </c>
      <c r="BL1758" s="195">
        <v>44012</v>
      </c>
      <c r="BM1758" s="3">
        <v>180</v>
      </c>
      <c r="BN1758" s="3" t="s">
        <v>4842</v>
      </c>
      <c r="BO1758" s="1" t="s">
        <v>4837</v>
      </c>
      <c r="BP1758" s="165">
        <v>83.95</v>
      </c>
      <c r="BQ1758" s="165">
        <v>22221.200000000001</v>
      </c>
      <c r="BR1758" s="185">
        <f t="shared" si="194"/>
        <v>0</v>
      </c>
      <c r="BS1758" s="185">
        <f t="shared" si="195"/>
        <v>0</v>
      </c>
    </row>
    <row r="1759" spans="1:71">
      <c r="A1759" s="3">
        <v>1757</v>
      </c>
      <c r="B1759" s="3" t="s">
        <v>680</v>
      </c>
      <c r="C1759" s="3">
        <v>3</v>
      </c>
      <c r="D1759" s="3" t="s">
        <v>199</v>
      </c>
      <c r="E1759" s="164" t="s">
        <v>256</v>
      </c>
      <c r="F1759" s="165">
        <v>794.61</v>
      </c>
      <c r="G1759" s="165">
        <v>794.61</v>
      </c>
      <c r="H1759" s="165">
        <v>4.7300000000000004</v>
      </c>
      <c r="I1759" s="164" t="s">
        <v>4831</v>
      </c>
      <c r="J1759" s="196">
        <v>44007</v>
      </c>
      <c r="K1759" s="196">
        <v>41426</v>
      </c>
      <c r="L1759" s="196">
        <v>44012</v>
      </c>
      <c r="M1759">
        <v>1.5</v>
      </c>
      <c r="N1759">
        <v>5</v>
      </c>
      <c r="O1759">
        <v>0.16</v>
      </c>
      <c r="P1759" s="194" t="s">
        <v>3560</v>
      </c>
      <c r="Q1759" s="208">
        <f t="shared" si="189"/>
        <v>0.16327602739726027</v>
      </c>
      <c r="R1759" s="216">
        <f t="shared" si="191"/>
        <v>4.8900000000000006</v>
      </c>
      <c r="S1759" s="207">
        <f t="shared" si="190"/>
        <v>-3.2760273972602671E-3</v>
      </c>
      <c r="T1759" s="1">
        <v>1757</v>
      </c>
      <c r="U1759" s="1" t="s">
        <v>680</v>
      </c>
      <c r="V1759" s="1">
        <v>3</v>
      </c>
      <c r="W1759" s="1" t="s">
        <v>199</v>
      </c>
      <c r="X1759" s="164" t="s">
        <v>256</v>
      </c>
      <c r="Y1759" s="165">
        <v>794.61</v>
      </c>
      <c r="Z1759" s="165">
        <v>794.61</v>
      </c>
      <c r="AA1759" s="165">
        <v>4.7300000000000004</v>
      </c>
      <c r="AB1759" s="165">
        <v>0.16</v>
      </c>
      <c r="AC1759" s="164" t="s">
        <v>3560</v>
      </c>
      <c r="AD1759" s="3" t="s">
        <v>680</v>
      </c>
      <c r="AE1759" s="3">
        <v>3</v>
      </c>
      <c r="AF1759" s="210">
        <v>44012</v>
      </c>
      <c r="AG1759" s="3">
        <v>1757</v>
      </c>
      <c r="AH1759" s="211">
        <v>44095.015911770832</v>
      </c>
      <c r="AI1759" s="3">
        <v>4</v>
      </c>
      <c r="AJ1759" s="3" t="s">
        <v>4835</v>
      </c>
      <c r="AK1759" s="3" t="s">
        <v>4836</v>
      </c>
      <c r="AL1759" s="194" t="s">
        <v>3560</v>
      </c>
      <c r="AM1759" s="3" t="s">
        <v>199</v>
      </c>
      <c r="AN1759" s="194" t="s">
        <v>256</v>
      </c>
      <c r="AO1759" s="163">
        <v>44012</v>
      </c>
      <c r="AP1759" s="165">
        <v>794.61</v>
      </c>
      <c r="AQ1759" s="217">
        <v>4.8899999999999997</v>
      </c>
      <c r="AR1759" s="165">
        <v>799.5</v>
      </c>
      <c r="AS1759">
        <v>0</v>
      </c>
      <c r="AT1759">
        <v>4.8899999999999997</v>
      </c>
      <c r="AU1759" t="s">
        <v>35</v>
      </c>
      <c r="AV1759">
        <v>2556</v>
      </c>
      <c r="AW1759" t="s">
        <v>199</v>
      </c>
      <c r="AX1759">
        <v>180</v>
      </c>
      <c r="AY1759" t="s">
        <v>4837</v>
      </c>
      <c r="AZ1759">
        <v>80</v>
      </c>
      <c r="BA1759" s="185">
        <f t="shared" si="192"/>
        <v>0</v>
      </c>
      <c r="BB1759" s="185">
        <f t="shared" si="193"/>
        <v>0</v>
      </c>
      <c r="BC1759">
        <v>4</v>
      </c>
      <c r="BD1759" s="163">
        <v>44095.015913078707</v>
      </c>
      <c r="BE1759">
        <v>4</v>
      </c>
      <c r="BF1759" s="163">
        <v>44095.015913078707</v>
      </c>
      <c r="BG1759" t="s">
        <v>680</v>
      </c>
      <c r="BH1759">
        <v>3</v>
      </c>
      <c r="BI1759" s="164" t="s">
        <v>256</v>
      </c>
      <c r="BJ1759">
        <v>1</v>
      </c>
      <c r="BK1759" s="195">
        <v>44012</v>
      </c>
      <c r="BL1759" s="195">
        <v>44012</v>
      </c>
      <c r="BM1759" s="3">
        <v>180</v>
      </c>
      <c r="BN1759" s="3" t="s">
        <v>4842</v>
      </c>
      <c r="BO1759" s="1" t="s">
        <v>4837</v>
      </c>
      <c r="BP1759" s="165">
        <v>4.8899999999999997</v>
      </c>
      <c r="BQ1759" s="165">
        <v>799.5</v>
      </c>
      <c r="BR1759" s="185">
        <f t="shared" si="194"/>
        <v>0</v>
      </c>
      <c r="BS1759" s="185">
        <f t="shared" si="195"/>
        <v>0</v>
      </c>
    </row>
    <row r="1760" spans="1:71">
      <c r="A1760" s="3">
        <v>1758</v>
      </c>
      <c r="B1760" s="3" t="s">
        <v>680</v>
      </c>
      <c r="C1760" s="3">
        <v>3</v>
      </c>
      <c r="D1760" s="3" t="s">
        <v>199</v>
      </c>
      <c r="E1760" s="164" t="s">
        <v>2928</v>
      </c>
      <c r="F1760" s="165">
        <v>19356.3</v>
      </c>
      <c r="G1760" s="165">
        <v>19356.3</v>
      </c>
      <c r="H1760" s="165">
        <v>14.95</v>
      </c>
      <c r="I1760" s="164" t="s">
        <v>4831</v>
      </c>
      <c r="J1760" s="196">
        <v>44007</v>
      </c>
      <c r="K1760" s="196">
        <v>41426</v>
      </c>
      <c r="L1760" s="196">
        <v>44012</v>
      </c>
      <c r="M1760">
        <v>1.5</v>
      </c>
      <c r="N1760">
        <v>5</v>
      </c>
      <c r="O1760">
        <v>3.97</v>
      </c>
      <c r="P1760" s="194" t="s">
        <v>4733</v>
      </c>
      <c r="Q1760" s="208">
        <f t="shared" si="189"/>
        <v>3.9773219178082191</v>
      </c>
      <c r="R1760" s="216">
        <f t="shared" si="191"/>
        <v>18.919999999999998</v>
      </c>
      <c r="S1760" s="207">
        <f t="shared" si="190"/>
        <v>-7.3219178082188918E-3</v>
      </c>
      <c r="T1760" s="1">
        <v>1758</v>
      </c>
      <c r="U1760" s="1" t="s">
        <v>680</v>
      </c>
      <c r="V1760" s="1">
        <v>3</v>
      </c>
      <c r="W1760" s="1" t="s">
        <v>199</v>
      </c>
      <c r="X1760" s="164" t="s">
        <v>2928</v>
      </c>
      <c r="Y1760" s="165">
        <v>19356.3</v>
      </c>
      <c r="Z1760" s="165">
        <v>19356.3</v>
      </c>
      <c r="AA1760" s="165">
        <v>14.95</v>
      </c>
      <c r="AB1760" s="165">
        <v>3.97</v>
      </c>
      <c r="AC1760" s="164" t="s">
        <v>4733</v>
      </c>
      <c r="AD1760" s="3" t="s">
        <v>680</v>
      </c>
      <c r="AE1760" s="3">
        <v>3</v>
      </c>
      <c r="AF1760" s="210">
        <v>44012</v>
      </c>
      <c r="AG1760" s="3">
        <v>1758</v>
      </c>
      <c r="AH1760" s="211">
        <v>44095.015911770832</v>
      </c>
      <c r="AI1760" s="3">
        <v>4</v>
      </c>
      <c r="AJ1760" s="3" t="s">
        <v>4835</v>
      </c>
      <c r="AK1760" s="3" t="s">
        <v>4836</v>
      </c>
      <c r="AL1760" s="194" t="s">
        <v>4733</v>
      </c>
      <c r="AM1760" s="3" t="s">
        <v>199</v>
      </c>
      <c r="AN1760" s="194" t="s">
        <v>2928</v>
      </c>
      <c r="AO1760" s="163">
        <v>44012</v>
      </c>
      <c r="AP1760" s="165">
        <v>19356.3</v>
      </c>
      <c r="AQ1760" s="217">
        <v>18.920000000000002</v>
      </c>
      <c r="AR1760" s="165">
        <v>19375.22</v>
      </c>
      <c r="AS1760">
        <v>0</v>
      </c>
      <c r="AT1760">
        <v>18.920000000000002</v>
      </c>
      <c r="AU1760" t="s">
        <v>35</v>
      </c>
      <c r="AV1760">
        <v>2556</v>
      </c>
      <c r="AW1760" t="s">
        <v>199</v>
      </c>
      <c r="AX1760">
        <v>180</v>
      </c>
      <c r="AY1760" t="s">
        <v>4837</v>
      </c>
      <c r="AZ1760">
        <v>80</v>
      </c>
      <c r="BA1760" s="185">
        <f t="shared" si="192"/>
        <v>0</v>
      </c>
      <c r="BB1760" s="185">
        <f t="shared" si="193"/>
        <v>0</v>
      </c>
      <c r="BC1760">
        <v>4</v>
      </c>
      <c r="BD1760" s="163">
        <v>44095.015913078707</v>
      </c>
      <c r="BE1760">
        <v>4</v>
      </c>
      <c r="BF1760" s="163">
        <v>44095.015913078707</v>
      </c>
      <c r="BG1760" t="s">
        <v>680</v>
      </c>
      <c r="BH1760">
        <v>3</v>
      </c>
      <c r="BI1760" s="164" t="s">
        <v>2928</v>
      </c>
      <c r="BJ1760">
        <v>1</v>
      </c>
      <c r="BK1760" s="195">
        <v>44012</v>
      </c>
      <c r="BL1760" s="195">
        <v>44012</v>
      </c>
      <c r="BM1760" s="3">
        <v>180</v>
      </c>
      <c r="BN1760" s="3" t="s">
        <v>4842</v>
      </c>
      <c r="BO1760" s="1" t="s">
        <v>4837</v>
      </c>
      <c r="BP1760" s="165">
        <v>18.920000000000002</v>
      </c>
      <c r="BQ1760" s="165">
        <v>19375.22</v>
      </c>
      <c r="BR1760" s="185">
        <f t="shared" si="194"/>
        <v>0</v>
      </c>
      <c r="BS1760" s="185">
        <f t="shared" si="195"/>
        <v>0</v>
      </c>
    </row>
    <row r="1761" spans="1:71">
      <c r="A1761" s="3">
        <v>1759</v>
      </c>
      <c r="B1761" s="3" t="s">
        <v>680</v>
      </c>
      <c r="C1761" s="3">
        <v>3</v>
      </c>
      <c r="D1761" s="3" t="s">
        <v>199</v>
      </c>
      <c r="E1761" s="164" t="s">
        <v>2929</v>
      </c>
      <c r="F1761" s="165">
        <v>1141.07</v>
      </c>
      <c r="G1761" s="165">
        <v>1141.07</v>
      </c>
      <c r="H1761" s="165">
        <v>9.0399999999999991</v>
      </c>
      <c r="I1761" s="164" t="s">
        <v>4831</v>
      </c>
      <c r="J1761" s="196">
        <v>44007</v>
      </c>
      <c r="K1761" s="196">
        <v>41426</v>
      </c>
      <c r="L1761" s="196">
        <v>44012</v>
      </c>
      <c r="M1761">
        <v>1.5</v>
      </c>
      <c r="N1761">
        <v>5</v>
      </c>
      <c r="O1761">
        <v>0.23</v>
      </c>
      <c r="P1761" s="194" t="s">
        <v>4734</v>
      </c>
      <c r="Q1761" s="208">
        <f t="shared" si="189"/>
        <v>0.23446643835616438</v>
      </c>
      <c r="R1761" s="216">
        <f t="shared" si="191"/>
        <v>9.27</v>
      </c>
      <c r="S1761" s="207">
        <f t="shared" si="190"/>
        <v>-4.466438356164365E-3</v>
      </c>
      <c r="T1761" s="1">
        <v>1759</v>
      </c>
      <c r="U1761" s="1" t="s">
        <v>680</v>
      </c>
      <c r="V1761" s="1">
        <v>3</v>
      </c>
      <c r="W1761" s="1" t="s">
        <v>199</v>
      </c>
      <c r="X1761" s="164" t="s">
        <v>2929</v>
      </c>
      <c r="Y1761" s="165">
        <v>1141.07</v>
      </c>
      <c r="Z1761" s="165">
        <v>1141.07</v>
      </c>
      <c r="AA1761" s="165">
        <v>9.0399999999999991</v>
      </c>
      <c r="AB1761" s="165">
        <v>0.23</v>
      </c>
      <c r="AC1761" s="164" t="s">
        <v>4734</v>
      </c>
      <c r="AD1761" s="3" t="s">
        <v>680</v>
      </c>
      <c r="AE1761" s="3">
        <v>3</v>
      </c>
      <c r="AF1761" s="210">
        <v>44012</v>
      </c>
      <c r="AG1761" s="3">
        <v>1759</v>
      </c>
      <c r="AH1761" s="211">
        <v>44095.015911770832</v>
      </c>
      <c r="AI1761" s="3">
        <v>4</v>
      </c>
      <c r="AJ1761" s="3" t="s">
        <v>4835</v>
      </c>
      <c r="AK1761" s="3" t="s">
        <v>4836</v>
      </c>
      <c r="AL1761" s="194" t="s">
        <v>4734</v>
      </c>
      <c r="AM1761" s="3" t="s">
        <v>199</v>
      </c>
      <c r="AN1761" s="194" t="s">
        <v>2929</v>
      </c>
      <c r="AO1761" s="163">
        <v>44012</v>
      </c>
      <c r="AP1761" s="165">
        <v>1141.07</v>
      </c>
      <c r="AQ1761" s="217">
        <v>9.27</v>
      </c>
      <c r="AR1761" s="165">
        <v>1150.3399999999999</v>
      </c>
      <c r="AS1761">
        <v>0</v>
      </c>
      <c r="AT1761">
        <v>9.27</v>
      </c>
      <c r="AU1761" t="s">
        <v>35</v>
      </c>
      <c r="AV1761">
        <v>2556</v>
      </c>
      <c r="AW1761" t="s">
        <v>199</v>
      </c>
      <c r="AX1761">
        <v>180</v>
      </c>
      <c r="AY1761" t="s">
        <v>4837</v>
      </c>
      <c r="AZ1761">
        <v>80</v>
      </c>
      <c r="BA1761" s="185">
        <f t="shared" si="192"/>
        <v>0</v>
      </c>
      <c r="BB1761" s="185">
        <f t="shared" si="193"/>
        <v>0</v>
      </c>
      <c r="BC1761">
        <v>4</v>
      </c>
      <c r="BD1761" s="163">
        <v>44095.015913078707</v>
      </c>
      <c r="BE1761">
        <v>4</v>
      </c>
      <c r="BF1761" s="163">
        <v>44095.015913078707</v>
      </c>
      <c r="BG1761" t="s">
        <v>680</v>
      </c>
      <c r="BH1761">
        <v>3</v>
      </c>
      <c r="BI1761" s="164" t="s">
        <v>2929</v>
      </c>
      <c r="BJ1761">
        <v>1</v>
      </c>
      <c r="BK1761" s="195">
        <v>44012</v>
      </c>
      <c r="BL1761" s="195">
        <v>44012</v>
      </c>
      <c r="BM1761" s="3">
        <v>180</v>
      </c>
      <c r="BN1761" s="3" t="s">
        <v>4842</v>
      </c>
      <c r="BO1761" s="1" t="s">
        <v>4837</v>
      </c>
      <c r="BP1761" s="165">
        <v>9.27</v>
      </c>
      <c r="BQ1761" s="165">
        <v>1150.3399999999999</v>
      </c>
      <c r="BR1761" s="185">
        <f t="shared" si="194"/>
        <v>0</v>
      </c>
      <c r="BS1761" s="185">
        <f t="shared" si="195"/>
        <v>0</v>
      </c>
    </row>
    <row r="1762" spans="1:71">
      <c r="A1762" s="3">
        <v>1760</v>
      </c>
      <c r="B1762" s="3" t="s">
        <v>680</v>
      </c>
      <c r="C1762" s="3">
        <v>3</v>
      </c>
      <c r="D1762" s="3" t="s">
        <v>199</v>
      </c>
      <c r="E1762" s="164" t="s">
        <v>257</v>
      </c>
      <c r="F1762" s="165">
        <v>185.71</v>
      </c>
      <c r="G1762" s="165">
        <v>185.71</v>
      </c>
      <c r="H1762" s="165">
        <v>0.81</v>
      </c>
      <c r="I1762" s="164" t="s">
        <v>4831</v>
      </c>
      <c r="J1762" s="196">
        <v>44007</v>
      </c>
      <c r="K1762" s="196">
        <v>41426</v>
      </c>
      <c r="L1762" s="196">
        <v>44012</v>
      </c>
      <c r="M1762">
        <v>1.5</v>
      </c>
      <c r="N1762">
        <v>5</v>
      </c>
      <c r="O1762">
        <v>0.03</v>
      </c>
      <c r="P1762" s="194" t="s">
        <v>3560</v>
      </c>
      <c r="Q1762" s="208">
        <f t="shared" si="189"/>
        <v>3.8159589041095891E-2</v>
      </c>
      <c r="R1762" s="216">
        <f t="shared" si="191"/>
        <v>0.84000000000000008</v>
      </c>
      <c r="S1762" s="207">
        <f t="shared" si="190"/>
        <v>-8.1595890410958924E-3</v>
      </c>
      <c r="T1762" s="1">
        <v>1760</v>
      </c>
      <c r="U1762" s="1" t="s">
        <v>680</v>
      </c>
      <c r="V1762" s="1">
        <v>3</v>
      </c>
      <c r="W1762" s="1" t="s">
        <v>199</v>
      </c>
      <c r="X1762" s="164" t="s">
        <v>257</v>
      </c>
      <c r="Y1762" s="165">
        <v>185.71</v>
      </c>
      <c r="Z1762" s="165">
        <v>185.71</v>
      </c>
      <c r="AA1762" s="165">
        <v>0.81</v>
      </c>
      <c r="AB1762" s="165">
        <v>0.03</v>
      </c>
      <c r="AC1762" s="164" t="s">
        <v>3560</v>
      </c>
      <c r="AD1762" s="3" t="s">
        <v>680</v>
      </c>
      <c r="AE1762" s="3">
        <v>3</v>
      </c>
      <c r="AF1762" s="210">
        <v>44012</v>
      </c>
      <c r="AG1762" s="3">
        <v>1760</v>
      </c>
      <c r="AH1762" s="211">
        <v>44095.015911770832</v>
      </c>
      <c r="AI1762" s="3">
        <v>4</v>
      </c>
      <c r="AJ1762" s="3" t="s">
        <v>4835</v>
      </c>
      <c r="AK1762" s="3" t="s">
        <v>4836</v>
      </c>
      <c r="AL1762" s="194" t="s">
        <v>3560</v>
      </c>
      <c r="AM1762" s="3" t="s">
        <v>199</v>
      </c>
      <c r="AN1762" s="194" t="s">
        <v>257</v>
      </c>
      <c r="AO1762" s="163">
        <v>44012</v>
      </c>
      <c r="AP1762" s="165">
        <v>185.71</v>
      </c>
      <c r="AQ1762" s="217">
        <v>0.84</v>
      </c>
      <c r="AR1762" s="165">
        <v>186.55</v>
      </c>
      <c r="AS1762">
        <v>0</v>
      </c>
      <c r="AT1762">
        <v>0.84</v>
      </c>
      <c r="AU1762" t="s">
        <v>35</v>
      </c>
      <c r="AV1762">
        <v>2556</v>
      </c>
      <c r="AW1762" t="s">
        <v>199</v>
      </c>
      <c r="AX1762">
        <v>180</v>
      </c>
      <c r="AY1762" t="s">
        <v>4837</v>
      </c>
      <c r="AZ1762">
        <v>80</v>
      </c>
      <c r="BA1762" s="185">
        <f t="shared" si="192"/>
        <v>0</v>
      </c>
      <c r="BB1762" s="185">
        <f t="shared" si="193"/>
        <v>0</v>
      </c>
      <c r="BC1762">
        <v>4</v>
      </c>
      <c r="BD1762" s="163">
        <v>44095.015913078707</v>
      </c>
      <c r="BE1762">
        <v>4</v>
      </c>
      <c r="BF1762" s="163">
        <v>44095.015913078707</v>
      </c>
      <c r="BG1762" t="s">
        <v>680</v>
      </c>
      <c r="BH1762">
        <v>3</v>
      </c>
      <c r="BI1762" s="164" t="s">
        <v>257</v>
      </c>
      <c r="BJ1762">
        <v>1</v>
      </c>
      <c r="BK1762" s="195">
        <v>44012</v>
      </c>
      <c r="BL1762" s="195">
        <v>44012</v>
      </c>
      <c r="BM1762" s="3">
        <v>180</v>
      </c>
      <c r="BN1762" s="3" t="s">
        <v>4842</v>
      </c>
      <c r="BO1762" s="1" t="s">
        <v>4837</v>
      </c>
      <c r="BP1762" s="165">
        <v>0.84</v>
      </c>
      <c r="BQ1762" s="165">
        <v>186.55</v>
      </c>
      <c r="BR1762" s="185">
        <f t="shared" si="194"/>
        <v>0</v>
      </c>
      <c r="BS1762" s="185">
        <f t="shared" si="195"/>
        <v>0</v>
      </c>
    </row>
    <row r="1763" spans="1:71">
      <c r="A1763" s="3">
        <v>1761</v>
      </c>
      <c r="B1763" s="3" t="s">
        <v>680</v>
      </c>
      <c r="C1763" s="3">
        <v>3</v>
      </c>
      <c r="D1763" s="3" t="s">
        <v>199</v>
      </c>
      <c r="E1763" s="164" t="s">
        <v>258</v>
      </c>
      <c r="F1763" s="165">
        <v>351.88</v>
      </c>
      <c r="G1763" s="165">
        <v>351.88</v>
      </c>
      <c r="H1763" s="165">
        <v>1.65</v>
      </c>
      <c r="I1763" s="164" t="s">
        <v>4831</v>
      </c>
      <c r="J1763" s="196">
        <v>44007</v>
      </c>
      <c r="K1763" s="196">
        <v>41426</v>
      </c>
      <c r="L1763" s="196">
        <v>44012</v>
      </c>
      <c r="M1763">
        <v>1.5</v>
      </c>
      <c r="N1763">
        <v>5</v>
      </c>
      <c r="O1763">
        <v>7.0000000000000007E-2</v>
      </c>
      <c r="P1763" s="194" t="s">
        <v>3560</v>
      </c>
      <c r="Q1763" s="208">
        <f t="shared" si="189"/>
        <v>7.2304109589041085E-2</v>
      </c>
      <c r="R1763" s="216">
        <f t="shared" si="191"/>
        <v>1.72</v>
      </c>
      <c r="S1763" s="207">
        <f t="shared" si="190"/>
        <v>-2.3041095890410784E-3</v>
      </c>
      <c r="T1763" s="1">
        <v>1761</v>
      </c>
      <c r="U1763" s="1" t="s">
        <v>680</v>
      </c>
      <c r="V1763" s="1">
        <v>3</v>
      </c>
      <c r="W1763" s="1" t="s">
        <v>199</v>
      </c>
      <c r="X1763" s="164" t="s">
        <v>258</v>
      </c>
      <c r="Y1763" s="165">
        <v>351.88</v>
      </c>
      <c r="Z1763" s="165">
        <v>351.88</v>
      </c>
      <c r="AA1763" s="165">
        <v>1.65</v>
      </c>
      <c r="AB1763" s="165">
        <v>7.0000000000000007E-2</v>
      </c>
      <c r="AC1763" s="164" t="s">
        <v>3560</v>
      </c>
      <c r="AD1763" s="3" t="s">
        <v>680</v>
      </c>
      <c r="AE1763" s="3">
        <v>3</v>
      </c>
      <c r="AF1763" s="210">
        <v>44012</v>
      </c>
      <c r="AG1763" s="3">
        <v>1761</v>
      </c>
      <c r="AH1763" s="211">
        <v>44095.015911770832</v>
      </c>
      <c r="AI1763" s="3">
        <v>4</v>
      </c>
      <c r="AJ1763" s="3" t="s">
        <v>4835</v>
      </c>
      <c r="AK1763" s="3" t="s">
        <v>4836</v>
      </c>
      <c r="AL1763" s="194" t="s">
        <v>3560</v>
      </c>
      <c r="AM1763" s="3" t="s">
        <v>199</v>
      </c>
      <c r="AN1763" s="194" t="s">
        <v>258</v>
      </c>
      <c r="AO1763" s="163">
        <v>44012</v>
      </c>
      <c r="AP1763" s="165">
        <v>351.88</v>
      </c>
      <c r="AQ1763" s="217">
        <v>1.72</v>
      </c>
      <c r="AR1763" s="165">
        <v>353.6</v>
      </c>
      <c r="AS1763">
        <v>0</v>
      </c>
      <c r="AT1763">
        <v>1.72</v>
      </c>
      <c r="AU1763" t="s">
        <v>35</v>
      </c>
      <c r="AV1763">
        <v>2556</v>
      </c>
      <c r="AW1763" t="s">
        <v>199</v>
      </c>
      <c r="AX1763">
        <v>180</v>
      </c>
      <c r="AY1763" t="s">
        <v>4837</v>
      </c>
      <c r="AZ1763">
        <v>80</v>
      </c>
      <c r="BA1763" s="185">
        <f t="shared" si="192"/>
        <v>0</v>
      </c>
      <c r="BB1763" s="185">
        <f t="shared" si="193"/>
        <v>0</v>
      </c>
      <c r="BC1763">
        <v>4</v>
      </c>
      <c r="BD1763" s="163">
        <v>44095.015913078707</v>
      </c>
      <c r="BE1763">
        <v>4</v>
      </c>
      <c r="BF1763" s="163">
        <v>44095.015913078707</v>
      </c>
      <c r="BG1763" t="s">
        <v>680</v>
      </c>
      <c r="BH1763">
        <v>3</v>
      </c>
      <c r="BI1763" s="164" t="s">
        <v>258</v>
      </c>
      <c r="BJ1763">
        <v>1</v>
      </c>
      <c r="BK1763" s="195">
        <v>44012</v>
      </c>
      <c r="BL1763" s="195">
        <v>44012</v>
      </c>
      <c r="BM1763" s="3">
        <v>180</v>
      </c>
      <c r="BN1763" s="3" t="s">
        <v>4842</v>
      </c>
      <c r="BO1763" s="1" t="s">
        <v>4837</v>
      </c>
      <c r="BP1763" s="165">
        <v>1.72</v>
      </c>
      <c r="BQ1763" s="165">
        <v>353.6</v>
      </c>
      <c r="BR1763" s="185">
        <f t="shared" si="194"/>
        <v>0</v>
      </c>
      <c r="BS1763" s="185">
        <f t="shared" si="195"/>
        <v>0</v>
      </c>
    </row>
    <row r="1764" spans="1:71">
      <c r="A1764" s="3">
        <v>1762</v>
      </c>
      <c r="B1764" s="3" t="s">
        <v>680</v>
      </c>
      <c r="C1764" s="3">
        <v>3</v>
      </c>
      <c r="D1764" s="3" t="s">
        <v>199</v>
      </c>
      <c r="E1764" s="164" t="s">
        <v>2930</v>
      </c>
      <c r="F1764" s="165">
        <v>2151.9699999999998</v>
      </c>
      <c r="G1764" s="165">
        <v>2151.9699999999998</v>
      </c>
      <c r="H1764" s="165">
        <v>4.6900000000000004</v>
      </c>
      <c r="I1764" s="164" t="s">
        <v>4831</v>
      </c>
      <c r="J1764" s="196">
        <v>43854</v>
      </c>
      <c r="K1764" s="196">
        <v>41426</v>
      </c>
      <c r="L1764" s="196">
        <v>44012</v>
      </c>
      <c r="M1764">
        <v>1.5</v>
      </c>
      <c r="N1764">
        <v>158</v>
      </c>
      <c r="O1764">
        <v>13.97</v>
      </c>
      <c r="P1764" s="194" t="s">
        <v>4735</v>
      </c>
      <c r="Q1764" s="208">
        <f t="shared" si="189"/>
        <v>13.973065479452055</v>
      </c>
      <c r="R1764" s="216">
        <f t="shared" si="191"/>
        <v>18.66</v>
      </c>
      <c r="S1764" s="207">
        <f t="shared" si="190"/>
        <v>-3.065479452054376E-3</v>
      </c>
      <c r="T1764" s="1">
        <v>1762</v>
      </c>
      <c r="U1764" s="1" t="s">
        <v>680</v>
      </c>
      <c r="V1764" s="1">
        <v>3</v>
      </c>
      <c r="W1764" s="1" t="s">
        <v>199</v>
      </c>
      <c r="X1764" s="164" t="s">
        <v>2930</v>
      </c>
      <c r="Y1764" s="165">
        <v>2151.9699999999998</v>
      </c>
      <c r="Z1764" s="165">
        <v>2151.9699999999998</v>
      </c>
      <c r="AA1764" s="165">
        <v>4.6900000000000004</v>
      </c>
      <c r="AB1764" s="165">
        <v>13.97</v>
      </c>
      <c r="AC1764" s="164" t="s">
        <v>4735</v>
      </c>
      <c r="AD1764" s="3" t="s">
        <v>680</v>
      </c>
      <c r="AE1764" s="3">
        <v>3</v>
      </c>
      <c r="AF1764" s="210">
        <v>44012</v>
      </c>
      <c r="AG1764" s="3">
        <v>1762</v>
      </c>
      <c r="AH1764" s="211">
        <v>44095.015911770832</v>
      </c>
      <c r="AI1764" s="3">
        <v>4</v>
      </c>
      <c r="AJ1764" s="3" t="s">
        <v>4835</v>
      </c>
      <c r="AK1764" s="3" t="s">
        <v>4836</v>
      </c>
      <c r="AL1764" s="194" t="s">
        <v>4735</v>
      </c>
      <c r="AM1764" s="3" t="s">
        <v>199</v>
      </c>
      <c r="AN1764" s="194" t="s">
        <v>2930</v>
      </c>
      <c r="AO1764" s="163">
        <v>44012</v>
      </c>
      <c r="AP1764" s="165">
        <v>2151.9699999999998</v>
      </c>
      <c r="AQ1764" s="217">
        <v>18.66</v>
      </c>
      <c r="AR1764" s="165">
        <v>2170.63</v>
      </c>
      <c r="AS1764">
        <v>0</v>
      </c>
      <c r="AT1764">
        <v>18.66</v>
      </c>
      <c r="AU1764" t="s">
        <v>35</v>
      </c>
      <c r="AV1764">
        <v>2556</v>
      </c>
      <c r="AW1764" t="s">
        <v>199</v>
      </c>
      <c r="AX1764">
        <v>180</v>
      </c>
      <c r="AY1764" t="s">
        <v>4837</v>
      </c>
      <c r="AZ1764">
        <v>80</v>
      </c>
      <c r="BA1764" s="185">
        <f t="shared" si="192"/>
        <v>0</v>
      </c>
      <c r="BB1764" s="185">
        <f t="shared" si="193"/>
        <v>0</v>
      </c>
      <c r="BC1764">
        <v>4</v>
      </c>
      <c r="BD1764" s="163">
        <v>44095.015913078707</v>
      </c>
      <c r="BE1764">
        <v>4</v>
      </c>
      <c r="BF1764" s="163">
        <v>44095.015913078707</v>
      </c>
      <c r="BG1764" t="s">
        <v>680</v>
      </c>
      <c r="BH1764">
        <v>3</v>
      </c>
      <c r="BI1764" s="164" t="s">
        <v>2930</v>
      </c>
      <c r="BJ1764">
        <v>1</v>
      </c>
      <c r="BK1764" s="195">
        <v>44012</v>
      </c>
      <c r="BL1764" s="195">
        <v>44012</v>
      </c>
      <c r="BM1764" s="3">
        <v>180</v>
      </c>
      <c r="BN1764" s="3" t="s">
        <v>4842</v>
      </c>
      <c r="BO1764" s="1" t="s">
        <v>4837</v>
      </c>
      <c r="BP1764" s="165">
        <v>18.66</v>
      </c>
      <c r="BQ1764" s="165">
        <v>2170.63</v>
      </c>
      <c r="BR1764" s="185">
        <f t="shared" si="194"/>
        <v>0</v>
      </c>
      <c r="BS1764" s="185">
        <f t="shared" si="195"/>
        <v>0</v>
      </c>
    </row>
    <row r="1765" spans="1:71">
      <c r="A1765" s="3">
        <v>1763</v>
      </c>
      <c r="B1765" s="3" t="s">
        <v>680</v>
      </c>
      <c r="C1765" s="3">
        <v>3</v>
      </c>
      <c r="D1765" s="3" t="s">
        <v>199</v>
      </c>
      <c r="E1765" s="164" t="s">
        <v>2931</v>
      </c>
      <c r="F1765" s="165">
        <v>47176.85</v>
      </c>
      <c r="G1765" s="165">
        <v>47176.85</v>
      </c>
      <c r="H1765" s="165">
        <v>111.42</v>
      </c>
      <c r="I1765" s="164" t="s">
        <v>4831</v>
      </c>
      <c r="J1765" s="196">
        <v>44007</v>
      </c>
      <c r="K1765" s="196">
        <v>41426</v>
      </c>
      <c r="L1765" s="196">
        <v>44012</v>
      </c>
      <c r="M1765">
        <v>1.5</v>
      </c>
      <c r="N1765">
        <v>5</v>
      </c>
      <c r="O1765">
        <v>9.69</v>
      </c>
      <c r="P1765" s="194" t="s">
        <v>4736</v>
      </c>
      <c r="Q1765" s="208">
        <f t="shared" si="189"/>
        <v>9.6938732876712326</v>
      </c>
      <c r="R1765" s="216">
        <f t="shared" si="191"/>
        <v>121.11</v>
      </c>
      <c r="S1765" s="207">
        <f t="shared" si="190"/>
        <v>-3.8732876712330722E-3</v>
      </c>
      <c r="T1765" s="1">
        <v>1763</v>
      </c>
      <c r="U1765" s="1" t="s">
        <v>680</v>
      </c>
      <c r="V1765" s="1">
        <v>3</v>
      </c>
      <c r="W1765" s="1" t="s">
        <v>199</v>
      </c>
      <c r="X1765" s="164" t="s">
        <v>2931</v>
      </c>
      <c r="Y1765" s="165">
        <v>47176.85</v>
      </c>
      <c r="Z1765" s="165">
        <v>47176.85</v>
      </c>
      <c r="AA1765" s="165">
        <v>111.42</v>
      </c>
      <c r="AB1765" s="165">
        <v>9.69</v>
      </c>
      <c r="AC1765" s="164" t="s">
        <v>4736</v>
      </c>
      <c r="AD1765" s="3" t="s">
        <v>680</v>
      </c>
      <c r="AE1765" s="3">
        <v>3</v>
      </c>
      <c r="AF1765" s="210">
        <v>44012</v>
      </c>
      <c r="AG1765" s="3">
        <v>1763</v>
      </c>
      <c r="AH1765" s="211">
        <v>44095.015911770832</v>
      </c>
      <c r="AI1765" s="3">
        <v>4</v>
      </c>
      <c r="AJ1765" s="3" t="s">
        <v>4835</v>
      </c>
      <c r="AK1765" s="3" t="s">
        <v>4836</v>
      </c>
      <c r="AL1765" s="194" t="s">
        <v>4736</v>
      </c>
      <c r="AM1765" s="3" t="s">
        <v>199</v>
      </c>
      <c r="AN1765" s="194" t="s">
        <v>2931</v>
      </c>
      <c r="AO1765" s="163">
        <v>44012</v>
      </c>
      <c r="AP1765" s="165">
        <v>47176.85</v>
      </c>
      <c r="AQ1765" s="217">
        <v>121.11</v>
      </c>
      <c r="AR1765" s="165">
        <v>47297.96</v>
      </c>
      <c r="AS1765">
        <v>0</v>
      </c>
      <c r="AT1765">
        <v>121.11</v>
      </c>
      <c r="AU1765" t="s">
        <v>35</v>
      </c>
      <c r="AV1765">
        <v>2556</v>
      </c>
      <c r="AW1765" t="s">
        <v>199</v>
      </c>
      <c r="AX1765">
        <v>180</v>
      </c>
      <c r="AY1765" t="s">
        <v>4837</v>
      </c>
      <c r="AZ1765">
        <v>80</v>
      </c>
      <c r="BA1765" s="185">
        <f t="shared" si="192"/>
        <v>0</v>
      </c>
      <c r="BB1765" s="185">
        <f t="shared" si="193"/>
        <v>0</v>
      </c>
      <c r="BC1765">
        <v>4</v>
      </c>
      <c r="BD1765" s="163">
        <v>44095.015913078707</v>
      </c>
      <c r="BE1765">
        <v>4</v>
      </c>
      <c r="BF1765" s="163">
        <v>44095.015913078707</v>
      </c>
      <c r="BG1765" t="s">
        <v>680</v>
      </c>
      <c r="BH1765">
        <v>3</v>
      </c>
      <c r="BI1765" s="164" t="s">
        <v>2931</v>
      </c>
      <c r="BJ1765">
        <v>1</v>
      </c>
      <c r="BK1765" s="195">
        <v>44012</v>
      </c>
      <c r="BL1765" s="195">
        <v>44012</v>
      </c>
      <c r="BM1765" s="3">
        <v>180</v>
      </c>
      <c r="BN1765" s="3" t="s">
        <v>4842</v>
      </c>
      <c r="BO1765" s="1" t="s">
        <v>4837</v>
      </c>
      <c r="BP1765" s="165">
        <v>121.11</v>
      </c>
      <c r="BQ1765" s="165">
        <v>47297.96</v>
      </c>
      <c r="BR1765" s="185">
        <f t="shared" si="194"/>
        <v>0</v>
      </c>
      <c r="BS1765" s="185">
        <f t="shared" si="195"/>
        <v>0</v>
      </c>
    </row>
    <row r="1766" spans="1:71">
      <c r="A1766" s="3">
        <v>1764</v>
      </c>
      <c r="B1766" s="3" t="s">
        <v>680</v>
      </c>
      <c r="C1766" s="3">
        <v>3</v>
      </c>
      <c r="D1766" s="3" t="s">
        <v>199</v>
      </c>
      <c r="E1766" s="164" t="s">
        <v>2932</v>
      </c>
      <c r="F1766" s="165">
        <v>123.79</v>
      </c>
      <c r="G1766" s="165">
        <v>123.79</v>
      </c>
      <c r="H1766" s="165">
        <v>0</v>
      </c>
      <c r="I1766" s="164" t="s">
        <v>4831</v>
      </c>
      <c r="J1766" s="196">
        <v>43830</v>
      </c>
      <c r="K1766" s="196">
        <v>41426</v>
      </c>
      <c r="L1766" s="196">
        <v>44012</v>
      </c>
      <c r="M1766">
        <v>1.5</v>
      </c>
      <c r="N1766">
        <v>182</v>
      </c>
      <c r="O1766">
        <v>0.92</v>
      </c>
      <c r="P1766" s="194" t="s">
        <v>4737</v>
      </c>
      <c r="Q1766" s="208">
        <f t="shared" si="189"/>
        <v>0.92588136986301361</v>
      </c>
      <c r="R1766" s="216">
        <f t="shared" si="191"/>
        <v>0.92</v>
      </c>
      <c r="S1766" s="207">
        <f t="shared" si="190"/>
        <v>-5.8813698630135747E-3</v>
      </c>
      <c r="T1766" s="1">
        <v>1764</v>
      </c>
      <c r="U1766" s="1" t="s">
        <v>680</v>
      </c>
      <c r="V1766" s="1">
        <v>3</v>
      </c>
      <c r="W1766" s="1" t="s">
        <v>199</v>
      </c>
      <c r="X1766" s="164" t="s">
        <v>2932</v>
      </c>
      <c r="Y1766" s="165">
        <v>123.79</v>
      </c>
      <c r="Z1766" s="165">
        <v>123.79</v>
      </c>
      <c r="AA1766" s="165">
        <v>0</v>
      </c>
      <c r="AB1766" s="165">
        <v>0.92</v>
      </c>
      <c r="AC1766" s="164" t="s">
        <v>4737</v>
      </c>
      <c r="AD1766" s="3" t="s">
        <v>680</v>
      </c>
      <c r="AE1766" s="3">
        <v>3</v>
      </c>
      <c r="AF1766" s="210">
        <v>44012</v>
      </c>
      <c r="AG1766" s="3">
        <v>1764</v>
      </c>
      <c r="AH1766" s="211">
        <v>44095.015911770832</v>
      </c>
      <c r="AI1766" s="3">
        <v>4</v>
      </c>
      <c r="AJ1766" s="3" t="s">
        <v>4835</v>
      </c>
      <c r="AK1766" s="3" t="s">
        <v>4836</v>
      </c>
      <c r="AL1766" s="194" t="s">
        <v>4737</v>
      </c>
      <c r="AM1766" s="3" t="s">
        <v>199</v>
      </c>
      <c r="AN1766" s="194" t="s">
        <v>2932</v>
      </c>
      <c r="AO1766" s="163">
        <v>44012</v>
      </c>
      <c r="AP1766" s="165">
        <v>123.79</v>
      </c>
      <c r="AQ1766" s="217">
        <v>0.92</v>
      </c>
      <c r="AR1766" s="165">
        <v>124.71</v>
      </c>
      <c r="AS1766">
        <v>0</v>
      </c>
      <c r="AT1766">
        <v>0.92</v>
      </c>
      <c r="AU1766" t="s">
        <v>35</v>
      </c>
      <c r="AV1766">
        <v>2556</v>
      </c>
      <c r="AW1766" t="s">
        <v>199</v>
      </c>
      <c r="AX1766">
        <v>180</v>
      </c>
      <c r="AY1766" t="s">
        <v>4837</v>
      </c>
      <c r="AZ1766">
        <v>80</v>
      </c>
      <c r="BA1766" s="185">
        <f t="shared" si="192"/>
        <v>0</v>
      </c>
      <c r="BB1766" s="185">
        <f t="shared" si="193"/>
        <v>0</v>
      </c>
      <c r="BC1766">
        <v>4</v>
      </c>
      <c r="BD1766" s="163">
        <v>44095.015913078707</v>
      </c>
      <c r="BE1766">
        <v>4</v>
      </c>
      <c r="BF1766" s="163">
        <v>44095.015913078707</v>
      </c>
      <c r="BG1766" t="s">
        <v>680</v>
      </c>
      <c r="BH1766">
        <v>3</v>
      </c>
      <c r="BI1766" s="164" t="s">
        <v>2932</v>
      </c>
      <c r="BJ1766">
        <v>1</v>
      </c>
      <c r="BK1766" s="195">
        <v>44012</v>
      </c>
      <c r="BL1766" s="195">
        <v>44012</v>
      </c>
      <c r="BM1766" s="3">
        <v>180</v>
      </c>
      <c r="BN1766" s="3" t="s">
        <v>4842</v>
      </c>
      <c r="BO1766" s="1" t="s">
        <v>4837</v>
      </c>
      <c r="BP1766" s="165">
        <v>0.92</v>
      </c>
      <c r="BQ1766" s="165">
        <v>124.71</v>
      </c>
      <c r="BR1766" s="185">
        <f t="shared" si="194"/>
        <v>0</v>
      </c>
      <c r="BS1766" s="185">
        <f t="shared" si="195"/>
        <v>0</v>
      </c>
    </row>
    <row r="1767" spans="1:71">
      <c r="A1767" s="3">
        <v>1765</v>
      </c>
      <c r="B1767" s="3" t="s">
        <v>680</v>
      </c>
      <c r="C1767" s="3">
        <v>3</v>
      </c>
      <c r="D1767" s="3" t="s">
        <v>199</v>
      </c>
      <c r="E1767" s="164" t="s">
        <v>259</v>
      </c>
      <c r="F1767" s="165">
        <v>641.41999999999996</v>
      </c>
      <c r="G1767" s="165">
        <v>641.41999999999996</v>
      </c>
      <c r="H1767" s="165">
        <v>54.63</v>
      </c>
      <c r="I1767" s="164" t="s">
        <v>4831</v>
      </c>
      <c r="J1767" s="196">
        <v>44007</v>
      </c>
      <c r="K1767" s="196">
        <v>41426</v>
      </c>
      <c r="L1767" s="196">
        <v>44012</v>
      </c>
      <c r="M1767">
        <v>1.5</v>
      </c>
      <c r="N1767">
        <v>5</v>
      </c>
      <c r="O1767">
        <v>0.13</v>
      </c>
      <c r="P1767" s="194" t="s">
        <v>3560</v>
      </c>
      <c r="Q1767" s="208">
        <f t="shared" si="189"/>
        <v>0.13179863013698628</v>
      </c>
      <c r="R1767" s="216">
        <f t="shared" si="191"/>
        <v>54.760000000000005</v>
      </c>
      <c r="S1767" s="207">
        <f t="shared" si="190"/>
        <v>-1.7986301369862789E-3</v>
      </c>
      <c r="T1767" s="1">
        <v>1765</v>
      </c>
      <c r="U1767" s="1" t="s">
        <v>680</v>
      </c>
      <c r="V1767" s="1">
        <v>3</v>
      </c>
      <c r="W1767" s="1" t="s">
        <v>199</v>
      </c>
      <c r="X1767" s="164" t="s">
        <v>259</v>
      </c>
      <c r="Y1767" s="165">
        <v>641.41999999999996</v>
      </c>
      <c r="Z1767" s="165">
        <v>641.41999999999996</v>
      </c>
      <c r="AA1767" s="165">
        <v>54.63</v>
      </c>
      <c r="AB1767" s="165">
        <v>0.13</v>
      </c>
      <c r="AC1767" s="164" t="s">
        <v>3560</v>
      </c>
      <c r="AD1767" s="3" t="s">
        <v>680</v>
      </c>
      <c r="AE1767" s="3">
        <v>3</v>
      </c>
      <c r="AF1767" s="210">
        <v>44012</v>
      </c>
      <c r="AG1767" s="3">
        <v>1765</v>
      </c>
      <c r="AH1767" s="211">
        <v>44095.015911770832</v>
      </c>
      <c r="AI1767" s="3">
        <v>4</v>
      </c>
      <c r="AJ1767" s="3" t="s">
        <v>4835</v>
      </c>
      <c r="AK1767" s="3" t="s">
        <v>4836</v>
      </c>
      <c r="AL1767" s="194" t="s">
        <v>3560</v>
      </c>
      <c r="AM1767" s="3" t="s">
        <v>199</v>
      </c>
      <c r="AN1767" s="194" t="s">
        <v>259</v>
      </c>
      <c r="AO1767" s="163">
        <v>44012</v>
      </c>
      <c r="AP1767" s="165">
        <v>641.41999999999996</v>
      </c>
      <c r="AQ1767" s="217">
        <v>54.76</v>
      </c>
      <c r="AR1767" s="165">
        <v>696.18</v>
      </c>
      <c r="AS1767">
        <v>0</v>
      </c>
      <c r="AT1767">
        <v>54.76</v>
      </c>
      <c r="AU1767" t="s">
        <v>35</v>
      </c>
      <c r="AV1767">
        <v>2556</v>
      </c>
      <c r="AW1767" t="s">
        <v>199</v>
      </c>
      <c r="AX1767">
        <v>180</v>
      </c>
      <c r="AY1767" t="s">
        <v>4837</v>
      </c>
      <c r="AZ1767">
        <v>80</v>
      </c>
      <c r="BA1767" s="185">
        <f t="shared" si="192"/>
        <v>0</v>
      </c>
      <c r="BB1767" s="185">
        <f t="shared" si="193"/>
        <v>0</v>
      </c>
      <c r="BC1767">
        <v>4</v>
      </c>
      <c r="BD1767" s="163">
        <v>44095.015913078707</v>
      </c>
      <c r="BE1767">
        <v>4</v>
      </c>
      <c r="BF1767" s="163">
        <v>44095.015913078707</v>
      </c>
      <c r="BG1767" t="s">
        <v>680</v>
      </c>
      <c r="BH1767">
        <v>3</v>
      </c>
      <c r="BI1767" s="164" t="s">
        <v>259</v>
      </c>
      <c r="BJ1767">
        <v>1</v>
      </c>
      <c r="BK1767" s="195">
        <v>44012</v>
      </c>
      <c r="BL1767" s="195">
        <v>44012</v>
      </c>
      <c r="BM1767" s="3">
        <v>180</v>
      </c>
      <c r="BN1767" s="3" t="s">
        <v>4842</v>
      </c>
      <c r="BO1767" s="1" t="s">
        <v>4837</v>
      </c>
      <c r="BP1767" s="165">
        <v>54.76</v>
      </c>
      <c r="BQ1767" s="165">
        <v>696.18</v>
      </c>
      <c r="BR1767" s="185">
        <f t="shared" si="194"/>
        <v>0</v>
      </c>
      <c r="BS1767" s="185">
        <f t="shared" si="195"/>
        <v>0</v>
      </c>
    </row>
    <row r="1768" spans="1:71">
      <c r="A1768" s="3">
        <v>1766</v>
      </c>
      <c r="B1768" s="3" t="s">
        <v>680</v>
      </c>
      <c r="C1768" s="3">
        <v>3</v>
      </c>
      <c r="D1768" s="3" t="s">
        <v>199</v>
      </c>
      <c r="E1768" s="164" t="s">
        <v>2933</v>
      </c>
      <c r="F1768" s="165">
        <v>6988.06</v>
      </c>
      <c r="G1768" s="165">
        <v>6988.06</v>
      </c>
      <c r="H1768" s="165">
        <v>23.44</v>
      </c>
      <c r="I1768" s="164" t="s">
        <v>4831</v>
      </c>
      <c r="J1768" s="196">
        <v>44007</v>
      </c>
      <c r="K1768" s="196">
        <v>41426</v>
      </c>
      <c r="L1768" s="196">
        <v>44012</v>
      </c>
      <c r="M1768">
        <v>1.5</v>
      </c>
      <c r="N1768">
        <v>5</v>
      </c>
      <c r="O1768">
        <v>1.43</v>
      </c>
      <c r="P1768" s="194" t="s">
        <v>4738</v>
      </c>
      <c r="Q1768" s="208">
        <f t="shared" si="189"/>
        <v>1.4359027397260273</v>
      </c>
      <c r="R1768" s="216">
        <f t="shared" si="191"/>
        <v>24.87</v>
      </c>
      <c r="S1768" s="207">
        <f t="shared" si="190"/>
        <v>-5.9027397260273951E-3</v>
      </c>
      <c r="T1768" s="1">
        <v>1766</v>
      </c>
      <c r="U1768" s="1" t="s">
        <v>680</v>
      </c>
      <c r="V1768" s="1">
        <v>3</v>
      </c>
      <c r="W1768" s="1" t="s">
        <v>199</v>
      </c>
      <c r="X1768" s="164" t="s">
        <v>2933</v>
      </c>
      <c r="Y1768" s="165">
        <v>6988.06</v>
      </c>
      <c r="Z1768" s="165">
        <v>6988.06</v>
      </c>
      <c r="AA1768" s="165">
        <v>23.44</v>
      </c>
      <c r="AB1768" s="165">
        <v>1.43</v>
      </c>
      <c r="AC1768" s="164" t="s">
        <v>4738</v>
      </c>
      <c r="AD1768" s="3" t="s">
        <v>680</v>
      </c>
      <c r="AE1768" s="3">
        <v>3</v>
      </c>
      <c r="AF1768" s="210">
        <v>44012</v>
      </c>
      <c r="AG1768" s="3">
        <v>1766</v>
      </c>
      <c r="AH1768" s="211">
        <v>44095.015911770832</v>
      </c>
      <c r="AI1768" s="3">
        <v>4</v>
      </c>
      <c r="AJ1768" s="3" t="s">
        <v>4835</v>
      </c>
      <c r="AK1768" s="3" t="s">
        <v>4836</v>
      </c>
      <c r="AL1768" s="194" t="s">
        <v>4738</v>
      </c>
      <c r="AM1768" s="3" t="s">
        <v>199</v>
      </c>
      <c r="AN1768" s="194" t="s">
        <v>2933</v>
      </c>
      <c r="AO1768" s="163">
        <v>44012</v>
      </c>
      <c r="AP1768" s="165">
        <v>6988.06</v>
      </c>
      <c r="AQ1768" s="217">
        <v>24.87</v>
      </c>
      <c r="AR1768" s="165">
        <v>7012.93</v>
      </c>
      <c r="AS1768">
        <v>0</v>
      </c>
      <c r="AT1768">
        <v>24.87</v>
      </c>
      <c r="AU1768" t="s">
        <v>35</v>
      </c>
      <c r="AV1768">
        <v>2556</v>
      </c>
      <c r="AW1768" t="s">
        <v>199</v>
      </c>
      <c r="AX1768">
        <v>180</v>
      </c>
      <c r="AY1768" t="s">
        <v>4837</v>
      </c>
      <c r="AZ1768">
        <v>80</v>
      </c>
      <c r="BA1768" s="185">
        <f t="shared" si="192"/>
        <v>0</v>
      </c>
      <c r="BB1768" s="185">
        <f t="shared" si="193"/>
        <v>0</v>
      </c>
      <c r="BC1768">
        <v>4</v>
      </c>
      <c r="BD1768" s="163">
        <v>44095.015913078707</v>
      </c>
      <c r="BE1768">
        <v>4</v>
      </c>
      <c r="BF1768" s="163">
        <v>44095.015913078707</v>
      </c>
      <c r="BG1768" t="s">
        <v>680</v>
      </c>
      <c r="BH1768">
        <v>3</v>
      </c>
      <c r="BI1768" s="164" t="s">
        <v>2933</v>
      </c>
      <c r="BJ1768">
        <v>1</v>
      </c>
      <c r="BK1768" s="195">
        <v>44012</v>
      </c>
      <c r="BL1768" s="195">
        <v>44012</v>
      </c>
      <c r="BM1768" s="3">
        <v>180</v>
      </c>
      <c r="BN1768" s="3" t="s">
        <v>4842</v>
      </c>
      <c r="BO1768" s="1" t="s">
        <v>4837</v>
      </c>
      <c r="BP1768" s="165">
        <v>24.87</v>
      </c>
      <c r="BQ1768" s="165">
        <v>7012.93</v>
      </c>
      <c r="BR1768" s="185">
        <f t="shared" si="194"/>
        <v>0</v>
      </c>
      <c r="BS1768" s="185">
        <f t="shared" si="195"/>
        <v>0</v>
      </c>
    </row>
    <row r="1769" spans="1:71">
      <c r="A1769" s="3">
        <v>1767</v>
      </c>
      <c r="B1769" s="3" t="s">
        <v>680</v>
      </c>
      <c r="C1769" s="3">
        <v>3</v>
      </c>
      <c r="D1769" s="3" t="s">
        <v>199</v>
      </c>
      <c r="E1769" s="164" t="s">
        <v>260</v>
      </c>
      <c r="F1769" s="165">
        <v>411060.3</v>
      </c>
      <c r="G1769" s="165">
        <v>411060.3</v>
      </c>
      <c r="H1769" s="165">
        <v>0</v>
      </c>
      <c r="I1769" s="164" t="s">
        <v>4831</v>
      </c>
      <c r="J1769" s="196">
        <v>43830</v>
      </c>
      <c r="K1769" s="196">
        <v>41426</v>
      </c>
      <c r="L1769" s="196">
        <v>44012</v>
      </c>
      <c r="M1769">
        <v>1.5</v>
      </c>
      <c r="N1769">
        <v>182</v>
      </c>
      <c r="O1769">
        <v>3074.5</v>
      </c>
      <c r="P1769" s="194" t="s">
        <v>3560</v>
      </c>
      <c r="Q1769" s="208">
        <f t="shared" si="189"/>
        <v>3074.5058054794517</v>
      </c>
      <c r="R1769" s="216">
        <f t="shared" si="191"/>
        <v>3074.5</v>
      </c>
      <c r="S1769" s="207">
        <f t="shared" si="190"/>
        <v>-5.805479451737483E-3</v>
      </c>
      <c r="T1769" s="1">
        <v>1767</v>
      </c>
      <c r="U1769" s="1" t="s">
        <v>680</v>
      </c>
      <c r="V1769" s="1">
        <v>3</v>
      </c>
      <c r="W1769" s="1" t="s">
        <v>199</v>
      </c>
      <c r="X1769" s="164" t="s">
        <v>260</v>
      </c>
      <c r="Y1769" s="165">
        <v>411060.3</v>
      </c>
      <c r="Z1769" s="165">
        <v>411060.3</v>
      </c>
      <c r="AA1769" s="165">
        <v>0</v>
      </c>
      <c r="AB1769" s="165">
        <v>3074.5</v>
      </c>
      <c r="AC1769" s="164" t="s">
        <v>3560</v>
      </c>
      <c r="AD1769" s="3" t="s">
        <v>680</v>
      </c>
      <c r="AE1769" s="3">
        <v>3</v>
      </c>
      <c r="AF1769" s="210">
        <v>44012</v>
      </c>
      <c r="AG1769" s="3">
        <v>1767</v>
      </c>
      <c r="AH1769" s="211">
        <v>44095.015911770832</v>
      </c>
      <c r="AI1769" s="3">
        <v>4</v>
      </c>
      <c r="AJ1769" s="3" t="s">
        <v>4835</v>
      </c>
      <c r="AK1769" s="3" t="s">
        <v>4836</v>
      </c>
      <c r="AL1769" s="194" t="s">
        <v>3560</v>
      </c>
      <c r="AM1769" s="3" t="s">
        <v>199</v>
      </c>
      <c r="AN1769" s="194" t="s">
        <v>260</v>
      </c>
      <c r="AO1769" s="163">
        <v>44012</v>
      </c>
      <c r="AP1769" s="165">
        <v>411060.3</v>
      </c>
      <c r="AQ1769" s="217">
        <v>3074.5</v>
      </c>
      <c r="AR1769" s="165">
        <v>414134.8</v>
      </c>
      <c r="AS1769">
        <v>0</v>
      </c>
      <c r="AT1769">
        <v>3074.5</v>
      </c>
      <c r="AU1769" t="s">
        <v>35</v>
      </c>
      <c r="AV1769">
        <v>2556</v>
      </c>
      <c r="AW1769" t="s">
        <v>199</v>
      </c>
      <c r="AX1769">
        <v>180</v>
      </c>
      <c r="AY1769" t="s">
        <v>4837</v>
      </c>
      <c r="AZ1769">
        <v>80</v>
      </c>
      <c r="BA1769" s="185">
        <f t="shared" si="192"/>
        <v>0</v>
      </c>
      <c r="BB1769" s="185">
        <f t="shared" si="193"/>
        <v>0</v>
      </c>
      <c r="BC1769">
        <v>4</v>
      </c>
      <c r="BD1769" s="163">
        <v>44095.015913078707</v>
      </c>
      <c r="BE1769">
        <v>4</v>
      </c>
      <c r="BF1769" s="163">
        <v>44095.015913078707</v>
      </c>
      <c r="BG1769" t="s">
        <v>680</v>
      </c>
      <c r="BH1769">
        <v>3</v>
      </c>
      <c r="BI1769" s="164" t="s">
        <v>260</v>
      </c>
      <c r="BJ1769">
        <v>1</v>
      </c>
      <c r="BK1769" s="195">
        <v>44012</v>
      </c>
      <c r="BL1769" s="195">
        <v>44012</v>
      </c>
      <c r="BM1769" s="3">
        <v>180</v>
      </c>
      <c r="BN1769" s="3" t="s">
        <v>4842</v>
      </c>
      <c r="BO1769" s="1" t="s">
        <v>4837</v>
      </c>
      <c r="BP1769" s="165">
        <v>3074.5</v>
      </c>
      <c r="BQ1769" s="165">
        <v>414134.8</v>
      </c>
      <c r="BR1769" s="185">
        <f t="shared" si="194"/>
        <v>0</v>
      </c>
      <c r="BS1769" s="185">
        <f t="shared" si="195"/>
        <v>0</v>
      </c>
    </row>
    <row r="1770" spans="1:71">
      <c r="A1770" s="3">
        <v>1768</v>
      </c>
      <c r="B1770" s="3" t="s">
        <v>680</v>
      </c>
      <c r="C1770" s="3">
        <v>3</v>
      </c>
      <c r="D1770" s="3" t="s">
        <v>199</v>
      </c>
      <c r="E1770" s="164" t="s">
        <v>2934</v>
      </c>
      <c r="F1770" s="165">
        <v>828.64</v>
      </c>
      <c r="G1770" s="165">
        <v>828.64</v>
      </c>
      <c r="H1770" s="165">
        <v>4.29</v>
      </c>
      <c r="I1770" s="164" t="s">
        <v>4831</v>
      </c>
      <c r="J1770" s="196">
        <v>44007</v>
      </c>
      <c r="K1770" s="196">
        <v>41426</v>
      </c>
      <c r="L1770" s="196">
        <v>44012</v>
      </c>
      <c r="M1770">
        <v>1.5</v>
      </c>
      <c r="N1770">
        <v>5</v>
      </c>
      <c r="O1770">
        <v>0.17</v>
      </c>
      <c r="P1770" s="194" t="s">
        <v>4739</v>
      </c>
      <c r="Q1770" s="208">
        <f t="shared" si="189"/>
        <v>0.17026849315068493</v>
      </c>
      <c r="R1770" s="216">
        <f t="shared" si="191"/>
        <v>4.46</v>
      </c>
      <c r="S1770" s="207">
        <f t="shared" si="190"/>
        <v>-2.6849315068491753E-4</v>
      </c>
      <c r="T1770" s="1">
        <v>1768</v>
      </c>
      <c r="U1770" s="1" t="s">
        <v>680</v>
      </c>
      <c r="V1770" s="1">
        <v>3</v>
      </c>
      <c r="W1770" s="1" t="s">
        <v>199</v>
      </c>
      <c r="X1770" s="164" t="s">
        <v>2934</v>
      </c>
      <c r="Y1770" s="165">
        <v>828.64</v>
      </c>
      <c r="Z1770" s="165">
        <v>828.64</v>
      </c>
      <c r="AA1770" s="165">
        <v>4.29</v>
      </c>
      <c r="AB1770" s="165">
        <v>0.17</v>
      </c>
      <c r="AC1770" s="164" t="s">
        <v>4739</v>
      </c>
      <c r="AD1770" s="3" t="s">
        <v>680</v>
      </c>
      <c r="AE1770" s="3">
        <v>3</v>
      </c>
      <c r="AF1770" s="210">
        <v>44012</v>
      </c>
      <c r="AG1770" s="3">
        <v>1768</v>
      </c>
      <c r="AH1770" s="211">
        <v>44095.015911770832</v>
      </c>
      <c r="AI1770" s="3">
        <v>4</v>
      </c>
      <c r="AJ1770" s="3" t="s">
        <v>4835</v>
      </c>
      <c r="AK1770" s="3" t="s">
        <v>4836</v>
      </c>
      <c r="AL1770" s="194" t="s">
        <v>4739</v>
      </c>
      <c r="AM1770" s="3" t="s">
        <v>199</v>
      </c>
      <c r="AN1770" s="194" t="s">
        <v>2934</v>
      </c>
      <c r="AO1770" s="163">
        <v>44012</v>
      </c>
      <c r="AP1770" s="165">
        <v>828.64</v>
      </c>
      <c r="AQ1770" s="217">
        <v>4.46</v>
      </c>
      <c r="AR1770" s="165">
        <v>833.1</v>
      </c>
      <c r="AS1770">
        <v>0</v>
      </c>
      <c r="AT1770">
        <v>4.46</v>
      </c>
      <c r="AU1770" t="s">
        <v>35</v>
      </c>
      <c r="AV1770">
        <v>2556</v>
      </c>
      <c r="AW1770" t="s">
        <v>199</v>
      </c>
      <c r="AX1770">
        <v>180</v>
      </c>
      <c r="AY1770" t="s">
        <v>4837</v>
      </c>
      <c r="AZ1770">
        <v>80</v>
      </c>
      <c r="BA1770" s="185">
        <f t="shared" si="192"/>
        <v>0</v>
      </c>
      <c r="BB1770" s="185">
        <f t="shared" si="193"/>
        <v>0</v>
      </c>
      <c r="BC1770">
        <v>4</v>
      </c>
      <c r="BD1770" s="163">
        <v>44095.015913078707</v>
      </c>
      <c r="BE1770">
        <v>4</v>
      </c>
      <c r="BF1770" s="163">
        <v>44095.015913078707</v>
      </c>
      <c r="BG1770" t="s">
        <v>680</v>
      </c>
      <c r="BH1770">
        <v>3</v>
      </c>
      <c r="BI1770" s="164" t="s">
        <v>2934</v>
      </c>
      <c r="BJ1770">
        <v>1</v>
      </c>
      <c r="BK1770" s="195">
        <v>44012</v>
      </c>
      <c r="BL1770" s="195">
        <v>44012</v>
      </c>
      <c r="BM1770" s="3">
        <v>180</v>
      </c>
      <c r="BN1770" s="3" t="s">
        <v>4842</v>
      </c>
      <c r="BO1770" s="1" t="s">
        <v>4837</v>
      </c>
      <c r="BP1770" s="165">
        <v>4.46</v>
      </c>
      <c r="BQ1770" s="165">
        <v>833.1</v>
      </c>
      <c r="BR1770" s="185">
        <f t="shared" si="194"/>
        <v>0</v>
      </c>
      <c r="BS1770" s="185">
        <f t="shared" si="195"/>
        <v>0</v>
      </c>
    </row>
    <row r="1771" spans="1:71">
      <c r="A1771" s="3">
        <v>1769</v>
      </c>
      <c r="B1771" s="3" t="s">
        <v>680</v>
      </c>
      <c r="C1771" s="3">
        <v>3</v>
      </c>
      <c r="D1771" s="3" t="s">
        <v>199</v>
      </c>
      <c r="E1771" s="164" t="s">
        <v>261</v>
      </c>
      <c r="F1771" s="165">
        <v>532.01</v>
      </c>
      <c r="G1771" s="165">
        <v>532.01</v>
      </c>
      <c r="H1771" s="165">
        <v>0</v>
      </c>
      <c r="I1771" s="164" t="s">
        <v>4831</v>
      </c>
      <c r="J1771" s="196">
        <v>43830</v>
      </c>
      <c r="K1771" s="196">
        <v>41426</v>
      </c>
      <c r="L1771" s="196">
        <v>44012</v>
      </c>
      <c r="M1771">
        <v>1.5</v>
      </c>
      <c r="N1771">
        <v>182</v>
      </c>
      <c r="O1771">
        <v>3.97</v>
      </c>
      <c r="P1771" s="194" t="s">
        <v>3560</v>
      </c>
      <c r="Q1771" s="208">
        <f t="shared" si="189"/>
        <v>3.9791432876712332</v>
      </c>
      <c r="R1771" s="216">
        <f t="shared" si="191"/>
        <v>3.97</v>
      </c>
      <c r="S1771" s="207">
        <f t="shared" si="190"/>
        <v>-9.143287671232958E-3</v>
      </c>
      <c r="T1771" s="1">
        <v>1769</v>
      </c>
      <c r="U1771" s="1" t="s">
        <v>680</v>
      </c>
      <c r="V1771" s="1">
        <v>3</v>
      </c>
      <c r="W1771" s="1" t="s">
        <v>199</v>
      </c>
      <c r="X1771" s="164" t="s">
        <v>261</v>
      </c>
      <c r="Y1771" s="165">
        <v>532.01</v>
      </c>
      <c r="Z1771" s="165">
        <v>532.01</v>
      </c>
      <c r="AA1771" s="165">
        <v>0</v>
      </c>
      <c r="AB1771" s="165">
        <v>3.97</v>
      </c>
      <c r="AC1771" s="164" t="s">
        <v>3560</v>
      </c>
      <c r="AD1771" s="3" t="s">
        <v>680</v>
      </c>
      <c r="AE1771" s="3">
        <v>3</v>
      </c>
      <c r="AF1771" s="210">
        <v>44012</v>
      </c>
      <c r="AG1771" s="3">
        <v>1769</v>
      </c>
      <c r="AH1771" s="211">
        <v>44095.015911770832</v>
      </c>
      <c r="AI1771" s="3">
        <v>4</v>
      </c>
      <c r="AJ1771" s="3" t="s">
        <v>4835</v>
      </c>
      <c r="AK1771" s="3" t="s">
        <v>4836</v>
      </c>
      <c r="AL1771" s="194" t="s">
        <v>3560</v>
      </c>
      <c r="AM1771" s="3" t="s">
        <v>199</v>
      </c>
      <c r="AN1771" s="194" t="s">
        <v>261</v>
      </c>
      <c r="AO1771" s="163">
        <v>44012</v>
      </c>
      <c r="AP1771" s="165">
        <v>532.01</v>
      </c>
      <c r="AQ1771" s="217">
        <v>3.97</v>
      </c>
      <c r="AR1771" s="165">
        <v>535.98</v>
      </c>
      <c r="AS1771">
        <v>0</v>
      </c>
      <c r="AT1771">
        <v>3.97</v>
      </c>
      <c r="AU1771" t="s">
        <v>35</v>
      </c>
      <c r="AV1771">
        <v>2556</v>
      </c>
      <c r="AW1771" t="s">
        <v>199</v>
      </c>
      <c r="AX1771">
        <v>180</v>
      </c>
      <c r="AY1771" t="s">
        <v>4837</v>
      </c>
      <c r="AZ1771">
        <v>80</v>
      </c>
      <c r="BA1771" s="185">
        <f t="shared" si="192"/>
        <v>0</v>
      </c>
      <c r="BB1771" s="185">
        <f t="shared" si="193"/>
        <v>0</v>
      </c>
      <c r="BC1771">
        <v>4</v>
      </c>
      <c r="BD1771" s="163">
        <v>44095.015913078707</v>
      </c>
      <c r="BE1771">
        <v>4</v>
      </c>
      <c r="BF1771" s="163">
        <v>44095.015913078707</v>
      </c>
      <c r="BG1771" t="s">
        <v>680</v>
      </c>
      <c r="BH1771">
        <v>3</v>
      </c>
      <c r="BI1771" s="164" t="s">
        <v>261</v>
      </c>
      <c r="BJ1771">
        <v>1</v>
      </c>
      <c r="BK1771" s="195">
        <v>44012</v>
      </c>
      <c r="BL1771" s="195">
        <v>44012</v>
      </c>
      <c r="BM1771" s="3">
        <v>180</v>
      </c>
      <c r="BN1771" s="3" t="s">
        <v>4842</v>
      </c>
      <c r="BO1771" s="1" t="s">
        <v>4837</v>
      </c>
      <c r="BP1771" s="165">
        <v>3.97</v>
      </c>
      <c r="BQ1771" s="165">
        <v>535.98</v>
      </c>
      <c r="BR1771" s="185">
        <f t="shared" si="194"/>
        <v>0</v>
      </c>
      <c r="BS1771" s="185">
        <f t="shared" si="195"/>
        <v>0</v>
      </c>
    </row>
    <row r="1772" spans="1:71">
      <c r="A1772" s="3">
        <v>1770</v>
      </c>
      <c r="B1772" s="3" t="s">
        <v>680</v>
      </c>
      <c r="C1772" s="3">
        <v>3</v>
      </c>
      <c r="D1772" s="3" t="s">
        <v>199</v>
      </c>
      <c r="E1772" s="164" t="s">
        <v>2935</v>
      </c>
      <c r="F1772" s="165">
        <v>20266.669999999998</v>
      </c>
      <c r="G1772" s="165">
        <v>20266.669999999998</v>
      </c>
      <c r="H1772" s="165">
        <v>0</v>
      </c>
      <c r="I1772" s="164" t="s">
        <v>4831</v>
      </c>
      <c r="J1772" s="196">
        <v>43830</v>
      </c>
      <c r="K1772" s="196">
        <v>41426</v>
      </c>
      <c r="L1772" s="196">
        <v>44012</v>
      </c>
      <c r="M1772">
        <v>1.5</v>
      </c>
      <c r="N1772">
        <v>182</v>
      </c>
      <c r="O1772">
        <v>151.58000000000001</v>
      </c>
      <c r="P1772" s="194" t="s">
        <v>4740</v>
      </c>
      <c r="Q1772" s="208">
        <f t="shared" si="189"/>
        <v>151.58358657534245</v>
      </c>
      <c r="R1772" s="216">
        <f t="shared" si="191"/>
        <v>151.58000000000001</v>
      </c>
      <c r="S1772" s="207">
        <f t="shared" si="190"/>
        <v>-3.5865753424388913E-3</v>
      </c>
      <c r="T1772" s="1">
        <v>1770</v>
      </c>
      <c r="U1772" s="1" t="s">
        <v>680</v>
      </c>
      <c r="V1772" s="1">
        <v>3</v>
      </c>
      <c r="W1772" s="1" t="s">
        <v>199</v>
      </c>
      <c r="X1772" s="164" t="s">
        <v>2935</v>
      </c>
      <c r="Y1772" s="165">
        <v>20266.669999999998</v>
      </c>
      <c r="Z1772" s="165">
        <v>20266.669999999998</v>
      </c>
      <c r="AA1772" s="165">
        <v>0</v>
      </c>
      <c r="AB1772" s="165">
        <v>151.58000000000001</v>
      </c>
      <c r="AC1772" s="164" t="s">
        <v>4740</v>
      </c>
      <c r="AD1772" s="3" t="s">
        <v>680</v>
      </c>
      <c r="AE1772" s="3">
        <v>3</v>
      </c>
      <c r="AF1772" s="210">
        <v>44012</v>
      </c>
      <c r="AG1772" s="3">
        <v>1770</v>
      </c>
      <c r="AH1772" s="211">
        <v>44095.015911770832</v>
      </c>
      <c r="AI1772" s="3">
        <v>4</v>
      </c>
      <c r="AJ1772" s="3" t="s">
        <v>4835</v>
      </c>
      <c r="AK1772" s="3" t="s">
        <v>4836</v>
      </c>
      <c r="AL1772" s="194" t="s">
        <v>4740</v>
      </c>
      <c r="AM1772" s="3" t="s">
        <v>199</v>
      </c>
      <c r="AN1772" s="194" t="s">
        <v>2935</v>
      </c>
      <c r="AO1772" s="163">
        <v>44012</v>
      </c>
      <c r="AP1772" s="165">
        <v>20266.669999999998</v>
      </c>
      <c r="AQ1772" s="217">
        <v>151.58000000000001</v>
      </c>
      <c r="AR1772" s="165">
        <v>20418.25</v>
      </c>
      <c r="AS1772">
        <v>0</v>
      </c>
      <c r="AT1772">
        <v>151.58000000000001</v>
      </c>
      <c r="AU1772" t="s">
        <v>35</v>
      </c>
      <c r="AV1772">
        <v>2556</v>
      </c>
      <c r="AW1772" t="s">
        <v>199</v>
      </c>
      <c r="AX1772">
        <v>180</v>
      </c>
      <c r="AY1772" t="s">
        <v>4837</v>
      </c>
      <c r="AZ1772">
        <v>80</v>
      </c>
      <c r="BA1772" s="185">
        <f t="shared" si="192"/>
        <v>0</v>
      </c>
      <c r="BB1772" s="185">
        <f t="shared" si="193"/>
        <v>0</v>
      </c>
      <c r="BC1772">
        <v>4</v>
      </c>
      <c r="BD1772" s="163">
        <v>44095.015913078707</v>
      </c>
      <c r="BE1772">
        <v>4</v>
      </c>
      <c r="BF1772" s="163">
        <v>44095.015913078707</v>
      </c>
      <c r="BG1772" t="s">
        <v>680</v>
      </c>
      <c r="BH1772">
        <v>3</v>
      </c>
      <c r="BI1772" s="164" t="s">
        <v>2935</v>
      </c>
      <c r="BJ1772">
        <v>1</v>
      </c>
      <c r="BK1772" s="195">
        <v>44012</v>
      </c>
      <c r="BL1772" s="195">
        <v>44012</v>
      </c>
      <c r="BM1772" s="3">
        <v>180</v>
      </c>
      <c r="BN1772" s="3" t="s">
        <v>4842</v>
      </c>
      <c r="BO1772" s="1" t="s">
        <v>4837</v>
      </c>
      <c r="BP1772" s="165">
        <v>151.58000000000001</v>
      </c>
      <c r="BQ1772" s="165">
        <v>20418.25</v>
      </c>
      <c r="BR1772" s="185">
        <f t="shared" si="194"/>
        <v>0</v>
      </c>
      <c r="BS1772" s="185">
        <f t="shared" si="195"/>
        <v>0</v>
      </c>
    </row>
    <row r="1773" spans="1:71">
      <c r="A1773" s="3">
        <v>1771</v>
      </c>
      <c r="B1773" s="3" t="s">
        <v>680</v>
      </c>
      <c r="C1773" s="3">
        <v>3</v>
      </c>
      <c r="D1773" s="3" t="s">
        <v>199</v>
      </c>
      <c r="E1773" s="164" t="s">
        <v>2936</v>
      </c>
      <c r="F1773" s="165">
        <v>23416.68</v>
      </c>
      <c r="G1773" s="165">
        <v>23416.68</v>
      </c>
      <c r="H1773" s="165">
        <v>120.59</v>
      </c>
      <c r="I1773" s="164" t="s">
        <v>4831</v>
      </c>
      <c r="J1773" s="196">
        <v>44007</v>
      </c>
      <c r="K1773" s="196">
        <v>41426</v>
      </c>
      <c r="L1773" s="196">
        <v>44012</v>
      </c>
      <c r="M1773">
        <v>1.5</v>
      </c>
      <c r="N1773">
        <v>5</v>
      </c>
      <c r="O1773">
        <v>4.8099999999999996</v>
      </c>
      <c r="P1773" s="194" t="s">
        <v>4741</v>
      </c>
      <c r="Q1773" s="208">
        <f t="shared" si="189"/>
        <v>4.8116465753424666</v>
      </c>
      <c r="R1773" s="216">
        <f t="shared" si="191"/>
        <v>125.4</v>
      </c>
      <c r="S1773" s="207">
        <f t="shared" si="190"/>
        <v>-1.6465753424670382E-3</v>
      </c>
      <c r="T1773" s="1">
        <v>1771</v>
      </c>
      <c r="U1773" s="1" t="s">
        <v>680</v>
      </c>
      <c r="V1773" s="1">
        <v>3</v>
      </c>
      <c r="W1773" s="1" t="s">
        <v>199</v>
      </c>
      <c r="X1773" s="164" t="s">
        <v>2936</v>
      </c>
      <c r="Y1773" s="165">
        <v>23416.68</v>
      </c>
      <c r="Z1773" s="165">
        <v>23416.68</v>
      </c>
      <c r="AA1773" s="165">
        <v>120.59</v>
      </c>
      <c r="AB1773" s="165">
        <v>4.8099999999999996</v>
      </c>
      <c r="AC1773" s="164" t="s">
        <v>4741</v>
      </c>
      <c r="AD1773" s="3" t="s">
        <v>680</v>
      </c>
      <c r="AE1773" s="3">
        <v>3</v>
      </c>
      <c r="AF1773" s="210">
        <v>44012</v>
      </c>
      <c r="AG1773" s="3">
        <v>1771</v>
      </c>
      <c r="AH1773" s="211">
        <v>44095.015911770832</v>
      </c>
      <c r="AI1773" s="3">
        <v>4</v>
      </c>
      <c r="AJ1773" s="3" t="s">
        <v>4835</v>
      </c>
      <c r="AK1773" s="3" t="s">
        <v>4836</v>
      </c>
      <c r="AL1773" s="194" t="s">
        <v>4741</v>
      </c>
      <c r="AM1773" s="3" t="s">
        <v>199</v>
      </c>
      <c r="AN1773" s="194" t="s">
        <v>2936</v>
      </c>
      <c r="AO1773" s="163">
        <v>44012</v>
      </c>
      <c r="AP1773" s="165">
        <v>23416.68</v>
      </c>
      <c r="AQ1773" s="217">
        <v>125.4</v>
      </c>
      <c r="AR1773" s="165">
        <v>23542.080000000002</v>
      </c>
      <c r="AS1773">
        <v>0</v>
      </c>
      <c r="AT1773">
        <v>125.4</v>
      </c>
      <c r="AU1773" t="s">
        <v>35</v>
      </c>
      <c r="AV1773">
        <v>2556</v>
      </c>
      <c r="AW1773" t="s">
        <v>199</v>
      </c>
      <c r="AX1773">
        <v>180</v>
      </c>
      <c r="AY1773" t="s">
        <v>4837</v>
      </c>
      <c r="AZ1773">
        <v>80</v>
      </c>
      <c r="BA1773" s="185">
        <f t="shared" si="192"/>
        <v>0</v>
      </c>
      <c r="BB1773" s="185">
        <f t="shared" si="193"/>
        <v>0</v>
      </c>
      <c r="BC1773">
        <v>4</v>
      </c>
      <c r="BD1773" s="163">
        <v>44095.015913078707</v>
      </c>
      <c r="BE1773">
        <v>4</v>
      </c>
      <c r="BF1773" s="163">
        <v>44095.015913078707</v>
      </c>
      <c r="BG1773" t="s">
        <v>680</v>
      </c>
      <c r="BH1773">
        <v>3</v>
      </c>
      <c r="BI1773" s="164" t="s">
        <v>2936</v>
      </c>
      <c r="BJ1773">
        <v>1</v>
      </c>
      <c r="BK1773" s="195">
        <v>44012</v>
      </c>
      <c r="BL1773" s="195">
        <v>44012</v>
      </c>
      <c r="BM1773" s="3">
        <v>180</v>
      </c>
      <c r="BN1773" s="3" t="s">
        <v>4842</v>
      </c>
      <c r="BO1773" s="1" t="s">
        <v>4837</v>
      </c>
      <c r="BP1773" s="165">
        <v>125.4</v>
      </c>
      <c r="BQ1773" s="165">
        <v>23542.080000000002</v>
      </c>
      <c r="BR1773" s="185">
        <f t="shared" si="194"/>
        <v>0</v>
      </c>
      <c r="BS1773" s="185">
        <f t="shared" si="195"/>
        <v>0</v>
      </c>
    </row>
    <row r="1774" spans="1:71">
      <c r="A1774" s="3">
        <v>1772</v>
      </c>
      <c r="B1774" s="3" t="s">
        <v>680</v>
      </c>
      <c r="C1774" s="3">
        <v>3</v>
      </c>
      <c r="D1774" s="3" t="s">
        <v>199</v>
      </c>
      <c r="E1774" s="164" t="s">
        <v>2937</v>
      </c>
      <c r="F1774" s="165">
        <v>233156.08</v>
      </c>
      <c r="G1774" s="165">
        <v>233156.08</v>
      </c>
      <c r="H1774" s="165">
        <v>619.79999999999995</v>
      </c>
      <c r="I1774" s="164" t="s">
        <v>4831</v>
      </c>
      <c r="J1774" s="196">
        <v>44007</v>
      </c>
      <c r="K1774" s="196">
        <v>41426</v>
      </c>
      <c r="L1774" s="196">
        <v>44012</v>
      </c>
      <c r="M1774">
        <v>1.5</v>
      </c>
      <c r="N1774">
        <v>5</v>
      </c>
      <c r="O1774">
        <v>47.9</v>
      </c>
      <c r="P1774" s="194" t="s">
        <v>4742</v>
      </c>
      <c r="Q1774" s="208">
        <f t="shared" si="189"/>
        <v>47.908783561643837</v>
      </c>
      <c r="R1774" s="216">
        <f t="shared" si="191"/>
        <v>667.69999999999993</v>
      </c>
      <c r="S1774" s="207">
        <f t="shared" si="190"/>
        <v>-8.7835616438383113E-3</v>
      </c>
      <c r="T1774" s="1">
        <v>1772</v>
      </c>
      <c r="U1774" s="1" t="s">
        <v>680</v>
      </c>
      <c r="V1774" s="1">
        <v>3</v>
      </c>
      <c r="W1774" s="1" t="s">
        <v>199</v>
      </c>
      <c r="X1774" s="164" t="s">
        <v>2937</v>
      </c>
      <c r="Y1774" s="165">
        <v>233156.08</v>
      </c>
      <c r="Z1774" s="165">
        <v>233156.08</v>
      </c>
      <c r="AA1774" s="165">
        <v>619.79999999999995</v>
      </c>
      <c r="AB1774" s="165">
        <v>47.9</v>
      </c>
      <c r="AC1774" s="164" t="s">
        <v>4742</v>
      </c>
      <c r="AD1774" s="3" t="s">
        <v>680</v>
      </c>
      <c r="AE1774" s="3">
        <v>3</v>
      </c>
      <c r="AF1774" s="210">
        <v>44012</v>
      </c>
      <c r="AG1774" s="3">
        <v>1772</v>
      </c>
      <c r="AH1774" s="211">
        <v>44095.015911770832</v>
      </c>
      <c r="AI1774" s="3">
        <v>4</v>
      </c>
      <c r="AJ1774" s="3" t="s">
        <v>4835</v>
      </c>
      <c r="AK1774" s="3" t="s">
        <v>4836</v>
      </c>
      <c r="AL1774" s="194" t="s">
        <v>4742</v>
      </c>
      <c r="AM1774" s="3" t="s">
        <v>199</v>
      </c>
      <c r="AN1774" s="194" t="s">
        <v>2937</v>
      </c>
      <c r="AO1774" s="163">
        <v>44012</v>
      </c>
      <c r="AP1774" s="165">
        <v>233156.08</v>
      </c>
      <c r="AQ1774" s="217">
        <v>667.7</v>
      </c>
      <c r="AR1774" s="165">
        <v>233823.78</v>
      </c>
      <c r="AS1774">
        <v>0</v>
      </c>
      <c r="AT1774">
        <v>667.7</v>
      </c>
      <c r="AU1774" t="s">
        <v>35</v>
      </c>
      <c r="AV1774">
        <v>2556</v>
      </c>
      <c r="AW1774" t="s">
        <v>199</v>
      </c>
      <c r="AX1774">
        <v>180</v>
      </c>
      <c r="AY1774" t="s">
        <v>4837</v>
      </c>
      <c r="AZ1774">
        <v>80</v>
      </c>
      <c r="BA1774" s="185">
        <f t="shared" si="192"/>
        <v>0</v>
      </c>
      <c r="BB1774" s="185">
        <f t="shared" si="193"/>
        <v>0</v>
      </c>
      <c r="BC1774">
        <v>4</v>
      </c>
      <c r="BD1774" s="163">
        <v>44095.015913078707</v>
      </c>
      <c r="BE1774">
        <v>4</v>
      </c>
      <c r="BF1774" s="163">
        <v>44095.015913078707</v>
      </c>
      <c r="BG1774" t="s">
        <v>680</v>
      </c>
      <c r="BH1774">
        <v>3</v>
      </c>
      <c r="BI1774" s="164" t="s">
        <v>2937</v>
      </c>
      <c r="BJ1774">
        <v>1</v>
      </c>
      <c r="BK1774" s="195">
        <v>44012</v>
      </c>
      <c r="BL1774" s="195">
        <v>44012</v>
      </c>
      <c r="BM1774" s="3">
        <v>180</v>
      </c>
      <c r="BN1774" s="3" t="s">
        <v>4842</v>
      </c>
      <c r="BO1774" s="1" t="s">
        <v>4837</v>
      </c>
      <c r="BP1774" s="165">
        <v>667.7</v>
      </c>
      <c r="BQ1774" s="165">
        <v>233823.78</v>
      </c>
      <c r="BR1774" s="185">
        <f t="shared" si="194"/>
        <v>0</v>
      </c>
      <c r="BS1774" s="185">
        <f t="shared" si="195"/>
        <v>0</v>
      </c>
    </row>
    <row r="1775" spans="1:71">
      <c r="A1775" s="3">
        <v>1773</v>
      </c>
      <c r="B1775" s="3" t="s">
        <v>680</v>
      </c>
      <c r="C1775" s="3">
        <v>3</v>
      </c>
      <c r="D1775" s="3" t="s">
        <v>199</v>
      </c>
      <c r="E1775" s="164" t="s">
        <v>262</v>
      </c>
      <c r="F1775" s="165">
        <v>141.65</v>
      </c>
      <c r="G1775" s="165">
        <v>141.65</v>
      </c>
      <c r="H1775" s="165">
        <v>0</v>
      </c>
      <c r="I1775" s="164" t="s">
        <v>4831</v>
      </c>
      <c r="J1775" s="196">
        <v>43830</v>
      </c>
      <c r="K1775" s="196">
        <v>41426</v>
      </c>
      <c r="L1775" s="196">
        <v>44012</v>
      </c>
      <c r="M1775">
        <v>1.5</v>
      </c>
      <c r="N1775">
        <v>182</v>
      </c>
      <c r="O1775">
        <v>1.05</v>
      </c>
      <c r="P1775" s="194" t="s">
        <v>3560</v>
      </c>
      <c r="Q1775" s="208">
        <f t="shared" si="189"/>
        <v>1.059464383561644</v>
      </c>
      <c r="R1775" s="216">
        <f t="shared" si="191"/>
        <v>1.05</v>
      </c>
      <c r="S1775" s="207">
        <f t="shared" si="190"/>
        <v>-9.4643835616439187E-3</v>
      </c>
      <c r="T1775" s="1">
        <v>1773</v>
      </c>
      <c r="U1775" s="1" t="s">
        <v>680</v>
      </c>
      <c r="V1775" s="1">
        <v>3</v>
      </c>
      <c r="W1775" s="1" t="s">
        <v>199</v>
      </c>
      <c r="X1775" s="164" t="s">
        <v>262</v>
      </c>
      <c r="Y1775" s="165">
        <v>141.65</v>
      </c>
      <c r="Z1775" s="165">
        <v>141.65</v>
      </c>
      <c r="AA1775" s="165">
        <v>0</v>
      </c>
      <c r="AB1775" s="165">
        <v>1.05</v>
      </c>
      <c r="AC1775" s="164" t="s">
        <v>3560</v>
      </c>
      <c r="AD1775" s="3" t="s">
        <v>680</v>
      </c>
      <c r="AE1775" s="3">
        <v>3</v>
      </c>
      <c r="AF1775" s="210">
        <v>44012</v>
      </c>
      <c r="AG1775" s="3">
        <v>1773</v>
      </c>
      <c r="AH1775" s="211">
        <v>44095.015911770832</v>
      </c>
      <c r="AI1775" s="3">
        <v>4</v>
      </c>
      <c r="AJ1775" s="3" t="s">
        <v>4835</v>
      </c>
      <c r="AK1775" s="3" t="s">
        <v>4836</v>
      </c>
      <c r="AL1775" s="194" t="s">
        <v>3560</v>
      </c>
      <c r="AM1775" s="3" t="s">
        <v>199</v>
      </c>
      <c r="AN1775" s="194" t="s">
        <v>262</v>
      </c>
      <c r="AO1775" s="163">
        <v>44012</v>
      </c>
      <c r="AP1775" s="165">
        <v>141.65</v>
      </c>
      <c r="AQ1775" s="217">
        <v>1.05</v>
      </c>
      <c r="AR1775" s="165">
        <v>142.69999999999999</v>
      </c>
      <c r="AS1775">
        <v>0</v>
      </c>
      <c r="AT1775">
        <v>1.05</v>
      </c>
      <c r="AU1775" t="s">
        <v>35</v>
      </c>
      <c r="AV1775">
        <v>2556</v>
      </c>
      <c r="AW1775" t="s">
        <v>199</v>
      </c>
      <c r="AX1775">
        <v>180</v>
      </c>
      <c r="AY1775" t="s">
        <v>4837</v>
      </c>
      <c r="AZ1775">
        <v>80</v>
      </c>
      <c r="BA1775" s="185">
        <f t="shared" si="192"/>
        <v>0</v>
      </c>
      <c r="BB1775" s="185">
        <f t="shared" si="193"/>
        <v>0</v>
      </c>
      <c r="BC1775">
        <v>4</v>
      </c>
      <c r="BD1775" s="163">
        <v>44095.015913078707</v>
      </c>
      <c r="BE1775">
        <v>4</v>
      </c>
      <c r="BF1775" s="163">
        <v>44095.015913078707</v>
      </c>
      <c r="BG1775" t="s">
        <v>680</v>
      </c>
      <c r="BH1775">
        <v>3</v>
      </c>
      <c r="BI1775" s="164" t="s">
        <v>262</v>
      </c>
      <c r="BJ1775">
        <v>1</v>
      </c>
      <c r="BK1775" s="195">
        <v>44012</v>
      </c>
      <c r="BL1775" s="195">
        <v>44012</v>
      </c>
      <c r="BM1775" s="3">
        <v>180</v>
      </c>
      <c r="BN1775" s="3" t="s">
        <v>4842</v>
      </c>
      <c r="BO1775" s="1" t="s">
        <v>4837</v>
      </c>
      <c r="BP1775" s="165">
        <v>1.05</v>
      </c>
      <c r="BQ1775" s="165">
        <v>142.69999999999999</v>
      </c>
      <c r="BR1775" s="185">
        <f t="shared" si="194"/>
        <v>0</v>
      </c>
      <c r="BS1775" s="185">
        <f t="shared" si="195"/>
        <v>0</v>
      </c>
    </row>
    <row r="1776" spans="1:71">
      <c r="A1776" s="3">
        <v>1774</v>
      </c>
      <c r="B1776" s="3" t="s">
        <v>680</v>
      </c>
      <c r="C1776" s="3">
        <v>3</v>
      </c>
      <c r="D1776" s="3" t="s">
        <v>199</v>
      </c>
      <c r="E1776" s="164" t="s">
        <v>2938</v>
      </c>
      <c r="F1776" s="165">
        <v>183.58</v>
      </c>
      <c r="G1776" s="165">
        <v>183.58</v>
      </c>
      <c r="H1776" s="165">
        <v>0.94</v>
      </c>
      <c r="I1776" s="164" t="s">
        <v>4831</v>
      </c>
      <c r="J1776" s="196">
        <v>44007</v>
      </c>
      <c r="K1776" s="196">
        <v>41426</v>
      </c>
      <c r="L1776" s="196">
        <v>44012</v>
      </c>
      <c r="M1776">
        <v>1.5</v>
      </c>
      <c r="N1776">
        <v>5</v>
      </c>
      <c r="O1776">
        <v>0.03</v>
      </c>
      <c r="P1776" s="194" t="s">
        <v>4743</v>
      </c>
      <c r="Q1776" s="208">
        <f t="shared" si="189"/>
        <v>3.7721917808219173E-2</v>
      </c>
      <c r="R1776" s="216">
        <f t="shared" si="191"/>
        <v>0.97</v>
      </c>
      <c r="S1776" s="207">
        <f t="shared" si="190"/>
        <v>-7.7219178082191739E-3</v>
      </c>
      <c r="T1776" s="1">
        <v>1774</v>
      </c>
      <c r="U1776" s="1" t="s">
        <v>680</v>
      </c>
      <c r="V1776" s="1">
        <v>3</v>
      </c>
      <c r="W1776" s="1" t="s">
        <v>199</v>
      </c>
      <c r="X1776" s="164" t="s">
        <v>2938</v>
      </c>
      <c r="Y1776" s="165">
        <v>183.58</v>
      </c>
      <c r="Z1776" s="165">
        <v>183.58</v>
      </c>
      <c r="AA1776" s="165">
        <v>0.94</v>
      </c>
      <c r="AB1776" s="165">
        <v>0.03</v>
      </c>
      <c r="AC1776" s="164" t="s">
        <v>4743</v>
      </c>
      <c r="AD1776" s="3" t="s">
        <v>680</v>
      </c>
      <c r="AE1776" s="3">
        <v>3</v>
      </c>
      <c r="AF1776" s="210">
        <v>44012</v>
      </c>
      <c r="AG1776" s="3">
        <v>1774</v>
      </c>
      <c r="AH1776" s="211">
        <v>44095.015911770832</v>
      </c>
      <c r="AI1776" s="3">
        <v>4</v>
      </c>
      <c r="AJ1776" s="3" t="s">
        <v>4835</v>
      </c>
      <c r="AK1776" s="3" t="s">
        <v>4836</v>
      </c>
      <c r="AL1776" s="194" t="s">
        <v>4743</v>
      </c>
      <c r="AM1776" s="3" t="s">
        <v>199</v>
      </c>
      <c r="AN1776" s="194" t="s">
        <v>2938</v>
      </c>
      <c r="AO1776" s="163">
        <v>44012</v>
      </c>
      <c r="AP1776" s="165">
        <v>183.58</v>
      </c>
      <c r="AQ1776" s="217">
        <v>0.97</v>
      </c>
      <c r="AR1776" s="165">
        <v>184.55</v>
      </c>
      <c r="AS1776">
        <v>0</v>
      </c>
      <c r="AT1776">
        <v>0.97</v>
      </c>
      <c r="AU1776" t="s">
        <v>35</v>
      </c>
      <c r="AV1776">
        <v>2556</v>
      </c>
      <c r="AW1776" t="s">
        <v>199</v>
      </c>
      <c r="AX1776">
        <v>180</v>
      </c>
      <c r="AY1776" t="s">
        <v>4837</v>
      </c>
      <c r="AZ1776">
        <v>80</v>
      </c>
      <c r="BA1776" s="185">
        <f t="shared" si="192"/>
        <v>0</v>
      </c>
      <c r="BB1776" s="185">
        <f t="shared" si="193"/>
        <v>0</v>
      </c>
      <c r="BC1776">
        <v>4</v>
      </c>
      <c r="BD1776" s="163">
        <v>44095.015913078707</v>
      </c>
      <c r="BE1776">
        <v>4</v>
      </c>
      <c r="BF1776" s="163">
        <v>44095.015913078707</v>
      </c>
      <c r="BG1776" t="s">
        <v>680</v>
      </c>
      <c r="BH1776">
        <v>3</v>
      </c>
      <c r="BI1776" s="164" t="s">
        <v>2938</v>
      </c>
      <c r="BJ1776">
        <v>1</v>
      </c>
      <c r="BK1776" s="195">
        <v>44012</v>
      </c>
      <c r="BL1776" s="195">
        <v>44012</v>
      </c>
      <c r="BM1776" s="3">
        <v>180</v>
      </c>
      <c r="BN1776" s="3" t="s">
        <v>4842</v>
      </c>
      <c r="BO1776" s="1" t="s">
        <v>4837</v>
      </c>
      <c r="BP1776" s="165">
        <v>0.97</v>
      </c>
      <c r="BQ1776" s="165">
        <v>184.55</v>
      </c>
      <c r="BR1776" s="185">
        <f t="shared" si="194"/>
        <v>0</v>
      </c>
      <c r="BS1776" s="185">
        <f t="shared" si="195"/>
        <v>0</v>
      </c>
    </row>
    <row r="1777" spans="1:71">
      <c r="A1777" s="3">
        <v>1775</v>
      </c>
      <c r="B1777" s="3" t="s">
        <v>680</v>
      </c>
      <c r="C1777" s="3">
        <v>3</v>
      </c>
      <c r="D1777" s="3" t="s">
        <v>199</v>
      </c>
      <c r="E1777" s="164" t="s">
        <v>2939</v>
      </c>
      <c r="F1777" s="165">
        <v>1961.93</v>
      </c>
      <c r="G1777" s="165">
        <v>1961.93</v>
      </c>
      <c r="H1777" s="165">
        <v>2.72</v>
      </c>
      <c r="I1777" s="164" t="s">
        <v>4831</v>
      </c>
      <c r="J1777" s="196">
        <v>44007</v>
      </c>
      <c r="K1777" s="196">
        <v>41426</v>
      </c>
      <c r="L1777" s="196">
        <v>44012</v>
      </c>
      <c r="M1777">
        <v>1.5</v>
      </c>
      <c r="N1777">
        <v>5</v>
      </c>
      <c r="O1777">
        <v>0.4</v>
      </c>
      <c r="P1777" s="194" t="s">
        <v>4744</v>
      </c>
      <c r="Q1777" s="208">
        <f t="shared" si="189"/>
        <v>0.403136301369863</v>
      </c>
      <c r="R1777" s="216">
        <f t="shared" si="191"/>
        <v>3.12</v>
      </c>
      <c r="S1777" s="207">
        <f t="shared" si="190"/>
        <v>-3.1363013698629816E-3</v>
      </c>
      <c r="T1777" s="1">
        <v>1775</v>
      </c>
      <c r="U1777" s="1" t="s">
        <v>680</v>
      </c>
      <c r="V1777" s="1">
        <v>3</v>
      </c>
      <c r="W1777" s="1" t="s">
        <v>199</v>
      </c>
      <c r="X1777" s="164" t="s">
        <v>2939</v>
      </c>
      <c r="Y1777" s="165">
        <v>1961.93</v>
      </c>
      <c r="Z1777" s="165">
        <v>1961.93</v>
      </c>
      <c r="AA1777" s="165">
        <v>2.72</v>
      </c>
      <c r="AB1777" s="165">
        <v>0.4</v>
      </c>
      <c r="AC1777" s="164" t="s">
        <v>4744</v>
      </c>
      <c r="AD1777" s="3" t="s">
        <v>680</v>
      </c>
      <c r="AE1777" s="3">
        <v>3</v>
      </c>
      <c r="AF1777" s="210">
        <v>44012</v>
      </c>
      <c r="AG1777" s="3">
        <v>1775</v>
      </c>
      <c r="AH1777" s="211">
        <v>44095.015911770832</v>
      </c>
      <c r="AI1777" s="3">
        <v>4</v>
      </c>
      <c r="AJ1777" s="3" t="s">
        <v>4835</v>
      </c>
      <c r="AK1777" s="3" t="s">
        <v>4836</v>
      </c>
      <c r="AL1777" s="194" t="s">
        <v>4744</v>
      </c>
      <c r="AM1777" s="3" t="s">
        <v>199</v>
      </c>
      <c r="AN1777" s="194" t="s">
        <v>2939</v>
      </c>
      <c r="AO1777" s="163">
        <v>44012</v>
      </c>
      <c r="AP1777" s="165">
        <v>1961.93</v>
      </c>
      <c r="AQ1777" s="217">
        <v>3.12</v>
      </c>
      <c r="AR1777" s="165">
        <v>1965.05</v>
      </c>
      <c r="AS1777">
        <v>0</v>
      </c>
      <c r="AT1777">
        <v>3.12</v>
      </c>
      <c r="AU1777" t="s">
        <v>35</v>
      </c>
      <c r="AV1777">
        <v>2556</v>
      </c>
      <c r="AW1777" t="s">
        <v>199</v>
      </c>
      <c r="AX1777">
        <v>180</v>
      </c>
      <c r="AY1777" t="s">
        <v>4837</v>
      </c>
      <c r="AZ1777">
        <v>80</v>
      </c>
      <c r="BA1777" s="185">
        <f t="shared" si="192"/>
        <v>0</v>
      </c>
      <c r="BB1777" s="185">
        <f t="shared" si="193"/>
        <v>0</v>
      </c>
      <c r="BC1777">
        <v>4</v>
      </c>
      <c r="BD1777" s="163">
        <v>44095.015913078707</v>
      </c>
      <c r="BE1777">
        <v>4</v>
      </c>
      <c r="BF1777" s="163">
        <v>44095.015913078707</v>
      </c>
      <c r="BG1777" t="s">
        <v>680</v>
      </c>
      <c r="BH1777">
        <v>3</v>
      </c>
      <c r="BI1777" s="164" t="s">
        <v>2939</v>
      </c>
      <c r="BJ1777">
        <v>1</v>
      </c>
      <c r="BK1777" s="195">
        <v>44012</v>
      </c>
      <c r="BL1777" s="195">
        <v>44012</v>
      </c>
      <c r="BM1777" s="3">
        <v>180</v>
      </c>
      <c r="BN1777" s="3" t="s">
        <v>4842</v>
      </c>
      <c r="BO1777" s="1" t="s">
        <v>4837</v>
      </c>
      <c r="BP1777" s="165">
        <v>3.12</v>
      </c>
      <c r="BQ1777" s="165">
        <v>1965.05</v>
      </c>
      <c r="BR1777" s="185">
        <f t="shared" si="194"/>
        <v>0</v>
      </c>
      <c r="BS1777" s="185">
        <f t="shared" si="195"/>
        <v>0</v>
      </c>
    </row>
    <row r="1778" spans="1:71">
      <c r="A1778" s="3">
        <v>1776</v>
      </c>
      <c r="B1778" s="3" t="s">
        <v>680</v>
      </c>
      <c r="C1778" s="3">
        <v>3</v>
      </c>
      <c r="D1778" s="3" t="s">
        <v>199</v>
      </c>
      <c r="E1778" s="164" t="s">
        <v>263</v>
      </c>
      <c r="F1778" s="165">
        <v>351.26</v>
      </c>
      <c r="G1778" s="165">
        <v>351.26</v>
      </c>
      <c r="H1778" s="165">
        <v>1.94</v>
      </c>
      <c r="I1778" s="164" t="s">
        <v>4831</v>
      </c>
      <c r="J1778" s="196">
        <v>44007</v>
      </c>
      <c r="K1778" s="196">
        <v>41426</v>
      </c>
      <c r="L1778" s="196">
        <v>44012</v>
      </c>
      <c r="M1778">
        <v>1.5</v>
      </c>
      <c r="N1778">
        <v>5</v>
      </c>
      <c r="O1778">
        <v>7.0000000000000007E-2</v>
      </c>
      <c r="P1778" s="194" t="s">
        <v>3560</v>
      </c>
      <c r="Q1778" s="208">
        <f t="shared" si="189"/>
        <v>7.2176712328767115E-2</v>
      </c>
      <c r="R1778" s="216">
        <f t="shared" si="191"/>
        <v>2.0099999999999998</v>
      </c>
      <c r="S1778" s="207">
        <f t="shared" si="190"/>
        <v>-2.1767123287671081E-3</v>
      </c>
      <c r="T1778" s="1">
        <v>1776</v>
      </c>
      <c r="U1778" s="1" t="s">
        <v>680</v>
      </c>
      <c r="V1778" s="1">
        <v>3</v>
      </c>
      <c r="W1778" s="1" t="s">
        <v>199</v>
      </c>
      <c r="X1778" s="164" t="s">
        <v>263</v>
      </c>
      <c r="Y1778" s="165">
        <v>351.26</v>
      </c>
      <c r="Z1778" s="165">
        <v>351.26</v>
      </c>
      <c r="AA1778" s="165">
        <v>1.94</v>
      </c>
      <c r="AB1778" s="165">
        <v>7.0000000000000007E-2</v>
      </c>
      <c r="AC1778" s="164" t="s">
        <v>3560</v>
      </c>
      <c r="AD1778" s="3" t="s">
        <v>680</v>
      </c>
      <c r="AE1778" s="3">
        <v>3</v>
      </c>
      <c r="AF1778" s="210">
        <v>44012</v>
      </c>
      <c r="AG1778" s="3">
        <v>1776</v>
      </c>
      <c r="AH1778" s="211">
        <v>44095.015911770832</v>
      </c>
      <c r="AI1778" s="3">
        <v>4</v>
      </c>
      <c r="AJ1778" s="3" t="s">
        <v>4835</v>
      </c>
      <c r="AK1778" s="3" t="s">
        <v>4836</v>
      </c>
      <c r="AL1778" s="194" t="s">
        <v>3560</v>
      </c>
      <c r="AM1778" s="3" t="s">
        <v>199</v>
      </c>
      <c r="AN1778" s="194" t="s">
        <v>263</v>
      </c>
      <c r="AO1778" s="163">
        <v>44012</v>
      </c>
      <c r="AP1778" s="165">
        <v>351.26</v>
      </c>
      <c r="AQ1778" s="217">
        <v>2.0099999999999998</v>
      </c>
      <c r="AR1778" s="165">
        <v>353.27</v>
      </c>
      <c r="AS1778">
        <v>0</v>
      </c>
      <c r="AT1778">
        <v>2.0099999999999998</v>
      </c>
      <c r="AU1778" t="s">
        <v>35</v>
      </c>
      <c r="AV1778">
        <v>2556</v>
      </c>
      <c r="AW1778" t="s">
        <v>199</v>
      </c>
      <c r="AX1778">
        <v>180</v>
      </c>
      <c r="AY1778" t="s">
        <v>4837</v>
      </c>
      <c r="AZ1778">
        <v>80</v>
      </c>
      <c r="BA1778" s="185">
        <f t="shared" si="192"/>
        <v>0</v>
      </c>
      <c r="BB1778" s="185">
        <f t="shared" si="193"/>
        <v>0</v>
      </c>
      <c r="BC1778">
        <v>4</v>
      </c>
      <c r="BD1778" s="163">
        <v>44095.015913078707</v>
      </c>
      <c r="BE1778">
        <v>4</v>
      </c>
      <c r="BF1778" s="163">
        <v>44095.015913078707</v>
      </c>
      <c r="BG1778" t="s">
        <v>680</v>
      </c>
      <c r="BH1778">
        <v>3</v>
      </c>
      <c r="BI1778" s="164" t="s">
        <v>263</v>
      </c>
      <c r="BJ1778">
        <v>1</v>
      </c>
      <c r="BK1778" s="195">
        <v>44012</v>
      </c>
      <c r="BL1778" s="195">
        <v>44012</v>
      </c>
      <c r="BM1778" s="3">
        <v>180</v>
      </c>
      <c r="BN1778" s="3" t="s">
        <v>4842</v>
      </c>
      <c r="BO1778" s="1" t="s">
        <v>4837</v>
      </c>
      <c r="BP1778" s="165">
        <v>2.0099999999999998</v>
      </c>
      <c r="BQ1778" s="165">
        <v>353.27</v>
      </c>
      <c r="BR1778" s="185">
        <f t="shared" si="194"/>
        <v>0</v>
      </c>
      <c r="BS1778" s="185">
        <f t="shared" si="195"/>
        <v>0</v>
      </c>
    </row>
    <row r="1779" spans="1:71">
      <c r="A1779" s="3">
        <v>1777</v>
      </c>
      <c r="B1779" s="3" t="s">
        <v>680</v>
      </c>
      <c r="C1779" s="3">
        <v>3</v>
      </c>
      <c r="D1779" s="3" t="s">
        <v>199</v>
      </c>
      <c r="E1779" s="164" t="s">
        <v>2940</v>
      </c>
      <c r="F1779" s="165">
        <v>4395.0200000000004</v>
      </c>
      <c r="G1779" s="165">
        <v>4395.0200000000004</v>
      </c>
      <c r="H1779" s="165">
        <v>23.41</v>
      </c>
      <c r="I1779" s="164" t="s">
        <v>4831</v>
      </c>
      <c r="J1779" s="196">
        <v>44007</v>
      </c>
      <c r="K1779" s="196">
        <v>41426</v>
      </c>
      <c r="L1779" s="196">
        <v>44012</v>
      </c>
      <c r="M1779">
        <v>1.5</v>
      </c>
      <c r="N1779">
        <v>5</v>
      </c>
      <c r="O1779">
        <v>0.9</v>
      </c>
      <c r="P1779" s="194" t="s">
        <v>4745</v>
      </c>
      <c r="Q1779" s="208">
        <f t="shared" si="189"/>
        <v>0.90308630136986301</v>
      </c>
      <c r="R1779" s="216">
        <f t="shared" si="191"/>
        <v>24.31</v>
      </c>
      <c r="S1779" s="207">
        <f t="shared" si="190"/>
        <v>-3.0863013698629871E-3</v>
      </c>
      <c r="T1779" s="1">
        <v>1777</v>
      </c>
      <c r="U1779" s="1" t="s">
        <v>680</v>
      </c>
      <c r="V1779" s="1">
        <v>3</v>
      </c>
      <c r="W1779" s="1" t="s">
        <v>199</v>
      </c>
      <c r="X1779" s="164" t="s">
        <v>2940</v>
      </c>
      <c r="Y1779" s="165">
        <v>4395.0200000000004</v>
      </c>
      <c r="Z1779" s="165">
        <v>4395.0200000000004</v>
      </c>
      <c r="AA1779" s="165">
        <v>23.41</v>
      </c>
      <c r="AB1779" s="165">
        <v>0.9</v>
      </c>
      <c r="AC1779" s="164" t="s">
        <v>4745</v>
      </c>
      <c r="AD1779" s="3" t="s">
        <v>680</v>
      </c>
      <c r="AE1779" s="3">
        <v>3</v>
      </c>
      <c r="AF1779" s="210">
        <v>44012</v>
      </c>
      <c r="AG1779" s="3">
        <v>1777</v>
      </c>
      <c r="AH1779" s="211">
        <v>44095.015911770832</v>
      </c>
      <c r="AI1779" s="3">
        <v>4</v>
      </c>
      <c r="AJ1779" s="3" t="s">
        <v>4835</v>
      </c>
      <c r="AK1779" s="3" t="s">
        <v>4836</v>
      </c>
      <c r="AL1779" s="194" t="s">
        <v>4745</v>
      </c>
      <c r="AM1779" s="3" t="s">
        <v>199</v>
      </c>
      <c r="AN1779" s="194" t="s">
        <v>2940</v>
      </c>
      <c r="AO1779" s="163">
        <v>44012</v>
      </c>
      <c r="AP1779" s="165">
        <v>4395.0200000000004</v>
      </c>
      <c r="AQ1779" s="217">
        <v>24.31</v>
      </c>
      <c r="AR1779" s="165">
        <v>4419.33</v>
      </c>
      <c r="AS1779">
        <v>0</v>
      </c>
      <c r="AT1779">
        <v>24.31</v>
      </c>
      <c r="AU1779" t="s">
        <v>35</v>
      </c>
      <c r="AV1779">
        <v>2556</v>
      </c>
      <c r="AW1779" t="s">
        <v>199</v>
      </c>
      <c r="AX1779">
        <v>180</v>
      </c>
      <c r="AY1779" t="s">
        <v>4837</v>
      </c>
      <c r="AZ1779">
        <v>80</v>
      </c>
      <c r="BA1779" s="185">
        <f t="shared" si="192"/>
        <v>0</v>
      </c>
      <c r="BB1779" s="185">
        <f t="shared" si="193"/>
        <v>0</v>
      </c>
      <c r="BC1779">
        <v>4</v>
      </c>
      <c r="BD1779" s="163">
        <v>44095.015913078707</v>
      </c>
      <c r="BE1779">
        <v>4</v>
      </c>
      <c r="BF1779" s="163">
        <v>44095.015913078707</v>
      </c>
      <c r="BG1779" t="s">
        <v>680</v>
      </c>
      <c r="BH1779">
        <v>3</v>
      </c>
      <c r="BI1779" s="164" t="s">
        <v>2940</v>
      </c>
      <c r="BJ1779">
        <v>1</v>
      </c>
      <c r="BK1779" s="195">
        <v>44012</v>
      </c>
      <c r="BL1779" s="195">
        <v>44012</v>
      </c>
      <c r="BM1779" s="3">
        <v>180</v>
      </c>
      <c r="BN1779" s="3" t="s">
        <v>4842</v>
      </c>
      <c r="BO1779" s="1" t="s">
        <v>4837</v>
      </c>
      <c r="BP1779" s="165">
        <v>24.31</v>
      </c>
      <c r="BQ1779" s="165">
        <v>4419.33</v>
      </c>
      <c r="BR1779" s="185">
        <f t="shared" si="194"/>
        <v>0</v>
      </c>
      <c r="BS1779" s="185">
        <f t="shared" si="195"/>
        <v>0</v>
      </c>
    </row>
    <row r="1780" spans="1:71">
      <c r="A1780" s="3">
        <v>1778</v>
      </c>
      <c r="B1780" s="3" t="s">
        <v>680</v>
      </c>
      <c r="C1780" s="3">
        <v>3</v>
      </c>
      <c r="D1780" s="3" t="s">
        <v>199</v>
      </c>
      <c r="E1780" s="164" t="s">
        <v>2941</v>
      </c>
      <c r="F1780" s="165">
        <v>289.73</v>
      </c>
      <c r="G1780" s="165">
        <v>289.73</v>
      </c>
      <c r="H1780" s="165">
        <v>9.2799999999999994</v>
      </c>
      <c r="I1780" s="164" t="s">
        <v>4831</v>
      </c>
      <c r="J1780" s="196">
        <v>44007</v>
      </c>
      <c r="K1780" s="196">
        <v>41426</v>
      </c>
      <c r="L1780" s="196">
        <v>44012</v>
      </c>
      <c r="M1780">
        <v>1.5</v>
      </c>
      <c r="N1780">
        <v>5</v>
      </c>
      <c r="O1780">
        <v>0.05</v>
      </c>
      <c r="P1780" s="194" t="s">
        <v>4746</v>
      </c>
      <c r="Q1780" s="208">
        <f t="shared" si="189"/>
        <v>5.9533561643835629E-2</v>
      </c>
      <c r="R1780" s="216">
        <f t="shared" si="191"/>
        <v>9.33</v>
      </c>
      <c r="S1780" s="207">
        <f t="shared" si="190"/>
        <v>-9.5335616438356266E-3</v>
      </c>
      <c r="T1780" s="1">
        <v>1778</v>
      </c>
      <c r="U1780" s="1" t="s">
        <v>680</v>
      </c>
      <c r="V1780" s="1">
        <v>3</v>
      </c>
      <c r="W1780" s="1" t="s">
        <v>199</v>
      </c>
      <c r="X1780" s="164" t="s">
        <v>2941</v>
      </c>
      <c r="Y1780" s="165">
        <v>289.73</v>
      </c>
      <c r="Z1780" s="165">
        <v>289.73</v>
      </c>
      <c r="AA1780" s="165">
        <v>9.2799999999999994</v>
      </c>
      <c r="AB1780" s="165">
        <v>0.05</v>
      </c>
      <c r="AC1780" s="164" t="s">
        <v>4746</v>
      </c>
      <c r="AD1780" s="3" t="s">
        <v>680</v>
      </c>
      <c r="AE1780" s="3">
        <v>3</v>
      </c>
      <c r="AF1780" s="210">
        <v>44012</v>
      </c>
      <c r="AG1780" s="3">
        <v>1778</v>
      </c>
      <c r="AH1780" s="211">
        <v>44095.015911770832</v>
      </c>
      <c r="AI1780" s="3">
        <v>4</v>
      </c>
      <c r="AJ1780" s="3" t="s">
        <v>4835</v>
      </c>
      <c r="AK1780" s="3" t="s">
        <v>4836</v>
      </c>
      <c r="AL1780" s="194" t="s">
        <v>4746</v>
      </c>
      <c r="AM1780" s="3" t="s">
        <v>199</v>
      </c>
      <c r="AN1780" s="194" t="s">
        <v>2941</v>
      </c>
      <c r="AO1780" s="163">
        <v>44012</v>
      </c>
      <c r="AP1780" s="165">
        <v>289.73</v>
      </c>
      <c r="AQ1780" s="217">
        <v>9.33</v>
      </c>
      <c r="AR1780" s="165">
        <v>299.06</v>
      </c>
      <c r="AS1780">
        <v>0</v>
      </c>
      <c r="AT1780">
        <v>9.33</v>
      </c>
      <c r="AU1780" t="s">
        <v>35</v>
      </c>
      <c r="AV1780">
        <v>2556</v>
      </c>
      <c r="AW1780" t="s">
        <v>199</v>
      </c>
      <c r="AX1780">
        <v>180</v>
      </c>
      <c r="AY1780" t="s">
        <v>4837</v>
      </c>
      <c r="AZ1780">
        <v>80</v>
      </c>
      <c r="BA1780" s="185">
        <f t="shared" si="192"/>
        <v>0</v>
      </c>
      <c r="BB1780" s="185">
        <f t="shared" si="193"/>
        <v>0</v>
      </c>
      <c r="BC1780">
        <v>4</v>
      </c>
      <c r="BD1780" s="163">
        <v>44095.015913078707</v>
      </c>
      <c r="BE1780">
        <v>4</v>
      </c>
      <c r="BF1780" s="163">
        <v>44095.015913078707</v>
      </c>
      <c r="BG1780" t="s">
        <v>680</v>
      </c>
      <c r="BH1780">
        <v>3</v>
      </c>
      <c r="BI1780" s="164" t="s">
        <v>2941</v>
      </c>
      <c r="BJ1780">
        <v>1</v>
      </c>
      <c r="BK1780" s="195">
        <v>44012</v>
      </c>
      <c r="BL1780" s="195">
        <v>44012</v>
      </c>
      <c r="BM1780" s="3">
        <v>180</v>
      </c>
      <c r="BN1780" s="3" t="s">
        <v>4842</v>
      </c>
      <c r="BO1780" s="1" t="s">
        <v>4837</v>
      </c>
      <c r="BP1780" s="165">
        <v>9.33</v>
      </c>
      <c r="BQ1780" s="165">
        <v>299.06</v>
      </c>
      <c r="BR1780" s="185">
        <f t="shared" si="194"/>
        <v>0</v>
      </c>
      <c r="BS1780" s="185">
        <f t="shared" si="195"/>
        <v>0</v>
      </c>
    </row>
    <row r="1781" spans="1:71">
      <c r="A1781" s="3">
        <v>1779</v>
      </c>
      <c r="B1781" s="3" t="s">
        <v>680</v>
      </c>
      <c r="C1781" s="3">
        <v>3</v>
      </c>
      <c r="D1781" s="3" t="s">
        <v>199</v>
      </c>
      <c r="E1781" s="164" t="s">
        <v>2942</v>
      </c>
      <c r="F1781" s="165">
        <v>2838.58</v>
      </c>
      <c r="G1781" s="165">
        <v>2838.58</v>
      </c>
      <c r="H1781" s="165">
        <v>11.66</v>
      </c>
      <c r="I1781" s="164" t="s">
        <v>4831</v>
      </c>
      <c r="J1781" s="196">
        <v>44007</v>
      </c>
      <c r="K1781" s="196">
        <v>41426</v>
      </c>
      <c r="L1781" s="196">
        <v>44012</v>
      </c>
      <c r="M1781">
        <v>1.5</v>
      </c>
      <c r="N1781">
        <v>5</v>
      </c>
      <c r="O1781">
        <v>0.57999999999999996</v>
      </c>
      <c r="P1781" s="194" t="s">
        <v>4747</v>
      </c>
      <c r="Q1781" s="208">
        <f t="shared" si="189"/>
        <v>0.58326986301369854</v>
      </c>
      <c r="R1781" s="216">
        <f t="shared" si="191"/>
        <v>12.24</v>
      </c>
      <c r="S1781" s="207">
        <f t="shared" si="190"/>
        <v>-3.2698630136985818E-3</v>
      </c>
      <c r="T1781" s="1">
        <v>1779</v>
      </c>
      <c r="U1781" s="1" t="s">
        <v>680</v>
      </c>
      <c r="V1781" s="1">
        <v>3</v>
      </c>
      <c r="W1781" s="1" t="s">
        <v>199</v>
      </c>
      <c r="X1781" s="164" t="s">
        <v>2942</v>
      </c>
      <c r="Y1781" s="165">
        <v>2838.58</v>
      </c>
      <c r="Z1781" s="165">
        <v>2838.58</v>
      </c>
      <c r="AA1781" s="165">
        <v>11.66</v>
      </c>
      <c r="AB1781" s="165">
        <v>0.57999999999999996</v>
      </c>
      <c r="AC1781" s="164" t="s">
        <v>4747</v>
      </c>
      <c r="AD1781" s="3" t="s">
        <v>680</v>
      </c>
      <c r="AE1781" s="3">
        <v>3</v>
      </c>
      <c r="AF1781" s="210">
        <v>44012</v>
      </c>
      <c r="AG1781" s="3">
        <v>1779</v>
      </c>
      <c r="AH1781" s="211">
        <v>44095.015911770832</v>
      </c>
      <c r="AI1781" s="3">
        <v>4</v>
      </c>
      <c r="AJ1781" s="3" t="s">
        <v>4835</v>
      </c>
      <c r="AK1781" s="3" t="s">
        <v>4836</v>
      </c>
      <c r="AL1781" s="194" t="s">
        <v>4747</v>
      </c>
      <c r="AM1781" s="3" t="s">
        <v>199</v>
      </c>
      <c r="AN1781" s="194" t="s">
        <v>2942</v>
      </c>
      <c r="AO1781" s="163">
        <v>44012</v>
      </c>
      <c r="AP1781" s="165">
        <v>2838.58</v>
      </c>
      <c r="AQ1781" s="217">
        <v>12.24</v>
      </c>
      <c r="AR1781" s="165">
        <v>2850.82</v>
      </c>
      <c r="AS1781">
        <v>0</v>
      </c>
      <c r="AT1781">
        <v>12.24</v>
      </c>
      <c r="AU1781" t="s">
        <v>35</v>
      </c>
      <c r="AV1781">
        <v>2556</v>
      </c>
      <c r="AW1781" t="s">
        <v>199</v>
      </c>
      <c r="AX1781">
        <v>180</v>
      </c>
      <c r="AY1781" t="s">
        <v>4837</v>
      </c>
      <c r="AZ1781">
        <v>80</v>
      </c>
      <c r="BA1781" s="185">
        <f t="shared" si="192"/>
        <v>0</v>
      </c>
      <c r="BB1781" s="185">
        <f t="shared" si="193"/>
        <v>0</v>
      </c>
      <c r="BC1781">
        <v>4</v>
      </c>
      <c r="BD1781" s="163">
        <v>44095.015913078707</v>
      </c>
      <c r="BE1781">
        <v>4</v>
      </c>
      <c r="BF1781" s="163">
        <v>44095.015913078707</v>
      </c>
      <c r="BG1781" t="s">
        <v>680</v>
      </c>
      <c r="BH1781">
        <v>3</v>
      </c>
      <c r="BI1781" s="164" t="s">
        <v>2942</v>
      </c>
      <c r="BJ1781">
        <v>1</v>
      </c>
      <c r="BK1781" s="195">
        <v>44012</v>
      </c>
      <c r="BL1781" s="195">
        <v>44012</v>
      </c>
      <c r="BM1781" s="3">
        <v>180</v>
      </c>
      <c r="BN1781" s="3" t="s">
        <v>4842</v>
      </c>
      <c r="BO1781" s="1" t="s">
        <v>4837</v>
      </c>
      <c r="BP1781" s="165">
        <v>12.24</v>
      </c>
      <c r="BQ1781" s="165">
        <v>2850.82</v>
      </c>
      <c r="BR1781" s="185">
        <f t="shared" si="194"/>
        <v>0</v>
      </c>
      <c r="BS1781" s="185">
        <f t="shared" si="195"/>
        <v>0</v>
      </c>
    </row>
    <row r="1782" spans="1:71">
      <c r="A1782" s="3">
        <v>1780</v>
      </c>
      <c r="B1782" s="3" t="s">
        <v>680</v>
      </c>
      <c r="C1782" s="3">
        <v>3</v>
      </c>
      <c r="D1782" s="3" t="s">
        <v>199</v>
      </c>
      <c r="E1782" s="164" t="s">
        <v>2943</v>
      </c>
      <c r="F1782" s="165">
        <v>55237.97</v>
      </c>
      <c r="G1782" s="165">
        <v>55237.97</v>
      </c>
      <c r="H1782" s="165">
        <v>201.13</v>
      </c>
      <c r="I1782" s="164" t="s">
        <v>4831</v>
      </c>
      <c r="J1782" s="196">
        <v>44007</v>
      </c>
      <c r="K1782" s="196">
        <v>41426</v>
      </c>
      <c r="L1782" s="196">
        <v>44012</v>
      </c>
      <c r="M1782">
        <v>1.5</v>
      </c>
      <c r="N1782">
        <v>5</v>
      </c>
      <c r="O1782">
        <v>11.35</v>
      </c>
      <c r="P1782" s="194" t="s">
        <v>4748</v>
      </c>
      <c r="Q1782" s="208">
        <f t="shared" si="189"/>
        <v>11.350267808219179</v>
      </c>
      <c r="R1782" s="216">
        <f t="shared" si="191"/>
        <v>212.48</v>
      </c>
      <c r="S1782" s="207">
        <f t="shared" si="190"/>
        <v>-2.678082191795994E-4</v>
      </c>
      <c r="T1782" s="1">
        <v>1780</v>
      </c>
      <c r="U1782" s="1" t="s">
        <v>680</v>
      </c>
      <c r="V1782" s="1">
        <v>3</v>
      </c>
      <c r="W1782" s="1" t="s">
        <v>199</v>
      </c>
      <c r="X1782" s="164" t="s">
        <v>2943</v>
      </c>
      <c r="Y1782" s="165">
        <v>55237.97</v>
      </c>
      <c r="Z1782" s="165">
        <v>55237.97</v>
      </c>
      <c r="AA1782" s="165">
        <v>201.13</v>
      </c>
      <c r="AB1782" s="165">
        <v>11.35</v>
      </c>
      <c r="AC1782" s="164" t="s">
        <v>4748</v>
      </c>
      <c r="AD1782" s="3" t="s">
        <v>680</v>
      </c>
      <c r="AE1782" s="3">
        <v>3</v>
      </c>
      <c r="AF1782" s="210">
        <v>44012</v>
      </c>
      <c r="AG1782" s="3">
        <v>1780</v>
      </c>
      <c r="AH1782" s="211">
        <v>44095.015911770832</v>
      </c>
      <c r="AI1782" s="3">
        <v>4</v>
      </c>
      <c r="AJ1782" s="3" t="s">
        <v>4835</v>
      </c>
      <c r="AK1782" s="3" t="s">
        <v>4836</v>
      </c>
      <c r="AL1782" s="194" t="s">
        <v>4748</v>
      </c>
      <c r="AM1782" s="3" t="s">
        <v>199</v>
      </c>
      <c r="AN1782" s="194" t="s">
        <v>2943</v>
      </c>
      <c r="AO1782" s="163">
        <v>44012</v>
      </c>
      <c r="AP1782" s="165">
        <v>55237.97</v>
      </c>
      <c r="AQ1782" s="217">
        <v>212.48</v>
      </c>
      <c r="AR1782" s="165">
        <v>55450.45</v>
      </c>
      <c r="AS1782">
        <v>0</v>
      </c>
      <c r="AT1782">
        <v>212.48</v>
      </c>
      <c r="AU1782" t="s">
        <v>35</v>
      </c>
      <c r="AV1782">
        <v>2556</v>
      </c>
      <c r="AW1782" t="s">
        <v>199</v>
      </c>
      <c r="AX1782">
        <v>180</v>
      </c>
      <c r="AY1782" t="s">
        <v>4837</v>
      </c>
      <c r="AZ1782">
        <v>80</v>
      </c>
      <c r="BA1782" s="185">
        <f t="shared" si="192"/>
        <v>0</v>
      </c>
      <c r="BB1782" s="185">
        <f t="shared" si="193"/>
        <v>0</v>
      </c>
      <c r="BC1782">
        <v>4</v>
      </c>
      <c r="BD1782" s="163">
        <v>44095.015913078707</v>
      </c>
      <c r="BE1782">
        <v>4</v>
      </c>
      <c r="BF1782" s="163">
        <v>44095.015913078707</v>
      </c>
      <c r="BG1782" t="s">
        <v>680</v>
      </c>
      <c r="BH1782">
        <v>3</v>
      </c>
      <c r="BI1782" s="164" t="s">
        <v>2943</v>
      </c>
      <c r="BJ1782">
        <v>1</v>
      </c>
      <c r="BK1782" s="195">
        <v>44012</v>
      </c>
      <c r="BL1782" s="195">
        <v>44012</v>
      </c>
      <c r="BM1782" s="3">
        <v>180</v>
      </c>
      <c r="BN1782" s="3" t="s">
        <v>4842</v>
      </c>
      <c r="BO1782" s="1" t="s">
        <v>4837</v>
      </c>
      <c r="BP1782" s="165">
        <v>212.48</v>
      </c>
      <c r="BQ1782" s="165">
        <v>55450.45</v>
      </c>
      <c r="BR1782" s="185">
        <f t="shared" si="194"/>
        <v>0</v>
      </c>
      <c r="BS1782" s="185">
        <f t="shared" si="195"/>
        <v>0</v>
      </c>
    </row>
    <row r="1783" spans="1:71">
      <c r="A1783" s="3">
        <v>1781</v>
      </c>
      <c r="B1783" s="3" t="s">
        <v>680</v>
      </c>
      <c r="C1783" s="3">
        <v>3</v>
      </c>
      <c r="D1783" s="3" t="s">
        <v>199</v>
      </c>
      <c r="E1783" s="164" t="s">
        <v>2944</v>
      </c>
      <c r="F1783" s="165">
        <v>454.38</v>
      </c>
      <c r="G1783" s="165">
        <v>454.38</v>
      </c>
      <c r="H1783" s="165">
        <v>0</v>
      </c>
      <c r="I1783" s="164" t="s">
        <v>4831</v>
      </c>
      <c r="J1783" s="196">
        <v>43830</v>
      </c>
      <c r="K1783" s="196">
        <v>41426</v>
      </c>
      <c r="L1783" s="196">
        <v>44012</v>
      </c>
      <c r="M1783">
        <v>1.5</v>
      </c>
      <c r="N1783">
        <v>182</v>
      </c>
      <c r="O1783">
        <v>3.39</v>
      </c>
      <c r="P1783" s="194" t="s">
        <v>4749</v>
      </c>
      <c r="Q1783" s="208">
        <f t="shared" si="189"/>
        <v>3.3985134246575339</v>
      </c>
      <c r="R1783" s="216">
        <f t="shared" si="191"/>
        <v>3.39</v>
      </c>
      <c r="S1783" s="207">
        <f t="shared" si="190"/>
        <v>-8.5134246575337968E-3</v>
      </c>
      <c r="T1783" s="1">
        <v>1781</v>
      </c>
      <c r="U1783" s="1" t="s">
        <v>680</v>
      </c>
      <c r="V1783" s="1">
        <v>3</v>
      </c>
      <c r="W1783" s="1" t="s">
        <v>199</v>
      </c>
      <c r="X1783" s="164" t="s">
        <v>2944</v>
      </c>
      <c r="Y1783" s="165">
        <v>454.38</v>
      </c>
      <c r="Z1783" s="165">
        <v>454.38</v>
      </c>
      <c r="AA1783" s="165">
        <v>0</v>
      </c>
      <c r="AB1783" s="165">
        <v>3.39</v>
      </c>
      <c r="AC1783" s="164" t="s">
        <v>4749</v>
      </c>
      <c r="AD1783" s="3" t="s">
        <v>680</v>
      </c>
      <c r="AE1783" s="3">
        <v>3</v>
      </c>
      <c r="AF1783" s="210">
        <v>44012</v>
      </c>
      <c r="AG1783" s="3">
        <v>1781</v>
      </c>
      <c r="AH1783" s="211">
        <v>44095.015911770832</v>
      </c>
      <c r="AI1783" s="3">
        <v>4</v>
      </c>
      <c r="AJ1783" s="3" t="s">
        <v>4835</v>
      </c>
      <c r="AK1783" s="3" t="s">
        <v>4836</v>
      </c>
      <c r="AL1783" s="194" t="s">
        <v>4749</v>
      </c>
      <c r="AM1783" s="3" t="s">
        <v>199</v>
      </c>
      <c r="AN1783" s="194" t="s">
        <v>2944</v>
      </c>
      <c r="AO1783" s="163">
        <v>44012</v>
      </c>
      <c r="AP1783" s="165">
        <v>454.38</v>
      </c>
      <c r="AQ1783" s="217">
        <v>3.39</v>
      </c>
      <c r="AR1783" s="165">
        <v>457.77</v>
      </c>
      <c r="AS1783">
        <v>0</v>
      </c>
      <c r="AT1783">
        <v>3.39</v>
      </c>
      <c r="AU1783" t="s">
        <v>35</v>
      </c>
      <c r="AV1783">
        <v>2556</v>
      </c>
      <c r="AW1783" t="s">
        <v>199</v>
      </c>
      <c r="AX1783">
        <v>180</v>
      </c>
      <c r="AY1783" t="s">
        <v>4837</v>
      </c>
      <c r="AZ1783">
        <v>80</v>
      </c>
      <c r="BA1783" s="185">
        <f t="shared" si="192"/>
        <v>0</v>
      </c>
      <c r="BB1783" s="185">
        <f t="shared" si="193"/>
        <v>0</v>
      </c>
      <c r="BC1783">
        <v>4</v>
      </c>
      <c r="BD1783" s="163">
        <v>44095.015913078707</v>
      </c>
      <c r="BE1783">
        <v>4</v>
      </c>
      <c r="BF1783" s="163">
        <v>44095.015913078707</v>
      </c>
      <c r="BG1783" t="s">
        <v>680</v>
      </c>
      <c r="BH1783">
        <v>3</v>
      </c>
      <c r="BI1783" s="164" t="s">
        <v>2944</v>
      </c>
      <c r="BJ1783">
        <v>1</v>
      </c>
      <c r="BK1783" s="195">
        <v>44012</v>
      </c>
      <c r="BL1783" s="195">
        <v>44012</v>
      </c>
      <c r="BM1783" s="3">
        <v>180</v>
      </c>
      <c r="BN1783" s="3" t="s">
        <v>4842</v>
      </c>
      <c r="BO1783" s="1" t="s">
        <v>4837</v>
      </c>
      <c r="BP1783" s="165">
        <v>3.39</v>
      </c>
      <c r="BQ1783" s="165">
        <v>457.77</v>
      </c>
      <c r="BR1783" s="185">
        <f t="shared" si="194"/>
        <v>0</v>
      </c>
      <c r="BS1783" s="185">
        <f t="shared" si="195"/>
        <v>0</v>
      </c>
    </row>
    <row r="1784" spans="1:71">
      <c r="A1784" s="3">
        <v>1782</v>
      </c>
      <c r="B1784" s="3" t="s">
        <v>680</v>
      </c>
      <c r="C1784" s="3">
        <v>3</v>
      </c>
      <c r="D1784" s="3" t="s">
        <v>199</v>
      </c>
      <c r="E1784" s="164" t="s">
        <v>2945</v>
      </c>
      <c r="F1784" s="165">
        <v>674.7</v>
      </c>
      <c r="G1784" s="165">
        <v>674.7</v>
      </c>
      <c r="H1784" s="165">
        <v>3.06</v>
      </c>
      <c r="I1784" s="164" t="s">
        <v>4831</v>
      </c>
      <c r="J1784" s="196">
        <v>44007</v>
      </c>
      <c r="K1784" s="196">
        <v>41426</v>
      </c>
      <c r="L1784" s="196">
        <v>44012</v>
      </c>
      <c r="M1784">
        <v>1.5</v>
      </c>
      <c r="N1784">
        <v>5</v>
      </c>
      <c r="O1784">
        <v>0.13</v>
      </c>
      <c r="P1784" s="194" t="s">
        <v>4750</v>
      </c>
      <c r="Q1784" s="208">
        <f t="shared" si="189"/>
        <v>0.13863698630136986</v>
      </c>
      <c r="R1784" s="216">
        <f t="shared" si="191"/>
        <v>3.19</v>
      </c>
      <c r="S1784" s="207">
        <f t="shared" si="190"/>
        <v>-8.6369863013698589E-3</v>
      </c>
      <c r="T1784" s="1">
        <v>1782</v>
      </c>
      <c r="U1784" s="1" t="s">
        <v>680</v>
      </c>
      <c r="V1784" s="1">
        <v>3</v>
      </c>
      <c r="W1784" s="1" t="s">
        <v>199</v>
      </c>
      <c r="X1784" s="164" t="s">
        <v>2945</v>
      </c>
      <c r="Y1784" s="165">
        <v>674.7</v>
      </c>
      <c r="Z1784" s="165">
        <v>674.7</v>
      </c>
      <c r="AA1784" s="165">
        <v>3.06</v>
      </c>
      <c r="AB1784" s="165">
        <v>0.13</v>
      </c>
      <c r="AC1784" s="164" t="s">
        <v>4750</v>
      </c>
      <c r="AD1784" s="3" t="s">
        <v>680</v>
      </c>
      <c r="AE1784" s="3">
        <v>3</v>
      </c>
      <c r="AF1784" s="210">
        <v>44012</v>
      </c>
      <c r="AG1784" s="3">
        <v>1782</v>
      </c>
      <c r="AH1784" s="211">
        <v>44095.015911770832</v>
      </c>
      <c r="AI1784" s="3">
        <v>4</v>
      </c>
      <c r="AJ1784" s="3" t="s">
        <v>4835</v>
      </c>
      <c r="AK1784" s="3" t="s">
        <v>4836</v>
      </c>
      <c r="AL1784" s="194" t="s">
        <v>4750</v>
      </c>
      <c r="AM1784" s="3" t="s">
        <v>199</v>
      </c>
      <c r="AN1784" s="194" t="s">
        <v>2945</v>
      </c>
      <c r="AO1784" s="163">
        <v>44012</v>
      </c>
      <c r="AP1784" s="165">
        <v>674.7</v>
      </c>
      <c r="AQ1784" s="217">
        <v>3.19</v>
      </c>
      <c r="AR1784" s="165">
        <v>677.89</v>
      </c>
      <c r="AS1784">
        <v>0</v>
      </c>
      <c r="AT1784">
        <v>3.19</v>
      </c>
      <c r="AU1784" t="s">
        <v>35</v>
      </c>
      <c r="AV1784">
        <v>2556</v>
      </c>
      <c r="AW1784" t="s">
        <v>199</v>
      </c>
      <c r="AX1784">
        <v>180</v>
      </c>
      <c r="AY1784" t="s">
        <v>4837</v>
      </c>
      <c r="AZ1784">
        <v>80</v>
      </c>
      <c r="BA1784" s="185">
        <f t="shared" si="192"/>
        <v>0</v>
      </c>
      <c r="BB1784" s="185">
        <f t="shared" si="193"/>
        <v>0</v>
      </c>
      <c r="BC1784">
        <v>4</v>
      </c>
      <c r="BD1784" s="163">
        <v>44095.015913078707</v>
      </c>
      <c r="BE1784">
        <v>4</v>
      </c>
      <c r="BF1784" s="163">
        <v>44095.015913078707</v>
      </c>
      <c r="BG1784" t="s">
        <v>680</v>
      </c>
      <c r="BH1784">
        <v>3</v>
      </c>
      <c r="BI1784" s="164" t="s">
        <v>2945</v>
      </c>
      <c r="BJ1784">
        <v>1</v>
      </c>
      <c r="BK1784" s="195">
        <v>44012</v>
      </c>
      <c r="BL1784" s="195">
        <v>44012</v>
      </c>
      <c r="BM1784" s="3">
        <v>180</v>
      </c>
      <c r="BN1784" s="3" t="s">
        <v>4842</v>
      </c>
      <c r="BO1784" s="1" t="s">
        <v>4837</v>
      </c>
      <c r="BP1784" s="165">
        <v>3.19</v>
      </c>
      <c r="BQ1784" s="165">
        <v>677.89</v>
      </c>
      <c r="BR1784" s="185">
        <f t="shared" si="194"/>
        <v>0</v>
      </c>
      <c r="BS1784" s="185">
        <f t="shared" si="195"/>
        <v>0</v>
      </c>
    </row>
    <row r="1785" spans="1:71">
      <c r="A1785" s="3">
        <v>1783</v>
      </c>
      <c r="B1785" s="3" t="s">
        <v>680</v>
      </c>
      <c r="C1785" s="3">
        <v>3</v>
      </c>
      <c r="D1785" s="3" t="s">
        <v>199</v>
      </c>
      <c r="E1785" s="164" t="s">
        <v>265</v>
      </c>
      <c r="F1785" s="165">
        <v>6096.25</v>
      </c>
      <c r="G1785" s="165">
        <v>6096.25</v>
      </c>
      <c r="H1785" s="165">
        <v>27.02</v>
      </c>
      <c r="I1785" s="164" t="s">
        <v>4831</v>
      </c>
      <c r="J1785" s="196">
        <v>44007</v>
      </c>
      <c r="K1785" s="196">
        <v>41426</v>
      </c>
      <c r="L1785" s="196">
        <v>44012</v>
      </c>
      <c r="M1785">
        <v>1.5</v>
      </c>
      <c r="N1785">
        <v>5</v>
      </c>
      <c r="O1785">
        <v>1.25</v>
      </c>
      <c r="P1785" s="194" t="s">
        <v>3560</v>
      </c>
      <c r="Q1785" s="208">
        <f t="shared" si="189"/>
        <v>1.2526541095890411</v>
      </c>
      <c r="R1785" s="216">
        <f t="shared" si="191"/>
        <v>28.27</v>
      </c>
      <c r="S1785" s="207">
        <f t="shared" si="190"/>
        <v>-2.6541095890411093E-3</v>
      </c>
      <c r="T1785" s="1">
        <v>1783</v>
      </c>
      <c r="U1785" s="1" t="s">
        <v>680</v>
      </c>
      <c r="V1785" s="1">
        <v>3</v>
      </c>
      <c r="W1785" s="1" t="s">
        <v>199</v>
      </c>
      <c r="X1785" s="164" t="s">
        <v>265</v>
      </c>
      <c r="Y1785" s="165">
        <v>6096.25</v>
      </c>
      <c r="Z1785" s="165">
        <v>6096.25</v>
      </c>
      <c r="AA1785" s="165">
        <v>27.02</v>
      </c>
      <c r="AB1785" s="165">
        <v>1.25</v>
      </c>
      <c r="AC1785" s="164" t="s">
        <v>3560</v>
      </c>
      <c r="AD1785" s="3" t="s">
        <v>680</v>
      </c>
      <c r="AE1785" s="3">
        <v>3</v>
      </c>
      <c r="AF1785" s="210">
        <v>44012</v>
      </c>
      <c r="AG1785" s="3">
        <v>1783</v>
      </c>
      <c r="AH1785" s="211">
        <v>44095.015911770832</v>
      </c>
      <c r="AI1785" s="3">
        <v>4</v>
      </c>
      <c r="AJ1785" s="3" t="s">
        <v>4835</v>
      </c>
      <c r="AK1785" s="3" t="s">
        <v>4836</v>
      </c>
      <c r="AL1785" s="194" t="s">
        <v>3560</v>
      </c>
      <c r="AM1785" s="3" t="s">
        <v>199</v>
      </c>
      <c r="AN1785" s="194" t="s">
        <v>265</v>
      </c>
      <c r="AO1785" s="163">
        <v>44012</v>
      </c>
      <c r="AP1785" s="165">
        <v>6096.25</v>
      </c>
      <c r="AQ1785" s="217">
        <v>28.27</v>
      </c>
      <c r="AR1785" s="165">
        <v>6124.52</v>
      </c>
      <c r="AS1785">
        <v>0</v>
      </c>
      <c r="AT1785">
        <v>28.27</v>
      </c>
      <c r="AU1785" t="s">
        <v>35</v>
      </c>
      <c r="AV1785">
        <v>2556</v>
      </c>
      <c r="AW1785" t="s">
        <v>199</v>
      </c>
      <c r="AX1785">
        <v>180</v>
      </c>
      <c r="AY1785" t="s">
        <v>4837</v>
      </c>
      <c r="AZ1785">
        <v>80</v>
      </c>
      <c r="BA1785" s="185">
        <f t="shared" si="192"/>
        <v>0</v>
      </c>
      <c r="BB1785" s="185">
        <f t="shared" si="193"/>
        <v>0</v>
      </c>
      <c r="BC1785">
        <v>4</v>
      </c>
      <c r="BD1785" s="163">
        <v>44095.015913078707</v>
      </c>
      <c r="BE1785">
        <v>4</v>
      </c>
      <c r="BF1785" s="163">
        <v>44095.015913078707</v>
      </c>
      <c r="BG1785" t="s">
        <v>680</v>
      </c>
      <c r="BH1785">
        <v>3</v>
      </c>
      <c r="BI1785" s="164" t="s">
        <v>265</v>
      </c>
      <c r="BJ1785">
        <v>1</v>
      </c>
      <c r="BK1785" s="195">
        <v>44012</v>
      </c>
      <c r="BL1785" s="195">
        <v>44012</v>
      </c>
      <c r="BM1785" s="3">
        <v>180</v>
      </c>
      <c r="BN1785" s="3" t="s">
        <v>4842</v>
      </c>
      <c r="BO1785" s="1" t="s">
        <v>4837</v>
      </c>
      <c r="BP1785" s="165">
        <v>28.27</v>
      </c>
      <c r="BQ1785" s="165">
        <v>6124.52</v>
      </c>
      <c r="BR1785" s="185">
        <f t="shared" si="194"/>
        <v>0</v>
      </c>
      <c r="BS1785" s="185">
        <f t="shared" si="195"/>
        <v>0</v>
      </c>
    </row>
    <row r="1786" spans="1:71">
      <c r="A1786" s="3">
        <v>1784</v>
      </c>
      <c r="B1786" s="3" t="s">
        <v>680</v>
      </c>
      <c r="C1786" s="3">
        <v>3</v>
      </c>
      <c r="D1786" s="3" t="s">
        <v>199</v>
      </c>
      <c r="E1786" s="164" t="s">
        <v>266</v>
      </c>
      <c r="F1786" s="165">
        <v>224.56</v>
      </c>
      <c r="G1786" s="165">
        <v>224.56</v>
      </c>
      <c r="H1786" s="165">
        <v>0</v>
      </c>
      <c r="I1786" s="164" t="s">
        <v>4831</v>
      </c>
      <c r="J1786" s="196">
        <v>43830</v>
      </c>
      <c r="K1786" s="196">
        <v>41426</v>
      </c>
      <c r="L1786" s="196">
        <v>44012</v>
      </c>
      <c r="M1786">
        <v>1.5</v>
      </c>
      <c r="N1786">
        <v>182</v>
      </c>
      <c r="O1786">
        <v>1.67</v>
      </c>
      <c r="P1786" s="194" t="s">
        <v>3560</v>
      </c>
      <c r="Q1786" s="208">
        <f t="shared" si="189"/>
        <v>1.6795857534246577</v>
      </c>
      <c r="R1786" s="216">
        <f t="shared" si="191"/>
        <v>1.67</v>
      </c>
      <c r="S1786" s="207">
        <f t="shared" si="190"/>
        <v>-9.5857534246577281E-3</v>
      </c>
      <c r="T1786" s="1">
        <v>1784</v>
      </c>
      <c r="U1786" s="1" t="s">
        <v>680</v>
      </c>
      <c r="V1786" s="1">
        <v>3</v>
      </c>
      <c r="W1786" s="1" t="s">
        <v>199</v>
      </c>
      <c r="X1786" s="164" t="s">
        <v>266</v>
      </c>
      <c r="Y1786" s="165">
        <v>224.56</v>
      </c>
      <c r="Z1786" s="165">
        <v>224.56</v>
      </c>
      <c r="AA1786" s="165">
        <v>0</v>
      </c>
      <c r="AB1786" s="165">
        <v>1.67</v>
      </c>
      <c r="AC1786" s="164" t="s">
        <v>3560</v>
      </c>
      <c r="AD1786" s="3" t="s">
        <v>680</v>
      </c>
      <c r="AE1786" s="3">
        <v>3</v>
      </c>
      <c r="AF1786" s="210">
        <v>44012</v>
      </c>
      <c r="AG1786" s="3">
        <v>1784</v>
      </c>
      <c r="AH1786" s="211">
        <v>44095.015911770832</v>
      </c>
      <c r="AI1786" s="3">
        <v>4</v>
      </c>
      <c r="AJ1786" s="3" t="s">
        <v>4835</v>
      </c>
      <c r="AK1786" s="3" t="s">
        <v>4836</v>
      </c>
      <c r="AL1786" s="194" t="s">
        <v>3560</v>
      </c>
      <c r="AM1786" s="3" t="s">
        <v>199</v>
      </c>
      <c r="AN1786" s="194" t="s">
        <v>266</v>
      </c>
      <c r="AO1786" s="163">
        <v>44012</v>
      </c>
      <c r="AP1786" s="165">
        <v>224.56</v>
      </c>
      <c r="AQ1786" s="217">
        <v>1.67</v>
      </c>
      <c r="AR1786" s="165">
        <v>226.23</v>
      </c>
      <c r="AS1786">
        <v>0</v>
      </c>
      <c r="AT1786">
        <v>1.67</v>
      </c>
      <c r="AU1786" t="s">
        <v>35</v>
      </c>
      <c r="AV1786">
        <v>2556</v>
      </c>
      <c r="AW1786" t="s">
        <v>199</v>
      </c>
      <c r="AX1786">
        <v>180</v>
      </c>
      <c r="AY1786" t="s">
        <v>4837</v>
      </c>
      <c r="AZ1786">
        <v>80</v>
      </c>
      <c r="BA1786" s="185">
        <f t="shared" si="192"/>
        <v>0</v>
      </c>
      <c r="BB1786" s="185">
        <f t="shared" si="193"/>
        <v>0</v>
      </c>
      <c r="BC1786">
        <v>4</v>
      </c>
      <c r="BD1786" s="163">
        <v>44095.015913078707</v>
      </c>
      <c r="BE1786">
        <v>4</v>
      </c>
      <c r="BF1786" s="163">
        <v>44095.015913078707</v>
      </c>
      <c r="BG1786" t="s">
        <v>680</v>
      </c>
      <c r="BH1786">
        <v>3</v>
      </c>
      <c r="BI1786" s="164" t="s">
        <v>266</v>
      </c>
      <c r="BJ1786">
        <v>1</v>
      </c>
      <c r="BK1786" s="195">
        <v>44012</v>
      </c>
      <c r="BL1786" s="195">
        <v>44012</v>
      </c>
      <c r="BM1786" s="3">
        <v>180</v>
      </c>
      <c r="BN1786" s="3" t="s">
        <v>4842</v>
      </c>
      <c r="BO1786" s="1" t="s">
        <v>4837</v>
      </c>
      <c r="BP1786" s="165">
        <v>1.67</v>
      </c>
      <c r="BQ1786" s="165">
        <v>226.23</v>
      </c>
      <c r="BR1786" s="185">
        <f t="shared" si="194"/>
        <v>0</v>
      </c>
      <c r="BS1786" s="185">
        <f t="shared" si="195"/>
        <v>0</v>
      </c>
    </row>
    <row r="1787" spans="1:71">
      <c r="A1787" s="3">
        <v>1785</v>
      </c>
      <c r="B1787" s="3" t="s">
        <v>680</v>
      </c>
      <c r="C1787" s="3">
        <v>3</v>
      </c>
      <c r="D1787" s="3" t="s">
        <v>199</v>
      </c>
      <c r="E1787" s="164" t="s">
        <v>267</v>
      </c>
      <c r="F1787" s="165">
        <v>542.76</v>
      </c>
      <c r="G1787" s="165">
        <v>542.76</v>
      </c>
      <c r="H1787" s="165">
        <v>0</v>
      </c>
      <c r="I1787" s="164" t="s">
        <v>4831</v>
      </c>
      <c r="J1787" s="196">
        <v>43830</v>
      </c>
      <c r="K1787" s="196">
        <v>41426</v>
      </c>
      <c r="L1787" s="196">
        <v>44012</v>
      </c>
      <c r="M1787">
        <v>1.5</v>
      </c>
      <c r="N1787">
        <v>182</v>
      </c>
      <c r="O1787">
        <v>4.05</v>
      </c>
      <c r="P1787" s="194" t="s">
        <v>3560</v>
      </c>
      <c r="Q1787" s="208">
        <f t="shared" si="189"/>
        <v>4.0595473972602747</v>
      </c>
      <c r="R1787" s="216">
        <f t="shared" si="191"/>
        <v>4.05</v>
      </c>
      <c r="S1787" s="207">
        <f t="shared" si="190"/>
        <v>-9.5473972602748702E-3</v>
      </c>
      <c r="T1787" s="1">
        <v>1785</v>
      </c>
      <c r="U1787" s="1" t="s">
        <v>680</v>
      </c>
      <c r="V1787" s="1">
        <v>3</v>
      </c>
      <c r="W1787" s="1" t="s">
        <v>199</v>
      </c>
      <c r="X1787" s="164" t="s">
        <v>267</v>
      </c>
      <c r="Y1787" s="165">
        <v>542.76</v>
      </c>
      <c r="Z1787" s="165">
        <v>542.76</v>
      </c>
      <c r="AA1787" s="165">
        <v>0</v>
      </c>
      <c r="AB1787" s="165">
        <v>4.05</v>
      </c>
      <c r="AC1787" s="164" t="s">
        <v>3560</v>
      </c>
      <c r="AD1787" s="3" t="s">
        <v>680</v>
      </c>
      <c r="AE1787" s="3">
        <v>3</v>
      </c>
      <c r="AF1787" s="210">
        <v>44012</v>
      </c>
      <c r="AG1787" s="3">
        <v>1785</v>
      </c>
      <c r="AH1787" s="211">
        <v>44095.015911770832</v>
      </c>
      <c r="AI1787" s="3">
        <v>4</v>
      </c>
      <c r="AJ1787" s="3" t="s">
        <v>4835</v>
      </c>
      <c r="AK1787" s="3" t="s">
        <v>4836</v>
      </c>
      <c r="AL1787" s="194" t="s">
        <v>3560</v>
      </c>
      <c r="AM1787" s="3" t="s">
        <v>199</v>
      </c>
      <c r="AN1787" s="194" t="s">
        <v>267</v>
      </c>
      <c r="AO1787" s="163">
        <v>44012</v>
      </c>
      <c r="AP1787" s="165">
        <v>542.76</v>
      </c>
      <c r="AQ1787" s="217">
        <v>4.05</v>
      </c>
      <c r="AR1787" s="165">
        <v>546.80999999999995</v>
      </c>
      <c r="AS1787">
        <v>0</v>
      </c>
      <c r="AT1787">
        <v>4.05</v>
      </c>
      <c r="AU1787" t="s">
        <v>35</v>
      </c>
      <c r="AV1787">
        <v>2556</v>
      </c>
      <c r="AW1787" t="s">
        <v>199</v>
      </c>
      <c r="AX1787">
        <v>180</v>
      </c>
      <c r="AY1787" t="s">
        <v>4837</v>
      </c>
      <c r="AZ1787">
        <v>80</v>
      </c>
      <c r="BA1787" s="185">
        <f t="shared" si="192"/>
        <v>0</v>
      </c>
      <c r="BB1787" s="185">
        <f t="shared" si="193"/>
        <v>0</v>
      </c>
      <c r="BC1787">
        <v>4</v>
      </c>
      <c r="BD1787" s="163">
        <v>44095.015913078707</v>
      </c>
      <c r="BE1787">
        <v>4</v>
      </c>
      <c r="BF1787" s="163">
        <v>44095.015913078707</v>
      </c>
      <c r="BG1787" t="s">
        <v>680</v>
      </c>
      <c r="BH1787">
        <v>3</v>
      </c>
      <c r="BI1787" s="164" t="s">
        <v>267</v>
      </c>
      <c r="BJ1787">
        <v>1</v>
      </c>
      <c r="BK1787" s="195">
        <v>44012</v>
      </c>
      <c r="BL1787" s="195">
        <v>44012</v>
      </c>
      <c r="BM1787" s="3">
        <v>180</v>
      </c>
      <c r="BN1787" s="3" t="s">
        <v>4842</v>
      </c>
      <c r="BO1787" s="1" t="s">
        <v>4837</v>
      </c>
      <c r="BP1787" s="165">
        <v>4.05</v>
      </c>
      <c r="BQ1787" s="165">
        <v>546.80999999999995</v>
      </c>
      <c r="BR1787" s="185">
        <f t="shared" si="194"/>
        <v>0</v>
      </c>
      <c r="BS1787" s="185">
        <f t="shared" si="195"/>
        <v>0</v>
      </c>
    </row>
    <row r="1788" spans="1:71">
      <c r="A1788" s="3">
        <v>1786</v>
      </c>
      <c r="B1788" s="3" t="s">
        <v>680</v>
      </c>
      <c r="C1788" s="3">
        <v>3</v>
      </c>
      <c r="D1788" s="3" t="s">
        <v>199</v>
      </c>
      <c r="E1788" s="164" t="s">
        <v>2946</v>
      </c>
      <c r="F1788" s="165">
        <v>2523.3000000000002</v>
      </c>
      <c r="G1788" s="165">
        <v>2523.3000000000002</v>
      </c>
      <c r="H1788" s="165">
        <v>1.0900000000000001</v>
      </c>
      <c r="I1788" s="164" t="s">
        <v>4831</v>
      </c>
      <c r="J1788" s="196">
        <v>44007</v>
      </c>
      <c r="K1788" s="196">
        <v>41426</v>
      </c>
      <c r="L1788" s="196">
        <v>44012</v>
      </c>
      <c r="M1788">
        <v>1.5</v>
      </c>
      <c r="N1788">
        <v>5</v>
      </c>
      <c r="O1788">
        <v>0.51</v>
      </c>
      <c r="P1788" s="194" t="s">
        <v>4751</v>
      </c>
      <c r="Q1788" s="208">
        <f t="shared" si="189"/>
        <v>0.51848630136986307</v>
      </c>
      <c r="R1788" s="216">
        <f t="shared" si="191"/>
        <v>1.6</v>
      </c>
      <c r="S1788" s="207">
        <f t="shared" si="190"/>
        <v>-8.4863013698630585E-3</v>
      </c>
      <c r="T1788" s="1">
        <v>1786</v>
      </c>
      <c r="U1788" s="1" t="s">
        <v>680</v>
      </c>
      <c r="V1788" s="1">
        <v>3</v>
      </c>
      <c r="W1788" s="1" t="s">
        <v>199</v>
      </c>
      <c r="X1788" s="164" t="s">
        <v>2946</v>
      </c>
      <c r="Y1788" s="165">
        <v>2523.3000000000002</v>
      </c>
      <c r="Z1788" s="165">
        <v>2523.3000000000002</v>
      </c>
      <c r="AA1788" s="165">
        <v>1.0900000000000001</v>
      </c>
      <c r="AB1788" s="165">
        <v>0.51</v>
      </c>
      <c r="AC1788" s="164" t="s">
        <v>4751</v>
      </c>
      <c r="AD1788" s="3" t="s">
        <v>680</v>
      </c>
      <c r="AE1788" s="3">
        <v>3</v>
      </c>
      <c r="AF1788" s="210">
        <v>44012</v>
      </c>
      <c r="AG1788" s="3">
        <v>1786</v>
      </c>
      <c r="AH1788" s="211">
        <v>44095.015911770832</v>
      </c>
      <c r="AI1788" s="3">
        <v>4</v>
      </c>
      <c r="AJ1788" s="3" t="s">
        <v>4835</v>
      </c>
      <c r="AK1788" s="3" t="s">
        <v>4836</v>
      </c>
      <c r="AL1788" s="194" t="s">
        <v>4751</v>
      </c>
      <c r="AM1788" s="3" t="s">
        <v>199</v>
      </c>
      <c r="AN1788" s="194" t="s">
        <v>2946</v>
      </c>
      <c r="AO1788" s="163">
        <v>44012</v>
      </c>
      <c r="AP1788" s="165">
        <v>2523.3000000000002</v>
      </c>
      <c r="AQ1788" s="217">
        <v>1.6</v>
      </c>
      <c r="AR1788" s="165">
        <v>2524.9</v>
      </c>
      <c r="AS1788">
        <v>0</v>
      </c>
      <c r="AT1788">
        <v>1.6</v>
      </c>
      <c r="AU1788" t="s">
        <v>35</v>
      </c>
      <c r="AV1788">
        <v>2556</v>
      </c>
      <c r="AW1788" t="s">
        <v>199</v>
      </c>
      <c r="AX1788">
        <v>180</v>
      </c>
      <c r="AY1788" t="s">
        <v>4837</v>
      </c>
      <c r="AZ1788">
        <v>80</v>
      </c>
      <c r="BA1788" s="185">
        <f t="shared" si="192"/>
        <v>0</v>
      </c>
      <c r="BB1788" s="185">
        <f t="shared" si="193"/>
        <v>0</v>
      </c>
      <c r="BC1788">
        <v>4</v>
      </c>
      <c r="BD1788" s="163">
        <v>44095.015913078707</v>
      </c>
      <c r="BE1788">
        <v>4</v>
      </c>
      <c r="BF1788" s="163">
        <v>44095.015913078707</v>
      </c>
      <c r="BG1788" t="s">
        <v>680</v>
      </c>
      <c r="BH1788">
        <v>3</v>
      </c>
      <c r="BI1788" s="164" t="s">
        <v>2946</v>
      </c>
      <c r="BJ1788">
        <v>1</v>
      </c>
      <c r="BK1788" s="195">
        <v>44012</v>
      </c>
      <c r="BL1788" s="195">
        <v>44012</v>
      </c>
      <c r="BM1788" s="3">
        <v>180</v>
      </c>
      <c r="BN1788" s="3" t="s">
        <v>4842</v>
      </c>
      <c r="BO1788" s="1" t="s">
        <v>4837</v>
      </c>
      <c r="BP1788" s="165">
        <v>1.6</v>
      </c>
      <c r="BQ1788" s="165">
        <v>2524.9</v>
      </c>
      <c r="BR1788" s="185">
        <f t="shared" si="194"/>
        <v>0</v>
      </c>
      <c r="BS1788" s="185">
        <f t="shared" si="195"/>
        <v>0</v>
      </c>
    </row>
    <row r="1789" spans="1:71">
      <c r="A1789" s="3">
        <v>1787</v>
      </c>
      <c r="B1789" s="3" t="s">
        <v>680</v>
      </c>
      <c r="C1789" s="3">
        <v>3</v>
      </c>
      <c r="D1789" s="3" t="s">
        <v>199</v>
      </c>
      <c r="E1789" s="164" t="s">
        <v>2947</v>
      </c>
      <c r="F1789" s="165">
        <v>170.35</v>
      </c>
      <c r="G1789" s="165">
        <v>170.35</v>
      </c>
      <c r="H1789" s="165">
        <v>0.34</v>
      </c>
      <c r="I1789" s="164" t="s">
        <v>4831</v>
      </c>
      <c r="J1789" s="196">
        <v>43875</v>
      </c>
      <c r="K1789" s="196">
        <v>41426</v>
      </c>
      <c r="L1789" s="196">
        <v>44012</v>
      </c>
      <c r="M1789">
        <v>1.5</v>
      </c>
      <c r="N1789">
        <v>137</v>
      </c>
      <c r="O1789">
        <v>0.95</v>
      </c>
      <c r="P1789" s="194" t="s">
        <v>4752</v>
      </c>
      <c r="Q1789" s="208">
        <f t="shared" si="189"/>
        <v>0.95909383561643824</v>
      </c>
      <c r="R1789" s="216">
        <f t="shared" si="191"/>
        <v>1.29</v>
      </c>
      <c r="S1789" s="207">
        <f t="shared" si="190"/>
        <v>-9.0938356164382839E-3</v>
      </c>
      <c r="T1789" s="1">
        <v>1787</v>
      </c>
      <c r="U1789" s="1" t="s">
        <v>680</v>
      </c>
      <c r="V1789" s="1">
        <v>3</v>
      </c>
      <c r="W1789" s="1" t="s">
        <v>199</v>
      </c>
      <c r="X1789" s="164" t="s">
        <v>2947</v>
      </c>
      <c r="Y1789" s="165">
        <v>170.35</v>
      </c>
      <c r="Z1789" s="165">
        <v>170.35</v>
      </c>
      <c r="AA1789" s="165">
        <v>0.34</v>
      </c>
      <c r="AB1789" s="165">
        <v>0.95</v>
      </c>
      <c r="AC1789" s="164" t="s">
        <v>4752</v>
      </c>
      <c r="AD1789" s="3" t="s">
        <v>680</v>
      </c>
      <c r="AE1789" s="3">
        <v>3</v>
      </c>
      <c r="AF1789" s="210">
        <v>44012</v>
      </c>
      <c r="AG1789" s="3">
        <v>1787</v>
      </c>
      <c r="AH1789" s="211">
        <v>44095.015911770832</v>
      </c>
      <c r="AI1789" s="3">
        <v>4</v>
      </c>
      <c r="AJ1789" s="3" t="s">
        <v>4835</v>
      </c>
      <c r="AK1789" s="3" t="s">
        <v>4836</v>
      </c>
      <c r="AL1789" s="194" t="s">
        <v>4752</v>
      </c>
      <c r="AM1789" s="3" t="s">
        <v>199</v>
      </c>
      <c r="AN1789" s="194" t="s">
        <v>2947</v>
      </c>
      <c r="AO1789" s="163">
        <v>44012</v>
      </c>
      <c r="AP1789" s="165">
        <v>170.35</v>
      </c>
      <c r="AQ1789" s="217">
        <v>1.29</v>
      </c>
      <c r="AR1789" s="165">
        <v>171.64</v>
      </c>
      <c r="AS1789">
        <v>0</v>
      </c>
      <c r="AT1789">
        <v>1.29</v>
      </c>
      <c r="AU1789" t="s">
        <v>35</v>
      </c>
      <c r="AV1789">
        <v>2556</v>
      </c>
      <c r="AW1789" t="s">
        <v>199</v>
      </c>
      <c r="AX1789">
        <v>180</v>
      </c>
      <c r="AY1789" t="s">
        <v>4837</v>
      </c>
      <c r="AZ1789">
        <v>80</v>
      </c>
      <c r="BA1789" s="185">
        <f t="shared" si="192"/>
        <v>0</v>
      </c>
      <c r="BB1789" s="185">
        <f t="shared" si="193"/>
        <v>0</v>
      </c>
      <c r="BC1789">
        <v>4</v>
      </c>
      <c r="BD1789" s="163">
        <v>44095.015913078707</v>
      </c>
      <c r="BE1789">
        <v>4</v>
      </c>
      <c r="BF1789" s="163">
        <v>44095.015913078707</v>
      </c>
      <c r="BG1789" t="s">
        <v>680</v>
      </c>
      <c r="BH1789">
        <v>3</v>
      </c>
      <c r="BI1789" s="164" t="s">
        <v>2947</v>
      </c>
      <c r="BJ1789">
        <v>1</v>
      </c>
      <c r="BK1789" s="195">
        <v>44012</v>
      </c>
      <c r="BL1789" s="195">
        <v>44012</v>
      </c>
      <c r="BM1789" s="3">
        <v>180</v>
      </c>
      <c r="BN1789" s="3" t="s">
        <v>4842</v>
      </c>
      <c r="BO1789" s="1" t="s">
        <v>4837</v>
      </c>
      <c r="BP1789" s="165">
        <v>1.29</v>
      </c>
      <c r="BQ1789" s="165">
        <v>171.64</v>
      </c>
      <c r="BR1789" s="185">
        <f t="shared" si="194"/>
        <v>0</v>
      </c>
      <c r="BS1789" s="185">
        <f t="shared" si="195"/>
        <v>0</v>
      </c>
    </row>
    <row r="1790" spans="1:71">
      <c r="A1790" s="3">
        <v>1788</v>
      </c>
      <c r="B1790" s="3" t="s">
        <v>680</v>
      </c>
      <c r="C1790" s="3">
        <v>3</v>
      </c>
      <c r="D1790" s="3" t="s">
        <v>199</v>
      </c>
      <c r="E1790" s="164" t="s">
        <v>2948</v>
      </c>
      <c r="F1790" s="165">
        <v>775.76</v>
      </c>
      <c r="G1790" s="165">
        <v>775.76</v>
      </c>
      <c r="H1790" s="165">
        <v>0</v>
      </c>
      <c r="I1790" s="164" t="s">
        <v>4831</v>
      </c>
      <c r="J1790" s="196">
        <v>43830</v>
      </c>
      <c r="K1790" s="196">
        <v>41426</v>
      </c>
      <c r="L1790" s="196">
        <v>44012</v>
      </c>
      <c r="M1790">
        <v>1.5</v>
      </c>
      <c r="N1790">
        <v>182</v>
      </c>
      <c r="O1790">
        <v>5.8</v>
      </c>
      <c r="P1790" s="194" t="s">
        <v>4753</v>
      </c>
      <c r="Q1790" s="208">
        <f t="shared" si="189"/>
        <v>5.8022597260273967</v>
      </c>
      <c r="R1790" s="216">
        <f t="shared" si="191"/>
        <v>5.8</v>
      </c>
      <c r="S1790" s="207">
        <f t="shared" si="190"/>
        <v>-2.25972602739688E-3</v>
      </c>
      <c r="T1790" s="1">
        <v>1788</v>
      </c>
      <c r="U1790" s="1" t="s">
        <v>680</v>
      </c>
      <c r="V1790" s="1">
        <v>3</v>
      </c>
      <c r="W1790" s="1" t="s">
        <v>199</v>
      </c>
      <c r="X1790" s="164" t="s">
        <v>2948</v>
      </c>
      <c r="Y1790" s="165">
        <v>775.76</v>
      </c>
      <c r="Z1790" s="165">
        <v>775.76</v>
      </c>
      <c r="AA1790" s="165">
        <v>0</v>
      </c>
      <c r="AB1790" s="165">
        <v>5.8</v>
      </c>
      <c r="AC1790" s="164" t="s">
        <v>4753</v>
      </c>
      <c r="AD1790" s="3" t="s">
        <v>680</v>
      </c>
      <c r="AE1790" s="3">
        <v>3</v>
      </c>
      <c r="AF1790" s="210">
        <v>44012</v>
      </c>
      <c r="AG1790" s="3">
        <v>1788</v>
      </c>
      <c r="AH1790" s="211">
        <v>44095.015911770832</v>
      </c>
      <c r="AI1790" s="3">
        <v>4</v>
      </c>
      <c r="AJ1790" s="3" t="s">
        <v>4835</v>
      </c>
      <c r="AK1790" s="3" t="s">
        <v>4836</v>
      </c>
      <c r="AL1790" s="194" t="s">
        <v>4753</v>
      </c>
      <c r="AM1790" s="3" t="s">
        <v>199</v>
      </c>
      <c r="AN1790" s="194" t="s">
        <v>2948</v>
      </c>
      <c r="AO1790" s="163">
        <v>44012</v>
      </c>
      <c r="AP1790" s="165">
        <v>775.76</v>
      </c>
      <c r="AQ1790" s="217">
        <v>5.8</v>
      </c>
      <c r="AR1790" s="165">
        <v>781.56</v>
      </c>
      <c r="AS1790">
        <v>0</v>
      </c>
      <c r="AT1790">
        <v>5.8</v>
      </c>
      <c r="AU1790" t="s">
        <v>35</v>
      </c>
      <c r="AV1790">
        <v>2556</v>
      </c>
      <c r="AW1790" t="s">
        <v>199</v>
      </c>
      <c r="AX1790">
        <v>180</v>
      </c>
      <c r="AY1790" t="s">
        <v>4837</v>
      </c>
      <c r="AZ1790">
        <v>80</v>
      </c>
      <c r="BA1790" s="185">
        <f t="shared" si="192"/>
        <v>0</v>
      </c>
      <c r="BB1790" s="185">
        <f t="shared" si="193"/>
        <v>0</v>
      </c>
      <c r="BC1790">
        <v>4</v>
      </c>
      <c r="BD1790" s="163">
        <v>44095.015913078707</v>
      </c>
      <c r="BE1790">
        <v>4</v>
      </c>
      <c r="BF1790" s="163">
        <v>44095.015913078707</v>
      </c>
      <c r="BG1790" t="s">
        <v>680</v>
      </c>
      <c r="BH1790">
        <v>3</v>
      </c>
      <c r="BI1790" s="164" t="s">
        <v>2948</v>
      </c>
      <c r="BJ1790">
        <v>1</v>
      </c>
      <c r="BK1790" s="195">
        <v>44012</v>
      </c>
      <c r="BL1790" s="195">
        <v>44012</v>
      </c>
      <c r="BM1790" s="3">
        <v>180</v>
      </c>
      <c r="BN1790" s="3" t="s">
        <v>4842</v>
      </c>
      <c r="BO1790" s="1" t="s">
        <v>4837</v>
      </c>
      <c r="BP1790" s="165">
        <v>5.8</v>
      </c>
      <c r="BQ1790" s="165">
        <v>781.56</v>
      </c>
      <c r="BR1790" s="185">
        <f t="shared" si="194"/>
        <v>0</v>
      </c>
      <c r="BS1790" s="185">
        <f t="shared" si="195"/>
        <v>0</v>
      </c>
    </row>
    <row r="1791" spans="1:71">
      <c r="A1791" s="3">
        <v>1789</v>
      </c>
      <c r="B1791" s="3" t="s">
        <v>680</v>
      </c>
      <c r="C1791" s="3">
        <v>3</v>
      </c>
      <c r="D1791" s="3" t="s">
        <v>199</v>
      </c>
      <c r="E1791" s="164" t="s">
        <v>268</v>
      </c>
      <c r="F1791" s="165">
        <v>2015</v>
      </c>
      <c r="G1791" s="165">
        <v>2015</v>
      </c>
      <c r="H1791" s="165">
        <v>99.52</v>
      </c>
      <c r="I1791" s="164" t="s">
        <v>4831</v>
      </c>
      <c r="J1791" s="196">
        <v>44007</v>
      </c>
      <c r="K1791" s="196">
        <v>41426</v>
      </c>
      <c r="L1791" s="196">
        <v>44012</v>
      </c>
      <c r="M1791">
        <v>1.5</v>
      </c>
      <c r="N1791">
        <v>5</v>
      </c>
      <c r="O1791">
        <v>0.41</v>
      </c>
      <c r="P1791" s="194" t="s">
        <v>3560</v>
      </c>
      <c r="Q1791" s="208">
        <f t="shared" si="189"/>
        <v>0.41404109589041094</v>
      </c>
      <c r="R1791" s="216">
        <f t="shared" si="191"/>
        <v>99.929999999999993</v>
      </c>
      <c r="S1791" s="207">
        <f t="shared" si="190"/>
        <v>-4.0410958904109617E-3</v>
      </c>
      <c r="T1791" s="1">
        <v>1789</v>
      </c>
      <c r="U1791" s="1" t="s">
        <v>680</v>
      </c>
      <c r="V1791" s="1">
        <v>3</v>
      </c>
      <c r="W1791" s="1" t="s">
        <v>199</v>
      </c>
      <c r="X1791" s="164" t="s">
        <v>268</v>
      </c>
      <c r="Y1791" s="165">
        <v>2015</v>
      </c>
      <c r="Z1791" s="165">
        <v>2015</v>
      </c>
      <c r="AA1791" s="165">
        <v>99.52</v>
      </c>
      <c r="AB1791" s="165">
        <v>0.41</v>
      </c>
      <c r="AC1791" s="164" t="s">
        <v>3560</v>
      </c>
      <c r="AD1791" s="3" t="s">
        <v>680</v>
      </c>
      <c r="AE1791" s="3">
        <v>3</v>
      </c>
      <c r="AF1791" s="210">
        <v>44012</v>
      </c>
      <c r="AG1791" s="3">
        <v>1789</v>
      </c>
      <c r="AH1791" s="211">
        <v>44095.015911770832</v>
      </c>
      <c r="AI1791" s="3">
        <v>4</v>
      </c>
      <c r="AJ1791" s="3" t="s">
        <v>4835</v>
      </c>
      <c r="AK1791" s="3" t="s">
        <v>4836</v>
      </c>
      <c r="AL1791" s="194" t="s">
        <v>3560</v>
      </c>
      <c r="AM1791" s="3" t="s">
        <v>199</v>
      </c>
      <c r="AN1791" s="194" t="s">
        <v>268</v>
      </c>
      <c r="AO1791" s="163">
        <v>44012</v>
      </c>
      <c r="AP1791" s="165">
        <v>2015</v>
      </c>
      <c r="AQ1791" s="217">
        <v>99.93</v>
      </c>
      <c r="AR1791" s="165">
        <v>2114.9299999999998</v>
      </c>
      <c r="AS1791">
        <v>0</v>
      </c>
      <c r="AT1791">
        <v>99.93</v>
      </c>
      <c r="AU1791" t="s">
        <v>35</v>
      </c>
      <c r="AV1791">
        <v>2556</v>
      </c>
      <c r="AW1791" t="s">
        <v>199</v>
      </c>
      <c r="AX1791">
        <v>180</v>
      </c>
      <c r="AY1791" t="s">
        <v>4837</v>
      </c>
      <c r="AZ1791">
        <v>80</v>
      </c>
      <c r="BA1791" s="185">
        <f t="shared" si="192"/>
        <v>0</v>
      </c>
      <c r="BB1791" s="185">
        <f t="shared" si="193"/>
        <v>0</v>
      </c>
      <c r="BC1791">
        <v>4</v>
      </c>
      <c r="BD1791" s="163">
        <v>44095.015913078707</v>
      </c>
      <c r="BE1791">
        <v>4</v>
      </c>
      <c r="BF1791" s="163">
        <v>44095.015913078707</v>
      </c>
      <c r="BG1791" t="s">
        <v>680</v>
      </c>
      <c r="BH1791">
        <v>3</v>
      </c>
      <c r="BI1791" s="164" t="s">
        <v>268</v>
      </c>
      <c r="BJ1791">
        <v>1</v>
      </c>
      <c r="BK1791" s="195">
        <v>44012</v>
      </c>
      <c r="BL1791" s="195">
        <v>44012</v>
      </c>
      <c r="BM1791" s="3">
        <v>180</v>
      </c>
      <c r="BN1791" s="3" t="s">
        <v>4842</v>
      </c>
      <c r="BO1791" s="1" t="s">
        <v>4837</v>
      </c>
      <c r="BP1791" s="165">
        <v>99.93</v>
      </c>
      <c r="BQ1791" s="165">
        <v>2114.9299999999998</v>
      </c>
      <c r="BR1791" s="185">
        <f t="shared" si="194"/>
        <v>0</v>
      </c>
      <c r="BS1791" s="185">
        <f t="shared" si="195"/>
        <v>0</v>
      </c>
    </row>
    <row r="1792" spans="1:71">
      <c r="A1792" s="3">
        <v>1790</v>
      </c>
      <c r="B1792" s="3" t="s">
        <v>680</v>
      </c>
      <c r="C1792" s="3">
        <v>3</v>
      </c>
      <c r="D1792" s="3" t="s">
        <v>199</v>
      </c>
      <c r="E1792" s="164" t="s">
        <v>2949</v>
      </c>
      <c r="F1792" s="165">
        <v>466.12</v>
      </c>
      <c r="G1792" s="165">
        <v>466.12</v>
      </c>
      <c r="H1792" s="165">
        <v>1.1399999999999999</v>
      </c>
      <c r="I1792" s="164" t="s">
        <v>4831</v>
      </c>
      <c r="J1792" s="196">
        <v>44007</v>
      </c>
      <c r="K1792" s="196">
        <v>41426</v>
      </c>
      <c r="L1792" s="196">
        <v>44012</v>
      </c>
      <c r="M1792">
        <v>1.5</v>
      </c>
      <c r="N1792">
        <v>5</v>
      </c>
      <c r="O1792">
        <v>0.09</v>
      </c>
      <c r="P1792" s="194" t="s">
        <v>4754</v>
      </c>
      <c r="Q1792" s="208">
        <f t="shared" si="189"/>
        <v>9.5778082191780842E-2</v>
      </c>
      <c r="R1792" s="216">
        <f t="shared" si="191"/>
        <v>1.23</v>
      </c>
      <c r="S1792" s="207">
        <f t="shared" si="190"/>
        <v>-5.778082191780845E-3</v>
      </c>
      <c r="T1792" s="1">
        <v>1790</v>
      </c>
      <c r="U1792" s="1" t="s">
        <v>680</v>
      </c>
      <c r="V1792" s="1">
        <v>3</v>
      </c>
      <c r="W1792" s="1" t="s">
        <v>199</v>
      </c>
      <c r="X1792" s="164" t="s">
        <v>2949</v>
      </c>
      <c r="Y1792" s="165">
        <v>466.12</v>
      </c>
      <c r="Z1792" s="165">
        <v>466.12</v>
      </c>
      <c r="AA1792" s="165">
        <v>1.1399999999999999</v>
      </c>
      <c r="AB1792" s="165">
        <v>0.09</v>
      </c>
      <c r="AC1792" s="164" t="s">
        <v>4754</v>
      </c>
      <c r="AD1792" s="3" t="s">
        <v>680</v>
      </c>
      <c r="AE1792" s="3">
        <v>3</v>
      </c>
      <c r="AF1792" s="210">
        <v>44012</v>
      </c>
      <c r="AG1792" s="3">
        <v>1790</v>
      </c>
      <c r="AH1792" s="211">
        <v>44095.015911770832</v>
      </c>
      <c r="AI1792" s="3">
        <v>4</v>
      </c>
      <c r="AJ1792" s="3" t="s">
        <v>4835</v>
      </c>
      <c r="AK1792" s="3" t="s">
        <v>4836</v>
      </c>
      <c r="AL1792" s="194" t="s">
        <v>4754</v>
      </c>
      <c r="AM1792" s="3" t="s">
        <v>199</v>
      </c>
      <c r="AN1792" s="194" t="s">
        <v>2949</v>
      </c>
      <c r="AO1792" s="163">
        <v>44012</v>
      </c>
      <c r="AP1792" s="165">
        <v>466.12</v>
      </c>
      <c r="AQ1792" s="217">
        <v>1.23</v>
      </c>
      <c r="AR1792" s="165">
        <v>467.35</v>
      </c>
      <c r="AS1792">
        <v>0</v>
      </c>
      <c r="AT1792">
        <v>1.23</v>
      </c>
      <c r="AU1792" t="s">
        <v>35</v>
      </c>
      <c r="AV1792">
        <v>2556</v>
      </c>
      <c r="AW1792" t="s">
        <v>199</v>
      </c>
      <c r="AX1792">
        <v>180</v>
      </c>
      <c r="AY1792" t="s">
        <v>4837</v>
      </c>
      <c r="AZ1792">
        <v>80</v>
      </c>
      <c r="BA1792" s="185">
        <f t="shared" si="192"/>
        <v>0</v>
      </c>
      <c r="BB1792" s="185">
        <f t="shared" si="193"/>
        <v>0</v>
      </c>
      <c r="BC1792">
        <v>4</v>
      </c>
      <c r="BD1792" s="163">
        <v>44095.015913078707</v>
      </c>
      <c r="BE1792">
        <v>4</v>
      </c>
      <c r="BF1792" s="163">
        <v>44095.015913078707</v>
      </c>
      <c r="BG1792" t="s">
        <v>680</v>
      </c>
      <c r="BH1792">
        <v>3</v>
      </c>
      <c r="BI1792" s="164" t="s">
        <v>2949</v>
      </c>
      <c r="BJ1792">
        <v>1</v>
      </c>
      <c r="BK1792" s="195">
        <v>44012</v>
      </c>
      <c r="BL1792" s="195">
        <v>44012</v>
      </c>
      <c r="BM1792" s="3">
        <v>180</v>
      </c>
      <c r="BN1792" s="3" t="s">
        <v>4842</v>
      </c>
      <c r="BO1792" s="1" t="s">
        <v>4837</v>
      </c>
      <c r="BP1792" s="165">
        <v>1.23</v>
      </c>
      <c r="BQ1792" s="165">
        <v>467.35</v>
      </c>
      <c r="BR1792" s="185">
        <f t="shared" si="194"/>
        <v>0</v>
      </c>
      <c r="BS1792" s="185">
        <f t="shared" si="195"/>
        <v>0</v>
      </c>
    </row>
    <row r="1793" spans="1:71">
      <c r="A1793" s="3">
        <v>1791</v>
      </c>
      <c r="B1793" s="3" t="s">
        <v>680</v>
      </c>
      <c r="C1793" s="3">
        <v>3</v>
      </c>
      <c r="D1793" s="3" t="s">
        <v>199</v>
      </c>
      <c r="E1793" s="164" t="s">
        <v>2950</v>
      </c>
      <c r="F1793" s="165">
        <v>295.55</v>
      </c>
      <c r="G1793" s="165">
        <v>295.55</v>
      </c>
      <c r="H1793" s="165">
        <v>5.59</v>
      </c>
      <c r="I1793" s="164" t="s">
        <v>4831</v>
      </c>
      <c r="J1793" s="196">
        <v>44007</v>
      </c>
      <c r="K1793" s="196">
        <v>41426</v>
      </c>
      <c r="L1793" s="196">
        <v>44012</v>
      </c>
      <c r="M1793">
        <v>1.5</v>
      </c>
      <c r="N1793">
        <v>5</v>
      </c>
      <c r="O1793">
        <v>0.06</v>
      </c>
      <c r="P1793" s="194" t="s">
        <v>4755</v>
      </c>
      <c r="Q1793" s="208">
        <f t="shared" si="189"/>
        <v>6.0729452054794519E-2</v>
      </c>
      <c r="R1793" s="216">
        <f t="shared" si="191"/>
        <v>5.6499999999999995</v>
      </c>
      <c r="S1793" s="207">
        <f t="shared" si="190"/>
        <v>-7.2945205479452158E-4</v>
      </c>
      <c r="T1793" s="1">
        <v>1791</v>
      </c>
      <c r="U1793" s="1" t="s">
        <v>680</v>
      </c>
      <c r="V1793" s="1">
        <v>3</v>
      </c>
      <c r="W1793" s="1" t="s">
        <v>199</v>
      </c>
      <c r="X1793" s="164" t="s">
        <v>2950</v>
      </c>
      <c r="Y1793" s="165">
        <v>295.55</v>
      </c>
      <c r="Z1793" s="165">
        <v>295.55</v>
      </c>
      <c r="AA1793" s="165">
        <v>5.59</v>
      </c>
      <c r="AB1793" s="165">
        <v>0.06</v>
      </c>
      <c r="AC1793" s="164" t="s">
        <v>4755</v>
      </c>
      <c r="AD1793" s="3" t="s">
        <v>680</v>
      </c>
      <c r="AE1793" s="3">
        <v>3</v>
      </c>
      <c r="AF1793" s="210">
        <v>44012</v>
      </c>
      <c r="AG1793" s="3">
        <v>1791</v>
      </c>
      <c r="AH1793" s="211">
        <v>44095.015911770832</v>
      </c>
      <c r="AI1793" s="3">
        <v>4</v>
      </c>
      <c r="AJ1793" s="3" t="s">
        <v>4835</v>
      </c>
      <c r="AK1793" s="3" t="s">
        <v>4836</v>
      </c>
      <c r="AL1793" s="194" t="s">
        <v>4755</v>
      </c>
      <c r="AM1793" s="3" t="s">
        <v>199</v>
      </c>
      <c r="AN1793" s="194" t="s">
        <v>2950</v>
      </c>
      <c r="AO1793" s="163">
        <v>44012</v>
      </c>
      <c r="AP1793" s="165">
        <v>295.55</v>
      </c>
      <c r="AQ1793" s="217">
        <v>5.65</v>
      </c>
      <c r="AR1793" s="165">
        <v>301.2</v>
      </c>
      <c r="AS1793">
        <v>0</v>
      </c>
      <c r="AT1793">
        <v>5.65</v>
      </c>
      <c r="AU1793" t="s">
        <v>35</v>
      </c>
      <c r="AV1793">
        <v>2556</v>
      </c>
      <c r="AW1793" t="s">
        <v>199</v>
      </c>
      <c r="AX1793">
        <v>180</v>
      </c>
      <c r="AY1793" t="s">
        <v>4837</v>
      </c>
      <c r="AZ1793">
        <v>80</v>
      </c>
      <c r="BA1793" s="185">
        <f t="shared" si="192"/>
        <v>0</v>
      </c>
      <c r="BB1793" s="185">
        <f t="shared" si="193"/>
        <v>0</v>
      </c>
      <c r="BC1793">
        <v>4</v>
      </c>
      <c r="BD1793" s="163">
        <v>44095.015913078707</v>
      </c>
      <c r="BE1793">
        <v>4</v>
      </c>
      <c r="BF1793" s="163">
        <v>44095.015913078707</v>
      </c>
      <c r="BG1793" t="s">
        <v>680</v>
      </c>
      <c r="BH1793">
        <v>3</v>
      </c>
      <c r="BI1793" s="164" t="s">
        <v>2950</v>
      </c>
      <c r="BJ1793">
        <v>1</v>
      </c>
      <c r="BK1793" s="195">
        <v>44012</v>
      </c>
      <c r="BL1793" s="195">
        <v>44012</v>
      </c>
      <c r="BM1793" s="3">
        <v>180</v>
      </c>
      <c r="BN1793" s="3" t="s">
        <v>4842</v>
      </c>
      <c r="BO1793" s="1" t="s">
        <v>4837</v>
      </c>
      <c r="BP1793" s="165">
        <v>5.65</v>
      </c>
      <c r="BQ1793" s="165">
        <v>301.2</v>
      </c>
      <c r="BR1793" s="185">
        <f t="shared" si="194"/>
        <v>0</v>
      </c>
      <c r="BS1793" s="185">
        <f t="shared" si="195"/>
        <v>0</v>
      </c>
    </row>
    <row r="1794" spans="1:71">
      <c r="A1794" s="3">
        <v>1792</v>
      </c>
      <c r="B1794" s="3" t="s">
        <v>680</v>
      </c>
      <c r="C1794" s="3">
        <v>3</v>
      </c>
      <c r="D1794" s="3" t="s">
        <v>199</v>
      </c>
      <c r="E1794" s="164" t="s">
        <v>269</v>
      </c>
      <c r="F1794" s="165">
        <v>139.09</v>
      </c>
      <c r="G1794" s="165">
        <v>139.09</v>
      </c>
      <c r="H1794" s="165">
        <v>1.59</v>
      </c>
      <c r="I1794" s="164" t="s">
        <v>4831</v>
      </c>
      <c r="J1794" s="196">
        <v>44007</v>
      </c>
      <c r="K1794" s="196">
        <v>41426</v>
      </c>
      <c r="L1794" s="196">
        <v>44012</v>
      </c>
      <c r="M1794">
        <v>1.5</v>
      </c>
      <c r="N1794">
        <v>5</v>
      </c>
      <c r="O1794">
        <v>0.02</v>
      </c>
      <c r="P1794" s="194" t="s">
        <v>3560</v>
      </c>
      <c r="Q1794" s="208">
        <f t="shared" si="189"/>
        <v>2.8580136986301369E-2</v>
      </c>
      <c r="R1794" s="216">
        <f t="shared" si="191"/>
        <v>1.61</v>
      </c>
      <c r="S1794" s="207">
        <f t="shared" si="190"/>
        <v>-8.5801369863013691E-3</v>
      </c>
      <c r="T1794" s="1">
        <v>1792</v>
      </c>
      <c r="U1794" s="1" t="s">
        <v>680</v>
      </c>
      <c r="V1794" s="1">
        <v>3</v>
      </c>
      <c r="W1794" s="1" t="s">
        <v>199</v>
      </c>
      <c r="X1794" s="164" t="s">
        <v>269</v>
      </c>
      <c r="Y1794" s="165">
        <v>139.09</v>
      </c>
      <c r="Z1794" s="165">
        <v>139.09</v>
      </c>
      <c r="AA1794" s="165">
        <v>1.59</v>
      </c>
      <c r="AB1794" s="165">
        <v>0.02</v>
      </c>
      <c r="AC1794" s="164" t="s">
        <v>3560</v>
      </c>
      <c r="AD1794" s="3" t="s">
        <v>680</v>
      </c>
      <c r="AE1794" s="3">
        <v>3</v>
      </c>
      <c r="AF1794" s="210">
        <v>44012</v>
      </c>
      <c r="AG1794" s="3">
        <v>1792</v>
      </c>
      <c r="AH1794" s="211">
        <v>44095.015911770832</v>
      </c>
      <c r="AI1794" s="3">
        <v>4</v>
      </c>
      <c r="AJ1794" s="3" t="s">
        <v>4835</v>
      </c>
      <c r="AK1794" s="3" t="s">
        <v>4836</v>
      </c>
      <c r="AL1794" s="194" t="s">
        <v>3560</v>
      </c>
      <c r="AM1794" s="3" t="s">
        <v>199</v>
      </c>
      <c r="AN1794" s="194" t="s">
        <v>269</v>
      </c>
      <c r="AO1794" s="163">
        <v>44012</v>
      </c>
      <c r="AP1794" s="165">
        <v>139.09</v>
      </c>
      <c r="AQ1794" s="217">
        <v>1.61</v>
      </c>
      <c r="AR1794" s="165">
        <v>140.69999999999999</v>
      </c>
      <c r="AS1794">
        <v>0</v>
      </c>
      <c r="AT1794">
        <v>1.61</v>
      </c>
      <c r="AU1794" t="s">
        <v>35</v>
      </c>
      <c r="AV1794">
        <v>2556</v>
      </c>
      <c r="AW1794" t="s">
        <v>199</v>
      </c>
      <c r="AX1794">
        <v>180</v>
      </c>
      <c r="AY1794" t="s">
        <v>4837</v>
      </c>
      <c r="AZ1794">
        <v>80</v>
      </c>
      <c r="BA1794" s="185">
        <f t="shared" si="192"/>
        <v>0</v>
      </c>
      <c r="BB1794" s="185">
        <f t="shared" si="193"/>
        <v>0</v>
      </c>
      <c r="BC1794">
        <v>4</v>
      </c>
      <c r="BD1794" s="163">
        <v>44095.015913078707</v>
      </c>
      <c r="BE1794">
        <v>4</v>
      </c>
      <c r="BF1794" s="163">
        <v>44095.015913078707</v>
      </c>
      <c r="BG1794" t="s">
        <v>680</v>
      </c>
      <c r="BH1794">
        <v>3</v>
      </c>
      <c r="BI1794" s="164" t="s">
        <v>269</v>
      </c>
      <c r="BJ1794">
        <v>1</v>
      </c>
      <c r="BK1794" s="195">
        <v>44012</v>
      </c>
      <c r="BL1794" s="195">
        <v>44012</v>
      </c>
      <c r="BM1794" s="3">
        <v>180</v>
      </c>
      <c r="BN1794" s="3" t="s">
        <v>4842</v>
      </c>
      <c r="BO1794" s="1" t="s">
        <v>4837</v>
      </c>
      <c r="BP1794" s="165">
        <v>1.61</v>
      </c>
      <c r="BQ1794" s="165">
        <v>140.69999999999999</v>
      </c>
      <c r="BR1794" s="185">
        <f t="shared" si="194"/>
        <v>0</v>
      </c>
      <c r="BS1794" s="185">
        <f t="shared" si="195"/>
        <v>0</v>
      </c>
    </row>
    <row r="1795" spans="1:71">
      <c r="A1795" s="3">
        <v>1793</v>
      </c>
      <c r="B1795" s="3" t="s">
        <v>680</v>
      </c>
      <c r="C1795" s="3">
        <v>3</v>
      </c>
      <c r="D1795" s="3" t="s">
        <v>199</v>
      </c>
      <c r="E1795" s="164" t="s">
        <v>2951</v>
      </c>
      <c r="F1795" s="165">
        <v>1062.92</v>
      </c>
      <c r="G1795" s="165">
        <v>1062.92</v>
      </c>
      <c r="H1795" s="165">
        <v>24.4</v>
      </c>
      <c r="I1795" s="164" t="s">
        <v>4831</v>
      </c>
      <c r="J1795" s="196">
        <v>44007</v>
      </c>
      <c r="K1795" s="196">
        <v>41426</v>
      </c>
      <c r="L1795" s="196">
        <v>44012</v>
      </c>
      <c r="M1795">
        <v>1.5</v>
      </c>
      <c r="N1795">
        <v>5</v>
      </c>
      <c r="O1795">
        <v>0.21</v>
      </c>
      <c r="P1795" s="194" t="s">
        <v>4756</v>
      </c>
      <c r="Q1795" s="208">
        <f t="shared" ref="Q1795:Q1858" si="196">F1795*M1795*N1795/36500</f>
        <v>0.2184082191780822</v>
      </c>
      <c r="R1795" s="216">
        <f t="shared" si="191"/>
        <v>24.61</v>
      </c>
      <c r="S1795" s="207">
        <f t="shared" ref="S1795:S1858" si="197">O1795-Q1795</f>
        <v>-8.4082191780822102E-3</v>
      </c>
      <c r="T1795" s="1">
        <v>1793</v>
      </c>
      <c r="U1795" s="1" t="s">
        <v>680</v>
      </c>
      <c r="V1795" s="1">
        <v>3</v>
      </c>
      <c r="W1795" s="1" t="s">
        <v>199</v>
      </c>
      <c r="X1795" s="164" t="s">
        <v>2951</v>
      </c>
      <c r="Y1795" s="165">
        <v>1062.92</v>
      </c>
      <c r="Z1795" s="165">
        <v>1062.92</v>
      </c>
      <c r="AA1795" s="165">
        <v>24.4</v>
      </c>
      <c r="AB1795" s="165">
        <v>0.21</v>
      </c>
      <c r="AC1795" s="164" t="s">
        <v>4756</v>
      </c>
      <c r="AD1795" s="3" t="s">
        <v>680</v>
      </c>
      <c r="AE1795" s="3">
        <v>3</v>
      </c>
      <c r="AF1795" s="210">
        <v>44012</v>
      </c>
      <c r="AG1795" s="3">
        <v>1793</v>
      </c>
      <c r="AH1795" s="211">
        <v>44095.015911770832</v>
      </c>
      <c r="AI1795" s="3">
        <v>4</v>
      </c>
      <c r="AJ1795" s="3" t="s">
        <v>4835</v>
      </c>
      <c r="AK1795" s="3" t="s">
        <v>4836</v>
      </c>
      <c r="AL1795" s="194" t="s">
        <v>4756</v>
      </c>
      <c r="AM1795" s="3" t="s">
        <v>199</v>
      </c>
      <c r="AN1795" s="194" t="s">
        <v>2951</v>
      </c>
      <c r="AO1795" s="163">
        <v>44012</v>
      </c>
      <c r="AP1795" s="165">
        <v>1062.92</v>
      </c>
      <c r="AQ1795" s="217">
        <v>24.61</v>
      </c>
      <c r="AR1795" s="165">
        <v>1087.53</v>
      </c>
      <c r="AS1795">
        <v>0</v>
      </c>
      <c r="AT1795">
        <v>24.61</v>
      </c>
      <c r="AU1795" t="s">
        <v>35</v>
      </c>
      <c r="AV1795">
        <v>2556</v>
      </c>
      <c r="AW1795" t="s">
        <v>199</v>
      </c>
      <c r="AX1795">
        <v>180</v>
      </c>
      <c r="AY1795" t="s">
        <v>4837</v>
      </c>
      <c r="AZ1795">
        <v>80</v>
      </c>
      <c r="BA1795" s="185">
        <f t="shared" si="192"/>
        <v>0</v>
      </c>
      <c r="BB1795" s="185">
        <f t="shared" si="193"/>
        <v>0</v>
      </c>
      <c r="BC1795">
        <v>4</v>
      </c>
      <c r="BD1795" s="163">
        <v>44095.015913078707</v>
      </c>
      <c r="BE1795">
        <v>4</v>
      </c>
      <c r="BF1795" s="163">
        <v>44095.015913078707</v>
      </c>
      <c r="BG1795" t="s">
        <v>680</v>
      </c>
      <c r="BH1795">
        <v>3</v>
      </c>
      <c r="BI1795" s="164" t="s">
        <v>2951</v>
      </c>
      <c r="BJ1795">
        <v>1</v>
      </c>
      <c r="BK1795" s="195">
        <v>44012</v>
      </c>
      <c r="BL1795" s="195">
        <v>44012</v>
      </c>
      <c r="BM1795" s="3">
        <v>180</v>
      </c>
      <c r="BN1795" s="3" t="s">
        <v>4842</v>
      </c>
      <c r="BO1795" s="1" t="s">
        <v>4837</v>
      </c>
      <c r="BP1795" s="165">
        <v>24.61</v>
      </c>
      <c r="BQ1795" s="165">
        <v>1087.53</v>
      </c>
      <c r="BR1795" s="185">
        <f t="shared" si="194"/>
        <v>0</v>
      </c>
      <c r="BS1795" s="185">
        <f t="shared" si="195"/>
        <v>0</v>
      </c>
    </row>
    <row r="1796" spans="1:71">
      <c r="A1796" s="3">
        <v>1794</v>
      </c>
      <c r="B1796" s="3" t="s">
        <v>680</v>
      </c>
      <c r="C1796" s="3">
        <v>3</v>
      </c>
      <c r="D1796" s="3" t="s">
        <v>199</v>
      </c>
      <c r="E1796" s="164" t="s">
        <v>2952</v>
      </c>
      <c r="F1796" s="165">
        <v>4695.75</v>
      </c>
      <c r="G1796" s="165">
        <v>4695.75</v>
      </c>
      <c r="H1796" s="165">
        <v>0</v>
      </c>
      <c r="I1796" s="164" t="s">
        <v>4831</v>
      </c>
      <c r="J1796" s="196">
        <v>43830</v>
      </c>
      <c r="K1796" s="196">
        <v>41426</v>
      </c>
      <c r="L1796" s="196">
        <v>44012</v>
      </c>
      <c r="M1796">
        <v>1.5</v>
      </c>
      <c r="N1796">
        <v>182</v>
      </c>
      <c r="O1796">
        <v>35.119999999999997</v>
      </c>
      <c r="P1796" s="194" t="s">
        <v>4757</v>
      </c>
      <c r="Q1796" s="208">
        <f t="shared" si="196"/>
        <v>35.121636986301368</v>
      </c>
      <c r="R1796" s="216">
        <f t="shared" ref="R1796:R1859" si="198">H1796+O1796</f>
        <v>35.119999999999997</v>
      </c>
      <c r="S1796" s="207">
        <f t="shared" si="197"/>
        <v>-1.6369863013707686E-3</v>
      </c>
      <c r="T1796" s="1">
        <v>1794</v>
      </c>
      <c r="U1796" s="1" t="s">
        <v>680</v>
      </c>
      <c r="V1796" s="1">
        <v>3</v>
      </c>
      <c r="W1796" s="1" t="s">
        <v>199</v>
      </c>
      <c r="X1796" s="164" t="s">
        <v>2952</v>
      </c>
      <c r="Y1796" s="165">
        <v>4695.75</v>
      </c>
      <c r="Z1796" s="165">
        <v>4695.75</v>
      </c>
      <c r="AA1796" s="165">
        <v>0</v>
      </c>
      <c r="AB1796" s="165">
        <v>35.119999999999997</v>
      </c>
      <c r="AC1796" s="164" t="s">
        <v>4757</v>
      </c>
      <c r="AD1796" s="3" t="s">
        <v>680</v>
      </c>
      <c r="AE1796" s="3">
        <v>3</v>
      </c>
      <c r="AF1796" s="210">
        <v>44012</v>
      </c>
      <c r="AG1796" s="3">
        <v>1794</v>
      </c>
      <c r="AH1796" s="211">
        <v>44095.015911770832</v>
      </c>
      <c r="AI1796" s="3">
        <v>4</v>
      </c>
      <c r="AJ1796" s="3" t="s">
        <v>4835</v>
      </c>
      <c r="AK1796" s="3" t="s">
        <v>4836</v>
      </c>
      <c r="AL1796" s="194" t="s">
        <v>4757</v>
      </c>
      <c r="AM1796" s="3" t="s">
        <v>199</v>
      </c>
      <c r="AN1796" s="194" t="s">
        <v>2952</v>
      </c>
      <c r="AO1796" s="163">
        <v>44012</v>
      </c>
      <c r="AP1796" s="165">
        <v>4695.75</v>
      </c>
      <c r="AQ1796" s="217">
        <v>35.119999999999997</v>
      </c>
      <c r="AR1796" s="165">
        <v>4730.87</v>
      </c>
      <c r="AS1796">
        <v>0</v>
      </c>
      <c r="AT1796">
        <v>35.119999999999997</v>
      </c>
      <c r="AU1796" t="s">
        <v>35</v>
      </c>
      <c r="AV1796">
        <v>2556</v>
      </c>
      <c r="AW1796" t="s">
        <v>199</v>
      </c>
      <c r="AX1796">
        <v>180</v>
      </c>
      <c r="AY1796" t="s">
        <v>4837</v>
      </c>
      <c r="AZ1796">
        <v>80</v>
      </c>
      <c r="BA1796" s="185">
        <f t="shared" ref="BA1796:BA1859" si="199">R1796-AQ1796</f>
        <v>0</v>
      </c>
      <c r="BB1796" s="185">
        <f t="shared" ref="BB1796:BB1859" si="200">G1796+AQ1796-AR1796</f>
        <v>0</v>
      </c>
      <c r="BC1796">
        <v>4</v>
      </c>
      <c r="BD1796" s="163">
        <v>44095.015913078707</v>
      </c>
      <c r="BE1796">
        <v>4</v>
      </c>
      <c r="BF1796" s="163">
        <v>44095.015913078707</v>
      </c>
      <c r="BG1796" t="s">
        <v>680</v>
      </c>
      <c r="BH1796">
        <v>3</v>
      </c>
      <c r="BI1796" s="164" t="s">
        <v>2952</v>
      </c>
      <c r="BJ1796">
        <v>1</v>
      </c>
      <c r="BK1796" s="195">
        <v>44012</v>
      </c>
      <c r="BL1796" s="195">
        <v>44012</v>
      </c>
      <c r="BM1796" s="3">
        <v>180</v>
      </c>
      <c r="BN1796" s="3" t="s">
        <v>4842</v>
      </c>
      <c r="BO1796" s="1" t="s">
        <v>4837</v>
      </c>
      <c r="BP1796" s="165">
        <v>35.119999999999997</v>
      </c>
      <c r="BQ1796" s="165">
        <v>4730.87</v>
      </c>
      <c r="BR1796" s="185">
        <f t="shared" ref="BR1796:BR1859" si="201">R1796-BP1796</f>
        <v>0</v>
      </c>
      <c r="BS1796" s="185">
        <f t="shared" ref="BS1796:BS1859" si="202">G1796+R1796-BQ1796</f>
        <v>0</v>
      </c>
    </row>
    <row r="1797" spans="1:71">
      <c r="A1797" s="3">
        <v>1795</v>
      </c>
      <c r="B1797" s="3" t="s">
        <v>680</v>
      </c>
      <c r="C1797" s="3">
        <v>3</v>
      </c>
      <c r="D1797" s="3" t="s">
        <v>199</v>
      </c>
      <c r="E1797" s="164" t="s">
        <v>270</v>
      </c>
      <c r="F1797" s="165">
        <v>212.22</v>
      </c>
      <c r="G1797" s="165">
        <v>212.22</v>
      </c>
      <c r="H1797" s="165">
        <v>0</v>
      </c>
      <c r="I1797" s="164" t="s">
        <v>4831</v>
      </c>
      <c r="J1797" s="196">
        <v>43830</v>
      </c>
      <c r="K1797" s="196">
        <v>41426</v>
      </c>
      <c r="L1797" s="196">
        <v>44012</v>
      </c>
      <c r="M1797">
        <v>1.5</v>
      </c>
      <c r="N1797">
        <v>182</v>
      </c>
      <c r="O1797">
        <v>1.58</v>
      </c>
      <c r="P1797" s="194" t="s">
        <v>3560</v>
      </c>
      <c r="Q1797" s="208">
        <f t="shared" si="196"/>
        <v>1.587289315068493</v>
      </c>
      <c r="R1797" s="216">
        <f t="shared" si="198"/>
        <v>1.58</v>
      </c>
      <c r="S1797" s="207">
        <f t="shared" si="197"/>
        <v>-7.289315068492952E-3</v>
      </c>
      <c r="T1797" s="1">
        <v>1795</v>
      </c>
      <c r="U1797" s="1" t="s">
        <v>680</v>
      </c>
      <c r="V1797" s="1">
        <v>3</v>
      </c>
      <c r="W1797" s="1" t="s">
        <v>199</v>
      </c>
      <c r="X1797" s="164" t="s">
        <v>270</v>
      </c>
      <c r="Y1797" s="165">
        <v>212.22</v>
      </c>
      <c r="Z1797" s="165">
        <v>212.22</v>
      </c>
      <c r="AA1797" s="165">
        <v>0</v>
      </c>
      <c r="AB1797" s="165">
        <v>1.58</v>
      </c>
      <c r="AC1797" s="164" t="s">
        <v>3560</v>
      </c>
      <c r="AD1797" s="3" t="s">
        <v>680</v>
      </c>
      <c r="AE1797" s="3">
        <v>3</v>
      </c>
      <c r="AF1797" s="210">
        <v>44012</v>
      </c>
      <c r="AG1797" s="3">
        <v>1795</v>
      </c>
      <c r="AH1797" s="211">
        <v>44095.015911770832</v>
      </c>
      <c r="AI1797" s="3">
        <v>4</v>
      </c>
      <c r="AJ1797" s="3" t="s">
        <v>4835</v>
      </c>
      <c r="AK1797" s="3" t="s">
        <v>4836</v>
      </c>
      <c r="AL1797" s="194" t="s">
        <v>3560</v>
      </c>
      <c r="AM1797" s="3" t="s">
        <v>199</v>
      </c>
      <c r="AN1797" s="194" t="s">
        <v>270</v>
      </c>
      <c r="AO1797" s="163">
        <v>44012</v>
      </c>
      <c r="AP1797" s="165">
        <v>212.22</v>
      </c>
      <c r="AQ1797" s="217">
        <v>1.58</v>
      </c>
      <c r="AR1797" s="165">
        <v>213.8</v>
      </c>
      <c r="AS1797">
        <v>0</v>
      </c>
      <c r="AT1797">
        <v>1.58</v>
      </c>
      <c r="AU1797" t="s">
        <v>35</v>
      </c>
      <c r="AV1797">
        <v>2556</v>
      </c>
      <c r="AW1797" t="s">
        <v>199</v>
      </c>
      <c r="AX1797">
        <v>180</v>
      </c>
      <c r="AY1797" t="s">
        <v>4837</v>
      </c>
      <c r="AZ1797">
        <v>80</v>
      </c>
      <c r="BA1797" s="185">
        <f t="shared" si="199"/>
        <v>0</v>
      </c>
      <c r="BB1797" s="185">
        <f t="shared" si="200"/>
        <v>0</v>
      </c>
      <c r="BC1797">
        <v>4</v>
      </c>
      <c r="BD1797" s="163">
        <v>44095.015913078707</v>
      </c>
      <c r="BE1797">
        <v>4</v>
      </c>
      <c r="BF1797" s="163">
        <v>44095.015913078707</v>
      </c>
      <c r="BG1797" t="s">
        <v>680</v>
      </c>
      <c r="BH1797">
        <v>3</v>
      </c>
      <c r="BI1797" s="164" t="s">
        <v>270</v>
      </c>
      <c r="BJ1797">
        <v>1</v>
      </c>
      <c r="BK1797" s="195">
        <v>44012</v>
      </c>
      <c r="BL1797" s="195">
        <v>44012</v>
      </c>
      <c r="BM1797" s="3">
        <v>180</v>
      </c>
      <c r="BN1797" s="3" t="s">
        <v>4842</v>
      </c>
      <c r="BO1797" s="1" t="s">
        <v>4837</v>
      </c>
      <c r="BP1797" s="165">
        <v>1.58</v>
      </c>
      <c r="BQ1797" s="165">
        <v>213.8</v>
      </c>
      <c r="BR1797" s="185">
        <f t="shared" si="201"/>
        <v>0</v>
      </c>
      <c r="BS1797" s="185">
        <f t="shared" si="202"/>
        <v>0</v>
      </c>
    </row>
    <row r="1798" spans="1:71">
      <c r="A1798" s="3">
        <v>1796</v>
      </c>
      <c r="B1798" s="3" t="s">
        <v>680</v>
      </c>
      <c r="C1798" s="3">
        <v>3</v>
      </c>
      <c r="D1798" s="3" t="s">
        <v>199</v>
      </c>
      <c r="E1798" s="164" t="s">
        <v>2953</v>
      </c>
      <c r="F1798" s="165">
        <v>24298.720000000001</v>
      </c>
      <c r="G1798" s="165">
        <v>24298.720000000001</v>
      </c>
      <c r="H1798" s="165">
        <v>82.45</v>
      </c>
      <c r="I1798" s="164" t="s">
        <v>4831</v>
      </c>
      <c r="J1798" s="196">
        <v>44007</v>
      </c>
      <c r="K1798" s="196">
        <v>41426</v>
      </c>
      <c r="L1798" s="196">
        <v>44012</v>
      </c>
      <c r="M1798">
        <v>1.5</v>
      </c>
      <c r="N1798">
        <v>5</v>
      </c>
      <c r="O1798">
        <v>4.99</v>
      </c>
      <c r="P1798" s="194" t="s">
        <v>4758</v>
      </c>
      <c r="Q1798" s="208">
        <f t="shared" si="196"/>
        <v>4.9928876712328769</v>
      </c>
      <c r="R1798" s="216">
        <f t="shared" si="198"/>
        <v>87.44</v>
      </c>
      <c r="S1798" s="207">
        <f t="shared" si="197"/>
        <v>-2.8876712328766985E-3</v>
      </c>
      <c r="T1798" s="1">
        <v>1796</v>
      </c>
      <c r="U1798" s="1" t="s">
        <v>680</v>
      </c>
      <c r="V1798" s="1">
        <v>3</v>
      </c>
      <c r="W1798" s="1" t="s">
        <v>199</v>
      </c>
      <c r="X1798" s="164" t="s">
        <v>2953</v>
      </c>
      <c r="Y1798" s="165">
        <v>24298.720000000001</v>
      </c>
      <c r="Z1798" s="165">
        <v>24298.720000000001</v>
      </c>
      <c r="AA1798" s="165">
        <v>82.45</v>
      </c>
      <c r="AB1798" s="165">
        <v>4.99</v>
      </c>
      <c r="AC1798" s="164" t="s">
        <v>4758</v>
      </c>
      <c r="AD1798" s="3" t="s">
        <v>680</v>
      </c>
      <c r="AE1798" s="3">
        <v>3</v>
      </c>
      <c r="AF1798" s="210">
        <v>44012</v>
      </c>
      <c r="AG1798" s="3">
        <v>1796</v>
      </c>
      <c r="AH1798" s="211">
        <v>44095.015911770832</v>
      </c>
      <c r="AI1798" s="3">
        <v>4</v>
      </c>
      <c r="AJ1798" s="3" t="s">
        <v>4835</v>
      </c>
      <c r="AK1798" s="3" t="s">
        <v>4836</v>
      </c>
      <c r="AL1798" s="194" t="s">
        <v>4758</v>
      </c>
      <c r="AM1798" s="3" t="s">
        <v>199</v>
      </c>
      <c r="AN1798" s="194" t="s">
        <v>2953</v>
      </c>
      <c r="AO1798" s="163">
        <v>44012</v>
      </c>
      <c r="AP1798" s="165">
        <v>24298.720000000001</v>
      </c>
      <c r="AQ1798" s="217">
        <v>87.44</v>
      </c>
      <c r="AR1798" s="165">
        <v>24386.16</v>
      </c>
      <c r="AS1798">
        <v>0</v>
      </c>
      <c r="AT1798">
        <v>87.44</v>
      </c>
      <c r="AU1798" t="s">
        <v>35</v>
      </c>
      <c r="AV1798">
        <v>2556</v>
      </c>
      <c r="AW1798" t="s">
        <v>199</v>
      </c>
      <c r="AX1798">
        <v>180</v>
      </c>
      <c r="AY1798" t="s">
        <v>4837</v>
      </c>
      <c r="AZ1798">
        <v>80</v>
      </c>
      <c r="BA1798" s="185">
        <f t="shared" si="199"/>
        <v>0</v>
      </c>
      <c r="BB1798" s="185">
        <f t="shared" si="200"/>
        <v>0</v>
      </c>
      <c r="BC1798">
        <v>4</v>
      </c>
      <c r="BD1798" s="163">
        <v>44095.015913078707</v>
      </c>
      <c r="BE1798">
        <v>4</v>
      </c>
      <c r="BF1798" s="163">
        <v>44095.015913078707</v>
      </c>
      <c r="BG1798" t="s">
        <v>680</v>
      </c>
      <c r="BH1798">
        <v>3</v>
      </c>
      <c r="BI1798" s="164" t="s">
        <v>2953</v>
      </c>
      <c r="BJ1798">
        <v>1</v>
      </c>
      <c r="BK1798" s="195">
        <v>44012</v>
      </c>
      <c r="BL1798" s="195">
        <v>44012</v>
      </c>
      <c r="BM1798" s="3">
        <v>180</v>
      </c>
      <c r="BN1798" s="3" t="s">
        <v>4842</v>
      </c>
      <c r="BO1798" s="1" t="s">
        <v>4837</v>
      </c>
      <c r="BP1798" s="165">
        <v>87.44</v>
      </c>
      <c r="BQ1798" s="165">
        <v>24386.16</v>
      </c>
      <c r="BR1798" s="185">
        <f t="shared" si="201"/>
        <v>0</v>
      </c>
      <c r="BS1798" s="185">
        <f t="shared" si="202"/>
        <v>0</v>
      </c>
    </row>
    <row r="1799" spans="1:71">
      <c r="A1799" s="3">
        <v>1797</v>
      </c>
      <c r="B1799" s="3" t="s">
        <v>680</v>
      </c>
      <c r="C1799" s="3">
        <v>3</v>
      </c>
      <c r="D1799" s="3" t="s">
        <v>199</v>
      </c>
      <c r="E1799" s="164" t="s">
        <v>271</v>
      </c>
      <c r="F1799" s="165">
        <v>464.84</v>
      </c>
      <c r="G1799" s="165">
        <v>464.84</v>
      </c>
      <c r="H1799" s="165">
        <v>2.66</v>
      </c>
      <c r="I1799" s="164" t="s">
        <v>4831</v>
      </c>
      <c r="J1799" s="196">
        <v>44007</v>
      </c>
      <c r="K1799" s="196">
        <v>41426</v>
      </c>
      <c r="L1799" s="196">
        <v>44012</v>
      </c>
      <c r="M1799">
        <v>1.5</v>
      </c>
      <c r="N1799">
        <v>5</v>
      </c>
      <c r="O1799">
        <v>0.09</v>
      </c>
      <c r="P1799" s="194" t="s">
        <v>3560</v>
      </c>
      <c r="Q1799" s="208">
        <f t="shared" si="196"/>
        <v>9.5515068493150695E-2</v>
      </c>
      <c r="R1799" s="216">
        <f t="shared" si="198"/>
        <v>2.75</v>
      </c>
      <c r="S1799" s="207">
        <f t="shared" si="197"/>
        <v>-5.5150684931506988E-3</v>
      </c>
      <c r="T1799" s="1">
        <v>1797</v>
      </c>
      <c r="U1799" s="1" t="s">
        <v>680</v>
      </c>
      <c r="V1799" s="1">
        <v>3</v>
      </c>
      <c r="W1799" s="1" t="s">
        <v>199</v>
      </c>
      <c r="X1799" s="164" t="s">
        <v>271</v>
      </c>
      <c r="Y1799" s="165">
        <v>464.84</v>
      </c>
      <c r="Z1799" s="165">
        <v>464.84</v>
      </c>
      <c r="AA1799" s="165">
        <v>2.66</v>
      </c>
      <c r="AB1799" s="165">
        <v>0.09</v>
      </c>
      <c r="AC1799" s="164" t="s">
        <v>3560</v>
      </c>
      <c r="AD1799" s="3" t="s">
        <v>680</v>
      </c>
      <c r="AE1799" s="3">
        <v>3</v>
      </c>
      <c r="AF1799" s="210">
        <v>44012</v>
      </c>
      <c r="AG1799" s="3">
        <v>1797</v>
      </c>
      <c r="AH1799" s="211">
        <v>44095.015911770832</v>
      </c>
      <c r="AI1799" s="3">
        <v>4</v>
      </c>
      <c r="AJ1799" s="3" t="s">
        <v>4835</v>
      </c>
      <c r="AK1799" s="3" t="s">
        <v>4836</v>
      </c>
      <c r="AL1799" s="194" t="s">
        <v>3560</v>
      </c>
      <c r="AM1799" s="3" t="s">
        <v>199</v>
      </c>
      <c r="AN1799" s="194" t="s">
        <v>271</v>
      </c>
      <c r="AO1799" s="163">
        <v>44012</v>
      </c>
      <c r="AP1799" s="165">
        <v>464.84</v>
      </c>
      <c r="AQ1799" s="217">
        <v>2.75</v>
      </c>
      <c r="AR1799" s="165">
        <v>467.59</v>
      </c>
      <c r="AS1799">
        <v>0</v>
      </c>
      <c r="AT1799">
        <v>2.75</v>
      </c>
      <c r="AU1799" t="s">
        <v>35</v>
      </c>
      <c r="AV1799">
        <v>2556</v>
      </c>
      <c r="AW1799" t="s">
        <v>199</v>
      </c>
      <c r="AX1799">
        <v>180</v>
      </c>
      <c r="AY1799" t="s">
        <v>4837</v>
      </c>
      <c r="AZ1799">
        <v>80</v>
      </c>
      <c r="BA1799" s="185">
        <f t="shared" si="199"/>
        <v>0</v>
      </c>
      <c r="BB1799" s="185">
        <f t="shared" si="200"/>
        <v>0</v>
      </c>
      <c r="BC1799">
        <v>4</v>
      </c>
      <c r="BD1799" s="163">
        <v>44095.015913078707</v>
      </c>
      <c r="BE1799">
        <v>4</v>
      </c>
      <c r="BF1799" s="163">
        <v>44095.015913078707</v>
      </c>
      <c r="BG1799" t="s">
        <v>680</v>
      </c>
      <c r="BH1799">
        <v>3</v>
      </c>
      <c r="BI1799" s="164" t="s">
        <v>271</v>
      </c>
      <c r="BJ1799">
        <v>1</v>
      </c>
      <c r="BK1799" s="195">
        <v>44012</v>
      </c>
      <c r="BL1799" s="195">
        <v>44012</v>
      </c>
      <c r="BM1799" s="3">
        <v>180</v>
      </c>
      <c r="BN1799" s="3" t="s">
        <v>4842</v>
      </c>
      <c r="BO1799" s="1" t="s">
        <v>4837</v>
      </c>
      <c r="BP1799" s="165">
        <v>2.75</v>
      </c>
      <c r="BQ1799" s="165">
        <v>467.59</v>
      </c>
      <c r="BR1799" s="185">
        <f t="shared" si="201"/>
        <v>0</v>
      </c>
      <c r="BS1799" s="185">
        <f t="shared" si="202"/>
        <v>0</v>
      </c>
    </row>
    <row r="1800" spans="1:71">
      <c r="A1800" s="3">
        <v>1798</v>
      </c>
      <c r="B1800" s="3" t="s">
        <v>680</v>
      </c>
      <c r="C1800" s="3">
        <v>3</v>
      </c>
      <c r="D1800" s="3" t="s">
        <v>199</v>
      </c>
      <c r="E1800" s="164" t="s">
        <v>2954</v>
      </c>
      <c r="F1800" s="165">
        <v>1411.46</v>
      </c>
      <c r="G1800" s="165">
        <v>1411.46</v>
      </c>
      <c r="H1800" s="165">
        <v>11.23</v>
      </c>
      <c r="I1800" s="164" t="s">
        <v>4831</v>
      </c>
      <c r="J1800" s="196">
        <v>44007</v>
      </c>
      <c r="K1800" s="196">
        <v>41426</v>
      </c>
      <c r="L1800" s="196">
        <v>44012</v>
      </c>
      <c r="M1800">
        <v>1.5</v>
      </c>
      <c r="N1800">
        <v>5</v>
      </c>
      <c r="O1800">
        <v>0.28999999999999998</v>
      </c>
      <c r="P1800" s="194" t="s">
        <v>4759</v>
      </c>
      <c r="Q1800" s="208">
        <f t="shared" si="196"/>
        <v>0.2900260273972603</v>
      </c>
      <c r="R1800" s="216">
        <f t="shared" si="198"/>
        <v>11.52</v>
      </c>
      <c r="S1800" s="207">
        <f t="shared" si="197"/>
        <v>-2.6027397260319773E-5</v>
      </c>
      <c r="T1800" s="1">
        <v>1798</v>
      </c>
      <c r="U1800" s="1" t="s">
        <v>680</v>
      </c>
      <c r="V1800" s="1">
        <v>3</v>
      </c>
      <c r="W1800" s="1" t="s">
        <v>199</v>
      </c>
      <c r="X1800" s="164" t="s">
        <v>2954</v>
      </c>
      <c r="Y1800" s="165">
        <v>1411.46</v>
      </c>
      <c r="Z1800" s="165">
        <v>1411.46</v>
      </c>
      <c r="AA1800" s="165">
        <v>11.23</v>
      </c>
      <c r="AB1800" s="165">
        <v>0.28999999999999998</v>
      </c>
      <c r="AC1800" s="164" t="s">
        <v>4759</v>
      </c>
      <c r="AD1800" s="3" t="s">
        <v>680</v>
      </c>
      <c r="AE1800" s="3">
        <v>3</v>
      </c>
      <c r="AF1800" s="210">
        <v>44012</v>
      </c>
      <c r="AG1800" s="3">
        <v>1798</v>
      </c>
      <c r="AH1800" s="211">
        <v>44095.015911770832</v>
      </c>
      <c r="AI1800" s="3">
        <v>4</v>
      </c>
      <c r="AJ1800" s="3" t="s">
        <v>4835</v>
      </c>
      <c r="AK1800" s="3" t="s">
        <v>4836</v>
      </c>
      <c r="AL1800" s="194" t="s">
        <v>4759</v>
      </c>
      <c r="AM1800" s="3" t="s">
        <v>199</v>
      </c>
      <c r="AN1800" s="194" t="s">
        <v>2954</v>
      </c>
      <c r="AO1800" s="163">
        <v>44012</v>
      </c>
      <c r="AP1800" s="165">
        <v>1411.46</v>
      </c>
      <c r="AQ1800" s="217">
        <v>11.52</v>
      </c>
      <c r="AR1800" s="165">
        <v>1422.98</v>
      </c>
      <c r="AS1800">
        <v>0</v>
      </c>
      <c r="AT1800">
        <v>11.52</v>
      </c>
      <c r="AU1800" t="s">
        <v>35</v>
      </c>
      <c r="AV1800">
        <v>2556</v>
      </c>
      <c r="AW1800" t="s">
        <v>199</v>
      </c>
      <c r="AX1800">
        <v>180</v>
      </c>
      <c r="AY1800" t="s">
        <v>4837</v>
      </c>
      <c r="AZ1800">
        <v>80</v>
      </c>
      <c r="BA1800" s="185">
        <f t="shared" si="199"/>
        <v>0</v>
      </c>
      <c r="BB1800" s="185">
        <f t="shared" si="200"/>
        <v>0</v>
      </c>
      <c r="BC1800">
        <v>4</v>
      </c>
      <c r="BD1800" s="163">
        <v>44095.015913078707</v>
      </c>
      <c r="BE1800">
        <v>4</v>
      </c>
      <c r="BF1800" s="163">
        <v>44095.015913078707</v>
      </c>
      <c r="BG1800" t="s">
        <v>680</v>
      </c>
      <c r="BH1800">
        <v>3</v>
      </c>
      <c r="BI1800" s="164" t="s">
        <v>2954</v>
      </c>
      <c r="BJ1800">
        <v>1</v>
      </c>
      <c r="BK1800" s="195">
        <v>44012</v>
      </c>
      <c r="BL1800" s="195">
        <v>44012</v>
      </c>
      <c r="BM1800" s="3">
        <v>180</v>
      </c>
      <c r="BN1800" s="3" t="s">
        <v>4842</v>
      </c>
      <c r="BO1800" s="1" t="s">
        <v>4837</v>
      </c>
      <c r="BP1800" s="165">
        <v>11.52</v>
      </c>
      <c r="BQ1800" s="165">
        <v>1422.98</v>
      </c>
      <c r="BR1800" s="185">
        <f t="shared" si="201"/>
        <v>0</v>
      </c>
      <c r="BS1800" s="185">
        <f t="shared" si="202"/>
        <v>0</v>
      </c>
    </row>
    <row r="1801" spans="1:71">
      <c r="A1801" s="3">
        <v>1799</v>
      </c>
      <c r="B1801" s="3" t="s">
        <v>680</v>
      </c>
      <c r="C1801" s="3">
        <v>3</v>
      </c>
      <c r="D1801" s="3" t="s">
        <v>199</v>
      </c>
      <c r="E1801" s="164" t="s">
        <v>2955</v>
      </c>
      <c r="F1801" s="165">
        <v>1048.5899999999999</v>
      </c>
      <c r="G1801" s="165">
        <v>1048.5899999999999</v>
      </c>
      <c r="H1801" s="165">
        <v>0</v>
      </c>
      <c r="I1801" s="164" t="s">
        <v>4831</v>
      </c>
      <c r="J1801" s="196">
        <v>43830</v>
      </c>
      <c r="K1801" s="196">
        <v>41426</v>
      </c>
      <c r="L1801" s="196">
        <v>44012</v>
      </c>
      <c r="M1801">
        <v>1.5</v>
      </c>
      <c r="N1801">
        <v>182</v>
      </c>
      <c r="O1801">
        <v>7.84</v>
      </c>
      <c r="P1801" s="194" t="s">
        <v>4760</v>
      </c>
      <c r="Q1801" s="208">
        <f t="shared" si="196"/>
        <v>7.8428786301369851</v>
      </c>
      <c r="R1801" s="216">
        <f t="shared" si="198"/>
        <v>7.84</v>
      </c>
      <c r="S1801" s="207">
        <f t="shared" si="197"/>
        <v>-2.8786301369851941E-3</v>
      </c>
      <c r="T1801" s="1">
        <v>1799</v>
      </c>
      <c r="U1801" s="1" t="s">
        <v>680</v>
      </c>
      <c r="V1801" s="1">
        <v>3</v>
      </c>
      <c r="W1801" s="1" t="s">
        <v>199</v>
      </c>
      <c r="X1801" s="164" t="s">
        <v>2955</v>
      </c>
      <c r="Y1801" s="165">
        <v>1048.5899999999999</v>
      </c>
      <c r="Z1801" s="165">
        <v>1048.5899999999999</v>
      </c>
      <c r="AA1801" s="165">
        <v>0</v>
      </c>
      <c r="AB1801" s="165">
        <v>7.84</v>
      </c>
      <c r="AC1801" s="164" t="s">
        <v>4760</v>
      </c>
      <c r="AD1801" s="3" t="s">
        <v>680</v>
      </c>
      <c r="AE1801" s="3">
        <v>3</v>
      </c>
      <c r="AF1801" s="210">
        <v>44012</v>
      </c>
      <c r="AG1801" s="3">
        <v>1799</v>
      </c>
      <c r="AH1801" s="211">
        <v>44095.015911770832</v>
      </c>
      <c r="AI1801" s="3">
        <v>4</v>
      </c>
      <c r="AJ1801" s="3" t="s">
        <v>4835</v>
      </c>
      <c r="AK1801" s="3" t="s">
        <v>4836</v>
      </c>
      <c r="AL1801" s="194" t="s">
        <v>4760</v>
      </c>
      <c r="AM1801" s="3" t="s">
        <v>199</v>
      </c>
      <c r="AN1801" s="194" t="s">
        <v>2955</v>
      </c>
      <c r="AO1801" s="163">
        <v>44012</v>
      </c>
      <c r="AP1801" s="165">
        <v>1048.5899999999999</v>
      </c>
      <c r="AQ1801" s="217">
        <v>7.84</v>
      </c>
      <c r="AR1801" s="165">
        <v>1056.43</v>
      </c>
      <c r="AS1801">
        <v>0</v>
      </c>
      <c r="AT1801">
        <v>7.84</v>
      </c>
      <c r="AU1801" t="s">
        <v>35</v>
      </c>
      <c r="AV1801">
        <v>2556</v>
      </c>
      <c r="AW1801" t="s">
        <v>199</v>
      </c>
      <c r="AX1801">
        <v>180</v>
      </c>
      <c r="AY1801" t="s">
        <v>4837</v>
      </c>
      <c r="AZ1801">
        <v>80</v>
      </c>
      <c r="BA1801" s="185">
        <f t="shared" si="199"/>
        <v>0</v>
      </c>
      <c r="BB1801" s="185">
        <f t="shared" si="200"/>
        <v>0</v>
      </c>
      <c r="BC1801">
        <v>4</v>
      </c>
      <c r="BD1801" s="163">
        <v>44095.015913078707</v>
      </c>
      <c r="BE1801">
        <v>4</v>
      </c>
      <c r="BF1801" s="163">
        <v>44095.015913078707</v>
      </c>
      <c r="BG1801" t="s">
        <v>680</v>
      </c>
      <c r="BH1801">
        <v>3</v>
      </c>
      <c r="BI1801" s="164" t="s">
        <v>2955</v>
      </c>
      <c r="BJ1801">
        <v>1</v>
      </c>
      <c r="BK1801" s="195">
        <v>44012</v>
      </c>
      <c r="BL1801" s="195">
        <v>44012</v>
      </c>
      <c r="BM1801" s="3">
        <v>180</v>
      </c>
      <c r="BN1801" s="3" t="s">
        <v>4842</v>
      </c>
      <c r="BO1801" s="1" t="s">
        <v>4837</v>
      </c>
      <c r="BP1801" s="165">
        <v>7.84</v>
      </c>
      <c r="BQ1801" s="165">
        <v>1056.43</v>
      </c>
      <c r="BR1801" s="185">
        <f t="shared" si="201"/>
        <v>0</v>
      </c>
      <c r="BS1801" s="185">
        <f t="shared" si="202"/>
        <v>0</v>
      </c>
    </row>
    <row r="1802" spans="1:71">
      <c r="A1802" s="3">
        <v>1800</v>
      </c>
      <c r="B1802" s="3" t="s">
        <v>680</v>
      </c>
      <c r="C1802" s="3">
        <v>3</v>
      </c>
      <c r="D1802" s="3" t="s">
        <v>199</v>
      </c>
      <c r="E1802" s="164" t="s">
        <v>2956</v>
      </c>
      <c r="F1802" s="165">
        <v>1923.76</v>
      </c>
      <c r="G1802" s="165">
        <v>1923.76</v>
      </c>
      <c r="H1802" s="165">
        <v>1.33</v>
      </c>
      <c r="I1802" s="164" t="s">
        <v>4831</v>
      </c>
      <c r="J1802" s="196">
        <v>43866</v>
      </c>
      <c r="K1802" s="196">
        <v>41426</v>
      </c>
      <c r="L1802" s="196">
        <v>44012</v>
      </c>
      <c r="M1802">
        <v>1.5</v>
      </c>
      <c r="N1802">
        <v>146</v>
      </c>
      <c r="O1802">
        <v>11.54</v>
      </c>
      <c r="P1802" s="194" t="s">
        <v>4761</v>
      </c>
      <c r="Q1802" s="208">
        <f t="shared" si="196"/>
        <v>11.54256</v>
      </c>
      <c r="R1802" s="216">
        <f t="shared" si="198"/>
        <v>12.87</v>
      </c>
      <c r="S1802" s="207">
        <f t="shared" si="197"/>
        <v>-2.5600000000007839E-3</v>
      </c>
      <c r="T1802" s="1">
        <v>1800</v>
      </c>
      <c r="U1802" s="1" t="s">
        <v>680</v>
      </c>
      <c r="V1802" s="1">
        <v>3</v>
      </c>
      <c r="W1802" s="1" t="s">
        <v>199</v>
      </c>
      <c r="X1802" s="164" t="s">
        <v>2956</v>
      </c>
      <c r="Y1802" s="165">
        <v>1923.76</v>
      </c>
      <c r="Z1802" s="165">
        <v>1923.76</v>
      </c>
      <c r="AA1802" s="165">
        <v>1.33</v>
      </c>
      <c r="AB1802" s="165">
        <v>11.54</v>
      </c>
      <c r="AC1802" s="164" t="s">
        <v>4761</v>
      </c>
      <c r="AD1802" s="3" t="s">
        <v>680</v>
      </c>
      <c r="AE1802" s="3">
        <v>3</v>
      </c>
      <c r="AF1802" s="210">
        <v>44012</v>
      </c>
      <c r="AG1802" s="3">
        <v>1800</v>
      </c>
      <c r="AH1802" s="211">
        <v>44095.015911770832</v>
      </c>
      <c r="AI1802" s="3">
        <v>4</v>
      </c>
      <c r="AJ1802" s="3" t="s">
        <v>4835</v>
      </c>
      <c r="AK1802" s="3" t="s">
        <v>4836</v>
      </c>
      <c r="AL1802" s="194" t="s">
        <v>4761</v>
      </c>
      <c r="AM1802" s="3" t="s">
        <v>199</v>
      </c>
      <c r="AN1802" s="194" t="s">
        <v>2956</v>
      </c>
      <c r="AO1802" s="163">
        <v>44012</v>
      </c>
      <c r="AP1802" s="165">
        <v>1923.76</v>
      </c>
      <c r="AQ1802" s="217">
        <v>12.87</v>
      </c>
      <c r="AR1802" s="165">
        <v>1936.63</v>
      </c>
      <c r="AS1802">
        <v>0</v>
      </c>
      <c r="AT1802">
        <v>12.87</v>
      </c>
      <c r="AU1802" t="s">
        <v>35</v>
      </c>
      <c r="AV1802">
        <v>2556</v>
      </c>
      <c r="AW1802" t="s">
        <v>199</v>
      </c>
      <c r="AX1802">
        <v>180</v>
      </c>
      <c r="AY1802" t="s">
        <v>4837</v>
      </c>
      <c r="AZ1802">
        <v>80</v>
      </c>
      <c r="BA1802" s="185">
        <f t="shared" si="199"/>
        <v>0</v>
      </c>
      <c r="BB1802" s="185">
        <f t="shared" si="200"/>
        <v>0</v>
      </c>
      <c r="BC1802">
        <v>4</v>
      </c>
      <c r="BD1802" s="163">
        <v>44095.015913078707</v>
      </c>
      <c r="BE1802">
        <v>4</v>
      </c>
      <c r="BF1802" s="163">
        <v>44095.015913078707</v>
      </c>
      <c r="BG1802" t="s">
        <v>680</v>
      </c>
      <c r="BH1802">
        <v>3</v>
      </c>
      <c r="BI1802" s="164" t="s">
        <v>2956</v>
      </c>
      <c r="BJ1802">
        <v>1</v>
      </c>
      <c r="BK1802" s="195">
        <v>44012</v>
      </c>
      <c r="BL1802" s="195">
        <v>44012</v>
      </c>
      <c r="BM1802" s="3">
        <v>180</v>
      </c>
      <c r="BN1802" s="3" t="s">
        <v>4842</v>
      </c>
      <c r="BO1802" s="1" t="s">
        <v>4837</v>
      </c>
      <c r="BP1802" s="165">
        <v>12.87</v>
      </c>
      <c r="BQ1802" s="165">
        <v>1936.63</v>
      </c>
      <c r="BR1802" s="185">
        <f t="shared" si="201"/>
        <v>0</v>
      </c>
      <c r="BS1802" s="185">
        <f t="shared" si="202"/>
        <v>0</v>
      </c>
    </row>
    <row r="1803" spans="1:71">
      <c r="A1803" s="3">
        <v>1801</v>
      </c>
      <c r="B1803" s="3" t="s">
        <v>680</v>
      </c>
      <c r="C1803" s="3">
        <v>3</v>
      </c>
      <c r="D1803" s="3" t="s">
        <v>199</v>
      </c>
      <c r="E1803" s="164" t="s">
        <v>272</v>
      </c>
      <c r="F1803" s="165">
        <v>58853.760000000002</v>
      </c>
      <c r="G1803" s="165">
        <v>58853.760000000002</v>
      </c>
      <c r="H1803" s="165">
        <v>281.77</v>
      </c>
      <c r="I1803" s="164" t="s">
        <v>4831</v>
      </c>
      <c r="J1803" s="196">
        <v>44007</v>
      </c>
      <c r="K1803" s="196">
        <v>41426</v>
      </c>
      <c r="L1803" s="196">
        <v>44012</v>
      </c>
      <c r="M1803">
        <v>1.5</v>
      </c>
      <c r="N1803">
        <v>5</v>
      </c>
      <c r="O1803">
        <v>12.09</v>
      </c>
      <c r="P1803" s="194" t="s">
        <v>3560</v>
      </c>
      <c r="Q1803" s="208">
        <f t="shared" si="196"/>
        <v>12.093238356164385</v>
      </c>
      <c r="R1803" s="216">
        <f t="shared" si="198"/>
        <v>293.85999999999996</v>
      </c>
      <c r="S1803" s="207">
        <f t="shared" si="197"/>
        <v>-3.2383561643847258E-3</v>
      </c>
      <c r="T1803" s="1">
        <v>1801</v>
      </c>
      <c r="U1803" s="1" t="s">
        <v>680</v>
      </c>
      <c r="V1803" s="1">
        <v>3</v>
      </c>
      <c r="W1803" s="1" t="s">
        <v>199</v>
      </c>
      <c r="X1803" s="164" t="s">
        <v>272</v>
      </c>
      <c r="Y1803" s="165">
        <v>58853.760000000002</v>
      </c>
      <c r="Z1803" s="165">
        <v>58853.760000000002</v>
      </c>
      <c r="AA1803" s="165">
        <v>281.77</v>
      </c>
      <c r="AB1803" s="165">
        <v>12.09</v>
      </c>
      <c r="AC1803" s="164" t="s">
        <v>3560</v>
      </c>
      <c r="AD1803" s="3" t="s">
        <v>680</v>
      </c>
      <c r="AE1803" s="3">
        <v>3</v>
      </c>
      <c r="AF1803" s="210">
        <v>44012</v>
      </c>
      <c r="AG1803" s="3">
        <v>1801</v>
      </c>
      <c r="AH1803" s="211">
        <v>44095.015911770832</v>
      </c>
      <c r="AI1803" s="3">
        <v>4</v>
      </c>
      <c r="AJ1803" s="3" t="s">
        <v>4835</v>
      </c>
      <c r="AK1803" s="3" t="s">
        <v>4836</v>
      </c>
      <c r="AL1803" s="194" t="s">
        <v>3560</v>
      </c>
      <c r="AM1803" s="3" t="s">
        <v>199</v>
      </c>
      <c r="AN1803" s="194" t="s">
        <v>272</v>
      </c>
      <c r="AO1803" s="163">
        <v>44012</v>
      </c>
      <c r="AP1803" s="165">
        <v>58853.760000000002</v>
      </c>
      <c r="AQ1803" s="217">
        <v>293.86</v>
      </c>
      <c r="AR1803" s="165">
        <v>59147.62</v>
      </c>
      <c r="AS1803">
        <v>0</v>
      </c>
      <c r="AT1803">
        <v>293.86</v>
      </c>
      <c r="AU1803" t="s">
        <v>35</v>
      </c>
      <c r="AV1803">
        <v>2556</v>
      </c>
      <c r="AW1803" t="s">
        <v>199</v>
      </c>
      <c r="AX1803">
        <v>180</v>
      </c>
      <c r="AY1803" t="s">
        <v>4837</v>
      </c>
      <c r="AZ1803">
        <v>80</v>
      </c>
      <c r="BA1803" s="185">
        <f t="shared" si="199"/>
        <v>0</v>
      </c>
      <c r="BB1803" s="185">
        <f t="shared" si="200"/>
        <v>0</v>
      </c>
      <c r="BC1803">
        <v>4</v>
      </c>
      <c r="BD1803" s="163">
        <v>44095.015913078707</v>
      </c>
      <c r="BE1803">
        <v>4</v>
      </c>
      <c r="BF1803" s="163">
        <v>44095.015913078707</v>
      </c>
      <c r="BG1803" t="s">
        <v>680</v>
      </c>
      <c r="BH1803">
        <v>3</v>
      </c>
      <c r="BI1803" s="164" t="s">
        <v>272</v>
      </c>
      <c r="BJ1803">
        <v>1</v>
      </c>
      <c r="BK1803" s="195">
        <v>44012</v>
      </c>
      <c r="BL1803" s="195">
        <v>44012</v>
      </c>
      <c r="BM1803" s="3">
        <v>180</v>
      </c>
      <c r="BN1803" s="3" t="s">
        <v>4842</v>
      </c>
      <c r="BO1803" s="1" t="s">
        <v>4837</v>
      </c>
      <c r="BP1803" s="165">
        <v>293.86</v>
      </c>
      <c r="BQ1803" s="165">
        <v>59147.62</v>
      </c>
      <c r="BR1803" s="185">
        <f t="shared" si="201"/>
        <v>0</v>
      </c>
      <c r="BS1803" s="185">
        <f t="shared" si="202"/>
        <v>0</v>
      </c>
    </row>
    <row r="1804" spans="1:71">
      <c r="A1804" s="3">
        <v>1802</v>
      </c>
      <c r="B1804" s="3" t="s">
        <v>680</v>
      </c>
      <c r="C1804" s="3">
        <v>3</v>
      </c>
      <c r="D1804" s="3" t="s">
        <v>199</v>
      </c>
      <c r="E1804" s="164" t="s">
        <v>2957</v>
      </c>
      <c r="F1804" s="165">
        <v>105.29</v>
      </c>
      <c r="G1804" s="165">
        <v>105.29</v>
      </c>
      <c r="H1804" s="165">
        <v>2.5499999999999998</v>
      </c>
      <c r="I1804" s="164" t="s">
        <v>4831</v>
      </c>
      <c r="J1804" s="196">
        <v>44007</v>
      </c>
      <c r="K1804" s="196">
        <v>41426</v>
      </c>
      <c r="L1804" s="196">
        <v>44012</v>
      </c>
      <c r="M1804">
        <v>1.5</v>
      </c>
      <c r="N1804">
        <v>5</v>
      </c>
      <c r="O1804">
        <v>0.02</v>
      </c>
      <c r="P1804" s="194" t="s">
        <v>4762</v>
      </c>
      <c r="Q1804" s="208">
        <f t="shared" si="196"/>
        <v>2.1634931506849312E-2</v>
      </c>
      <c r="R1804" s="216">
        <f t="shared" si="198"/>
        <v>2.57</v>
      </c>
      <c r="S1804" s="207">
        <f t="shared" si="197"/>
        <v>-1.6349315068493117E-3</v>
      </c>
      <c r="T1804" s="1">
        <v>1802</v>
      </c>
      <c r="U1804" s="1" t="s">
        <v>680</v>
      </c>
      <c r="V1804" s="1">
        <v>3</v>
      </c>
      <c r="W1804" s="1" t="s">
        <v>199</v>
      </c>
      <c r="X1804" s="164" t="s">
        <v>2957</v>
      </c>
      <c r="Y1804" s="165">
        <v>105.29</v>
      </c>
      <c r="Z1804" s="165">
        <v>105.29</v>
      </c>
      <c r="AA1804" s="165">
        <v>2.5499999999999998</v>
      </c>
      <c r="AB1804" s="165">
        <v>0.02</v>
      </c>
      <c r="AC1804" s="164" t="s">
        <v>4762</v>
      </c>
      <c r="AD1804" s="3" t="s">
        <v>680</v>
      </c>
      <c r="AE1804" s="3">
        <v>3</v>
      </c>
      <c r="AF1804" s="210">
        <v>44012</v>
      </c>
      <c r="AG1804" s="3">
        <v>1802</v>
      </c>
      <c r="AH1804" s="211">
        <v>44095.015911770832</v>
      </c>
      <c r="AI1804" s="3">
        <v>4</v>
      </c>
      <c r="AJ1804" s="3" t="s">
        <v>4835</v>
      </c>
      <c r="AK1804" s="3" t="s">
        <v>4836</v>
      </c>
      <c r="AL1804" s="194" t="s">
        <v>4762</v>
      </c>
      <c r="AM1804" s="3" t="s">
        <v>199</v>
      </c>
      <c r="AN1804" s="194" t="s">
        <v>2957</v>
      </c>
      <c r="AO1804" s="163">
        <v>44012</v>
      </c>
      <c r="AP1804" s="165">
        <v>105.29</v>
      </c>
      <c r="AQ1804" s="217">
        <v>2.57</v>
      </c>
      <c r="AR1804" s="165">
        <v>107.86</v>
      </c>
      <c r="AS1804">
        <v>0</v>
      </c>
      <c r="AT1804">
        <v>2.57</v>
      </c>
      <c r="AU1804" t="s">
        <v>35</v>
      </c>
      <c r="AV1804">
        <v>2556</v>
      </c>
      <c r="AW1804" t="s">
        <v>199</v>
      </c>
      <c r="AX1804">
        <v>180</v>
      </c>
      <c r="AY1804" t="s">
        <v>4837</v>
      </c>
      <c r="AZ1804">
        <v>80</v>
      </c>
      <c r="BA1804" s="185">
        <f t="shared" si="199"/>
        <v>0</v>
      </c>
      <c r="BB1804" s="185">
        <f t="shared" si="200"/>
        <v>0</v>
      </c>
      <c r="BC1804">
        <v>4</v>
      </c>
      <c r="BD1804" s="163">
        <v>44095.015913078707</v>
      </c>
      <c r="BE1804">
        <v>4</v>
      </c>
      <c r="BF1804" s="163">
        <v>44095.015913078707</v>
      </c>
      <c r="BG1804" t="s">
        <v>680</v>
      </c>
      <c r="BH1804">
        <v>3</v>
      </c>
      <c r="BI1804" s="164" t="s">
        <v>2957</v>
      </c>
      <c r="BJ1804">
        <v>1</v>
      </c>
      <c r="BK1804" s="195">
        <v>44012</v>
      </c>
      <c r="BL1804" s="195">
        <v>44012</v>
      </c>
      <c r="BM1804" s="3">
        <v>180</v>
      </c>
      <c r="BN1804" s="3" t="s">
        <v>4842</v>
      </c>
      <c r="BO1804" s="1" t="s">
        <v>4837</v>
      </c>
      <c r="BP1804" s="165">
        <v>2.57</v>
      </c>
      <c r="BQ1804" s="165">
        <v>107.86</v>
      </c>
      <c r="BR1804" s="185">
        <f t="shared" si="201"/>
        <v>0</v>
      </c>
      <c r="BS1804" s="185">
        <f t="shared" si="202"/>
        <v>0</v>
      </c>
    </row>
    <row r="1805" spans="1:71">
      <c r="A1805" s="3">
        <v>1803</v>
      </c>
      <c r="B1805" s="3" t="s">
        <v>680</v>
      </c>
      <c r="C1805" s="3">
        <v>3</v>
      </c>
      <c r="D1805" s="3" t="s">
        <v>199</v>
      </c>
      <c r="E1805" s="164" t="s">
        <v>2958</v>
      </c>
      <c r="F1805" s="165">
        <v>25495.34</v>
      </c>
      <c r="G1805" s="165">
        <v>25495.34</v>
      </c>
      <c r="H1805" s="165">
        <v>115.95</v>
      </c>
      <c r="I1805" s="164" t="s">
        <v>4831</v>
      </c>
      <c r="J1805" s="196">
        <v>44007</v>
      </c>
      <c r="K1805" s="196">
        <v>41426</v>
      </c>
      <c r="L1805" s="196">
        <v>44012</v>
      </c>
      <c r="M1805">
        <v>1.5</v>
      </c>
      <c r="N1805">
        <v>5</v>
      </c>
      <c r="O1805">
        <v>5.23</v>
      </c>
      <c r="P1805" s="194" t="s">
        <v>4763</v>
      </c>
      <c r="Q1805" s="208">
        <f t="shared" si="196"/>
        <v>5.238768493150685</v>
      </c>
      <c r="R1805" s="216">
        <f t="shared" si="198"/>
        <v>121.18</v>
      </c>
      <c r="S1805" s="207">
        <f t="shared" si="197"/>
        <v>-8.7684931506846198E-3</v>
      </c>
      <c r="T1805" s="1">
        <v>1803</v>
      </c>
      <c r="U1805" s="1" t="s">
        <v>680</v>
      </c>
      <c r="V1805" s="1">
        <v>3</v>
      </c>
      <c r="W1805" s="1" t="s">
        <v>199</v>
      </c>
      <c r="X1805" s="164" t="s">
        <v>2958</v>
      </c>
      <c r="Y1805" s="165">
        <v>25495.34</v>
      </c>
      <c r="Z1805" s="165">
        <v>25495.34</v>
      </c>
      <c r="AA1805" s="165">
        <v>115.95</v>
      </c>
      <c r="AB1805" s="165">
        <v>5.23</v>
      </c>
      <c r="AC1805" s="164" t="s">
        <v>4763</v>
      </c>
      <c r="AD1805" s="3" t="s">
        <v>680</v>
      </c>
      <c r="AE1805" s="3">
        <v>3</v>
      </c>
      <c r="AF1805" s="210">
        <v>44012</v>
      </c>
      <c r="AG1805" s="3">
        <v>1803</v>
      </c>
      <c r="AH1805" s="211">
        <v>44095.015911770832</v>
      </c>
      <c r="AI1805" s="3">
        <v>4</v>
      </c>
      <c r="AJ1805" s="3" t="s">
        <v>4835</v>
      </c>
      <c r="AK1805" s="3" t="s">
        <v>4836</v>
      </c>
      <c r="AL1805" s="194" t="s">
        <v>4763</v>
      </c>
      <c r="AM1805" s="3" t="s">
        <v>199</v>
      </c>
      <c r="AN1805" s="194" t="s">
        <v>2958</v>
      </c>
      <c r="AO1805" s="163">
        <v>44012</v>
      </c>
      <c r="AP1805" s="165">
        <v>25495.34</v>
      </c>
      <c r="AQ1805" s="217">
        <v>121.18</v>
      </c>
      <c r="AR1805" s="165">
        <v>25616.52</v>
      </c>
      <c r="AS1805">
        <v>0</v>
      </c>
      <c r="AT1805">
        <v>121.18</v>
      </c>
      <c r="AU1805" t="s">
        <v>35</v>
      </c>
      <c r="AV1805">
        <v>2556</v>
      </c>
      <c r="AW1805" t="s">
        <v>199</v>
      </c>
      <c r="AX1805">
        <v>180</v>
      </c>
      <c r="AY1805" t="s">
        <v>4837</v>
      </c>
      <c r="AZ1805">
        <v>80</v>
      </c>
      <c r="BA1805" s="185">
        <f t="shared" si="199"/>
        <v>0</v>
      </c>
      <c r="BB1805" s="185">
        <f t="shared" si="200"/>
        <v>0</v>
      </c>
      <c r="BC1805">
        <v>4</v>
      </c>
      <c r="BD1805" s="163">
        <v>44095.015913078707</v>
      </c>
      <c r="BE1805">
        <v>4</v>
      </c>
      <c r="BF1805" s="163">
        <v>44095.015913078707</v>
      </c>
      <c r="BG1805" t="s">
        <v>680</v>
      </c>
      <c r="BH1805">
        <v>3</v>
      </c>
      <c r="BI1805" s="164" t="s">
        <v>2958</v>
      </c>
      <c r="BJ1805">
        <v>1</v>
      </c>
      <c r="BK1805" s="195">
        <v>44012</v>
      </c>
      <c r="BL1805" s="195">
        <v>44012</v>
      </c>
      <c r="BM1805" s="3">
        <v>180</v>
      </c>
      <c r="BN1805" s="3" t="s">
        <v>4842</v>
      </c>
      <c r="BO1805" s="1" t="s">
        <v>4837</v>
      </c>
      <c r="BP1805" s="165">
        <v>121.18</v>
      </c>
      <c r="BQ1805" s="165">
        <v>25616.52</v>
      </c>
      <c r="BR1805" s="185">
        <f t="shared" si="201"/>
        <v>0</v>
      </c>
      <c r="BS1805" s="185">
        <f t="shared" si="202"/>
        <v>0</v>
      </c>
    </row>
    <row r="1806" spans="1:71">
      <c r="A1806" s="3">
        <v>1804</v>
      </c>
      <c r="B1806" s="3" t="s">
        <v>680</v>
      </c>
      <c r="C1806" s="3">
        <v>3</v>
      </c>
      <c r="D1806" s="3" t="s">
        <v>199</v>
      </c>
      <c r="E1806" s="164" t="s">
        <v>2959</v>
      </c>
      <c r="F1806" s="165">
        <v>180.17</v>
      </c>
      <c r="G1806" s="165">
        <v>180.17</v>
      </c>
      <c r="H1806" s="165">
        <v>1.3</v>
      </c>
      <c r="I1806" s="164" t="s">
        <v>4831</v>
      </c>
      <c r="J1806" s="196">
        <v>44007</v>
      </c>
      <c r="K1806" s="196">
        <v>41426</v>
      </c>
      <c r="L1806" s="196">
        <v>44012</v>
      </c>
      <c r="M1806">
        <v>1.5</v>
      </c>
      <c r="N1806">
        <v>5</v>
      </c>
      <c r="O1806">
        <v>0.03</v>
      </c>
      <c r="P1806" s="194" t="s">
        <v>4764</v>
      </c>
      <c r="Q1806" s="208">
        <f t="shared" si="196"/>
        <v>3.7021232876712329E-2</v>
      </c>
      <c r="R1806" s="216">
        <f t="shared" si="198"/>
        <v>1.33</v>
      </c>
      <c r="S1806" s="207">
        <f t="shared" si="197"/>
        <v>-7.02123287671233E-3</v>
      </c>
      <c r="T1806" s="1">
        <v>1804</v>
      </c>
      <c r="U1806" s="1" t="s">
        <v>680</v>
      </c>
      <c r="V1806" s="1">
        <v>3</v>
      </c>
      <c r="W1806" s="1" t="s">
        <v>199</v>
      </c>
      <c r="X1806" s="164" t="s">
        <v>2959</v>
      </c>
      <c r="Y1806" s="165">
        <v>180.17</v>
      </c>
      <c r="Z1806" s="165">
        <v>180.17</v>
      </c>
      <c r="AA1806" s="165">
        <v>1.3</v>
      </c>
      <c r="AB1806" s="165">
        <v>0.03</v>
      </c>
      <c r="AC1806" s="164" t="s">
        <v>4764</v>
      </c>
      <c r="AD1806" s="3" t="s">
        <v>680</v>
      </c>
      <c r="AE1806" s="3">
        <v>3</v>
      </c>
      <c r="AF1806" s="210">
        <v>44012</v>
      </c>
      <c r="AG1806" s="3">
        <v>1804</v>
      </c>
      <c r="AH1806" s="211">
        <v>44095.015911770832</v>
      </c>
      <c r="AI1806" s="3">
        <v>4</v>
      </c>
      <c r="AJ1806" s="3" t="s">
        <v>4835</v>
      </c>
      <c r="AK1806" s="3" t="s">
        <v>4836</v>
      </c>
      <c r="AL1806" s="194" t="s">
        <v>4764</v>
      </c>
      <c r="AM1806" s="3" t="s">
        <v>199</v>
      </c>
      <c r="AN1806" s="194" t="s">
        <v>2959</v>
      </c>
      <c r="AO1806" s="163">
        <v>44012</v>
      </c>
      <c r="AP1806" s="165">
        <v>180.17</v>
      </c>
      <c r="AQ1806" s="217">
        <v>1.33</v>
      </c>
      <c r="AR1806" s="165">
        <v>181.5</v>
      </c>
      <c r="AS1806">
        <v>0</v>
      </c>
      <c r="AT1806">
        <v>1.33</v>
      </c>
      <c r="AU1806" t="s">
        <v>35</v>
      </c>
      <c r="AV1806">
        <v>2556</v>
      </c>
      <c r="AW1806" t="s">
        <v>199</v>
      </c>
      <c r="AX1806">
        <v>180</v>
      </c>
      <c r="AY1806" t="s">
        <v>4837</v>
      </c>
      <c r="AZ1806">
        <v>80</v>
      </c>
      <c r="BA1806" s="185">
        <f t="shared" si="199"/>
        <v>0</v>
      </c>
      <c r="BB1806" s="185">
        <f t="shared" si="200"/>
        <v>0</v>
      </c>
      <c r="BC1806">
        <v>4</v>
      </c>
      <c r="BD1806" s="163">
        <v>44095.015913078707</v>
      </c>
      <c r="BE1806">
        <v>4</v>
      </c>
      <c r="BF1806" s="163">
        <v>44095.015913078707</v>
      </c>
      <c r="BG1806" t="s">
        <v>680</v>
      </c>
      <c r="BH1806">
        <v>3</v>
      </c>
      <c r="BI1806" s="164" t="s">
        <v>2959</v>
      </c>
      <c r="BJ1806">
        <v>1</v>
      </c>
      <c r="BK1806" s="195">
        <v>44012</v>
      </c>
      <c r="BL1806" s="195">
        <v>44012</v>
      </c>
      <c r="BM1806" s="3">
        <v>180</v>
      </c>
      <c r="BN1806" s="3" t="s">
        <v>4842</v>
      </c>
      <c r="BO1806" s="1" t="s">
        <v>4837</v>
      </c>
      <c r="BP1806" s="165">
        <v>1.33</v>
      </c>
      <c r="BQ1806" s="165">
        <v>181.5</v>
      </c>
      <c r="BR1806" s="185">
        <f t="shared" si="201"/>
        <v>0</v>
      </c>
      <c r="BS1806" s="185">
        <f t="shared" si="202"/>
        <v>0</v>
      </c>
    </row>
    <row r="1807" spans="1:71">
      <c r="A1807" s="3">
        <v>1805</v>
      </c>
      <c r="B1807" s="3" t="s">
        <v>680</v>
      </c>
      <c r="C1807" s="3">
        <v>3</v>
      </c>
      <c r="D1807" s="3" t="s">
        <v>199</v>
      </c>
      <c r="E1807" s="164" t="s">
        <v>273</v>
      </c>
      <c r="F1807" s="165">
        <v>5689.96</v>
      </c>
      <c r="G1807" s="165">
        <v>5689.96</v>
      </c>
      <c r="H1807" s="165">
        <v>19.47</v>
      </c>
      <c r="I1807" s="164" t="s">
        <v>4831</v>
      </c>
      <c r="J1807" s="196">
        <v>44007</v>
      </c>
      <c r="K1807" s="196">
        <v>41426</v>
      </c>
      <c r="L1807" s="196">
        <v>44012</v>
      </c>
      <c r="M1807">
        <v>1.5</v>
      </c>
      <c r="N1807">
        <v>5</v>
      </c>
      <c r="O1807">
        <v>1.1599999999999999</v>
      </c>
      <c r="P1807" s="194" t="s">
        <v>3560</v>
      </c>
      <c r="Q1807" s="208">
        <f t="shared" si="196"/>
        <v>1.1691698630136989</v>
      </c>
      <c r="R1807" s="216">
        <f t="shared" si="198"/>
        <v>20.63</v>
      </c>
      <c r="S1807" s="207">
        <f t="shared" si="197"/>
        <v>-9.1698630136989312E-3</v>
      </c>
      <c r="T1807" s="1">
        <v>1805</v>
      </c>
      <c r="U1807" s="1" t="s">
        <v>680</v>
      </c>
      <c r="V1807" s="1">
        <v>3</v>
      </c>
      <c r="W1807" s="1" t="s">
        <v>199</v>
      </c>
      <c r="X1807" s="164" t="s">
        <v>273</v>
      </c>
      <c r="Y1807" s="165">
        <v>5689.96</v>
      </c>
      <c r="Z1807" s="165">
        <v>5689.96</v>
      </c>
      <c r="AA1807" s="165">
        <v>19.47</v>
      </c>
      <c r="AB1807" s="165">
        <v>1.1599999999999999</v>
      </c>
      <c r="AC1807" s="164" t="s">
        <v>3560</v>
      </c>
      <c r="AD1807" s="3" t="s">
        <v>680</v>
      </c>
      <c r="AE1807" s="3">
        <v>3</v>
      </c>
      <c r="AF1807" s="210">
        <v>44012</v>
      </c>
      <c r="AG1807" s="3">
        <v>1805</v>
      </c>
      <c r="AH1807" s="211">
        <v>44095.015911770832</v>
      </c>
      <c r="AI1807" s="3">
        <v>4</v>
      </c>
      <c r="AJ1807" s="3" t="s">
        <v>4835</v>
      </c>
      <c r="AK1807" s="3" t="s">
        <v>4836</v>
      </c>
      <c r="AL1807" s="194" t="s">
        <v>3560</v>
      </c>
      <c r="AM1807" s="3" t="s">
        <v>199</v>
      </c>
      <c r="AN1807" s="194" t="s">
        <v>273</v>
      </c>
      <c r="AO1807" s="163">
        <v>44012</v>
      </c>
      <c r="AP1807" s="165">
        <v>5689.96</v>
      </c>
      <c r="AQ1807" s="217">
        <v>20.63</v>
      </c>
      <c r="AR1807" s="165">
        <v>5710.59</v>
      </c>
      <c r="AS1807">
        <v>0</v>
      </c>
      <c r="AT1807">
        <v>20.63</v>
      </c>
      <c r="AU1807" t="s">
        <v>35</v>
      </c>
      <c r="AV1807">
        <v>2556</v>
      </c>
      <c r="AW1807" t="s">
        <v>199</v>
      </c>
      <c r="AX1807">
        <v>180</v>
      </c>
      <c r="AY1807" t="s">
        <v>4837</v>
      </c>
      <c r="AZ1807">
        <v>80</v>
      </c>
      <c r="BA1807" s="185">
        <f t="shared" si="199"/>
        <v>0</v>
      </c>
      <c r="BB1807" s="185">
        <f t="shared" si="200"/>
        <v>0</v>
      </c>
      <c r="BC1807">
        <v>4</v>
      </c>
      <c r="BD1807" s="163">
        <v>44095.015913078707</v>
      </c>
      <c r="BE1807">
        <v>4</v>
      </c>
      <c r="BF1807" s="163">
        <v>44095.015913078707</v>
      </c>
      <c r="BG1807" t="s">
        <v>680</v>
      </c>
      <c r="BH1807">
        <v>3</v>
      </c>
      <c r="BI1807" s="164" t="s">
        <v>273</v>
      </c>
      <c r="BJ1807">
        <v>1</v>
      </c>
      <c r="BK1807" s="195">
        <v>44012</v>
      </c>
      <c r="BL1807" s="195">
        <v>44012</v>
      </c>
      <c r="BM1807" s="3">
        <v>180</v>
      </c>
      <c r="BN1807" s="3" t="s">
        <v>4842</v>
      </c>
      <c r="BO1807" s="1" t="s">
        <v>4837</v>
      </c>
      <c r="BP1807" s="165">
        <v>20.63</v>
      </c>
      <c r="BQ1807" s="165">
        <v>5710.59</v>
      </c>
      <c r="BR1807" s="185">
        <f t="shared" si="201"/>
        <v>0</v>
      </c>
      <c r="BS1807" s="185">
        <f t="shared" si="202"/>
        <v>0</v>
      </c>
    </row>
    <row r="1808" spans="1:71">
      <c r="A1808" s="3">
        <v>1806</v>
      </c>
      <c r="B1808" s="3" t="s">
        <v>680</v>
      </c>
      <c r="C1808" s="3">
        <v>3</v>
      </c>
      <c r="D1808" s="3" t="s">
        <v>199</v>
      </c>
      <c r="E1808" s="164" t="s">
        <v>274</v>
      </c>
      <c r="F1808" s="165">
        <v>3020.85</v>
      </c>
      <c r="G1808" s="165">
        <v>3020.85</v>
      </c>
      <c r="H1808" s="165">
        <v>0</v>
      </c>
      <c r="I1808" s="164" t="s">
        <v>4831</v>
      </c>
      <c r="J1808" s="196">
        <v>43830</v>
      </c>
      <c r="K1808" s="196">
        <v>41426</v>
      </c>
      <c r="L1808" s="196">
        <v>44012</v>
      </c>
      <c r="M1808">
        <v>1.5</v>
      </c>
      <c r="N1808">
        <v>182</v>
      </c>
      <c r="O1808">
        <v>22.59</v>
      </c>
      <c r="P1808" s="194" t="s">
        <v>3560</v>
      </c>
      <c r="Q1808" s="208">
        <f t="shared" si="196"/>
        <v>22.594302739726025</v>
      </c>
      <c r="R1808" s="216">
        <f t="shared" si="198"/>
        <v>22.59</v>
      </c>
      <c r="S1808" s="207">
        <f t="shared" si="197"/>
        <v>-4.3027397260253508E-3</v>
      </c>
      <c r="T1808" s="1">
        <v>1806</v>
      </c>
      <c r="U1808" s="1" t="s">
        <v>680</v>
      </c>
      <c r="V1808" s="1">
        <v>3</v>
      </c>
      <c r="W1808" s="1" t="s">
        <v>199</v>
      </c>
      <c r="X1808" s="164" t="s">
        <v>274</v>
      </c>
      <c r="Y1808" s="165">
        <v>3020.85</v>
      </c>
      <c r="Z1808" s="165">
        <v>3020.85</v>
      </c>
      <c r="AA1808" s="165">
        <v>0</v>
      </c>
      <c r="AB1808" s="165">
        <v>22.59</v>
      </c>
      <c r="AC1808" s="164" t="s">
        <v>3560</v>
      </c>
      <c r="AD1808" s="3" t="s">
        <v>680</v>
      </c>
      <c r="AE1808" s="3">
        <v>3</v>
      </c>
      <c r="AF1808" s="210">
        <v>44012</v>
      </c>
      <c r="AG1808" s="3">
        <v>1806</v>
      </c>
      <c r="AH1808" s="211">
        <v>44095.015911770832</v>
      </c>
      <c r="AI1808" s="3">
        <v>4</v>
      </c>
      <c r="AJ1808" s="3" t="s">
        <v>4835</v>
      </c>
      <c r="AK1808" s="3" t="s">
        <v>4836</v>
      </c>
      <c r="AL1808" s="194" t="s">
        <v>3560</v>
      </c>
      <c r="AM1808" s="3" t="s">
        <v>199</v>
      </c>
      <c r="AN1808" s="194" t="s">
        <v>274</v>
      </c>
      <c r="AO1808" s="163">
        <v>44012</v>
      </c>
      <c r="AP1808" s="165">
        <v>3020.85</v>
      </c>
      <c r="AQ1808" s="217">
        <v>22.59</v>
      </c>
      <c r="AR1808" s="165">
        <v>3043.44</v>
      </c>
      <c r="AS1808">
        <v>0</v>
      </c>
      <c r="AT1808">
        <v>22.59</v>
      </c>
      <c r="AU1808" t="s">
        <v>35</v>
      </c>
      <c r="AV1808">
        <v>2556</v>
      </c>
      <c r="AW1808" t="s">
        <v>199</v>
      </c>
      <c r="AX1808">
        <v>180</v>
      </c>
      <c r="AY1808" t="s">
        <v>4837</v>
      </c>
      <c r="AZ1808">
        <v>80</v>
      </c>
      <c r="BA1808" s="185">
        <f t="shared" si="199"/>
        <v>0</v>
      </c>
      <c r="BB1808" s="185">
        <f t="shared" si="200"/>
        <v>0</v>
      </c>
      <c r="BC1808">
        <v>4</v>
      </c>
      <c r="BD1808" s="163">
        <v>44095.015913078707</v>
      </c>
      <c r="BE1808">
        <v>4</v>
      </c>
      <c r="BF1808" s="163">
        <v>44095.015913078707</v>
      </c>
      <c r="BG1808" t="s">
        <v>680</v>
      </c>
      <c r="BH1808">
        <v>3</v>
      </c>
      <c r="BI1808" s="164" t="s">
        <v>274</v>
      </c>
      <c r="BJ1808">
        <v>1</v>
      </c>
      <c r="BK1808" s="195">
        <v>44012</v>
      </c>
      <c r="BL1808" s="195">
        <v>44012</v>
      </c>
      <c r="BM1808" s="3">
        <v>180</v>
      </c>
      <c r="BN1808" s="3" t="s">
        <v>4842</v>
      </c>
      <c r="BO1808" s="1" t="s">
        <v>4837</v>
      </c>
      <c r="BP1808" s="165">
        <v>22.59</v>
      </c>
      <c r="BQ1808" s="165">
        <v>3043.44</v>
      </c>
      <c r="BR1808" s="185">
        <f t="shared" si="201"/>
        <v>0</v>
      </c>
      <c r="BS1808" s="185">
        <f t="shared" si="202"/>
        <v>0</v>
      </c>
    </row>
    <row r="1809" spans="1:71">
      <c r="A1809" s="3">
        <v>1807</v>
      </c>
      <c r="B1809" s="3" t="s">
        <v>680</v>
      </c>
      <c r="C1809" s="3">
        <v>3</v>
      </c>
      <c r="D1809" s="3" t="s">
        <v>199</v>
      </c>
      <c r="E1809" s="164" t="s">
        <v>2960</v>
      </c>
      <c r="F1809" s="165">
        <v>102.72</v>
      </c>
      <c r="G1809" s="165">
        <v>102.72</v>
      </c>
      <c r="H1809" s="165">
        <v>0</v>
      </c>
      <c r="I1809" s="164" t="s">
        <v>4831</v>
      </c>
      <c r="J1809" s="196">
        <v>43830</v>
      </c>
      <c r="K1809" s="196">
        <v>41426</v>
      </c>
      <c r="L1809" s="196">
        <v>44012</v>
      </c>
      <c r="M1809">
        <v>1.5</v>
      </c>
      <c r="N1809">
        <v>182</v>
      </c>
      <c r="O1809">
        <v>0.76</v>
      </c>
      <c r="P1809" s="194" t="s">
        <v>4765</v>
      </c>
      <c r="Q1809" s="208">
        <f t="shared" si="196"/>
        <v>0.76828931506849307</v>
      </c>
      <c r="R1809" s="216">
        <f t="shared" si="198"/>
        <v>0.76</v>
      </c>
      <c r="S1809" s="207">
        <f t="shared" si="197"/>
        <v>-8.2893150684930639E-3</v>
      </c>
      <c r="T1809" s="1">
        <v>1807</v>
      </c>
      <c r="U1809" s="1" t="s">
        <v>680</v>
      </c>
      <c r="V1809" s="1">
        <v>3</v>
      </c>
      <c r="W1809" s="1" t="s">
        <v>199</v>
      </c>
      <c r="X1809" s="164" t="s">
        <v>2960</v>
      </c>
      <c r="Y1809" s="165">
        <v>102.72</v>
      </c>
      <c r="Z1809" s="165">
        <v>102.72</v>
      </c>
      <c r="AA1809" s="165">
        <v>0</v>
      </c>
      <c r="AB1809" s="165">
        <v>0.76</v>
      </c>
      <c r="AC1809" s="164" t="s">
        <v>4765</v>
      </c>
      <c r="AD1809" s="3" t="s">
        <v>680</v>
      </c>
      <c r="AE1809" s="3">
        <v>3</v>
      </c>
      <c r="AF1809" s="210">
        <v>44012</v>
      </c>
      <c r="AG1809" s="3">
        <v>1807</v>
      </c>
      <c r="AH1809" s="211">
        <v>44095.015911770832</v>
      </c>
      <c r="AI1809" s="3">
        <v>4</v>
      </c>
      <c r="AJ1809" s="3" t="s">
        <v>4835</v>
      </c>
      <c r="AK1809" s="3" t="s">
        <v>4836</v>
      </c>
      <c r="AL1809" s="194" t="s">
        <v>4765</v>
      </c>
      <c r="AM1809" s="3" t="s">
        <v>199</v>
      </c>
      <c r="AN1809" s="194" t="s">
        <v>2960</v>
      </c>
      <c r="AO1809" s="163">
        <v>44012</v>
      </c>
      <c r="AP1809" s="165">
        <v>102.72</v>
      </c>
      <c r="AQ1809" s="217">
        <v>0.76</v>
      </c>
      <c r="AR1809" s="165">
        <v>103.48</v>
      </c>
      <c r="AS1809">
        <v>0</v>
      </c>
      <c r="AT1809">
        <v>0.76</v>
      </c>
      <c r="AU1809" t="s">
        <v>35</v>
      </c>
      <c r="AV1809">
        <v>2556</v>
      </c>
      <c r="AW1809" t="s">
        <v>199</v>
      </c>
      <c r="AX1809">
        <v>180</v>
      </c>
      <c r="AY1809" t="s">
        <v>4837</v>
      </c>
      <c r="AZ1809">
        <v>80</v>
      </c>
      <c r="BA1809" s="185">
        <f t="shared" si="199"/>
        <v>0</v>
      </c>
      <c r="BB1809" s="185">
        <f t="shared" si="200"/>
        <v>0</v>
      </c>
      <c r="BC1809">
        <v>4</v>
      </c>
      <c r="BD1809" s="163">
        <v>44095.015913078707</v>
      </c>
      <c r="BE1809">
        <v>4</v>
      </c>
      <c r="BF1809" s="163">
        <v>44095.015913078707</v>
      </c>
      <c r="BG1809" t="s">
        <v>680</v>
      </c>
      <c r="BH1809">
        <v>3</v>
      </c>
      <c r="BI1809" s="164" t="s">
        <v>2960</v>
      </c>
      <c r="BJ1809">
        <v>1</v>
      </c>
      <c r="BK1809" s="195">
        <v>44012</v>
      </c>
      <c r="BL1809" s="195">
        <v>44012</v>
      </c>
      <c r="BM1809" s="3">
        <v>180</v>
      </c>
      <c r="BN1809" s="3" t="s">
        <v>4842</v>
      </c>
      <c r="BO1809" s="1" t="s">
        <v>4837</v>
      </c>
      <c r="BP1809" s="165">
        <v>0.76</v>
      </c>
      <c r="BQ1809" s="165">
        <v>103.48</v>
      </c>
      <c r="BR1809" s="185">
        <f t="shared" si="201"/>
        <v>0</v>
      </c>
      <c r="BS1809" s="185">
        <f t="shared" si="202"/>
        <v>0</v>
      </c>
    </row>
    <row r="1810" spans="1:71">
      <c r="A1810" s="3">
        <v>1808</v>
      </c>
      <c r="B1810" s="3" t="s">
        <v>680</v>
      </c>
      <c r="C1810" s="3">
        <v>3</v>
      </c>
      <c r="D1810" s="3" t="s">
        <v>199</v>
      </c>
      <c r="E1810" s="164" t="s">
        <v>275</v>
      </c>
      <c r="F1810" s="165">
        <v>164.54</v>
      </c>
      <c r="G1810" s="165">
        <v>164.54</v>
      </c>
      <c r="H1810" s="165">
        <v>1.55</v>
      </c>
      <c r="I1810" s="164" t="s">
        <v>4831</v>
      </c>
      <c r="J1810" s="196">
        <v>44007</v>
      </c>
      <c r="K1810" s="196">
        <v>41426</v>
      </c>
      <c r="L1810" s="196">
        <v>44012</v>
      </c>
      <c r="M1810">
        <v>1.5</v>
      </c>
      <c r="N1810">
        <v>5</v>
      </c>
      <c r="O1810">
        <v>0.03</v>
      </c>
      <c r="P1810" s="194" t="s">
        <v>3560</v>
      </c>
      <c r="Q1810" s="208">
        <f t="shared" si="196"/>
        <v>3.3809589041095892E-2</v>
      </c>
      <c r="R1810" s="216">
        <f t="shared" si="198"/>
        <v>1.58</v>
      </c>
      <c r="S1810" s="207">
        <f t="shared" si="197"/>
        <v>-3.8095890410958927E-3</v>
      </c>
      <c r="T1810" s="1">
        <v>1808</v>
      </c>
      <c r="U1810" s="1" t="s">
        <v>680</v>
      </c>
      <c r="V1810" s="1">
        <v>3</v>
      </c>
      <c r="W1810" s="1" t="s">
        <v>199</v>
      </c>
      <c r="X1810" s="164" t="s">
        <v>275</v>
      </c>
      <c r="Y1810" s="165">
        <v>164.54</v>
      </c>
      <c r="Z1810" s="165">
        <v>164.54</v>
      </c>
      <c r="AA1810" s="165">
        <v>1.55</v>
      </c>
      <c r="AB1810" s="165">
        <v>0.03</v>
      </c>
      <c r="AC1810" s="164" t="s">
        <v>3560</v>
      </c>
      <c r="AD1810" s="3" t="s">
        <v>680</v>
      </c>
      <c r="AE1810" s="3">
        <v>3</v>
      </c>
      <c r="AF1810" s="210">
        <v>44012</v>
      </c>
      <c r="AG1810" s="3">
        <v>1808</v>
      </c>
      <c r="AH1810" s="211">
        <v>44095.015911770832</v>
      </c>
      <c r="AI1810" s="3">
        <v>4</v>
      </c>
      <c r="AJ1810" s="3" t="s">
        <v>4835</v>
      </c>
      <c r="AK1810" s="3" t="s">
        <v>4836</v>
      </c>
      <c r="AL1810" s="194" t="s">
        <v>3560</v>
      </c>
      <c r="AM1810" s="3" t="s">
        <v>199</v>
      </c>
      <c r="AN1810" s="194" t="s">
        <v>275</v>
      </c>
      <c r="AO1810" s="163">
        <v>44012</v>
      </c>
      <c r="AP1810" s="165">
        <v>164.54</v>
      </c>
      <c r="AQ1810" s="217">
        <v>1.58</v>
      </c>
      <c r="AR1810" s="165">
        <v>166.12</v>
      </c>
      <c r="AS1810">
        <v>0</v>
      </c>
      <c r="AT1810">
        <v>1.58</v>
      </c>
      <c r="AU1810" t="s">
        <v>35</v>
      </c>
      <c r="AV1810">
        <v>2556</v>
      </c>
      <c r="AW1810" t="s">
        <v>199</v>
      </c>
      <c r="AX1810">
        <v>180</v>
      </c>
      <c r="AY1810" t="s">
        <v>4837</v>
      </c>
      <c r="AZ1810">
        <v>80</v>
      </c>
      <c r="BA1810" s="185">
        <f t="shared" si="199"/>
        <v>0</v>
      </c>
      <c r="BB1810" s="185">
        <f t="shared" si="200"/>
        <v>0</v>
      </c>
      <c r="BC1810">
        <v>4</v>
      </c>
      <c r="BD1810" s="163">
        <v>44095.015913078707</v>
      </c>
      <c r="BE1810">
        <v>4</v>
      </c>
      <c r="BF1810" s="163">
        <v>44095.015913078707</v>
      </c>
      <c r="BG1810" t="s">
        <v>680</v>
      </c>
      <c r="BH1810">
        <v>3</v>
      </c>
      <c r="BI1810" s="164" t="s">
        <v>275</v>
      </c>
      <c r="BJ1810">
        <v>1</v>
      </c>
      <c r="BK1810" s="195">
        <v>44012</v>
      </c>
      <c r="BL1810" s="195">
        <v>44012</v>
      </c>
      <c r="BM1810" s="3">
        <v>180</v>
      </c>
      <c r="BN1810" s="3" t="s">
        <v>4842</v>
      </c>
      <c r="BO1810" s="1" t="s">
        <v>4837</v>
      </c>
      <c r="BP1810" s="165">
        <v>1.58</v>
      </c>
      <c r="BQ1810" s="165">
        <v>166.12</v>
      </c>
      <c r="BR1810" s="185">
        <f t="shared" si="201"/>
        <v>0</v>
      </c>
      <c r="BS1810" s="185">
        <f t="shared" si="202"/>
        <v>0</v>
      </c>
    </row>
    <row r="1811" spans="1:71">
      <c r="A1811" s="3">
        <v>1809</v>
      </c>
      <c r="B1811" s="3" t="s">
        <v>680</v>
      </c>
      <c r="C1811" s="3">
        <v>3</v>
      </c>
      <c r="D1811" s="3" t="s">
        <v>199</v>
      </c>
      <c r="E1811" s="164" t="s">
        <v>276</v>
      </c>
      <c r="F1811" s="165">
        <v>413.92</v>
      </c>
      <c r="G1811" s="165">
        <v>413.92</v>
      </c>
      <c r="H1811" s="165">
        <v>0</v>
      </c>
      <c r="I1811" s="164" t="s">
        <v>4831</v>
      </c>
      <c r="J1811" s="196">
        <v>43830</v>
      </c>
      <c r="K1811" s="196">
        <v>41426</v>
      </c>
      <c r="L1811" s="196">
        <v>44012</v>
      </c>
      <c r="M1811">
        <v>1.5</v>
      </c>
      <c r="N1811">
        <v>182</v>
      </c>
      <c r="O1811">
        <v>3.09</v>
      </c>
      <c r="P1811" s="194" t="s">
        <v>3560</v>
      </c>
      <c r="Q1811" s="208">
        <f t="shared" si="196"/>
        <v>3.0958947945205479</v>
      </c>
      <c r="R1811" s="216">
        <f t="shared" si="198"/>
        <v>3.09</v>
      </c>
      <c r="S1811" s="207">
        <f t="shared" si="197"/>
        <v>-5.8947945205480856E-3</v>
      </c>
      <c r="T1811" s="1">
        <v>1809</v>
      </c>
      <c r="U1811" s="1" t="s">
        <v>680</v>
      </c>
      <c r="V1811" s="1">
        <v>3</v>
      </c>
      <c r="W1811" s="1" t="s">
        <v>199</v>
      </c>
      <c r="X1811" s="164" t="s">
        <v>276</v>
      </c>
      <c r="Y1811" s="165">
        <v>413.92</v>
      </c>
      <c r="Z1811" s="165">
        <v>413.92</v>
      </c>
      <c r="AA1811" s="165">
        <v>0</v>
      </c>
      <c r="AB1811" s="165">
        <v>3.09</v>
      </c>
      <c r="AC1811" s="164" t="s">
        <v>3560</v>
      </c>
      <c r="AD1811" s="3" t="s">
        <v>680</v>
      </c>
      <c r="AE1811" s="3">
        <v>3</v>
      </c>
      <c r="AF1811" s="210">
        <v>44012</v>
      </c>
      <c r="AG1811" s="3">
        <v>1809</v>
      </c>
      <c r="AH1811" s="211">
        <v>44095.015911770832</v>
      </c>
      <c r="AI1811" s="3">
        <v>4</v>
      </c>
      <c r="AJ1811" s="3" t="s">
        <v>4835</v>
      </c>
      <c r="AK1811" s="3" t="s">
        <v>4836</v>
      </c>
      <c r="AL1811" s="194" t="s">
        <v>3560</v>
      </c>
      <c r="AM1811" s="3" t="s">
        <v>199</v>
      </c>
      <c r="AN1811" s="194" t="s">
        <v>276</v>
      </c>
      <c r="AO1811" s="163">
        <v>44012</v>
      </c>
      <c r="AP1811" s="165">
        <v>413.92</v>
      </c>
      <c r="AQ1811" s="217">
        <v>3.09</v>
      </c>
      <c r="AR1811" s="165">
        <v>417.01</v>
      </c>
      <c r="AS1811">
        <v>0</v>
      </c>
      <c r="AT1811">
        <v>3.09</v>
      </c>
      <c r="AU1811" t="s">
        <v>35</v>
      </c>
      <c r="AV1811">
        <v>2556</v>
      </c>
      <c r="AW1811" t="s">
        <v>199</v>
      </c>
      <c r="AX1811">
        <v>180</v>
      </c>
      <c r="AY1811" t="s">
        <v>4837</v>
      </c>
      <c r="AZ1811">
        <v>80</v>
      </c>
      <c r="BA1811" s="185">
        <f t="shared" si="199"/>
        <v>0</v>
      </c>
      <c r="BB1811" s="185">
        <f t="shared" si="200"/>
        <v>0</v>
      </c>
      <c r="BC1811">
        <v>4</v>
      </c>
      <c r="BD1811" s="163">
        <v>44095.015913078707</v>
      </c>
      <c r="BE1811">
        <v>4</v>
      </c>
      <c r="BF1811" s="163">
        <v>44095.015913078707</v>
      </c>
      <c r="BG1811" t="s">
        <v>680</v>
      </c>
      <c r="BH1811">
        <v>3</v>
      </c>
      <c r="BI1811" s="164" t="s">
        <v>276</v>
      </c>
      <c r="BJ1811">
        <v>1</v>
      </c>
      <c r="BK1811" s="195">
        <v>44012</v>
      </c>
      <c r="BL1811" s="195">
        <v>44012</v>
      </c>
      <c r="BM1811" s="3">
        <v>180</v>
      </c>
      <c r="BN1811" s="3" t="s">
        <v>4842</v>
      </c>
      <c r="BO1811" s="1" t="s">
        <v>4837</v>
      </c>
      <c r="BP1811" s="165">
        <v>3.09</v>
      </c>
      <c r="BQ1811" s="165">
        <v>417.01</v>
      </c>
      <c r="BR1811" s="185">
        <f t="shared" si="201"/>
        <v>0</v>
      </c>
      <c r="BS1811" s="185">
        <f t="shared" si="202"/>
        <v>0</v>
      </c>
    </row>
    <row r="1812" spans="1:71">
      <c r="A1812" s="3">
        <v>1810</v>
      </c>
      <c r="B1812" s="3" t="s">
        <v>680</v>
      </c>
      <c r="C1812" s="3">
        <v>3</v>
      </c>
      <c r="D1812" s="3" t="s">
        <v>199</v>
      </c>
      <c r="E1812" s="164" t="s">
        <v>277</v>
      </c>
      <c r="F1812" s="165">
        <v>1004.91</v>
      </c>
      <c r="G1812" s="165">
        <v>1004.91</v>
      </c>
      <c r="H1812" s="165">
        <v>5.16</v>
      </c>
      <c r="I1812" s="164" t="s">
        <v>4831</v>
      </c>
      <c r="J1812" s="196">
        <v>44007</v>
      </c>
      <c r="K1812" s="196">
        <v>41426</v>
      </c>
      <c r="L1812" s="196">
        <v>44012</v>
      </c>
      <c r="M1812">
        <v>1.5</v>
      </c>
      <c r="N1812">
        <v>5</v>
      </c>
      <c r="O1812">
        <v>0.2</v>
      </c>
      <c r="P1812" s="194" t="s">
        <v>3560</v>
      </c>
      <c r="Q1812" s="208">
        <f t="shared" si="196"/>
        <v>0.20648835616438355</v>
      </c>
      <c r="R1812" s="216">
        <f t="shared" si="198"/>
        <v>5.36</v>
      </c>
      <c r="S1812" s="207">
        <f t="shared" si="197"/>
        <v>-6.4883561643835352E-3</v>
      </c>
      <c r="T1812" s="1">
        <v>1810</v>
      </c>
      <c r="U1812" s="1" t="s">
        <v>680</v>
      </c>
      <c r="V1812" s="1">
        <v>3</v>
      </c>
      <c r="W1812" s="1" t="s">
        <v>199</v>
      </c>
      <c r="X1812" s="164" t="s">
        <v>277</v>
      </c>
      <c r="Y1812" s="165">
        <v>1004.91</v>
      </c>
      <c r="Z1812" s="165">
        <v>1004.91</v>
      </c>
      <c r="AA1812" s="165">
        <v>5.16</v>
      </c>
      <c r="AB1812" s="165">
        <v>0.2</v>
      </c>
      <c r="AC1812" s="164" t="s">
        <v>3560</v>
      </c>
      <c r="AD1812" s="3" t="s">
        <v>680</v>
      </c>
      <c r="AE1812" s="3">
        <v>3</v>
      </c>
      <c r="AF1812" s="210">
        <v>44012</v>
      </c>
      <c r="AG1812" s="3">
        <v>1810</v>
      </c>
      <c r="AH1812" s="211">
        <v>44095.015911770832</v>
      </c>
      <c r="AI1812" s="3">
        <v>4</v>
      </c>
      <c r="AJ1812" s="3" t="s">
        <v>4835</v>
      </c>
      <c r="AK1812" s="3" t="s">
        <v>4836</v>
      </c>
      <c r="AL1812" s="194" t="s">
        <v>3560</v>
      </c>
      <c r="AM1812" s="3" t="s">
        <v>199</v>
      </c>
      <c r="AN1812" s="194" t="s">
        <v>277</v>
      </c>
      <c r="AO1812" s="163">
        <v>44012</v>
      </c>
      <c r="AP1812" s="165">
        <v>1004.91</v>
      </c>
      <c r="AQ1812" s="217">
        <v>5.36</v>
      </c>
      <c r="AR1812" s="165">
        <v>1010.27</v>
      </c>
      <c r="AS1812">
        <v>0</v>
      </c>
      <c r="AT1812">
        <v>5.36</v>
      </c>
      <c r="AU1812" t="s">
        <v>35</v>
      </c>
      <c r="AV1812">
        <v>2556</v>
      </c>
      <c r="AW1812" t="s">
        <v>199</v>
      </c>
      <c r="AX1812">
        <v>180</v>
      </c>
      <c r="AY1812" t="s">
        <v>4837</v>
      </c>
      <c r="AZ1812">
        <v>80</v>
      </c>
      <c r="BA1812" s="185">
        <f t="shared" si="199"/>
        <v>0</v>
      </c>
      <c r="BB1812" s="185">
        <f t="shared" si="200"/>
        <v>0</v>
      </c>
      <c r="BC1812">
        <v>4</v>
      </c>
      <c r="BD1812" s="163">
        <v>44095.015913078707</v>
      </c>
      <c r="BE1812">
        <v>4</v>
      </c>
      <c r="BF1812" s="163">
        <v>44095.015913078707</v>
      </c>
      <c r="BG1812" t="s">
        <v>680</v>
      </c>
      <c r="BH1812">
        <v>3</v>
      </c>
      <c r="BI1812" s="164" t="s">
        <v>277</v>
      </c>
      <c r="BJ1812">
        <v>1</v>
      </c>
      <c r="BK1812" s="195">
        <v>44012</v>
      </c>
      <c r="BL1812" s="195">
        <v>44012</v>
      </c>
      <c r="BM1812" s="3">
        <v>180</v>
      </c>
      <c r="BN1812" s="3" t="s">
        <v>4842</v>
      </c>
      <c r="BO1812" s="1" t="s">
        <v>4837</v>
      </c>
      <c r="BP1812" s="165">
        <v>5.36</v>
      </c>
      <c r="BQ1812" s="165">
        <v>1010.27</v>
      </c>
      <c r="BR1812" s="185">
        <f t="shared" si="201"/>
        <v>0</v>
      </c>
      <c r="BS1812" s="185">
        <f t="shared" si="202"/>
        <v>0</v>
      </c>
    </row>
    <row r="1813" spans="1:71">
      <c r="A1813" s="3">
        <v>1811</v>
      </c>
      <c r="B1813" s="3" t="s">
        <v>680</v>
      </c>
      <c r="C1813" s="3">
        <v>3</v>
      </c>
      <c r="D1813" s="3" t="s">
        <v>199</v>
      </c>
      <c r="E1813" s="164" t="s">
        <v>278</v>
      </c>
      <c r="F1813" s="165">
        <v>438.43</v>
      </c>
      <c r="G1813" s="165">
        <v>438.43</v>
      </c>
      <c r="H1813" s="165">
        <v>8.6</v>
      </c>
      <c r="I1813" s="164" t="s">
        <v>4831</v>
      </c>
      <c r="J1813" s="196">
        <v>43854</v>
      </c>
      <c r="K1813" s="196">
        <v>41426</v>
      </c>
      <c r="L1813" s="196">
        <v>44012</v>
      </c>
      <c r="M1813">
        <v>1.5</v>
      </c>
      <c r="N1813">
        <v>158</v>
      </c>
      <c r="O1813">
        <v>2.84</v>
      </c>
      <c r="P1813" s="194" t="s">
        <v>3560</v>
      </c>
      <c r="Q1813" s="208">
        <f t="shared" si="196"/>
        <v>2.8467920547945207</v>
      </c>
      <c r="R1813" s="216">
        <f t="shared" si="198"/>
        <v>11.44</v>
      </c>
      <c r="S1813" s="207">
        <f t="shared" si="197"/>
        <v>-6.7920547945208298E-3</v>
      </c>
      <c r="T1813" s="1">
        <v>1811</v>
      </c>
      <c r="U1813" s="1" t="s">
        <v>680</v>
      </c>
      <c r="V1813" s="1">
        <v>3</v>
      </c>
      <c r="W1813" s="1" t="s">
        <v>199</v>
      </c>
      <c r="X1813" s="164" t="s">
        <v>278</v>
      </c>
      <c r="Y1813" s="165">
        <v>438.43</v>
      </c>
      <c r="Z1813" s="165">
        <v>438.43</v>
      </c>
      <c r="AA1813" s="165">
        <v>8.6</v>
      </c>
      <c r="AB1813" s="165">
        <v>2.84</v>
      </c>
      <c r="AC1813" s="164" t="s">
        <v>3560</v>
      </c>
      <c r="AD1813" s="3" t="s">
        <v>680</v>
      </c>
      <c r="AE1813" s="3">
        <v>3</v>
      </c>
      <c r="AF1813" s="210">
        <v>44012</v>
      </c>
      <c r="AG1813" s="3">
        <v>1811</v>
      </c>
      <c r="AH1813" s="211">
        <v>44095.015911770832</v>
      </c>
      <c r="AI1813" s="3">
        <v>4</v>
      </c>
      <c r="AJ1813" s="3" t="s">
        <v>4835</v>
      </c>
      <c r="AK1813" s="3" t="s">
        <v>4836</v>
      </c>
      <c r="AL1813" s="194" t="s">
        <v>3560</v>
      </c>
      <c r="AM1813" s="3" t="s">
        <v>199</v>
      </c>
      <c r="AN1813" s="194" t="s">
        <v>278</v>
      </c>
      <c r="AO1813" s="163">
        <v>44012</v>
      </c>
      <c r="AP1813" s="165">
        <v>438.43</v>
      </c>
      <c r="AQ1813" s="217">
        <v>11.44</v>
      </c>
      <c r="AR1813" s="165">
        <v>449.87</v>
      </c>
      <c r="AS1813">
        <v>0</v>
      </c>
      <c r="AT1813">
        <v>11.44</v>
      </c>
      <c r="AU1813" t="s">
        <v>35</v>
      </c>
      <c r="AV1813">
        <v>2556</v>
      </c>
      <c r="AW1813" t="s">
        <v>199</v>
      </c>
      <c r="AX1813">
        <v>180</v>
      </c>
      <c r="AY1813" t="s">
        <v>4837</v>
      </c>
      <c r="AZ1813">
        <v>80</v>
      </c>
      <c r="BA1813" s="185">
        <f t="shared" si="199"/>
        <v>0</v>
      </c>
      <c r="BB1813" s="185">
        <f t="shared" si="200"/>
        <v>0</v>
      </c>
      <c r="BC1813">
        <v>4</v>
      </c>
      <c r="BD1813" s="163">
        <v>44095.015913078707</v>
      </c>
      <c r="BE1813">
        <v>4</v>
      </c>
      <c r="BF1813" s="163">
        <v>44095.015913078707</v>
      </c>
      <c r="BG1813" t="s">
        <v>680</v>
      </c>
      <c r="BH1813">
        <v>3</v>
      </c>
      <c r="BI1813" s="164" t="s">
        <v>278</v>
      </c>
      <c r="BJ1813">
        <v>1</v>
      </c>
      <c r="BK1813" s="195">
        <v>44012</v>
      </c>
      <c r="BL1813" s="195">
        <v>44012</v>
      </c>
      <c r="BM1813" s="3">
        <v>180</v>
      </c>
      <c r="BN1813" s="3" t="s">
        <v>4842</v>
      </c>
      <c r="BO1813" s="1" t="s">
        <v>4837</v>
      </c>
      <c r="BP1813" s="165">
        <v>11.44</v>
      </c>
      <c r="BQ1813" s="165">
        <v>449.87</v>
      </c>
      <c r="BR1813" s="185">
        <f t="shared" si="201"/>
        <v>0</v>
      </c>
      <c r="BS1813" s="185">
        <f t="shared" si="202"/>
        <v>0</v>
      </c>
    </row>
    <row r="1814" spans="1:71">
      <c r="A1814" s="3">
        <v>1812</v>
      </c>
      <c r="B1814" s="3" t="s">
        <v>680</v>
      </c>
      <c r="C1814" s="3">
        <v>3</v>
      </c>
      <c r="D1814" s="3" t="s">
        <v>199</v>
      </c>
      <c r="E1814" s="164" t="s">
        <v>2961</v>
      </c>
      <c r="F1814" s="165">
        <v>5289.89</v>
      </c>
      <c r="G1814" s="165">
        <v>5289.89</v>
      </c>
      <c r="H1814" s="165">
        <v>4.6399999999999997</v>
      </c>
      <c r="I1814" s="164" t="s">
        <v>4831</v>
      </c>
      <c r="J1814" s="196">
        <v>43857</v>
      </c>
      <c r="K1814" s="196">
        <v>41426</v>
      </c>
      <c r="L1814" s="196">
        <v>44012</v>
      </c>
      <c r="M1814">
        <v>1.5</v>
      </c>
      <c r="N1814">
        <v>155</v>
      </c>
      <c r="O1814">
        <v>33.69</v>
      </c>
      <c r="P1814" s="194" t="s">
        <v>4766</v>
      </c>
      <c r="Q1814" s="208">
        <f t="shared" si="196"/>
        <v>33.695874657534247</v>
      </c>
      <c r="R1814" s="216">
        <f t="shared" si="198"/>
        <v>38.33</v>
      </c>
      <c r="S1814" s="207">
        <f t="shared" si="197"/>
        <v>-5.8746575342496499E-3</v>
      </c>
      <c r="T1814" s="1">
        <v>1812</v>
      </c>
      <c r="U1814" s="1" t="s">
        <v>680</v>
      </c>
      <c r="V1814" s="1">
        <v>3</v>
      </c>
      <c r="W1814" s="1" t="s">
        <v>199</v>
      </c>
      <c r="X1814" s="164" t="s">
        <v>2961</v>
      </c>
      <c r="Y1814" s="165">
        <v>5289.89</v>
      </c>
      <c r="Z1814" s="165">
        <v>5289.89</v>
      </c>
      <c r="AA1814" s="165">
        <v>4.6399999999999997</v>
      </c>
      <c r="AB1814" s="165">
        <v>33.69</v>
      </c>
      <c r="AC1814" s="164" t="s">
        <v>4766</v>
      </c>
      <c r="AD1814" s="3" t="s">
        <v>680</v>
      </c>
      <c r="AE1814" s="3">
        <v>3</v>
      </c>
      <c r="AF1814" s="210">
        <v>44012</v>
      </c>
      <c r="AG1814" s="3">
        <v>1812</v>
      </c>
      <c r="AH1814" s="211">
        <v>44095.015911770832</v>
      </c>
      <c r="AI1814" s="3">
        <v>4</v>
      </c>
      <c r="AJ1814" s="3" t="s">
        <v>4835</v>
      </c>
      <c r="AK1814" s="3" t="s">
        <v>4836</v>
      </c>
      <c r="AL1814" s="194" t="s">
        <v>4766</v>
      </c>
      <c r="AM1814" s="3" t="s">
        <v>199</v>
      </c>
      <c r="AN1814" s="194" t="s">
        <v>2961</v>
      </c>
      <c r="AO1814" s="163">
        <v>44012</v>
      </c>
      <c r="AP1814" s="165">
        <v>5289.89</v>
      </c>
      <c r="AQ1814" s="217">
        <v>38.33</v>
      </c>
      <c r="AR1814" s="165">
        <v>5328.22</v>
      </c>
      <c r="AS1814">
        <v>0</v>
      </c>
      <c r="AT1814">
        <v>38.33</v>
      </c>
      <c r="AU1814" t="s">
        <v>35</v>
      </c>
      <c r="AV1814">
        <v>2556</v>
      </c>
      <c r="AW1814" t="s">
        <v>199</v>
      </c>
      <c r="AX1814">
        <v>180</v>
      </c>
      <c r="AY1814" t="s">
        <v>4837</v>
      </c>
      <c r="AZ1814">
        <v>80</v>
      </c>
      <c r="BA1814" s="185">
        <f t="shared" si="199"/>
        <v>0</v>
      </c>
      <c r="BB1814" s="185">
        <f t="shared" si="200"/>
        <v>0</v>
      </c>
      <c r="BC1814">
        <v>4</v>
      </c>
      <c r="BD1814" s="163">
        <v>44095.015913078707</v>
      </c>
      <c r="BE1814">
        <v>4</v>
      </c>
      <c r="BF1814" s="163">
        <v>44095.015913078707</v>
      </c>
      <c r="BG1814" t="s">
        <v>680</v>
      </c>
      <c r="BH1814">
        <v>3</v>
      </c>
      <c r="BI1814" s="164" t="s">
        <v>2961</v>
      </c>
      <c r="BJ1814">
        <v>1</v>
      </c>
      <c r="BK1814" s="195">
        <v>44012</v>
      </c>
      <c r="BL1814" s="195">
        <v>44012</v>
      </c>
      <c r="BM1814" s="3">
        <v>180</v>
      </c>
      <c r="BN1814" s="3" t="s">
        <v>4842</v>
      </c>
      <c r="BO1814" s="1" t="s">
        <v>4837</v>
      </c>
      <c r="BP1814" s="165">
        <v>38.33</v>
      </c>
      <c r="BQ1814" s="165">
        <v>5328.22</v>
      </c>
      <c r="BR1814" s="185">
        <f t="shared" si="201"/>
        <v>0</v>
      </c>
      <c r="BS1814" s="185">
        <f t="shared" si="202"/>
        <v>0</v>
      </c>
    </row>
    <row r="1815" spans="1:71">
      <c r="A1815" s="3">
        <v>1813</v>
      </c>
      <c r="B1815" s="3" t="s">
        <v>680</v>
      </c>
      <c r="C1815" s="3">
        <v>3</v>
      </c>
      <c r="D1815" s="3" t="s">
        <v>199</v>
      </c>
      <c r="E1815" s="164" t="s">
        <v>2962</v>
      </c>
      <c r="F1815" s="165">
        <v>175.47</v>
      </c>
      <c r="G1815" s="165">
        <v>175.47</v>
      </c>
      <c r="H1815" s="165">
        <v>1.21</v>
      </c>
      <c r="I1815" s="164" t="s">
        <v>4831</v>
      </c>
      <c r="J1815" s="196">
        <v>44007</v>
      </c>
      <c r="K1815" s="196">
        <v>41426</v>
      </c>
      <c r="L1815" s="196">
        <v>44012</v>
      </c>
      <c r="M1815">
        <v>1.5</v>
      </c>
      <c r="N1815">
        <v>5</v>
      </c>
      <c r="O1815">
        <v>0.03</v>
      </c>
      <c r="P1815" s="194" t="s">
        <v>4767</v>
      </c>
      <c r="Q1815" s="208">
        <f t="shared" si="196"/>
        <v>3.6055479452054791E-2</v>
      </c>
      <c r="R1815" s="216">
        <f t="shared" si="198"/>
        <v>1.24</v>
      </c>
      <c r="S1815" s="207">
        <f t="shared" si="197"/>
        <v>-6.0554794520547919E-3</v>
      </c>
      <c r="T1815" s="1">
        <v>1813</v>
      </c>
      <c r="U1815" s="1" t="s">
        <v>680</v>
      </c>
      <c r="V1815" s="1">
        <v>3</v>
      </c>
      <c r="W1815" s="1" t="s">
        <v>199</v>
      </c>
      <c r="X1815" s="164" t="s">
        <v>2962</v>
      </c>
      <c r="Y1815" s="165">
        <v>175.47</v>
      </c>
      <c r="Z1815" s="165">
        <v>175.47</v>
      </c>
      <c r="AA1815" s="165">
        <v>1.21</v>
      </c>
      <c r="AB1815" s="165">
        <v>0.03</v>
      </c>
      <c r="AC1815" s="164" t="s">
        <v>4767</v>
      </c>
      <c r="AD1815" s="3" t="s">
        <v>680</v>
      </c>
      <c r="AE1815" s="3">
        <v>3</v>
      </c>
      <c r="AF1815" s="210">
        <v>44012</v>
      </c>
      <c r="AG1815" s="3">
        <v>1813</v>
      </c>
      <c r="AH1815" s="211">
        <v>44095.015911770832</v>
      </c>
      <c r="AI1815" s="3">
        <v>4</v>
      </c>
      <c r="AJ1815" s="3" t="s">
        <v>4835</v>
      </c>
      <c r="AK1815" s="3" t="s">
        <v>4836</v>
      </c>
      <c r="AL1815" s="194" t="s">
        <v>4767</v>
      </c>
      <c r="AM1815" s="3" t="s">
        <v>199</v>
      </c>
      <c r="AN1815" s="194" t="s">
        <v>2962</v>
      </c>
      <c r="AO1815" s="163">
        <v>44012</v>
      </c>
      <c r="AP1815" s="165">
        <v>175.47</v>
      </c>
      <c r="AQ1815" s="217">
        <v>1.24</v>
      </c>
      <c r="AR1815" s="165">
        <v>176.71</v>
      </c>
      <c r="AS1815">
        <v>0</v>
      </c>
      <c r="AT1815">
        <v>1.24</v>
      </c>
      <c r="AU1815" t="s">
        <v>35</v>
      </c>
      <c r="AV1815">
        <v>2556</v>
      </c>
      <c r="AW1815" t="s">
        <v>199</v>
      </c>
      <c r="AX1815">
        <v>180</v>
      </c>
      <c r="AY1815" t="s">
        <v>4837</v>
      </c>
      <c r="AZ1815">
        <v>80</v>
      </c>
      <c r="BA1815" s="185">
        <f t="shared" si="199"/>
        <v>0</v>
      </c>
      <c r="BB1815" s="185">
        <f t="shared" si="200"/>
        <v>0</v>
      </c>
      <c r="BC1815">
        <v>4</v>
      </c>
      <c r="BD1815" s="163">
        <v>44095.015913078707</v>
      </c>
      <c r="BE1815">
        <v>4</v>
      </c>
      <c r="BF1815" s="163">
        <v>44095.015913078707</v>
      </c>
      <c r="BG1815" t="s">
        <v>680</v>
      </c>
      <c r="BH1815">
        <v>3</v>
      </c>
      <c r="BI1815" s="164" t="s">
        <v>2962</v>
      </c>
      <c r="BJ1815">
        <v>1</v>
      </c>
      <c r="BK1815" s="195">
        <v>44012</v>
      </c>
      <c r="BL1815" s="195">
        <v>44012</v>
      </c>
      <c r="BM1815" s="3">
        <v>180</v>
      </c>
      <c r="BN1815" s="3" t="s">
        <v>4842</v>
      </c>
      <c r="BO1815" s="1" t="s">
        <v>4837</v>
      </c>
      <c r="BP1815" s="165">
        <v>1.24</v>
      </c>
      <c r="BQ1815" s="165">
        <v>176.71</v>
      </c>
      <c r="BR1815" s="185">
        <f t="shared" si="201"/>
        <v>0</v>
      </c>
      <c r="BS1815" s="185">
        <f t="shared" si="202"/>
        <v>0</v>
      </c>
    </row>
    <row r="1816" spans="1:71">
      <c r="A1816" s="3">
        <v>1814</v>
      </c>
      <c r="B1816" s="3" t="s">
        <v>680</v>
      </c>
      <c r="C1816" s="3">
        <v>3</v>
      </c>
      <c r="D1816" s="3" t="s">
        <v>199</v>
      </c>
      <c r="E1816" s="164" t="s">
        <v>279</v>
      </c>
      <c r="F1816" s="165">
        <v>5314.63</v>
      </c>
      <c r="G1816" s="165">
        <v>5314.63</v>
      </c>
      <c r="H1816" s="165">
        <v>21</v>
      </c>
      <c r="I1816" s="164" t="s">
        <v>4831</v>
      </c>
      <c r="J1816" s="196">
        <v>44007</v>
      </c>
      <c r="K1816" s="196">
        <v>41426</v>
      </c>
      <c r="L1816" s="196">
        <v>44012</v>
      </c>
      <c r="M1816">
        <v>1.5</v>
      </c>
      <c r="N1816">
        <v>5</v>
      </c>
      <c r="O1816">
        <v>1.0900000000000001</v>
      </c>
      <c r="P1816" s="194" t="s">
        <v>3560</v>
      </c>
      <c r="Q1816" s="208">
        <f t="shared" si="196"/>
        <v>1.0920472602739726</v>
      </c>
      <c r="R1816" s="216">
        <f t="shared" si="198"/>
        <v>22.09</v>
      </c>
      <c r="S1816" s="207">
        <f t="shared" si="197"/>
        <v>-2.0472602739725065E-3</v>
      </c>
      <c r="T1816" s="1">
        <v>1814</v>
      </c>
      <c r="U1816" s="1" t="s">
        <v>680</v>
      </c>
      <c r="V1816" s="1">
        <v>3</v>
      </c>
      <c r="W1816" s="1" t="s">
        <v>199</v>
      </c>
      <c r="X1816" s="164" t="s">
        <v>279</v>
      </c>
      <c r="Y1816" s="165">
        <v>5314.63</v>
      </c>
      <c r="Z1816" s="165">
        <v>5314.63</v>
      </c>
      <c r="AA1816" s="165">
        <v>21</v>
      </c>
      <c r="AB1816" s="165">
        <v>1.0900000000000001</v>
      </c>
      <c r="AC1816" s="164" t="s">
        <v>3560</v>
      </c>
      <c r="AD1816" s="3" t="s">
        <v>680</v>
      </c>
      <c r="AE1816" s="3">
        <v>3</v>
      </c>
      <c r="AF1816" s="210">
        <v>44012</v>
      </c>
      <c r="AG1816" s="3">
        <v>1814</v>
      </c>
      <c r="AH1816" s="211">
        <v>44095.015911770832</v>
      </c>
      <c r="AI1816" s="3">
        <v>4</v>
      </c>
      <c r="AJ1816" s="3" t="s">
        <v>4835</v>
      </c>
      <c r="AK1816" s="3" t="s">
        <v>4836</v>
      </c>
      <c r="AL1816" s="194" t="s">
        <v>3560</v>
      </c>
      <c r="AM1816" s="3" t="s">
        <v>199</v>
      </c>
      <c r="AN1816" s="194" t="s">
        <v>279</v>
      </c>
      <c r="AO1816" s="163">
        <v>44012</v>
      </c>
      <c r="AP1816" s="165">
        <v>5314.63</v>
      </c>
      <c r="AQ1816" s="217">
        <v>22.09</v>
      </c>
      <c r="AR1816" s="165">
        <v>5336.72</v>
      </c>
      <c r="AS1816">
        <v>0</v>
      </c>
      <c r="AT1816">
        <v>22.09</v>
      </c>
      <c r="AU1816" t="s">
        <v>35</v>
      </c>
      <c r="AV1816">
        <v>2556</v>
      </c>
      <c r="AW1816" t="s">
        <v>199</v>
      </c>
      <c r="AX1816">
        <v>180</v>
      </c>
      <c r="AY1816" t="s">
        <v>4837</v>
      </c>
      <c r="AZ1816">
        <v>80</v>
      </c>
      <c r="BA1816" s="185">
        <f t="shared" si="199"/>
        <v>0</v>
      </c>
      <c r="BB1816" s="185">
        <f t="shared" si="200"/>
        <v>0</v>
      </c>
      <c r="BC1816">
        <v>4</v>
      </c>
      <c r="BD1816" s="163">
        <v>44095.015913078707</v>
      </c>
      <c r="BE1816">
        <v>4</v>
      </c>
      <c r="BF1816" s="163">
        <v>44095.015913078707</v>
      </c>
      <c r="BG1816" t="s">
        <v>680</v>
      </c>
      <c r="BH1816">
        <v>3</v>
      </c>
      <c r="BI1816" s="164" t="s">
        <v>279</v>
      </c>
      <c r="BJ1816">
        <v>1</v>
      </c>
      <c r="BK1816" s="195">
        <v>44012</v>
      </c>
      <c r="BL1816" s="195">
        <v>44012</v>
      </c>
      <c r="BM1816" s="3">
        <v>180</v>
      </c>
      <c r="BN1816" s="3" t="s">
        <v>4842</v>
      </c>
      <c r="BO1816" s="1" t="s">
        <v>4837</v>
      </c>
      <c r="BP1816" s="165">
        <v>22.09</v>
      </c>
      <c r="BQ1816" s="165">
        <v>5336.72</v>
      </c>
      <c r="BR1816" s="185">
        <f t="shared" si="201"/>
        <v>0</v>
      </c>
      <c r="BS1816" s="185">
        <f t="shared" si="202"/>
        <v>0</v>
      </c>
    </row>
    <row r="1817" spans="1:71">
      <c r="A1817" s="3">
        <v>1815</v>
      </c>
      <c r="B1817" s="3" t="s">
        <v>680</v>
      </c>
      <c r="C1817" s="3">
        <v>3</v>
      </c>
      <c r="D1817" s="3" t="s">
        <v>199</v>
      </c>
      <c r="E1817" s="164" t="s">
        <v>280</v>
      </c>
      <c r="F1817" s="165">
        <v>300.7</v>
      </c>
      <c r="G1817" s="165">
        <v>300.7</v>
      </c>
      <c r="H1817" s="165">
        <v>7.31</v>
      </c>
      <c r="I1817" s="164" t="s">
        <v>4831</v>
      </c>
      <c r="J1817" s="196">
        <v>44007</v>
      </c>
      <c r="K1817" s="196">
        <v>41426</v>
      </c>
      <c r="L1817" s="196">
        <v>44012</v>
      </c>
      <c r="M1817">
        <v>1.5</v>
      </c>
      <c r="N1817">
        <v>5</v>
      </c>
      <c r="O1817">
        <v>0.06</v>
      </c>
      <c r="P1817" s="194" t="s">
        <v>3560</v>
      </c>
      <c r="Q1817" s="208">
        <f t="shared" si="196"/>
        <v>6.1787671232876713E-2</v>
      </c>
      <c r="R1817" s="216">
        <f t="shared" si="198"/>
        <v>7.3699999999999992</v>
      </c>
      <c r="S1817" s="207">
        <f t="shared" si="197"/>
        <v>-1.7876712328767155E-3</v>
      </c>
      <c r="T1817" s="1">
        <v>1815</v>
      </c>
      <c r="U1817" s="1" t="s">
        <v>680</v>
      </c>
      <c r="V1817" s="1">
        <v>3</v>
      </c>
      <c r="W1817" s="1" t="s">
        <v>199</v>
      </c>
      <c r="X1817" s="164" t="s">
        <v>280</v>
      </c>
      <c r="Y1817" s="165">
        <v>300.7</v>
      </c>
      <c r="Z1817" s="165">
        <v>300.7</v>
      </c>
      <c r="AA1817" s="165">
        <v>7.31</v>
      </c>
      <c r="AB1817" s="165">
        <v>0.06</v>
      </c>
      <c r="AC1817" s="164" t="s">
        <v>3560</v>
      </c>
      <c r="AD1817" s="3" t="s">
        <v>680</v>
      </c>
      <c r="AE1817" s="3">
        <v>3</v>
      </c>
      <c r="AF1817" s="210">
        <v>44012</v>
      </c>
      <c r="AG1817" s="3">
        <v>1815</v>
      </c>
      <c r="AH1817" s="211">
        <v>44095.015911770832</v>
      </c>
      <c r="AI1817" s="3">
        <v>4</v>
      </c>
      <c r="AJ1817" s="3" t="s">
        <v>4835</v>
      </c>
      <c r="AK1817" s="3" t="s">
        <v>4836</v>
      </c>
      <c r="AL1817" s="194" t="s">
        <v>3560</v>
      </c>
      <c r="AM1817" s="3" t="s">
        <v>199</v>
      </c>
      <c r="AN1817" s="194" t="s">
        <v>280</v>
      </c>
      <c r="AO1817" s="163">
        <v>44012</v>
      </c>
      <c r="AP1817" s="165">
        <v>300.7</v>
      </c>
      <c r="AQ1817" s="217">
        <v>7.37</v>
      </c>
      <c r="AR1817" s="165">
        <v>308.07</v>
      </c>
      <c r="AS1817">
        <v>0</v>
      </c>
      <c r="AT1817">
        <v>7.37</v>
      </c>
      <c r="AU1817" t="s">
        <v>35</v>
      </c>
      <c r="AV1817">
        <v>2556</v>
      </c>
      <c r="AW1817" t="s">
        <v>199</v>
      </c>
      <c r="AX1817">
        <v>180</v>
      </c>
      <c r="AY1817" t="s">
        <v>4837</v>
      </c>
      <c r="AZ1817">
        <v>80</v>
      </c>
      <c r="BA1817" s="185">
        <f t="shared" si="199"/>
        <v>0</v>
      </c>
      <c r="BB1817" s="185">
        <f t="shared" si="200"/>
        <v>0</v>
      </c>
      <c r="BC1817">
        <v>4</v>
      </c>
      <c r="BD1817" s="163">
        <v>44095.015913078707</v>
      </c>
      <c r="BE1817">
        <v>4</v>
      </c>
      <c r="BF1817" s="163">
        <v>44095.015913078707</v>
      </c>
      <c r="BG1817" t="s">
        <v>680</v>
      </c>
      <c r="BH1817">
        <v>3</v>
      </c>
      <c r="BI1817" s="164" t="s">
        <v>280</v>
      </c>
      <c r="BJ1817">
        <v>1</v>
      </c>
      <c r="BK1817" s="195">
        <v>44012</v>
      </c>
      <c r="BL1817" s="195">
        <v>44012</v>
      </c>
      <c r="BM1817" s="3">
        <v>180</v>
      </c>
      <c r="BN1817" s="3" t="s">
        <v>4842</v>
      </c>
      <c r="BO1817" s="1" t="s">
        <v>4837</v>
      </c>
      <c r="BP1817" s="165">
        <v>7.37</v>
      </c>
      <c r="BQ1817" s="165">
        <v>308.07</v>
      </c>
      <c r="BR1817" s="185">
        <f t="shared" si="201"/>
        <v>0</v>
      </c>
      <c r="BS1817" s="185">
        <f t="shared" si="202"/>
        <v>0</v>
      </c>
    </row>
    <row r="1818" spans="1:71">
      <c r="A1818" s="3">
        <v>1816</v>
      </c>
      <c r="B1818" s="3" t="s">
        <v>680</v>
      </c>
      <c r="C1818" s="3">
        <v>3</v>
      </c>
      <c r="D1818" s="3" t="s">
        <v>199</v>
      </c>
      <c r="E1818" s="164" t="s">
        <v>281</v>
      </c>
      <c r="F1818" s="165">
        <v>320.07</v>
      </c>
      <c r="G1818" s="165">
        <v>320.07</v>
      </c>
      <c r="H1818" s="165">
        <v>0</v>
      </c>
      <c r="I1818" s="164" t="s">
        <v>4831</v>
      </c>
      <c r="J1818" s="196">
        <v>43830</v>
      </c>
      <c r="K1818" s="196">
        <v>41426</v>
      </c>
      <c r="L1818" s="196">
        <v>44012</v>
      </c>
      <c r="M1818">
        <v>1.5</v>
      </c>
      <c r="N1818">
        <v>182</v>
      </c>
      <c r="O1818">
        <v>2.39</v>
      </c>
      <c r="P1818" s="194" t="s">
        <v>3560</v>
      </c>
      <c r="Q1818" s="208">
        <f t="shared" si="196"/>
        <v>2.3939482191780823</v>
      </c>
      <c r="R1818" s="216">
        <f t="shared" si="198"/>
        <v>2.39</v>
      </c>
      <c r="S1818" s="207">
        <f t="shared" si="197"/>
        <v>-3.9482191780821907E-3</v>
      </c>
      <c r="T1818" s="1">
        <v>1816</v>
      </c>
      <c r="U1818" s="1" t="s">
        <v>680</v>
      </c>
      <c r="V1818" s="1">
        <v>3</v>
      </c>
      <c r="W1818" s="1" t="s">
        <v>199</v>
      </c>
      <c r="X1818" s="164" t="s">
        <v>281</v>
      </c>
      <c r="Y1818" s="165">
        <v>320.07</v>
      </c>
      <c r="Z1818" s="165">
        <v>320.07</v>
      </c>
      <c r="AA1818" s="165">
        <v>0</v>
      </c>
      <c r="AB1818" s="165">
        <v>2.39</v>
      </c>
      <c r="AC1818" s="164" t="s">
        <v>3560</v>
      </c>
      <c r="AD1818" s="3" t="s">
        <v>680</v>
      </c>
      <c r="AE1818" s="3">
        <v>3</v>
      </c>
      <c r="AF1818" s="210">
        <v>44012</v>
      </c>
      <c r="AG1818" s="3">
        <v>1816</v>
      </c>
      <c r="AH1818" s="211">
        <v>44095.015911770832</v>
      </c>
      <c r="AI1818" s="3">
        <v>4</v>
      </c>
      <c r="AJ1818" s="3" t="s">
        <v>4835</v>
      </c>
      <c r="AK1818" s="3" t="s">
        <v>4836</v>
      </c>
      <c r="AL1818" s="194" t="s">
        <v>3560</v>
      </c>
      <c r="AM1818" s="3" t="s">
        <v>199</v>
      </c>
      <c r="AN1818" s="194" t="s">
        <v>281</v>
      </c>
      <c r="AO1818" s="163">
        <v>44012</v>
      </c>
      <c r="AP1818" s="165">
        <v>320.07</v>
      </c>
      <c r="AQ1818" s="217">
        <v>2.39</v>
      </c>
      <c r="AR1818" s="165">
        <v>322.45999999999998</v>
      </c>
      <c r="AS1818">
        <v>0</v>
      </c>
      <c r="AT1818">
        <v>2.39</v>
      </c>
      <c r="AU1818" t="s">
        <v>35</v>
      </c>
      <c r="AV1818">
        <v>2556</v>
      </c>
      <c r="AW1818" t="s">
        <v>199</v>
      </c>
      <c r="AX1818">
        <v>180</v>
      </c>
      <c r="AY1818" t="s">
        <v>4837</v>
      </c>
      <c r="AZ1818">
        <v>80</v>
      </c>
      <c r="BA1818" s="185">
        <f t="shared" si="199"/>
        <v>0</v>
      </c>
      <c r="BB1818" s="185">
        <f t="shared" si="200"/>
        <v>0</v>
      </c>
      <c r="BC1818">
        <v>4</v>
      </c>
      <c r="BD1818" s="163">
        <v>44095.015913078707</v>
      </c>
      <c r="BE1818">
        <v>4</v>
      </c>
      <c r="BF1818" s="163">
        <v>44095.015913078707</v>
      </c>
      <c r="BG1818" t="s">
        <v>680</v>
      </c>
      <c r="BH1818">
        <v>3</v>
      </c>
      <c r="BI1818" s="164" t="s">
        <v>281</v>
      </c>
      <c r="BJ1818">
        <v>1</v>
      </c>
      <c r="BK1818" s="195">
        <v>44012</v>
      </c>
      <c r="BL1818" s="195">
        <v>44012</v>
      </c>
      <c r="BM1818" s="3">
        <v>180</v>
      </c>
      <c r="BN1818" s="3" t="s">
        <v>4842</v>
      </c>
      <c r="BO1818" s="1" t="s">
        <v>4837</v>
      </c>
      <c r="BP1818" s="165">
        <v>2.39</v>
      </c>
      <c r="BQ1818" s="165">
        <v>322.45999999999998</v>
      </c>
      <c r="BR1818" s="185">
        <f t="shared" si="201"/>
        <v>0</v>
      </c>
      <c r="BS1818" s="185">
        <f t="shared" si="202"/>
        <v>0</v>
      </c>
    </row>
    <row r="1819" spans="1:71">
      <c r="A1819" s="3">
        <v>1817</v>
      </c>
      <c r="B1819" s="3" t="s">
        <v>680</v>
      </c>
      <c r="C1819" s="3">
        <v>3</v>
      </c>
      <c r="D1819" s="3" t="s">
        <v>199</v>
      </c>
      <c r="E1819" s="164" t="s">
        <v>2963</v>
      </c>
      <c r="F1819" s="165">
        <v>13087.03</v>
      </c>
      <c r="G1819" s="165">
        <v>13087.03</v>
      </c>
      <c r="H1819" s="165">
        <v>34.159999999999997</v>
      </c>
      <c r="I1819" s="164" t="s">
        <v>4831</v>
      </c>
      <c r="J1819" s="196">
        <v>44007</v>
      </c>
      <c r="K1819" s="196">
        <v>41426</v>
      </c>
      <c r="L1819" s="196">
        <v>44012</v>
      </c>
      <c r="M1819">
        <v>1.5</v>
      </c>
      <c r="N1819">
        <v>5</v>
      </c>
      <c r="O1819">
        <v>2.68</v>
      </c>
      <c r="P1819" s="194" t="s">
        <v>4768</v>
      </c>
      <c r="Q1819" s="208">
        <f t="shared" si="196"/>
        <v>2.6891157534246575</v>
      </c>
      <c r="R1819" s="216">
        <f t="shared" si="198"/>
        <v>36.839999999999996</v>
      </c>
      <c r="S1819" s="207">
        <f t="shared" si="197"/>
        <v>-9.1157534246573135E-3</v>
      </c>
      <c r="T1819" s="1">
        <v>1817</v>
      </c>
      <c r="U1819" s="1" t="s">
        <v>680</v>
      </c>
      <c r="V1819" s="1">
        <v>3</v>
      </c>
      <c r="W1819" s="1" t="s">
        <v>199</v>
      </c>
      <c r="X1819" s="164" t="s">
        <v>2963</v>
      </c>
      <c r="Y1819" s="165">
        <v>13087.03</v>
      </c>
      <c r="Z1819" s="165">
        <v>13087.03</v>
      </c>
      <c r="AA1819" s="165">
        <v>34.159999999999997</v>
      </c>
      <c r="AB1819" s="165">
        <v>2.68</v>
      </c>
      <c r="AC1819" s="164" t="s">
        <v>4768</v>
      </c>
      <c r="AD1819" s="3" t="s">
        <v>680</v>
      </c>
      <c r="AE1819" s="3">
        <v>3</v>
      </c>
      <c r="AF1819" s="210">
        <v>44012</v>
      </c>
      <c r="AG1819" s="3">
        <v>1817</v>
      </c>
      <c r="AH1819" s="211">
        <v>44095.015911770832</v>
      </c>
      <c r="AI1819" s="3">
        <v>4</v>
      </c>
      <c r="AJ1819" s="3" t="s">
        <v>4835</v>
      </c>
      <c r="AK1819" s="3" t="s">
        <v>4836</v>
      </c>
      <c r="AL1819" s="194" t="s">
        <v>4768</v>
      </c>
      <c r="AM1819" s="3" t="s">
        <v>199</v>
      </c>
      <c r="AN1819" s="194" t="s">
        <v>2963</v>
      </c>
      <c r="AO1819" s="163">
        <v>44012</v>
      </c>
      <c r="AP1819" s="165">
        <v>13087.03</v>
      </c>
      <c r="AQ1819" s="217">
        <v>36.840000000000003</v>
      </c>
      <c r="AR1819" s="165">
        <v>13123.87</v>
      </c>
      <c r="AS1819">
        <v>0</v>
      </c>
      <c r="AT1819">
        <v>36.840000000000003</v>
      </c>
      <c r="AU1819" t="s">
        <v>35</v>
      </c>
      <c r="AV1819">
        <v>2556</v>
      </c>
      <c r="AW1819" t="s">
        <v>199</v>
      </c>
      <c r="AX1819">
        <v>180</v>
      </c>
      <c r="AY1819" t="s">
        <v>4837</v>
      </c>
      <c r="AZ1819">
        <v>80</v>
      </c>
      <c r="BA1819" s="185">
        <f t="shared" si="199"/>
        <v>0</v>
      </c>
      <c r="BB1819" s="185">
        <f t="shared" si="200"/>
        <v>0</v>
      </c>
      <c r="BC1819">
        <v>4</v>
      </c>
      <c r="BD1819" s="163">
        <v>44095.015913078707</v>
      </c>
      <c r="BE1819">
        <v>4</v>
      </c>
      <c r="BF1819" s="163">
        <v>44095.015913078707</v>
      </c>
      <c r="BG1819" t="s">
        <v>680</v>
      </c>
      <c r="BH1819">
        <v>3</v>
      </c>
      <c r="BI1819" s="164" t="s">
        <v>2963</v>
      </c>
      <c r="BJ1819">
        <v>1</v>
      </c>
      <c r="BK1819" s="195">
        <v>44012</v>
      </c>
      <c r="BL1819" s="195">
        <v>44012</v>
      </c>
      <c r="BM1819" s="3">
        <v>180</v>
      </c>
      <c r="BN1819" s="3" t="s">
        <v>4842</v>
      </c>
      <c r="BO1819" s="1" t="s">
        <v>4837</v>
      </c>
      <c r="BP1819" s="165">
        <v>36.840000000000003</v>
      </c>
      <c r="BQ1819" s="165">
        <v>13123.87</v>
      </c>
      <c r="BR1819" s="185">
        <f t="shared" si="201"/>
        <v>0</v>
      </c>
      <c r="BS1819" s="185">
        <f t="shared" si="202"/>
        <v>0</v>
      </c>
    </row>
    <row r="1820" spans="1:71">
      <c r="A1820" s="3">
        <v>1818</v>
      </c>
      <c r="B1820" s="3" t="s">
        <v>680</v>
      </c>
      <c r="C1820" s="3">
        <v>3</v>
      </c>
      <c r="D1820" s="3" t="s">
        <v>199</v>
      </c>
      <c r="E1820" s="164" t="s">
        <v>282</v>
      </c>
      <c r="F1820" s="165">
        <v>16240.71</v>
      </c>
      <c r="G1820" s="165">
        <v>16240.71</v>
      </c>
      <c r="H1820" s="165">
        <v>149.66</v>
      </c>
      <c r="I1820" s="164" t="s">
        <v>4831</v>
      </c>
      <c r="J1820" s="196">
        <v>44007</v>
      </c>
      <c r="K1820" s="196">
        <v>41426</v>
      </c>
      <c r="L1820" s="196">
        <v>44012</v>
      </c>
      <c r="M1820">
        <v>1.5</v>
      </c>
      <c r="N1820">
        <v>5</v>
      </c>
      <c r="O1820">
        <v>3.33</v>
      </c>
      <c r="P1820" s="194" t="s">
        <v>3560</v>
      </c>
      <c r="Q1820" s="208">
        <f t="shared" si="196"/>
        <v>3.3371321917808219</v>
      </c>
      <c r="R1820" s="216">
        <f t="shared" si="198"/>
        <v>152.99</v>
      </c>
      <c r="S1820" s="207">
        <f t="shared" si="197"/>
        <v>-7.132191780821806E-3</v>
      </c>
      <c r="T1820" s="1">
        <v>1818</v>
      </c>
      <c r="U1820" s="1" t="s">
        <v>680</v>
      </c>
      <c r="V1820" s="1">
        <v>3</v>
      </c>
      <c r="W1820" s="1" t="s">
        <v>199</v>
      </c>
      <c r="X1820" s="164" t="s">
        <v>282</v>
      </c>
      <c r="Y1820" s="165">
        <v>16240.71</v>
      </c>
      <c r="Z1820" s="165">
        <v>16240.71</v>
      </c>
      <c r="AA1820" s="165">
        <v>149.66</v>
      </c>
      <c r="AB1820" s="165">
        <v>3.33</v>
      </c>
      <c r="AC1820" s="164" t="s">
        <v>3560</v>
      </c>
      <c r="AD1820" s="3" t="s">
        <v>680</v>
      </c>
      <c r="AE1820" s="3">
        <v>3</v>
      </c>
      <c r="AF1820" s="210">
        <v>44012</v>
      </c>
      <c r="AG1820" s="3">
        <v>1818</v>
      </c>
      <c r="AH1820" s="211">
        <v>44095.015911770832</v>
      </c>
      <c r="AI1820" s="3">
        <v>4</v>
      </c>
      <c r="AJ1820" s="3" t="s">
        <v>4835</v>
      </c>
      <c r="AK1820" s="3" t="s">
        <v>4836</v>
      </c>
      <c r="AL1820" s="194" t="s">
        <v>3560</v>
      </c>
      <c r="AM1820" s="3" t="s">
        <v>199</v>
      </c>
      <c r="AN1820" s="194" t="s">
        <v>282</v>
      </c>
      <c r="AO1820" s="163">
        <v>44012</v>
      </c>
      <c r="AP1820" s="165">
        <v>16240.71</v>
      </c>
      <c r="AQ1820" s="217">
        <v>152.99</v>
      </c>
      <c r="AR1820" s="165">
        <v>16393.7</v>
      </c>
      <c r="AS1820">
        <v>0</v>
      </c>
      <c r="AT1820">
        <v>152.99</v>
      </c>
      <c r="AU1820" t="s">
        <v>35</v>
      </c>
      <c r="AV1820">
        <v>2556</v>
      </c>
      <c r="AW1820" t="s">
        <v>199</v>
      </c>
      <c r="AX1820">
        <v>180</v>
      </c>
      <c r="AY1820" t="s">
        <v>4837</v>
      </c>
      <c r="AZ1820">
        <v>80</v>
      </c>
      <c r="BA1820" s="185">
        <f t="shared" si="199"/>
        <v>0</v>
      </c>
      <c r="BB1820" s="185">
        <f t="shared" si="200"/>
        <v>0</v>
      </c>
      <c r="BC1820">
        <v>4</v>
      </c>
      <c r="BD1820" s="163">
        <v>44095.015913078707</v>
      </c>
      <c r="BE1820">
        <v>4</v>
      </c>
      <c r="BF1820" s="163">
        <v>44095.015913078707</v>
      </c>
      <c r="BG1820" t="s">
        <v>680</v>
      </c>
      <c r="BH1820">
        <v>3</v>
      </c>
      <c r="BI1820" s="164" t="s">
        <v>282</v>
      </c>
      <c r="BJ1820">
        <v>1</v>
      </c>
      <c r="BK1820" s="195">
        <v>44012</v>
      </c>
      <c r="BL1820" s="195">
        <v>44012</v>
      </c>
      <c r="BM1820" s="3">
        <v>180</v>
      </c>
      <c r="BN1820" s="3" t="s">
        <v>4842</v>
      </c>
      <c r="BO1820" s="1" t="s">
        <v>4837</v>
      </c>
      <c r="BP1820" s="165">
        <v>152.99</v>
      </c>
      <c r="BQ1820" s="165">
        <v>16393.7</v>
      </c>
      <c r="BR1820" s="185">
        <f t="shared" si="201"/>
        <v>0</v>
      </c>
      <c r="BS1820" s="185">
        <f t="shared" si="202"/>
        <v>0</v>
      </c>
    </row>
    <row r="1821" spans="1:71">
      <c r="A1821" s="3">
        <v>1819</v>
      </c>
      <c r="B1821" s="3" t="s">
        <v>680</v>
      </c>
      <c r="C1821" s="3">
        <v>3</v>
      </c>
      <c r="D1821" s="3" t="s">
        <v>199</v>
      </c>
      <c r="E1821" s="164" t="s">
        <v>2964</v>
      </c>
      <c r="F1821" s="165">
        <v>265.52</v>
      </c>
      <c r="G1821" s="165">
        <v>265.52</v>
      </c>
      <c r="H1821" s="165">
        <v>13.18</v>
      </c>
      <c r="I1821" s="164" t="s">
        <v>4831</v>
      </c>
      <c r="J1821" s="196">
        <v>44007</v>
      </c>
      <c r="K1821" s="196">
        <v>41426</v>
      </c>
      <c r="L1821" s="196">
        <v>44012</v>
      </c>
      <c r="M1821">
        <v>1.5</v>
      </c>
      <c r="N1821">
        <v>5</v>
      </c>
      <c r="O1821">
        <v>0.05</v>
      </c>
      <c r="P1821" s="194" t="s">
        <v>4769</v>
      </c>
      <c r="Q1821" s="208">
        <f t="shared" si="196"/>
        <v>5.4558904109589038E-2</v>
      </c>
      <c r="R1821" s="216">
        <f t="shared" si="198"/>
        <v>13.23</v>
      </c>
      <c r="S1821" s="207">
        <f t="shared" si="197"/>
        <v>-4.5589041095890348E-3</v>
      </c>
      <c r="T1821" s="1">
        <v>1819</v>
      </c>
      <c r="U1821" s="1" t="s">
        <v>680</v>
      </c>
      <c r="V1821" s="1">
        <v>3</v>
      </c>
      <c r="W1821" s="1" t="s">
        <v>199</v>
      </c>
      <c r="X1821" s="164" t="s">
        <v>2964</v>
      </c>
      <c r="Y1821" s="165">
        <v>265.52</v>
      </c>
      <c r="Z1821" s="165">
        <v>265.52</v>
      </c>
      <c r="AA1821" s="165">
        <v>13.18</v>
      </c>
      <c r="AB1821" s="165">
        <v>0.05</v>
      </c>
      <c r="AC1821" s="164" t="s">
        <v>4769</v>
      </c>
      <c r="AD1821" s="3" t="s">
        <v>680</v>
      </c>
      <c r="AE1821" s="3">
        <v>3</v>
      </c>
      <c r="AF1821" s="210">
        <v>44012</v>
      </c>
      <c r="AG1821" s="3">
        <v>1819</v>
      </c>
      <c r="AH1821" s="211">
        <v>44095.015911770832</v>
      </c>
      <c r="AI1821" s="3">
        <v>4</v>
      </c>
      <c r="AJ1821" s="3" t="s">
        <v>4835</v>
      </c>
      <c r="AK1821" s="3" t="s">
        <v>4836</v>
      </c>
      <c r="AL1821" s="194" t="s">
        <v>4769</v>
      </c>
      <c r="AM1821" s="3" t="s">
        <v>199</v>
      </c>
      <c r="AN1821" s="194" t="s">
        <v>2964</v>
      </c>
      <c r="AO1821" s="163">
        <v>44012</v>
      </c>
      <c r="AP1821" s="165">
        <v>265.52</v>
      </c>
      <c r="AQ1821" s="217">
        <v>13.23</v>
      </c>
      <c r="AR1821" s="165">
        <v>278.75</v>
      </c>
      <c r="AS1821">
        <v>0</v>
      </c>
      <c r="AT1821">
        <v>13.23</v>
      </c>
      <c r="AU1821" t="s">
        <v>35</v>
      </c>
      <c r="AV1821">
        <v>2556</v>
      </c>
      <c r="AW1821" t="s">
        <v>199</v>
      </c>
      <c r="AX1821">
        <v>180</v>
      </c>
      <c r="AY1821" t="s">
        <v>4837</v>
      </c>
      <c r="AZ1821">
        <v>80</v>
      </c>
      <c r="BA1821" s="185">
        <f t="shared" si="199"/>
        <v>0</v>
      </c>
      <c r="BB1821" s="185">
        <f t="shared" si="200"/>
        <v>0</v>
      </c>
      <c r="BC1821">
        <v>4</v>
      </c>
      <c r="BD1821" s="163">
        <v>44095.015913078707</v>
      </c>
      <c r="BE1821">
        <v>4</v>
      </c>
      <c r="BF1821" s="163">
        <v>44095.015913078707</v>
      </c>
      <c r="BG1821" t="s">
        <v>680</v>
      </c>
      <c r="BH1821">
        <v>3</v>
      </c>
      <c r="BI1821" s="164" t="s">
        <v>2964</v>
      </c>
      <c r="BJ1821">
        <v>1</v>
      </c>
      <c r="BK1821" s="195">
        <v>44012</v>
      </c>
      <c r="BL1821" s="195">
        <v>44012</v>
      </c>
      <c r="BM1821" s="3">
        <v>180</v>
      </c>
      <c r="BN1821" s="3" t="s">
        <v>4842</v>
      </c>
      <c r="BO1821" s="1" t="s">
        <v>4837</v>
      </c>
      <c r="BP1821" s="165">
        <v>13.23</v>
      </c>
      <c r="BQ1821" s="165">
        <v>278.75</v>
      </c>
      <c r="BR1821" s="185">
        <f t="shared" si="201"/>
        <v>0</v>
      </c>
      <c r="BS1821" s="185">
        <f t="shared" si="202"/>
        <v>0</v>
      </c>
    </row>
    <row r="1822" spans="1:71">
      <c r="A1822" s="3">
        <v>1820</v>
      </c>
      <c r="B1822" s="3" t="s">
        <v>680</v>
      </c>
      <c r="C1822" s="3">
        <v>3</v>
      </c>
      <c r="D1822" s="3" t="s">
        <v>199</v>
      </c>
      <c r="E1822" s="164" t="s">
        <v>283</v>
      </c>
      <c r="F1822" s="165">
        <v>143.62</v>
      </c>
      <c r="G1822" s="165">
        <v>143.62</v>
      </c>
      <c r="H1822" s="165">
        <v>2.5099999999999998</v>
      </c>
      <c r="I1822" s="164" t="s">
        <v>4831</v>
      </c>
      <c r="J1822" s="196">
        <v>44007</v>
      </c>
      <c r="K1822" s="196">
        <v>41426</v>
      </c>
      <c r="L1822" s="196">
        <v>44012</v>
      </c>
      <c r="M1822">
        <v>1.5</v>
      </c>
      <c r="N1822">
        <v>5</v>
      </c>
      <c r="O1822">
        <v>0.02</v>
      </c>
      <c r="P1822" s="194" t="s">
        <v>3560</v>
      </c>
      <c r="Q1822" s="208">
        <f t="shared" si="196"/>
        <v>2.9510958904109593E-2</v>
      </c>
      <c r="R1822" s="216">
        <f t="shared" si="198"/>
        <v>2.5299999999999998</v>
      </c>
      <c r="S1822" s="207">
        <f t="shared" si="197"/>
        <v>-9.5109589041095927E-3</v>
      </c>
      <c r="T1822" s="1">
        <v>1820</v>
      </c>
      <c r="U1822" s="1" t="s">
        <v>680</v>
      </c>
      <c r="V1822" s="1">
        <v>3</v>
      </c>
      <c r="W1822" s="1" t="s">
        <v>199</v>
      </c>
      <c r="X1822" s="164" t="s">
        <v>283</v>
      </c>
      <c r="Y1822" s="165">
        <v>143.62</v>
      </c>
      <c r="Z1822" s="165">
        <v>143.62</v>
      </c>
      <c r="AA1822" s="165">
        <v>2.5099999999999998</v>
      </c>
      <c r="AB1822" s="165">
        <v>0.02</v>
      </c>
      <c r="AC1822" s="164" t="s">
        <v>3560</v>
      </c>
      <c r="AD1822" s="3" t="s">
        <v>680</v>
      </c>
      <c r="AE1822" s="3">
        <v>3</v>
      </c>
      <c r="AF1822" s="210">
        <v>44012</v>
      </c>
      <c r="AG1822" s="3">
        <v>1820</v>
      </c>
      <c r="AH1822" s="211">
        <v>44095.015911770832</v>
      </c>
      <c r="AI1822" s="3">
        <v>4</v>
      </c>
      <c r="AJ1822" s="3" t="s">
        <v>4835</v>
      </c>
      <c r="AK1822" s="3" t="s">
        <v>4836</v>
      </c>
      <c r="AL1822" s="194" t="s">
        <v>3560</v>
      </c>
      <c r="AM1822" s="3" t="s">
        <v>199</v>
      </c>
      <c r="AN1822" s="194" t="s">
        <v>283</v>
      </c>
      <c r="AO1822" s="163">
        <v>44012</v>
      </c>
      <c r="AP1822" s="165">
        <v>143.62</v>
      </c>
      <c r="AQ1822" s="217">
        <v>2.5299999999999998</v>
      </c>
      <c r="AR1822" s="165">
        <v>146.15</v>
      </c>
      <c r="AS1822">
        <v>0</v>
      </c>
      <c r="AT1822">
        <v>2.5299999999999998</v>
      </c>
      <c r="AU1822" t="s">
        <v>35</v>
      </c>
      <c r="AV1822">
        <v>2556</v>
      </c>
      <c r="AW1822" t="s">
        <v>199</v>
      </c>
      <c r="AX1822">
        <v>180</v>
      </c>
      <c r="AY1822" t="s">
        <v>4837</v>
      </c>
      <c r="AZ1822">
        <v>80</v>
      </c>
      <c r="BA1822" s="185">
        <f t="shared" si="199"/>
        <v>0</v>
      </c>
      <c r="BB1822" s="185">
        <f t="shared" si="200"/>
        <v>0</v>
      </c>
      <c r="BC1822">
        <v>4</v>
      </c>
      <c r="BD1822" s="163">
        <v>44095.015913078707</v>
      </c>
      <c r="BE1822">
        <v>4</v>
      </c>
      <c r="BF1822" s="163">
        <v>44095.015913078707</v>
      </c>
      <c r="BG1822" t="s">
        <v>680</v>
      </c>
      <c r="BH1822">
        <v>3</v>
      </c>
      <c r="BI1822" s="164" t="s">
        <v>283</v>
      </c>
      <c r="BJ1822">
        <v>1</v>
      </c>
      <c r="BK1822" s="195">
        <v>44012</v>
      </c>
      <c r="BL1822" s="195">
        <v>44012</v>
      </c>
      <c r="BM1822" s="3">
        <v>180</v>
      </c>
      <c r="BN1822" s="3" t="s">
        <v>4842</v>
      </c>
      <c r="BO1822" s="1" t="s">
        <v>4837</v>
      </c>
      <c r="BP1822" s="165">
        <v>2.5299999999999998</v>
      </c>
      <c r="BQ1822" s="165">
        <v>146.15</v>
      </c>
      <c r="BR1822" s="185">
        <f t="shared" si="201"/>
        <v>0</v>
      </c>
      <c r="BS1822" s="185">
        <f t="shared" si="202"/>
        <v>0</v>
      </c>
    </row>
    <row r="1823" spans="1:71">
      <c r="A1823" s="3">
        <v>1821</v>
      </c>
      <c r="B1823" s="3" t="s">
        <v>680</v>
      </c>
      <c r="C1823" s="3">
        <v>3</v>
      </c>
      <c r="D1823" s="3" t="s">
        <v>199</v>
      </c>
      <c r="E1823" s="164" t="s">
        <v>2965</v>
      </c>
      <c r="F1823" s="165">
        <v>182.45</v>
      </c>
      <c r="G1823" s="165">
        <v>182.45</v>
      </c>
      <c r="H1823" s="165">
        <v>3.89</v>
      </c>
      <c r="I1823" s="164" t="s">
        <v>4831</v>
      </c>
      <c r="J1823" s="196">
        <v>44007</v>
      </c>
      <c r="K1823" s="196">
        <v>41426</v>
      </c>
      <c r="L1823" s="196">
        <v>44012</v>
      </c>
      <c r="M1823">
        <v>1.5</v>
      </c>
      <c r="N1823">
        <v>5</v>
      </c>
      <c r="O1823">
        <v>0.03</v>
      </c>
      <c r="P1823" s="194" t="s">
        <v>4770</v>
      </c>
      <c r="Q1823" s="208">
        <f t="shared" si="196"/>
        <v>3.7489726027397252E-2</v>
      </c>
      <c r="R1823" s="216">
        <f t="shared" si="198"/>
        <v>3.92</v>
      </c>
      <c r="S1823" s="207">
        <f t="shared" si="197"/>
        <v>-7.4897260273972532E-3</v>
      </c>
      <c r="T1823" s="1">
        <v>1821</v>
      </c>
      <c r="U1823" s="1" t="s">
        <v>680</v>
      </c>
      <c r="V1823" s="1">
        <v>3</v>
      </c>
      <c r="W1823" s="1" t="s">
        <v>199</v>
      </c>
      <c r="X1823" s="164" t="s">
        <v>2965</v>
      </c>
      <c r="Y1823" s="165">
        <v>182.45</v>
      </c>
      <c r="Z1823" s="165">
        <v>182.45</v>
      </c>
      <c r="AA1823" s="165">
        <v>3.89</v>
      </c>
      <c r="AB1823" s="165">
        <v>0.03</v>
      </c>
      <c r="AC1823" s="164" t="s">
        <v>4770</v>
      </c>
      <c r="AD1823" s="3" t="s">
        <v>680</v>
      </c>
      <c r="AE1823" s="3">
        <v>3</v>
      </c>
      <c r="AF1823" s="210">
        <v>44012</v>
      </c>
      <c r="AG1823" s="3">
        <v>1821</v>
      </c>
      <c r="AH1823" s="211">
        <v>44095.015911770832</v>
      </c>
      <c r="AI1823" s="3">
        <v>4</v>
      </c>
      <c r="AJ1823" s="3" t="s">
        <v>4835</v>
      </c>
      <c r="AK1823" s="3" t="s">
        <v>4836</v>
      </c>
      <c r="AL1823" s="194" t="s">
        <v>4770</v>
      </c>
      <c r="AM1823" s="3" t="s">
        <v>199</v>
      </c>
      <c r="AN1823" s="194" t="s">
        <v>2965</v>
      </c>
      <c r="AO1823" s="163">
        <v>44012</v>
      </c>
      <c r="AP1823" s="165">
        <v>182.45</v>
      </c>
      <c r="AQ1823" s="217">
        <v>3.92</v>
      </c>
      <c r="AR1823" s="165">
        <v>186.37</v>
      </c>
      <c r="AS1823">
        <v>0</v>
      </c>
      <c r="AT1823">
        <v>3.92</v>
      </c>
      <c r="AU1823" t="s">
        <v>35</v>
      </c>
      <c r="AV1823">
        <v>2556</v>
      </c>
      <c r="AW1823" t="s">
        <v>199</v>
      </c>
      <c r="AX1823">
        <v>180</v>
      </c>
      <c r="AY1823" t="s">
        <v>4837</v>
      </c>
      <c r="AZ1823">
        <v>80</v>
      </c>
      <c r="BA1823" s="185">
        <f t="shared" si="199"/>
        <v>0</v>
      </c>
      <c r="BB1823" s="185">
        <f t="shared" si="200"/>
        <v>0</v>
      </c>
      <c r="BC1823">
        <v>4</v>
      </c>
      <c r="BD1823" s="163">
        <v>44095.015913078707</v>
      </c>
      <c r="BE1823">
        <v>4</v>
      </c>
      <c r="BF1823" s="163">
        <v>44095.015913078707</v>
      </c>
      <c r="BG1823" t="s">
        <v>680</v>
      </c>
      <c r="BH1823">
        <v>3</v>
      </c>
      <c r="BI1823" s="164" t="s">
        <v>2965</v>
      </c>
      <c r="BJ1823">
        <v>1</v>
      </c>
      <c r="BK1823" s="195">
        <v>44012</v>
      </c>
      <c r="BL1823" s="195">
        <v>44012</v>
      </c>
      <c r="BM1823" s="3">
        <v>180</v>
      </c>
      <c r="BN1823" s="3" t="s">
        <v>4842</v>
      </c>
      <c r="BO1823" s="1" t="s">
        <v>4837</v>
      </c>
      <c r="BP1823" s="165">
        <v>3.92</v>
      </c>
      <c r="BQ1823" s="165">
        <v>186.37</v>
      </c>
      <c r="BR1823" s="185">
        <f t="shared" si="201"/>
        <v>0</v>
      </c>
      <c r="BS1823" s="185">
        <f t="shared" si="202"/>
        <v>0</v>
      </c>
    </row>
    <row r="1824" spans="1:71">
      <c r="A1824" s="3">
        <v>1822</v>
      </c>
      <c r="B1824" s="3" t="s">
        <v>680</v>
      </c>
      <c r="C1824" s="3">
        <v>3</v>
      </c>
      <c r="D1824" s="3" t="s">
        <v>199</v>
      </c>
      <c r="E1824" s="164" t="s">
        <v>284</v>
      </c>
      <c r="F1824" s="165">
        <v>1023.53</v>
      </c>
      <c r="G1824" s="165">
        <v>1023.53</v>
      </c>
      <c r="H1824" s="165">
        <v>18.98</v>
      </c>
      <c r="I1824" s="164" t="s">
        <v>4831</v>
      </c>
      <c r="J1824" s="196">
        <v>44007</v>
      </c>
      <c r="K1824" s="196">
        <v>41426</v>
      </c>
      <c r="L1824" s="196">
        <v>44012</v>
      </c>
      <c r="M1824">
        <v>1.5</v>
      </c>
      <c r="N1824">
        <v>5</v>
      </c>
      <c r="O1824">
        <v>0.21</v>
      </c>
      <c r="P1824" s="194" t="s">
        <v>3560</v>
      </c>
      <c r="Q1824" s="208">
        <f t="shared" si="196"/>
        <v>0.21031438356164384</v>
      </c>
      <c r="R1824" s="216">
        <f t="shared" si="198"/>
        <v>19.190000000000001</v>
      </c>
      <c r="S1824" s="207">
        <f t="shared" si="197"/>
        <v>-3.1438356164384396E-4</v>
      </c>
      <c r="T1824" s="1">
        <v>1822</v>
      </c>
      <c r="U1824" s="1" t="s">
        <v>680</v>
      </c>
      <c r="V1824" s="1">
        <v>3</v>
      </c>
      <c r="W1824" s="1" t="s">
        <v>199</v>
      </c>
      <c r="X1824" s="164" t="s">
        <v>284</v>
      </c>
      <c r="Y1824" s="165">
        <v>1023.53</v>
      </c>
      <c r="Z1824" s="165">
        <v>1023.53</v>
      </c>
      <c r="AA1824" s="165">
        <v>18.98</v>
      </c>
      <c r="AB1824" s="165">
        <v>0.21</v>
      </c>
      <c r="AC1824" s="164" t="s">
        <v>3560</v>
      </c>
      <c r="AD1824" s="3" t="s">
        <v>680</v>
      </c>
      <c r="AE1824" s="3">
        <v>3</v>
      </c>
      <c r="AF1824" s="210">
        <v>44012</v>
      </c>
      <c r="AG1824" s="3">
        <v>1822</v>
      </c>
      <c r="AH1824" s="211">
        <v>44095.015911770832</v>
      </c>
      <c r="AI1824" s="3">
        <v>4</v>
      </c>
      <c r="AJ1824" s="3" t="s">
        <v>4835</v>
      </c>
      <c r="AK1824" s="3" t="s">
        <v>4836</v>
      </c>
      <c r="AL1824" s="194" t="s">
        <v>3560</v>
      </c>
      <c r="AM1824" s="3" t="s">
        <v>199</v>
      </c>
      <c r="AN1824" s="194" t="s">
        <v>284</v>
      </c>
      <c r="AO1824" s="163">
        <v>44012</v>
      </c>
      <c r="AP1824" s="165">
        <v>1023.53</v>
      </c>
      <c r="AQ1824" s="217">
        <v>19.190000000000001</v>
      </c>
      <c r="AR1824" s="165">
        <v>1042.72</v>
      </c>
      <c r="AS1824">
        <v>0</v>
      </c>
      <c r="AT1824">
        <v>19.190000000000001</v>
      </c>
      <c r="AU1824" t="s">
        <v>35</v>
      </c>
      <c r="AV1824">
        <v>2556</v>
      </c>
      <c r="AW1824" t="s">
        <v>199</v>
      </c>
      <c r="AX1824">
        <v>180</v>
      </c>
      <c r="AY1824" t="s">
        <v>4837</v>
      </c>
      <c r="AZ1824">
        <v>80</v>
      </c>
      <c r="BA1824" s="185">
        <f t="shared" si="199"/>
        <v>0</v>
      </c>
      <c r="BB1824" s="185">
        <f t="shared" si="200"/>
        <v>0</v>
      </c>
      <c r="BC1824">
        <v>4</v>
      </c>
      <c r="BD1824" s="163">
        <v>44095.015913078707</v>
      </c>
      <c r="BE1824">
        <v>4</v>
      </c>
      <c r="BF1824" s="163">
        <v>44095.015913078707</v>
      </c>
      <c r="BG1824" t="s">
        <v>680</v>
      </c>
      <c r="BH1824">
        <v>3</v>
      </c>
      <c r="BI1824" s="164" t="s">
        <v>284</v>
      </c>
      <c r="BJ1824">
        <v>1</v>
      </c>
      <c r="BK1824" s="195">
        <v>44012</v>
      </c>
      <c r="BL1824" s="195">
        <v>44012</v>
      </c>
      <c r="BM1824" s="3">
        <v>180</v>
      </c>
      <c r="BN1824" s="3" t="s">
        <v>4842</v>
      </c>
      <c r="BO1824" s="1" t="s">
        <v>4837</v>
      </c>
      <c r="BP1824" s="165">
        <v>19.190000000000001</v>
      </c>
      <c r="BQ1824" s="165">
        <v>1042.72</v>
      </c>
      <c r="BR1824" s="185">
        <f t="shared" si="201"/>
        <v>0</v>
      </c>
      <c r="BS1824" s="185">
        <f t="shared" si="202"/>
        <v>0</v>
      </c>
    </row>
    <row r="1825" spans="1:71">
      <c r="A1825" s="3">
        <v>1823</v>
      </c>
      <c r="B1825" s="3" t="s">
        <v>680</v>
      </c>
      <c r="C1825" s="3">
        <v>3</v>
      </c>
      <c r="D1825" s="3" t="s">
        <v>199</v>
      </c>
      <c r="E1825" s="164" t="s">
        <v>2893</v>
      </c>
      <c r="F1825" s="165">
        <v>342588.64</v>
      </c>
      <c r="G1825" s="165">
        <v>342588.64</v>
      </c>
      <c r="H1825" s="165">
        <v>962.88</v>
      </c>
      <c r="I1825" s="164" t="s">
        <v>4831</v>
      </c>
      <c r="J1825" s="196">
        <v>44007</v>
      </c>
      <c r="K1825" s="196">
        <v>41426</v>
      </c>
      <c r="L1825" s="196">
        <v>44012</v>
      </c>
      <c r="M1825">
        <v>1.5</v>
      </c>
      <c r="N1825">
        <v>5</v>
      </c>
      <c r="O1825">
        <v>70.39</v>
      </c>
      <c r="P1825" s="194" t="s">
        <v>4771</v>
      </c>
      <c r="Q1825" s="208">
        <f t="shared" si="196"/>
        <v>70.394926027397261</v>
      </c>
      <c r="R1825" s="216">
        <f t="shared" si="198"/>
        <v>1033.27</v>
      </c>
      <c r="S1825" s="207">
        <f t="shared" si="197"/>
        <v>-4.9260273972606683E-3</v>
      </c>
      <c r="T1825" s="1">
        <v>1823</v>
      </c>
      <c r="U1825" s="1" t="s">
        <v>680</v>
      </c>
      <c r="V1825" s="1">
        <v>3</v>
      </c>
      <c r="W1825" s="1" t="s">
        <v>199</v>
      </c>
      <c r="X1825" s="164" t="s">
        <v>2893</v>
      </c>
      <c r="Y1825" s="165">
        <v>342588.64</v>
      </c>
      <c r="Z1825" s="165">
        <v>342588.64</v>
      </c>
      <c r="AA1825" s="165">
        <v>962.88</v>
      </c>
      <c r="AB1825" s="165">
        <v>70.39</v>
      </c>
      <c r="AC1825" s="164" t="s">
        <v>4771</v>
      </c>
      <c r="AD1825" s="3" t="s">
        <v>680</v>
      </c>
      <c r="AE1825" s="3">
        <v>3</v>
      </c>
      <c r="AF1825" s="210">
        <v>44012</v>
      </c>
      <c r="AG1825" s="3">
        <v>1823</v>
      </c>
      <c r="AH1825" s="211">
        <v>44095.015911770832</v>
      </c>
      <c r="AI1825" s="3">
        <v>4</v>
      </c>
      <c r="AJ1825" s="3" t="s">
        <v>4835</v>
      </c>
      <c r="AK1825" s="3" t="s">
        <v>4836</v>
      </c>
      <c r="AL1825" s="194" t="s">
        <v>4771</v>
      </c>
      <c r="AM1825" s="3" t="s">
        <v>199</v>
      </c>
      <c r="AN1825" s="194" t="s">
        <v>2893</v>
      </c>
      <c r="AO1825" s="163">
        <v>44012</v>
      </c>
      <c r="AP1825" s="165">
        <v>342588.64</v>
      </c>
      <c r="AQ1825" s="217">
        <v>1033.27</v>
      </c>
      <c r="AR1825" s="165">
        <v>343621.91</v>
      </c>
      <c r="AS1825">
        <v>0</v>
      </c>
      <c r="AT1825">
        <v>1033.27</v>
      </c>
      <c r="AU1825" t="s">
        <v>35</v>
      </c>
      <c r="AV1825">
        <v>2556</v>
      </c>
      <c r="AW1825" t="s">
        <v>199</v>
      </c>
      <c r="AX1825">
        <v>180</v>
      </c>
      <c r="AY1825" t="s">
        <v>4837</v>
      </c>
      <c r="AZ1825">
        <v>80</v>
      </c>
      <c r="BA1825" s="185">
        <f t="shared" si="199"/>
        <v>0</v>
      </c>
      <c r="BB1825" s="185">
        <f t="shared" si="200"/>
        <v>0</v>
      </c>
      <c r="BC1825">
        <v>4</v>
      </c>
      <c r="BD1825" s="163">
        <v>44095.015913078707</v>
      </c>
      <c r="BE1825">
        <v>4</v>
      </c>
      <c r="BF1825" s="163">
        <v>44095.015913078707</v>
      </c>
      <c r="BG1825" t="s">
        <v>680</v>
      </c>
      <c r="BH1825">
        <v>3</v>
      </c>
      <c r="BI1825" s="164" t="s">
        <v>2893</v>
      </c>
      <c r="BJ1825">
        <v>1</v>
      </c>
      <c r="BK1825" s="195">
        <v>44012</v>
      </c>
      <c r="BL1825" s="195">
        <v>44012</v>
      </c>
      <c r="BM1825" s="3">
        <v>180</v>
      </c>
      <c r="BN1825" s="3" t="s">
        <v>4842</v>
      </c>
      <c r="BO1825" s="1" t="s">
        <v>4837</v>
      </c>
      <c r="BP1825" s="165">
        <v>1033.27</v>
      </c>
      <c r="BQ1825" s="165">
        <v>343621.91</v>
      </c>
      <c r="BR1825" s="185">
        <f t="shared" si="201"/>
        <v>0</v>
      </c>
      <c r="BS1825" s="185">
        <f t="shared" si="202"/>
        <v>0</v>
      </c>
    </row>
    <row r="1826" spans="1:71">
      <c r="A1826" s="3">
        <v>1824</v>
      </c>
      <c r="B1826" s="3" t="s">
        <v>680</v>
      </c>
      <c r="C1826" s="3">
        <v>3</v>
      </c>
      <c r="D1826" s="3" t="s">
        <v>199</v>
      </c>
      <c r="E1826" s="164" t="s">
        <v>2966</v>
      </c>
      <c r="F1826" s="165">
        <v>1332.64</v>
      </c>
      <c r="G1826" s="165">
        <v>1332.64</v>
      </c>
      <c r="H1826" s="165">
        <v>0.96</v>
      </c>
      <c r="I1826" s="164" t="s">
        <v>4831</v>
      </c>
      <c r="J1826" s="196">
        <v>44007</v>
      </c>
      <c r="K1826" s="196">
        <v>41426</v>
      </c>
      <c r="L1826" s="196">
        <v>44012</v>
      </c>
      <c r="M1826">
        <v>1.5</v>
      </c>
      <c r="N1826">
        <v>5</v>
      </c>
      <c r="O1826">
        <v>0.27</v>
      </c>
      <c r="P1826" s="194" t="s">
        <v>4772</v>
      </c>
      <c r="Q1826" s="208">
        <f t="shared" si="196"/>
        <v>0.27383013698630138</v>
      </c>
      <c r="R1826" s="216">
        <f t="shared" si="198"/>
        <v>1.23</v>
      </c>
      <c r="S1826" s="207">
        <f t="shared" si="197"/>
        <v>-3.8301369863013579E-3</v>
      </c>
      <c r="T1826" s="1">
        <v>1824</v>
      </c>
      <c r="U1826" s="1" t="s">
        <v>680</v>
      </c>
      <c r="V1826" s="1">
        <v>3</v>
      </c>
      <c r="W1826" s="1" t="s">
        <v>199</v>
      </c>
      <c r="X1826" s="164" t="s">
        <v>2966</v>
      </c>
      <c r="Y1826" s="165">
        <v>1332.64</v>
      </c>
      <c r="Z1826" s="165">
        <v>1332.64</v>
      </c>
      <c r="AA1826" s="165">
        <v>0.96</v>
      </c>
      <c r="AB1826" s="165">
        <v>0.27</v>
      </c>
      <c r="AC1826" s="164" t="s">
        <v>4772</v>
      </c>
      <c r="AD1826" s="3" t="s">
        <v>680</v>
      </c>
      <c r="AE1826" s="3">
        <v>3</v>
      </c>
      <c r="AF1826" s="210">
        <v>44012</v>
      </c>
      <c r="AG1826" s="3">
        <v>1824</v>
      </c>
      <c r="AH1826" s="211">
        <v>44095.015911770832</v>
      </c>
      <c r="AI1826" s="3">
        <v>4</v>
      </c>
      <c r="AJ1826" s="3" t="s">
        <v>4835</v>
      </c>
      <c r="AK1826" s="3" t="s">
        <v>4836</v>
      </c>
      <c r="AL1826" s="194" t="s">
        <v>4772</v>
      </c>
      <c r="AM1826" s="3" t="s">
        <v>199</v>
      </c>
      <c r="AN1826" s="194" t="s">
        <v>2966</v>
      </c>
      <c r="AO1826" s="163">
        <v>44012</v>
      </c>
      <c r="AP1826" s="165">
        <v>1332.64</v>
      </c>
      <c r="AQ1826" s="217">
        <v>1.23</v>
      </c>
      <c r="AR1826" s="165">
        <v>1333.87</v>
      </c>
      <c r="AS1826">
        <v>0</v>
      </c>
      <c r="AT1826">
        <v>1.23</v>
      </c>
      <c r="AU1826" t="s">
        <v>35</v>
      </c>
      <c r="AV1826">
        <v>2556</v>
      </c>
      <c r="AW1826" t="s">
        <v>199</v>
      </c>
      <c r="AX1826">
        <v>180</v>
      </c>
      <c r="AY1826" t="s">
        <v>4837</v>
      </c>
      <c r="AZ1826">
        <v>80</v>
      </c>
      <c r="BA1826" s="185">
        <f t="shared" si="199"/>
        <v>0</v>
      </c>
      <c r="BB1826" s="185">
        <f t="shared" si="200"/>
        <v>0</v>
      </c>
      <c r="BC1826">
        <v>4</v>
      </c>
      <c r="BD1826" s="163">
        <v>44095.015913078707</v>
      </c>
      <c r="BE1826">
        <v>4</v>
      </c>
      <c r="BF1826" s="163">
        <v>44095.015913078707</v>
      </c>
      <c r="BG1826" t="s">
        <v>680</v>
      </c>
      <c r="BH1826">
        <v>3</v>
      </c>
      <c r="BI1826" s="164" t="s">
        <v>2966</v>
      </c>
      <c r="BJ1826">
        <v>1</v>
      </c>
      <c r="BK1826" s="195">
        <v>44012</v>
      </c>
      <c r="BL1826" s="195">
        <v>44012</v>
      </c>
      <c r="BM1826" s="3">
        <v>180</v>
      </c>
      <c r="BN1826" s="3" t="s">
        <v>4842</v>
      </c>
      <c r="BO1826" s="1" t="s">
        <v>4837</v>
      </c>
      <c r="BP1826" s="165">
        <v>1.23</v>
      </c>
      <c r="BQ1826" s="165">
        <v>1333.87</v>
      </c>
      <c r="BR1826" s="185">
        <f t="shared" si="201"/>
        <v>0</v>
      </c>
      <c r="BS1826" s="185">
        <f t="shared" si="202"/>
        <v>0</v>
      </c>
    </row>
    <row r="1827" spans="1:71">
      <c r="A1827" s="3">
        <v>1825</v>
      </c>
      <c r="B1827" s="3" t="s">
        <v>680</v>
      </c>
      <c r="C1827" s="3">
        <v>3</v>
      </c>
      <c r="D1827" s="3" t="s">
        <v>199</v>
      </c>
      <c r="E1827" s="164" t="s">
        <v>2967</v>
      </c>
      <c r="F1827" s="165">
        <v>395.5</v>
      </c>
      <c r="G1827" s="165">
        <v>395.5</v>
      </c>
      <c r="H1827" s="165">
        <v>0</v>
      </c>
      <c r="I1827" s="164" t="s">
        <v>4831</v>
      </c>
      <c r="J1827" s="196">
        <v>43830</v>
      </c>
      <c r="K1827" s="196">
        <v>41426</v>
      </c>
      <c r="L1827" s="196">
        <v>44012</v>
      </c>
      <c r="M1827">
        <v>1.5</v>
      </c>
      <c r="N1827">
        <v>182</v>
      </c>
      <c r="O1827">
        <v>2.95</v>
      </c>
      <c r="P1827" s="194" t="s">
        <v>4773</v>
      </c>
      <c r="Q1827" s="208">
        <f t="shared" si="196"/>
        <v>2.9581232876712327</v>
      </c>
      <c r="R1827" s="216">
        <f t="shared" si="198"/>
        <v>2.95</v>
      </c>
      <c r="S1827" s="207">
        <f t="shared" si="197"/>
        <v>-8.1232876712324931E-3</v>
      </c>
      <c r="T1827" s="1">
        <v>1825</v>
      </c>
      <c r="U1827" s="1" t="s">
        <v>680</v>
      </c>
      <c r="V1827" s="1">
        <v>3</v>
      </c>
      <c r="W1827" s="1" t="s">
        <v>199</v>
      </c>
      <c r="X1827" s="164" t="s">
        <v>2967</v>
      </c>
      <c r="Y1827" s="165">
        <v>395.5</v>
      </c>
      <c r="Z1827" s="165">
        <v>395.5</v>
      </c>
      <c r="AA1827" s="165">
        <v>0</v>
      </c>
      <c r="AB1827" s="165">
        <v>2.95</v>
      </c>
      <c r="AC1827" s="164" t="s">
        <v>4773</v>
      </c>
      <c r="AD1827" s="3" t="s">
        <v>680</v>
      </c>
      <c r="AE1827" s="3">
        <v>3</v>
      </c>
      <c r="AF1827" s="210">
        <v>44012</v>
      </c>
      <c r="AG1827" s="3">
        <v>1825</v>
      </c>
      <c r="AH1827" s="211">
        <v>44095.015911770832</v>
      </c>
      <c r="AI1827" s="3">
        <v>4</v>
      </c>
      <c r="AJ1827" s="3" t="s">
        <v>4835</v>
      </c>
      <c r="AK1827" s="3" t="s">
        <v>4836</v>
      </c>
      <c r="AL1827" s="194" t="s">
        <v>4773</v>
      </c>
      <c r="AM1827" s="3" t="s">
        <v>199</v>
      </c>
      <c r="AN1827" s="194" t="s">
        <v>2967</v>
      </c>
      <c r="AO1827" s="163">
        <v>44012</v>
      </c>
      <c r="AP1827" s="165">
        <v>395.5</v>
      </c>
      <c r="AQ1827" s="217">
        <v>2.95</v>
      </c>
      <c r="AR1827" s="165">
        <v>398.45</v>
      </c>
      <c r="AS1827">
        <v>0</v>
      </c>
      <c r="AT1827">
        <v>2.95</v>
      </c>
      <c r="AU1827" t="s">
        <v>35</v>
      </c>
      <c r="AV1827">
        <v>2556</v>
      </c>
      <c r="AW1827" t="s">
        <v>199</v>
      </c>
      <c r="AX1827">
        <v>180</v>
      </c>
      <c r="AY1827" t="s">
        <v>4837</v>
      </c>
      <c r="AZ1827">
        <v>80</v>
      </c>
      <c r="BA1827" s="185">
        <f t="shared" si="199"/>
        <v>0</v>
      </c>
      <c r="BB1827" s="185">
        <f t="shared" si="200"/>
        <v>0</v>
      </c>
      <c r="BC1827">
        <v>4</v>
      </c>
      <c r="BD1827" s="163">
        <v>44095.015913078707</v>
      </c>
      <c r="BE1827">
        <v>4</v>
      </c>
      <c r="BF1827" s="163">
        <v>44095.015913078707</v>
      </c>
      <c r="BG1827" t="s">
        <v>680</v>
      </c>
      <c r="BH1827">
        <v>3</v>
      </c>
      <c r="BI1827" s="164" t="s">
        <v>2967</v>
      </c>
      <c r="BJ1827">
        <v>1</v>
      </c>
      <c r="BK1827" s="195">
        <v>44012</v>
      </c>
      <c r="BL1827" s="195">
        <v>44012</v>
      </c>
      <c r="BM1827" s="3">
        <v>180</v>
      </c>
      <c r="BN1827" s="3" t="s">
        <v>4842</v>
      </c>
      <c r="BO1827" s="1" t="s">
        <v>4837</v>
      </c>
      <c r="BP1827" s="165">
        <v>2.95</v>
      </c>
      <c r="BQ1827" s="165">
        <v>398.45</v>
      </c>
      <c r="BR1827" s="185">
        <f t="shared" si="201"/>
        <v>0</v>
      </c>
      <c r="BS1827" s="185">
        <f t="shared" si="202"/>
        <v>0</v>
      </c>
    </row>
    <row r="1828" spans="1:71">
      <c r="A1828" s="3">
        <v>1826</v>
      </c>
      <c r="B1828" s="3" t="s">
        <v>680</v>
      </c>
      <c r="C1828" s="3">
        <v>3</v>
      </c>
      <c r="D1828" s="3" t="s">
        <v>199</v>
      </c>
      <c r="E1828" s="164" t="s">
        <v>285</v>
      </c>
      <c r="F1828" s="165">
        <v>35897.94</v>
      </c>
      <c r="G1828" s="165">
        <v>35897.94</v>
      </c>
      <c r="H1828" s="165">
        <v>134.97</v>
      </c>
      <c r="I1828" s="164" t="s">
        <v>4831</v>
      </c>
      <c r="J1828" s="196">
        <v>43987</v>
      </c>
      <c r="K1828" s="196">
        <v>41426</v>
      </c>
      <c r="L1828" s="196">
        <v>44012</v>
      </c>
      <c r="M1828">
        <v>1.5</v>
      </c>
      <c r="N1828">
        <v>25</v>
      </c>
      <c r="O1828">
        <v>36.880000000000003</v>
      </c>
      <c r="P1828" s="194" t="s">
        <v>3560</v>
      </c>
      <c r="Q1828" s="208">
        <f t="shared" si="196"/>
        <v>36.881445205479451</v>
      </c>
      <c r="R1828" s="216">
        <f t="shared" si="198"/>
        <v>171.85</v>
      </c>
      <c r="S1828" s="207">
        <f t="shared" si="197"/>
        <v>-1.44520547944893E-3</v>
      </c>
      <c r="T1828" s="1">
        <v>1826</v>
      </c>
      <c r="U1828" s="1" t="s">
        <v>680</v>
      </c>
      <c r="V1828" s="1">
        <v>3</v>
      </c>
      <c r="W1828" s="1" t="s">
        <v>199</v>
      </c>
      <c r="X1828" s="164" t="s">
        <v>285</v>
      </c>
      <c r="Y1828" s="165">
        <v>35897.94</v>
      </c>
      <c r="Z1828" s="165">
        <v>35897.94</v>
      </c>
      <c r="AA1828" s="165">
        <v>134.97</v>
      </c>
      <c r="AB1828" s="165">
        <v>36.880000000000003</v>
      </c>
      <c r="AC1828" s="164" t="s">
        <v>3560</v>
      </c>
      <c r="AD1828" s="3" t="s">
        <v>680</v>
      </c>
      <c r="AE1828" s="3">
        <v>3</v>
      </c>
      <c r="AF1828" s="210">
        <v>44012</v>
      </c>
      <c r="AG1828" s="3">
        <v>1826</v>
      </c>
      <c r="AH1828" s="211">
        <v>44095.015911770832</v>
      </c>
      <c r="AI1828" s="3">
        <v>4</v>
      </c>
      <c r="AJ1828" s="3" t="s">
        <v>4835</v>
      </c>
      <c r="AK1828" s="3" t="s">
        <v>4836</v>
      </c>
      <c r="AL1828" s="194" t="s">
        <v>3560</v>
      </c>
      <c r="AM1828" s="3" t="s">
        <v>199</v>
      </c>
      <c r="AN1828" s="194" t="s">
        <v>285</v>
      </c>
      <c r="AO1828" s="163">
        <v>44012</v>
      </c>
      <c r="AP1828" s="165">
        <v>35897.94</v>
      </c>
      <c r="AQ1828" s="217">
        <v>171.85</v>
      </c>
      <c r="AR1828" s="165">
        <v>36069.79</v>
      </c>
      <c r="AS1828">
        <v>0</v>
      </c>
      <c r="AT1828">
        <v>171.85</v>
      </c>
      <c r="AU1828" t="s">
        <v>35</v>
      </c>
      <c r="AV1828">
        <v>2556</v>
      </c>
      <c r="AW1828" t="s">
        <v>199</v>
      </c>
      <c r="AX1828">
        <v>180</v>
      </c>
      <c r="AY1828" t="s">
        <v>4837</v>
      </c>
      <c r="AZ1828">
        <v>80</v>
      </c>
      <c r="BA1828" s="185">
        <f t="shared" si="199"/>
        <v>0</v>
      </c>
      <c r="BB1828" s="185">
        <f t="shared" si="200"/>
        <v>0</v>
      </c>
      <c r="BC1828">
        <v>4</v>
      </c>
      <c r="BD1828" s="163">
        <v>44095.015913078707</v>
      </c>
      <c r="BE1828">
        <v>4</v>
      </c>
      <c r="BF1828" s="163">
        <v>44095.015913078707</v>
      </c>
      <c r="BG1828" t="s">
        <v>680</v>
      </c>
      <c r="BH1828">
        <v>3</v>
      </c>
      <c r="BI1828" s="164" t="s">
        <v>285</v>
      </c>
      <c r="BJ1828">
        <v>1</v>
      </c>
      <c r="BK1828" s="195">
        <v>44012</v>
      </c>
      <c r="BL1828" s="195">
        <v>44012</v>
      </c>
      <c r="BM1828" s="3">
        <v>180</v>
      </c>
      <c r="BN1828" s="3" t="s">
        <v>4842</v>
      </c>
      <c r="BO1828" s="1" t="s">
        <v>4837</v>
      </c>
      <c r="BP1828" s="165">
        <v>171.85</v>
      </c>
      <c r="BQ1828" s="165">
        <v>36069.79</v>
      </c>
      <c r="BR1828" s="185">
        <f t="shared" si="201"/>
        <v>0</v>
      </c>
      <c r="BS1828" s="185">
        <f t="shared" si="202"/>
        <v>0</v>
      </c>
    </row>
    <row r="1829" spans="1:71">
      <c r="A1829" s="3">
        <v>1827</v>
      </c>
      <c r="B1829" s="3" t="s">
        <v>680</v>
      </c>
      <c r="C1829" s="3">
        <v>3</v>
      </c>
      <c r="D1829" s="3" t="s">
        <v>199</v>
      </c>
      <c r="E1829" s="164" t="s">
        <v>2968</v>
      </c>
      <c r="F1829" s="165">
        <v>3645.31</v>
      </c>
      <c r="G1829" s="165">
        <v>3645.31</v>
      </c>
      <c r="H1829" s="165">
        <v>4.68</v>
      </c>
      <c r="I1829" s="164" t="s">
        <v>4831</v>
      </c>
      <c r="J1829" s="196">
        <v>44007</v>
      </c>
      <c r="K1829" s="196">
        <v>41426</v>
      </c>
      <c r="L1829" s="196">
        <v>44012</v>
      </c>
      <c r="M1829">
        <v>1.5</v>
      </c>
      <c r="N1829">
        <v>5</v>
      </c>
      <c r="O1829">
        <v>0.74</v>
      </c>
      <c r="P1829" s="194" t="s">
        <v>4774</v>
      </c>
      <c r="Q1829" s="208">
        <f t="shared" si="196"/>
        <v>0.74903630136986299</v>
      </c>
      <c r="R1829" s="216">
        <f t="shared" si="198"/>
        <v>5.42</v>
      </c>
      <c r="S1829" s="207">
        <f t="shared" si="197"/>
        <v>-9.0363013698629979E-3</v>
      </c>
      <c r="T1829" s="1">
        <v>1827</v>
      </c>
      <c r="U1829" s="1" t="s">
        <v>680</v>
      </c>
      <c r="V1829" s="1">
        <v>3</v>
      </c>
      <c r="W1829" s="1" t="s">
        <v>199</v>
      </c>
      <c r="X1829" s="164" t="s">
        <v>2968</v>
      </c>
      <c r="Y1829" s="165">
        <v>3645.31</v>
      </c>
      <c r="Z1829" s="165">
        <v>3645.31</v>
      </c>
      <c r="AA1829" s="165">
        <v>4.68</v>
      </c>
      <c r="AB1829" s="165">
        <v>0.74</v>
      </c>
      <c r="AC1829" s="164" t="s">
        <v>4774</v>
      </c>
      <c r="AD1829" s="3" t="s">
        <v>680</v>
      </c>
      <c r="AE1829" s="3">
        <v>3</v>
      </c>
      <c r="AF1829" s="210">
        <v>44012</v>
      </c>
      <c r="AG1829" s="3">
        <v>1827</v>
      </c>
      <c r="AH1829" s="211">
        <v>44095.015911770832</v>
      </c>
      <c r="AI1829" s="3">
        <v>4</v>
      </c>
      <c r="AJ1829" s="3" t="s">
        <v>4835</v>
      </c>
      <c r="AK1829" s="3" t="s">
        <v>4836</v>
      </c>
      <c r="AL1829" s="194" t="s">
        <v>4774</v>
      </c>
      <c r="AM1829" s="3" t="s">
        <v>199</v>
      </c>
      <c r="AN1829" s="194" t="s">
        <v>2968</v>
      </c>
      <c r="AO1829" s="163">
        <v>44012</v>
      </c>
      <c r="AP1829" s="165">
        <v>3645.31</v>
      </c>
      <c r="AQ1829" s="217">
        <v>5.42</v>
      </c>
      <c r="AR1829" s="165">
        <v>3650.73</v>
      </c>
      <c r="AS1829">
        <v>0</v>
      </c>
      <c r="AT1829">
        <v>5.42</v>
      </c>
      <c r="AU1829" t="s">
        <v>35</v>
      </c>
      <c r="AV1829">
        <v>2556</v>
      </c>
      <c r="AW1829" t="s">
        <v>199</v>
      </c>
      <c r="AX1829">
        <v>180</v>
      </c>
      <c r="AY1829" t="s">
        <v>4837</v>
      </c>
      <c r="AZ1829">
        <v>80</v>
      </c>
      <c r="BA1829" s="185">
        <f t="shared" si="199"/>
        <v>0</v>
      </c>
      <c r="BB1829" s="185">
        <f t="shared" si="200"/>
        <v>0</v>
      </c>
      <c r="BC1829">
        <v>4</v>
      </c>
      <c r="BD1829" s="163">
        <v>44095.015913078707</v>
      </c>
      <c r="BE1829">
        <v>4</v>
      </c>
      <c r="BF1829" s="163">
        <v>44095.015913078707</v>
      </c>
      <c r="BG1829" t="s">
        <v>680</v>
      </c>
      <c r="BH1829">
        <v>3</v>
      </c>
      <c r="BI1829" s="164" t="s">
        <v>2968</v>
      </c>
      <c r="BJ1829">
        <v>1</v>
      </c>
      <c r="BK1829" s="195">
        <v>44012</v>
      </c>
      <c r="BL1829" s="195">
        <v>44012</v>
      </c>
      <c r="BM1829" s="3">
        <v>180</v>
      </c>
      <c r="BN1829" s="3" t="s">
        <v>4842</v>
      </c>
      <c r="BO1829" s="1" t="s">
        <v>4837</v>
      </c>
      <c r="BP1829" s="165">
        <v>5.42</v>
      </c>
      <c r="BQ1829" s="165">
        <v>3650.73</v>
      </c>
      <c r="BR1829" s="185">
        <f t="shared" si="201"/>
        <v>0</v>
      </c>
      <c r="BS1829" s="185">
        <f t="shared" si="202"/>
        <v>0</v>
      </c>
    </row>
    <row r="1830" spans="1:71">
      <c r="A1830" s="3">
        <v>1828</v>
      </c>
      <c r="B1830" s="3" t="s">
        <v>680</v>
      </c>
      <c r="C1830" s="3">
        <v>3</v>
      </c>
      <c r="D1830" s="3" t="s">
        <v>199</v>
      </c>
      <c r="E1830" s="164" t="s">
        <v>286</v>
      </c>
      <c r="F1830" s="165">
        <v>286.43</v>
      </c>
      <c r="G1830" s="165">
        <v>286.43</v>
      </c>
      <c r="H1830" s="165">
        <v>0</v>
      </c>
      <c r="I1830" s="164" t="s">
        <v>4831</v>
      </c>
      <c r="J1830" s="196">
        <v>43830</v>
      </c>
      <c r="K1830" s="196">
        <v>41426</v>
      </c>
      <c r="L1830" s="196">
        <v>44012</v>
      </c>
      <c r="M1830">
        <v>1.5</v>
      </c>
      <c r="N1830">
        <v>182</v>
      </c>
      <c r="O1830">
        <v>2.14</v>
      </c>
      <c r="P1830" s="194" t="s">
        <v>3560</v>
      </c>
      <c r="Q1830" s="208">
        <f t="shared" si="196"/>
        <v>2.1423394520547947</v>
      </c>
      <c r="R1830" s="216">
        <f t="shared" si="198"/>
        <v>2.14</v>
      </c>
      <c r="S1830" s="207">
        <f t="shared" si="197"/>
        <v>-2.3394520547945774E-3</v>
      </c>
      <c r="T1830" s="1">
        <v>1828</v>
      </c>
      <c r="U1830" s="1" t="s">
        <v>680</v>
      </c>
      <c r="V1830" s="1">
        <v>3</v>
      </c>
      <c r="W1830" s="1" t="s">
        <v>199</v>
      </c>
      <c r="X1830" s="164" t="s">
        <v>286</v>
      </c>
      <c r="Y1830" s="165">
        <v>286.43</v>
      </c>
      <c r="Z1830" s="165">
        <v>286.43</v>
      </c>
      <c r="AA1830" s="165">
        <v>0</v>
      </c>
      <c r="AB1830" s="165">
        <v>2.14</v>
      </c>
      <c r="AC1830" s="164" t="s">
        <v>3560</v>
      </c>
      <c r="AD1830" s="3" t="s">
        <v>680</v>
      </c>
      <c r="AE1830" s="3">
        <v>3</v>
      </c>
      <c r="AF1830" s="210">
        <v>44012</v>
      </c>
      <c r="AG1830" s="3">
        <v>1828</v>
      </c>
      <c r="AH1830" s="211">
        <v>44095.015911770832</v>
      </c>
      <c r="AI1830" s="3">
        <v>4</v>
      </c>
      <c r="AJ1830" s="3" t="s">
        <v>4835</v>
      </c>
      <c r="AK1830" s="3" t="s">
        <v>4836</v>
      </c>
      <c r="AL1830" s="194" t="s">
        <v>3560</v>
      </c>
      <c r="AM1830" s="3" t="s">
        <v>199</v>
      </c>
      <c r="AN1830" s="194" t="s">
        <v>286</v>
      </c>
      <c r="AO1830" s="163">
        <v>44012</v>
      </c>
      <c r="AP1830" s="165">
        <v>286.43</v>
      </c>
      <c r="AQ1830" s="217">
        <v>2.14</v>
      </c>
      <c r="AR1830" s="165">
        <v>288.57</v>
      </c>
      <c r="AS1830">
        <v>0</v>
      </c>
      <c r="AT1830">
        <v>2.14</v>
      </c>
      <c r="AU1830" t="s">
        <v>35</v>
      </c>
      <c r="AV1830">
        <v>2556</v>
      </c>
      <c r="AW1830" t="s">
        <v>199</v>
      </c>
      <c r="AX1830">
        <v>180</v>
      </c>
      <c r="AY1830" t="s">
        <v>4837</v>
      </c>
      <c r="AZ1830">
        <v>80</v>
      </c>
      <c r="BA1830" s="185">
        <f t="shared" si="199"/>
        <v>0</v>
      </c>
      <c r="BB1830" s="185">
        <f t="shared" si="200"/>
        <v>0</v>
      </c>
      <c r="BC1830">
        <v>4</v>
      </c>
      <c r="BD1830" s="163">
        <v>44095.015913078707</v>
      </c>
      <c r="BE1830">
        <v>4</v>
      </c>
      <c r="BF1830" s="163">
        <v>44095.015913078707</v>
      </c>
      <c r="BG1830" t="s">
        <v>680</v>
      </c>
      <c r="BH1830">
        <v>3</v>
      </c>
      <c r="BI1830" s="164" t="s">
        <v>286</v>
      </c>
      <c r="BJ1830">
        <v>1</v>
      </c>
      <c r="BK1830" s="195">
        <v>44012</v>
      </c>
      <c r="BL1830" s="195">
        <v>44012</v>
      </c>
      <c r="BM1830" s="3">
        <v>180</v>
      </c>
      <c r="BN1830" s="3" t="s">
        <v>4842</v>
      </c>
      <c r="BO1830" s="1" t="s">
        <v>4837</v>
      </c>
      <c r="BP1830" s="165">
        <v>2.14</v>
      </c>
      <c r="BQ1830" s="165">
        <v>288.57</v>
      </c>
      <c r="BR1830" s="185">
        <f t="shared" si="201"/>
        <v>0</v>
      </c>
      <c r="BS1830" s="185">
        <f t="shared" si="202"/>
        <v>0</v>
      </c>
    </row>
    <row r="1831" spans="1:71">
      <c r="A1831" s="3">
        <v>1829</v>
      </c>
      <c r="B1831" s="3" t="s">
        <v>680</v>
      </c>
      <c r="C1831" s="3">
        <v>3</v>
      </c>
      <c r="D1831" s="3" t="s">
        <v>199</v>
      </c>
      <c r="E1831" s="164" t="s">
        <v>2969</v>
      </c>
      <c r="F1831" s="165">
        <v>862.86</v>
      </c>
      <c r="G1831" s="165">
        <v>862.86</v>
      </c>
      <c r="H1831" s="165">
        <v>2.69</v>
      </c>
      <c r="I1831" s="164" t="s">
        <v>4831</v>
      </c>
      <c r="J1831" s="196">
        <v>44007</v>
      </c>
      <c r="K1831" s="196">
        <v>41426</v>
      </c>
      <c r="L1831" s="196">
        <v>44012</v>
      </c>
      <c r="M1831">
        <v>1.5</v>
      </c>
      <c r="N1831">
        <v>5</v>
      </c>
      <c r="O1831">
        <v>0.17</v>
      </c>
      <c r="P1831" s="194" t="s">
        <v>4775</v>
      </c>
      <c r="Q1831" s="208">
        <f t="shared" si="196"/>
        <v>0.17729999999999999</v>
      </c>
      <c r="R1831" s="216">
        <f t="shared" si="198"/>
        <v>2.86</v>
      </c>
      <c r="S1831" s="207">
        <f t="shared" si="197"/>
        <v>-7.2999999999999732E-3</v>
      </c>
      <c r="T1831" s="1">
        <v>1829</v>
      </c>
      <c r="U1831" s="1" t="s">
        <v>680</v>
      </c>
      <c r="V1831" s="1">
        <v>3</v>
      </c>
      <c r="W1831" s="1" t="s">
        <v>199</v>
      </c>
      <c r="X1831" s="164" t="s">
        <v>2969</v>
      </c>
      <c r="Y1831" s="165">
        <v>862.86</v>
      </c>
      <c r="Z1831" s="165">
        <v>862.86</v>
      </c>
      <c r="AA1831" s="165">
        <v>2.69</v>
      </c>
      <c r="AB1831" s="165">
        <v>0.17</v>
      </c>
      <c r="AC1831" s="164" t="s">
        <v>4775</v>
      </c>
      <c r="AD1831" s="3" t="s">
        <v>680</v>
      </c>
      <c r="AE1831" s="3">
        <v>3</v>
      </c>
      <c r="AF1831" s="210">
        <v>44012</v>
      </c>
      <c r="AG1831" s="3">
        <v>1829</v>
      </c>
      <c r="AH1831" s="211">
        <v>44095.015911770832</v>
      </c>
      <c r="AI1831" s="3">
        <v>4</v>
      </c>
      <c r="AJ1831" s="3" t="s">
        <v>4835</v>
      </c>
      <c r="AK1831" s="3" t="s">
        <v>4836</v>
      </c>
      <c r="AL1831" s="194" t="s">
        <v>4775</v>
      </c>
      <c r="AM1831" s="3" t="s">
        <v>199</v>
      </c>
      <c r="AN1831" s="194" t="s">
        <v>2969</v>
      </c>
      <c r="AO1831" s="163">
        <v>44012</v>
      </c>
      <c r="AP1831" s="165">
        <v>862.86</v>
      </c>
      <c r="AQ1831" s="217">
        <v>2.86</v>
      </c>
      <c r="AR1831" s="165">
        <v>865.72</v>
      </c>
      <c r="AS1831">
        <v>0</v>
      </c>
      <c r="AT1831">
        <v>2.86</v>
      </c>
      <c r="AU1831" t="s">
        <v>35</v>
      </c>
      <c r="AV1831">
        <v>2556</v>
      </c>
      <c r="AW1831" t="s">
        <v>199</v>
      </c>
      <c r="AX1831">
        <v>180</v>
      </c>
      <c r="AY1831" t="s">
        <v>4837</v>
      </c>
      <c r="AZ1831">
        <v>80</v>
      </c>
      <c r="BA1831" s="185">
        <f t="shared" si="199"/>
        <v>0</v>
      </c>
      <c r="BB1831" s="185">
        <f t="shared" si="200"/>
        <v>0</v>
      </c>
      <c r="BC1831">
        <v>4</v>
      </c>
      <c r="BD1831" s="163">
        <v>44095.015913078707</v>
      </c>
      <c r="BE1831">
        <v>4</v>
      </c>
      <c r="BF1831" s="163">
        <v>44095.015913078707</v>
      </c>
      <c r="BG1831" t="s">
        <v>680</v>
      </c>
      <c r="BH1831">
        <v>3</v>
      </c>
      <c r="BI1831" s="164" t="s">
        <v>2969</v>
      </c>
      <c r="BJ1831">
        <v>1</v>
      </c>
      <c r="BK1831" s="195">
        <v>44012</v>
      </c>
      <c r="BL1831" s="195">
        <v>44012</v>
      </c>
      <c r="BM1831" s="3">
        <v>180</v>
      </c>
      <c r="BN1831" s="3" t="s">
        <v>4842</v>
      </c>
      <c r="BO1831" s="1" t="s">
        <v>4837</v>
      </c>
      <c r="BP1831" s="165">
        <v>2.86</v>
      </c>
      <c r="BQ1831" s="165">
        <v>865.72</v>
      </c>
      <c r="BR1831" s="185">
        <f t="shared" si="201"/>
        <v>0</v>
      </c>
      <c r="BS1831" s="185">
        <f t="shared" si="202"/>
        <v>0</v>
      </c>
    </row>
    <row r="1832" spans="1:71">
      <c r="A1832" s="3">
        <v>1830</v>
      </c>
      <c r="B1832" s="3" t="s">
        <v>680</v>
      </c>
      <c r="C1832" s="3">
        <v>3</v>
      </c>
      <c r="D1832" s="3" t="s">
        <v>199</v>
      </c>
      <c r="E1832" s="164" t="s">
        <v>287</v>
      </c>
      <c r="F1832" s="165">
        <v>82089.37</v>
      </c>
      <c r="G1832" s="165">
        <v>82089.37</v>
      </c>
      <c r="H1832" s="165">
        <v>355.01</v>
      </c>
      <c r="I1832" s="164" t="s">
        <v>4831</v>
      </c>
      <c r="J1832" s="196">
        <v>44007</v>
      </c>
      <c r="K1832" s="196">
        <v>41426</v>
      </c>
      <c r="L1832" s="196">
        <v>44012</v>
      </c>
      <c r="M1832">
        <v>1.5</v>
      </c>
      <c r="N1832">
        <v>5</v>
      </c>
      <c r="O1832">
        <v>16.86</v>
      </c>
      <c r="P1832" s="194" t="s">
        <v>3560</v>
      </c>
      <c r="Q1832" s="208">
        <f t="shared" si="196"/>
        <v>16.867678767123284</v>
      </c>
      <c r="R1832" s="216">
        <f t="shared" si="198"/>
        <v>371.87</v>
      </c>
      <c r="S1832" s="207">
        <f t="shared" si="197"/>
        <v>-7.6787671232843024E-3</v>
      </c>
      <c r="T1832" s="1">
        <v>1830</v>
      </c>
      <c r="U1832" s="1" t="s">
        <v>680</v>
      </c>
      <c r="V1832" s="1">
        <v>3</v>
      </c>
      <c r="W1832" s="1" t="s">
        <v>199</v>
      </c>
      <c r="X1832" s="164" t="s">
        <v>287</v>
      </c>
      <c r="Y1832" s="165">
        <v>82089.37</v>
      </c>
      <c r="Z1832" s="165">
        <v>82089.37</v>
      </c>
      <c r="AA1832" s="165">
        <v>355.01</v>
      </c>
      <c r="AB1832" s="165">
        <v>16.86</v>
      </c>
      <c r="AC1832" s="164" t="s">
        <v>3560</v>
      </c>
      <c r="AD1832" s="3" t="s">
        <v>680</v>
      </c>
      <c r="AE1832" s="3">
        <v>3</v>
      </c>
      <c r="AF1832" s="210">
        <v>44012</v>
      </c>
      <c r="AG1832" s="3">
        <v>1830</v>
      </c>
      <c r="AH1832" s="211">
        <v>44095.015911770832</v>
      </c>
      <c r="AI1832" s="3">
        <v>4</v>
      </c>
      <c r="AJ1832" s="3" t="s">
        <v>4835</v>
      </c>
      <c r="AK1832" s="3" t="s">
        <v>4836</v>
      </c>
      <c r="AL1832" s="194" t="s">
        <v>3560</v>
      </c>
      <c r="AM1832" s="3" t="s">
        <v>199</v>
      </c>
      <c r="AN1832" s="194" t="s">
        <v>287</v>
      </c>
      <c r="AO1832" s="163">
        <v>44012</v>
      </c>
      <c r="AP1832" s="165">
        <v>82089.37</v>
      </c>
      <c r="AQ1832" s="217">
        <v>371.87</v>
      </c>
      <c r="AR1832" s="165">
        <v>82461.240000000005</v>
      </c>
      <c r="AS1832">
        <v>0</v>
      </c>
      <c r="AT1832">
        <v>371.87</v>
      </c>
      <c r="AU1832" t="s">
        <v>35</v>
      </c>
      <c r="AV1832">
        <v>2556</v>
      </c>
      <c r="AW1832" t="s">
        <v>199</v>
      </c>
      <c r="AX1832">
        <v>180</v>
      </c>
      <c r="AY1832" t="s">
        <v>4837</v>
      </c>
      <c r="AZ1832">
        <v>80</v>
      </c>
      <c r="BA1832" s="185">
        <f t="shared" si="199"/>
        <v>0</v>
      </c>
      <c r="BB1832" s="185">
        <f t="shared" si="200"/>
        <v>0</v>
      </c>
      <c r="BC1832">
        <v>4</v>
      </c>
      <c r="BD1832" s="163">
        <v>44095.015913078707</v>
      </c>
      <c r="BE1832">
        <v>4</v>
      </c>
      <c r="BF1832" s="163">
        <v>44095.015913078707</v>
      </c>
      <c r="BG1832" t="s">
        <v>680</v>
      </c>
      <c r="BH1832">
        <v>3</v>
      </c>
      <c r="BI1832" s="164" t="s">
        <v>287</v>
      </c>
      <c r="BJ1832">
        <v>1</v>
      </c>
      <c r="BK1832" s="195">
        <v>44012</v>
      </c>
      <c r="BL1832" s="195">
        <v>44012</v>
      </c>
      <c r="BM1832" s="3">
        <v>180</v>
      </c>
      <c r="BN1832" s="3" t="s">
        <v>4842</v>
      </c>
      <c r="BO1832" s="1" t="s">
        <v>4837</v>
      </c>
      <c r="BP1832" s="165">
        <v>371.87</v>
      </c>
      <c r="BQ1832" s="165">
        <v>82461.240000000005</v>
      </c>
      <c r="BR1832" s="185">
        <f t="shared" si="201"/>
        <v>0</v>
      </c>
      <c r="BS1832" s="185">
        <f t="shared" si="202"/>
        <v>0</v>
      </c>
    </row>
    <row r="1833" spans="1:71">
      <c r="A1833" s="3">
        <v>1831</v>
      </c>
      <c r="B1833" s="3" t="s">
        <v>680</v>
      </c>
      <c r="C1833" s="3">
        <v>3</v>
      </c>
      <c r="D1833" s="3" t="s">
        <v>199</v>
      </c>
      <c r="E1833" s="164" t="s">
        <v>288</v>
      </c>
      <c r="F1833" s="165">
        <v>165.57</v>
      </c>
      <c r="G1833" s="165">
        <v>165.57</v>
      </c>
      <c r="H1833" s="165">
        <v>0</v>
      </c>
      <c r="I1833" s="164" t="s">
        <v>4831</v>
      </c>
      <c r="J1833" s="196">
        <v>43830</v>
      </c>
      <c r="K1833" s="196">
        <v>41426</v>
      </c>
      <c r="L1833" s="196">
        <v>44012</v>
      </c>
      <c r="M1833">
        <v>1.5</v>
      </c>
      <c r="N1833">
        <v>182</v>
      </c>
      <c r="O1833">
        <v>1.23</v>
      </c>
      <c r="P1833" s="194" t="s">
        <v>3560</v>
      </c>
      <c r="Q1833" s="208">
        <f t="shared" si="196"/>
        <v>1.2383728767123288</v>
      </c>
      <c r="R1833" s="216">
        <f t="shared" si="198"/>
        <v>1.23</v>
      </c>
      <c r="S1833" s="207">
        <f t="shared" si="197"/>
        <v>-8.3728767123287806E-3</v>
      </c>
      <c r="T1833" s="1">
        <v>1831</v>
      </c>
      <c r="U1833" s="1" t="s">
        <v>680</v>
      </c>
      <c r="V1833" s="1">
        <v>3</v>
      </c>
      <c r="W1833" s="1" t="s">
        <v>199</v>
      </c>
      <c r="X1833" s="164" t="s">
        <v>288</v>
      </c>
      <c r="Y1833" s="165">
        <v>165.57</v>
      </c>
      <c r="Z1833" s="165">
        <v>165.57</v>
      </c>
      <c r="AA1833" s="165">
        <v>0</v>
      </c>
      <c r="AB1833" s="165">
        <v>1.23</v>
      </c>
      <c r="AC1833" s="164" t="s">
        <v>3560</v>
      </c>
      <c r="AD1833" s="3" t="s">
        <v>680</v>
      </c>
      <c r="AE1833" s="3">
        <v>3</v>
      </c>
      <c r="AF1833" s="210">
        <v>44012</v>
      </c>
      <c r="AG1833" s="3">
        <v>1831</v>
      </c>
      <c r="AH1833" s="211">
        <v>44095.015911770832</v>
      </c>
      <c r="AI1833" s="3">
        <v>4</v>
      </c>
      <c r="AJ1833" s="3" t="s">
        <v>4835</v>
      </c>
      <c r="AK1833" s="3" t="s">
        <v>4836</v>
      </c>
      <c r="AL1833" s="194" t="s">
        <v>3560</v>
      </c>
      <c r="AM1833" s="3" t="s">
        <v>199</v>
      </c>
      <c r="AN1833" s="194" t="s">
        <v>288</v>
      </c>
      <c r="AO1833" s="163">
        <v>44012</v>
      </c>
      <c r="AP1833" s="165">
        <v>165.57</v>
      </c>
      <c r="AQ1833" s="217">
        <v>1.23</v>
      </c>
      <c r="AR1833" s="165">
        <v>166.8</v>
      </c>
      <c r="AS1833">
        <v>0</v>
      </c>
      <c r="AT1833">
        <v>1.23</v>
      </c>
      <c r="AU1833" t="s">
        <v>35</v>
      </c>
      <c r="AV1833">
        <v>2556</v>
      </c>
      <c r="AW1833" t="s">
        <v>199</v>
      </c>
      <c r="AX1833">
        <v>180</v>
      </c>
      <c r="AY1833" t="s">
        <v>4837</v>
      </c>
      <c r="AZ1833">
        <v>80</v>
      </c>
      <c r="BA1833" s="185">
        <f t="shared" si="199"/>
        <v>0</v>
      </c>
      <c r="BB1833" s="185">
        <f t="shared" si="200"/>
        <v>0</v>
      </c>
      <c r="BC1833">
        <v>4</v>
      </c>
      <c r="BD1833" s="163">
        <v>44095.015913078707</v>
      </c>
      <c r="BE1833">
        <v>4</v>
      </c>
      <c r="BF1833" s="163">
        <v>44095.015913078707</v>
      </c>
      <c r="BG1833" t="s">
        <v>680</v>
      </c>
      <c r="BH1833">
        <v>3</v>
      </c>
      <c r="BI1833" s="164" t="s">
        <v>288</v>
      </c>
      <c r="BJ1833">
        <v>1</v>
      </c>
      <c r="BK1833" s="195">
        <v>44012</v>
      </c>
      <c r="BL1833" s="195">
        <v>44012</v>
      </c>
      <c r="BM1833" s="3">
        <v>180</v>
      </c>
      <c r="BN1833" s="3" t="s">
        <v>4842</v>
      </c>
      <c r="BO1833" s="1" t="s">
        <v>4837</v>
      </c>
      <c r="BP1833" s="165">
        <v>1.23</v>
      </c>
      <c r="BQ1833" s="165">
        <v>166.8</v>
      </c>
      <c r="BR1833" s="185">
        <f t="shared" si="201"/>
        <v>0</v>
      </c>
      <c r="BS1833" s="185">
        <f t="shared" si="202"/>
        <v>0</v>
      </c>
    </row>
    <row r="1834" spans="1:71">
      <c r="A1834" s="3">
        <v>1832</v>
      </c>
      <c r="B1834" s="3" t="s">
        <v>680</v>
      </c>
      <c r="C1834" s="3">
        <v>3</v>
      </c>
      <c r="D1834" s="3" t="s">
        <v>199</v>
      </c>
      <c r="E1834" s="164" t="s">
        <v>289</v>
      </c>
      <c r="F1834" s="165">
        <v>1686.8</v>
      </c>
      <c r="G1834" s="165">
        <v>1686.8</v>
      </c>
      <c r="H1834" s="165">
        <v>7.59</v>
      </c>
      <c r="I1834" s="164" t="s">
        <v>4831</v>
      </c>
      <c r="J1834" s="196">
        <v>44007</v>
      </c>
      <c r="K1834" s="196">
        <v>41426</v>
      </c>
      <c r="L1834" s="196">
        <v>44012</v>
      </c>
      <c r="M1834">
        <v>1.5</v>
      </c>
      <c r="N1834">
        <v>5</v>
      </c>
      <c r="O1834">
        <v>0.34</v>
      </c>
      <c r="P1834" s="194" t="s">
        <v>3560</v>
      </c>
      <c r="Q1834" s="208">
        <f t="shared" si="196"/>
        <v>0.3466027397260274</v>
      </c>
      <c r="R1834" s="216">
        <f t="shared" si="198"/>
        <v>7.93</v>
      </c>
      <c r="S1834" s="207">
        <f t="shared" si="197"/>
        <v>-6.6027397260273735E-3</v>
      </c>
      <c r="T1834" s="1">
        <v>1832</v>
      </c>
      <c r="U1834" s="1" t="s">
        <v>680</v>
      </c>
      <c r="V1834" s="1">
        <v>3</v>
      </c>
      <c r="W1834" s="1" t="s">
        <v>199</v>
      </c>
      <c r="X1834" s="164" t="s">
        <v>289</v>
      </c>
      <c r="Y1834" s="165">
        <v>1686.8</v>
      </c>
      <c r="Z1834" s="165">
        <v>1686.8</v>
      </c>
      <c r="AA1834" s="165">
        <v>7.59</v>
      </c>
      <c r="AB1834" s="165">
        <v>0.34</v>
      </c>
      <c r="AC1834" s="164" t="s">
        <v>3560</v>
      </c>
      <c r="AD1834" s="3" t="s">
        <v>680</v>
      </c>
      <c r="AE1834" s="3">
        <v>3</v>
      </c>
      <c r="AF1834" s="210">
        <v>44012</v>
      </c>
      <c r="AG1834" s="3">
        <v>1832</v>
      </c>
      <c r="AH1834" s="211">
        <v>44095.015911770832</v>
      </c>
      <c r="AI1834" s="3">
        <v>4</v>
      </c>
      <c r="AJ1834" s="3" t="s">
        <v>4835</v>
      </c>
      <c r="AK1834" s="3" t="s">
        <v>4836</v>
      </c>
      <c r="AL1834" s="194" t="s">
        <v>3560</v>
      </c>
      <c r="AM1834" s="3" t="s">
        <v>199</v>
      </c>
      <c r="AN1834" s="194" t="s">
        <v>289</v>
      </c>
      <c r="AO1834" s="163">
        <v>44012</v>
      </c>
      <c r="AP1834" s="165">
        <v>1686.8</v>
      </c>
      <c r="AQ1834" s="217">
        <v>7.93</v>
      </c>
      <c r="AR1834" s="165">
        <v>1694.73</v>
      </c>
      <c r="AS1834">
        <v>0</v>
      </c>
      <c r="AT1834">
        <v>7.93</v>
      </c>
      <c r="AU1834" t="s">
        <v>35</v>
      </c>
      <c r="AV1834">
        <v>2556</v>
      </c>
      <c r="AW1834" t="s">
        <v>199</v>
      </c>
      <c r="AX1834">
        <v>180</v>
      </c>
      <c r="AY1834" t="s">
        <v>4837</v>
      </c>
      <c r="AZ1834">
        <v>80</v>
      </c>
      <c r="BA1834" s="185">
        <f t="shared" si="199"/>
        <v>0</v>
      </c>
      <c r="BB1834" s="185">
        <f t="shared" si="200"/>
        <v>0</v>
      </c>
      <c r="BC1834">
        <v>4</v>
      </c>
      <c r="BD1834" s="163">
        <v>44095.015913078707</v>
      </c>
      <c r="BE1834">
        <v>4</v>
      </c>
      <c r="BF1834" s="163">
        <v>44095.015913078707</v>
      </c>
      <c r="BG1834" t="s">
        <v>680</v>
      </c>
      <c r="BH1834">
        <v>3</v>
      </c>
      <c r="BI1834" s="164" t="s">
        <v>289</v>
      </c>
      <c r="BJ1834">
        <v>1</v>
      </c>
      <c r="BK1834" s="195">
        <v>44012</v>
      </c>
      <c r="BL1834" s="195">
        <v>44012</v>
      </c>
      <c r="BM1834" s="3">
        <v>180</v>
      </c>
      <c r="BN1834" s="3" t="s">
        <v>4842</v>
      </c>
      <c r="BO1834" s="1" t="s">
        <v>4837</v>
      </c>
      <c r="BP1834" s="165">
        <v>7.93</v>
      </c>
      <c r="BQ1834" s="165">
        <v>1694.73</v>
      </c>
      <c r="BR1834" s="185">
        <f t="shared" si="201"/>
        <v>0</v>
      </c>
      <c r="BS1834" s="185">
        <f t="shared" si="202"/>
        <v>0</v>
      </c>
    </row>
    <row r="1835" spans="1:71">
      <c r="A1835" s="3">
        <v>1833</v>
      </c>
      <c r="B1835" s="3" t="s">
        <v>680</v>
      </c>
      <c r="C1835" s="3">
        <v>3</v>
      </c>
      <c r="D1835" s="3" t="s">
        <v>199</v>
      </c>
      <c r="E1835" s="164" t="s">
        <v>290</v>
      </c>
      <c r="F1835" s="165">
        <v>12870.95</v>
      </c>
      <c r="G1835" s="165">
        <v>12870.95</v>
      </c>
      <c r="H1835" s="165">
        <v>46.35</v>
      </c>
      <c r="I1835" s="164" t="s">
        <v>4831</v>
      </c>
      <c r="J1835" s="196">
        <v>44007</v>
      </c>
      <c r="K1835" s="196">
        <v>41426</v>
      </c>
      <c r="L1835" s="196">
        <v>44012</v>
      </c>
      <c r="M1835">
        <v>1.5</v>
      </c>
      <c r="N1835">
        <v>5</v>
      </c>
      <c r="O1835">
        <v>2.64</v>
      </c>
      <c r="P1835" s="194" t="s">
        <v>3560</v>
      </c>
      <c r="Q1835" s="208">
        <f t="shared" si="196"/>
        <v>2.6447157534246579</v>
      </c>
      <c r="R1835" s="216">
        <f t="shared" si="198"/>
        <v>48.99</v>
      </c>
      <c r="S1835" s="207">
        <f t="shared" si="197"/>
        <v>-4.7157534246577981E-3</v>
      </c>
      <c r="T1835" s="1">
        <v>1833</v>
      </c>
      <c r="U1835" s="1" t="s">
        <v>680</v>
      </c>
      <c r="V1835" s="1">
        <v>3</v>
      </c>
      <c r="W1835" s="1" t="s">
        <v>199</v>
      </c>
      <c r="X1835" s="164" t="s">
        <v>290</v>
      </c>
      <c r="Y1835" s="165">
        <v>12870.95</v>
      </c>
      <c r="Z1835" s="165">
        <v>12870.95</v>
      </c>
      <c r="AA1835" s="165">
        <v>46.35</v>
      </c>
      <c r="AB1835" s="165">
        <v>2.64</v>
      </c>
      <c r="AC1835" s="164" t="s">
        <v>3560</v>
      </c>
      <c r="AD1835" s="3" t="s">
        <v>680</v>
      </c>
      <c r="AE1835" s="3">
        <v>3</v>
      </c>
      <c r="AF1835" s="210">
        <v>44012</v>
      </c>
      <c r="AG1835" s="3">
        <v>1833</v>
      </c>
      <c r="AH1835" s="211">
        <v>44095.015911770832</v>
      </c>
      <c r="AI1835" s="3">
        <v>4</v>
      </c>
      <c r="AJ1835" s="3" t="s">
        <v>4835</v>
      </c>
      <c r="AK1835" s="3" t="s">
        <v>4836</v>
      </c>
      <c r="AL1835" s="194" t="s">
        <v>3560</v>
      </c>
      <c r="AM1835" s="3" t="s">
        <v>199</v>
      </c>
      <c r="AN1835" s="194" t="s">
        <v>290</v>
      </c>
      <c r="AO1835" s="163">
        <v>44012</v>
      </c>
      <c r="AP1835" s="165">
        <v>12870.95</v>
      </c>
      <c r="AQ1835" s="217">
        <v>48.99</v>
      </c>
      <c r="AR1835" s="165">
        <v>12919.94</v>
      </c>
      <c r="AS1835">
        <v>0</v>
      </c>
      <c r="AT1835">
        <v>48.99</v>
      </c>
      <c r="AU1835" t="s">
        <v>35</v>
      </c>
      <c r="AV1835">
        <v>2556</v>
      </c>
      <c r="AW1835" t="s">
        <v>199</v>
      </c>
      <c r="AX1835">
        <v>180</v>
      </c>
      <c r="AY1835" t="s">
        <v>4837</v>
      </c>
      <c r="AZ1835">
        <v>80</v>
      </c>
      <c r="BA1835" s="185">
        <f t="shared" si="199"/>
        <v>0</v>
      </c>
      <c r="BB1835" s="185">
        <f t="shared" si="200"/>
        <v>0</v>
      </c>
      <c r="BC1835">
        <v>4</v>
      </c>
      <c r="BD1835" s="163">
        <v>44095.015913078707</v>
      </c>
      <c r="BE1835">
        <v>4</v>
      </c>
      <c r="BF1835" s="163">
        <v>44095.015913078707</v>
      </c>
      <c r="BG1835" t="s">
        <v>680</v>
      </c>
      <c r="BH1835">
        <v>3</v>
      </c>
      <c r="BI1835" s="164" t="s">
        <v>290</v>
      </c>
      <c r="BJ1835">
        <v>1</v>
      </c>
      <c r="BK1835" s="195">
        <v>44012</v>
      </c>
      <c r="BL1835" s="195">
        <v>44012</v>
      </c>
      <c r="BM1835" s="3">
        <v>180</v>
      </c>
      <c r="BN1835" s="3" t="s">
        <v>4842</v>
      </c>
      <c r="BO1835" s="1" t="s">
        <v>4837</v>
      </c>
      <c r="BP1835" s="165">
        <v>48.99</v>
      </c>
      <c r="BQ1835" s="165">
        <v>12919.94</v>
      </c>
      <c r="BR1835" s="185">
        <f t="shared" si="201"/>
        <v>0</v>
      </c>
      <c r="BS1835" s="185">
        <f t="shared" si="202"/>
        <v>0</v>
      </c>
    </row>
    <row r="1836" spans="1:71">
      <c r="A1836" s="3">
        <v>1834</v>
      </c>
      <c r="B1836" s="3" t="s">
        <v>680</v>
      </c>
      <c r="C1836" s="3">
        <v>3</v>
      </c>
      <c r="D1836" s="3" t="s">
        <v>199</v>
      </c>
      <c r="E1836" s="164" t="s">
        <v>2970</v>
      </c>
      <c r="F1836" s="165">
        <v>172.35</v>
      </c>
      <c r="G1836" s="165">
        <v>172.35</v>
      </c>
      <c r="H1836" s="165">
        <v>0</v>
      </c>
      <c r="I1836" s="164" t="s">
        <v>4831</v>
      </c>
      <c r="J1836" s="196">
        <v>43830</v>
      </c>
      <c r="K1836" s="196">
        <v>41426</v>
      </c>
      <c r="L1836" s="196">
        <v>44012</v>
      </c>
      <c r="M1836">
        <v>1.5</v>
      </c>
      <c r="N1836">
        <v>182</v>
      </c>
      <c r="O1836">
        <v>1.28</v>
      </c>
      <c r="P1836" s="194" t="s">
        <v>4776</v>
      </c>
      <c r="Q1836" s="208">
        <f t="shared" si="196"/>
        <v>1.2890835616438354</v>
      </c>
      <c r="R1836" s="216">
        <f t="shared" si="198"/>
        <v>1.28</v>
      </c>
      <c r="S1836" s="207">
        <f t="shared" si="197"/>
        <v>-9.0835616438353917E-3</v>
      </c>
      <c r="T1836" s="1">
        <v>1834</v>
      </c>
      <c r="U1836" s="1" t="s">
        <v>680</v>
      </c>
      <c r="V1836" s="1">
        <v>3</v>
      </c>
      <c r="W1836" s="1" t="s">
        <v>199</v>
      </c>
      <c r="X1836" s="164" t="s">
        <v>2970</v>
      </c>
      <c r="Y1836" s="165">
        <v>172.35</v>
      </c>
      <c r="Z1836" s="165">
        <v>172.35</v>
      </c>
      <c r="AA1836" s="165">
        <v>0</v>
      </c>
      <c r="AB1836" s="165">
        <v>1.28</v>
      </c>
      <c r="AC1836" s="164" t="s">
        <v>4776</v>
      </c>
      <c r="AD1836" s="3" t="s">
        <v>680</v>
      </c>
      <c r="AE1836" s="3">
        <v>3</v>
      </c>
      <c r="AF1836" s="210">
        <v>44012</v>
      </c>
      <c r="AG1836" s="3">
        <v>1834</v>
      </c>
      <c r="AH1836" s="211">
        <v>44095.015911770832</v>
      </c>
      <c r="AI1836" s="3">
        <v>4</v>
      </c>
      <c r="AJ1836" s="3" t="s">
        <v>4835</v>
      </c>
      <c r="AK1836" s="3" t="s">
        <v>4836</v>
      </c>
      <c r="AL1836" s="194" t="s">
        <v>4776</v>
      </c>
      <c r="AM1836" s="3" t="s">
        <v>199</v>
      </c>
      <c r="AN1836" s="194" t="s">
        <v>2970</v>
      </c>
      <c r="AO1836" s="163">
        <v>44012</v>
      </c>
      <c r="AP1836" s="165">
        <v>172.35</v>
      </c>
      <c r="AQ1836" s="217">
        <v>1.28</v>
      </c>
      <c r="AR1836" s="165">
        <v>173.63</v>
      </c>
      <c r="AS1836">
        <v>0</v>
      </c>
      <c r="AT1836">
        <v>1.28</v>
      </c>
      <c r="AU1836" t="s">
        <v>35</v>
      </c>
      <c r="AV1836">
        <v>2556</v>
      </c>
      <c r="AW1836" t="s">
        <v>199</v>
      </c>
      <c r="AX1836">
        <v>180</v>
      </c>
      <c r="AY1836" t="s">
        <v>4837</v>
      </c>
      <c r="AZ1836">
        <v>80</v>
      </c>
      <c r="BA1836" s="185">
        <f t="shared" si="199"/>
        <v>0</v>
      </c>
      <c r="BB1836" s="185">
        <f t="shared" si="200"/>
        <v>0</v>
      </c>
      <c r="BC1836">
        <v>4</v>
      </c>
      <c r="BD1836" s="163">
        <v>44095.015913078707</v>
      </c>
      <c r="BE1836">
        <v>4</v>
      </c>
      <c r="BF1836" s="163">
        <v>44095.015913078707</v>
      </c>
      <c r="BG1836" t="s">
        <v>680</v>
      </c>
      <c r="BH1836">
        <v>3</v>
      </c>
      <c r="BI1836" s="164" t="s">
        <v>2970</v>
      </c>
      <c r="BJ1836">
        <v>1</v>
      </c>
      <c r="BK1836" s="195">
        <v>44012</v>
      </c>
      <c r="BL1836" s="195">
        <v>44012</v>
      </c>
      <c r="BM1836" s="3">
        <v>180</v>
      </c>
      <c r="BN1836" s="3" t="s">
        <v>4842</v>
      </c>
      <c r="BO1836" s="1" t="s">
        <v>4837</v>
      </c>
      <c r="BP1836" s="165">
        <v>1.28</v>
      </c>
      <c r="BQ1836" s="165">
        <v>173.63</v>
      </c>
      <c r="BR1836" s="185">
        <f t="shared" si="201"/>
        <v>0</v>
      </c>
      <c r="BS1836" s="185">
        <f t="shared" si="202"/>
        <v>0</v>
      </c>
    </row>
    <row r="1837" spans="1:71">
      <c r="A1837" s="3">
        <v>1835</v>
      </c>
      <c r="B1837" s="3" t="s">
        <v>680</v>
      </c>
      <c r="C1837" s="3">
        <v>3</v>
      </c>
      <c r="D1837" s="3" t="s">
        <v>199</v>
      </c>
      <c r="E1837" s="164" t="s">
        <v>291</v>
      </c>
      <c r="F1837" s="165">
        <v>27766.17</v>
      </c>
      <c r="G1837" s="165">
        <v>27766.17</v>
      </c>
      <c r="H1837" s="165">
        <v>21.11</v>
      </c>
      <c r="I1837" s="164" t="s">
        <v>4831</v>
      </c>
      <c r="J1837" s="196">
        <v>44007</v>
      </c>
      <c r="K1837" s="196">
        <v>41426</v>
      </c>
      <c r="L1837" s="196">
        <v>44012</v>
      </c>
      <c r="M1837">
        <v>1.5</v>
      </c>
      <c r="N1837">
        <v>5</v>
      </c>
      <c r="O1837">
        <v>5.7</v>
      </c>
      <c r="P1837" s="194" t="s">
        <v>3560</v>
      </c>
      <c r="Q1837" s="208">
        <f t="shared" si="196"/>
        <v>5.7053773972602739</v>
      </c>
      <c r="R1837" s="216">
        <f t="shared" si="198"/>
        <v>26.81</v>
      </c>
      <c r="S1837" s="207">
        <f t="shared" si="197"/>
        <v>-5.377397260273753E-3</v>
      </c>
      <c r="T1837" s="1">
        <v>1835</v>
      </c>
      <c r="U1837" s="1" t="s">
        <v>680</v>
      </c>
      <c r="V1837" s="1">
        <v>3</v>
      </c>
      <c r="W1837" s="1" t="s">
        <v>199</v>
      </c>
      <c r="X1837" s="164" t="s">
        <v>291</v>
      </c>
      <c r="Y1837" s="165">
        <v>27766.17</v>
      </c>
      <c r="Z1837" s="165">
        <v>27766.17</v>
      </c>
      <c r="AA1837" s="165">
        <v>21.11</v>
      </c>
      <c r="AB1837" s="165">
        <v>5.7</v>
      </c>
      <c r="AC1837" s="164" t="s">
        <v>3560</v>
      </c>
      <c r="AD1837" s="3" t="s">
        <v>680</v>
      </c>
      <c r="AE1837" s="3">
        <v>3</v>
      </c>
      <c r="AF1837" s="210">
        <v>44012</v>
      </c>
      <c r="AG1837" s="3">
        <v>1835</v>
      </c>
      <c r="AH1837" s="211">
        <v>44095.015911770832</v>
      </c>
      <c r="AI1837" s="3">
        <v>4</v>
      </c>
      <c r="AJ1837" s="3" t="s">
        <v>4835</v>
      </c>
      <c r="AK1837" s="3" t="s">
        <v>4836</v>
      </c>
      <c r="AL1837" s="194" t="s">
        <v>3560</v>
      </c>
      <c r="AM1837" s="3" t="s">
        <v>199</v>
      </c>
      <c r="AN1837" s="194" t="s">
        <v>291</v>
      </c>
      <c r="AO1837" s="163">
        <v>44012</v>
      </c>
      <c r="AP1837" s="165">
        <v>27766.17</v>
      </c>
      <c r="AQ1837" s="217">
        <v>26.81</v>
      </c>
      <c r="AR1837" s="165">
        <v>27792.98</v>
      </c>
      <c r="AS1837">
        <v>0</v>
      </c>
      <c r="AT1837">
        <v>26.81</v>
      </c>
      <c r="AU1837" t="s">
        <v>35</v>
      </c>
      <c r="AV1837">
        <v>2556</v>
      </c>
      <c r="AW1837" t="s">
        <v>199</v>
      </c>
      <c r="AX1837">
        <v>180</v>
      </c>
      <c r="AY1837" t="s">
        <v>4837</v>
      </c>
      <c r="AZ1837">
        <v>80</v>
      </c>
      <c r="BA1837" s="185">
        <f t="shared" si="199"/>
        <v>0</v>
      </c>
      <c r="BB1837" s="185">
        <f t="shared" si="200"/>
        <v>0</v>
      </c>
      <c r="BC1837">
        <v>4</v>
      </c>
      <c r="BD1837" s="163">
        <v>44095.015913078707</v>
      </c>
      <c r="BE1837">
        <v>4</v>
      </c>
      <c r="BF1837" s="163">
        <v>44095.015913078707</v>
      </c>
      <c r="BG1837" t="s">
        <v>680</v>
      </c>
      <c r="BH1837">
        <v>3</v>
      </c>
      <c r="BI1837" s="164" t="s">
        <v>291</v>
      </c>
      <c r="BJ1837">
        <v>1</v>
      </c>
      <c r="BK1837" s="195">
        <v>44012</v>
      </c>
      <c r="BL1837" s="195">
        <v>44012</v>
      </c>
      <c r="BM1837" s="3">
        <v>180</v>
      </c>
      <c r="BN1837" s="3" t="s">
        <v>4842</v>
      </c>
      <c r="BO1837" s="1" t="s">
        <v>4837</v>
      </c>
      <c r="BP1837" s="165">
        <v>26.81</v>
      </c>
      <c r="BQ1837" s="165">
        <v>27792.98</v>
      </c>
      <c r="BR1837" s="185">
        <f t="shared" si="201"/>
        <v>0</v>
      </c>
      <c r="BS1837" s="185">
        <f t="shared" si="202"/>
        <v>0</v>
      </c>
    </row>
    <row r="1838" spans="1:71">
      <c r="A1838" s="3">
        <v>1836</v>
      </c>
      <c r="B1838" s="3" t="s">
        <v>680</v>
      </c>
      <c r="C1838" s="3">
        <v>3</v>
      </c>
      <c r="D1838" s="3" t="s">
        <v>199</v>
      </c>
      <c r="E1838" s="164" t="s">
        <v>292</v>
      </c>
      <c r="F1838" s="165">
        <v>3785.78</v>
      </c>
      <c r="G1838" s="165">
        <v>3785.78</v>
      </c>
      <c r="H1838" s="165">
        <v>20.64</v>
      </c>
      <c r="I1838" s="164" t="s">
        <v>4831</v>
      </c>
      <c r="J1838" s="196">
        <v>44007</v>
      </c>
      <c r="K1838" s="196">
        <v>41426</v>
      </c>
      <c r="L1838" s="196">
        <v>44012</v>
      </c>
      <c r="M1838">
        <v>1.5</v>
      </c>
      <c r="N1838">
        <v>5</v>
      </c>
      <c r="O1838">
        <v>0.77</v>
      </c>
      <c r="P1838" s="194" t="s">
        <v>3560</v>
      </c>
      <c r="Q1838" s="208">
        <f t="shared" si="196"/>
        <v>0.77789999999999992</v>
      </c>
      <c r="R1838" s="216">
        <f t="shared" si="198"/>
        <v>21.41</v>
      </c>
      <c r="S1838" s="207">
        <f t="shared" si="197"/>
        <v>-7.8999999999999071E-3</v>
      </c>
      <c r="T1838" s="1">
        <v>1836</v>
      </c>
      <c r="U1838" s="1" t="s">
        <v>680</v>
      </c>
      <c r="V1838" s="1">
        <v>3</v>
      </c>
      <c r="W1838" s="1" t="s">
        <v>199</v>
      </c>
      <c r="X1838" s="164" t="s">
        <v>292</v>
      </c>
      <c r="Y1838" s="165">
        <v>3785.78</v>
      </c>
      <c r="Z1838" s="165">
        <v>3785.78</v>
      </c>
      <c r="AA1838" s="165">
        <v>20.64</v>
      </c>
      <c r="AB1838" s="165">
        <v>0.77</v>
      </c>
      <c r="AC1838" s="164" t="s">
        <v>3560</v>
      </c>
      <c r="AD1838" s="3" t="s">
        <v>680</v>
      </c>
      <c r="AE1838" s="3">
        <v>3</v>
      </c>
      <c r="AF1838" s="210">
        <v>44012</v>
      </c>
      <c r="AG1838" s="3">
        <v>1836</v>
      </c>
      <c r="AH1838" s="211">
        <v>44095.015911770832</v>
      </c>
      <c r="AI1838" s="3">
        <v>4</v>
      </c>
      <c r="AJ1838" s="3" t="s">
        <v>4835</v>
      </c>
      <c r="AK1838" s="3" t="s">
        <v>4836</v>
      </c>
      <c r="AL1838" s="194" t="s">
        <v>3560</v>
      </c>
      <c r="AM1838" s="3" t="s">
        <v>199</v>
      </c>
      <c r="AN1838" s="194" t="s">
        <v>292</v>
      </c>
      <c r="AO1838" s="163">
        <v>44012</v>
      </c>
      <c r="AP1838" s="165">
        <v>3785.78</v>
      </c>
      <c r="AQ1838" s="217">
        <v>21.41</v>
      </c>
      <c r="AR1838" s="165">
        <v>3807.19</v>
      </c>
      <c r="AS1838">
        <v>0</v>
      </c>
      <c r="AT1838">
        <v>21.41</v>
      </c>
      <c r="AU1838" t="s">
        <v>35</v>
      </c>
      <c r="AV1838">
        <v>2556</v>
      </c>
      <c r="AW1838" t="s">
        <v>199</v>
      </c>
      <c r="AX1838">
        <v>180</v>
      </c>
      <c r="AY1838" t="s">
        <v>4837</v>
      </c>
      <c r="AZ1838">
        <v>80</v>
      </c>
      <c r="BA1838" s="185">
        <f t="shared" si="199"/>
        <v>0</v>
      </c>
      <c r="BB1838" s="185">
        <f t="shared" si="200"/>
        <v>0</v>
      </c>
      <c r="BC1838">
        <v>4</v>
      </c>
      <c r="BD1838" s="163">
        <v>44095.015913078707</v>
      </c>
      <c r="BE1838">
        <v>4</v>
      </c>
      <c r="BF1838" s="163">
        <v>44095.015913078707</v>
      </c>
      <c r="BG1838" t="s">
        <v>680</v>
      </c>
      <c r="BH1838">
        <v>3</v>
      </c>
      <c r="BI1838" s="164" t="s">
        <v>292</v>
      </c>
      <c r="BJ1838">
        <v>1</v>
      </c>
      <c r="BK1838" s="195">
        <v>44012</v>
      </c>
      <c r="BL1838" s="195">
        <v>44012</v>
      </c>
      <c r="BM1838" s="3">
        <v>180</v>
      </c>
      <c r="BN1838" s="3" t="s">
        <v>4842</v>
      </c>
      <c r="BO1838" s="1" t="s">
        <v>4837</v>
      </c>
      <c r="BP1838" s="165">
        <v>21.41</v>
      </c>
      <c r="BQ1838" s="165">
        <v>3807.19</v>
      </c>
      <c r="BR1838" s="185">
        <f t="shared" si="201"/>
        <v>0</v>
      </c>
      <c r="BS1838" s="185">
        <f t="shared" si="202"/>
        <v>0</v>
      </c>
    </row>
    <row r="1839" spans="1:71">
      <c r="A1839" s="3">
        <v>1837</v>
      </c>
      <c r="B1839" s="3" t="s">
        <v>680</v>
      </c>
      <c r="C1839" s="3">
        <v>3</v>
      </c>
      <c r="D1839" s="3" t="s">
        <v>199</v>
      </c>
      <c r="E1839" s="164" t="s">
        <v>2971</v>
      </c>
      <c r="F1839" s="165">
        <v>640.79999999999995</v>
      </c>
      <c r="G1839" s="165">
        <v>640.79999999999995</v>
      </c>
      <c r="H1839" s="165">
        <v>11.7</v>
      </c>
      <c r="I1839" s="164" t="s">
        <v>4831</v>
      </c>
      <c r="J1839" s="196">
        <v>44007</v>
      </c>
      <c r="K1839" s="196">
        <v>41426</v>
      </c>
      <c r="L1839" s="196">
        <v>44012</v>
      </c>
      <c r="M1839">
        <v>1.5</v>
      </c>
      <c r="N1839">
        <v>5</v>
      </c>
      <c r="O1839">
        <v>0.13</v>
      </c>
      <c r="P1839" s="194" t="s">
        <v>4777</v>
      </c>
      <c r="Q1839" s="208">
        <f t="shared" si="196"/>
        <v>0.13167123287671234</v>
      </c>
      <c r="R1839" s="216">
        <f t="shared" si="198"/>
        <v>11.83</v>
      </c>
      <c r="S1839" s="207">
        <f t="shared" si="197"/>
        <v>-1.6712328767123363E-3</v>
      </c>
      <c r="T1839" s="1">
        <v>1837</v>
      </c>
      <c r="U1839" s="1" t="s">
        <v>680</v>
      </c>
      <c r="V1839" s="1">
        <v>3</v>
      </c>
      <c r="W1839" s="1" t="s">
        <v>199</v>
      </c>
      <c r="X1839" s="164" t="s">
        <v>2971</v>
      </c>
      <c r="Y1839" s="165">
        <v>640.79999999999995</v>
      </c>
      <c r="Z1839" s="165">
        <v>640.79999999999995</v>
      </c>
      <c r="AA1839" s="165">
        <v>11.7</v>
      </c>
      <c r="AB1839" s="165">
        <v>0.13</v>
      </c>
      <c r="AC1839" s="164" t="s">
        <v>4777</v>
      </c>
      <c r="AD1839" s="3" t="s">
        <v>680</v>
      </c>
      <c r="AE1839" s="3">
        <v>3</v>
      </c>
      <c r="AF1839" s="210">
        <v>44012</v>
      </c>
      <c r="AG1839" s="3">
        <v>1837</v>
      </c>
      <c r="AH1839" s="211">
        <v>44095.015911770832</v>
      </c>
      <c r="AI1839" s="3">
        <v>4</v>
      </c>
      <c r="AJ1839" s="3" t="s">
        <v>4835</v>
      </c>
      <c r="AK1839" s="3" t="s">
        <v>4836</v>
      </c>
      <c r="AL1839" s="194" t="s">
        <v>4777</v>
      </c>
      <c r="AM1839" s="3" t="s">
        <v>199</v>
      </c>
      <c r="AN1839" s="194" t="s">
        <v>2971</v>
      </c>
      <c r="AO1839" s="163">
        <v>44012</v>
      </c>
      <c r="AP1839" s="165">
        <v>640.79999999999995</v>
      </c>
      <c r="AQ1839" s="217">
        <v>11.83</v>
      </c>
      <c r="AR1839" s="165">
        <v>652.63</v>
      </c>
      <c r="AS1839">
        <v>0</v>
      </c>
      <c r="AT1839">
        <v>11.83</v>
      </c>
      <c r="AU1839" t="s">
        <v>35</v>
      </c>
      <c r="AV1839">
        <v>2556</v>
      </c>
      <c r="AW1839" t="s">
        <v>199</v>
      </c>
      <c r="AX1839">
        <v>180</v>
      </c>
      <c r="AY1839" t="s">
        <v>4837</v>
      </c>
      <c r="AZ1839">
        <v>80</v>
      </c>
      <c r="BA1839" s="185">
        <f t="shared" si="199"/>
        <v>0</v>
      </c>
      <c r="BB1839" s="185">
        <f t="shared" si="200"/>
        <v>0</v>
      </c>
      <c r="BC1839">
        <v>4</v>
      </c>
      <c r="BD1839" s="163">
        <v>44095.015913078707</v>
      </c>
      <c r="BE1839">
        <v>4</v>
      </c>
      <c r="BF1839" s="163">
        <v>44095.015913078707</v>
      </c>
      <c r="BG1839" t="s">
        <v>680</v>
      </c>
      <c r="BH1839">
        <v>3</v>
      </c>
      <c r="BI1839" s="164" t="s">
        <v>2971</v>
      </c>
      <c r="BJ1839">
        <v>1</v>
      </c>
      <c r="BK1839" s="195">
        <v>44012</v>
      </c>
      <c r="BL1839" s="195">
        <v>44012</v>
      </c>
      <c r="BM1839" s="3">
        <v>180</v>
      </c>
      <c r="BN1839" s="3" t="s">
        <v>4842</v>
      </c>
      <c r="BO1839" s="1" t="s">
        <v>4837</v>
      </c>
      <c r="BP1839" s="165">
        <v>11.83</v>
      </c>
      <c r="BQ1839" s="165">
        <v>652.63</v>
      </c>
      <c r="BR1839" s="185">
        <f t="shared" si="201"/>
        <v>0</v>
      </c>
      <c r="BS1839" s="185">
        <f t="shared" si="202"/>
        <v>0</v>
      </c>
    </row>
    <row r="1840" spans="1:71">
      <c r="A1840" s="3">
        <v>1838</v>
      </c>
      <c r="B1840" s="3" t="s">
        <v>680</v>
      </c>
      <c r="C1840" s="3">
        <v>3</v>
      </c>
      <c r="D1840" s="3" t="s">
        <v>199</v>
      </c>
      <c r="E1840" s="164" t="s">
        <v>293</v>
      </c>
      <c r="F1840" s="165">
        <v>2490.77</v>
      </c>
      <c r="G1840" s="165">
        <v>2490.77</v>
      </c>
      <c r="H1840" s="165">
        <v>6.81</v>
      </c>
      <c r="I1840" s="164" t="s">
        <v>4831</v>
      </c>
      <c r="J1840" s="196">
        <v>44007</v>
      </c>
      <c r="K1840" s="196">
        <v>41426</v>
      </c>
      <c r="L1840" s="196">
        <v>44012</v>
      </c>
      <c r="M1840">
        <v>1.5</v>
      </c>
      <c r="N1840">
        <v>5</v>
      </c>
      <c r="O1840">
        <v>0.51</v>
      </c>
      <c r="P1840" s="194" t="s">
        <v>3560</v>
      </c>
      <c r="Q1840" s="208">
        <f t="shared" si="196"/>
        <v>0.51180205479452046</v>
      </c>
      <c r="R1840" s="216">
        <f t="shared" si="198"/>
        <v>7.3199999999999994</v>
      </c>
      <c r="S1840" s="207">
        <f t="shared" si="197"/>
        <v>-1.8020547945204468E-3</v>
      </c>
      <c r="T1840" s="1">
        <v>1838</v>
      </c>
      <c r="U1840" s="1" t="s">
        <v>680</v>
      </c>
      <c r="V1840" s="1">
        <v>3</v>
      </c>
      <c r="W1840" s="1" t="s">
        <v>199</v>
      </c>
      <c r="X1840" s="164" t="s">
        <v>293</v>
      </c>
      <c r="Y1840" s="165">
        <v>2490.77</v>
      </c>
      <c r="Z1840" s="165">
        <v>2490.77</v>
      </c>
      <c r="AA1840" s="165">
        <v>6.81</v>
      </c>
      <c r="AB1840" s="165">
        <v>0.51</v>
      </c>
      <c r="AC1840" s="164" t="s">
        <v>3560</v>
      </c>
      <c r="AD1840" s="3" t="s">
        <v>680</v>
      </c>
      <c r="AE1840" s="3">
        <v>3</v>
      </c>
      <c r="AF1840" s="210">
        <v>44012</v>
      </c>
      <c r="AG1840" s="3">
        <v>1838</v>
      </c>
      <c r="AH1840" s="211">
        <v>44095.015911770832</v>
      </c>
      <c r="AI1840" s="3">
        <v>4</v>
      </c>
      <c r="AJ1840" s="3" t="s">
        <v>4835</v>
      </c>
      <c r="AK1840" s="3" t="s">
        <v>4836</v>
      </c>
      <c r="AL1840" s="194" t="s">
        <v>3560</v>
      </c>
      <c r="AM1840" s="3" t="s">
        <v>199</v>
      </c>
      <c r="AN1840" s="194" t="s">
        <v>293</v>
      </c>
      <c r="AO1840" s="163">
        <v>44012</v>
      </c>
      <c r="AP1840" s="165">
        <v>2490.77</v>
      </c>
      <c r="AQ1840" s="217">
        <v>7.32</v>
      </c>
      <c r="AR1840" s="165">
        <v>2498.09</v>
      </c>
      <c r="AS1840">
        <v>0</v>
      </c>
      <c r="AT1840">
        <v>7.32</v>
      </c>
      <c r="AU1840" t="s">
        <v>35</v>
      </c>
      <c r="AV1840">
        <v>2556</v>
      </c>
      <c r="AW1840" t="s">
        <v>199</v>
      </c>
      <c r="AX1840">
        <v>180</v>
      </c>
      <c r="AY1840" t="s">
        <v>4837</v>
      </c>
      <c r="AZ1840">
        <v>80</v>
      </c>
      <c r="BA1840" s="185">
        <f t="shared" si="199"/>
        <v>0</v>
      </c>
      <c r="BB1840" s="185">
        <f t="shared" si="200"/>
        <v>0</v>
      </c>
      <c r="BC1840">
        <v>4</v>
      </c>
      <c r="BD1840" s="163">
        <v>44095.015913078707</v>
      </c>
      <c r="BE1840">
        <v>4</v>
      </c>
      <c r="BF1840" s="163">
        <v>44095.015913078707</v>
      </c>
      <c r="BG1840" t="s">
        <v>680</v>
      </c>
      <c r="BH1840">
        <v>3</v>
      </c>
      <c r="BI1840" s="164" t="s">
        <v>293</v>
      </c>
      <c r="BJ1840">
        <v>1</v>
      </c>
      <c r="BK1840" s="195">
        <v>44012</v>
      </c>
      <c r="BL1840" s="195">
        <v>44012</v>
      </c>
      <c r="BM1840" s="3">
        <v>180</v>
      </c>
      <c r="BN1840" s="3" t="s">
        <v>4842</v>
      </c>
      <c r="BO1840" s="1" t="s">
        <v>4837</v>
      </c>
      <c r="BP1840" s="165">
        <v>7.32</v>
      </c>
      <c r="BQ1840" s="165">
        <v>2498.09</v>
      </c>
      <c r="BR1840" s="185">
        <f t="shared" si="201"/>
        <v>0</v>
      </c>
      <c r="BS1840" s="185">
        <f t="shared" si="202"/>
        <v>0</v>
      </c>
    </row>
    <row r="1841" spans="1:71">
      <c r="A1841" s="3">
        <v>1839</v>
      </c>
      <c r="B1841" s="3" t="s">
        <v>680</v>
      </c>
      <c r="C1841" s="3">
        <v>3</v>
      </c>
      <c r="D1841" s="3" t="s">
        <v>199</v>
      </c>
      <c r="E1841" s="164" t="s">
        <v>2972</v>
      </c>
      <c r="F1841" s="165">
        <v>1631.3</v>
      </c>
      <c r="G1841" s="165">
        <v>1631.3</v>
      </c>
      <c r="H1841" s="165">
        <v>3.44</v>
      </c>
      <c r="I1841" s="164" t="s">
        <v>4831</v>
      </c>
      <c r="J1841" s="196">
        <v>44007</v>
      </c>
      <c r="K1841" s="196">
        <v>41426</v>
      </c>
      <c r="L1841" s="196">
        <v>44012</v>
      </c>
      <c r="M1841">
        <v>1.5</v>
      </c>
      <c r="N1841">
        <v>5</v>
      </c>
      <c r="O1841">
        <v>0.33</v>
      </c>
      <c r="P1841" s="194" t="s">
        <v>4778</v>
      </c>
      <c r="Q1841" s="208">
        <f t="shared" si="196"/>
        <v>0.33519863013698631</v>
      </c>
      <c r="R1841" s="216">
        <f t="shared" si="198"/>
        <v>3.77</v>
      </c>
      <c r="S1841" s="207">
        <f t="shared" si="197"/>
        <v>-5.1986301369862931E-3</v>
      </c>
      <c r="T1841" s="1">
        <v>1839</v>
      </c>
      <c r="U1841" s="1" t="s">
        <v>680</v>
      </c>
      <c r="V1841" s="1">
        <v>3</v>
      </c>
      <c r="W1841" s="1" t="s">
        <v>199</v>
      </c>
      <c r="X1841" s="164" t="s">
        <v>2972</v>
      </c>
      <c r="Y1841" s="165">
        <v>1631.3</v>
      </c>
      <c r="Z1841" s="165">
        <v>1631.3</v>
      </c>
      <c r="AA1841" s="165">
        <v>3.44</v>
      </c>
      <c r="AB1841" s="165">
        <v>0.33</v>
      </c>
      <c r="AC1841" s="164" t="s">
        <v>4778</v>
      </c>
      <c r="AD1841" s="3" t="s">
        <v>680</v>
      </c>
      <c r="AE1841" s="3">
        <v>3</v>
      </c>
      <c r="AF1841" s="210">
        <v>44012</v>
      </c>
      <c r="AG1841" s="3">
        <v>1839</v>
      </c>
      <c r="AH1841" s="211">
        <v>44095.015911770832</v>
      </c>
      <c r="AI1841" s="3">
        <v>4</v>
      </c>
      <c r="AJ1841" s="3" t="s">
        <v>4835</v>
      </c>
      <c r="AK1841" s="3" t="s">
        <v>4836</v>
      </c>
      <c r="AL1841" s="194" t="s">
        <v>4778</v>
      </c>
      <c r="AM1841" s="3" t="s">
        <v>199</v>
      </c>
      <c r="AN1841" s="194" t="s">
        <v>2972</v>
      </c>
      <c r="AO1841" s="163">
        <v>44012</v>
      </c>
      <c r="AP1841" s="165">
        <v>1631.3</v>
      </c>
      <c r="AQ1841" s="217">
        <v>3.77</v>
      </c>
      <c r="AR1841" s="165">
        <v>1635.07</v>
      </c>
      <c r="AS1841">
        <v>0</v>
      </c>
      <c r="AT1841">
        <v>3.77</v>
      </c>
      <c r="AU1841" t="s">
        <v>35</v>
      </c>
      <c r="AV1841">
        <v>2556</v>
      </c>
      <c r="AW1841" t="s">
        <v>199</v>
      </c>
      <c r="AX1841">
        <v>180</v>
      </c>
      <c r="AY1841" t="s">
        <v>4837</v>
      </c>
      <c r="AZ1841">
        <v>80</v>
      </c>
      <c r="BA1841" s="185">
        <f t="shared" si="199"/>
        <v>0</v>
      </c>
      <c r="BB1841" s="185">
        <f t="shared" si="200"/>
        <v>0</v>
      </c>
      <c r="BC1841">
        <v>4</v>
      </c>
      <c r="BD1841" s="163">
        <v>44095.015913078707</v>
      </c>
      <c r="BE1841">
        <v>4</v>
      </c>
      <c r="BF1841" s="163">
        <v>44095.015913078707</v>
      </c>
      <c r="BG1841" t="s">
        <v>680</v>
      </c>
      <c r="BH1841">
        <v>3</v>
      </c>
      <c r="BI1841" s="164" t="s">
        <v>2972</v>
      </c>
      <c r="BJ1841">
        <v>1</v>
      </c>
      <c r="BK1841" s="195">
        <v>44012</v>
      </c>
      <c r="BL1841" s="195">
        <v>44012</v>
      </c>
      <c r="BM1841" s="3">
        <v>180</v>
      </c>
      <c r="BN1841" s="3" t="s">
        <v>4842</v>
      </c>
      <c r="BO1841" s="1" t="s">
        <v>4837</v>
      </c>
      <c r="BP1841" s="165">
        <v>3.77</v>
      </c>
      <c r="BQ1841" s="165">
        <v>1635.07</v>
      </c>
      <c r="BR1841" s="185">
        <f t="shared" si="201"/>
        <v>0</v>
      </c>
      <c r="BS1841" s="185">
        <f t="shared" si="202"/>
        <v>0</v>
      </c>
    </row>
    <row r="1842" spans="1:71">
      <c r="A1842" s="3">
        <v>1840</v>
      </c>
      <c r="B1842" s="3" t="s">
        <v>680</v>
      </c>
      <c r="C1842" s="3">
        <v>3</v>
      </c>
      <c r="D1842" s="3" t="s">
        <v>199</v>
      </c>
      <c r="E1842" s="164" t="s">
        <v>294</v>
      </c>
      <c r="F1842" s="165">
        <v>258.85000000000002</v>
      </c>
      <c r="G1842" s="165">
        <v>258.85000000000002</v>
      </c>
      <c r="H1842" s="165">
        <v>2.19</v>
      </c>
      <c r="I1842" s="164" t="s">
        <v>4831</v>
      </c>
      <c r="J1842" s="196">
        <v>44007</v>
      </c>
      <c r="K1842" s="196">
        <v>41426</v>
      </c>
      <c r="L1842" s="196">
        <v>44012</v>
      </c>
      <c r="M1842">
        <v>1.5</v>
      </c>
      <c r="N1842">
        <v>5</v>
      </c>
      <c r="O1842">
        <v>0.05</v>
      </c>
      <c r="P1842" s="194" t="s">
        <v>3560</v>
      </c>
      <c r="Q1842" s="208">
        <f t="shared" si="196"/>
        <v>5.3188356164383568E-2</v>
      </c>
      <c r="R1842" s="216">
        <f t="shared" si="198"/>
        <v>2.2399999999999998</v>
      </c>
      <c r="S1842" s="207">
        <f t="shared" si="197"/>
        <v>-3.1883561643835656E-3</v>
      </c>
      <c r="T1842" s="1">
        <v>1840</v>
      </c>
      <c r="U1842" s="1" t="s">
        <v>680</v>
      </c>
      <c r="V1842" s="1">
        <v>3</v>
      </c>
      <c r="W1842" s="1" t="s">
        <v>199</v>
      </c>
      <c r="X1842" s="164" t="s">
        <v>294</v>
      </c>
      <c r="Y1842" s="165">
        <v>258.85000000000002</v>
      </c>
      <c r="Z1842" s="165">
        <v>258.85000000000002</v>
      </c>
      <c r="AA1842" s="165">
        <v>2.19</v>
      </c>
      <c r="AB1842" s="165">
        <v>0.05</v>
      </c>
      <c r="AC1842" s="164" t="s">
        <v>3560</v>
      </c>
      <c r="AD1842" s="3" t="s">
        <v>680</v>
      </c>
      <c r="AE1842" s="3">
        <v>3</v>
      </c>
      <c r="AF1842" s="210">
        <v>44012</v>
      </c>
      <c r="AG1842" s="3">
        <v>1840</v>
      </c>
      <c r="AH1842" s="211">
        <v>44095.015911770832</v>
      </c>
      <c r="AI1842" s="3">
        <v>4</v>
      </c>
      <c r="AJ1842" s="3" t="s">
        <v>4835</v>
      </c>
      <c r="AK1842" s="3" t="s">
        <v>4836</v>
      </c>
      <c r="AL1842" s="194" t="s">
        <v>3560</v>
      </c>
      <c r="AM1842" s="3" t="s">
        <v>199</v>
      </c>
      <c r="AN1842" s="194" t="s">
        <v>294</v>
      </c>
      <c r="AO1842" s="163">
        <v>44012</v>
      </c>
      <c r="AP1842" s="165">
        <v>258.85000000000002</v>
      </c>
      <c r="AQ1842" s="217">
        <v>2.2400000000000002</v>
      </c>
      <c r="AR1842" s="165">
        <v>261.08999999999997</v>
      </c>
      <c r="AS1842">
        <v>0</v>
      </c>
      <c r="AT1842">
        <v>2.2400000000000002</v>
      </c>
      <c r="AU1842" t="s">
        <v>35</v>
      </c>
      <c r="AV1842">
        <v>2556</v>
      </c>
      <c r="AW1842" t="s">
        <v>199</v>
      </c>
      <c r="AX1842">
        <v>180</v>
      </c>
      <c r="AY1842" t="s">
        <v>4837</v>
      </c>
      <c r="AZ1842">
        <v>80</v>
      </c>
      <c r="BA1842" s="185">
        <f t="shared" si="199"/>
        <v>0</v>
      </c>
      <c r="BB1842" s="185">
        <f t="shared" si="200"/>
        <v>0</v>
      </c>
      <c r="BC1842">
        <v>4</v>
      </c>
      <c r="BD1842" s="163">
        <v>44095.015913078707</v>
      </c>
      <c r="BE1842">
        <v>4</v>
      </c>
      <c r="BF1842" s="163">
        <v>44095.015913078707</v>
      </c>
      <c r="BG1842" t="s">
        <v>680</v>
      </c>
      <c r="BH1842">
        <v>3</v>
      </c>
      <c r="BI1842" s="164" t="s">
        <v>294</v>
      </c>
      <c r="BJ1842">
        <v>1</v>
      </c>
      <c r="BK1842" s="195">
        <v>44012</v>
      </c>
      <c r="BL1842" s="195">
        <v>44012</v>
      </c>
      <c r="BM1842" s="3">
        <v>180</v>
      </c>
      <c r="BN1842" s="3" t="s">
        <v>4842</v>
      </c>
      <c r="BO1842" s="1" t="s">
        <v>4837</v>
      </c>
      <c r="BP1842" s="165">
        <v>2.2400000000000002</v>
      </c>
      <c r="BQ1842" s="165">
        <v>261.08999999999997</v>
      </c>
      <c r="BR1842" s="185">
        <f t="shared" si="201"/>
        <v>0</v>
      </c>
      <c r="BS1842" s="185">
        <f t="shared" si="202"/>
        <v>0</v>
      </c>
    </row>
    <row r="1843" spans="1:71">
      <c r="A1843" s="3">
        <v>1841</v>
      </c>
      <c r="B1843" s="3" t="s">
        <v>680</v>
      </c>
      <c r="C1843" s="3">
        <v>3</v>
      </c>
      <c r="D1843" s="3" t="s">
        <v>199</v>
      </c>
      <c r="E1843" s="164" t="s">
        <v>2895</v>
      </c>
      <c r="F1843" s="165">
        <v>181.32</v>
      </c>
      <c r="G1843" s="165">
        <v>181.32</v>
      </c>
      <c r="H1843" s="165">
        <v>0</v>
      </c>
      <c r="I1843" s="164" t="s">
        <v>4831</v>
      </c>
      <c r="J1843" s="196">
        <v>43830</v>
      </c>
      <c r="K1843" s="196">
        <v>41426</v>
      </c>
      <c r="L1843" s="196">
        <v>44012</v>
      </c>
      <c r="M1843">
        <v>1.5</v>
      </c>
      <c r="N1843">
        <v>182</v>
      </c>
      <c r="O1843">
        <v>1.35</v>
      </c>
      <c r="P1843" s="194" t="s">
        <v>4779</v>
      </c>
      <c r="Q1843" s="208">
        <f t="shared" si="196"/>
        <v>1.3561742465753426</v>
      </c>
      <c r="R1843" s="216">
        <f t="shared" si="198"/>
        <v>1.35</v>
      </c>
      <c r="S1843" s="207">
        <f t="shared" si="197"/>
        <v>-6.1742465753424902E-3</v>
      </c>
      <c r="T1843" s="1">
        <v>1841</v>
      </c>
      <c r="U1843" s="1" t="s">
        <v>680</v>
      </c>
      <c r="V1843" s="1">
        <v>3</v>
      </c>
      <c r="W1843" s="1" t="s">
        <v>199</v>
      </c>
      <c r="X1843" s="164" t="s">
        <v>2895</v>
      </c>
      <c r="Y1843" s="165">
        <v>181.32</v>
      </c>
      <c r="Z1843" s="165">
        <v>181.32</v>
      </c>
      <c r="AA1843" s="165">
        <v>0</v>
      </c>
      <c r="AB1843" s="165">
        <v>1.35</v>
      </c>
      <c r="AC1843" s="164" t="s">
        <v>4779</v>
      </c>
      <c r="AD1843" s="3" t="s">
        <v>680</v>
      </c>
      <c r="AE1843" s="3">
        <v>3</v>
      </c>
      <c r="AF1843" s="210">
        <v>44012</v>
      </c>
      <c r="AG1843" s="3">
        <v>1841</v>
      </c>
      <c r="AH1843" s="211">
        <v>44095.015911770832</v>
      </c>
      <c r="AI1843" s="3">
        <v>4</v>
      </c>
      <c r="AJ1843" s="3" t="s">
        <v>4835</v>
      </c>
      <c r="AK1843" s="3" t="s">
        <v>4836</v>
      </c>
      <c r="AL1843" s="194" t="s">
        <v>4779</v>
      </c>
      <c r="AM1843" s="3" t="s">
        <v>199</v>
      </c>
      <c r="AN1843" s="194" t="s">
        <v>2895</v>
      </c>
      <c r="AO1843" s="163">
        <v>44012</v>
      </c>
      <c r="AP1843" s="165">
        <v>181.32</v>
      </c>
      <c r="AQ1843" s="217">
        <v>1.35</v>
      </c>
      <c r="AR1843" s="165">
        <v>182.67</v>
      </c>
      <c r="AS1843">
        <v>0</v>
      </c>
      <c r="AT1843">
        <v>1.35</v>
      </c>
      <c r="AU1843" t="s">
        <v>35</v>
      </c>
      <c r="AV1843">
        <v>2556</v>
      </c>
      <c r="AW1843" t="s">
        <v>199</v>
      </c>
      <c r="AX1843">
        <v>180</v>
      </c>
      <c r="AY1843" t="s">
        <v>4837</v>
      </c>
      <c r="AZ1843">
        <v>80</v>
      </c>
      <c r="BA1843" s="185">
        <f t="shared" si="199"/>
        <v>0</v>
      </c>
      <c r="BB1843" s="185">
        <f t="shared" si="200"/>
        <v>0</v>
      </c>
      <c r="BC1843">
        <v>4</v>
      </c>
      <c r="BD1843" s="163">
        <v>44095.015913078707</v>
      </c>
      <c r="BE1843">
        <v>4</v>
      </c>
      <c r="BF1843" s="163">
        <v>44095.015913078707</v>
      </c>
      <c r="BG1843" t="s">
        <v>680</v>
      </c>
      <c r="BH1843">
        <v>3</v>
      </c>
      <c r="BI1843" s="164" t="s">
        <v>2895</v>
      </c>
      <c r="BJ1843">
        <v>1</v>
      </c>
      <c r="BK1843" s="195">
        <v>44012</v>
      </c>
      <c r="BL1843" s="195">
        <v>44012</v>
      </c>
      <c r="BM1843" s="3">
        <v>180</v>
      </c>
      <c r="BN1843" s="3" t="s">
        <v>4842</v>
      </c>
      <c r="BO1843" s="1" t="s">
        <v>4837</v>
      </c>
      <c r="BP1843" s="165">
        <v>1.35</v>
      </c>
      <c r="BQ1843" s="165">
        <v>182.67</v>
      </c>
      <c r="BR1843" s="185">
        <f t="shared" si="201"/>
        <v>0</v>
      </c>
      <c r="BS1843" s="185">
        <f t="shared" si="202"/>
        <v>0</v>
      </c>
    </row>
    <row r="1844" spans="1:71">
      <c r="A1844" s="3">
        <v>1842</v>
      </c>
      <c r="B1844" s="3" t="s">
        <v>680</v>
      </c>
      <c r="C1844" s="3">
        <v>3</v>
      </c>
      <c r="D1844" s="3" t="s">
        <v>199</v>
      </c>
      <c r="E1844" s="164" t="s">
        <v>2973</v>
      </c>
      <c r="F1844" s="165">
        <v>565.46</v>
      </c>
      <c r="G1844" s="165">
        <v>565.46</v>
      </c>
      <c r="H1844" s="165">
        <v>0</v>
      </c>
      <c r="I1844" s="164" t="s">
        <v>4831</v>
      </c>
      <c r="J1844" s="196">
        <v>43830</v>
      </c>
      <c r="K1844" s="196">
        <v>41426</v>
      </c>
      <c r="L1844" s="196">
        <v>44012</v>
      </c>
      <c r="M1844">
        <v>1.5</v>
      </c>
      <c r="N1844">
        <v>182</v>
      </c>
      <c r="O1844">
        <v>4.22</v>
      </c>
      <c r="P1844" s="194" t="s">
        <v>4780</v>
      </c>
      <c r="Q1844" s="208">
        <f t="shared" si="196"/>
        <v>4.2293309589041099</v>
      </c>
      <c r="R1844" s="216">
        <f t="shared" si="198"/>
        <v>4.22</v>
      </c>
      <c r="S1844" s="207">
        <f t="shared" si="197"/>
        <v>-9.3309589041101759E-3</v>
      </c>
      <c r="T1844" s="1">
        <v>1842</v>
      </c>
      <c r="U1844" s="1" t="s">
        <v>680</v>
      </c>
      <c r="V1844" s="1">
        <v>3</v>
      </c>
      <c r="W1844" s="1" t="s">
        <v>199</v>
      </c>
      <c r="X1844" s="164" t="s">
        <v>2973</v>
      </c>
      <c r="Y1844" s="165">
        <v>565.46</v>
      </c>
      <c r="Z1844" s="165">
        <v>565.46</v>
      </c>
      <c r="AA1844" s="165">
        <v>0</v>
      </c>
      <c r="AB1844" s="165">
        <v>4.22</v>
      </c>
      <c r="AC1844" s="164" t="s">
        <v>4780</v>
      </c>
      <c r="AD1844" s="3" t="s">
        <v>680</v>
      </c>
      <c r="AE1844" s="3">
        <v>3</v>
      </c>
      <c r="AF1844" s="210">
        <v>44012</v>
      </c>
      <c r="AG1844" s="3">
        <v>1842</v>
      </c>
      <c r="AH1844" s="211">
        <v>44095.015911770832</v>
      </c>
      <c r="AI1844" s="3">
        <v>4</v>
      </c>
      <c r="AJ1844" s="3" t="s">
        <v>4835</v>
      </c>
      <c r="AK1844" s="3" t="s">
        <v>4836</v>
      </c>
      <c r="AL1844" s="194" t="s">
        <v>4780</v>
      </c>
      <c r="AM1844" s="3" t="s">
        <v>199</v>
      </c>
      <c r="AN1844" s="194" t="s">
        <v>2973</v>
      </c>
      <c r="AO1844" s="163">
        <v>44012</v>
      </c>
      <c r="AP1844" s="165">
        <v>565.46</v>
      </c>
      <c r="AQ1844" s="217">
        <v>4.22</v>
      </c>
      <c r="AR1844" s="165">
        <v>569.67999999999995</v>
      </c>
      <c r="AS1844">
        <v>0</v>
      </c>
      <c r="AT1844">
        <v>4.22</v>
      </c>
      <c r="AU1844" t="s">
        <v>35</v>
      </c>
      <c r="AV1844">
        <v>2556</v>
      </c>
      <c r="AW1844" t="s">
        <v>199</v>
      </c>
      <c r="AX1844">
        <v>180</v>
      </c>
      <c r="AY1844" t="s">
        <v>4837</v>
      </c>
      <c r="AZ1844">
        <v>80</v>
      </c>
      <c r="BA1844" s="185">
        <f t="shared" si="199"/>
        <v>0</v>
      </c>
      <c r="BB1844" s="185">
        <f t="shared" si="200"/>
        <v>0</v>
      </c>
      <c r="BC1844">
        <v>4</v>
      </c>
      <c r="BD1844" s="163">
        <v>44095.015913078707</v>
      </c>
      <c r="BE1844">
        <v>4</v>
      </c>
      <c r="BF1844" s="163">
        <v>44095.015913078707</v>
      </c>
      <c r="BG1844" t="s">
        <v>680</v>
      </c>
      <c r="BH1844">
        <v>3</v>
      </c>
      <c r="BI1844" s="164" t="s">
        <v>2973</v>
      </c>
      <c r="BJ1844">
        <v>1</v>
      </c>
      <c r="BK1844" s="195">
        <v>44012</v>
      </c>
      <c r="BL1844" s="195">
        <v>44012</v>
      </c>
      <c r="BM1844" s="3">
        <v>180</v>
      </c>
      <c r="BN1844" s="3" t="s">
        <v>4842</v>
      </c>
      <c r="BO1844" s="1" t="s">
        <v>4837</v>
      </c>
      <c r="BP1844" s="165">
        <v>4.22</v>
      </c>
      <c r="BQ1844" s="165">
        <v>569.67999999999995</v>
      </c>
      <c r="BR1844" s="185">
        <f t="shared" si="201"/>
        <v>0</v>
      </c>
      <c r="BS1844" s="185">
        <f t="shared" si="202"/>
        <v>0</v>
      </c>
    </row>
    <row r="1845" spans="1:71">
      <c r="A1845" s="3">
        <v>1843</v>
      </c>
      <c r="B1845" s="3" t="s">
        <v>680</v>
      </c>
      <c r="C1845" s="3">
        <v>3</v>
      </c>
      <c r="D1845" s="3" t="s">
        <v>199</v>
      </c>
      <c r="E1845" s="164" t="s">
        <v>295</v>
      </c>
      <c r="F1845" s="165">
        <v>359.97</v>
      </c>
      <c r="G1845" s="165">
        <v>359.97</v>
      </c>
      <c r="H1845" s="165">
        <v>1.5</v>
      </c>
      <c r="I1845" s="164" t="s">
        <v>4831</v>
      </c>
      <c r="J1845" s="196">
        <v>44007</v>
      </c>
      <c r="K1845" s="196">
        <v>41426</v>
      </c>
      <c r="L1845" s="196">
        <v>44012</v>
      </c>
      <c r="M1845">
        <v>1.5</v>
      </c>
      <c r="N1845">
        <v>5</v>
      </c>
      <c r="O1845">
        <v>7.0000000000000007E-2</v>
      </c>
      <c r="P1845" s="194" t="s">
        <v>3560</v>
      </c>
      <c r="Q1845" s="208">
        <f t="shared" si="196"/>
        <v>7.3966438356164385E-2</v>
      </c>
      <c r="R1845" s="216">
        <f t="shared" si="198"/>
        <v>1.57</v>
      </c>
      <c r="S1845" s="207">
        <f t="shared" si="197"/>
        <v>-3.9664383561643785E-3</v>
      </c>
      <c r="T1845" s="1">
        <v>1843</v>
      </c>
      <c r="U1845" s="1" t="s">
        <v>680</v>
      </c>
      <c r="V1845" s="1">
        <v>3</v>
      </c>
      <c r="W1845" s="1" t="s">
        <v>199</v>
      </c>
      <c r="X1845" s="164" t="s">
        <v>295</v>
      </c>
      <c r="Y1845" s="165">
        <v>359.97</v>
      </c>
      <c r="Z1845" s="165">
        <v>359.97</v>
      </c>
      <c r="AA1845" s="165">
        <v>1.5</v>
      </c>
      <c r="AB1845" s="165">
        <v>7.0000000000000007E-2</v>
      </c>
      <c r="AC1845" s="164" t="s">
        <v>3560</v>
      </c>
      <c r="AD1845" s="3" t="s">
        <v>680</v>
      </c>
      <c r="AE1845" s="3">
        <v>3</v>
      </c>
      <c r="AF1845" s="210">
        <v>44012</v>
      </c>
      <c r="AG1845" s="3">
        <v>1843</v>
      </c>
      <c r="AH1845" s="211">
        <v>44095.015911770832</v>
      </c>
      <c r="AI1845" s="3">
        <v>4</v>
      </c>
      <c r="AJ1845" s="3" t="s">
        <v>4835</v>
      </c>
      <c r="AK1845" s="3" t="s">
        <v>4836</v>
      </c>
      <c r="AL1845" s="194" t="s">
        <v>3560</v>
      </c>
      <c r="AM1845" s="3" t="s">
        <v>199</v>
      </c>
      <c r="AN1845" s="194" t="s">
        <v>295</v>
      </c>
      <c r="AO1845" s="163">
        <v>44012</v>
      </c>
      <c r="AP1845" s="165">
        <v>359.97</v>
      </c>
      <c r="AQ1845" s="217">
        <v>1.57</v>
      </c>
      <c r="AR1845" s="165">
        <v>361.54</v>
      </c>
      <c r="AS1845">
        <v>0</v>
      </c>
      <c r="AT1845">
        <v>1.57</v>
      </c>
      <c r="AU1845" t="s">
        <v>35</v>
      </c>
      <c r="AV1845">
        <v>2556</v>
      </c>
      <c r="AW1845" t="s">
        <v>199</v>
      </c>
      <c r="AX1845">
        <v>180</v>
      </c>
      <c r="AY1845" t="s">
        <v>4837</v>
      </c>
      <c r="AZ1845">
        <v>80</v>
      </c>
      <c r="BA1845" s="185">
        <f t="shared" si="199"/>
        <v>0</v>
      </c>
      <c r="BB1845" s="185">
        <f t="shared" si="200"/>
        <v>0</v>
      </c>
      <c r="BC1845">
        <v>4</v>
      </c>
      <c r="BD1845" s="163">
        <v>44095.015913078707</v>
      </c>
      <c r="BE1845">
        <v>4</v>
      </c>
      <c r="BF1845" s="163">
        <v>44095.015913078707</v>
      </c>
      <c r="BG1845" t="s">
        <v>680</v>
      </c>
      <c r="BH1845">
        <v>3</v>
      </c>
      <c r="BI1845" s="164" t="s">
        <v>295</v>
      </c>
      <c r="BJ1845">
        <v>1</v>
      </c>
      <c r="BK1845" s="195">
        <v>44012</v>
      </c>
      <c r="BL1845" s="195">
        <v>44012</v>
      </c>
      <c r="BM1845" s="3">
        <v>180</v>
      </c>
      <c r="BN1845" s="3" t="s">
        <v>4842</v>
      </c>
      <c r="BO1845" s="1" t="s">
        <v>4837</v>
      </c>
      <c r="BP1845" s="165">
        <v>1.57</v>
      </c>
      <c r="BQ1845" s="165">
        <v>361.54</v>
      </c>
      <c r="BR1845" s="185">
        <f t="shared" si="201"/>
        <v>0</v>
      </c>
      <c r="BS1845" s="185">
        <f t="shared" si="202"/>
        <v>0</v>
      </c>
    </row>
    <row r="1846" spans="1:71">
      <c r="A1846" s="3">
        <v>1844</v>
      </c>
      <c r="B1846" s="3" t="s">
        <v>680</v>
      </c>
      <c r="C1846" s="3">
        <v>3</v>
      </c>
      <c r="D1846" s="3" t="s">
        <v>199</v>
      </c>
      <c r="E1846" s="164" t="s">
        <v>2974</v>
      </c>
      <c r="F1846" s="165">
        <v>17791.599999999999</v>
      </c>
      <c r="G1846" s="165">
        <v>17791.599999999999</v>
      </c>
      <c r="H1846" s="165">
        <v>26.2</v>
      </c>
      <c r="I1846" s="164" t="s">
        <v>4831</v>
      </c>
      <c r="J1846" s="196">
        <v>44007</v>
      </c>
      <c r="K1846" s="196">
        <v>41426</v>
      </c>
      <c r="L1846" s="196">
        <v>44012</v>
      </c>
      <c r="M1846">
        <v>1.5</v>
      </c>
      <c r="N1846">
        <v>5</v>
      </c>
      <c r="O1846">
        <v>3.65</v>
      </c>
      <c r="P1846" s="194" t="s">
        <v>4781</v>
      </c>
      <c r="Q1846" s="208">
        <f t="shared" si="196"/>
        <v>3.6558082191780823</v>
      </c>
      <c r="R1846" s="216">
        <f t="shared" si="198"/>
        <v>29.849999999999998</v>
      </c>
      <c r="S1846" s="207">
        <f t="shared" si="197"/>
        <v>-5.8082191780823855E-3</v>
      </c>
      <c r="T1846" s="1">
        <v>1844</v>
      </c>
      <c r="U1846" s="1" t="s">
        <v>680</v>
      </c>
      <c r="V1846" s="1">
        <v>3</v>
      </c>
      <c r="W1846" s="1" t="s">
        <v>199</v>
      </c>
      <c r="X1846" s="164" t="s">
        <v>2974</v>
      </c>
      <c r="Y1846" s="165">
        <v>17791.599999999999</v>
      </c>
      <c r="Z1846" s="165">
        <v>17791.599999999999</v>
      </c>
      <c r="AA1846" s="165">
        <v>26.2</v>
      </c>
      <c r="AB1846" s="165">
        <v>3.65</v>
      </c>
      <c r="AC1846" s="164" t="s">
        <v>4781</v>
      </c>
      <c r="AD1846" s="3" t="s">
        <v>680</v>
      </c>
      <c r="AE1846" s="3">
        <v>3</v>
      </c>
      <c r="AF1846" s="210">
        <v>44012</v>
      </c>
      <c r="AG1846" s="3">
        <v>1844</v>
      </c>
      <c r="AH1846" s="211">
        <v>44095.015911770832</v>
      </c>
      <c r="AI1846" s="3">
        <v>4</v>
      </c>
      <c r="AJ1846" s="3" t="s">
        <v>4835</v>
      </c>
      <c r="AK1846" s="3" t="s">
        <v>4836</v>
      </c>
      <c r="AL1846" s="194" t="s">
        <v>4781</v>
      </c>
      <c r="AM1846" s="3" t="s">
        <v>199</v>
      </c>
      <c r="AN1846" s="194" t="s">
        <v>2974</v>
      </c>
      <c r="AO1846" s="163">
        <v>44012</v>
      </c>
      <c r="AP1846" s="165">
        <v>17791.599999999999</v>
      </c>
      <c r="AQ1846" s="217">
        <v>29.85</v>
      </c>
      <c r="AR1846" s="165">
        <v>17821.45</v>
      </c>
      <c r="AS1846">
        <v>0</v>
      </c>
      <c r="AT1846">
        <v>29.85</v>
      </c>
      <c r="AU1846" t="s">
        <v>35</v>
      </c>
      <c r="AV1846">
        <v>2556</v>
      </c>
      <c r="AW1846" t="s">
        <v>199</v>
      </c>
      <c r="AX1846">
        <v>180</v>
      </c>
      <c r="AY1846" t="s">
        <v>4837</v>
      </c>
      <c r="AZ1846">
        <v>80</v>
      </c>
      <c r="BA1846" s="185">
        <f t="shared" si="199"/>
        <v>0</v>
      </c>
      <c r="BB1846" s="185">
        <f t="shared" si="200"/>
        <v>0</v>
      </c>
      <c r="BC1846">
        <v>4</v>
      </c>
      <c r="BD1846" s="163">
        <v>44095.015913078707</v>
      </c>
      <c r="BE1846">
        <v>4</v>
      </c>
      <c r="BF1846" s="163">
        <v>44095.015913078707</v>
      </c>
      <c r="BG1846" t="s">
        <v>680</v>
      </c>
      <c r="BH1846">
        <v>3</v>
      </c>
      <c r="BI1846" s="164" t="s">
        <v>2974</v>
      </c>
      <c r="BJ1846">
        <v>1</v>
      </c>
      <c r="BK1846" s="195">
        <v>44012</v>
      </c>
      <c r="BL1846" s="195">
        <v>44012</v>
      </c>
      <c r="BM1846" s="3">
        <v>180</v>
      </c>
      <c r="BN1846" s="3" t="s">
        <v>4842</v>
      </c>
      <c r="BO1846" s="1" t="s">
        <v>4837</v>
      </c>
      <c r="BP1846" s="165">
        <v>29.85</v>
      </c>
      <c r="BQ1846" s="165">
        <v>17821.45</v>
      </c>
      <c r="BR1846" s="185">
        <f t="shared" si="201"/>
        <v>0</v>
      </c>
      <c r="BS1846" s="185">
        <f t="shared" si="202"/>
        <v>0</v>
      </c>
    </row>
    <row r="1847" spans="1:71">
      <c r="A1847" s="3">
        <v>1845</v>
      </c>
      <c r="B1847" s="3" t="s">
        <v>680</v>
      </c>
      <c r="C1847" s="3">
        <v>3</v>
      </c>
      <c r="D1847" s="3" t="s">
        <v>199</v>
      </c>
      <c r="E1847" s="164" t="s">
        <v>2975</v>
      </c>
      <c r="F1847" s="165">
        <v>211.17</v>
      </c>
      <c r="G1847" s="165">
        <v>211.17</v>
      </c>
      <c r="H1847" s="165">
        <v>0</v>
      </c>
      <c r="I1847" s="164" t="s">
        <v>4831</v>
      </c>
      <c r="J1847" s="196">
        <v>43830</v>
      </c>
      <c r="K1847" s="196">
        <v>41426</v>
      </c>
      <c r="L1847" s="196">
        <v>44012</v>
      </c>
      <c r="M1847">
        <v>1.5</v>
      </c>
      <c r="N1847">
        <v>182</v>
      </c>
      <c r="O1847">
        <v>1.57</v>
      </c>
      <c r="P1847" s="194" t="s">
        <v>4782</v>
      </c>
      <c r="Q1847" s="208">
        <f t="shared" si="196"/>
        <v>1.5794358904109589</v>
      </c>
      <c r="R1847" s="216">
        <f t="shared" si="198"/>
        <v>1.57</v>
      </c>
      <c r="S1847" s="207">
        <f t="shared" si="197"/>
        <v>-9.4358904109588249E-3</v>
      </c>
      <c r="T1847" s="1">
        <v>1845</v>
      </c>
      <c r="U1847" s="1" t="s">
        <v>680</v>
      </c>
      <c r="V1847" s="1">
        <v>3</v>
      </c>
      <c r="W1847" s="1" t="s">
        <v>199</v>
      </c>
      <c r="X1847" s="164" t="s">
        <v>2975</v>
      </c>
      <c r="Y1847" s="165">
        <v>211.17</v>
      </c>
      <c r="Z1847" s="165">
        <v>211.17</v>
      </c>
      <c r="AA1847" s="165">
        <v>0</v>
      </c>
      <c r="AB1847" s="165">
        <v>1.57</v>
      </c>
      <c r="AC1847" s="164" t="s">
        <v>4782</v>
      </c>
      <c r="AD1847" s="3" t="s">
        <v>680</v>
      </c>
      <c r="AE1847" s="3">
        <v>3</v>
      </c>
      <c r="AF1847" s="210">
        <v>44012</v>
      </c>
      <c r="AG1847" s="3">
        <v>1845</v>
      </c>
      <c r="AH1847" s="211">
        <v>44095.015911770832</v>
      </c>
      <c r="AI1847" s="3">
        <v>4</v>
      </c>
      <c r="AJ1847" s="3" t="s">
        <v>4835</v>
      </c>
      <c r="AK1847" s="3" t="s">
        <v>4836</v>
      </c>
      <c r="AL1847" s="194" t="s">
        <v>4782</v>
      </c>
      <c r="AM1847" s="3" t="s">
        <v>199</v>
      </c>
      <c r="AN1847" s="194" t="s">
        <v>2975</v>
      </c>
      <c r="AO1847" s="163">
        <v>44012</v>
      </c>
      <c r="AP1847" s="165">
        <v>211.17</v>
      </c>
      <c r="AQ1847" s="217">
        <v>1.57</v>
      </c>
      <c r="AR1847" s="165">
        <v>212.74</v>
      </c>
      <c r="AS1847">
        <v>0</v>
      </c>
      <c r="AT1847">
        <v>1.57</v>
      </c>
      <c r="AU1847" t="s">
        <v>35</v>
      </c>
      <c r="AV1847">
        <v>2556</v>
      </c>
      <c r="AW1847" t="s">
        <v>199</v>
      </c>
      <c r="AX1847">
        <v>180</v>
      </c>
      <c r="AY1847" t="s">
        <v>4837</v>
      </c>
      <c r="AZ1847">
        <v>80</v>
      </c>
      <c r="BA1847" s="185">
        <f t="shared" si="199"/>
        <v>0</v>
      </c>
      <c r="BB1847" s="185">
        <f t="shared" si="200"/>
        <v>0</v>
      </c>
      <c r="BC1847">
        <v>4</v>
      </c>
      <c r="BD1847" s="163">
        <v>44095.015913078707</v>
      </c>
      <c r="BE1847">
        <v>4</v>
      </c>
      <c r="BF1847" s="163">
        <v>44095.015913078707</v>
      </c>
      <c r="BG1847" t="s">
        <v>680</v>
      </c>
      <c r="BH1847">
        <v>3</v>
      </c>
      <c r="BI1847" s="164" t="s">
        <v>2975</v>
      </c>
      <c r="BJ1847">
        <v>1</v>
      </c>
      <c r="BK1847" s="195">
        <v>44012</v>
      </c>
      <c r="BL1847" s="195">
        <v>44012</v>
      </c>
      <c r="BM1847" s="3">
        <v>180</v>
      </c>
      <c r="BN1847" s="3" t="s">
        <v>4842</v>
      </c>
      <c r="BO1847" s="1" t="s">
        <v>4837</v>
      </c>
      <c r="BP1847" s="165">
        <v>1.57</v>
      </c>
      <c r="BQ1847" s="165">
        <v>212.74</v>
      </c>
      <c r="BR1847" s="185">
        <f t="shared" si="201"/>
        <v>0</v>
      </c>
      <c r="BS1847" s="185">
        <f t="shared" si="202"/>
        <v>0</v>
      </c>
    </row>
    <row r="1848" spans="1:71">
      <c r="A1848" s="3">
        <v>1846</v>
      </c>
      <c r="B1848" s="3" t="s">
        <v>680</v>
      </c>
      <c r="C1848" s="3">
        <v>3</v>
      </c>
      <c r="D1848" s="3" t="s">
        <v>199</v>
      </c>
      <c r="E1848" s="164" t="s">
        <v>2976</v>
      </c>
      <c r="F1848" s="165">
        <v>298.57</v>
      </c>
      <c r="G1848" s="165">
        <v>298.57</v>
      </c>
      <c r="H1848" s="165">
        <v>2.5299999999999998</v>
      </c>
      <c r="I1848" s="164" t="s">
        <v>4831</v>
      </c>
      <c r="J1848" s="196">
        <v>44007</v>
      </c>
      <c r="K1848" s="196">
        <v>41426</v>
      </c>
      <c r="L1848" s="196">
        <v>44012</v>
      </c>
      <c r="M1848">
        <v>1.5</v>
      </c>
      <c r="N1848">
        <v>5</v>
      </c>
      <c r="O1848">
        <v>0.06</v>
      </c>
      <c r="P1848" s="194" t="s">
        <v>4783</v>
      </c>
      <c r="Q1848" s="208">
        <f t="shared" si="196"/>
        <v>6.1350000000000002E-2</v>
      </c>
      <c r="R1848" s="216">
        <f t="shared" si="198"/>
        <v>2.59</v>
      </c>
      <c r="S1848" s="207">
        <f t="shared" si="197"/>
        <v>-1.350000000000004E-3</v>
      </c>
      <c r="T1848" s="1">
        <v>1846</v>
      </c>
      <c r="U1848" s="1" t="s">
        <v>680</v>
      </c>
      <c r="V1848" s="1">
        <v>3</v>
      </c>
      <c r="W1848" s="1" t="s">
        <v>199</v>
      </c>
      <c r="X1848" s="164" t="s">
        <v>2976</v>
      </c>
      <c r="Y1848" s="165">
        <v>298.57</v>
      </c>
      <c r="Z1848" s="165">
        <v>298.57</v>
      </c>
      <c r="AA1848" s="165">
        <v>2.5299999999999998</v>
      </c>
      <c r="AB1848" s="165">
        <v>0.06</v>
      </c>
      <c r="AC1848" s="164" t="s">
        <v>4783</v>
      </c>
      <c r="AD1848" s="3" t="s">
        <v>680</v>
      </c>
      <c r="AE1848" s="3">
        <v>3</v>
      </c>
      <c r="AF1848" s="210">
        <v>44012</v>
      </c>
      <c r="AG1848" s="3">
        <v>1846</v>
      </c>
      <c r="AH1848" s="211">
        <v>44095.015911770832</v>
      </c>
      <c r="AI1848" s="3">
        <v>4</v>
      </c>
      <c r="AJ1848" s="3" t="s">
        <v>4835</v>
      </c>
      <c r="AK1848" s="3" t="s">
        <v>4836</v>
      </c>
      <c r="AL1848" s="194" t="s">
        <v>4783</v>
      </c>
      <c r="AM1848" s="3" t="s">
        <v>199</v>
      </c>
      <c r="AN1848" s="194" t="s">
        <v>2976</v>
      </c>
      <c r="AO1848" s="163">
        <v>44012</v>
      </c>
      <c r="AP1848" s="165">
        <v>298.57</v>
      </c>
      <c r="AQ1848" s="217">
        <v>2.59</v>
      </c>
      <c r="AR1848" s="165">
        <v>301.16000000000003</v>
      </c>
      <c r="AS1848">
        <v>0</v>
      </c>
      <c r="AT1848">
        <v>2.59</v>
      </c>
      <c r="AU1848" t="s">
        <v>35</v>
      </c>
      <c r="AV1848">
        <v>2556</v>
      </c>
      <c r="AW1848" t="s">
        <v>199</v>
      </c>
      <c r="AX1848">
        <v>180</v>
      </c>
      <c r="AY1848" t="s">
        <v>4837</v>
      </c>
      <c r="AZ1848">
        <v>80</v>
      </c>
      <c r="BA1848" s="185">
        <f t="shared" si="199"/>
        <v>0</v>
      </c>
      <c r="BB1848" s="185">
        <f t="shared" si="200"/>
        <v>0</v>
      </c>
      <c r="BC1848">
        <v>4</v>
      </c>
      <c r="BD1848" s="163">
        <v>44095.015913078707</v>
      </c>
      <c r="BE1848">
        <v>4</v>
      </c>
      <c r="BF1848" s="163">
        <v>44095.015913078707</v>
      </c>
      <c r="BG1848" t="s">
        <v>680</v>
      </c>
      <c r="BH1848">
        <v>3</v>
      </c>
      <c r="BI1848" s="164" t="s">
        <v>2976</v>
      </c>
      <c r="BJ1848">
        <v>1</v>
      </c>
      <c r="BK1848" s="195">
        <v>44012</v>
      </c>
      <c r="BL1848" s="195">
        <v>44012</v>
      </c>
      <c r="BM1848" s="3">
        <v>180</v>
      </c>
      <c r="BN1848" s="3" t="s">
        <v>4842</v>
      </c>
      <c r="BO1848" s="1" t="s">
        <v>4837</v>
      </c>
      <c r="BP1848" s="165">
        <v>2.59</v>
      </c>
      <c r="BQ1848" s="165">
        <v>301.16000000000003</v>
      </c>
      <c r="BR1848" s="185">
        <f t="shared" si="201"/>
        <v>0</v>
      </c>
      <c r="BS1848" s="185">
        <f t="shared" si="202"/>
        <v>0</v>
      </c>
    </row>
    <row r="1849" spans="1:71">
      <c r="A1849" s="3">
        <v>1847</v>
      </c>
      <c r="B1849" s="3" t="s">
        <v>680</v>
      </c>
      <c r="C1849" s="3">
        <v>3</v>
      </c>
      <c r="D1849" s="3" t="s">
        <v>199</v>
      </c>
      <c r="E1849" s="164" t="s">
        <v>296</v>
      </c>
      <c r="F1849" s="165">
        <v>636.9</v>
      </c>
      <c r="G1849" s="165">
        <v>636.9</v>
      </c>
      <c r="H1849" s="165">
        <v>0</v>
      </c>
      <c r="I1849" s="164" t="s">
        <v>4831</v>
      </c>
      <c r="J1849" s="196">
        <v>43830</v>
      </c>
      <c r="K1849" s="196">
        <v>41426</v>
      </c>
      <c r="L1849" s="196">
        <v>44012</v>
      </c>
      <c r="M1849">
        <v>1.5</v>
      </c>
      <c r="N1849">
        <v>182</v>
      </c>
      <c r="O1849">
        <v>4.76</v>
      </c>
      <c r="P1849" s="194" t="s">
        <v>3560</v>
      </c>
      <c r="Q1849" s="208">
        <f t="shared" si="196"/>
        <v>4.76366301369863</v>
      </c>
      <c r="R1849" s="216">
        <f t="shared" si="198"/>
        <v>4.76</v>
      </c>
      <c r="S1849" s="207">
        <f t="shared" si="197"/>
        <v>-3.663013698630202E-3</v>
      </c>
      <c r="T1849" s="1">
        <v>1847</v>
      </c>
      <c r="U1849" s="1" t="s">
        <v>680</v>
      </c>
      <c r="V1849" s="1">
        <v>3</v>
      </c>
      <c r="W1849" s="1" t="s">
        <v>199</v>
      </c>
      <c r="X1849" s="164" t="s">
        <v>296</v>
      </c>
      <c r="Y1849" s="165">
        <v>636.9</v>
      </c>
      <c r="Z1849" s="165">
        <v>636.9</v>
      </c>
      <c r="AA1849" s="165">
        <v>0</v>
      </c>
      <c r="AB1849" s="165">
        <v>4.76</v>
      </c>
      <c r="AC1849" s="164" t="s">
        <v>3560</v>
      </c>
      <c r="AD1849" s="3" t="s">
        <v>680</v>
      </c>
      <c r="AE1849" s="3">
        <v>3</v>
      </c>
      <c r="AF1849" s="210">
        <v>44012</v>
      </c>
      <c r="AG1849" s="3">
        <v>1847</v>
      </c>
      <c r="AH1849" s="211">
        <v>44095.015911770832</v>
      </c>
      <c r="AI1849" s="3">
        <v>4</v>
      </c>
      <c r="AJ1849" s="3" t="s">
        <v>4835</v>
      </c>
      <c r="AK1849" s="3" t="s">
        <v>4836</v>
      </c>
      <c r="AL1849" s="194" t="s">
        <v>3560</v>
      </c>
      <c r="AM1849" s="3" t="s">
        <v>199</v>
      </c>
      <c r="AN1849" s="194" t="s">
        <v>296</v>
      </c>
      <c r="AO1849" s="163">
        <v>44012</v>
      </c>
      <c r="AP1849" s="165">
        <v>636.9</v>
      </c>
      <c r="AQ1849" s="217">
        <v>4.76</v>
      </c>
      <c r="AR1849" s="165">
        <v>641.66</v>
      </c>
      <c r="AS1849">
        <v>0</v>
      </c>
      <c r="AT1849">
        <v>4.76</v>
      </c>
      <c r="AU1849" t="s">
        <v>35</v>
      </c>
      <c r="AV1849">
        <v>2556</v>
      </c>
      <c r="AW1849" t="s">
        <v>199</v>
      </c>
      <c r="AX1849">
        <v>180</v>
      </c>
      <c r="AY1849" t="s">
        <v>4837</v>
      </c>
      <c r="AZ1849">
        <v>80</v>
      </c>
      <c r="BA1849" s="185">
        <f t="shared" si="199"/>
        <v>0</v>
      </c>
      <c r="BB1849" s="185">
        <f t="shared" si="200"/>
        <v>0</v>
      </c>
      <c r="BC1849">
        <v>4</v>
      </c>
      <c r="BD1849" s="163">
        <v>44095.015913078707</v>
      </c>
      <c r="BE1849">
        <v>4</v>
      </c>
      <c r="BF1849" s="163">
        <v>44095.015913078707</v>
      </c>
      <c r="BG1849" t="s">
        <v>680</v>
      </c>
      <c r="BH1849">
        <v>3</v>
      </c>
      <c r="BI1849" s="164" t="s">
        <v>296</v>
      </c>
      <c r="BJ1849">
        <v>1</v>
      </c>
      <c r="BK1849" s="195">
        <v>44012</v>
      </c>
      <c r="BL1849" s="195">
        <v>44012</v>
      </c>
      <c r="BM1849" s="3">
        <v>180</v>
      </c>
      <c r="BN1849" s="3" t="s">
        <v>4842</v>
      </c>
      <c r="BO1849" s="1" t="s">
        <v>4837</v>
      </c>
      <c r="BP1849" s="165">
        <v>4.76</v>
      </c>
      <c r="BQ1849" s="165">
        <v>641.66</v>
      </c>
      <c r="BR1849" s="185">
        <f t="shared" si="201"/>
        <v>0</v>
      </c>
      <c r="BS1849" s="185">
        <f t="shared" si="202"/>
        <v>0</v>
      </c>
    </row>
    <row r="1850" spans="1:71">
      <c r="A1850" s="3">
        <v>1848</v>
      </c>
      <c r="B1850" s="3" t="s">
        <v>680</v>
      </c>
      <c r="C1850" s="3">
        <v>3</v>
      </c>
      <c r="D1850" s="3" t="s">
        <v>199</v>
      </c>
      <c r="E1850" s="164" t="s">
        <v>2977</v>
      </c>
      <c r="F1850" s="165">
        <v>7675.62</v>
      </c>
      <c r="G1850" s="165">
        <v>7675.62</v>
      </c>
      <c r="H1850" s="165">
        <v>0</v>
      </c>
      <c r="I1850" s="164" t="s">
        <v>4831</v>
      </c>
      <c r="J1850" s="196">
        <v>43830</v>
      </c>
      <c r="K1850" s="196">
        <v>41426</v>
      </c>
      <c r="L1850" s="196">
        <v>44012</v>
      </c>
      <c r="M1850">
        <v>1.5</v>
      </c>
      <c r="N1850">
        <v>182</v>
      </c>
      <c r="O1850">
        <v>57.4</v>
      </c>
      <c r="P1850" s="194" t="s">
        <v>4784</v>
      </c>
      <c r="Q1850" s="208">
        <f t="shared" si="196"/>
        <v>57.409431780821919</v>
      </c>
      <c r="R1850" s="216">
        <f t="shared" si="198"/>
        <v>57.4</v>
      </c>
      <c r="S1850" s="207">
        <f t="shared" si="197"/>
        <v>-9.4317808219201993E-3</v>
      </c>
      <c r="T1850" s="1">
        <v>1848</v>
      </c>
      <c r="U1850" s="1" t="s">
        <v>680</v>
      </c>
      <c r="V1850" s="1">
        <v>3</v>
      </c>
      <c r="W1850" s="1" t="s">
        <v>199</v>
      </c>
      <c r="X1850" s="164" t="s">
        <v>2977</v>
      </c>
      <c r="Y1850" s="165">
        <v>7675.62</v>
      </c>
      <c r="Z1850" s="165">
        <v>7675.62</v>
      </c>
      <c r="AA1850" s="165">
        <v>0</v>
      </c>
      <c r="AB1850" s="165">
        <v>57.4</v>
      </c>
      <c r="AC1850" s="164" t="s">
        <v>4784</v>
      </c>
      <c r="AD1850" s="3" t="s">
        <v>680</v>
      </c>
      <c r="AE1850" s="3">
        <v>3</v>
      </c>
      <c r="AF1850" s="210">
        <v>44012</v>
      </c>
      <c r="AG1850" s="3">
        <v>1848</v>
      </c>
      <c r="AH1850" s="211">
        <v>44095.015911770832</v>
      </c>
      <c r="AI1850" s="3">
        <v>4</v>
      </c>
      <c r="AJ1850" s="3" t="s">
        <v>4835</v>
      </c>
      <c r="AK1850" s="3" t="s">
        <v>4836</v>
      </c>
      <c r="AL1850" s="194" t="s">
        <v>4784</v>
      </c>
      <c r="AM1850" s="3" t="s">
        <v>199</v>
      </c>
      <c r="AN1850" s="194" t="s">
        <v>2977</v>
      </c>
      <c r="AO1850" s="163">
        <v>44012</v>
      </c>
      <c r="AP1850" s="165">
        <v>7675.62</v>
      </c>
      <c r="AQ1850" s="217">
        <v>57.4</v>
      </c>
      <c r="AR1850" s="165">
        <v>7733.02</v>
      </c>
      <c r="AS1850">
        <v>0</v>
      </c>
      <c r="AT1850">
        <v>57.4</v>
      </c>
      <c r="AU1850" t="s">
        <v>35</v>
      </c>
      <c r="AV1850">
        <v>2556</v>
      </c>
      <c r="AW1850" t="s">
        <v>199</v>
      </c>
      <c r="AX1850">
        <v>180</v>
      </c>
      <c r="AY1850" t="s">
        <v>4837</v>
      </c>
      <c r="AZ1850">
        <v>80</v>
      </c>
      <c r="BA1850" s="185">
        <f t="shared" si="199"/>
        <v>0</v>
      </c>
      <c r="BB1850" s="185">
        <f t="shared" si="200"/>
        <v>0</v>
      </c>
      <c r="BC1850">
        <v>4</v>
      </c>
      <c r="BD1850" s="163">
        <v>44095.015913078707</v>
      </c>
      <c r="BE1850">
        <v>4</v>
      </c>
      <c r="BF1850" s="163">
        <v>44095.015913078707</v>
      </c>
      <c r="BG1850" t="s">
        <v>680</v>
      </c>
      <c r="BH1850">
        <v>3</v>
      </c>
      <c r="BI1850" s="164" t="s">
        <v>2977</v>
      </c>
      <c r="BJ1850">
        <v>1</v>
      </c>
      <c r="BK1850" s="195">
        <v>44012</v>
      </c>
      <c r="BL1850" s="195">
        <v>44012</v>
      </c>
      <c r="BM1850" s="3">
        <v>180</v>
      </c>
      <c r="BN1850" s="3" t="s">
        <v>4842</v>
      </c>
      <c r="BO1850" s="1" t="s">
        <v>4837</v>
      </c>
      <c r="BP1850" s="165">
        <v>57.4</v>
      </c>
      <c r="BQ1850" s="165">
        <v>7733.02</v>
      </c>
      <c r="BR1850" s="185">
        <f t="shared" si="201"/>
        <v>0</v>
      </c>
      <c r="BS1850" s="185">
        <f t="shared" si="202"/>
        <v>0</v>
      </c>
    </row>
    <row r="1851" spans="1:71">
      <c r="A1851" s="3">
        <v>1849</v>
      </c>
      <c r="B1851" s="3" t="s">
        <v>680</v>
      </c>
      <c r="C1851" s="3">
        <v>3</v>
      </c>
      <c r="D1851" s="3" t="s">
        <v>199</v>
      </c>
      <c r="E1851" s="164" t="s">
        <v>2978</v>
      </c>
      <c r="F1851" s="165">
        <v>125.86</v>
      </c>
      <c r="G1851" s="165">
        <v>125.86</v>
      </c>
      <c r="H1851" s="165">
        <v>0</v>
      </c>
      <c r="I1851" s="164" t="s">
        <v>4831</v>
      </c>
      <c r="J1851" s="196">
        <v>43830</v>
      </c>
      <c r="K1851" s="196">
        <v>41426</v>
      </c>
      <c r="L1851" s="196">
        <v>44012</v>
      </c>
      <c r="M1851">
        <v>1.5</v>
      </c>
      <c r="N1851">
        <v>182</v>
      </c>
      <c r="O1851">
        <v>0.94</v>
      </c>
      <c r="P1851" s="194" t="s">
        <v>4785</v>
      </c>
      <c r="Q1851" s="208">
        <f t="shared" si="196"/>
        <v>0.94136383561643833</v>
      </c>
      <c r="R1851" s="216">
        <f t="shared" si="198"/>
        <v>0.94</v>
      </c>
      <c r="S1851" s="207">
        <f t="shared" si="197"/>
        <v>-1.3638356164383802E-3</v>
      </c>
      <c r="T1851" s="1">
        <v>1849</v>
      </c>
      <c r="U1851" s="1" t="s">
        <v>680</v>
      </c>
      <c r="V1851" s="1">
        <v>3</v>
      </c>
      <c r="W1851" s="1" t="s">
        <v>199</v>
      </c>
      <c r="X1851" s="164" t="s">
        <v>2978</v>
      </c>
      <c r="Y1851" s="165">
        <v>125.86</v>
      </c>
      <c r="Z1851" s="165">
        <v>125.86</v>
      </c>
      <c r="AA1851" s="165">
        <v>0</v>
      </c>
      <c r="AB1851" s="165">
        <v>0.94</v>
      </c>
      <c r="AC1851" s="164" t="s">
        <v>4785</v>
      </c>
      <c r="AD1851" s="3" t="s">
        <v>680</v>
      </c>
      <c r="AE1851" s="3">
        <v>3</v>
      </c>
      <c r="AF1851" s="210">
        <v>44012</v>
      </c>
      <c r="AG1851" s="3">
        <v>1849</v>
      </c>
      <c r="AH1851" s="211">
        <v>44095.015911770832</v>
      </c>
      <c r="AI1851" s="3">
        <v>4</v>
      </c>
      <c r="AJ1851" s="3" t="s">
        <v>4835</v>
      </c>
      <c r="AK1851" s="3" t="s">
        <v>4836</v>
      </c>
      <c r="AL1851" s="194" t="s">
        <v>4785</v>
      </c>
      <c r="AM1851" s="3" t="s">
        <v>199</v>
      </c>
      <c r="AN1851" s="194" t="s">
        <v>2978</v>
      </c>
      <c r="AO1851" s="163">
        <v>44012</v>
      </c>
      <c r="AP1851" s="165">
        <v>125.86</v>
      </c>
      <c r="AQ1851" s="217">
        <v>0.94</v>
      </c>
      <c r="AR1851" s="165">
        <v>126.8</v>
      </c>
      <c r="AS1851">
        <v>0</v>
      </c>
      <c r="AT1851">
        <v>0.94</v>
      </c>
      <c r="AU1851" t="s">
        <v>35</v>
      </c>
      <c r="AV1851">
        <v>2556</v>
      </c>
      <c r="AW1851" t="s">
        <v>199</v>
      </c>
      <c r="AX1851">
        <v>180</v>
      </c>
      <c r="AY1851" t="s">
        <v>4837</v>
      </c>
      <c r="AZ1851">
        <v>80</v>
      </c>
      <c r="BA1851" s="185">
        <f t="shared" si="199"/>
        <v>0</v>
      </c>
      <c r="BB1851" s="185">
        <f t="shared" si="200"/>
        <v>0</v>
      </c>
      <c r="BC1851">
        <v>4</v>
      </c>
      <c r="BD1851" s="163">
        <v>44095.015913078707</v>
      </c>
      <c r="BE1851">
        <v>4</v>
      </c>
      <c r="BF1851" s="163">
        <v>44095.015913078707</v>
      </c>
      <c r="BG1851" t="s">
        <v>680</v>
      </c>
      <c r="BH1851">
        <v>3</v>
      </c>
      <c r="BI1851" s="164" t="s">
        <v>2978</v>
      </c>
      <c r="BJ1851">
        <v>1</v>
      </c>
      <c r="BK1851" s="195">
        <v>44012</v>
      </c>
      <c r="BL1851" s="195">
        <v>44012</v>
      </c>
      <c r="BM1851" s="3">
        <v>180</v>
      </c>
      <c r="BN1851" s="3" t="s">
        <v>4842</v>
      </c>
      <c r="BO1851" s="1" t="s">
        <v>4837</v>
      </c>
      <c r="BP1851" s="165">
        <v>0.94</v>
      </c>
      <c r="BQ1851" s="165">
        <v>126.8</v>
      </c>
      <c r="BR1851" s="185">
        <f t="shared" si="201"/>
        <v>0</v>
      </c>
      <c r="BS1851" s="185">
        <f t="shared" si="202"/>
        <v>0</v>
      </c>
    </row>
    <row r="1852" spans="1:71">
      <c r="A1852" s="3">
        <v>1850</v>
      </c>
      <c r="B1852" s="3" t="s">
        <v>680</v>
      </c>
      <c r="C1852" s="3">
        <v>3</v>
      </c>
      <c r="D1852" s="3" t="s">
        <v>199</v>
      </c>
      <c r="E1852" s="164" t="s">
        <v>2979</v>
      </c>
      <c r="F1852" s="165">
        <v>5244.32</v>
      </c>
      <c r="G1852" s="165">
        <v>5244.32</v>
      </c>
      <c r="H1852" s="165">
        <v>13.71</v>
      </c>
      <c r="I1852" s="164" t="s">
        <v>4831</v>
      </c>
      <c r="J1852" s="196">
        <v>44007</v>
      </c>
      <c r="K1852" s="196">
        <v>41426</v>
      </c>
      <c r="L1852" s="196">
        <v>44012</v>
      </c>
      <c r="M1852">
        <v>1.5</v>
      </c>
      <c r="N1852">
        <v>5</v>
      </c>
      <c r="O1852">
        <v>1.07</v>
      </c>
      <c r="P1852" s="194" t="s">
        <v>4786</v>
      </c>
      <c r="Q1852" s="208">
        <f t="shared" si="196"/>
        <v>1.0775999999999999</v>
      </c>
      <c r="R1852" s="216">
        <f t="shared" si="198"/>
        <v>14.780000000000001</v>
      </c>
      <c r="S1852" s="207">
        <f t="shared" si="197"/>
        <v>-7.5999999999998291E-3</v>
      </c>
      <c r="T1852" s="1">
        <v>1850</v>
      </c>
      <c r="U1852" s="1" t="s">
        <v>680</v>
      </c>
      <c r="V1852" s="1">
        <v>3</v>
      </c>
      <c r="W1852" s="1" t="s">
        <v>199</v>
      </c>
      <c r="X1852" s="164" t="s">
        <v>2979</v>
      </c>
      <c r="Y1852" s="165">
        <v>5244.32</v>
      </c>
      <c r="Z1852" s="165">
        <v>5244.32</v>
      </c>
      <c r="AA1852" s="165">
        <v>13.71</v>
      </c>
      <c r="AB1852" s="165">
        <v>1.07</v>
      </c>
      <c r="AC1852" s="164" t="s">
        <v>4786</v>
      </c>
      <c r="AD1852" s="3" t="s">
        <v>680</v>
      </c>
      <c r="AE1852" s="3">
        <v>3</v>
      </c>
      <c r="AF1852" s="210">
        <v>44012</v>
      </c>
      <c r="AG1852" s="3">
        <v>1850</v>
      </c>
      <c r="AH1852" s="211">
        <v>44095.015911770832</v>
      </c>
      <c r="AI1852" s="3">
        <v>4</v>
      </c>
      <c r="AJ1852" s="3" t="s">
        <v>4835</v>
      </c>
      <c r="AK1852" s="3" t="s">
        <v>4836</v>
      </c>
      <c r="AL1852" s="194" t="s">
        <v>4786</v>
      </c>
      <c r="AM1852" s="3" t="s">
        <v>199</v>
      </c>
      <c r="AN1852" s="194" t="s">
        <v>2979</v>
      </c>
      <c r="AO1852" s="163">
        <v>44012</v>
      </c>
      <c r="AP1852" s="165">
        <v>5244.32</v>
      </c>
      <c r="AQ1852" s="217">
        <v>14.78</v>
      </c>
      <c r="AR1852" s="165">
        <v>5259.1</v>
      </c>
      <c r="AS1852">
        <v>0</v>
      </c>
      <c r="AT1852">
        <v>14.78</v>
      </c>
      <c r="AU1852" t="s">
        <v>35</v>
      </c>
      <c r="AV1852">
        <v>2556</v>
      </c>
      <c r="AW1852" t="s">
        <v>199</v>
      </c>
      <c r="AX1852">
        <v>180</v>
      </c>
      <c r="AY1852" t="s">
        <v>4837</v>
      </c>
      <c r="AZ1852">
        <v>80</v>
      </c>
      <c r="BA1852" s="185">
        <f t="shared" si="199"/>
        <v>0</v>
      </c>
      <c r="BB1852" s="185">
        <f t="shared" si="200"/>
        <v>0</v>
      </c>
      <c r="BC1852">
        <v>4</v>
      </c>
      <c r="BD1852" s="163">
        <v>44095.015913078707</v>
      </c>
      <c r="BE1852">
        <v>4</v>
      </c>
      <c r="BF1852" s="163">
        <v>44095.015913078707</v>
      </c>
      <c r="BG1852" t="s">
        <v>680</v>
      </c>
      <c r="BH1852">
        <v>3</v>
      </c>
      <c r="BI1852" s="164" t="s">
        <v>2979</v>
      </c>
      <c r="BJ1852">
        <v>1</v>
      </c>
      <c r="BK1852" s="195">
        <v>44012</v>
      </c>
      <c r="BL1852" s="195">
        <v>44012</v>
      </c>
      <c r="BM1852" s="3">
        <v>180</v>
      </c>
      <c r="BN1852" s="3" t="s">
        <v>4842</v>
      </c>
      <c r="BO1852" s="1" t="s">
        <v>4837</v>
      </c>
      <c r="BP1852" s="165">
        <v>14.78</v>
      </c>
      <c r="BQ1852" s="165">
        <v>5259.1</v>
      </c>
      <c r="BR1852" s="185">
        <f t="shared" si="201"/>
        <v>0</v>
      </c>
      <c r="BS1852" s="185">
        <f t="shared" si="202"/>
        <v>0</v>
      </c>
    </row>
    <row r="1853" spans="1:71">
      <c r="A1853" s="3">
        <v>1851</v>
      </c>
      <c r="B1853" s="3" t="s">
        <v>680</v>
      </c>
      <c r="C1853" s="3">
        <v>3</v>
      </c>
      <c r="D1853" s="3" t="s">
        <v>199</v>
      </c>
      <c r="E1853" s="164" t="s">
        <v>2980</v>
      </c>
      <c r="F1853" s="165">
        <v>121388.18</v>
      </c>
      <c r="G1853" s="165">
        <v>121388.18</v>
      </c>
      <c r="H1853" s="165">
        <v>410.28</v>
      </c>
      <c r="I1853" s="164" t="s">
        <v>4831</v>
      </c>
      <c r="J1853" s="196">
        <v>44007</v>
      </c>
      <c r="K1853" s="196">
        <v>41426</v>
      </c>
      <c r="L1853" s="196">
        <v>44012</v>
      </c>
      <c r="M1853">
        <v>1.5</v>
      </c>
      <c r="N1853">
        <v>5</v>
      </c>
      <c r="O1853">
        <v>24.94</v>
      </c>
      <c r="P1853" s="194" t="s">
        <v>4787</v>
      </c>
      <c r="Q1853" s="208">
        <f t="shared" si="196"/>
        <v>24.942776712328765</v>
      </c>
      <c r="R1853" s="216">
        <f t="shared" si="198"/>
        <v>435.21999999999997</v>
      </c>
      <c r="S1853" s="207">
        <f t="shared" si="197"/>
        <v>-2.776712328763864E-3</v>
      </c>
      <c r="T1853" s="1">
        <v>1851</v>
      </c>
      <c r="U1853" s="1" t="s">
        <v>680</v>
      </c>
      <c r="V1853" s="1">
        <v>3</v>
      </c>
      <c r="W1853" s="1" t="s">
        <v>199</v>
      </c>
      <c r="X1853" s="164" t="s">
        <v>2980</v>
      </c>
      <c r="Y1853" s="165">
        <v>121388.18</v>
      </c>
      <c r="Z1853" s="165">
        <v>121388.18</v>
      </c>
      <c r="AA1853" s="165">
        <v>410.28</v>
      </c>
      <c r="AB1853" s="165">
        <v>24.94</v>
      </c>
      <c r="AC1853" s="164" t="s">
        <v>4787</v>
      </c>
      <c r="AD1853" s="3" t="s">
        <v>680</v>
      </c>
      <c r="AE1853" s="3">
        <v>3</v>
      </c>
      <c r="AF1853" s="210">
        <v>44012</v>
      </c>
      <c r="AG1853" s="3">
        <v>1851</v>
      </c>
      <c r="AH1853" s="211">
        <v>44095.015911770832</v>
      </c>
      <c r="AI1853" s="3">
        <v>4</v>
      </c>
      <c r="AJ1853" s="3" t="s">
        <v>4835</v>
      </c>
      <c r="AK1853" s="3" t="s">
        <v>4836</v>
      </c>
      <c r="AL1853" s="194" t="s">
        <v>4787</v>
      </c>
      <c r="AM1853" s="3" t="s">
        <v>199</v>
      </c>
      <c r="AN1853" s="194" t="s">
        <v>2980</v>
      </c>
      <c r="AO1853" s="163">
        <v>44012</v>
      </c>
      <c r="AP1853" s="165">
        <v>121388.18</v>
      </c>
      <c r="AQ1853" s="217">
        <v>435.22</v>
      </c>
      <c r="AR1853" s="165">
        <v>121823.4</v>
      </c>
      <c r="AS1853">
        <v>0</v>
      </c>
      <c r="AT1853">
        <v>435.22</v>
      </c>
      <c r="AU1853" t="s">
        <v>35</v>
      </c>
      <c r="AV1853">
        <v>2556</v>
      </c>
      <c r="AW1853" t="s">
        <v>199</v>
      </c>
      <c r="AX1853">
        <v>180</v>
      </c>
      <c r="AY1853" t="s">
        <v>4837</v>
      </c>
      <c r="AZ1853">
        <v>80</v>
      </c>
      <c r="BA1853" s="185">
        <f t="shared" si="199"/>
        <v>0</v>
      </c>
      <c r="BB1853" s="185">
        <f t="shared" si="200"/>
        <v>0</v>
      </c>
      <c r="BC1853">
        <v>4</v>
      </c>
      <c r="BD1853" s="163">
        <v>44095.015913078707</v>
      </c>
      <c r="BE1853">
        <v>4</v>
      </c>
      <c r="BF1853" s="163">
        <v>44095.015913078707</v>
      </c>
      <c r="BG1853" t="s">
        <v>680</v>
      </c>
      <c r="BH1853">
        <v>3</v>
      </c>
      <c r="BI1853" s="164" t="s">
        <v>2980</v>
      </c>
      <c r="BJ1853">
        <v>1</v>
      </c>
      <c r="BK1853" s="195">
        <v>44012</v>
      </c>
      <c r="BL1853" s="195">
        <v>44012</v>
      </c>
      <c r="BM1853" s="3">
        <v>180</v>
      </c>
      <c r="BN1853" s="3" t="s">
        <v>4842</v>
      </c>
      <c r="BO1853" s="1" t="s">
        <v>4837</v>
      </c>
      <c r="BP1853" s="165">
        <v>435.22</v>
      </c>
      <c r="BQ1853" s="165">
        <v>121823.4</v>
      </c>
      <c r="BR1853" s="185">
        <f t="shared" si="201"/>
        <v>0</v>
      </c>
      <c r="BS1853" s="185">
        <f t="shared" si="202"/>
        <v>0</v>
      </c>
    </row>
    <row r="1854" spans="1:71">
      <c r="A1854" s="3">
        <v>1852</v>
      </c>
      <c r="B1854" s="3" t="s">
        <v>680</v>
      </c>
      <c r="C1854" s="3">
        <v>3</v>
      </c>
      <c r="D1854" s="3" t="s">
        <v>199</v>
      </c>
      <c r="E1854" s="164" t="s">
        <v>297</v>
      </c>
      <c r="F1854" s="165">
        <v>10892.13</v>
      </c>
      <c r="G1854" s="165">
        <v>10892.13</v>
      </c>
      <c r="H1854" s="165">
        <v>50.45</v>
      </c>
      <c r="I1854" s="164" t="s">
        <v>4831</v>
      </c>
      <c r="J1854" s="196">
        <v>44007</v>
      </c>
      <c r="K1854" s="196">
        <v>41426</v>
      </c>
      <c r="L1854" s="196">
        <v>44012</v>
      </c>
      <c r="M1854">
        <v>1.5</v>
      </c>
      <c r="N1854">
        <v>5</v>
      </c>
      <c r="O1854">
        <v>2.23</v>
      </c>
      <c r="P1854" s="194" t="s">
        <v>3560</v>
      </c>
      <c r="Q1854" s="208">
        <f t="shared" si="196"/>
        <v>2.2381089041095894</v>
      </c>
      <c r="R1854" s="216">
        <f t="shared" si="198"/>
        <v>52.68</v>
      </c>
      <c r="S1854" s="207">
        <f t="shared" si="197"/>
        <v>-8.108904109589421E-3</v>
      </c>
      <c r="T1854" s="1">
        <v>1852</v>
      </c>
      <c r="U1854" s="1" t="s">
        <v>680</v>
      </c>
      <c r="V1854" s="1">
        <v>3</v>
      </c>
      <c r="W1854" s="1" t="s">
        <v>199</v>
      </c>
      <c r="X1854" s="164" t="s">
        <v>297</v>
      </c>
      <c r="Y1854" s="165">
        <v>10892.13</v>
      </c>
      <c r="Z1854" s="165">
        <v>10892.13</v>
      </c>
      <c r="AA1854" s="165">
        <v>50.45</v>
      </c>
      <c r="AB1854" s="165">
        <v>2.23</v>
      </c>
      <c r="AC1854" s="164" t="s">
        <v>3560</v>
      </c>
      <c r="AD1854" s="3" t="s">
        <v>680</v>
      </c>
      <c r="AE1854" s="3">
        <v>3</v>
      </c>
      <c r="AF1854" s="210">
        <v>44012</v>
      </c>
      <c r="AG1854" s="3">
        <v>1852</v>
      </c>
      <c r="AH1854" s="211">
        <v>44095.015911770832</v>
      </c>
      <c r="AI1854" s="3">
        <v>4</v>
      </c>
      <c r="AJ1854" s="3" t="s">
        <v>4835</v>
      </c>
      <c r="AK1854" s="3" t="s">
        <v>4836</v>
      </c>
      <c r="AL1854" s="194" t="s">
        <v>3560</v>
      </c>
      <c r="AM1854" s="3" t="s">
        <v>199</v>
      </c>
      <c r="AN1854" s="194" t="s">
        <v>297</v>
      </c>
      <c r="AO1854" s="163">
        <v>44012</v>
      </c>
      <c r="AP1854" s="165">
        <v>10892.13</v>
      </c>
      <c r="AQ1854" s="217">
        <v>52.68</v>
      </c>
      <c r="AR1854" s="165">
        <v>10944.81</v>
      </c>
      <c r="AS1854">
        <v>0</v>
      </c>
      <c r="AT1854">
        <v>52.68</v>
      </c>
      <c r="AU1854" t="s">
        <v>35</v>
      </c>
      <c r="AV1854">
        <v>2556</v>
      </c>
      <c r="AW1854" t="s">
        <v>199</v>
      </c>
      <c r="AX1854">
        <v>180</v>
      </c>
      <c r="AY1854" t="s">
        <v>4837</v>
      </c>
      <c r="AZ1854">
        <v>80</v>
      </c>
      <c r="BA1854" s="185">
        <f t="shared" si="199"/>
        <v>0</v>
      </c>
      <c r="BB1854" s="185">
        <f t="shared" si="200"/>
        <v>0</v>
      </c>
      <c r="BC1854">
        <v>4</v>
      </c>
      <c r="BD1854" s="163">
        <v>44095.015913078707</v>
      </c>
      <c r="BE1854">
        <v>4</v>
      </c>
      <c r="BF1854" s="163">
        <v>44095.015913078707</v>
      </c>
      <c r="BG1854" t="s">
        <v>680</v>
      </c>
      <c r="BH1854">
        <v>3</v>
      </c>
      <c r="BI1854" s="164" t="s">
        <v>297</v>
      </c>
      <c r="BJ1854">
        <v>1</v>
      </c>
      <c r="BK1854" s="195">
        <v>44012</v>
      </c>
      <c r="BL1854" s="195">
        <v>44012</v>
      </c>
      <c r="BM1854" s="3">
        <v>180</v>
      </c>
      <c r="BN1854" s="3" t="s">
        <v>4842</v>
      </c>
      <c r="BO1854" s="1" t="s">
        <v>4837</v>
      </c>
      <c r="BP1854" s="165">
        <v>52.68</v>
      </c>
      <c r="BQ1854" s="165">
        <v>10944.81</v>
      </c>
      <c r="BR1854" s="185">
        <f t="shared" si="201"/>
        <v>0</v>
      </c>
      <c r="BS1854" s="185">
        <f t="shared" si="202"/>
        <v>0</v>
      </c>
    </row>
    <row r="1855" spans="1:71">
      <c r="A1855" s="3">
        <v>1853</v>
      </c>
      <c r="B1855" s="3" t="s">
        <v>680</v>
      </c>
      <c r="C1855" s="3">
        <v>3</v>
      </c>
      <c r="D1855" s="3" t="s">
        <v>199</v>
      </c>
      <c r="E1855" s="164" t="s">
        <v>2981</v>
      </c>
      <c r="F1855" s="165">
        <v>9651.25</v>
      </c>
      <c r="G1855" s="165">
        <v>9651.25</v>
      </c>
      <c r="H1855" s="165">
        <v>6.12</v>
      </c>
      <c r="I1855" s="164" t="s">
        <v>4831</v>
      </c>
      <c r="J1855" s="196">
        <v>44007</v>
      </c>
      <c r="K1855" s="196">
        <v>41426</v>
      </c>
      <c r="L1855" s="196">
        <v>44012</v>
      </c>
      <c r="M1855">
        <v>1.5</v>
      </c>
      <c r="N1855">
        <v>5</v>
      </c>
      <c r="O1855">
        <v>1.98</v>
      </c>
      <c r="P1855" s="194" t="s">
        <v>4788</v>
      </c>
      <c r="Q1855" s="208">
        <f t="shared" si="196"/>
        <v>1.9831335616438357</v>
      </c>
      <c r="R1855" s="216">
        <f t="shared" si="198"/>
        <v>8.1</v>
      </c>
      <c r="S1855" s="207">
        <f t="shared" si="197"/>
        <v>-3.1335616438357139E-3</v>
      </c>
      <c r="T1855" s="1">
        <v>1853</v>
      </c>
      <c r="U1855" s="1" t="s">
        <v>680</v>
      </c>
      <c r="V1855" s="1">
        <v>3</v>
      </c>
      <c r="W1855" s="1" t="s">
        <v>199</v>
      </c>
      <c r="X1855" s="164" t="s">
        <v>2981</v>
      </c>
      <c r="Y1855" s="165">
        <v>9651.25</v>
      </c>
      <c r="Z1855" s="165">
        <v>9651.25</v>
      </c>
      <c r="AA1855" s="165">
        <v>6.12</v>
      </c>
      <c r="AB1855" s="165">
        <v>1.98</v>
      </c>
      <c r="AC1855" s="164" t="s">
        <v>4788</v>
      </c>
      <c r="AD1855" s="3" t="s">
        <v>680</v>
      </c>
      <c r="AE1855" s="3">
        <v>3</v>
      </c>
      <c r="AF1855" s="210">
        <v>44012</v>
      </c>
      <c r="AG1855" s="3">
        <v>1853</v>
      </c>
      <c r="AH1855" s="211">
        <v>44095.015911770832</v>
      </c>
      <c r="AI1855" s="3">
        <v>4</v>
      </c>
      <c r="AJ1855" s="3" t="s">
        <v>4835</v>
      </c>
      <c r="AK1855" s="3" t="s">
        <v>4836</v>
      </c>
      <c r="AL1855" s="194" t="s">
        <v>4788</v>
      </c>
      <c r="AM1855" s="3" t="s">
        <v>199</v>
      </c>
      <c r="AN1855" s="194" t="s">
        <v>2981</v>
      </c>
      <c r="AO1855" s="163">
        <v>44012</v>
      </c>
      <c r="AP1855" s="165">
        <v>9651.25</v>
      </c>
      <c r="AQ1855" s="217">
        <v>8.1</v>
      </c>
      <c r="AR1855" s="165">
        <v>9659.35</v>
      </c>
      <c r="AS1855">
        <v>0</v>
      </c>
      <c r="AT1855">
        <v>8.1</v>
      </c>
      <c r="AU1855" t="s">
        <v>35</v>
      </c>
      <c r="AV1855">
        <v>2556</v>
      </c>
      <c r="AW1855" t="s">
        <v>199</v>
      </c>
      <c r="AX1855">
        <v>180</v>
      </c>
      <c r="AY1855" t="s">
        <v>4837</v>
      </c>
      <c r="AZ1855">
        <v>80</v>
      </c>
      <c r="BA1855" s="185">
        <f t="shared" si="199"/>
        <v>0</v>
      </c>
      <c r="BB1855" s="185">
        <f t="shared" si="200"/>
        <v>0</v>
      </c>
      <c r="BC1855">
        <v>4</v>
      </c>
      <c r="BD1855" s="163">
        <v>44095.015913078707</v>
      </c>
      <c r="BE1855">
        <v>4</v>
      </c>
      <c r="BF1855" s="163">
        <v>44095.015913078707</v>
      </c>
      <c r="BG1855" t="s">
        <v>680</v>
      </c>
      <c r="BH1855">
        <v>3</v>
      </c>
      <c r="BI1855" s="164" t="s">
        <v>2981</v>
      </c>
      <c r="BJ1855">
        <v>1</v>
      </c>
      <c r="BK1855" s="195">
        <v>44012</v>
      </c>
      <c r="BL1855" s="195">
        <v>44012</v>
      </c>
      <c r="BM1855" s="3">
        <v>180</v>
      </c>
      <c r="BN1855" s="3" t="s">
        <v>4842</v>
      </c>
      <c r="BO1855" s="1" t="s">
        <v>4837</v>
      </c>
      <c r="BP1855" s="165">
        <v>8.1</v>
      </c>
      <c r="BQ1855" s="165">
        <v>9659.35</v>
      </c>
      <c r="BR1855" s="185">
        <f t="shared" si="201"/>
        <v>0</v>
      </c>
      <c r="BS1855" s="185">
        <f t="shared" si="202"/>
        <v>0</v>
      </c>
    </row>
    <row r="1856" spans="1:71">
      <c r="A1856" s="3">
        <v>1854</v>
      </c>
      <c r="B1856" s="3" t="s">
        <v>680</v>
      </c>
      <c r="C1856" s="3">
        <v>3</v>
      </c>
      <c r="D1856" s="3" t="s">
        <v>199</v>
      </c>
      <c r="E1856" s="164" t="s">
        <v>298</v>
      </c>
      <c r="F1856" s="165">
        <v>117089.26</v>
      </c>
      <c r="G1856" s="165">
        <v>117089.26</v>
      </c>
      <c r="H1856" s="165">
        <v>450.68</v>
      </c>
      <c r="I1856" s="164" t="s">
        <v>4831</v>
      </c>
      <c r="J1856" s="196">
        <v>44007</v>
      </c>
      <c r="K1856" s="196">
        <v>41426</v>
      </c>
      <c r="L1856" s="196">
        <v>44012</v>
      </c>
      <c r="M1856">
        <v>1.5</v>
      </c>
      <c r="N1856">
        <v>5</v>
      </c>
      <c r="O1856">
        <v>24.05</v>
      </c>
      <c r="P1856" s="194" t="s">
        <v>3560</v>
      </c>
      <c r="Q1856" s="208">
        <f t="shared" si="196"/>
        <v>24.059436986301368</v>
      </c>
      <c r="R1856" s="216">
        <f t="shared" si="198"/>
        <v>474.73</v>
      </c>
      <c r="S1856" s="207">
        <f t="shared" si="197"/>
        <v>-9.4369863013668009E-3</v>
      </c>
      <c r="T1856" s="1">
        <v>1854</v>
      </c>
      <c r="U1856" s="1" t="s">
        <v>680</v>
      </c>
      <c r="V1856" s="1">
        <v>3</v>
      </c>
      <c r="W1856" s="1" t="s">
        <v>199</v>
      </c>
      <c r="X1856" s="164" t="s">
        <v>298</v>
      </c>
      <c r="Y1856" s="165">
        <v>117089.26</v>
      </c>
      <c r="Z1856" s="165">
        <v>117089.26</v>
      </c>
      <c r="AA1856" s="165">
        <v>450.68</v>
      </c>
      <c r="AB1856" s="165">
        <v>24.05</v>
      </c>
      <c r="AC1856" s="164" t="s">
        <v>3560</v>
      </c>
      <c r="AD1856" s="3" t="s">
        <v>680</v>
      </c>
      <c r="AE1856" s="3">
        <v>3</v>
      </c>
      <c r="AF1856" s="210">
        <v>44012</v>
      </c>
      <c r="AG1856" s="3">
        <v>1854</v>
      </c>
      <c r="AH1856" s="211">
        <v>44095.015911770832</v>
      </c>
      <c r="AI1856" s="3">
        <v>4</v>
      </c>
      <c r="AJ1856" s="3" t="s">
        <v>4835</v>
      </c>
      <c r="AK1856" s="3" t="s">
        <v>4836</v>
      </c>
      <c r="AL1856" s="194" t="s">
        <v>3560</v>
      </c>
      <c r="AM1856" s="3" t="s">
        <v>199</v>
      </c>
      <c r="AN1856" s="194" t="s">
        <v>298</v>
      </c>
      <c r="AO1856" s="163">
        <v>44012</v>
      </c>
      <c r="AP1856" s="165">
        <v>117089.26</v>
      </c>
      <c r="AQ1856" s="217">
        <v>474.73</v>
      </c>
      <c r="AR1856" s="165">
        <v>117563.99</v>
      </c>
      <c r="AS1856">
        <v>0</v>
      </c>
      <c r="AT1856">
        <v>474.73</v>
      </c>
      <c r="AU1856" t="s">
        <v>35</v>
      </c>
      <c r="AV1856">
        <v>2556</v>
      </c>
      <c r="AW1856" t="s">
        <v>199</v>
      </c>
      <c r="AX1856">
        <v>180</v>
      </c>
      <c r="AY1856" t="s">
        <v>4837</v>
      </c>
      <c r="AZ1856">
        <v>80</v>
      </c>
      <c r="BA1856" s="185">
        <f t="shared" si="199"/>
        <v>0</v>
      </c>
      <c r="BB1856" s="185">
        <f t="shared" si="200"/>
        <v>0</v>
      </c>
      <c r="BC1856">
        <v>4</v>
      </c>
      <c r="BD1856" s="163">
        <v>44095.015913078707</v>
      </c>
      <c r="BE1856">
        <v>4</v>
      </c>
      <c r="BF1856" s="163">
        <v>44095.015913078707</v>
      </c>
      <c r="BG1856" t="s">
        <v>680</v>
      </c>
      <c r="BH1856">
        <v>3</v>
      </c>
      <c r="BI1856" s="164" t="s">
        <v>298</v>
      </c>
      <c r="BJ1856">
        <v>1</v>
      </c>
      <c r="BK1856" s="195">
        <v>44012</v>
      </c>
      <c r="BL1856" s="195">
        <v>44012</v>
      </c>
      <c r="BM1856" s="3">
        <v>180</v>
      </c>
      <c r="BN1856" s="3" t="s">
        <v>4842</v>
      </c>
      <c r="BO1856" s="1" t="s">
        <v>4837</v>
      </c>
      <c r="BP1856" s="165">
        <v>474.73</v>
      </c>
      <c r="BQ1856" s="165">
        <v>117563.99</v>
      </c>
      <c r="BR1856" s="185">
        <f t="shared" si="201"/>
        <v>0</v>
      </c>
      <c r="BS1856" s="185">
        <f t="shared" si="202"/>
        <v>0</v>
      </c>
    </row>
    <row r="1857" spans="1:71">
      <c r="A1857" s="3">
        <v>1855</v>
      </c>
      <c r="B1857" s="3" t="s">
        <v>680</v>
      </c>
      <c r="C1857" s="3">
        <v>3</v>
      </c>
      <c r="D1857" s="3" t="s">
        <v>199</v>
      </c>
      <c r="E1857" s="164" t="s">
        <v>299</v>
      </c>
      <c r="F1857" s="165">
        <v>139.38999999999999</v>
      </c>
      <c r="G1857" s="165">
        <v>139.38999999999999</v>
      </c>
      <c r="H1857" s="165">
        <v>0.87</v>
      </c>
      <c r="I1857" s="164" t="s">
        <v>4831</v>
      </c>
      <c r="J1857" s="196">
        <v>44007</v>
      </c>
      <c r="K1857" s="196">
        <v>41426</v>
      </c>
      <c r="L1857" s="196">
        <v>44012</v>
      </c>
      <c r="M1857">
        <v>1.5</v>
      </c>
      <c r="N1857">
        <v>5</v>
      </c>
      <c r="O1857">
        <v>0.02</v>
      </c>
      <c r="P1857" s="194" t="s">
        <v>3560</v>
      </c>
      <c r="Q1857" s="208">
        <f t="shared" si="196"/>
        <v>2.8641780821917807E-2</v>
      </c>
      <c r="R1857" s="216">
        <f t="shared" si="198"/>
        <v>0.89</v>
      </c>
      <c r="S1857" s="207">
        <f t="shared" si="197"/>
        <v>-8.6417808219178063E-3</v>
      </c>
      <c r="T1857" s="1">
        <v>1855</v>
      </c>
      <c r="U1857" s="1" t="s">
        <v>680</v>
      </c>
      <c r="V1857" s="1">
        <v>3</v>
      </c>
      <c r="W1857" s="1" t="s">
        <v>199</v>
      </c>
      <c r="X1857" s="164" t="s">
        <v>299</v>
      </c>
      <c r="Y1857" s="165">
        <v>139.38999999999999</v>
      </c>
      <c r="Z1857" s="165">
        <v>139.38999999999999</v>
      </c>
      <c r="AA1857" s="165">
        <v>0.87</v>
      </c>
      <c r="AB1857" s="165">
        <v>0.02</v>
      </c>
      <c r="AC1857" s="164" t="s">
        <v>3560</v>
      </c>
      <c r="AD1857" s="3" t="s">
        <v>680</v>
      </c>
      <c r="AE1857" s="3">
        <v>3</v>
      </c>
      <c r="AF1857" s="210">
        <v>44012</v>
      </c>
      <c r="AG1857" s="3">
        <v>1855</v>
      </c>
      <c r="AH1857" s="211">
        <v>44095.015911770832</v>
      </c>
      <c r="AI1857" s="3">
        <v>4</v>
      </c>
      <c r="AJ1857" s="3" t="s">
        <v>4835</v>
      </c>
      <c r="AK1857" s="3" t="s">
        <v>4836</v>
      </c>
      <c r="AL1857" s="194" t="s">
        <v>3560</v>
      </c>
      <c r="AM1857" s="3" t="s">
        <v>199</v>
      </c>
      <c r="AN1857" s="194" t="s">
        <v>299</v>
      </c>
      <c r="AO1857" s="163">
        <v>44012</v>
      </c>
      <c r="AP1857" s="165">
        <v>139.38999999999999</v>
      </c>
      <c r="AQ1857" s="217">
        <v>0.89</v>
      </c>
      <c r="AR1857" s="165">
        <v>140.28</v>
      </c>
      <c r="AS1857">
        <v>0</v>
      </c>
      <c r="AT1857">
        <v>0.89</v>
      </c>
      <c r="AU1857" t="s">
        <v>35</v>
      </c>
      <c r="AV1857">
        <v>2556</v>
      </c>
      <c r="AW1857" t="s">
        <v>199</v>
      </c>
      <c r="AX1857">
        <v>180</v>
      </c>
      <c r="AY1857" t="s">
        <v>4837</v>
      </c>
      <c r="AZ1857">
        <v>80</v>
      </c>
      <c r="BA1857" s="185">
        <f t="shared" si="199"/>
        <v>0</v>
      </c>
      <c r="BB1857" s="185">
        <f t="shared" si="200"/>
        <v>0</v>
      </c>
      <c r="BC1857">
        <v>4</v>
      </c>
      <c r="BD1857" s="163">
        <v>44095.015913078707</v>
      </c>
      <c r="BE1857">
        <v>4</v>
      </c>
      <c r="BF1857" s="163">
        <v>44095.015913078707</v>
      </c>
      <c r="BG1857" t="s">
        <v>680</v>
      </c>
      <c r="BH1857">
        <v>3</v>
      </c>
      <c r="BI1857" s="164" t="s">
        <v>299</v>
      </c>
      <c r="BJ1857">
        <v>1</v>
      </c>
      <c r="BK1857" s="195">
        <v>44012</v>
      </c>
      <c r="BL1857" s="195">
        <v>44012</v>
      </c>
      <c r="BM1857" s="3">
        <v>180</v>
      </c>
      <c r="BN1857" s="3" t="s">
        <v>4842</v>
      </c>
      <c r="BO1857" s="1" t="s">
        <v>4837</v>
      </c>
      <c r="BP1857" s="165">
        <v>0.89</v>
      </c>
      <c r="BQ1857" s="165">
        <v>140.28</v>
      </c>
      <c r="BR1857" s="185">
        <f t="shared" si="201"/>
        <v>0</v>
      </c>
      <c r="BS1857" s="185">
        <f t="shared" si="202"/>
        <v>0</v>
      </c>
    </row>
    <row r="1858" spans="1:71">
      <c r="A1858" s="3">
        <v>1856</v>
      </c>
      <c r="B1858" s="3" t="s">
        <v>680</v>
      </c>
      <c r="C1858" s="3">
        <v>3</v>
      </c>
      <c r="D1858" s="3" t="s">
        <v>199</v>
      </c>
      <c r="E1858" s="164" t="s">
        <v>2982</v>
      </c>
      <c r="F1858" s="165">
        <v>52869</v>
      </c>
      <c r="G1858" s="165">
        <v>52869</v>
      </c>
      <c r="H1858" s="165">
        <v>134.04</v>
      </c>
      <c r="I1858" s="164" t="s">
        <v>4831</v>
      </c>
      <c r="J1858" s="196">
        <v>44007</v>
      </c>
      <c r="K1858" s="196">
        <v>41426</v>
      </c>
      <c r="L1858" s="196">
        <v>44012</v>
      </c>
      <c r="M1858">
        <v>1.5</v>
      </c>
      <c r="N1858">
        <v>5</v>
      </c>
      <c r="O1858">
        <v>10.86</v>
      </c>
      <c r="P1858" s="194" t="s">
        <v>4789</v>
      </c>
      <c r="Q1858" s="208">
        <f t="shared" si="196"/>
        <v>10.863493150684931</v>
      </c>
      <c r="R1858" s="216">
        <f t="shared" si="198"/>
        <v>144.89999999999998</v>
      </c>
      <c r="S1858" s="207">
        <f t="shared" si="197"/>
        <v>-3.4931506849318339E-3</v>
      </c>
      <c r="T1858" s="1">
        <v>1856</v>
      </c>
      <c r="U1858" s="1" t="s">
        <v>680</v>
      </c>
      <c r="V1858" s="1">
        <v>3</v>
      </c>
      <c r="W1858" s="1" t="s">
        <v>199</v>
      </c>
      <c r="X1858" s="164" t="s">
        <v>2982</v>
      </c>
      <c r="Y1858" s="165">
        <v>52869</v>
      </c>
      <c r="Z1858" s="165">
        <v>52869</v>
      </c>
      <c r="AA1858" s="165">
        <v>134.04</v>
      </c>
      <c r="AB1858" s="165">
        <v>10.86</v>
      </c>
      <c r="AC1858" s="164" t="s">
        <v>4789</v>
      </c>
      <c r="AD1858" s="3" t="s">
        <v>680</v>
      </c>
      <c r="AE1858" s="3">
        <v>3</v>
      </c>
      <c r="AF1858" s="210">
        <v>44012</v>
      </c>
      <c r="AG1858" s="3">
        <v>1856</v>
      </c>
      <c r="AH1858" s="211">
        <v>44095.015911770832</v>
      </c>
      <c r="AI1858" s="3">
        <v>4</v>
      </c>
      <c r="AJ1858" s="3" t="s">
        <v>4835</v>
      </c>
      <c r="AK1858" s="3" t="s">
        <v>4836</v>
      </c>
      <c r="AL1858" s="194" t="s">
        <v>4789</v>
      </c>
      <c r="AM1858" s="3" t="s">
        <v>199</v>
      </c>
      <c r="AN1858" s="194" t="s">
        <v>2982</v>
      </c>
      <c r="AO1858" s="163">
        <v>44012</v>
      </c>
      <c r="AP1858" s="165">
        <v>52869</v>
      </c>
      <c r="AQ1858" s="217">
        <v>144.9</v>
      </c>
      <c r="AR1858" s="165">
        <v>53013.9</v>
      </c>
      <c r="AS1858">
        <v>0</v>
      </c>
      <c r="AT1858">
        <v>144.9</v>
      </c>
      <c r="AU1858" t="s">
        <v>35</v>
      </c>
      <c r="AV1858">
        <v>2556</v>
      </c>
      <c r="AW1858" t="s">
        <v>199</v>
      </c>
      <c r="AX1858">
        <v>180</v>
      </c>
      <c r="AY1858" t="s">
        <v>4837</v>
      </c>
      <c r="AZ1858">
        <v>80</v>
      </c>
      <c r="BA1858" s="185">
        <f t="shared" si="199"/>
        <v>0</v>
      </c>
      <c r="BB1858" s="185">
        <f t="shared" si="200"/>
        <v>0</v>
      </c>
      <c r="BC1858">
        <v>4</v>
      </c>
      <c r="BD1858" s="163">
        <v>44095.015913078707</v>
      </c>
      <c r="BE1858">
        <v>4</v>
      </c>
      <c r="BF1858" s="163">
        <v>44095.015913078707</v>
      </c>
      <c r="BG1858" t="s">
        <v>680</v>
      </c>
      <c r="BH1858">
        <v>3</v>
      </c>
      <c r="BI1858" s="164" t="s">
        <v>2982</v>
      </c>
      <c r="BJ1858">
        <v>1</v>
      </c>
      <c r="BK1858" s="195">
        <v>44012</v>
      </c>
      <c r="BL1858" s="195">
        <v>44012</v>
      </c>
      <c r="BM1858" s="3">
        <v>180</v>
      </c>
      <c r="BN1858" s="3" t="s">
        <v>4842</v>
      </c>
      <c r="BO1858" s="1" t="s">
        <v>4837</v>
      </c>
      <c r="BP1858" s="165">
        <v>144.9</v>
      </c>
      <c r="BQ1858" s="165">
        <v>53013.9</v>
      </c>
      <c r="BR1858" s="185">
        <f t="shared" si="201"/>
        <v>0</v>
      </c>
      <c r="BS1858" s="185">
        <f t="shared" si="202"/>
        <v>0</v>
      </c>
    </row>
    <row r="1859" spans="1:71">
      <c r="A1859" s="3">
        <v>1857</v>
      </c>
      <c r="B1859" s="3" t="s">
        <v>680</v>
      </c>
      <c r="C1859" s="3">
        <v>3</v>
      </c>
      <c r="D1859" s="3" t="s">
        <v>199</v>
      </c>
      <c r="E1859" s="164" t="s">
        <v>300</v>
      </c>
      <c r="F1859" s="165">
        <v>2767.04</v>
      </c>
      <c r="G1859" s="165">
        <v>2767.04</v>
      </c>
      <c r="H1859" s="165">
        <v>2.91</v>
      </c>
      <c r="I1859" s="164" t="s">
        <v>4831</v>
      </c>
      <c r="J1859" s="196">
        <v>44007</v>
      </c>
      <c r="K1859" s="196">
        <v>41426</v>
      </c>
      <c r="L1859" s="196">
        <v>44012</v>
      </c>
      <c r="M1859">
        <v>1.5</v>
      </c>
      <c r="N1859">
        <v>5</v>
      </c>
      <c r="O1859">
        <v>0.56000000000000005</v>
      </c>
      <c r="P1859" s="194" t="s">
        <v>3560</v>
      </c>
      <c r="Q1859" s="208">
        <f t="shared" ref="Q1859:Q1923" si="203">F1859*M1859*N1859/36500</f>
        <v>0.5685698630136985</v>
      </c>
      <c r="R1859" s="216">
        <f t="shared" si="198"/>
        <v>3.47</v>
      </c>
      <c r="S1859" s="207">
        <f t="shared" ref="S1859:S1923" si="204">O1859-Q1859</f>
        <v>-8.5698630136984422E-3</v>
      </c>
      <c r="T1859" s="1">
        <v>1857</v>
      </c>
      <c r="U1859" s="1" t="s">
        <v>680</v>
      </c>
      <c r="V1859" s="1">
        <v>3</v>
      </c>
      <c r="W1859" s="1" t="s">
        <v>199</v>
      </c>
      <c r="X1859" s="164" t="s">
        <v>300</v>
      </c>
      <c r="Y1859" s="165">
        <v>2767.04</v>
      </c>
      <c r="Z1859" s="165">
        <v>2767.04</v>
      </c>
      <c r="AA1859" s="165">
        <v>2.91</v>
      </c>
      <c r="AB1859" s="165">
        <v>0.56000000000000005</v>
      </c>
      <c r="AC1859" s="164" t="s">
        <v>3560</v>
      </c>
      <c r="AD1859" s="3" t="s">
        <v>680</v>
      </c>
      <c r="AE1859" s="3">
        <v>3</v>
      </c>
      <c r="AF1859" s="210">
        <v>44012</v>
      </c>
      <c r="AG1859" s="3">
        <v>1857</v>
      </c>
      <c r="AH1859" s="211">
        <v>44095.015911770832</v>
      </c>
      <c r="AI1859" s="3">
        <v>4</v>
      </c>
      <c r="AJ1859" s="3" t="s">
        <v>4835</v>
      </c>
      <c r="AK1859" s="3" t="s">
        <v>4836</v>
      </c>
      <c r="AL1859" s="194" t="s">
        <v>3560</v>
      </c>
      <c r="AM1859" s="3" t="s">
        <v>199</v>
      </c>
      <c r="AN1859" s="194" t="s">
        <v>300</v>
      </c>
      <c r="AO1859" s="163">
        <v>44012</v>
      </c>
      <c r="AP1859" s="165">
        <v>2767.04</v>
      </c>
      <c r="AQ1859" s="217">
        <v>3.47</v>
      </c>
      <c r="AR1859" s="165">
        <v>2770.51</v>
      </c>
      <c r="AS1859">
        <v>0</v>
      </c>
      <c r="AT1859">
        <v>3.47</v>
      </c>
      <c r="AU1859" t="s">
        <v>35</v>
      </c>
      <c r="AV1859">
        <v>2556</v>
      </c>
      <c r="AW1859" t="s">
        <v>199</v>
      </c>
      <c r="AX1859">
        <v>180</v>
      </c>
      <c r="AY1859" t="s">
        <v>4837</v>
      </c>
      <c r="AZ1859">
        <v>80</v>
      </c>
      <c r="BA1859" s="185">
        <f t="shared" si="199"/>
        <v>0</v>
      </c>
      <c r="BB1859" s="185">
        <f t="shared" si="200"/>
        <v>0</v>
      </c>
      <c r="BC1859">
        <v>4</v>
      </c>
      <c r="BD1859" s="163">
        <v>44095.015913078707</v>
      </c>
      <c r="BE1859">
        <v>4</v>
      </c>
      <c r="BF1859" s="163">
        <v>44095.015913078707</v>
      </c>
      <c r="BG1859" t="s">
        <v>680</v>
      </c>
      <c r="BH1859">
        <v>3</v>
      </c>
      <c r="BI1859" s="164" t="s">
        <v>300</v>
      </c>
      <c r="BJ1859">
        <v>1</v>
      </c>
      <c r="BK1859" s="195">
        <v>44012</v>
      </c>
      <c r="BL1859" s="195">
        <v>44012</v>
      </c>
      <c r="BM1859" s="3">
        <v>180</v>
      </c>
      <c r="BN1859" s="3" t="s">
        <v>4842</v>
      </c>
      <c r="BO1859" s="1" t="s">
        <v>4837</v>
      </c>
      <c r="BP1859" s="165">
        <v>3.47</v>
      </c>
      <c r="BQ1859" s="165">
        <v>2770.51</v>
      </c>
      <c r="BR1859" s="185">
        <f t="shared" si="201"/>
        <v>0</v>
      </c>
      <c r="BS1859" s="185">
        <f t="shared" si="202"/>
        <v>0</v>
      </c>
    </row>
    <row r="1860" spans="1:71">
      <c r="A1860" s="3">
        <v>1858</v>
      </c>
      <c r="B1860" s="3" t="s">
        <v>680</v>
      </c>
      <c r="C1860" s="3">
        <v>3</v>
      </c>
      <c r="D1860" s="3" t="s">
        <v>199</v>
      </c>
      <c r="E1860" s="164" t="s">
        <v>2983</v>
      </c>
      <c r="F1860" s="165">
        <v>150.44</v>
      </c>
      <c r="G1860" s="165">
        <v>150.44</v>
      </c>
      <c r="H1860" s="165">
        <v>1.25</v>
      </c>
      <c r="I1860" s="164" t="s">
        <v>4831</v>
      </c>
      <c r="J1860" s="196">
        <v>44007</v>
      </c>
      <c r="K1860" s="196">
        <v>41426</v>
      </c>
      <c r="L1860" s="196">
        <v>44012</v>
      </c>
      <c r="M1860">
        <v>1.5</v>
      </c>
      <c r="N1860">
        <v>5</v>
      </c>
      <c r="O1860">
        <v>0.03</v>
      </c>
      <c r="P1860" s="194" t="s">
        <v>4790</v>
      </c>
      <c r="Q1860" s="208">
        <f t="shared" si="203"/>
        <v>3.0912328767123288E-2</v>
      </c>
      <c r="R1860" s="216">
        <f t="shared" ref="R1860:R1923" si="205">H1860+O1860</f>
        <v>1.28</v>
      </c>
      <c r="S1860" s="207">
        <f t="shared" si="204"/>
        <v>-9.1232876712328895E-4</v>
      </c>
      <c r="T1860" s="1">
        <v>1858</v>
      </c>
      <c r="U1860" s="1" t="s">
        <v>680</v>
      </c>
      <c r="V1860" s="1">
        <v>3</v>
      </c>
      <c r="W1860" s="1" t="s">
        <v>199</v>
      </c>
      <c r="X1860" s="164" t="s">
        <v>2983</v>
      </c>
      <c r="Y1860" s="165">
        <v>150.44</v>
      </c>
      <c r="Z1860" s="165">
        <v>150.44</v>
      </c>
      <c r="AA1860" s="165">
        <v>1.25</v>
      </c>
      <c r="AB1860" s="165">
        <v>0.03</v>
      </c>
      <c r="AC1860" s="164" t="s">
        <v>4790</v>
      </c>
      <c r="AD1860" s="3" t="s">
        <v>680</v>
      </c>
      <c r="AE1860" s="3">
        <v>3</v>
      </c>
      <c r="AF1860" s="210">
        <v>44012</v>
      </c>
      <c r="AG1860" s="3">
        <v>1858</v>
      </c>
      <c r="AH1860" s="211">
        <v>44095.015911770832</v>
      </c>
      <c r="AI1860" s="3">
        <v>4</v>
      </c>
      <c r="AJ1860" s="3" t="s">
        <v>4835</v>
      </c>
      <c r="AK1860" s="3" t="s">
        <v>4836</v>
      </c>
      <c r="AL1860" s="194" t="s">
        <v>4790</v>
      </c>
      <c r="AM1860" s="3" t="s">
        <v>199</v>
      </c>
      <c r="AN1860" s="194" t="s">
        <v>2983</v>
      </c>
      <c r="AO1860" s="163">
        <v>44012</v>
      </c>
      <c r="AP1860" s="165">
        <v>150.44</v>
      </c>
      <c r="AQ1860" s="217">
        <v>1.28</v>
      </c>
      <c r="AR1860" s="165">
        <v>151.72</v>
      </c>
      <c r="AS1860">
        <v>0</v>
      </c>
      <c r="AT1860">
        <v>1.28</v>
      </c>
      <c r="AU1860" t="s">
        <v>35</v>
      </c>
      <c r="AV1860">
        <v>2556</v>
      </c>
      <c r="AW1860" t="s">
        <v>199</v>
      </c>
      <c r="AX1860">
        <v>180</v>
      </c>
      <c r="AY1860" t="s">
        <v>4837</v>
      </c>
      <c r="AZ1860">
        <v>80</v>
      </c>
      <c r="BA1860" s="185">
        <f t="shared" ref="BA1860:BA1923" si="206">R1860-AQ1860</f>
        <v>0</v>
      </c>
      <c r="BB1860" s="185">
        <f t="shared" ref="BB1860:BB1923" si="207">G1860+AQ1860-AR1860</f>
        <v>0</v>
      </c>
      <c r="BC1860">
        <v>4</v>
      </c>
      <c r="BD1860" s="163">
        <v>44095.015913078707</v>
      </c>
      <c r="BE1860">
        <v>4</v>
      </c>
      <c r="BF1860" s="163">
        <v>44095.015913078707</v>
      </c>
      <c r="BG1860" t="s">
        <v>680</v>
      </c>
      <c r="BH1860">
        <v>3</v>
      </c>
      <c r="BI1860" s="164" t="s">
        <v>2983</v>
      </c>
      <c r="BJ1860">
        <v>1</v>
      </c>
      <c r="BK1860" s="195">
        <v>44012</v>
      </c>
      <c r="BL1860" s="195">
        <v>44012</v>
      </c>
      <c r="BM1860" s="3">
        <v>180</v>
      </c>
      <c r="BN1860" s="3" t="s">
        <v>4842</v>
      </c>
      <c r="BO1860" s="1" t="s">
        <v>4837</v>
      </c>
      <c r="BP1860" s="165">
        <v>1.28</v>
      </c>
      <c r="BQ1860" s="165">
        <v>151.72</v>
      </c>
      <c r="BR1860" s="185">
        <f t="shared" ref="BR1860:BR1923" si="208">R1860-BP1860</f>
        <v>0</v>
      </c>
      <c r="BS1860" s="185">
        <f t="shared" ref="BS1860:BS1923" si="209">G1860+R1860-BQ1860</f>
        <v>0</v>
      </c>
    </row>
    <row r="1861" spans="1:71">
      <c r="A1861" s="3">
        <v>1859</v>
      </c>
      <c r="B1861" s="3" t="s">
        <v>680</v>
      </c>
      <c r="C1861" s="3">
        <v>3</v>
      </c>
      <c r="D1861" s="3" t="s">
        <v>199</v>
      </c>
      <c r="E1861" s="164" t="s">
        <v>2984</v>
      </c>
      <c r="F1861" s="165">
        <v>190.4</v>
      </c>
      <c r="G1861" s="165">
        <v>190.4</v>
      </c>
      <c r="H1861" s="165">
        <v>1.61</v>
      </c>
      <c r="I1861" s="164" t="s">
        <v>4831</v>
      </c>
      <c r="J1861" s="196">
        <v>44007</v>
      </c>
      <c r="K1861" s="196">
        <v>41426</v>
      </c>
      <c r="L1861" s="196">
        <v>44012</v>
      </c>
      <c r="M1861">
        <v>1.5</v>
      </c>
      <c r="N1861">
        <v>5</v>
      </c>
      <c r="O1861">
        <v>0.03</v>
      </c>
      <c r="P1861" s="194" t="s">
        <v>4791</v>
      </c>
      <c r="Q1861" s="208">
        <f t="shared" si="203"/>
        <v>3.9123287671232874E-2</v>
      </c>
      <c r="R1861" s="216">
        <f t="shared" si="205"/>
        <v>1.6400000000000001</v>
      </c>
      <c r="S1861" s="207">
        <f t="shared" si="204"/>
        <v>-9.1232876712328756E-3</v>
      </c>
      <c r="T1861" s="1">
        <v>1859</v>
      </c>
      <c r="U1861" s="1" t="s">
        <v>680</v>
      </c>
      <c r="V1861" s="1">
        <v>3</v>
      </c>
      <c r="W1861" s="1" t="s">
        <v>199</v>
      </c>
      <c r="X1861" s="164" t="s">
        <v>2984</v>
      </c>
      <c r="Y1861" s="165">
        <v>190.4</v>
      </c>
      <c r="Z1861" s="165">
        <v>190.4</v>
      </c>
      <c r="AA1861" s="165">
        <v>1.61</v>
      </c>
      <c r="AB1861" s="165">
        <v>0.03</v>
      </c>
      <c r="AC1861" s="164" t="s">
        <v>4791</v>
      </c>
      <c r="AD1861" s="3" t="s">
        <v>680</v>
      </c>
      <c r="AE1861" s="3">
        <v>3</v>
      </c>
      <c r="AF1861" s="210">
        <v>44012</v>
      </c>
      <c r="AG1861" s="3">
        <v>1859</v>
      </c>
      <c r="AH1861" s="211">
        <v>44095.015911770832</v>
      </c>
      <c r="AI1861" s="3">
        <v>4</v>
      </c>
      <c r="AJ1861" s="3" t="s">
        <v>4835</v>
      </c>
      <c r="AK1861" s="3" t="s">
        <v>4836</v>
      </c>
      <c r="AL1861" s="194" t="s">
        <v>4791</v>
      </c>
      <c r="AM1861" s="3" t="s">
        <v>199</v>
      </c>
      <c r="AN1861" s="194" t="s">
        <v>2984</v>
      </c>
      <c r="AO1861" s="163">
        <v>44012</v>
      </c>
      <c r="AP1861" s="165">
        <v>190.4</v>
      </c>
      <c r="AQ1861" s="217">
        <v>1.64</v>
      </c>
      <c r="AR1861" s="165">
        <v>192.04</v>
      </c>
      <c r="AS1861">
        <v>0</v>
      </c>
      <c r="AT1861">
        <v>1.64</v>
      </c>
      <c r="AU1861" t="s">
        <v>35</v>
      </c>
      <c r="AV1861">
        <v>2556</v>
      </c>
      <c r="AW1861" t="s">
        <v>199</v>
      </c>
      <c r="AX1861">
        <v>180</v>
      </c>
      <c r="AY1861" t="s">
        <v>4837</v>
      </c>
      <c r="AZ1861">
        <v>80</v>
      </c>
      <c r="BA1861" s="185">
        <f t="shared" si="206"/>
        <v>0</v>
      </c>
      <c r="BB1861" s="185">
        <f t="shared" si="207"/>
        <v>0</v>
      </c>
      <c r="BC1861">
        <v>4</v>
      </c>
      <c r="BD1861" s="163">
        <v>44095.015913078707</v>
      </c>
      <c r="BE1861">
        <v>4</v>
      </c>
      <c r="BF1861" s="163">
        <v>44095.015913078707</v>
      </c>
      <c r="BG1861" t="s">
        <v>680</v>
      </c>
      <c r="BH1861">
        <v>3</v>
      </c>
      <c r="BI1861" s="164" t="s">
        <v>2984</v>
      </c>
      <c r="BJ1861">
        <v>1</v>
      </c>
      <c r="BK1861" s="195">
        <v>44012</v>
      </c>
      <c r="BL1861" s="195">
        <v>44012</v>
      </c>
      <c r="BM1861" s="3">
        <v>180</v>
      </c>
      <c r="BN1861" s="3" t="s">
        <v>4842</v>
      </c>
      <c r="BO1861" s="1" t="s">
        <v>4837</v>
      </c>
      <c r="BP1861" s="165">
        <v>1.64</v>
      </c>
      <c r="BQ1861" s="165">
        <v>192.04</v>
      </c>
      <c r="BR1861" s="185">
        <f t="shared" si="208"/>
        <v>0</v>
      </c>
      <c r="BS1861" s="185">
        <f t="shared" si="209"/>
        <v>0</v>
      </c>
    </row>
    <row r="1862" spans="1:71">
      <c r="A1862" s="3">
        <v>1860</v>
      </c>
      <c r="B1862" s="3" t="s">
        <v>680</v>
      </c>
      <c r="C1862" s="3">
        <v>3</v>
      </c>
      <c r="D1862" s="3" t="s">
        <v>199</v>
      </c>
      <c r="E1862" s="164" t="s">
        <v>2985</v>
      </c>
      <c r="F1862" s="165">
        <v>127.73</v>
      </c>
      <c r="G1862" s="165">
        <v>127.73</v>
      </c>
      <c r="H1862" s="165">
        <v>9.5299999999999994</v>
      </c>
      <c r="I1862" s="164" t="s">
        <v>4831</v>
      </c>
      <c r="J1862" s="196">
        <v>44007</v>
      </c>
      <c r="K1862" s="196">
        <v>41426</v>
      </c>
      <c r="L1862" s="196">
        <v>44012</v>
      </c>
      <c r="M1862">
        <v>1.5</v>
      </c>
      <c r="N1862">
        <v>5</v>
      </c>
      <c r="O1862">
        <v>0.02</v>
      </c>
      <c r="P1862" s="194" t="s">
        <v>4792</v>
      </c>
      <c r="Q1862" s="208">
        <f t="shared" si="203"/>
        <v>2.6245890410958903E-2</v>
      </c>
      <c r="R1862" s="216">
        <f t="shared" si="205"/>
        <v>9.5499999999999989</v>
      </c>
      <c r="S1862" s="207">
        <f t="shared" si="204"/>
        <v>-6.2458904109589028E-3</v>
      </c>
      <c r="T1862" s="1">
        <v>1860</v>
      </c>
      <c r="U1862" s="1" t="s">
        <v>680</v>
      </c>
      <c r="V1862" s="1">
        <v>3</v>
      </c>
      <c r="W1862" s="1" t="s">
        <v>199</v>
      </c>
      <c r="X1862" s="164" t="s">
        <v>2985</v>
      </c>
      <c r="Y1862" s="165">
        <v>127.73</v>
      </c>
      <c r="Z1862" s="165">
        <v>127.73</v>
      </c>
      <c r="AA1862" s="165">
        <v>9.5299999999999994</v>
      </c>
      <c r="AB1862" s="165">
        <v>0.02</v>
      </c>
      <c r="AC1862" s="164" t="s">
        <v>4792</v>
      </c>
      <c r="AD1862" s="3" t="s">
        <v>680</v>
      </c>
      <c r="AE1862" s="3">
        <v>3</v>
      </c>
      <c r="AF1862" s="210">
        <v>44012</v>
      </c>
      <c r="AG1862" s="3">
        <v>1860</v>
      </c>
      <c r="AH1862" s="211">
        <v>44095.015911770832</v>
      </c>
      <c r="AI1862" s="3">
        <v>4</v>
      </c>
      <c r="AJ1862" s="3" t="s">
        <v>4835</v>
      </c>
      <c r="AK1862" s="3" t="s">
        <v>4836</v>
      </c>
      <c r="AL1862" s="194" t="s">
        <v>4792</v>
      </c>
      <c r="AM1862" s="3" t="s">
        <v>199</v>
      </c>
      <c r="AN1862" s="194" t="s">
        <v>2985</v>
      </c>
      <c r="AO1862" s="163">
        <v>44012</v>
      </c>
      <c r="AP1862" s="165">
        <v>127.73</v>
      </c>
      <c r="AQ1862" s="217">
        <v>9.5500000000000007</v>
      </c>
      <c r="AR1862" s="165">
        <v>137.28</v>
      </c>
      <c r="AS1862">
        <v>0</v>
      </c>
      <c r="AT1862">
        <v>9.5500000000000007</v>
      </c>
      <c r="AU1862" t="s">
        <v>35</v>
      </c>
      <c r="AV1862">
        <v>2556</v>
      </c>
      <c r="AW1862" t="s">
        <v>199</v>
      </c>
      <c r="AX1862">
        <v>180</v>
      </c>
      <c r="AY1862" t="s">
        <v>4837</v>
      </c>
      <c r="AZ1862">
        <v>80</v>
      </c>
      <c r="BA1862" s="185">
        <f t="shared" si="206"/>
        <v>0</v>
      </c>
      <c r="BB1862" s="185">
        <f t="shared" si="207"/>
        <v>0</v>
      </c>
      <c r="BC1862">
        <v>4</v>
      </c>
      <c r="BD1862" s="163">
        <v>44095.015913078707</v>
      </c>
      <c r="BE1862">
        <v>4</v>
      </c>
      <c r="BF1862" s="163">
        <v>44095.015913078707</v>
      </c>
      <c r="BG1862" t="s">
        <v>680</v>
      </c>
      <c r="BH1862">
        <v>3</v>
      </c>
      <c r="BI1862" s="164" t="s">
        <v>2985</v>
      </c>
      <c r="BJ1862">
        <v>1</v>
      </c>
      <c r="BK1862" s="195">
        <v>44012</v>
      </c>
      <c r="BL1862" s="195">
        <v>44012</v>
      </c>
      <c r="BM1862" s="3">
        <v>180</v>
      </c>
      <c r="BN1862" s="3" t="s">
        <v>4842</v>
      </c>
      <c r="BO1862" s="1" t="s">
        <v>4837</v>
      </c>
      <c r="BP1862" s="165">
        <v>9.5500000000000007</v>
      </c>
      <c r="BQ1862" s="165">
        <v>137.28</v>
      </c>
      <c r="BR1862" s="185">
        <f t="shared" si="208"/>
        <v>0</v>
      </c>
      <c r="BS1862" s="185">
        <f t="shared" si="209"/>
        <v>0</v>
      </c>
    </row>
    <row r="1863" spans="1:71">
      <c r="A1863" s="3">
        <v>1861</v>
      </c>
      <c r="B1863" s="3" t="s">
        <v>680</v>
      </c>
      <c r="C1863" s="3">
        <v>3</v>
      </c>
      <c r="D1863" s="3" t="s">
        <v>199</v>
      </c>
      <c r="E1863" s="164" t="s">
        <v>2986</v>
      </c>
      <c r="F1863" s="165">
        <v>14537.39</v>
      </c>
      <c r="G1863" s="165">
        <v>14537.39</v>
      </c>
      <c r="H1863" s="165">
        <v>16.43</v>
      </c>
      <c r="I1863" s="164" t="s">
        <v>4831</v>
      </c>
      <c r="J1863" s="196">
        <v>44007</v>
      </c>
      <c r="K1863" s="196">
        <v>41426</v>
      </c>
      <c r="L1863" s="196">
        <v>44012</v>
      </c>
      <c r="M1863">
        <v>1.5</v>
      </c>
      <c r="N1863">
        <v>5</v>
      </c>
      <c r="O1863">
        <v>2.98</v>
      </c>
      <c r="P1863" s="194" t="s">
        <v>4793</v>
      </c>
      <c r="Q1863" s="208">
        <f t="shared" si="203"/>
        <v>2.9871349315068492</v>
      </c>
      <c r="R1863" s="216">
        <f t="shared" si="205"/>
        <v>19.41</v>
      </c>
      <c r="S1863" s="207">
        <f t="shared" si="204"/>
        <v>-7.1349315068491848E-3</v>
      </c>
      <c r="T1863" s="1">
        <v>1861</v>
      </c>
      <c r="U1863" s="1" t="s">
        <v>680</v>
      </c>
      <c r="V1863" s="1">
        <v>3</v>
      </c>
      <c r="W1863" s="1" t="s">
        <v>199</v>
      </c>
      <c r="X1863" s="164" t="s">
        <v>2986</v>
      </c>
      <c r="Y1863" s="165">
        <v>14537.39</v>
      </c>
      <c r="Z1863" s="165">
        <v>14537.39</v>
      </c>
      <c r="AA1863" s="165">
        <v>16.43</v>
      </c>
      <c r="AB1863" s="165">
        <v>2.98</v>
      </c>
      <c r="AC1863" s="164" t="s">
        <v>4793</v>
      </c>
      <c r="AD1863" s="3" t="s">
        <v>680</v>
      </c>
      <c r="AE1863" s="3">
        <v>3</v>
      </c>
      <c r="AF1863" s="210">
        <v>44012</v>
      </c>
      <c r="AG1863" s="3">
        <v>1861</v>
      </c>
      <c r="AH1863" s="211">
        <v>44095.015911770832</v>
      </c>
      <c r="AI1863" s="3">
        <v>4</v>
      </c>
      <c r="AJ1863" s="3" t="s">
        <v>4835</v>
      </c>
      <c r="AK1863" s="3" t="s">
        <v>4836</v>
      </c>
      <c r="AL1863" s="194" t="s">
        <v>4793</v>
      </c>
      <c r="AM1863" s="3" t="s">
        <v>199</v>
      </c>
      <c r="AN1863" s="194" t="s">
        <v>2986</v>
      </c>
      <c r="AO1863" s="163">
        <v>44012</v>
      </c>
      <c r="AP1863" s="165">
        <v>14537.39</v>
      </c>
      <c r="AQ1863" s="217">
        <v>19.41</v>
      </c>
      <c r="AR1863" s="165">
        <v>14556.8</v>
      </c>
      <c r="AS1863">
        <v>0</v>
      </c>
      <c r="AT1863">
        <v>19.41</v>
      </c>
      <c r="AU1863" t="s">
        <v>35</v>
      </c>
      <c r="AV1863">
        <v>2556</v>
      </c>
      <c r="AW1863" t="s">
        <v>199</v>
      </c>
      <c r="AX1863">
        <v>180</v>
      </c>
      <c r="AY1863" t="s">
        <v>4837</v>
      </c>
      <c r="AZ1863">
        <v>80</v>
      </c>
      <c r="BA1863" s="185">
        <f t="shared" si="206"/>
        <v>0</v>
      </c>
      <c r="BB1863" s="185">
        <f t="shared" si="207"/>
        <v>0</v>
      </c>
      <c r="BC1863">
        <v>4</v>
      </c>
      <c r="BD1863" s="163">
        <v>44095.015913078707</v>
      </c>
      <c r="BE1863">
        <v>4</v>
      </c>
      <c r="BF1863" s="163">
        <v>44095.015913078707</v>
      </c>
      <c r="BG1863" t="s">
        <v>680</v>
      </c>
      <c r="BH1863">
        <v>3</v>
      </c>
      <c r="BI1863" s="164" t="s">
        <v>2986</v>
      </c>
      <c r="BJ1863">
        <v>1</v>
      </c>
      <c r="BK1863" s="195">
        <v>44012</v>
      </c>
      <c r="BL1863" s="195">
        <v>44012</v>
      </c>
      <c r="BM1863" s="3">
        <v>180</v>
      </c>
      <c r="BN1863" s="3" t="s">
        <v>4842</v>
      </c>
      <c r="BO1863" s="1" t="s">
        <v>4837</v>
      </c>
      <c r="BP1863" s="165">
        <v>19.41</v>
      </c>
      <c r="BQ1863" s="165">
        <v>14556.8</v>
      </c>
      <c r="BR1863" s="185">
        <f t="shared" si="208"/>
        <v>0</v>
      </c>
      <c r="BS1863" s="185">
        <f t="shared" si="209"/>
        <v>0</v>
      </c>
    </row>
    <row r="1864" spans="1:71">
      <c r="A1864" s="3">
        <v>1862</v>
      </c>
      <c r="B1864" s="3" t="s">
        <v>680</v>
      </c>
      <c r="C1864" s="3">
        <v>3</v>
      </c>
      <c r="D1864" s="3" t="s">
        <v>199</v>
      </c>
      <c r="E1864" s="164" t="s">
        <v>301</v>
      </c>
      <c r="F1864" s="165">
        <v>440.37</v>
      </c>
      <c r="G1864" s="165">
        <v>440.37</v>
      </c>
      <c r="H1864" s="165">
        <v>2.95</v>
      </c>
      <c r="I1864" s="164" t="s">
        <v>4831</v>
      </c>
      <c r="J1864" s="196">
        <v>44007</v>
      </c>
      <c r="K1864" s="196">
        <v>41426</v>
      </c>
      <c r="L1864" s="196">
        <v>44012</v>
      </c>
      <c r="M1864">
        <v>1.5</v>
      </c>
      <c r="N1864">
        <v>5</v>
      </c>
      <c r="O1864">
        <v>0.09</v>
      </c>
      <c r="P1864" s="194" t="s">
        <v>3560</v>
      </c>
      <c r="Q1864" s="208">
        <f t="shared" si="203"/>
        <v>9.0486986301369879E-2</v>
      </c>
      <c r="R1864" s="216">
        <f t="shared" si="205"/>
        <v>3.04</v>
      </c>
      <c r="S1864" s="207">
        <f t="shared" si="204"/>
        <v>-4.8698630136988219E-4</v>
      </c>
      <c r="T1864" s="1">
        <v>1862</v>
      </c>
      <c r="U1864" s="1" t="s">
        <v>680</v>
      </c>
      <c r="V1864" s="1">
        <v>3</v>
      </c>
      <c r="W1864" s="1" t="s">
        <v>199</v>
      </c>
      <c r="X1864" s="164" t="s">
        <v>301</v>
      </c>
      <c r="Y1864" s="165">
        <v>440.37</v>
      </c>
      <c r="Z1864" s="165">
        <v>440.37</v>
      </c>
      <c r="AA1864" s="165">
        <v>2.95</v>
      </c>
      <c r="AB1864" s="165">
        <v>0.09</v>
      </c>
      <c r="AC1864" s="164" t="s">
        <v>3560</v>
      </c>
      <c r="AD1864" s="3" t="s">
        <v>680</v>
      </c>
      <c r="AE1864" s="3">
        <v>3</v>
      </c>
      <c r="AF1864" s="210">
        <v>44012</v>
      </c>
      <c r="AG1864" s="3">
        <v>1862</v>
      </c>
      <c r="AH1864" s="211">
        <v>44095.015911770832</v>
      </c>
      <c r="AI1864" s="3">
        <v>4</v>
      </c>
      <c r="AJ1864" s="3" t="s">
        <v>4835</v>
      </c>
      <c r="AK1864" s="3" t="s">
        <v>4836</v>
      </c>
      <c r="AL1864" s="194" t="s">
        <v>3560</v>
      </c>
      <c r="AM1864" s="3" t="s">
        <v>199</v>
      </c>
      <c r="AN1864" s="194" t="s">
        <v>301</v>
      </c>
      <c r="AO1864" s="163">
        <v>44012</v>
      </c>
      <c r="AP1864" s="165">
        <v>440.37</v>
      </c>
      <c r="AQ1864" s="217">
        <v>3.04</v>
      </c>
      <c r="AR1864" s="165">
        <v>443.41</v>
      </c>
      <c r="AS1864">
        <v>0</v>
      </c>
      <c r="AT1864">
        <v>3.04</v>
      </c>
      <c r="AU1864" t="s">
        <v>35</v>
      </c>
      <c r="AV1864">
        <v>2556</v>
      </c>
      <c r="AW1864" t="s">
        <v>199</v>
      </c>
      <c r="AX1864">
        <v>180</v>
      </c>
      <c r="AY1864" t="s">
        <v>4837</v>
      </c>
      <c r="AZ1864">
        <v>80</v>
      </c>
      <c r="BA1864" s="185">
        <f t="shared" si="206"/>
        <v>0</v>
      </c>
      <c r="BB1864" s="185">
        <f t="shared" si="207"/>
        <v>0</v>
      </c>
      <c r="BC1864">
        <v>4</v>
      </c>
      <c r="BD1864" s="163">
        <v>44095.015913078707</v>
      </c>
      <c r="BE1864">
        <v>4</v>
      </c>
      <c r="BF1864" s="163">
        <v>44095.015913078707</v>
      </c>
      <c r="BG1864" t="s">
        <v>680</v>
      </c>
      <c r="BH1864">
        <v>3</v>
      </c>
      <c r="BI1864" s="164" t="s">
        <v>301</v>
      </c>
      <c r="BJ1864">
        <v>1</v>
      </c>
      <c r="BK1864" s="195">
        <v>44012</v>
      </c>
      <c r="BL1864" s="195">
        <v>44012</v>
      </c>
      <c r="BM1864" s="3">
        <v>180</v>
      </c>
      <c r="BN1864" s="3" t="s">
        <v>4842</v>
      </c>
      <c r="BO1864" s="1" t="s">
        <v>4837</v>
      </c>
      <c r="BP1864" s="165">
        <v>3.04</v>
      </c>
      <c r="BQ1864" s="165">
        <v>443.41</v>
      </c>
      <c r="BR1864" s="185">
        <f t="shared" si="208"/>
        <v>0</v>
      </c>
      <c r="BS1864" s="185">
        <f t="shared" si="209"/>
        <v>0</v>
      </c>
    </row>
    <row r="1865" spans="1:71">
      <c r="A1865" s="3">
        <v>1863</v>
      </c>
      <c r="B1865" s="3" t="s">
        <v>680</v>
      </c>
      <c r="C1865" s="3">
        <v>3</v>
      </c>
      <c r="D1865" s="3" t="s">
        <v>199</v>
      </c>
      <c r="E1865" s="164" t="s">
        <v>2987</v>
      </c>
      <c r="F1865" s="165">
        <v>1501.77</v>
      </c>
      <c r="G1865" s="165">
        <v>1501.77</v>
      </c>
      <c r="H1865" s="165">
        <v>6.45</v>
      </c>
      <c r="I1865" s="164" t="s">
        <v>4831</v>
      </c>
      <c r="J1865" s="196">
        <v>44007</v>
      </c>
      <c r="K1865" s="196">
        <v>41426</v>
      </c>
      <c r="L1865" s="196">
        <v>44012</v>
      </c>
      <c r="M1865">
        <v>1.5</v>
      </c>
      <c r="N1865">
        <v>5</v>
      </c>
      <c r="O1865">
        <v>0.3</v>
      </c>
      <c r="P1865" s="194" t="s">
        <v>4794</v>
      </c>
      <c r="Q1865" s="208">
        <f t="shared" si="203"/>
        <v>0.3085828767123287</v>
      </c>
      <c r="R1865" s="216">
        <f t="shared" si="205"/>
        <v>6.75</v>
      </c>
      <c r="S1865" s="207">
        <f t="shared" si="204"/>
        <v>-8.5828767123287131E-3</v>
      </c>
      <c r="T1865" s="1">
        <v>1863</v>
      </c>
      <c r="U1865" s="1" t="s">
        <v>680</v>
      </c>
      <c r="V1865" s="1">
        <v>3</v>
      </c>
      <c r="W1865" s="1" t="s">
        <v>199</v>
      </c>
      <c r="X1865" s="164" t="s">
        <v>2987</v>
      </c>
      <c r="Y1865" s="165">
        <v>1501.77</v>
      </c>
      <c r="Z1865" s="165">
        <v>1501.77</v>
      </c>
      <c r="AA1865" s="165">
        <v>6.45</v>
      </c>
      <c r="AB1865" s="165">
        <v>0.3</v>
      </c>
      <c r="AC1865" s="164" t="s">
        <v>4794</v>
      </c>
      <c r="AD1865" s="3" t="s">
        <v>680</v>
      </c>
      <c r="AE1865" s="3">
        <v>3</v>
      </c>
      <c r="AF1865" s="210">
        <v>44012</v>
      </c>
      <c r="AG1865" s="3">
        <v>1863</v>
      </c>
      <c r="AH1865" s="211">
        <v>44095.015911770832</v>
      </c>
      <c r="AI1865" s="3">
        <v>4</v>
      </c>
      <c r="AJ1865" s="3" t="s">
        <v>4835</v>
      </c>
      <c r="AK1865" s="3" t="s">
        <v>4836</v>
      </c>
      <c r="AL1865" s="194" t="s">
        <v>4794</v>
      </c>
      <c r="AM1865" s="3" t="s">
        <v>199</v>
      </c>
      <c r="AN1865" s="194" t="s">
        <v>2987</v>
      </c>
      <c r="AO1865" s="163">
        <v>44012</v>
      </c>
      <c r="AP1865" s="165">
        <v>1501.77</v>
      </c>
      <c r="AQ1865" s="217">
        <v>6.75</v>
      </c>
      <c r="AR1865" s="165">
        <v>1508.52</v>
      </c>
      <c r="AS1865">
        <v>0</v>
      </c>
      <c r="AT1865">
        <v>6.75</v>
      </c>
      <c r="AU1865" t="s">
        <v>35</v>
      </c>
      <c r="AV1865">
        <v>2556</v>
      </c>
      <c r="AW1865" t="s">
        <v>199</v>
      </c>
      <c r="AX1865">
        <v>180</v>
      </c>
      <c r="AY1865" t="s">
        <v>4837</v>
      </c>
      <c r="AZ1865">
        <v>80</v>
      </c>
      <c r="BA1865" s="185">
        <f t="shared" si="206"/>
        <v>0</v>
      </c>
      <c r="BB1865" s="185">
        <f t="shared" si="207"/>
        <v>0</v>
      </c>
      <c r="BC1865">
        <v>4</v>
      </c>
      <c r="BD1865" s="163">
        <v>44095.015913078707</v>
      </c>
      <c r="BE1865">
        <v>4</v>
      </c>
      <c r="BF1865" s="163">
        <v>44095.015913078707</v>
      </c>
      <c r="BG1865" t="s">
        <v>680</v>
      </c>
      <c r="BH1865">
        <v>3</v>
      </c>
      <c r="BI1865" s="164" t="s">
        <v>2987</v>
      </c>
      <c r="BJ1865">
        <v>1</v>
      </c>
      <c r="BK1865" s="195">
        <v>44012</v>
      </c>
      <c r="BL1865" s="195">
        <v>44012</v>
      </c>
      <c r="BM1865" s="3">
        <v>180</v>
      </c>
      <c r="BN1865" s="3" t="s">
        <v>4842</v>
      </c>
      <c r="BO1865" s="1" t="s">
        <v>4837</v>
      </c>
      <c r="BP1865" s="165">
        <v>6.75</v>
      </c>
      <c r="BQ1865" s="165">
        <v>1508.52</v>
      </c>
      <c r="BR1865" s="185">
        <f t="shared" si="208"/>
        <v>0</v>
      </c>
      <c r="BS1865" s="185">
        <f t="shared" si="209"/>
        <v>0</v>
      </c>
    </row>
    <row r="1866" spans="1:71">
      <c r="A1866" s="3">
        <v>1864</v>
      </c>
      <c r="B1866" s="3" t="s">
        <v>680</v>
      </c>
      <c r="C1866" s="3">
        <v>3</v>
      </c>
      <c r="D1866" s="3" t="s">
        <v>199</v>
      </c>
      <c r="E1866" s="164" t="s">
        <v>302</v>
      </c>
      <c r="F1866" s="165">
        <v>1195.33</v>
      </c>
      <c r="G1866" s="165">
        <v>1195.33</v>
      </c>
      <c r="H1866" s="165">
        <v>55.67</v>
      </c>
      <c r="I1866" s="164" t="s">
        <v>4831</v>
      </c>
      <c r="J1866" s="196">
        <v>44007</v>
      </c>
      <c r="K1866" s="196">
        <v>41426</v>
      </c>
      <c r="L1866" s="196">
        <v>44012</v>
      </c>
      <c r="M1866">
        <v>1.5</v>
      </c>
      <c r="N1866">
        <v>5</v>
      </c>
      <c r="O1866">
        <v>0.24</v>
      </c>
      <c r="P1866" s="194" t="s">
        <v>3560</v>
      </c>
      <c r="Q1866" s="208">
        <f t="shared" si="203"/>
        <v>0.2456157534246575</v>
      </c>
      <c r="R1866" s="216">
        <f t="shared" si="205"/>
        <v>55.910000000000004</v>
      </c>
      <c r="S1866" s="207">
        <f t="shared" si="204"/>
        <v>-5.6157534246575047E-3</v>
      </c>
      <c r="T1866" s="1">
        <v>1864</v>
      </c>
      <c r="U1866" s="1" t="s">
        <v>680</v>
      </c>
      <c r="V1866" s="1">
        <v>3</v>
      </c>
      <c r="W1866" s="1" t="s">
        <v>199</v>
      </c>
      <c r="X1866" s="164" t="s">
        <v>302</v>
      </c>
      <c r="Y1866" s="165">
        <v>1195.33</v>
      </c>
      <c r="Z1866" s="165">
        <v>1195.33</v>
      </c>
      <c r="AA1866" s="165">
        <v>55.67</v>
      </c>
      <c r="AB1866" s="165">
        <v>0.24</v>
      </c>
      <c r="AC1866" s="164" t="s">
        <v>3560</v>
      </c>
      <c r="AD1866" s="3" t="s">
        <v>680</v>
      </c>
      <c r="AE1866" s="3">
        <v>3</v>
      </c>
      <c r="AF1866" s="210">
        <v>44012</v>
      </c>
      <c r="AG1866" s="3">
        <v>1864</v>
      </c>
      <c r="AH1866" s="211">
        <v>44095.015911770832</v>
      </c>
      <c r="AI1866" s="3">
        <v>4</v>
      </c>
      <c r="AJ1866" s="3" t="s">
        <v>4835</v>
      </c>
      <c r="AK1866" s="3" t="s">
        <v>4836</v>
      </c>
      <c r="AL1866" s="194" t="s">
        <v>3560</v>
      </c>
      <c r="AM1866" s="3" t="s">
        <v>199</v>
      </c>
      <c r="AN1866" s="194" t="s">
        <v>302</v>
      </c>
      <c r="AO1866" s="163">
        <v>44012</v>
      </c>
      <c r="AP1866" s="165">
        <v>1195.33</v>
      </c>
      <c r="AQ1866" s="217">
        <v>55.91</v>
      </c>
      <c r="AR1866" s="165">
        <v>1251.24</v>
      </c>
      <c r="AS1866">
        <v>0</v>
      </c>
      <c r="AT1866">
        <v>55.91</v>
      </c>
      <c r="AU1866" t="s">
        <v>35</v>
      </c>
      <c r="AV1866">
        <v>2556</v>
      </c>
      <c r="AW1866" t="s">
        <v>199</v>
      </c>
      <c r="AX1866">
        <v>180</v>
      </c>
      <c r="AY1866" t="s">
        <v>4837</v>
      </c>
      <c r="AZ1866">
        <v>80</v>
      </c>
      <c r="BA1866" s="185">
        <f t="shared" si="206"/>
        <v>0</v>
      </c>
      <c r="BB1866" s="185">
        <f t="shared" si="207"/>
        <v>0</v>
      </c>
      <c r="BC1866">
        <v>4</v>
      </c>
      <c r="BD1866" s="163">
        <v>44095.015913078707</v>
      </c>
      <c r="BE1866">
        <v>4</v>
      </c>
      <c r="BF1866" s="163">
        <v>44095.015913078707</v>
      </c>
      <c r="BG1866" t="s">
        <v>680</v>
      </c>
      <c r="BH1866">
        <v>3</v>
      </c>
      <c r="BI1866" s="164" t="s">
        <v>302</v>
      </c>
      <c r="BJ1866">
        <v>1</v>
      </c>
      <c r="BK1866" s="195">
        <v>44012</v>
      </c>
      <c r="BL1866" s="195">
        <v>44012</v>
      </c>
      <c r="BM1866" s="3">
        <v>180</v>
      </c>
      <c r="BN1866" s="3" t="s">
        <v>4842</v>
      </c>
      <c r="BO1866" s="1" t="s">
        <v>4837</v>
      </c>
      <c r="BP1866" s="165">
        <v>55.91</v>
      </c>
      <c r="BQ1866" s="165">
        <v>1251.24</v>
      </c>
      <c r="BR1866" s="185">
        <f t="shared" si="208"/>
        <v>0</v>
      </c>
      <c r="BS1866" s="185">
        <f t="shared" si="209"/>
        <v>0</v>
      </c>
    </row>
    <row r="1867" spans="1:71">
      <c r="A1867" s="3">
        <v>1865</v>
      </c>
      <c r="B1867" s="3" t="s">
        <v>680</v>
      </c>
      <c r="C1867" s="3">
        <v>3</v>
      </c>
      <c r="D1867" s="3" t="s">
        <v>199</v>
      </c>
      <c r="E1867" s="164" t="s">
        <v>2988</v>
      </c>
      <c r="F1867" s="165">
        <v>116.21</v>
      </c>
      <c r="G1867" s="165">
        <v>116.21</v>
      </c>
      <c r="H1867" s="165">
        <v>2.72</v>
      </c>
      <c r="I1867" s="164" t="s">
        <v>4831</v>
      </c>
      <c r="J1867" s="196">
        <v>43936</v>
      </c>
      <c r="K1867" s="196">
        <v>41426</v>
      </c>
      <c r="L1867" s="196">
        <v>44012</v>
      </c>
      <c r="M1867">
        <v>1.5</v>
      </c>
      <c r="N1867">
        <v>76</v>
      </c>
      <c r="O1867">
        <v>0.36</v>
      </c>
      <c r="P1867" s="194" t="s">
        <v>4795</v>
      </c>
      <c r="Q1867" s="208">
        <f t="shared" si="203"/>
        <v>0.36295726027397263</v>
      </c>
      <c r="R1867" s="216">
        <f t="shared" si="205"/>
        <v>3.08</v>
      </c>
      <c r="S1867" s="207">
        <f t="shared" si="204"/>
        <v>-2.9572602739726395E-3</v>
      </c>
      <c r="T1867" s="1">
        <v>1865</v>
      </c>
      <c r="U1867" s="1" t="s">
        <v>680</v>
      </c>
      <c r="V1867" s="1">
        <v>3</v>
      </c>
      <c r="W1867" s="1" t="s">
        <v>199</v>
      </c>
      <c r="X1867" s="164" t="s">
        <v>2988</v>
      </c>
      <c r="Y1867" s="165">
        <v>116.21</v>
      </c>
      <c r="Z1867" s="165">
        <v>116.21</v>
      </c>
      <c r="AA1867" s="165">
        <v>2.72</v>
      </c>
      <c r="AB1867" s="165">
        <v>0.36</v>
      </c>
      <c r="AC1867" s="164" t="s">
        <v>4795</v>
      </c>
      <c r="AD1867" s="3" t="s">
        <v>680</v>
      </c>
      <c r="AE1867" s="3">
        <v>3</v>
      </c>
      <c r="AF1867" s="210">
        <v>44012</v>
      </c>
      <c r="AG1867" s="3">
        <v>1865</v>
      </c>
      <c r="AH1867" s="211">
        <v>44095.015911770832</v>
      </c>
      <c r="AI1867" s="3">
        <v>4</v>
      </c>
      <c r="AJ1867" s="3" t="s">
        <v>4835</v>
      </c>
      <c r="AK1867" s="3" t="s">
        <v>4836</v>
      </c>
      <c r="AL1867" s="194" t="s">
        <v>4795</v>
      </c>
      <c r="AM1867" s="3" t="s">
        <v>199</v>
      </c>
      <c r="AN1867" s="194" t="s">
        <v>2988</v>
      </c>
      <c r="AO1867" s="163">
        <v>44012</v>
      </c>
      <c r="AP1867" s="165">
        <v>116.21</v>
      </c>
      <c r="AQ1867" s="217">
        <v>3.08</v>
      </c>
      <c r="AR1867" s="165">
        <v>119.29</v>
      </c>
      <c r="AS1867">
        <v>0</v>
      </c>
      <c r="AT1867">
        <v>3.08</v>
      </c>
      <c r="AU1867" t="s">
        <v>35</v>
      </c>
      <c r="AV1867">
        <v>2556</v>
      </c>
      <c r="AW1867" t="s">
        <v>199</v>
      </c>
      <c r="AX1867">
        <v>180</v>
      </c>
      <c r="AY1867" t="s">
        <v>4837</v>
      </c>
      <c r="AZ1867">
        <v>80</v>
      </c>
      <c r="BA1867" s="185">
        <f t="shared" si="206"/>
        <v>0</v>
      </c>
      <c r="BB1867" s="185">
        <f t="shared" si="207"/>
        <v>0</v>
      </c>
      <c r="BC1867">
        <v>4</v>
      </c>
      <c r="BD1867" s="163">
        <v>44095.015913078707</v>
      </c>
      <c r="BE1867">
        <v>4</v>
      </c>
      <c r="BF1867" s="163">
        <v>44095.015913078707</v>
      </c>
      <c r="BG1867" t="s">
        <v>680</v>
      </c>
      <c r="BH1867">
        <v>3</v>
      </c>
      <c r="BI1867" s="164" t="s">
        <v>2988</v>
      </c>
      <c r="BJ1867">
        <v>1</v>
      </c>
      <c r="BK1867" s="195">
        <v>44012</v>
      </c>
      <c r="BL1867" s="195">
        <v>44012</v>
      </c>
      <c r="BM1867" s="3">
        <v>180</v>
      </c>
      <c r="BN1867" s="3" t="s">
        <v>4842</v>
      </c>
      <c r="BO1867" s="1" t="s">
        <v>4837</v>
      </c>
      <c r="BP1867" s="165">
        <v>3.08</v>
      </c>
      <c r="BQ1867" s="165">
        <v>119.29</v>
      </c>
      <c r="BR1867" s="185">
        <f t="shared" si="208"/>
        <v>0</v>
      </c>
      <c r="BS1867" s="185">
        <f t="shared" si="209"/>
        <v>0</v>
      </c>
    </row>
    <row r="1868" spans="1:71">
      <c r="A1868" s="3">
        <v>1866</v>
      </c>
      <c r="B1868" s="3" t="s">
        <v>680</v>
      </c>
      <c r="C1868" s="3">
        <v>3</v>
      </c>
      <c r="D1868" s="3" t="s">
        <v>199</v>
      </c>
      <c r="E1868" s="164" t="s">
        <v>2989</v>
      </c>
      <c r="F1868" s="165">
        <v>202509.82</v>
      </c>
      <c r="G1868" s="165">
        <v>202509.82</v>
      </c>
      <c r="H1868" s="165">
        <v>0</v>
      </c>
      <c r="I1868" s="164" t="s">
        <v>4831</v>
      </c>
      <c r="J1868" s="196">
        <v>43830</v>
      </c>
      <c r="K1868" s="196">
        <v>41426</v>
      </c>
      <c r="L1868" s="196">
        <v>44012</v>
      </c>
      <c r="M1868">
        <v>1.5</v>
      </c>
      <c r="N1868">
        <v>182</v>
      </c>
      <c r="O1868">
        <v>1514.66</v>
      </c>
      <c r="P1868" s="194" t="s">
        <v>4796</v>
      </c>
      <c r="Q1868" s="208">
        <f t="shared" si="203"/>
        <v>1514.6624893150686</v>
      </c>
      <c r="R1868" s="216">
        <f t="shared" si="205"/>
        <v>1514.66</v>
      </c>
      <c r="S1868" s="207">
        <f t="shared" si="204"/>
        <v>-2.4893150684874854E-3</v>
      </c>
      <c r="T1868" s="1">
        <v>1866</v>
      </c>
      <c r="U1868" s="1" t="s">
        <v>680</v>
      </c>
      <c r="V1868" s="1">
        <v>3</v>
      </c>
      <c r="W1868" s="1" t="s">
        <v>199</v>
      </c>
      <c r="X1868" s="164" t="s">
        <v>2989</v>
      </c>
      <c r="Y1868" s="165">
        <v>202509.82</v>
      </c>
      <c r="Z1868" s="165">
        <v>202509.82</v>
      </c>
      <c r="AA1868" s="165">
        <v>0</v>
      </c>
      <c r="AB1868" s="165">
        <v>1514.66</v>
      </c>
      <c r="AC1868" s="164" t="s">
        <v>4796</v>
      </c>
      <c r="AD1868" s="3" t="s">
        <v>680</v>
      </c>
      <c r="AE1868" s="3">
        <v>3</v>
      </c>
      <c r="AF1868" s="210">
        <v>44012</v>
      </c>
      <c r="AG1868" s="3">
        <v>1866</v>
      </c>
      <c r="AH1868" s="211">
        <v>44095.015911770832</v>
      </c>
      <c r="AI1868" s="3">
        <v>4</v>
      </c>
      <c r="AJ1868" s="3" t="s">
        <v>4835</v>
      </c>
      <c r="AK1868" s="3" t="s">
        <v>4836</v>
      </c>
      <c r="AL1868" s="194" t="s">
        <v>4796</v>
      </c>
      <c r="AM1868" s="3" t="s">
        <v>199</v>
      </c>
      <c r="AN1868" s="194" t="s">
        <v>2989</v>
      </c>
      <c r="AO1868" s="163">
        <v>44012</v>
      </c>
      <c r="AP1868" s="165">
        <v>202509.82</v>
      </c>
      <c r="AQ1868" s="217">
        <v>1514.66</v>
      </c>
      <c r="AR1868" s="165">
        <v>204024.48</v>
      </c>
      <c r="AS1868">
        <v>0</v>
      </c>
      <c r="AT1868">
        <v>1514.66</v>
      </c>
      <c r="AU1868" t="s">
        <v>35</v>
      </c>
      <c r="AV1868">
        <v>2556</v>
      </c>
      <c r="AW1868" t="s">
        <v>199</v>
      </c>
      <c r="AX1868">
        <v>180</v>
      </c>
      <c r="AY1868" t="s">
        <v>4837</v>
      </c>
      <c r="AZ1868">
        <v>80</v>
      </c>
      <c r="BA1868" s="185">
        <f t="shared" si="206"/>
        <v>0</v>
      </c>
      <c r="BB1868" s="185">
        <f t="shared" si="207"/>
        <v>0</v>
      </c>
      <c r="BC1868">
        <v>4</v>
      </c>
      <c r="BD1868" s="163">
        <v>44095.015913078707</v>
      </c>
      <c r="BE1868">
        <v>4</v>
      </c>
      <c r="BF1868" s="163">
        <v>44095.015913078707</v>
      </c>
      <c r="BG1868" t="s">
        <v>680</v>
      </c>
      <c r="BH1868">
        <v>3</v>
      </c>
      <c r="BI1868" s="164" t="s">
        <v>2989</v>
      </c>
      <c r="BJ1868">
        <v>1</v>
      </c>
      <c r="BK1868" s="195">
        <v>44012</v>
      </c>
      <c r="BL1868" s="195">
        <v>44012</v>
      </c>
      <c r="BM1868" s="3">
        <v>180</v>
      </c>
      <c r="BN1868" s="3" t="s">
        <v>4842</v>
      </c>
      <c r="BO1868" s="1" t="s">
        <v>4837</v>
      </c>
      <c r="BP1868" s="165">
        <v>1514.66</v>
      </c>
      <c r="BQ1868" s="165">
        <v>204024.48</v>
      </c>
      <c r="BR1868" s="185">
        <f t="shared" si="208"/>
        <v>0</v>
      </c>
      <c r="BS1868" s="185">
        <f t="shared" si="209"/>
        <v>0</v>
      </c>
    </row>
    <row r="1869" spans="1:71">
      <c r="A1869" s="3">
        <v>1867</v>
      </c>
      <c r="B1869" s="3" t="s">
        <v>680</v>
      </c>
      <c r="C1869" s="3">
        <v>3</v>
      </c>
      <c r="D1869" s="3" t="s">
        <v>199</v>
      </c>
      <c r="E1869" s="164" t="s">
        <v>304</v>
      </c>
      <c r="F1869" s="165">
        <v>6600.03</v>
      </c>
      <c r="G1869" s="165">
        <v>6600.03</v>
      </c>
      <c r="H1869" s="165">
        <v>11.21</v>
      </c>
      <c r="I1869" s="164" t="s">
        <v>4831</v>
      </c>
      <c r="J1869" s="196">
        <v>44007</v>
      </c>
      <c r="K1869" s="196">
        <v>41426</v>
      </c>
      <c r="L1869" s="196">
        <v>44012</v>
      </c>
      <c r="M1869">
        <v>1.5</v>
      </c>
      <c r="N1869">
        <v>5</v>
      </c>
      <c r="O1869">
        <v>1.35</v>
      </c>
      <c r="P1869" s="194" t="s">
        <v>3560</v>
      </c>
      <c r="Q1869" s="208">
        <f t="shared" si="203"/>
        <v>1.3561705479452055</v>
      </c>
      <c r="R1869" s="216">
        <f t="shared" si="205"/>
        <v>12.56</v>
      </c>
      <c r="S1869" s="207">
        <f t="shared" si="204"/>
        <v>-6.1705479452054401E-3</v>
      </c>
      <c r="T1869" s="1">
        <v>1867</v>
      </c>
      <c r="U1869" s="1" t="s">
        <v>680</v>
      </c>
      <c r="V1869" s="1">
        <v>3</v>
      </c>
      <c r="W1869" s="1" t="s">
        <v>199</v>
      </c>
      <c r="X1869" s="164" t="s">
        <v>304</v>
      </c>
      <c r="Y1869" s="165">
        <v>6600.03</v>
      </c>
      <c r="Z1869" s="165">
        <v>6600.03</v>
      </c>
      <c r="AA1869" s="165">
        <v>11.21</v>
      </c>
      <c r="AB1869" s="165">
        <v>1.35</v>
      </c>
      <c r="AC1869" s="164" t="s">
        <v>3560</v>
      </c>
      <c r="AD1869" s="3" t="s">
        <v>680</v>
      </c>
      <c r="AE1869" s="3">
        <v>3</v>
      </c>
      <c r="AF1869" s="210">
        <v>44012</v>
      </c>
      <c r="AG1869" s="3">
        <v>1867</v>
      </c>
      <c r="AH1869" s="211">
        <v>44095.015911770832</v>
      </c>
      <c r="AI1869" s="3">
        <v>4</v>
      </c>
      <c r="AJ1869" s="3" t="s">
        <v>4835</v>
      </c>
      <c r="AK1869" s="3" t="s">
        <v>4836</v>
      </c>
      <c r="AL1869" s="194" t="s">
        <v>3560</v>
      </c>
      <c r="AM1869" s="3" t="s">
        <v>199</v>
      </c>
      <c r="AN1869" s="194" t="s">
        <v>304</v>
      </c>
      <c r="AO1869" s="163">
        <v>44012</v>
      </c>
      <c r="AP1869" s="165">
        <v>6600.03</v>
      </c>
      <c r="AQ1869" s="217">
        <v>12.56</v>
      </c>
      <c r="AR1869" s="165">
        <v>6612.59</v>
      </c>
      <c r="AS1869">
        <v>0</v>
      </c>
      <c r="AT1869">
        <v>12.56</v>
      </c>
      <c r="AU1869" t="s">
        <v>35</v>
      </c>
      <c r="AV1869">
        <v>2556</v>
      </c>
      <c r="AW1869" t="s">
        <v>199</v>
      </c>
      <c r="AX1869">
        <v>180</v>
      </c>
      <c r="AY1869" t="s">
        <v>4837</v>
      </c>
      <c r="AZ1869">
        <v>80</v>
      </c>
      <c r="BA1869" s="185">
        <f t="shared" si="206"/>
        <v>0</v>
      </c>
      <c r="BB1869" s="185">
        <f t="shared" si="207"/>
        <v>0</v>
      </c>
      <c r="BC1869">
        <v>4</v>
      </c>
      <c r="BD1869" s="163">
        <v>44095.015913078707</v>
      </c>
      <c r="BE1869">
        <v>4</v>
      </c>
      <c r="BF1869" s="163">
        <v>44095.015913078707</v>
      </c>
      <c r="BG1869" t="s">
        <v>680</v>
      </c>
      <c r="BH1869">
        <v>3</v>
      </c>
      <c r="BI1869" s="164" t="s">
        <v>304</v>
      </c>
      <c r="BJ1869">
        <v>1</v>
      </c>
      <c r="BK1869" s="195">
        <v>44012</v>
      </c>
      <c r="BL1869" s="195">
        <v>44012</v>
      </c>
      <c r="BM1869" s="3">
        <v>180</v>
      </c>
      <c r="BN1869" s="3" t="s">
        <v>4842</v>
      </c>
      <c r="BO1869" s="1" t="s">
        <v>4837</v>
      </c>
      <c r="BP1869" s="165">
        <v>12.56</v>
      </c>
      <c r="BQ1869" s="165">
        <v>6612.59</v>
      </c>
      <c r="BR1869" s="185">
        <f t="shared" si="208"/>
        <v>0</v>
      </c>
      <c r="BS1869" s="185">
        <f t="shared" si="209"/>
        <v>0</v>
      </c>
    </row>
    <row r="1870" spans="1:71">
      <c r="A1870" s="3">
        <v>1868</v>
      </c>
      <c r="B1870" s="3" t="s">
        <v>680</v>
      </c>
      <c r="C1870" s="3">
        <v>3</v>
      </c>
      <c r="D1870" s="3" t="s">
        <v>199</v>
      </c>
      <c r="E1870" s="164" t="s">
        <v>2990</v>
      </c>
      <c r="F1870" s="165">
        <v>12715.29</v>
      </c>
      <c r="G1870" s="165">
        <v>12715.29</v>
      </c>
      <c r="H1870" s="165">
        <v>43.87</v>
      </c>
      <c r="I1870" s="164" t="s">
        <v>4831</v>
      </c>
      <c r="J1870" s="196">
        <v>44007</v>
      </c>
      <c r="K1870" s="196">
        <v>41426</v>
      </c>
      <c r="L1870" s="196">
        <v>44012</v>
      </c>
      <c r="M1870">
        <v>1.5</v>
      </c>
      <c r="N1870">
        <v>5</v>
      </c>
      <c r="O1870">
        <v>2.61</v>
      </c>
      <c r="P1870" s="194" t="s">
        <v>4797</v>
      </c>
      <c r="Q1870" s="208">
        <f t="shared" si="203"/>
        <v>2.6127308219178085</v>
      </c>
      <c r="R1870" s="216">
        <f t="shared" si="205"/>
        <v>46.48</v>
      </c>
      <c r="S1870" s="207">
        <f t="shared" si="204"/>
        <v>-2.7308219178086013E-3</v>
      </c>
      <c r="T1870" s="1">
        <v>1868</v>
      </c>
      <c r="U1870" s="1" t="s">
        <v>680</v>
      </c>
      <c r="V1870" s="1">
        <v>3</v>
      </c>
      <c r="W1870" s="1" t="s">
        <v>199</v>
      </c>
      <c r="X1870" s="164" t="s">
        <v>2990</v>
      </c>
      <c r="Y1870" s="165">
        <v>12715.29</v>
      </c>
      <c r="Z1870" s="165">
        <v>12715.29</v>
      </c>
      <c r="AA1870" s="165">
        <v>43.87</v>
      </c>
      <c r="AB1870" s="165">
        <v>2.61</v>
      </c>
      <c r="AC1870" s="164" t="s">
        <v>4797</v>
      </c>
      <c r="AD1870" s="3" t="s">
        <v>680</v>
      </c>
      <c r="AE1870" s="3">
        <v>3</v>
      </c>
      <c r="AF1870" s="210">
        <v>44012</v>
      </c>
      <c r="AG1870" s="3">
        <v>1868</v>
      </c>
      <c r="AH1870" s="211">
        <v>44095.015911770832</v>
      </c>
      <c r="AI1870" s="3">
        <v>4</v>
      </c>
      <c r="AJ1870" s="3" t="s">
        <v>4835</v>
      </c>
      <c r="AK1870" s="3" t="s">
        <v>4836</v>
      </c>
      <c r="AL1870" s="194" t="s">
        <v>4797</v>
      </c>
      <c r="AM1870" s="3" t="s">
        <v>199</v>
      </c>
      <c r="AN1870" s="194" t="s">
        <v>2990</v>
      </c>
      <c r="AO1870" s="163">
        <v>44012</v>
      </c>
      <c r="AP1870" s="165">
        <v>12715.29</v>
      </c>
      <c r="AQ1870" s="217">
        <v>46.48</v>
      </c>
      <c r="AR1870" s="165">
        <v>12761.77</v>
      </c>
      <c r="AS1870">
        <v>0</v>
      </c>
      <c r="AT1870">
        <v>46.48</v>
      </c>
      <c r="AU1870" t="s">
        <v>35</v>
      </c>
      <c r="AV1870">
        <v>2556</v>
      </c>
      <c r="AW1870" t="s">
        <v>199</v>
      </c>
      <c r="AX1870">
        <v>180</v>
      </c>
      <c r="AY1870" t="s">
        <v>4837</v>
      </c>
      <c r="AZ1870">
        <v>80</v>
      </c>
      <c r="BA1870" s="185">
        <f t="shared" si="206"/>
        <v>0</v>
      </c>
      <c r="BB1870" s="185">
        <f t="shared" si="207"/>
        <v>0</v>
      </c>
      <c r="BC1870">
        <v>4</v>
      </c>
      <c r="BD1870" s="163">
        <v>44095.015913078707</v>
      </c>
      <c r="BE1870">
        <v>4</v>
      </c>
      <c r="BF1870" s="163">
        <v>44095.015913078707</v>
      </c>
      <c r="BG1870" t="s">
        <v>680</v>
      </c>
      <c r="BH1870">
        <v>3</v>
      </c>
      <c r="BI1870" s="164" t="s">
        <v>2990</v>
      </c>
      <c r="BJ1870">
        <v>1</v>
      </c>
      <c r="BK1870" s="195">
        <v>44012</v>
      </c>
      <c r="BL1870" s="195">
        <v>44012</v>
      </c>
      <c r="BM1870" s="3">
        <v>180</v>
      </c>
      <c r="BN1870" s="3" t="s">
        <v>4842</v>
      </c>
      <c r="BO1870" s="1" t="s">
        <v>4837</v>
      </c>
      <c r="BP1870" s="165">
        <v>46.48</v>
      </c>
      <c r="BQ1870" s="165">
        <v>12761.77</v>
      </c>
      <c r="BR1870" s="185">
        <f t="shared" si="208"/>
        <v>0</v>
      </c>
      <c r="BS1870" s="185">
        <f t="shared" si="209"/>
        <v>0</v>
      </c>
    </row>
    <row r="1871" spans="1:71">
      <c r="A1871" s="3">
        <v>1869</v>
      </c>
      <c r="B1871" s="3" t="s">
        <v>680</v>
      </c>
      <c r="C1871" s="3">
        <v>3</v>
      </c>
      <c r="D1871" s="3" t="s">
        <v>199</v>
      </c>
      <c r="E1871" s="164" t="s">
        <v>305</v>
      </c>
      <c r="F1871" s="165">
        <v>438.84</v>
      </c>
      <c r="G1871" s="165">
        <v>438.84</v>
      </c>
      <c r="H1871" s="165">
        <v>1.85</v>
      </c>
      <c r="I1871" s="164" t="s">
        <v>4831</v>
      </c>
      <c r="J1871" s="196">
        <v>44007</v>
      </c>
      <c r="K1871" s="196">
        <v>41426</v>
      </c>
      <c r="L1871" s="196">
        <v>44012</v>
      </c>
      <c r="M1871">
        <v>1.5</v>
      </c>
      <c r="N1871">
        <v>5</v>
      </c>
      <c r="O1871">
        <v>0.09</v>
      </c>
      <c r="P1871" s="194" t="s">
        <v>3560</v>
      </c>
      <c r="Q1871" s="208">
        <f t="shared" si="203"/>
        <v>9.0172602739726035E-2</v>
      </c>
      <c r="R1871" s="216">
        <f t="shared" si="205"/>
        <v>1.9400000000000002</v>
      </c>
      <c r="S1871" s="207">
        <f t="shared" si="204"/>
        <v>-1.7260273972603823E-4</v>
      </c>
      <c r="T1871" s="1">
        <v>1869</v>
      </c>
      <c r="U1871" s="1" t="s">
        <v>680</v>
      </c>
      <c r="V1871" s="1">
        <v>3</v>
      </c>
      <c r="W1871" s="1" t="s">
        <v>199</v>
      </c>
      <c r="X1871" s="164" t="s">
        <v>305</v>
      </c>
      <c r="Y1871" s="165">
        <v>438.84</v>
      </c>
      <c r="Z1871" s="165">
        <v>438.84</v>
      </c>
      <c r="AA1871" s="165">
        <v>1.85</v>
      </c>
      <c r="AB1871" s="165">
        <v>0.09</v>
      </c>
      <c r="AC1871" s="164" t="s">
        <v>3560</v>
      </c>
      <c r="AD1871" s="3" t="s">
        <v>680</v>
      </c>
      <c r="AE1871" s="3">
        <v>3</v>
      </c>
      <c r="AF1871" s="210">
        <v>44012</v>
      </c>
      <c r="AG1871" s="3">
        <v>1869</v>
      </c>
      <c r="AH1871" s="211">
        <v>44095.015911770832</v>
      </c>
      <c r="AI1871" s="3">
        <v>4</v>
      </c>
      <c r="AJ1871" s="3" t="s">
        <v>4835</v>
      </c>
      <c r="AK1871" s="3" t="s">
        <v>4836</v>
      </c>
      <c r="AL1871" s="194" t="s">
        <v>3560</v>
      </c>
      <c r="AM1871" s="3" t="s">
        <v>199</v>
      </c>
      <c r="AN1871" s="194" t="s">
        <v>305</v>
      </c>
      <c r="AO1871" s="163">
        <v>44012</v>
      </c>
      <c r="AP1871" s="165">
        <v>438.84</v>
      </c>
      <c r="AQ1871" s="217">
        <v>1.94</v>
      </c>
      <c r="AR1871" s="165">
        <v>440.78</v>
      </c>
      <c r="AS1871">
        <v>0</v>
      </c>
      <c r="AT1871">
        <v>1.94</v>
      </c>
      <c r="AU1871" t="s">
        <v>35</v>
      </c>
      <c r="AV1871">
        <v>2556</v>
      </c>
      <c r="AW1871" t="s">
        <v>199</v>
      </c>
      <c r="AX1871">
        <v>180</v>
      </c>
      <c r="AY1871" t="s">
        <v>4837</v>
      </c>
      <c r="AZ1871">
        <v>80</v>
      </c>
      <c r="BA1871" s="185">
        <f t="shared" si="206"/>
        <v>0</v>
      </c>
      <c r="BB1871" s="185">
        <f t="shared" si="207"/>
        <v>0</v>
      </c>
      <c r="BC1871">
        <v>4</v>
      </c>
      <c r="BD1871" s="163">
        <v>44095.015913078707</v>
      </c>
      <c r="BE1871">
        <v>4</v>
      </c>
      <c r="BF1871" s="163">
        <v>44095.015913078707</v>
      </c>
      <c r="BG1871" t="s">
        <v>680</v>
      </c>
      <c r="BH1871">
        <v>3</v>
      </c>
      <c r="BI1871" s="164" t="s">
        <v>305</v>
      </c>
      <c r="BJ1871">
        <v>1</v>
      </c>
      <c r="BK1871" s="195">
        <v>44012</v>
      </c>
      <c r="BL1871" s="195">
        <v>44012</v>
      </c>
      <c r="BM1871" s="3">
        <v>180</v>
      </c>
      <c r="BN1871" s="3" t="s">
        <v>4842</v>
      </c>
      <c r="BO1871" s="1" t="s">
        <v>4837</v>
      </c>
      <c r="BP1871" s="165">
        <v>1.94</v>
      </c>
      <c r="BQ1871" s="165">
        <v>440.78</v>
      </c>
      <c r="BR1871" s="185">
        <f t="shared" si="208"/>
        <v>0</v>
      </c>
      <c r="BS1871" s="185">
        <f t="shared" si="209"/>
        <v>0</v>
      </c>
    </row>
    <row r="1872" spans="1:71">
      <c r="A1872" s="3">
        <v>1870</v>
      </c>
      <c r="B1872" s="3" t="s">
        <v>680</v>
      </c>
      <c r="C1872" s="3">
        <v>3</v>
      </c>
      <c r="D1872" s="3" t="s">
        <v>199</v>
      </c>
      <c r="E1872" s="164" t="s">
        <v>2991</v>
      </c>
      <c r="F1872" s="165">
        <v>1527325.98</v>
      </c>
      <c r="G1872" s="165">
        <v>1527325.98</v>
      </c>
      <c r="H1872" s="165">
        <v>2719.9</v>
      </c>
      <c r="I1872" s="164" t="s">
        <v>4831</v>
      </c>
      <c r="J1872" s="196">
        <v>43895</v>
      </c>
      <c r="K1872" s="196">
        <v>41426</v>
      </c>
      <c r="L1872" s="196">
        <v>44012</v>
      </c>
      <c r="M1872">
        <v>1.5</v>
      </c>
      <c r="N1872">
        <v>117</v>
      </c>
      <c r="O1872">
        <v>7343.71</v>
      </c>
      <c r="P1872" s="194" t="s">
        <v>4697</v>
      </c>
      <c r="Q1872" s="208">
        <f t="shared" si="203"/>
        <v>7343.7180682191774</v>
      </c>
      <c r="R1872" s="216">
        <f t="shared" si="205"/>
        <v>10063.61</v>
      </c>
      <c r="S1872" s="207">
        <f t="shared" si="204"/>
        <v>-8.0682191774030798E-3</v>
      </c>
      <c r="T1872" s="1">
        <v>1870</v>
      </c>
      <c r="U1872" s="1" t="s">
        <v>680</v>
      </c>
      <c r="V1872" s="1">
        <v>3</v>
      </c>
      <c r="W1872" s="1" t="s">
        <v>199</v>
      </c>
      <c r="X1872" s="164" t="s">
        <v>2991</v>
      </c>
      <c r="Y1872" s="165">
        <v>1527325.98</v>
      </c>
      <c r="Z1872" s="165">
        <v>1527325.98</v>
      </c>
      <c r="AA1872" s="165">
        <v>2719.9</v>
      </c>
      <c r="AB1872" s="165">
        <v>7343.71</v>
      </c>
      <c r="AC1872" s="164" t="s">
        <v>4697</v>
      </c>
      <c r="AD1872" s="3" t="s">
        <v>680</v>
      </c>
      <c r="AE1872" s="3">
        <v>3</v>
      </c>
      <c r="AF1872" s="210">
        <v>44012</v>
      </c>
      <c r="AG1872" s="3">
        <v>1870</v>
      </c>
      <c r="AH1872" s="211">
        <v>44095.015911770832</v>
      </c>
      <c r="AI1872" s="3">
        <v>4</v>
      </c>
      <c r="AJ1872" s="3" t="s">
        <v>4835</v>
      </c>
      <c r="AK1872" s="3" t="s">
        <v>4836</v>
      </c>
      <c r="AL1872" s="194" t="s">
        <v>4697</v>
      </c>
      <c r="AM1872" s="3" t="s">
        <v>199</v>
      </c>
      <c r="AN1872" s="194" t="s">
        <v>2991</v>
      </c>
      <c r="AO1872" s="163">
        <v>44012</v>
      </c>
      <c r="AP1872" s="165">
        <v>1527325.98</v>
      </c>
      <c r="AQ1872" s="217">
        <v>10063.61</v>
      </c>
      <c r="AR1872" s="165">
        <v>1537389.59</v>
      </c>
      <c r="AS1872">
        <v>0</v>
      </c>
      <c r="AT1872">
        <v>10063.61</v>
      </c>
      <c r="AU1872" t="s">
        <v>35</v>
      </c>
      <c r="AV1872">
        <v>2556</v>
      </c>
      <c r="AW1872" t="s">
        <v>199</v>
      </c>
      <c r="AX1872">
        <v>180</v>
      </c>
      <c r="AY1872" t="s">
        <v>4837</v>
      </c>
      <c r="AZ1872">
        <v>80</v>
      </c>
      <c r="BA1872" s="185">
        <f t="shared" si="206"/>
        <v>0</v>
      </c>
      <c r="BB1872" s="185">
        <f t="shared" si="207"/>
        <v>0</v>
      </c>
      <c r="BC1872">
        <v>4</v>
      </c>
      <c r="BD1872" s="163">
        <v>44095.015913078707</v>
      </c>
      <c r="BE1872">
        <v>4</v>
      </c>
      <c r="BF1872" s="163">
        <v>44095.015913078707</v>
      </c>
      <c r="BG1872" t="s">
        <v>680</v>
      </c>
      <c r="BH1872">
        <v>3</v>
      </c>
      <c r="BI1872" s="164" t="s">
        <v>2991</v>
      </c>
      <c r="BJ1872">
        <v>1</v>
      </c>
      <c r="BK1872" s="195">
        <v>44012</v>
      </c>
      <c r="BL1872" s="195">
        <v>44012</v>
      </c>
      <c r="BM1872" s="3">
        <v>180</v>
      </c>
      <c r="BN1872" s="3" t="s">
        <v>4842</v>
      </c>
      <c r="BO1872" s="1" t="s">
        <v>4837</v>
      </c>
      <c r="BP1872" s="165">
        <v>10063.61</v>
      </c>
      <c r="BQ1872" s="165">
        <v>1537389.59</v>
      </c>
      <c r="BR1872" s="185">
        <f t="shared" si="208"/>
        <v>0</v>
      </c>
      <c r="BS1872" s="185">
        <f t="shared" si="209"/>
        <v>0</v>
      </c>
    </row>
    <row r="1873" spans="1:71">
      <c r="A1873" s="3">
        <v>1871</v>
      </c>
      <c r="B1873" s="3" t="s">
        <v>680</v>
      </c>
      <c r="C1873" s="3">
        <v>3</v>
      </c>
      <c r="D1873" s="3" t="s">
        <v>199</v>
      </c>
      <c r="E1873" s="164" t="s">
        <v>2992</v>
      </c>
      <c r="F1873" s="165">
        <v>514.71</v>
      </c>
      <c r="G1873" s="165">
        <v>514.71</v>
      </c>
      <c r="H1873" s="165">
        <v>0</v>
      </c>
      <c r="I1873" s="164" t="s">
        <v>4831</v>
      </c>
      <c r="J1873" s="196">
        <v>43830</v>
      </c>
      <c r="K1873" s="196">
        <v>41426</v>
      </c>
      <c r="L1873" s="196">
        <v>44012</v>
      </c>
      <c r="M1873">
        <v>1.5</v>
      </c>
      <c r="N1873">
        <v>182</v>
      </c>
      <c r="O1873">
        <v>3.84</v>
      </c>
      <c r="P1873" s="194" t="s">
        <v>4798</v>
      </c>
      <c r="Q1873" s="208">
        <f t="shared" si="203"/>
        <v>3.849748767123288</v>
      </c>
      <c r="R1873" s="216">
        <f t="shared" si="205"/>
        <v>3.84</v>
      </c>
      <c r="S1873" s="207">
        <f t="shared" si="204"/>
        <v>-9.7487671232880935E-3</v>
      </c>
      <c r="T1873" s="1">
        <v>1871</v>
      </c>
      <c r="U1873" s="1" t="s">
        <v>680</v>
      </c>
      <c r="V1873" s="1">
        <v>3</v>
      </c>
      <c r="W1873" s="1" t="s">
        <v>199</v>
      </c>
      <c r="X1873" s="164" t="s">
        <v>2992</v>
      </c>
      <c r="Y1873" s="165">
        <v>514.71</v>
      </c>
      <c r="Z1873" s="165">
        <v>514.71</v>
      </c>
      <c r="AA1873" s="165">
        <v>0</v>
      </c>
      <c r="AB1873" s="165">
        <v>3.84</v>
      </c>
      <c r="AC1873" s="164" t="s">
        <v>4798</v>
      </c>
      <c r="AD1873" s="3" t="s">
        <v>680</v>
      </c>
      <c r="AE1873" s="3">
        <v>3</v>
      </c>
      <c r="AF1873" s="210">
        <v>44012</v>
      </c>
      <c r="AG1873" s="3">
        <v>1871</v>
      </c>
      <c r="AH1873" s="211">
        <v>44095.015911770832</v>
      </c>
      <c r="AI1873" s="3">
        <v>4</v>
      </c>
      <c r="AJ1873" s="3" t="s">
        <v>4835</v>
      </c>
      <c r="AK1873" s="3" t="s">
        <v>4836</v>
      </c>
      <c r="AL1873" s="194" t="s">
        <v>4798</v>
      </c>
      <c r="AM1873" s="3" t="s">
        <v>199</v>
      </c>
      <c r="AN1873" s="194" t="s">
        <v>2992</v>
      </c>
      <c r="AO1873" s="163">
        <v>44012</v>
      </c>
      <c r="AP1873" s="165">
        <v>514.71</v>
      </c>
      <c r="AQ1873" s="217">
        <v>3.84</v>
      </c>
      <c r="AR1873" s="165">
        <v>518.54999999999995</v>
      </c>
      <c r="AS1873">
        <v>0</v>
      </c>
      <c r="AT1873">
        <v>3.84</v>
      </c>
      <c r="AU1873" t="s">
        <v>35</v>
      </c>
      <c r="AV1873">
        <v>2556</v>
      </c>
      <c r="AW1873" t="s">
        <v>199</v>
      </c>
      <c r="AX1873">
        <v>180</v>
      </c>
      <c r="AY1873" t="s">
        <v>4837</v>
      </c>
      <c r="AZ1873">
        <v>80</v>
      </c>
      <c r="BA1873" s="185">
        <f t="shared" si="206"/>
        <v>0</v>
      </c>
      <c r="BB1873" s="185">
        <f t="shared" si="207"/>
        <v>0</v>
      </c>
      <c r="BC1873">
        <v>4</v>
      </c>
      <c r="BD1873" s="163">
        <v>44095.015913078707</v>
      </c>
      <c r="BE1873">
        <v>4</v>
      </c>
      <c r="BF1873" s="163">
        <v>44095.015913078707</v>
      </c>
      <c r="BG1873" t="s">
        <v>680</v>
      </c>
      <c r="BH1873">
        <v>3</v>
      </c>
      <c r="BI1873" s="164" t="s">
        <v>2992</v>
      </c>
      <c r="BJ1873">
        <v>1</v>
      </c>
      <c r="BK1873" s="195">
        <v>44012</v>
      </c>
      <c r="BL1873" s="195">
        <v>44012</v>
      </c>
      <c r="BM1873" s="3">
        <v>180</v>
      </c>
      <c r="BN1873" s="3" t="s">
        <v>4842</v>
      </c>
      <c r="BO1873" s="1" t="s">
        <v>4837</v>
      </c>
      <c r="BP1873" s="165">
        <v>3.84</v>
      </c>
      <c r="BQ1873" s="165">
        <v>518.54999999999995</v>
      </c>
      <c r="BR1873" s="185">
        <f t="shared" si="208"/>
        <v>0</v>
      </c>
      <c r="BS1873" s="185">
        <f t="shared" si="209"/>
        <v>0</v>
      </c>
    </row>
    <row r="1874" spans="1:71">
      <c r="A1874" s="3">
        <v>1872</v>
      </c>
      <c r="B1874" s="3" t="s">
        <v>680</v>
      </c>
      <c r="C1874" s="3">
        <v>3</v>
      </c>
      <c r="D1874" s="3" t="s">
        <v>199</v>
      </c>
      <c r="E1874" s="164" t="s">
        <v>2993</v>
      </c>
      <c r="F1874" s="165">
        <v>1465.71</v>
      </c>
      <c r="G1874" s="165">
        <v>1465.71</v>
      </c>
      <c r="H1874" s="165">
        <v>3.26</v>
      </c>
      <c r="I1874" s="164" t="s">
        <v>4831</v>
      </c>
      <c r="J1874" s="196">
        <v>43987</v>
      </c>
      <c r="K1874" s="196">
        <v>41426</v>
      </c>
      <c r="L1874" s="196">
        <v>44012</v>
      </c>
      <c r="M1874">
        <v>1.5</v>
      </c>
      <c r="N1874">
        <v>25</v>
      </c>
      <c r="O1874">
        <v>1.5</v>
      </c>
      <c r="P1874" s="194" t="s">
        <v>4799</v>
      </c>
      <c r="Q1874" s="208">
        <f t="shared" si="203"/>
        <v>1.5058664383561644</v>
      </c>
      <c r="R1874" s="216">
        <f t="shared" si="205"/>
        <v>4.76</v>
      </c>
      <c r="S1874" s="207">
        <f t="shared" si="204"/>
        <v>-5.8664383561644051E-3</v>
      </c>
      <c r="T1874" s="1">
        <v>1872</v>
      </c>
      <c r="U1874" s="1" t="s">
        <v>680</v>
      </c>
      <c r="V1874" s="1">
        <v>3</v>
      </c>
      <c r="W1874" s="1" t="s">
        <v>199</v>
      </c>
      <c r="X1874" s="164" t="s">
        <v>2993</v>
      </c>
      <c r="Y1874" s="165">
        <v>1465.71</v>
      </c>
      <c r="Z1874" s="165">
        <v>1465.71</v>
      </c>
      <c r="AA1874" s="165">
        <v>3.26</v>
      </c>
      <c r="AB1874" s="165">
        <v>1.5</v>
      </c>
      <c r="AC1874" s="164" t="s">
        <v>4799</v>
      </c>
      <c r="AD1874" s="3" t="s">
        <v>680</v>
      </c>
      <c r="AE1874" s="3">
        <v>3</v>
      </c>
      <c r="AF1874" s="210">
        <v>44012</v>
      </c>
      <c r="AG1874" s="3">
        <v>1872</v>
      </c>
      <c r="AH1874" s="211">
        <v>44095.015911770832</v>
      </c>
      <c r="AI1874" s="3">
        <v>4</v>
      </c>
      <c r="AJ1874" s="3" t="s">
        <v>4835</v>
      </c>
      <c r="AK1874" s="3" t="s">
        <v>4836</v>
      </c>
      <c r="AL1874" s="194" t="s">
        <v>4799</v>
      </c>
      <c r="AM1874" s="3" t="s">
        <v>199</v>
      </c>
      <c r="AN1874" s="194" t="s">
        <v>2993</v>
      </c>
      <c r="AO1874" s="163">
        <v>44012</v>
      </c>
      <c r="AP1874" s="165">
        <v>1465.71</v>
      </c>
      <c r="AQ1874" s="217">
        <v>4.76</v>
      </c>
      <c r="AR1874" s="165">
        <v>1470.47</v>
      </c>
      <c r="AS1874">
        <v>0</v>
      </c>
      <c r="AT1874">
        <v>4.76</v>
      </c>
      <c r="AU1874" t="s">
        <v>35</v>
      </c>
      <c r="AV1874">
        <v>2556</v>
      </c>
      <c r="AW1874" t="s">
        <v>199</v>
      </c>
      <c r="AX1874">
        <v>180</v>
      </c>
      <c r="AY1874" t="s">
        <v>4837</v>
      </c>
      <c r="AZ1874">
        <v>80</v>
      </c>
      <c r="BA1874" s="185">
        <f t="shared" si="206"/>
        <v>0</v>
      </c>
      <c r="BB1874" s="185">
        <f t="shared" si="207"/>
        <v>0</v>
      </c>
      <c r="BC1874">
        <v>4</v>
      </c>
      <c r="BD1874" s="163">
        <v>44095.015913078707</v>
      </c>
      <c r="BE1874">
        <v>4</v>
      </c>
      <c r="BF1874" s="163">
        <v>44095.015913078707</v>
      </c>
      <c r="BG1874" t="s">
        <v>680</v>
      </c>
      <c r="BH1874">
        <v>3</v>
      </c>
      <c r="BI1874" s="164" t="s">
        <v>2993</v>
      </c>
      <c r="BJ1874">
        <v>1</v>
      </c>
      <c r="BK1874" s="195">
        <v>44012</v>
      </c>
      <c r="BL1874" s="195">
        <v>44012</v>
      </c>
      <c r="BM1874" s="3">
        <v>180</v>
      </c>
      <c r="BN1874" s="3" t="s">
        <v>4842</v>
      </c>
      <c r="BO1874" s="1" t="s">
        <v>4837</v>
      </c>
      <c r="BP1874" s="165">
        <v>4.76</v>
      </c>
      <c r="BQ1874" s="165">
        <v>1470.47</v>
      </c>
      <c r="BR1874" s="185">
        <f t="shared" si="208"/>
        <v>0</v>
      </c>
      <c r="BS1874" s="185">
        <f t="shared" si="209"/>
        <v>0</v>
      </c>
    </row>
    <row r="1875" spans="1:71">
      <c r="A1875" s="3">
        <v>1873</v>
      </c>
      <c r="B1875" s="3" t="s">
        <v>680</v>
      </c>
      <c r="C1875" s="3">
        <v>3</v>
      </c>
      <c r="D1875" s="3" t="s">
        <v>199</v>
      </c>
      <c r="E1875" s="164" t="s">
        <v>306</v>
      </c>
      <c r="F1875" s="165">
        <v>844.29</v>
      </c>
      <c r="G1875" s="165">
        <v>844.29</v>
      </c>
      <c r="H1875" s="165">
        <v>3.37</v>
      </c>
      <c r="I1875" s="164" t="s">
        <v>4831</v>
      </c>
      <c r="J1875" s="196">
        <v>44007</v>
      </c>
      <c r="K1875" s="196">
        <v>41426</v>
      </c>
      <c r="L1875" s="196">
        <v>44012</v>
      </c>
      <c r="M1875">
        <v>1.5</v>
      </c>
      <c r="N1875">
        <v>5</v>
      </c>
      <c r="O1875">
        <v>0.17</v>
      </c>
      <c r="P1875" s="194" t="s">
        <v>3560</v>
      </c>
      <c r="Q1875" s="208">
        <f t="shared" si="203"/>
        <v>0.17348424657534245</v>
      </c>
      <c r="R1875" s="216">
        <f t="shared" si="205"/>
        <v>3.54</v>
      </c>
      <c r="S1875" s="207">
        <f t="shared" si="204"/>
        <v>-3.4842465753424368E-3</v>
      </c>
      <c r="T1875" s="1">
        <v>1873</v>
      </c>
      <c r="U1875" s="1" t="s">
        <v>680</v>
      </c>
      <c r="V1875" s="1">
        <v>3</v>
      </c>
      <c r="W1875" s="1" t="s">
        <v>199</v>
      </c>
      <c r="X1875" s="164" t="s">
        <v>306</v>
      </c>
      <c r="Y1875" s="165">
        <v>844.29</v>
      </c>
      <c r="Z1875" s="165">
        <v>844.29</v>
      </c>
      <c r="AA1875" s="165">
        <v>3.37</v>
      </c>
      <c r="AB1875" s="165">
        <v>0.17</v>
      </c>
      <c r="AC1875" s="164" t="s">
        <v>3560</v>
      </c>
      <c r="AD1875" s="3" t="s">
        <v>680</v>
      </c>
      <c r="AE1875" s="3">
        <v>3</v>
      </c>
      <c r="AF1875" s="210">
        <v>44012</v>
      </c>
      <c r="AG1875" s="3">
        <v>1873</v>
      </c>
      <c r="AH1875" s="211">
        <v>44095.015911770832</v>
      </c>
      <c r="AI1875" s="3">
        <v>4</v>
      </c>
      <c r="AJ1875" s="3" t="s">
        <v>4835</v>
      </c>
      <c r="AK1875" s="3" t="s">
        <v>4836</v>
      </c>
      <c r="AL1875" s="194" t="s">
        <v>3560</v>
      </c>
      <c r="AM1875" s="3" t="s">
        <v>199</v>
      </c>
      <c r="AN1875" s="194" t="s">
        <v>306</v>
      </c>
      <c r="AO1875" s="163">
        <v>44012</v>
      </c>
      <c r="AP1875" s="165">
        <v>844.29</v>
      </c>
      <c r="AQ1875" s="217">
        <v>3.54</v>
      </c>
      <c r="AR1875" s="165">
        <v>847.83</v>
      </c>
      <c r="AS1875">
        <v>0</v>
      </c>
      <c r="AT1875">
        <v>3.54</v>
      </c>
      <c r="AU1875" t="s">
        <v>35</v>
      </c>
      <c r="AV1875">
        <v>2556</v>
      </c>
      <c r="AW1875" t="s">
        <v>199</v>
      </c>
      <c r="AX1875">
        <v>180</v>
      </c>
      <c r="AY1875" t="s">
        <v>4837</v>
      </c>
      <c r="AZ1875">
        <v>80</v>
      </c>
      <c r="BA1875" s="185">
        <f t="shared" si="206"/>
        <v>0</v>
      </c>
      <c r="BB1875" s="185">
        <f t="shared" si="207"/>
        <v>0</v>
      </c>
      <c r="BC1875">
        <v>4</v>
      </c>
      <c r="BD1875" s="163">
        <v>44095.015913078707</v>
      </c>
      <c r="BE1875">
        <v>4</v>
      </c>
      <c r="BF1875" s="163">
        <v>44095.015913078707</v>
      </c>
      <c r="BG1875" t="s">
        <v>680</v>
      </c>
      <c r="BH1875">
        <v>3</v>
      </c>
      <c r="BI1875" s="164" t="s">
        <v>306</v>
      </c>
      <c r="BJ1875">
        <v>1</v>
      </c>
      <c r="BK1875" s="195">
        <v>44012</v>
      </c>
      <c r="BL1875" s="195">
        <v>44012</v>
      </c>
      <c r="BM1875" s="3">
        <v>180</v>
      </c>
      <c r="BN1875" s="3" t="s">
        <v>4842</v>
      </c>
      <c r="BO1875" s="1" t="s">
        <v>4837</v>
      </c>
      <c r="BP1875" s="165">
        <v>3.54</v>
      </c>
      <c r="BQ1875" s="165">
        <v>847.83</v>
      </c>
      <c r="BR1875" s="185">
        <f t="shared" si="208"/>
        <v>0</v>
      </c>
      <c r="BS1875" s="185">
        <f t="shared" si="209"/>
        <v>0</v>
      </c>
    </row>
    <row r="1876" spans="1:71">
      <c r="A1876" s="3">
        <v>1874</v>
      </c>
      <c r="B1876" s="3" t="s">
        <v>680</v>
      </c>
      <c r="C1876" s="3">
        <v>3</v>
      </c>
      <c r="D1876" s="3" t="s">
        <v>199</v>
      </c>
      <c r="E1876" s="164" t="s">
        <v>2994</v>
      </c>
      <c r="F1876" s="165">
        <v>101.06</v>
      </c>
      <c r="G1876" s="165">
        <v>101.06</v>
      </c>
      <c r="H1876" s="165">
        <v>0</v>
      </c>
      <c r="I1876" s="164" t="s">
        <v>4831</v>
      </c>
      <c r="J1876" s="196">
        <v>43830</v>
      </c>
      <c r="K1876" s="196">
        <v>41426</v>
      </c>
      <c r="L1876" s="196">
        <v>44012</v>
      </c>
      <c r="M1876">
        <v>1.5</v>
      </c>
      <c r="N1876">
        <v>182</v>
      </c>
      <c r="O1876">
        <v>0.75</v>
      </c>
      <c r="P1876" s="194" t="s">
        <v>4800</v>
      </c>
      <c r="Q1876" s="208">
        <f t="shared" si="203"/>
        <v>0.75587342465753427</v>
      </c>
      <c r="R1876" s="216">
        <f t="shared" si="205"/>
        <v>0.75</v>
      </c>
      <c r="S1876" s="207">
        <f t="shared" si="204"/>
        <v>-5.8734246575342652E-3</v>
      </c>
      <c r="T1876" s="1">
        <v>1874</v>
      </c>
      <c r="U1876" s="1" t="s">
        <v>680</v>
      </c>
      <c r="V1876" s="1">
        <v>3</v>
      </c>
      <c r="W1876" s="1" t="s">
        <v>199</v>
      </c>
      <c r="X1876" s="164" t="s">
        <v>2994</v>
      </c>
      <c r="Y1876" s="165">
        <v>101.06</v>
      </c>
      <c r="Z1876" s="165">
        <v>101.06</v>
      </c>
      <c r="AA1876" s="165">
        <v>0</v>
      </c>
      <c r="AB1876" s="165">
        <v>0.75</v>
      </c>
      <c r="AC1876" s="164" t="s">
        <v>4800</v>
      </c>
      <c r="AD1876" s="3" t="s">
        <v>680</v>
      </c>
      <c r="AE1876" s="3">
        <v>3</v>
      </c>
      <c r="AF1876" s="210">
        <v>44012</v>
      </c>
      <c r="AG1876" s="3">
        <v>1874</v>
      </c>
      <c r="AH1876" s="211">
        <v>44095.015911770832</v>
      </c>
      <c r="AI1876" s="3">
        <v>4</v>
      </c>
      <c r="AJ1876" s="3" t="s">
        <v>4835</v>
      </c>
      <c r="AK1876" s="3" t="s">
        <v>4836</v>
      </c>
      <c r="AL1876" s="194" t="s">
        <v>4800</v>
      </c>
      <c r="AM1876" s="3" t="s">
        <v>199</v>
      </c>
      <c r="AN1876" s="194" t="s">
        <v>2994</v>
      </c>
      <c r="AO1876" s="163">
        <v>44012</v>
      </c>
      <c r="AP1876" s="165">
        <v>101.06</v>
      </c>
      <c r="AQ1876" s="217">
        <v>0.75</v>
      </c>
      <c r="AR1876" s="165">
        <v>101.81</v>
      </c>
      <c r="AS1876">
        <v>0</v>
      </c>
      <c r="AT1876">
        <v>0.75</v>
      </c>
      <c r="AU1876" t="s">
        <v>35</v>
      </c>
      <c r="AV1876">
        <v>2556</v>
      </c>
      <c r="AW1876" t="s">
        <v>199</v>
      </c>
      <c r="AX1876">
        <v>180</v>
      </c>
      <c r="AY1876" t="s">
        <v>4837</v>
      </c>
      <c r="AZ1876">
        <v>80</v>
      </c>
      <c r="BA1876" s="185">
        <f t="shared" si="206"/>
        <v>0</v>
      </c>
      <c r="BB1876" s="185">
        <f t="shared" si="207"/>
        <v>0</v>
      </c>
      <c r="BC1876">
        <v>4</v>
      </c>
      <c r="BD1876" s="163">
        <v>44095.015913078707</v>
      </c>
      <c r="BE1876">
        <v>4</v>
      </c>
      <c r="BF1876" s="163">
        <v>44095.015913078707</v>
      </c>
      <c r="BG1876" t="s">
        <v>680</v>
      </c>
      <c r="BH1876">
        <v>3</v>
      </c>
      <c r="BI1876" s="164" t="s">
        <v>2994</v>
      </c>
      <c r="BJ1876">
        <v>1</v>
      </c>
      <c r="BK1876" s="195">
        <v>44012</v>
      </c>
      <c r="BL1876" s="195">
        <v>44012</v>
      </c>
      <c r="BM1876" s="3">
        <v>180</v>
      </c>
      <c r="BN1876" s="3" t="s">
        <v>4842</v>
      </c>
      <c r="BO1876" s="1" t="s">
        <v>4837</v>
      </c>
      <c r="BP1876" s="165">
        <v>0.75</v>
      </c>
      <c r="BQ1876" s="165">
        <v>101.81</v>
      </c>
      <c r="BR1876" s="185">
        <f t="shared" si="208"/>
        <v>0</v>
      </c>
      <c r="BS1876" s="185">
        <f t="shared" si="209"/>
        <v>0</v>
      </c>
    </row>
    <row r="1877" spans="1:71">
      <c r="A1877" s="3">
        <v>1875</v>
      </c>
      <c r="B1877" s="3" t="s">
        <v>680</v>
      </c>
      <c r="C1877" s="3">
        <v>3</v>
      </c>
      <c r="D1877" s="3" t="s">
        <v>199</v>
      </c>
      <c r="E1877" s="164" t="s">
        <v>307</v>
      </c>
      <c r="F1877" s="165">
        <v>1818.79</v>
      </c>
      <c r="G1877" s="165">
        <v>1818.79</v>
      </c>
      <c r="H1877" s="165">
        <v>12.06</v>
      </c>
      <c r="I1877" s="164" t="s">
        <v>4831</v>
      </c>
      <c r="J1877" s="196">
        <v>44007</v>
      </c>
      <c r="K1877" s="196">
        <v>41426</v>
      </c>
      <c r="L1877" s="196">
        <v>44012</v>
      </c>
      <c r="M1877">
        <v>1.5</v>
      </c>
      <c r="N1877">
        <v>5</v>
      </c>
      <c r="O1877">
        <v>0.37</v>
      </c>
      <c r="P1877" s="194" t="s">
        <v>3560</v>
      </c>
      <c r="Q1877" s="208">
        <f t="shared" si="203"/>
        <v>0.37372397260273971</v>
      </c>
      <c r="R1877" s="216">
        <f t="shared" si="205"/>
        <v>12.43</v>
      </c>
      <c r="S1877" s="207">
        <f t="shared" si="204"/>
        <v>-3.7239726027397113E-3</v>
      </c>
      <c r="T1877" s="1">
        <v>1875</v>
      </c>
      <c r="U1877" s="1" t="s">
        <v>680</v>
      </c>
      <c r="V1877" s="1">
        <v>3</v>
      </c>
      <c r="W1877" s="1" t="s">
        <v>199</v>
      </c>
      <c r="X1877" s="164" t="s">
        <v>307</v>
      </c>
      <c r="Y1877" s="165">
        <v>1818.79</v>
      </c>
      <c r="Z1877" s="165">
        <v>1818.79</v>
      </c>
      <c r="AA1877" s="165">
        <v>12.06</v>
      </c>
      <c r="AB1877" s="165">
        <v>0.37</v>
      </c>
      <c r="AC1877" s="164" t="s">
        <v>3560</v>
      </c>
      <c r="AD1877" s="3" t="s">
        <v>680</v>
      </c>
      <c r="AE1877" s="3">
        <v>3</v>
      </c>
      <c r="AF1877" s="210">
        <v>44012</v>
      </c>
      <c r="AG1877" s="3">
        <v>1875</v>
      </c>
      <c r="AH1877" s="211">
        <v>44095.015911770832</v>
      </c>
      <c r="AI1877" s="3">
        <v>4</v>
      </c>
      <c r="AJ1877" s="3" t="s">
        <v>4835</v>
      </c>
      <c r="AK1877" s="3" t="s">
        <v>4836</v>
      </c>
      <c r="AL1877" s="194" t="s">
        <v>3560</v>
      </c>
      <c r="AM1877" s="3" t="s">
        <v>199</v>
      </c>
      <c r="AN1877" s="194" t="s">
        <v>307</v>
      </c>
      <c r="AO1877" s="163">
        <v>44012</v>
      </c>
      <c r="AP1877" s="165">
        <v>1818.79</v>
      </c>
      <c r="AQ1877" s="217">
        <v>12.43</v>
      </c>
      <c r="AR1877" s="165">
        <v>1831.22</v>
      </c>
      <c r="AS1877">
        <v>0</v>
      </c>
      <c r="AT1877">
        <v>12.43</v>
      </c>
      <c r="AU1877" t="s">
        <v>35</v>
      </c>
      <c r="AV1877">
        <v>2556</v>
      </c>
      <c r="AW1877" t="s">
        <v>199</v>
      </c>
      <c r="AX1877">
        <v>180</v>
      </c>
      <c r="AY1877" t="s">
        <v>4837</v>
      </c>
      <c r="AZ1877">
        <v>80</v>
      </c>
      <c r="BA1877" s="185">
        <f t="shared" si="206"/>
        <v>0</v>
      </c>
      <c r="BB1877" s="185">
        <f t="shared" si="207"/>
        <v>0</v>
      </c>
      <c r="BC1877">
        <v>4</v>
      </c>
      <c r="BD1877" s="163">
        <v>44095.015913078707</v>
      </c>
      <c r="BE1877">
        <v>4</v>
      </c>
      <c r="BF1877" s="163">
        <v>44095.015913078707</v>
      </c>
      <c r="BG1877" t="s">
        <v>680</v>
      </c>
      <c r="BH1877">
        <v>3</v>
      </c>
      <c r="BI1877" s="164" t="s">
        <v>307</v>
      </c>
      <c r="BJ1877">
        <v>1</v>
      </c>
      <c r="BK1877" s="195">
        <v>44012</v>
      </c>
      <c r="BL1877" s="195">
        <v>44012</v>
      </c>
      <c r="BM1877" s="3">
        <v>180</v>
      </c>
      <c r="BN1877" s="3" t="s">
        <v>4842</v>
      </c>
      <c r="BO1877" s="1" t="s">
        <v>4837</v>
      </c>
      <c r="BP1877" s="165">
        <v>12.43</v>
      </c>
      <c r="BQ1877" s="165">
        <v>1831.22</v>
      </c>
      <c r="BR1877" s="185">
        <f t="shared" si="208"/>
        <v>0</v>
      </c>
      <c r="BS1877" s="185">
        <f t="shared" si="209"/>
        <v>0</v>
      </c>
    </row>
    <row r="1878" spans="1:71">
      <c r="A1878" s="3">
        <v>1876</v>
      </c>
      <c r="B1878" s="3" t="s">
        <v>680</v>
      </c>
      <c r="C1878" s="3">
        <v>3</v>
      </c>
      <c r="D1878" s="3" t="s">
        <v>199</v>
      </c>
      <c r="E1878" s="164" t="s">
        <v>2995</v>
      </c>
      <c r="F1878" s="165">
        <v>785.46</v>
      </c>
      <c r="G1878" s="165">
        <v>785.46</v>
      </c>
      <c r="H1878" s="165">
        <v>2.67</v>
      </c>
      <c r="I1878" s="164" t="s">
        <v>4831</v>
      </c>
      <c r="J1878" s="196">
        <v>44007</v>
      </c>
      <c r="K1878" s="196">
        <v>41426</v>
      </c>
      <c r="L1878" s="196">
        <v>44012</v>
      </c>
      <c r="M1878">
        <v>1.5</v>
      </c>
      <c r="N1878">
        <v>5</v>
      </c>
      <c r="O1878">
        <v>0.16</v>
      </c>
      <c r="P1878" s="194" t="s">
        <v>4801</v>
      </c>
      <c r="Q1878" s="208">
        <f t="shared" si="203"/>
        <v>0.16139589041095892</v>
      </c>
      <c r="R1878" s="216">
        <f t="shared" si="205"/>
        <v>2.83</v>
      </c>
      <c r="S1878" s="207">
        <f t="shared" si="204"/>
        <v>-1.3958904109589165E-3</v>
      </c>
      <c r="T1878" s="1">
        <v>1876</v>
      </c>
      <c r="U1878" s="1" t="s">
        <v>680</v>
      </c>
      <c r="V1878" s="1">
        <v>3</v>
      </c>
      <c r="W1878" s="1" t="s">
        <v>199</v>
      </c>
      <c r="X1878" s="164" t="s">
        <v>2995</v>
      </c>
      <c r="Y1878" s="165">
        <v>785.46</v>
      </c>
      <c r="Z1878" s="165">
        <v>785.46</v>
      </c>
      <c r="AA1878" s="165">
        <v>2.67</v>
      </c>
      <c r="AB1878" s="165">
        <v>0.16</v>
      </c>
      <c r="AC1878" s="164" t="s">
        <v>4801</v>
      </c>
      <c r="AD1878" s="3" t="s">
        <v>680</v>
      </c>
      <c r="AE1878" s="3">
        <v>3</v>
      </c>
      <c r="AF1878" s="210">
        <v>44012</v>
      </c>
      <c r="AG1878" s="3">
        <v>1876</v>
      </c>
      <c r="AH1878" s="211">
        <v>44095.015911770832</v>
      </c>
      <c r="AI1878" s="3">
        <v>4</v>
      </c>
      <c r="AJ1878" s="3" t="s">
        <v>4835</v>
      </c>
      <c r="AK1878" s="3" t="s">
        <v>4836</v>
      </c>
      <c r="AL1878" s="194" t="s">
        <v>4801</v>
      </c>
      <c r="AM1878" s="3" t="s">
        <v>199</v>
      </c>
      <c r="AN1878" s="194" t="s">
        <v>2995</v>
      </c>
      <c r="AO1878" s="163">
        <v>44012</v>
      </c>
      <c r="AP1878" s="165">
        <v>785.46</v>
      </c>
      <c r="AQ1878" s="217">
        <v>2.83</v>
      </c>
      <c r="AR1878" s="165">
        <v>788.29</v>
      </c>
      <c r="AS1878">
        <v>0</v>
      </c>
      <c r="AT1878">
        <v>2.83</v>
      </c>
      <c r="AU1878" t="s">
        <v>35</v>
      </c>
      <c r="AV1878">
        <v>2556</v>
      </c>
      <c r="AW1878" t="s">
        <v>199</v>
      </c>
      <c r="AX1878">
        <v>180</v>
      </c>
      <c r="AY1878" t="s">
        <v>4837</v>
      </c>
      <c r="AZ1878">
        <v>80</v>
      </c>
      <c r="BA1878" s="185">
        <f t="shared" si="206"/>
        <v>0</v>
      </c>
      <c r="BB1878" s="185">
        <f t="shared" si="207"/>
        <v>0</v>
      </c>
      <c r="BC1878">
        <v>4</v>
      </c>
      <c r="BD1878" s="163">
        <v>44095.015913078707</v>
      </c>
      <c r="BE1878">
        <v>4</v>
      </c>
      <c r="BF1878" s="163">
        <v>44095.015913078707</v>
      </c>
      <c r="BG1878" t="s">
        <v>680</v>
      </c>
      <c r="BH1878">
        <v>3</v>
      </c>
      <c r="BI1878" s="164" t="s">
        <v>2995</v>
      </c>
      <c r="BJ1878">
        <v>1</v>
      </c>
      <c r="BK1878" s="195">
        <v>44012</v>
      </c>
      <c r="BL1878" s="195">
        <v>44012</v>
      </c>
      <c r="BM1878" s="3">
        <v>180</v>
      </c>
      <c r="BN1878" s="3" t="s">
        <v>4842</v>
      </c>
      <c r="BO1878" s="1" t="s">
        <v>4837</v>
      </c>
      <c r="BP1878" s="165">
        <v>2.83</v>
      </c>
      <c r="BQ1878" s="165">
        <v>788.29</v>
      </c>
      <c r="BR1878" s="185">
        <f t="shared" si="208"/>
        <v>0</v>
      </c>
      <c r="BS1878" s="185">
        <f t="shared" si="209"/>
        <v>0</v>
      </c>
    </row>
    <row r="1879" spans="1:71">
      <c r="A1879" s="3">
        <v>1877</v>
      </c>
      <c r="B1879" s="3" t="s">
        <v>680</v>
      </c>
      <c r="C1879" s="3">
        <v>3</v>
      </c>
      <c r="D1879" s="3" t="s">
        <v>199</v>
      </c>
      <c r="E1879" s="164" t="s">
        <v>2996</v>
      </c>
      <c r="F1879" s="165">
        <v>10905.6</v>
      </c>
      <c r="G1879" s="165">
        <v>10905.6</v>
      </c>
      <c r="H1879" s="165">
        <v>149.72999999999999</v>
      </c>
      <c r="I1879" s="164" t="s">
        <v>4831</v>
      </c>
      <c r="J1879" s="196">
        <v>44007</v>
      </c>
      <c r="K1879" s="196">
        <v>41426</v>
      </c>
      <c r="L1879" s="196">
        <v>44012</v>
      </c>
      <c r="M1879">
        <v>1.5</v>
      </c>
      <c r="N1879">
        <v>5</v>
      </c>
      <c r="O1879">
        <v>2.2400000000000002</v>
      </c>
      <c r="P1879" s="194" t="s">
        <v>4802</v>
      </c>
      <c r="Q1879" s="208">
        <f t="shared" si="203"/>
        <v>2.2408767123287672</v>
      </c>
      <c r="R1879" s="216">
        <f t="shared" si="205"/>
        <v>151.97</v>
      </c>
      <c r="S1879" s="207">
        <f t="shared" si="204"/>
        <v>-8.7671232876695981E-4</v>
      </c>
      <c r="T1879" s="1">
        <v>1877</v>
      </c>
      <c r="U1879" s="1" t="s">
        <v>680</v>
      </c>
      <c r="V1879" s="1">
        <v>3</v>
      </c>
      <c r="W1879" s="1" t="s">
        <v>199</v>
      </c>
      <c r="X1879" s="164" t="s">
        <v>2996</v>
      </c>
      <c r="Y1879" s="165">
        <v>10905.6</v>
      </c>
      <c r="Z1879" s="165">
        <v>10905.6</v>
      </c>
      <c r="AA1879" s="165">
        <v>149.72999999999999</v>
      </c>
      <c r="AB1879" s="165">
        <v>2.2400000000000002</v>
      </c>
      <c r="AC1879" s="164" t="s">
        <v>4802</v>
      </c>
      <c r="AD1879" s="3" t="s">
        <v>680</v>
      </c>
      <c r="AE1879" s="3">
        <v>3</v>
      </c>
      <c r="AF1879" s="210">
        <v>44012</v>
      </c>
      <c r="AG1879" s="3">
        <v>1877</v>
      </c>
      <c r="AH1879" s="211">
        <v>44095.015911770832</v>
      </c>
      <c r="AI1879" s="3">
        <v>4</v>
      </c>
      <c r="AJ1879" s="3" t="s">
        <v>4835</v>
      </c>
      <c r="AK1879" s="3" t="s">
        <v>4836</v>
      </c>
      <c r="AL1879" s="194" t="s">
        <v>4802</v>
      </c>
      <c r="AM1879" s="3" t="s">
        <v>199</v>
      </c>
      <c r="AN1879" s="194" t="s">
        <v>2996</v>
      </c>
      <c r="AO1879" s="163">
        <v>44012</v>
      </c>
      <c r="AP1879" s="165">
        <v>10905.6</v>
      </c>
      <c r="AQ1879" s="217">
        <v>151.97</v>
      </c>
      <c r="AR1879" s="165">
        <v>11057.57</v>
      </c>
      <c r="AS1879">
        <v>0</v>
      </c>
      <c r="AT1879">
        <v>151.97</v>
      </c>
      <c r="AU1879" t="s">
        <v>35</v>
      </c>
      <c r="AV1879">
        <v>2556</v>
      </c>
      <c r="AW1879" t="s">
        <v>199</v>
      </c>
      <c r="AX1879">
        <v>180</v>
      </c>
      <c r="AY1879" t="s">
        <v>4837</v>
      </c>
      <c r="AZ1879">
        <v>80</v>
      </c>
      <c r="BA1879" s="185">
        <f t="shared" si="206"/>
        <v>0</v>
      </c>
      <c r="BB1879" s="185">
        <f t="shared" si="207"/>
        <v>0</v>
      </c>
      <c r="BC1879">
        <v>4</v>
      </c>
      <c r="BD1879" s="163">
        <v>44095.015913078707</v>
      </c>
      <c r="BE1879">
        <v>4</v>
      </c>
      <c r="BF1879" s="163">
        <v>44095.015913078707</v>
      </c>
      <c r="BG1879" t="s">
        <v>680</v>
      </c>
      <c r="BH1879">
        <v>3</v>
      </c>
      <c r="BI1879" s="164" t="s">
        <v>2996</v>
      </c>
      <c r="BJ1879">
        <v>1</v>
      </c>
      <c r="BK1879" s="195">
        <v>44012</v>
      </c>
      <c r="BL1879" s="195">
        <v>44012</v>
      </c>
      <c r="BM1879" s="3">
        <v>180</v>
      </c>
      <c r="BN1879" s="3" t="s">
        <v>4842</v>
      </c>
      <c r="BO1879" s="1" t="s">
        <v>4837</v>
      </c>
      <c r="BP1879" s="165">
        <v>151.97</v>
      </c>
      <c r="BQ1879" s="165">
        <v>11057.57</v>
      </c>
      <c r="BR1879" s="185">
        <f t="shared" si="208"/>
        <v>0</v>
      </c>
      <c r="BS1879" s="185">
        <f t="shared" si="209"/>
        <v>0</v>
      </c>
    </row>
    <row r="1880" spans="1:71">
      <c r="A1880" s="3">
        <v>1878</v>
      </c>
      <c r="B1880" s="3" t="s">
        <v>680</v>
      </c>
      <c r="C1880" s="3">
        <v>3</v>
      </c>
      <c r="D1880" s="3" t="s">
        <v>199</v>
      </c>
      <c r="E1880" s="164" t="s">
        <v>2997</v>
      </c>
      <c r="F1880" s="165">
        <v>50497.120000000003</v>
      </c>
      <c r="G1880" s="165">
        <v>50497.120000000003</v>
      </c>
      <c r="H1880" s="165">
        <v>0</v>
      </c>
      <c r="I1880" s="164" t="s">
        <v>4831</v>
      </c>
      <c r="J1880" s="196">
        <v>43830</v>
      </c>
      <c r="K1880" s="196">
        <v>41426</v>
      </c>
      <c r="L1880" s="196">
        <v>44012</v>
      </c>
      <c r="M1880">
        <v>1.5</v>
      </c>
      <c r="N1880">
        <v>182</v>
      </c>
      <c r="O1880">
        <v>377.69</v>
      </c>
      <c r="P1880" s="194" t="s">
        <v>4803</v>
      </c>
      <c r="Q1880" s="208">
        <f t="shared" si="203"/>
        <v>377.6907879452055</v>
      </c>
      <c r="R1880" s="216">
        <f t="shared" si="205"/>
        <v>377.69</v>
      </c>
      <c r="S1880" s="207">
        <f t="shared" si="204"/>
        <v>-7.8794520550218294E-4</v>
      </c>
      <c r="T1880" s="1">
        <v>1878</v>
      </c>
      <c r="U1880" s="1" t="s">
        <v>680</v>
      </c>
      <c r="V1880" s="1">
        <v>3</v>
      </c>
      <c r="W1880" s="1" t="s">
        <v>199</v>
      </c>
      <c r="X1880" s="164" t="s">
        <v>2997</v>
      </c>
      <c r="Y1880" s="165">
        <v>50497.120000000003</v>
      </c>
      <c r="Z1880" s="165">
        <v>50497.120000000003</v>
      </c>
      <c r="AA1880" s="165">
        <v>0</v>
      </c>
      <c r="AB1880" s="165">
        <v>377.69</v>
      </c>
      <c r="AC1880" s="164" t="s">
        <v>4803</v>
      </c>
      <c r="AD1880" s="3" t="s">
        <v>680</v>
      </c>
      <c r="AE1880" s="3">
        <v>3</v>
      </c>
      <c r="AF1880" s="210">
        <v>44012</v>
      </c>
      <c r="AG1880" s="3">
        <v>1878</v>
      </c>
      <c r="AH1880" s="211">
        <v>44095.015911770832</v>
      </c>
      <c r="AI1880" s="3">
        <v>4</v>
      </c>
      <c r="AJ1880" s="3" t="s">
        <v>4835</v>
      </c>
      <c r="AK1880" s="3" t="s">
        <v>4836</v>
      </c>
      <c r="AL1880" s="194" t="s">
        <v>4803</v>
      </c>
      <c r="AM1880" s="3" t="s">
        <v>199</v>
      </c>
      <c r="AN1880" s="194" t="s">
        <v>2997</v>
      </c>
      <c r="AO1880" s="163">
        <v>44012</v>
      </c>
      <c r="AP1880" s="165">
        <v>50497.120000000003</v>
      </c>
      <c r="AQ1880" s="217">
        <v>377.69</v>
      </c>
      <c r="AR1880" s="165">
        <v>50874.81</v>
      </c>
      <c r="AS1880">
        <v>0</v>
      </c>
      <c r="AT1880">
        <v>377.69</v>
      </c>
      <c r="AU1880" t="s">
        <v>35</v>
      </c>
      <c r="AV1880">
        <v>2556</v>
      </c>
      <c r="AW1880" t="s">
        <v>199</v>
      </c>
      <c r="AX1880">
        <v>180</v>
      </c>
      <c r="AY1880" t="s">
        <v>4837</v>
      </c>
      <c r="AZ1880">
        <v>80</v>
      </c>
      <c r="BA1880" s="185">
        <f t="shared" si="206"/>
        <v>0</v>
      </c>
      <c r="BB1880" s="185">
        <f t="shared" si="207"/>
        <v>0</v>
      </c>
      <c r="BC1880">
        <v>4</v>
      </c>
      <c r="BD1880" s="163">
        <v>44095.015913078707</v>
      </c>
      <c r="BE1880">
        <v>4</v>
      </c>
      <c r="BF1880" s="163">
        <v>44095.015913078707</v>
      </c>
      <c r="BG1880" t="s">
        <v>680</v>
      </c>
      <c r="BH1880">
        <v>3</v>
      </c>
      <c r="BI1880" s="164" t="s">
        <v>2997</v>
      </c>
      <c r="BJ1880">
        <v>1</v>
      </c>
      <c r="BK1880" s="195">
        <v>44012</v>
      </c>
      <c r="BL1880" s="195">
        <v>44012</v>
      </c>
      <c r="BM1880" s="3">
        <v>180</v>
      </c>
      <c r="BN1880" s="3" t="s">
        <v>4842</v>
      </c>
      <c r="BO1880" s="1" t="s">
        <v>4837</v>
      </c>
      <c r="BP1880" s="165">
        <v>377.69</v>
      </c>
      <c r="BQ1880" s="165">
        <v>50874.81</v>
      </c>
      <c r="BR1880" s="185">
        <f t="shared" si="208"/>
        <v>0</v>
      </c>
      <c r="BS1880" s="185">
        <f t="shared" si="209"/>
        <v>0</v>
      </c>
    </row>
    <row r="1881" spans="1:71">
      <c r="A1881" s="3">
        <v>1879</v>
      </c>
      <c r="B1881" s="3" t="s">
        <v>680</v>
      </c>
      <c r="C1881" s="3">
        <v>3</v>
      </c>
      <c r="D1881" s="3" t="s">
        <v>199</v>
      </c>
      <c r="E1881" s="164" t="s">
        <v>2998</v>
      </c>
      <c r="F1881" s="165">
        <v>187.84</v>
      </c>
      <c r="G1881" s="165">
        <v>187.84</v>
      </c>
      <c r="H1881" s="165">
        <v>1.85</v>
      </c>
      <c r="I1881" s="164" t="s">
        <v>4831</v>
      </c>
      <c r="J1881" s="196">
        <v>44007</v>
      </c>
      <c r="K1881" s="196">
        <v>41426</v>
      </c>
      <c r="L1881" s="196">
        <v>44012</v>
      </c>
      <c r="M1881">
        <v>1.5</v>
      </c>
      <c r="N1881">
        <v>5</v>
      </c>
      <c r="O1881">
        <v>0.03</v>
      </c>
      <c r="P1881" s="194" t="s">
        <v>4804</v>
      </c>
      <c r="Q1881" s="208">
        <f t="shared" si="203"/>
        <v>3.8597260273972603E-2</v>
      </c>
      <c r="R1881" s="216">
        <f t="shared" si="205"/>
        <v>1.8800000000000001</v>
      </c>
      <c r="S1881" s="207">
        <f t="shared" si="204"/>
        <v>-8.597260273972604E-3</v>
      </c>
      <c r="T1881" s="1">
        <v>1879</v>
      </c>
      <c r="U1881" s="1" t="s">
        <v>680</v>
      </c>
      <c r="V1881" s="1">
        <v>3</v>
      </c>
      <c r="W1881" s="1" t="s">
        <v>199</v>
      </c>
      <c r="X1881" s="164" t="s">
        <v>2998</v>
      </c>
      <c r="Y1881" s="165">
        <v>187.84</v>
      </c>
      <c r="Z1881" s="165">
        <v>187.84</v>
      </c>
      <c r="AA1881" s="165">
        <v>1.85</v>
      </c>
      <c r="AB1881" s="165">
        <v>0.03</v>
      </c>
      <c r="AC1881" s="164" t="s">
        <v>4804</v>
      </c>
      <c r="AD1881" s="3" t="s">
        <v>680</v>
      </c>
      <c r="AE1881" s="3">
        <v>3</v>
      </c>
      <c r="AF1881" s="210">
        <v>44012</v>
      </c>
      <c r="AG1881" s="3">
        <v>1879</v>
      </c>
      <c r="AH1881" s="211">
        <v>44095.015911770832</v>
      </c>
      <c r="AI1881" s="3">
        <v>4</v>
      </c>
      <c r="AJ1881" s="3" t="s">
        <v>4835</v>
      </c>
      <c r="AK1881" s="3" t="s">
        <v>4836</v>
      </c>
      <c r="AL1881" s="194" t="s">
        <v>4804</v>
      </c>
      <c r="AM1881" s="3" t="s">
        <v>199</v>
      </c>
      <c r="AN1881" s="194" t="s">
        <v>2998</v>
      </c>
      <c r="AO1881" s="163">
        <v>44012</v>
      </c>
      <c r="AP1881" s="165">
        <v>187.84</v>
      </c>
      <c r="AQ1881" s="217">
        <v>1.88</v>
      </c>
      <c r="AR1881" s="165">
        <v>189.72</v>
      </c>
      <c r="AS1881">
        <v>0</v>
      </c>
      <c r="AT1881">
        <v>1.88</v>
      </c>
      <c r="AU1881" t="s">
        <v>35</v>
      </c>
      <c r="AV1881">
        <v>2556</v>
      </c>
      <c r="AW1881" t="s">
        <v>199</v>
      </c>
      <c r="AX1881">
        <v>180</v>
      </c>
      <c r="AY1881" t="s">
        <v>4837</v>
      </c>
      <c r="AZ1881">
        <v>80</v>
      </c>
      <c r="BA1881" s="185">
        <f t="shared" si="206"/>
        <v>0</v>
      </c>
      <c r="BB1881" s="185">
        <f t="shared" si="207"/>
        <v>0</v>
      </c>
      <c r="BC1881">
        <v>4</v>
      </c>
      <c r="BD1881" s="163">
        <v>44095.015913078707</v>
      </c>
      <c r="BE1881">
        <v>4</v>
      </c>
      <c r="BF1881" s="163">
        <v>44095.015913078707</v>
      </c>
      <c r="BG1881" t="s">
        <v>680</v>
      </c>
      <c r="BH1881">
        <v>3</v>
      </c>
      <c r="BI1881" s="164" t="s">
        <v>2998</v>
      </c>
      <c r="BJ1881">
        <v>1</v>
      </c>
      <c r="BK1881" s="195">
        <v>44012</v>
      </c>
      <c r="BL1881" s="195">
        <v>44012</v>
      </c>
      <c r="BM1881" s="3">
        <v>180</v>
      </c>
      <c r="BN1881" s="3" t="s">
        <v>4842</v>
      </c>
      <c r="BO1881" s="1" t="s">
        <v>4837</v>
      </c>
      <c r="BP1881" s="165">
        <v>1.88</v>
      </c>
      <c r="BQ1881" s="165">
        <v>189.72</v>
      </c>
      <c r="BR1881" s="185">
        <f t="shared" si="208"/>
        <v>0</v>
      </c>
      <c r="BS1881" s="185">
        <f t="shared" si="209"/>
        <v>0</v>
      </c>
    </row>
    <row r="1882" spans="1:71">
      <c r="A1882" s="3">
        <v>1880</v>
      </c>
      <c r="B1882" s="3" t="s">
        <v>680</v>
      </c>
      <c r="C1882" s="3">
        <v>3</v>
      </c>
      <c r="D1882" s="3" t="s">
        <v>199</v>
      </c>
      <c r="E1882" s="164" t="s">
        <v>308</v>
      </c>
      <c r="F1882" s="165">
        <v>244.13</v>
      </c>
      <c r="G1882" s="165">
        <v>244.13</v>
      </c>
      <c r="H1882" s="165">
        <v>2.93</v>
      </c>
      <c r="I1882" s="164" t="s">
        <v>4831</v>
      </c>
      <c r="J1882" s="196">
        <v>44007</v>
      </c>
      <c r="K1882" s="196">
        <v>41426</v>
      </c>
      <c r="L1882" s="196">
        <v>44012</v>
      </c>
      <c r="M1882">
        <v>1.5</v>
      </c>
      <c r="N1882">
        <v>5</v>
      </c>
      <c r="O1882">
        <v>0.05</v>
      </c>
      <c r="P1882" s="194" t="s">
        <v>3560</v>
      </c>
      <c r="Q1882" s="208">
        <f t="shared" si="203"/>
        <v>5.0163698630136984E-2</v>
      </c>
      <c r="R1882" s="216">
        <f t="shared" si="205"/>
        <v>2.98</v>
      </c>
      <c r="S1882" s="207">
        <f t="shared" si="204"/>
        <v>-1.636986301369811E-4</v>
      </c>
      <c r="T1882" s="1">
        <v>1880</v>
      </c>
      <c r="U1882" s="1" t="s">
        <v>680</v>
      </c>
      <c r="V1882" s="1">
        <v>3</v>
      </c>
      <c r="W1882" s="1" t="s">
        <v>199</v>
      </c>
      <c r="X1882" s="164" t="s">
        <v>308</v>
      </c>
      <c r="Y1882" s="165">
        <v>244.13</v>
      </c>
      <c r="Z1882" s="165">
        <v>244.13</v>
      </c>
      <c r="AA1882" s="165">
        <v>2.93</v>
      </c>
      <c r="AB1882" s="165">
        <v>0.05</v>
      </c>
      <c r="AC1882" s="164" t="s">
        <v>3560</v>
      </c>
      <c r="AD1882" s="3" t="s">
        <v>680</v>
      </c>
      <c r="AE1882" s="3">
        <v>3</v>
      </c>
      <c r="AF1882" s="210">
        <v>44012</v>
      </c>
      <c r="AG1882" s="3">
        <v>1880</v>
      </c>
      <c r="AH1882" s="211">
        <v>44095.015911770832</v>
      </c>
      <c r="AI1882" s="3">
        <v>4</v>
      </c>
      <c r="AJ1882" s="3" t="s">
        <v>4835</v>
      </c>
      <c r="AK1882" s="3" t="s">
        <v>4836</v>
      </c>
      <c r="AL1882" s="194" t="s">
        <v>3560</v>
      </c>
      <c r="AM1882" s="3" t="s">
        <v>199</v>
      </c>
      <c r="AN1882" s="194" t="s">
        <v>308</v>
      </c>
      <c r="AO1882" s="163">
        <v>44012</v>
      </c>
      <c r="AP1882" s="165">
        <v>244.13</v>
      </c>
      <c r="AQ1882" s="217">
        <v>2.98</v>
      </c>
      <c r="AR1882" s="165">
        <v>247.11</v>
      </c>
      <c r="AS1882">
        <v>0</v>
      </c>
      <c r="AT1882">
        <v>2.98</v>
      </c>
      <c r="AU1882" t="s">
        <v>35</v>
      </c>
      <c r="AV1882">
        <v>2556</v>
      </c>
      <c r="AW1882" t="s">
        <v>199</v>
      </c>
      <c r="AX1882">
        <v>180</v>
      </c>
      <c r="AY1882" t="s">
        <v>4837</v>
      </c>
      <c r="AZ1882">
        <v>80</v>
      </c>
      <c r="BA1882" s="185">
        <f t="shared" si="206"/>
        <v>0</v>
      </c>
      <c r="BB1882" s="185">
        <f t="shared" si="207"/>
        <v>0</v>
      </c>
      <c r="BC1882">
        <v>4</v>
      </c>
      <c r="BD1882" s="163">
        <v>44095.015913078707</v>
      </c>
      <c r="BE1882">
        <v>4</v>
      </c>
      <c r="BF1882" s="163">
        <v>44095.015913078707</v>
      </c>
      <c r="BG1882" t="s">
        <v>680</v>
      </c>
      <c r="BH1882">
        <v>3</v>
      </c>
      <c r="BI1882" s="164" t="s">
        <v>308</v>
      </c>
      <c r="BJ1882">
        <v>1</v>
      </c>
      <c r="BK1882" s="195">
        <v>44012</v>
      </c>
      <c r="BL1882" s="195">
        <v>44012</v>
      </c>
      <c r="BM1882" s="3">
        <v>180</v>
      </c>
      <c r="BN1882" s="3" t="s">
        <v>4842</v>
      </c>
      <c r="BO1882" s="1" t="s">
        <v>4837</v>
      </c>
      <c r="BP1882" s="165">
        <v>2.98</v>
      </c>
      <c r="BQ1882" s="165">
        <v>247.11</v>
      </c>
      <c r="BR1882" s="185">
        <f t="shared" si="208"/>
        <v>0</v>
      </c>
      <c r="BS1882" s="185">
        <f t="shared" si="209"/>
        <v>0</v>
      </c>
    </row>
    <row r="1883" spans="1:71">
      <c r="A1883" s="3">
        <v>1881</v>
      </c>
      <c r="B1883" s="3" t="s">
        <v>680</v>
      </c>
      <c r="C1883" s="3">
        <v>3</v>
      </c>
      <c r="D1883" s="3" t="s">
        <v>199</v>
      </c>
      <c r="E1883" s="164" t="s">
        <v>309</v>
      </c>
      <c r="F1883" s="165">
        <v>287.23</v>
      </c>
      <c r="G1883" s="165">
        <v>287.23</v>
      </c>
      <c r="H1883" s="165">
        <v>1.68</v>
      </c>
      <c r="I1883" s="164" t="s">
        <v>4831</v>
      </c>
      <c r="J1883" s="196">
        <v>44007</v>
      </c>
      <c r="K1883" s="196">
        <v>41426</v>
      </c>
      <c r="L1883" s="196">
        <v>44012</v>
      </c>
      <c r="M1883">
        <v>1.5</v>
      </c>
      <c r="N1883">
        <v>5</v>
      </c>
      <c r="O1883">
        <v>0.05</v>
      </c>
      <c r="P1883" s="194" t="s">
        <v>3560</v>
      </c>
      <c r="Q1883" s="208">
        <f t="shared" si="203"/>
        <v>5.9019863013698638E-2</v>
      </c>
      <c r="R1883" s="216">
        <f t="shared" si="205"/>
        <v>1.73</v>
      </c>
      <c r="S1883" s="207">
        <f t="shared" si="204"/>
        <v>-9.0198630136986355E-3</v>
      </c>
      <c r="T1883" s="1">
        <v>1881</v>
      </c>
      <c r="U1883" s="1" t="s">
        <v>680</v>
      </c>
      <c r="V1883" s="1">
        <v>3</v>
      </c>
      <c r="W1883" s="1" t="s">
        <v>199</v>
      </c>
      <c r="X1883" s="164" t="s">
        <v>309</v>
      </c>
      <c r="Y1883" s="165">
        <v>287.23</v>
      </c>
      <c r="Z1883" s="165">
        <v>287.23</v>
      </c>
      <c r="AA1883" s="165">
        <v>1.68</v>
      </c>
      <c r="AB1883" s="165">
        <v>0.05</v>
      </c>
      <c r="AC1883" s="164" t="s">
        <v>3560</v>
      </c>
      <c r="AD1883" s="3" t="s">
        <v>680</v>
      </c>
      <c r="AE1883" s="3">
        <v>3</v>
      </c>
      <c r="AF1883" s="210">
        <v>44012</v>
      </c>
      <c r="AG1883" s="3">
        <v>1881</v>
      </c>
      <c r="AH1883" s="211">
        <v>44095.015911770832</v>
      </c>
      <c r="AI1883" s="3">
        <v>4</v>
      </c>
      <c r="AJ1883" s="3" t="s">
        <v>4835</v>
      </c>
      <c r="AK1883" s="3" t="s">
        <v>4836</v>
      </c>
      <c r="AL1883" s="194" t="s">
        <v>3560</v>
      </c>
      <c r="AM1883" s="3" t="s">
        <v>199</v>
      </c>
      <c r="AN1883" s="194" t="s">
        <v>309</v>
      </c>
      <c r="AO1883" s="163">
        <v>44012</v>
      </c>
      <c r="AP1883" s="165">
        <v>287.23</v>
      </c>
      <c r="AQ1883" s="217">
        <v>1.73</v>
      </c>
      <c r="AR1883" s="165">
        <v>288.95999999999998</v>
      </c>
      <c r="AS1883">
        <v>0</v>
      </c>
      <c r="AT1883">
        <v>1.73</v>
      </c>
      <c r="AU1883" t="s">
        <v>35</v>
      </c>
      <c r="AV1883">
        <v>2556</v>
      </c>
      <c r="AW1883" t="s">
        <v>199</v>
      </c>
      <c r="AX1883">
        <v>180</v>
      </c>
      <c r="AY1883" t="s">
        <v>4837</v>
      </c>
      <c r="AZ1883">
        <v>80</v>
      </c>
      <c r="BA1883" s="185">
        <f t="shared" si="206"/>
        <v>0</v>
      </c>
      <c r="BB1883" s="185">
        <f t="shared" si="207"/>
        <v>0</v>
      </c>
      <c r="BC1883">
        <v>4</v>
      </c>
      <c r="BD1883" s="163">
        <v>44095.015913078707</v>
      </c>
      <c r="BE1883">
        <v>4</v>
      </c>
      <c r="BF1883" s="163">
        <v>44095.015913078707</v>
      </c>
      <c r="BG1883" t="s">
        <v>680</v>
      </c>
      <c r="BH1883">
        <v>3</v>
      </c>
      <c r="BI1883" s="164" t="s">
        <v>309</v>
      </c>
      <c r="BJ1883">
        <v>1</v>
      </c>
      <c r="BK1883" s="195">
        <v>44012</v>
      </c>
      <c r="BL1883" s="195">
        <v>44012</v>
      </c>
      <c r="BM1883" s="3">
        <v>180</v>
      </c>
      <c r="BN1883" s="3" t="s">
        <v>4842</v>
      </c>
      <c r="BO1883" s="1" t="s">
        <v>4837</v>
      </c>
      <c r="BP1883" s="165">
        <v>1.73</v>
      </c>
      <c r="BQ1883" s="165">
        <v>288.95999999999998</v>
      </c>
      <c r="BR1883" s="185">
        <f t="shared" si="208"/>
        <v>0</v>
      </c>
      <c r="BS1883" s="185">
        <f t="shared" si="209"/>
        <v>0</v>
      </c>
    </row>
    <row r="1884" spans="1:71">
      <c r="A1884" s="3">
        <v>1882</v>
      </c>
      <c r="B1884" s="3" t="s">
        <v>680</v>
      </c>
      <c r="C1884" s="3">
        <v>3</v>
      </c>
      <c r="D1884" s="3" t="s">
        <v>199</v>
      </c>
      <c r="E1884" s="164" t="s">
        <v>310</v>
      </c>
      <c r="F1884" s="165">
        <v>84932.77</v>
      </c>
      <c r="G1884" s="165">
        <v>84932.77</v>
      </c>
      <c r="H1884" s="165">
        <v>343.77</v>
      </c>
      <c r="I1884" s="164" t="s">
        <v>4831</v>
      </c>
      <c r="J1884" s="196">
        <v>44007</v>
      </c>
      <c r="K1884" s="196">
        <v>41426</v>
      </c>
      <c r="L1884" s="196">
        <v>44012</v>
      </c>
      <c r="M1884">
        <v>1.5</v>
      </c>
      <c r="N1884">
        <v>5</v>
      </c>
      <c r="O1884">
        <v>17.45</v>
      </c>
      <c r="P1884" s="194" t="s">
        <v>3560</v>
      </c>
      <c r="Q1884" s="208">
        <f t="shared" si="203"/>
        <v>17.451939041095891</v>
      </c>
      <c r="R1884" s="216">
        <f t="shared" si="205"/>
        <v>361.21999999999997</v>
      </c>
      <c r="S1884" s="207">
        <f t="shared" si="204"/>
        <v>-1.9390410958912696E-3</v>
      </c>
      <c r="T1884" s="1">
        <v>1882</v>
      </c>
      <c r="U1884" s="1" t="s">
        <v>680</v>
      </c>
      <c r="V1884" s="1">
        <v>3</v>
      </c>
      <c r="W1884" s="1" t="s">
        <v>199</v>
      </c>
      <c r="X1884" s="164" t="s">
        <v>310</v>
      </c>
      <c r="Y1884" s="165">
        <v>84932.77</v>
      </c>
      <c r="Z1884" s="165">
        <v>84932.77</v>
      </c>
      <c r="AA1884" s="165">
        <v>343.77</v>
      </c>
      <c r="AB1884" s="165">
        <v>17.45</v>
      </c>
      <c r="AC1884" s="164" t="s">
        <v>3560</v>
      </c>
      <c r="AD1884" s="3" t="s">
        <v>680</v>
      </c>
      <c r="AE1884" s="3">
        <v>3</v>
      </c>
      <c r="AF1884" s="210">
        <v>44012</v>
      </c>
      <c r="AG1884" s="3">
        <v>1882</v>
      </c>
      <c r="AH1884" s="211">
        <v>44095.015911770832</v>
      </c>
      <c r="AI1884" s="3">
        <v>4</v>
      </c>
      <c r="AJ1884" s="3" t="s">
        <v>4835</v>
      </c>
      <c r="AK1884" s="3" t="s">
        <v>4836</v>
      </c>
      <c r="AL1884" s="194" t="s">
        <v>3560</v>
      </c>
      <c r="AM1884" s="3" t="s">
        <v>199</v>
      </c>
      <c r="AN1884" s="194" t="s">
        <v>310</v>
      </c>
      <c r="AO1884" s="163">
        <v>44012</v>
      </c>
      <c r="AP1884" s="165">
        <v>84932.77</v>
      </c>
      <c r="AQ1884" s="217">
        <v>361.22</v>
      </c>
      <c r="AR1884" s="165">
        <v>85293.99</v>
      </c>
      <c r="AS1884">
        <v>0</v>
      </c>
      <c r="AT1884">
        <v>361.22</v>
      </c>
      <c r="AU1884" t="s">
        <v>35</v>
      </c>
      <c r="AV1884">
        <v>2556</v>
      </c>
      <c r="AW1884" t="s">
        <v>199</v>
      </c>
      <c r="AX1884">
        <v>180</v>
      </c>
      <c r="AY1884" t="s">
        <v>4837</v>
      </c>
      <c r="AZ1884">
        <v>80</v>
      </c>
      <c r="BA1884" s="185">
        <f t="shared" si="206"/>
        <v>0</v>
      </c>
      <c r="BB1884" s="185">
        <f t="shared" si="207"/>
        <v>0</v>
      </c>
      <c r="BC1884">
        <v>4</v>
      </c>
      <c r="BD1884" s="163">
        <v>44095.015913078707</v>
      </c>
      <c r="BE1884">
        <v>4</v>
      </c>
      <c r="BF1884" s="163">
        <v>44095.015913078707</v>
      </c>
      <c r="BG1884" t="s">
        <v>680</v>
      </c>
      <c r="BH1884">
        <v>3</v>
      </c>
      <c r="BI1884" s="164" t="s">
        <v>310</v>
      </c>
      <c r="BJ1884">
        <v>1</v>
      </c>
      <c r="BK1884" s="195">
        <v>44012</v>
      </c>
      <c r="BL1884" s="195">
        <v>44012</v>
      </c>
      <c r="BM1884" s="3">
        <v>180</v>
      </c>
      <c r="BN1884" s="3" t="s">
        <v>4842</v>
      </c>
      <c r="BO1884" s="1" t="s">
        <v>4837</v>
      </c>
      <c r="BP1884" s="165">
        <v>361.22</v>
      </c>
      <c r="BQ1884" s="165">
        <v>85293.99</v>
      </c>
      <c r="BR1884" s="185">
        <f t="shared" si="208"/>
        <v>0</v>
      </c>
      <c r="BS1884" s="185">
        <f t="shared" si="209"/>
        <v>0</v>
      </c>
    </row>
    <row r="1885" spans="1:71">
      <c r="A1885" s="3">
        <v>1883</v>
      </c>
      <c r="B1885" s="3" t="s">
        <v>680</v>
      </c>
      <c r="C1885" s="3">
        <v>3</v>
      </c>
      <c r="D1885" s="3" t="s">
        <v>199</v>
      </c>
      <c r="E1885" s="164" t="s">
        <v>2999</v>
      </c>
      <c r="F1885" s="165">
        <v>787.22</v>
      </c>
      <c r="G1885" s="165">
        <v>787.22</v>
      </c>
      <c r="H1885" s="165">
        <v>29.94</v>
      </c>
      <c r="I1885" s="164" t="s">
        <v>4831</v>
      </c>
      <c r="J1885" s="196">
        <v>43983</v>
      </c>
      <c r="K1885" s="196">
        <v>41426</v>
      </c>
      <c r="L1885" s="196">
        <v>44012</v>
      </c>
      <c r="M1885">
        <v>1.5</v>
      </c>
      <c r="N1885">
        <v>29</v>
      </c>
      <c r="O1885">
        <v>0.93</v>
      </c>
      <c r="P1885" s="194" t="s">
        <v>3181</v>
      </c>
      <c r="Q1885" s="208">
        <f t="shared" si="203"/>
        <v>0.93819369863013702</v>
      </c>
      <c r="R1885" s="216">
        <f t="shared" si="205"/>
        <v>30.87</v>
      </c>
      <c r="S1885" s="207">
        <f t="shared" si="204"/>
        <v>-8.1936986301369696E-3</v>
      </c>
      <c r="T1885" s="1">
        <v>1883</v>
      </c>
      <c r="U1885" s="1" t="s">
        <v>680</v>
      </c>
      <c r="V1885" s="1">
        <v>3</v>
      </c>
      <c r="W1885" s="1" t="s">
        <v>199</v>
      </c>
      <c r="X1885" s="164" t="s">
        <v>2999</v>
      </c>
      <c r="Y1885" s="165">
        <v>787.22</v>
      </c>
      <c r="Z1885" s="165">
        <v>787.22</v>
      </c>
      <c r="AA1885" s="165">
        <v>29.94</v>
      </c>
      <c r="AB1885" s="165">
        <v>0.93</v>
      </c>
      <c r="AC1885" s="164" t="s">
        <v>3181</v>
      </c>
      <c r="AD1885" s="3" t="s">
        <v>680</v>
      </c>
      <c r="AE1885" s="3">
        <v>3</v>
      </c>
      <c r="AF1885" s="210">
        <v>44012</v>
      </c>
      <c r="AG1885" s="3">
        <v>1883</v>
      </c>
      <c r="AH1885" s="211">
        <v>44095.015911770832</v>
      </c>
      <c r="AI1885" s="3">
        <v>4</v>
      </c>
      <c r="AJ1885" s="3" t="s">
        <v>4835</v>
      </c>
      <c r="AK1885" s="3" t="s">
        <v>4836</v>
      </c>
      <c r="AL1885" s="194" t="s">
        <v>3181</v>
      </c>
      <c r="AM1885" s="3" t="s">
        <v>199</v>
      </c>
      <c r="AN1885" s="194" t="s">
        <v>2999</v>
      </c>
      <c r="AO1885" s="163">
        <v>44012</v>
      </c>
      <c r="AP1885" s="165">
        <v>787.22</v>
      </c>
      <c r="AQ1885" s="217">
        <v>30.87</v>
      </c>
      <c r="AR1885" s="165">
        <v>818.09</v>
      </c>
      <c r="AS1885">
        <v>0</v>
      </c>
      <c r="AT1885">
        <v>30.87</v>
      </c>
      <c r="AU1885" t="s">
        <v>35</v>
      </c>
      <c r="AV1885">
        <v>2556</v>
      </c>
      <c r="AW1885" t="s">
        <v>199</v>
      </c>
      <c r="AX1885">
        <v>180</v>
      </c>
      <c r="AY1885" t="s">
        <v>4837</v>
      </c>
      <c r="AZ1885">
        <v>80</v>
      </c>
      <c r="BA1885" s="185">
        <f t="shared" si="206"/>
        <v>0</v>
      </c>
      <c r="BB1885" s="185">
        <f t="shared" si="207"/>
        <v>0</v>
      </c>
      <c r="BC1885">
        <v>4</v>
      </c>
      <c r="BD1885" s="163">
        <v>44095.015913078707</v>
      </c>
      <c r="BE1885">
        <v>4</v>
      </c>
      <c r="BF1885" s="163">
        <v>44095.015913078707</v>
      </c>
      <c r="BG1885" t="s">
        <v>680</v>
      </c>
      <c r="BH1885">
        <v>3</v>
      </c>
      <c r="BI1885" s="164" t="s">
        <v>2999</v>
      </c>
      <c r="BJ1885">
        <v>1</v>
      </c>
      <c r="BK1885" s="195">
        <v>44012</v>
      </c>
      <c r="BL1885" s="195">
        <v>44012</v>
      </c>
      <c r="BM1885" s="3">
        <v>180</v>
      </c>
      <c r="BN1885" s="3" t="s">
        <v>4842</v>
      </c>
      <c r="BO1885" s="1" t="s">
        <v>4837</v>
      </c>
      <c r="BP1885" s="165">
        <v>30.87</v>
      </c>
      <c r="BQ1885" s="165">
        <v>818.09</v>
      </c>
      <c r="BR1885" s="185">
        <f t="shared" si="208"/>
        <v>0</v>
      </c>
      <c r="BS1885" s="185">
        <f t="shared" si="209"/>
        <v>0</v>
      </c>
    </row>
    <row r="1886" spans="1:71">
      <c r="A1886" s="3">
        <v>1884</v>
      </c>
      <c r="B1886" s="3" t="s">
        <v>680</v>
      </c>
      <c r="C1886" s="3">
        <v>3</v>
      </c>
      <c r="D1886" s="3" t="s">
        <v>199</v>
      </c>
      <c r="E1886" s="164" t="s">
        <v>3000</v>
      </c>
      <c r="F1886" s="165">
        <v>133.93</v>
      </c>
      <c r="G1886" s="165">
        <v>133.93</v>
      </c>
      <c r="H1886" s="165">
        <v>1.22</v>
      </c>
      <c r="I1886" s="164" t="s">
        <v>4831</v>
      </c>
      <c r="J1886" s="196">
        <v>44007</v>
      </c>
      <c r="K1886" s="196">
        <v>41426</v>
      </c>
      <c r="L1886" s="196">
        <v>44012</v>
      </c>
      <c r="M1886">
        <v>1.5</v>
      </c>
      <c r="N1886">
        <v>5</v>
      </c>
      <c r="O1886">
        <v>0.02</v>
      </c>
      <c r="P1886" s="194" t="s">
        <v>4805</v>
      </c>
      <c r="Q1886" s="208">
        <f t="shared" si="203"/>
        <v>2.7519863013698631E-2</v>
      </c>
      <c r="R1886" s="216">
        <f t="shared" si="205"/>
        <v>1.24</v>
      </c>
      <c r="S1886" s="207">
        <f t="shared" si="204"/>
        <v>-7.5198630136986307E-3</v>
      </c>
      <c r="T1886" s="1">
        <v>1884</v>
      </c>
      <c r="U1886" s="1" t="s">
        <v>680</v>
      </c>
      <c r="V1886" s="1">
        <v>3</v>
      </c>
      <c r="W1886" s="1" t="s">
        <v>199</v>
      </c>
      <c r="X1886" s="164" t="s">
        <v>3000</v>
      </c>
      <c r="Y1886" s="165">
        <v>133.93</v>
      </c>
      <c r="Z1886" s="165">
        <v>133.93</v>
      </c>
      <c r="AA1886" s="165">
        <v>1.22</v>
      </c>
      <c r="AB1886" s="165">
        <v>0.02</v>
      </c>
      <c r="AC1886" s="164" t="s">
        <v>4805</v>
      </c>
      <c r="AD1886" s="3" t="s">
        <v>680</v>
      </c>
      <c r="AE1886" s="3">
        <v>3</v>
      </c>
      <c r="AF1886" s="210">
        <v>44012</v>
      </c>
      <c r="AG1886" s="3">
        <v>1884</v>
      </c>
      <c r="AH1886" s="211">
        <v>44095.015911770832</v>
      </c>
      <c r="AI1886" s="3">
        <v>4</v>
      </c>
      <c r="AJ1886" s="3" t="s">
        <v>4835</v>
      </c>
      <c r="AK1886" s="3" t="s">
        <v>4836</v>
      </c>
      <c r="AL1886" s="194" t="s">
        <v>4805</v>
      </c>
      <c r="AM1886" s="3" t="s">
        <v>199</v>
      </c>
      <c r="AN1886" s="194" t="s">
        <v>3000</v>
      </c>
      <c r="AO1886" s="163">
        <v>44012</v>
      </c>
      <c r="AP1886" s="165">
        <v>133.93</v>
      </c>
      <c r="AQ1886" s="217">
        <v>1.24</v>
      </c>
      <c r="AR1886" s="165">
        <v>135.16999999999999</v>
      </c>
      <c r="AS1886">
        <v>0</v>
      </c>
      <c r="AT1886">
        <v>1.24</v>
      </c>
      <c r="AU1886" t="s">
        <v>35</v>
      </c>
      <c r="AV1886">
        <v>2556</v>
      </c>
      <c r="AW1886" t="s">
        <v>199</v>
      </c>
      <c r="AX1886">
        <v>180</v>
      </c>
      <c r="AY1886" t="s">
        <v>4837</v>
      </c>
      <c r="AZ1886">
        <v>80</v>
      </c>
      <c r="BA1886" s="185">
        <f t="shared" si="206"/>
        <v>0</v>
      </c>
      <c r="BB1886" s="185">
        <f t="shared" si="207"/>
        <v>0</v>
      </c>
      <c r="BC1886">
        <v>4</v>
      </c>
      <c r="BD1886" s="163">
        <v>44095.015913078707</v>
      </c>
      <c r="BE1886">
        <v>4</v>
      </c>
      <c r="BF1886" s="163">
        <v>44095.015913078707</v>
      </c>
      <c r="BG1886" t="s">
        <v>680</v>
      </c>
      <c r="BH1886">
        <v>3</v>
      </c>
      <c r="BI1886" s="164" t="s">
        <v>3000</v>
      </c>
      <c r="BJ1886">
        <v>1</v>
      </c>
      <c r="BK1886" s="195">
        <v>44012</v>
      </c>
      <c r="BL1886" s="195">
        <v>44012</v>
      </c>
      <c r="BM1886" s="3">
        <v>180</v>
      </c>
      <c r="BN1886" s="3" t="s">
        <v>4842</v>
      </c>
      <c r="BO1886" s="1" t="s">
        <v>4837</v>
      </c>
      <c r="BP1886" s="165">
        <v>1.24</v>
      </c>
      <c r="BQ1886" s="165">
        <v>135.16999999999999</v>
      </c>
      <c r="BR1886" s="185">
        <f t="shared" si="208"/>
        <v>0</v>
      </c>
      <c r="BS1886" s="185">
        <f t="shared" si="209"/>
        <v>0</v>
      </c>
    </row>
    <row r="1887" spans="1:71">
      <c r="A1887" s="3">
        <v>1885</v>
      </c>
      <c r="B1887" s="3" t="s">
        <v>680</v>
      </c>
      <c r="C1887" s="3">
        <v>3</v>
      </c>
      <c r="D1887" s="3" t="s">
        <v>199</v>
      </c>
      <c r="E1887" s="164" t="s">
        <v>311</v>
      </c>
      <c r="F1887" s="165">
        <v>505.37</v>
      </c>
      <c r="G1887" s="165">
        <v>505.37</v>
      </c>
      <c r="H1887" s="165">
        <v>2.0099999999999998</v>
      </c>
      <c r="I1887" s="164" t="s">
        <v>4831</v>
      </c>
      <c r="J1887" s="196">
        <v>44007</v>
      </c>
      <c r="K1887" s="196">
        <v>41426</v>
      </c>
      <c r="L1887" s="196">
        <v>44012</v>
      </c>
      <c r="M1887">
        <v>1.5</v>
      </c>
      <c r="N1887">
        <v>5</v>
      </c>
      <c r="O1887">
        <v>0.1</v>
      </c>
      <c r="P1887" s="194" t="s">
        <v>3560</v>
      </c>
      <c r="Q1887" s="208">
        <f t="shared" si="203"/>
        <v>0.10384315068493152</v>
      </c>
      <c r="R1887" s="216">
        <f t="shared" si="205"/>
        <v>2.11</v>
      </c>
      <c r="S1887" s="207">
        <f t="shared" si="204"/>
        <v>-3.8431506849315178E-3</v>
      </c>
      <c r="T1887" s="1">
        <v>1885</v>
      </c>
      <c r="U1887" s="1" t="s">
        <v>680</v>
      </c>
      <c r="V1887" s="1">
        <v>3</v>
      </c>
      <c r="W1887" s="1" t="s">
        <v>199</v>
      </c>
      <c r="X1887" s="164" t="s">
        <v>311</v>
      </c>
      <c r="Y1887" s="165">
        <v>505.37</v>
      </c>
      <c r="Z1887" s="165">
        <v>505.37</v>
      </c>
      <c r="AA1887" s="165">
        <v>2.0099999999999998</v>
      </c>
      <c r="AB1887" s="165">
        <v>0.1</v>
      </c>
      <c r="AC1887" s="164" t="s">
        <v>3560</v>
      </c>
      <c r="AD1887" s="3" t="s">
        <v>680</v>
      </c>
      <c r="AE1887" s="3">
        <v>3</v>
      </c>
      <c r="AF1887" s="210">
        <v>44012</v>
      </c>
      <c r="AG1887" s="3">
        <v>1885</v>
      </c>
      <c r="AH1887" s="211">
        <v>44095.015911770832</v>
      </c>
      <c r="AI1887" s="3">
        <v>4</v>
      </c>
      <c r="AJ1887" s="3" t="s">
        <v>4835</v>
      </c>
      <c r="AK1887" s="3" t="s">
        <v>4836</v>
      </c>
      <c r="AL1887" s="194" t="s">
        <v>3560</v>
      </c>
      <c r="AM1887" s="3" t="s">
        <v>199</v>
      </c>
      <c r="AN1887" s="194" t="s">
        <v>311</v>
      </c>
      <c r="AO1887" s="163">
        <v>44012</v>
      </c>
      <c r="AP1887" s="165">
        <v>505.37</v>
      </c>
      <c r="AQ1887" s="217">
        <v>2.11</v>
      </c>
      <c r="AR1887" s="165">
        <v>507.48</v>
      </c>
      <c r="AS1887">
        <v>0</v>
      </c>
      <c r="AT1887">
        <v>2.11</v>
      </c>
      <c r="AU1887" t="s">
        <v>35</v>
      </c>
      <c r="AV1887">
        <v>2556</v>
      </c>
      <c r="AW1887" t="s">
        <v>199</v>
      </c>
      <c r="AX1887">
        <v>180</v>
      </c>
      <c r="AY1887" t="s">
        <v>4837</v>
      </c>
      <c r="AZ1887">
        <v>80</v>
      </c>
      <c r="BA1887" s="185">
        <f t="shared" si="206"/>
        <v>0</v>
      </c>
      <c r="BB1887" s="185">
        <f t="shared" si="207"/>
        <v>0</v>
      </c>
      <c r="BC1887">
        <v>4</v>
      </c>
      <c r="BD1887" s="163">
        <v>44095.015913078707</v>
      </c>
      <c r="BE1887">
        <v>4</v>
      </c>
      <c r="BF1887" s="163">
        <v>44095.015913078707</v>
      </c>
      <c r="BG1887" t="s">
        <v>680</v>
      </c>
      <c r="BH1887">
        <v>3</v>
      </c>
      <c r="BI1887" s="164" t="s">
        <v>311</v>
      </c>
      <c r="BJ1887">
        <v>1</v>
      </c>
      <c r="BK1887" s="195">
        <v>44012</v>
      </c>
      <c r="BL1887" s="195">
        <v>44012</v>
      </c>
      <c r="BM1887" s="3">
        <v>180</v>
      </c>
      <c r="BN1887" s="3" t="s">
        <v>4842</v>
      </c>
      <c r="BO1887" s="1" t="s">
        <v>4837</v>
      </c>
      <c r="BP1887" s="165">
        <v>2.11</v>
      </c>
      <c r="BQ1887" s="165">
        <v>507.48</v>
      </c>
      <c r="BR1887" s="185">
        <f t="shared" si="208"/>
        <v>0</v>
      </c>
      <c r="BS1887" s="185">
        <f t="shared" si="209"/>
        <v>0</v>
      </c>
    </row>
    <row r="1888" spans="1:71">
      <c r="A1888" s="3">
        <v>1886</v>
      </c>
      <c r="B1888" s="3" t="s">
        <v>680</v>
      </c>
      <c r="C1888" s="3">
        <v>3</v>
      </c>
      <c r="D1888" s="3" t="s">
        <v>199</v>
      </c>
      <c r="E1888" s="164" t="s">
        <v>312</v>
      </c>
      <c r="F1888" s="165">
        <v>73303.09</v>
      </c>
      <c r="G1888" s="165">
        <v>73303.09</v>
      </c>
      <c r="H1888" s="165">
        <v>80.010000000000005</v>
      </c>
      <c r="I1888" s="164" t="s">
        <v>4831</v>
      </c>
      <c r="J1888" s="196">
        <v>44007</v>
      </c>
      <c r="K1888" s="196">
        <v>41426</v>
      </c>
      <c r="L1888" s="196">
        <v>44012</v>
      </c>
      <c r="M1888">
        <v>1.5</v>
      </c>
      <c r="N1888">
        <v>5</v>
      </c>
      <c r="O1888">
        <v>15.06</v>
      </c>
      <c r="P1888" s="194" t="s">
        <v>3560</v>
      </c>
      <c r="Q1888" s="208">
        <f t="shared" si="203"/>
        <v>15.062278767123285</v>
      </c>
      <c r="R1888" s="216">
        <f t="shared" si="205"/>
        <v>95.070000000000007</v>
      </c>
      <c r="S1888" s="207">
        <f t="shared" si="204"/>
        <v>-2.2787671232844531E-3</v>
      </c>
      <c r="T1888" s="1">
        <v>1886</v>
      </c>
      <c r="U1888" s="1" t="s">
        <v>680</v>
      </c>
      <c r="V1888" s="1">
        <v>3</v>
      </c>
      <c r="W1888" s="1" t="s">
        <v>199</v>
      </c>
      <c r="X1888" s="164" t="s">
        <v>312</v>
      </c>
      <c r="Y1888" s="165">
        <v>73303.09</v>
      </c>
      <c r="Z1888" s="165">
        <v>73303.09</v>
      </c>
      <c r="AA1888" s="165">
        <v>80.010000000000005</v>
      </c>
      <c r="AB1888" s="165">
        <v>15.06</v>
      </c>
      <c r="AC1888" s="164" t="s">
        <v>3560</v>
      </c>
      <c r="AD1888" s="3" t="s">
        <v>680</v>
      </c>
      <c r="AE1888" s="3">
        <v>3</v>
      </c>
      <c r="AF1888" s="210">
        <v>44012</v>
      </c>
      <c r="AG1888" s="3">
        <v>1886</v>
      </c>
      <c r="AH1888" s="211">
        <v>44095.015911770832</v>
      </c>
      <c r="AI1888" s="3">
        <v>4</v>
      </c>
      <c r="AJ1888" s="3" t="s">
        <v>4835</v>
      </c>
      <c r="AK1888" s="3" t="s">
        <v>4836</v>
      </c>
      <c r="AL1888" s="194" t="s">
        <v>3560</v>
      </c>
      <c r="AM1888" s="3" t="s">
        <v>199</v>
      </c>
      <c r="AN1888" s="194" t="s">
        <v>312</v>
      </c>
      <c r="AO1888" s="163">
        <v>44012</v>
      </c>
      <c r="AP1888" s="165">
        <v>73303.09</v>
      </c>
      <c r="AQ1888" s="217">
        <v>95.07</v>
      </c>
      <c r="AR1888" s="165">
        <v>73398.16</v>
      </c>
      <c r="AS1888">
        <v>0</v>
      </c>
      <c r="AT1888">
        <v>95.07</v>
      </c>
      <c r="AU1888" t="s">
        <v>35</v>
      </c>
      <c r="AV1888">
        <v>2556</v>
      </c>
      <c r="AW1888" t="s">
        <v>199</v>
      </c>
      <c r="AX1888">
        <v>180</v>
      </c>
      <c r="AY1888" t="s">
        <v>4837</v>
      </c>
      <c r="AZ1888">
        <v>80</v>
      </c>
      <c r="BA1888" s="185">
        <f t="shared" si="206"/>
        <v>0</v>
      </c>
      <c r="BB1888" s="185">
        <f t="shared" si="207"/>
        <v>0</v>
      </c>
      <c r="BC1888">
        <v>4</v>
      </c>
      <c r="BD1888" s="163">
        <v>44095.015913078707</v>
      </c>
      <c r="BE1888">
        <v>4</v>
      </c>
      <c r="BF1888" s="163">
        <v>44095.015913078707</v>
      </c>
      <c r="BG1888" t="s">
        <v>680</v>
      </c>
      <c r="BH1888">
        <v>3</v>
      </c>
      <c r="BI1888" s="164" t="s">
        <v>312</v>
      </c>
      <c r="BJ1888">
        <v>1</v>
      </c>
      <c r="BK1888" s="195">
        <v>44012</v>
      </c>
      <c r="BL1888" s="195">
        <v>44012</v>
      </c>
      <c r="BM1888" s="3">
        <v>180</v>
      </c>
      <c r="BN1888" s="3" t="s">
        <v>4842</v>
      </c>
      <c r="BO1888" s="1" t="s">
        <v>4837</v>
      </c>
      <c r="BP1888" s="165">
        <v>95.07</v>
      </c>
      <c r="BQ1888" s="165">
        <v>73398.16</v>
      </c>
      <c r="BR1888" s="185">
        <f t="shared" si="208"/>
        <v>0</v>
      </c>
      <c r="BS1888" s="185">
        <f t="shared" si="209"/>
        <v>0</v>
      </c>
    </row>
    <row r="1889" spans="1:71">
      <c r="A1889" s="3">
        <v>1887</v>
      </c>
      <c r="B1889" s="3" t="s">
        <v>680</v>
      </c>
      <c r="C1889" s="3">
        <v>3</v>
      </c>
      <c r="D1889" s="3" t="s">
        <v>199</v>
      </c>
      <c r="E1889" s="164" t="s">
        <v>3001</v>
      </c>
      <c r="F1889" s="165">
        <v>1244.3499999999999</v>
      </c>
      <c r="G1889" s="165">
        <v>1244.3499999999999</v>
      </c>
      <c r="H1889" s="165">
        <v>1.67</v>
      </c>
      <c r="I1889" s="164" t="s">
        <v>4831</v>
      </c>
      <c r="J1889" s="196">
        <v>44007</v>
      </c>
      <c r="K1889" s="196">
        <v>41426</v>
      </c>
      <c r="L1889" s="196">
        <v>44012</v>
      </c>
      <c r="M1889">
        <v>1.5</v>
      </c>
      <c r="N1889">
        <v>5</v>
      </c>
      <c r="O1889">
        <v>0.25</v>
      </c>
      <c r="P1889" s="194" t="s">
        <v>4806</v>
      </c>
      <c r="Q1889" s="208">
        <f t="shared" si="203"/>
        <v>0.25568835616438357</v>
      </c>
      <c r="R1889" s="216">
        <f t="shared" si="205"/>
        <v>1.92</v>
      </c>
      <c r="S1889" s="207">
        <f t="shared" si="204"/>
        <v>-5.6883561643835678E-3</v>
      </c>
      <c r="T1889" s="1">
        <v>1887</v>
      </c>
      <c r="U1889" s="1" t="s">
        <v>680</v>
      </c>
      <c r="V1889" s="1">
        <v>3</v>
      </c>
      <c r="W1889" s="1" t="s">
        <v>199</v>
      </c>
      <c r="X1889" s="164" t="s">
        <v>3001</v>
      </c>
      <c r="Y1889" s="165">
        <v>1244.3499999999999</v>
      </c>
      <c r="Z1889" s="165">
        <v>1244.3499999999999</v>
      </c>
      <c r="AA1889" s="165">
        <v>1.67</v>
      </c>
      <c r="AB1889" s="165">
        <v>0.25</v>
      </c>
      <c r="AC1889" s="164" t="s">
        <v>4806</v>
      </c>
      <c r="AD1889" s="3" t="s">
        <v>680</v>
      </c>
      <c r="AE1889" s="3">
        <v>3</v>
      </c>
      <c r="AF1889" s="210">
        <v>44012</v>
      </c>
      <c r="AG1889" s="3">
        <v>1887</v>
      </c>
      <c r="AH1889" s="211">
        <v>44095.015911770832</v>
      </c>
      <c r="AI1889" s="3">
        <v>4</v>
      </c>
      <c r="AJ1889" s="3" t="s">
        <v>4835</v>
      </c>
      <c r="AK1889" s="3" t="s">
        <v>4836</v>
      </c>
      <c r="AL1889" s="194" t="s">
        <v>4806</v>
      </c>
      <c r="AM1889" s="3" t="s">
        <v>199</v>
      </c>
      <c r="AN1889" s="194" t="s">
        <v>3001</v>
      </c>
      <c r="AO1889" s="163">
        <v>44012</v>
      </c>
      <c r="AP1889" s="165">
        <v>1244.3499999999999</v>
      </c>
      <c r="AQ1889" s="217">
        <v>1.92</v>
      </c>
      <c r="AR1889" s="165">
        <v>1246.27</v>
      </c>
      <c r="AS1889">
        <v>0</v>
      </c>
      <c r="AT1889">
        <v>1.92</v>
      </c>
      <c r="AU1889" t="s">
        <v>35</v>
      </c>
      <c r="AV1889">
        <v>2556</v>
      </c>
      <c r="AW1889" t="s">
        <v>199</v>
      </c>
      <c r="AX1889">
        <v>180</v>
      </c>
      <c r="AY1889" t="s">
        <v>4837</v>
      </c>
      <c r="AZ1889">
        <v>80</v>
      </c>
      <c r="BA1889" s="185">
        <f t="shared" si="206"/>
        <v>0</v>
      </c>
      <c r="BB1889" s="185">
        <f t="shared" si="207"/>
        <v>0</v>
      </c>
      <c r="BC1889">
        <v>4</v>
      </c>
      <c r="BD1889" s="163">
        <v>44095.015913078707</v>
      </c>
      <c r="BE1889">
        <v>4</v>
      </c>
      <c r="BF1889" s="163">
        <v>44095.015913078707</v>
      </c>
      <c r="BG1889" t="s">
        <v>680</v>
      </c>
      <c r="BH1889">
        <v>3</v>
      </c>
      <c r="BI1889" s="164" t="s">
        <v>3001</v>
      </c>
      <c r="BJ1889">
        <v>1</v>
      </c>
      <c r="BK1889" s="195">
        <v>44012</v>
      </c>
      <c r="BL1889" s="195">
        <v>44012</v>
      </c>
      <c r="BM1889" s="3">
        <v>180</v>
      </c>
      <c r="BN1889" s="3" t="s">
        <v>4842</v>
      </c>
      <c r="BO1889" s="1" t="s">
        <v>4837</v>
      </c>
      <c r="BP1889" s="165">
        <v>1.92</v>
      </c>
      <c r="BQ1889" s="165">
        <v>1246.27</v>
      </c>
      <c r="BR1889" s="185">
        <f t="shared" si="208"/>
        <v>0</v>
      </c>
      <c r="BS1889" s="185">
        <f t="shared" si="209"/>
        <v>0</v>
      </c>
    </row>
    <row r="1890" spans="1:71">
      <c r="A1890" s="3">
        <v>1888</v>
      </c>
      <c r="B1890" s="3" t="s">
        <v>680</v>
      </c>
      <c r="C1890" s="3">
        <v>3</v>
      </c>
      <c r="D1890" s="3" t="s">
        <v>199</v>
      </c>
      <c r="E1890" s="164" t="s">
        <v>3002</v>
      </c>
      <c r="F1890" s="165">
        <v>1039.46</v>
      </c>
      <c r="G1890" s="165">
        <v>1039.46</v>
      </c>
      <c r="H1890" s="165">
        <v>7.8</v>
      </c>
      <c r="I1890" s="164" t="s">
        <v>4831</v>
      </c>
      <c r="J1890" s="196">
        <v>44007</v>
      </c>
      <c r="K1890" s="196">
        <v>41426</v>
      </c>
      <c r="L1890" s="196">
        <v>44012</v>
      </c>
      <c r="M1890">
        <v>1.5</v>
      </c>
      <c r="N1890">
        <v>5</v>
      </c>
      <c r="O1890">
        <v>0.21</v>
      </c>
      <c r="P1890" s="194" t="s">
        <v>4807</v>
      </c>
      <c r="Q1890" s="208">
        <f t="shared" si="203"/>
        <v>0.21358767123287672</v>
      </c>
      <c r="R1890" s="216">
        <f t="shared" si="205"/>
        <v>8.01</v>
      </c>
      <c r="S1890" s="207">
        <f t="shared" si="204"/>
        <v>-3.5876712328767324E-3</v>
      </c>
      <c r="T1890" s="1">
        <v>1888</v>
      </c>
      <c r="U1890" s="1" t="s">
        <v>680</v>
      </c>
      <c r="V1890" s="1">
        <v>3</v>
      </c>
      <c r="W1890" s="1" t="s">
        <v>199</v>
      </c>
      <c r="X1890" s="164" t="s">
        <v>3002</v>
      </c>
      <c r="Y1890" s="165">
        <v>1039.46</v>
      </c>
      <c r="Z1890" s="165">
        <v>1039.46</v>
      </c>
      <c r="AA1890" s="165">
        <v>7.8</v>
      </c>
      <c r="AB1890" s="165">
        <v>0.21</v>
      </c>
      <c r="AC1890" s="164" t="s">
        <v>4807</v>
      </c>
      <c r="AD1890" s="3" t="s">
        <v>680</v>
      </c>
      <c r="AE1890" s="3">
        <v>3</v>
      </c>
      <c r="AF1890" s="210">
        <v>44012</v>
      </c>
      <c r="AG1890" s="3">
        <v>1888</v>
      </c>
      <c r="AH1890" s="211">
        <v>44095.015911770832</v>
      </c>
      <c r="AI1890" s="3">
        <v>4</v>
      </c>
      <c r="AJ1890" s="3" t="s">
        <v>4835</v>
      </c>
      <c r="AK1890" s="3" t="s">
        <v>4836</v>
      </c>
      <c r="AL1890" s="194" t="s">
        <v>4807</v>
      </c>
      <c r="AM1890" s="3" t="s">
        <v>199</v>
      </c>
      <c r="AN1890" s="194" t="s">
        <v>3002</v>
      </c>
      <c r="AO1890" s="163">
        <v>44012</v>
      </c>
      <c r="AP1890" s="165">
        <v>1039.46</v>
      </c>
      <c r="AQ1890" s="217">
        <v>8.01</v>
      </c>
      <c r="AR1890" s="165">
        <v>1047.47</v>
      </c>
      <c r="AS1890">
        <v>0</v>
      </c>
      <c r="AT1890">
        <v>8.01</v>
      </c>
      <c r="AU1890" t="s">
        <v>35</v>
      </c>
      <c r="AV1890">
        <v>2556</v>
      </c>
      <c r="AW1890" t="s">
        <v>199</v>
      </c>
      <c r="AX1890">
        <v>180</v>
      </c>
      <c r="AY1890" t="s">
        <v>4837</v>
      </c>
      <c r="AZ1890">
        <v>80</v>
      </c>
      <c r="BA1890" s="185">
        <f t="shared" si="206"/>
        <v>0</v>
      </c>
      <c r="BB1890" s="185">
        <f t="shared" si="207"/>
        <v>0</v>
      </c>
      <c r="BC1890">
        <v>4</v>
      </c>
      <c r="BD1890" s="163">
        <v>44095.015913078707</v>
      </c>
      <c r="BE1890">
        <v>4</v>
      </c>
      <c r="BF1890" s="163">
        <v>44095.015913078707</v>
      </c>
      <c r="BG1890" t="s">
        <v>680</v>
      </c>
      <c r="BH1890">
        <v>3</v>
      </c>
      <c r="BI1890" s="164" t="s">
        <v>3002</v>
      </c>
      <c r="BJ1890">
        <v>1</v>
      </c>
      <c r="BK1890" s="195">
        <v>44012</v>
      </c>
      <c r="BL1890" s="195">
        <v>44012</v>
      </c>
      <c r="BM1890" s="3">
        <v>180</v>
      </c>
      <c r="BN1890" s="3" t="s">
        <v>4842</v>
      </c>
      <c r="BO1890" s="1" t="s">
        <v>4837</v>
      </c>
      <c r="BP1890" s="165">
        <v>8.01</v>
      </c>
      <c r="BQ1890" s="165">
        <v>1047.47</v>
      </c>
      <c r="BR1890" s="185">
        <f t="shared" si="208"/>
        <v>0</v>
      </c>
      <c r="BS1890" s="185">
        <f t="shared" si="209"/>
        <v>0</v>
      </c>
    </row>
    <row r="1891" spans="1:71">
      <c r="A1891" s="3">
        <v>1889</v>
      </c>
      <c r="B1891" s="3" t="s">
        <v>680</v>
      </c>
      <c r="C1891" s="3">
        <v>3</v>
      </c>
      <c r="D1891" s="3" t="s">
        <v>199</v>
      </c>
      <c r="E1891" s="164" t="s">
        <v>3003</v>
      </c>
      <c r="F1891" s="165">
        <v>28073.67</v>
      </c>
      <c r="G1891" s="165">
        <v>28073.67</v>
      </c>
      <c r="H1891" s="165">
        <v>29.54</v>
      </c>
      <c r="I1891" s="164" t="s">
        <v>4831</v>
      </c>
      <c r="J1891" s="196">
        <v>44007</v>
      </c>
      <c r="K1891" s="196">
        <v>41426</v>
      </c>
      <c r="L1891" s="196">
        <v>44012</v>
      </c>
      <c r="M1891">
        <v>1.5</v>
      </c>
      <c r="N1891">
        <v>5</v>
      </c>
      <c r="O1891">
        <v>5.76</v>
      </c>
      <c r="P1891" s="194" t="s">
        <v>4808</v>
      </c>
      <c r="Q1891" s="208">
        <f t="shared" si="203"/>
        <v>5.768562328767123</v>
      </c>
      <c r="R1891" s="216">
        <f t="shared" si="205"/>
        <v>35.299999999999997</v>
      </c>
      <c r="S1891" s="207">
        <f t="shared" si="204"/>
        <v>-8.5623287671232617E-3</v>
      </c>
      <c r="T1891" s="1">
        <v>1889</v>
      </c>
      <c r="U1891" s="1" t="s">
        <v>680</v>
      </c>
      <c r="V1891" s="1">
        <v>3</v>
      </c>
      <c r="W1891" s="1" t="s">
        <v>199</v>
      </c>
      <c r="X1891" s="164" t="s">
        <v>3003</v>
      </c>
      <c r="Y1891" s="165">
        <v>28073.67</v>
      </c>
      <c r="Z1891" s="165">
        <v>28073.67</v>
      </c>
      <c r="AA1891" s="165">
        <v>29.54</v>
      </c>
      <c r="AB1891" s="165">
        <v>5.76</v>
      </c>
      <c r="AC1891" s="164" t="s">
        <v>4808</v>
      </c>
      <c r="AD1891" s="3" t="s">
        <v>680</v>
      </c>
      <c r="AE1891" s="3">
        <v>3</v>
      </c>
      <c r="AF1891" s="210">
        <v>44012</v>
      </c>
      <c r="AG1891" s="3">
        <v>1889</v>
      </c>
      <c r="AH1891" s="211">
        <v>44095.015911770832</v>
      </c>
      <c r="AI1891" s="3">
        <v>4</v>
      </c>
      <c r="AJ1891" s="3" t="s">
        <v>4835</v>
      </c>
      <c r="AK1891" s="3" t="s">
        <v>4836</v>
      </c>
      <c r="AL1891" s="194" t="s">
        <v>4808</v>
      </c>
      <c r="AM1891" s="3" t="s">
        <v>199</v>
      </c>
      <c r="AN1891" s="194" t="s">
        <v>3003</v>
      </c>
      <c r="AO1891" s="163">
        <v>44012</v>
      </c>
      <c r="AP1891" s="165">
        <v>28073.67</v>
      </c>
      <c r="AQ1891" s="217">
        <v>35.299999999999997</v>
      </c>
      <c r="AR1891" s="165">
        <v>28108.97</v>
      </c>
      <c r="AS1891">
        <v>0</v>
      </c>
      <c r="AT1891">
        <v>35.299999999999997</v>
      </c>
      <c r="AU1891" t="s">
        <v>35</v>
      </c>
      <c r="AV1891">
        <v>2556</v>
      </c>
      <c r="AW1891" t="s">
        <v>199</v>
      </c>
      <c r="AX1891">
        <v>180</v>
      </c>
      <c r="AY1891" t="s">
        <v>4837</v>
      </c>
      <c r="AZ1891">
        <v>80</v>
      </c>
      <c r="BA1891" s="185">
        <f t="shared" si="206"/>
        <v>0</v>
      </c>
      <c r="BB1891" s="185">
        <f t="shared" si="207"/>
        <v>0</v>
      </c>
      <c r="BC1891">
        <v>4</v>
      </c>
      <c r="BD1891" s="163">
        <v>44095.015913078707</v>
      </c>
      <c r="BE1891">
        <v>4</v>
      </c>
      <c r="BF1891" s="163">
        <v>44095.015913078707</v>
      </c>
      <c r="BG1891" t="s">
        <v>680</v>
      </c>
      <c r="BH1891">
        <v>3</v>
      </c>
      <c r="BI1891" s="164" t="s">
        <v>3003</v>
      </c>
      <c r="BJ1891">
        <v>1</v>
      </c>
      <c r="BK1891" s="195">
        <v>44012</v>
      </c>
      <c r="BL1891" s="195">
        <v>44012</v>
      </c>
      <c r="BM1891" s="3">
        <v>180</v>
      </c>
      <c r="BN1891" s="3" t="s">
        <v>4842</v>
      </c>
      <c r="BO1891" s="1" t="s">
        <v>4837</v>
      </c>
      <c r="BP1891" s="165">
        <v>35.299999999999997</v>
      </c>
      <c r="BQ1891" s="165">
        <v>28108.97</v>
      </c>
      <c r="BR1891" s="185">
        <f t="shared" si="208"/>
        <v>0</v>
      </c>
      <c r="BS1891" s="185">
        <f t="shared" si="209"/>
        <v>0</v>
      </c>
    </row>
    <row r="1892" spans="1:71">
      <c r="A1892" s="3">
        <v>1890</v>
      </c>
      <c r="B1892" s="3" t="s">
        <v>680</v>
      </c>
      <c r="C1892" s="3">
        <v>3</v>
      </c>
      <c r="D1892" s="3" t="s">
        <v>199</v>
      </c>
      <c r="E1892" s="164" t="s">
        <v>3004</v>
      </c>
      <c r="F1892" s="165">
        <v>210.65</v>
      </c>
      <c r="G1892" s="165">
        <v>210.65</v>
      </c>
      <c r="H1892" s="165">
        <v>1.21</v>
      </c>
      <c r="I1892" s="164" t="s">
        <v>4831</v>
      </c>
      <c r="J1892" s="196">
        <v>43850</v>
      </c>
      <c r="K1892" s="196">
        <v>41426</v>
      </c>
      <c r="L1892" s="196">
        <v>44012</v>
      </c>
      <c r="M1892">
        <v>1.5</v>
      </c>
      <c r="N1892">
        <v>162</v>
      </c>
      <c r="O1892">
        <v>1.4</v>
      </c>
      <c r="P1892" s="194" t="s">
        <v>4809</v>
      </c>
      <c r="Q1892" s="208">
        <f t="shared" si="203"/>
        <v>1.4024095890410959</v>
      </c>
      <c r="R1892" s="216">
        <f t="shared" si="205"/>
        <v>2.61</v>
      </c>
      <c r="S1892" s="207">
        <f t="shared" si="204"/>
        <v>-2.4095890410960052E-3</v>
      </c>
      <c r="T1892" s="1">
        <v>1890</v>
      </c>
      <c r="U1892" s="1" t="s">
        <v>680</v>
      </c>
      <c r="V1892" s="1">
        <v>3</v>
      </c>
      <c r="W1892" s="1" t="s">
        <v>199</v>
      </c>
      <c r="X1892" s="164" t="s">
        <v>3004</v>
      </c>
      <c r="Y1892" s="165">
        <v>210.65</v>
      </c>
      <c r="Z1892" s="165">
        <v>210.65</v>
      </c>
      <c r="AA1892" s="165">
        <v>1.21</v>
      </c>
      <c r="AB1892" s="165">
        <v>1.4</v>
      </c>
      <c r="AC1892" s="164" t="s">
        <v>4809</v>
      </c>
      <c r="AD1892" s="3" t="s">
        <v>680</v>
      </c>
      <c r="AE1892" s="3">
        <v>3</v>
      </c>
      <c r="AF1892" s="210">
        <v>44012</v>
      </c>
      <c r="AG1892" s="3">
        <v>1890</v>
      </c>
      <c r="AH1892" s="211">
        <v>44095.015911770832</v>
      </c>
      <c r="AI1892" s="3">
        <v>4</v>
      </c>
      <c r="AJ1892" s="3" t="s">
        <v>4835</v>
      </c>
      <c r="AK1892" s="3" t="s">
        <v>4836</v>
      </c>
      <c r="AL1892" s="194" t="s">
        <v>4809</v>
      </c>
      <c r="AM1892" s="3" t="s">
        <v>199</v>
      </c>
      <c r="AN1892" s="194" t="s">
        <v>3004</v>
      </c>
      <c r="AO1892" s="163">
        <v>44012</v>
      </c>
      <c r="AP1892" s="165">
        <v>210.65</v>
      </c>
      <c r="AQ1892" s="217">
        <v>2.61</v>
      </c>
      <c r="AR1892" s="165">
        <v>213.26</v>
      </c>
      <c r="AS1892">
        <v>0</v>
      </c>
      <c r="AT1892">
        <v>2.61</v>
      </c>
      <c r="AU1892" t="s">
        <v>35</v>
      </c>
      <c r="AV1892">
        <v>2556</v>
      </c>
      <c r="AW1892" t="s">
        <v>199</v>
      </c>
      <c r="AX1892">
        <v>180</v>
      </c>
      <c r="AY1892" t="s">
        <v>4837</v>
      </c>
      <c r="AZ1892">
        <v>80</v>
      </c>
      <c r="BA1892" s="185">
        <f t="shared" si="206"/>
        <v>0</v>
      </c>
      <c r="BB1892" s="185">
        <f t="shared" si="207"/>
        <v>0</v>
      </c>
      <c r="BC1892">
        <v>4</v>
      </c>
      <c r="BD1892" s="163">
        <v>44095.015913078707</v>
      </c>
      <c r="BE1892">
        <v>4</v>
      </c>
      <c r="BF1892" s="163">
        <v>44095.015913078707</v>
      </c>
      <c r="BG1892" t="s">
        <v>680</v>
      </c>
      <c r="BH1892">
        <v>3</v>
      </c>
      <c r="BI1892" s="164" t="s">
        <v>3004</v>
      </c>
      <c r="BJ1892">
        <v>1</v>
      </c>
      <c r="BK1892" s="195">
        <v>44012</v>
      </c>
      <c r="BL1892" s="195">
        <v>44012</v>
      </c>
      <c r="BM1892" s="3">
        <v>180</v>
      </c>
      <c r="BN1892" s="3" t="s">
        <v>4842</v>
      </c>
      <c r="BO1892" s="1" t="s">
        <v>4837</v>
      </c>
      <c r="BP1892" s="165">
        <v>2.61</v>
      </c>
      <c r="BQ1892" s="165">
        <v>213.26</v>
      </c>
      <c r="BR1892" s="185">
        <f t="shared" si="208"/>
        <v>0</v>
      </c>
      <c r="BS1892" s="185">
        <f t="shared" si="209"/>
        <v>0</v>
      </c>
    </row>
    <row r="1893" spans="1:71">
      <c r="A1893" s="3">
        <v>1891</v>
      </c>
      <c r="B1893" s="3" t="s">
        <v>680</v>
      </c>
      <c r="C1893" s="3">
        <v>3</v>
      </c>
      <c r="D1893" s="3" t="s">
        <v>199</v>
      </c>
      <c r="E1893" s="164" t="s">
        <v>3005</v>
      </c>
      <c r="F1893" s="165">
        <v>14869.77</v>
      </c>
      <c r="G1893" s="165">
        <v>14869.77</v>
      </c>
      <c r="H1893" s="165">
        <v>20.91</v>
      </c>
      <c r="I1893" s="164" t="s">
        <v>4831</v>
      </c>
      <c r="J1893" s="196">
        <v>44007</v>
      </c>
      <c r="K1893" s="196">
        <v>41426</v>
      </c>
      <c r="L1893" s="196">
        <v>44012</v>
      </c>
      <c r="M1893">
        <v>1.5</v>
      </c>
      <c r="N1893">
        <v>5</v>
      </c>
      <c r="O1893">
        <v>3.05</v>
      </c>
      <c r="P1893" s="194" t="s">
        <v>4810</v>
      </c>
      <c r="Q1893" s="208">
        <f t="shared" si="203"/>
        <v>3.0554321917808216</v>
      </c>
      <c r="R1893" s="216">
        <f t="shared" si="205"/>
        <v>23.96</v>
      </c>
      <c r="S1893" s="207">
        <f t="shared" si="204"/>
        <v>-5.4321917808217712E-3</v>
      </c>
      <c r="T1893" s="1">
        <v>1891</v>
      </c>
      <c r="U1893" s="1" t="s">
        <v>680</v>
      </c>
      <c r="V1893" s="1">
        <v>3</v>
      </c>
      <c r="W1893" s="1" t="s">
        <v>199</v>
      </c>
      <c r="X1893" s="164" t="s">
        <v>3005</v>
      </c>
      <c r="Y1893" s="165">
        <v>14869.77</v>
      </c>
      <c r="Z1893" s="165">
        <v>14869.77</v>
      </c>
      <c r="AA1893" s="165">
        <v>20.91</v>
      </c>
      <c r="AB1893" s="165">
        <v>3.05</v>
      </c>
      <c r="AC1893" s="164" t="s">
        <v>4810</v>
      </c>
      <c r="AD1893" s="3" t="s">
        <v>680</v>
      </c>
      <c r="AE1893" s="3">
        <v>3</v>
      </c>
      <c r="AF1893" s="210">
        <v>44012</v>
      </c>
      <c r="AG1893" s="3">
        <v>1891</v>
      </c>
      <c r="AH1893" s="211">
        <v>44095.015911770832</v>
      </c>
      <c r="AI1893" s="3">
        <v>4</v>
      </c>
      <c r="AJ1893" s="3" t="s">
        <v>4835</v>
      </c>
      <c r="AK1893" s="3" t="s">
        <v>4836</v>
      </c>
      <c r="AL1893" s="194" t="s">
        <v>4810</v>
      </c>
      <c r="AM1893" s="3" t="s">
        <v>199</v>
      </c>
      <c r="AN1893" s="194" t="s">
        <v>3005</v>
      </c>
      <c r="AO1893" s="163">
        <v>44012</v>
      </c>
      <c r="AP1893" s="165">
        <v>14869.77</v>
      </c>
      <c r="AQ1893" s="217">
        <v>23.96</v>
      </c>
      <c r="AR1893" s="165">
        <v>14893.73</v>
      </c>
      <c r="AS1893">
        <v>0</v>
      </c>
      <c r="AT1893">
        <v>23.96</v>
      </c>
      <c r="AU1893" t="s">
        <v>35</v>
      </c>
      <c r="AV1893">
        <v>2556</v>
      </c>
      <c r="AW1893" t="s">
        <v>199</v>
      </c>
      <c r="AX1893">
        <v>180</v>
      </c>
      <c r="AY1893" t="s">
        <v>4837</v>
      </c>
      <c r="AZ1893">
        <v>80</v>
      </c>
      <c r="BA1893" s="185">
        <f t="shared" si="206"/>
        <v>0</v>
      </c>
      <c r="BB1893" s="185">
        <f t="shared" si="207"/>
        <v>0</v>
      </c>
      <c r="BC1893">
        <v>4</v>
      </c>
      <c r="BD1893" s="163">
        <v>44095.015913078707</v>
      </c>
      <c r="BE1893">
        <v>4</v>
      </c>
      <c r="BF1893" s="163">
        <v>44095.015913078707</v>
      </c>
      <c r="BG1893" t="s">
        <v>680</v>
      </c>
      <c r="BH1893">
        <v>3</v>
      </c>
      <c r="BI1893" s="164" t="s">
        <v>3005</v>
      </c>
      <c r="BJ1893">
        <v>1</v>
      </c>
      <c r="BK1893" s="195">
        <v>44012</v>
      </c>
      <c r="BL1893" s="195">
        <v>44012</v>
      </c>
      <c r="BM1893" s="3">
        <v>180</v>
      </c>
      <c r="BN1893" s="3" t="s">
        <v>4842</v>
      </c>
      <c r="BO1893" s="1" t="s">
        <v>4837</v>
      </c>
      <c r="BP1893" s="165">
        <v>23.96</v>
      </c>
      <c r="BQ1893" s="165">
        <v>14893.73</v>
      </c>
      <c r="BR1893" s="185">
        <f t="shared" si="208"/>
        <v>0</v>
      </c>
      <c r="BS1893" s="185">
        <f t="shared" si="209"/>
        <v>0</v>
      </c>
    </row>
    <row r="1894" spans="1:71">
      <c r="A1894" s="3">
        <v>1892</v>
      </c>
      <c r="B1894" s="3" t="s">
        <v>680</v>
      </c>
      <c r="C1894" s="3">
        <v>3</v>
      </c>
      <c r="D1894" s="3" t="s">
        <v>199</v>
      </c>
      <c r="E1894" s="164" t="s">
        <v>313</v>
      </c>
      <c r="F1894" s="165">
        <v>1437.5</v>
      </c>
      <c r="G1894" s="165">
        <v>1437.5</v>
      </c>
      <c r="H1894" s="165">
        <v>31.26</v>
      </c>
      <c r="I1894" s="164" t="s">
        <v>4831</v>
      </c>
      <c r="J1894" s="196">
        <v>44007</v>
      </c>
      <c r="K1894" s="196">
        <v>41426</v>
      </c>
      <c r="L1894" s="196">
        <v>44012</v>
      </c>
      <c r="M1894">
        <v>1.5</v>
      </c>
      <c r="N1894">
        <v>5</v>
      </c>
      <c r="O1894">
        <v>0.28999999999999998</v>
      </c>
      <c r="P1894" s="194" t="s">
        <v>3560</v>
      </c>
      <c r="Q1894" s="208">
        <f t="shared" si="203"/>
        <v>0.29537671232876711</v>
      </c>
      <c r="R1894" s="216">
        <f t="shared" si="205"/>
        <v>31.55</v>
      </c>
      <c r="S1894" s="207">
        <f t="shared" si="204"/>
        <v>-5.3767123287671303E-3</v>
      </c>
      <c r="T1894" s="1">
        <v>1892</v>
      </c>
      <c r="U1894" s="1" t="s">
        <v>680</v>
      </c>
      <c r="V1894" s="1">
        <v>3</v>
      </c>
      <c r="W1894" s="1" t="s">
        <v>199</v>
      </c>
      <c r="X1894" s="164" t="s">
        <v>313</v>
      </c>
      <c r="Y1894" s="165">
        <v>1437.5</v>
      </c>
      <c r="Z1894" s="165">
        <v>1437.5</v>
      </c>
      <c r="AA1894" s="165">
        <v>31.26</v>
      </c>
      <c r="AB1894" s="165">
        <v>0.28999999999999998</v>
      </c>
      <c r="AC1894" s="164" t="s">
        <v>3560</v>
      </c>
      <c r="AD1894" s="3" t="s">
        <v>680</v>
      </c>
      <c r="AE1894" s="3">
        <v>3</v>
      </c>
      <c r="AF1894" s="210">
        <v>44012</v>
      </c>
      <c r="AG1894" s="3">
        <v>1892</v>
      </c>
      <c r="AH1894" s="211">
        <v>44095.015911770832</v>
      </c>
      <c r="AI1894" s="3">
        <v>4</v>
      </c>
      <c r="AJ1894" s="3" t="s">
        <v>4835</v>
      </c>
      <c r="AK1894" s="3" t="s">
        <v>4836</v>
      </c>
      <c r="AL1894" s="194" t="s">
        <v>3560</v>
      </c>
      <c r="AM1894" s="3" t="s">
        <v>199</v>
      </c>
      <c r="AN1894" s="194" t="s">
        <v>313</v>
      </c>
      <c r="AO1894" s="163">
        <v>44012</v>
      </c>
      <c r="AP1894" s="165">
        <v>1437.5</v>
      </c>
      <c r="AQ1894" s="217">
        <v>31.55</v>
      </c>
      <c r="AR1894" s="165">
        <v>1469.05</v>
      </c>
      <c r="AS1894">
        <v>0</v>
      </c>
      <c r="AT1894">
        <v>31.55</v>
      </c>
      <c r="AU1894" t="s">
        <v>35</v>
      </c>
      <c r="AV1894">
        <v>2556</v>
      </c>
      <c r="AW1894" t="s">
        <v>199</v>
      </c>
      <c r="AX1894">
        <v>180</v>
      </c>
      <c r="AY1894" t="s">
        <v>4837</v>
      </c>
      <c r="AZ1894">
        <v>80</v>
      </c>
      <c r="BA1894" s="185">
        <f t="shared" si="206"/>
        <v>0</v>
      </c>
      <c r="BB1894" s="185">
        <f t="shared" si="207"/>
        <v>0</v>
      </c>
      <c r="BC1894">
        <v>4</v>
      </c>
      <c r="BD1894" s="163">
        <v>44095.015913078707</v>
      </c>
      <c r="BE1894">
        <v>4</v>
      </c>
      <c r="BF1894" s="163">
        <v>44095.015913078707</v>
      </c>
      <c r="BG1894" t="s">
        <v>680</v>
      </c>
      <c r="BH1894">
        <v>3</v>
      </c>
      <c r="BI1894" s="164" t="s">
        <v>313</v>
      </c>
      <c r="BJ1894">
        <v>1</v>
      </c>
      <c r="BK1894" s="195">
        <v>44012</v>
      </c>
      <c r="BL1894" s="195">
        <v>44012</v>
      </c>
      <c r="BM1894" s="3">
        <v>180</v>
      </c>
      <c r="BN1894" s="3" t="s">
        <v>4842</v>
      </c>
      <c r="BO1894" s="1" t="s">
        <v>4837</v>
      </c>
      <c r="BP1894" s="165">
        <v>31.55</v>
      </c>
      <c r="BQ1894" s="165">
        <v>1469.05</v>
      </c>
      <c r="BR1894" s="185">
        <f t="shared" si="208"/>
        <v>0</v>
      </c>
      <c r="BS1894" s="185">
        <f t="shared" si="209"/>
        <v>0</v>
      </c>
    </row>
    <row r="1895" spans="1:71">
      <c r="A1895" s="3">
        <v>1893</v>
      </c>
      <c r="B1895" s="3" t="s">
        <v>680</v>
      </c>
      <c r="C1895" s="3">
        <v>3</v>
      </c>
      <c r="D1895" s="3" t="s">
        <v>199</v>
      </c>
      <c r="E1895" s="164" t="s">
        <v>3006</v>
      </c>
      <c r="F1895" s="165">
        <v>192.81</v>
      </c>
      <c r="G1895" s="165">
        <v>192.81</v>
      </c>
      <c r="H1895" s="165">
        <v>0.85</v>
      </c>
      <c r="I1895" s="164" t="s">
        <v>4831</v>
      </c>
      <c r="J1895" s="196">
        <v>43894</v>
      </c>
      <c r="K1895" s="196">
        <v>41426</v>
      </c>
      <c r="L1895" s="196">
        <v>44012</v>
      </c>
      <c r="M1895">
        <v>1.5</v>
      </c>
      <c r="N1895">
        <v>118</v>
      </c>
      <c r="O1895">
        <v>0.93</v>
      </c>
      <c r="P1895" s="194" t="s">
        <v>4811</v>
      </c>
      <c r="Q1895" s="208">
        <f t="shared" si="203"/>
        <v>0.93499643835616442</v>
      </c>
      <c r="R1895" s="216">
        <f t="shared" si="205"/>
        <v>1.78</v>
      </c>
      <c r="S1895" s="207">
        <f t="shared" si="204"/>
        <v>-4.9964383561643677E-3</v>
      </c>
      <c r="T1895" s="1">
        <v>1893</v>
      </c>
      <c r="U1895" s="1" t="s">
        <v>680</v>
      </c>
      <c r="V1895" s="1">
        <v>3</v>
      </c>
      <c r="W1895" s="1" t="s">
        <v>199</v>
      </c>
      <c r="X1895" s="164" t="s">
        <v>3006</v>
      </c>
      <c r="Y1895" s="165">
        <v>192.81</v>
      </c>
      <c r="Z1895" s="165">
        <v>192.81</v>
      </c>
      <c r="AA1895" s="165">
        <v>0.85</v>
      </c>
      <c r="AB1895" s="165">
        <v>0.93</v>
      </c>
      <c r="AC1895" s="164" t="s">
        <v>4811</v>
      </c>
      <c r="AD1895" s="3" t="s">
        <v>680</v>
      </c>
      <c r="AE1895" s="3">
        <v>3</v>
      </c>
      <c r="AF1895" s="210">
        <v>44012</v>
      </c>
      <c r="AG1895" s="3">
        <v>1893</v>
      </c>
      <c r="AH1895" s="211">
        <v>44095.015911770832</v>
      </c>
      <c r="AI1895" s="3">
        <v>4</v>
      </c>
      <c r="AJ1895" s="3" t="s">
        <v>4835</v>
      </c>
      <c r="AK1895" s="3" t="s">
        <v>4836</v>
      </c>
      <c r="AL1895" s="194" t="s">
        <v>4811</v>
      </c>
      <c r="AM1895" s="3" t="s">
        <v>199</v>
      </c>
      <c r="AN1895" s="194" t="s">
        <v>3006</v>
      </c>
      <c r="AO1895" s="163">
        <v>44012</v>
      </c>
      <c r="AP1895" s="165">
        <v>192.81</v>
      </c>
      <c r="AQ1895" s="217">
        <v>1.78</v>
      </c>
      <c r="AR1895" s="165">
        <v>194.59</v>
      </c>
      <c r="AS1895">
        <v>0</v>
      </c>
      <c r="AT1895">
        <v>1.78</v>
      </c>
      <c r="AU1895" t="s">
        <v>35</v>
      </c>
      <c r="AV1895">
        <v>2556</v>
      </c>
      <c r="AW1895" t="s">
        <v>199</v>
      </c>
      <c r="AX1895">
        <v>180</v>
      </c>
      <c r="AY1895" t="s">
        <v>4837</v>
      </c>
      <c r="AZ1895">
        <v>80</v>
      </c>
      <c r="BA1895" s="185">
        <f t="shared" si="206"/>
        <v>0</v>
      </c>
      <c r="BB1895" s="185">
        <f t="shared" si="207"/>
        <v>0</v>
      </c>
      <c r="BC1895">
        <v>4</v>
      </c>
      <c r="BD1895" s="163">
        <v>44095.015913078707</v>
      </c>
      <c r="BE1895">
        <v>4</v>
      </c>
      <c r="BF1895" s="163">
        <v>44095.015913078707</v>
      </c>
      <c r="BG1895" t="s">
        <v>680</v>
      </c>
      <c r="BH1895">
        <v>3</v>
      </c>
      <c r="BI1895" s="164" t="s">
        <v>3006</v>
      </c>
      <c r="BJ1895">
        <v>1</v>
      </c>
      <c r="BK1895" s="195">
        <v>44012</v>
      </c>
      <c r="BL1895" s="195">
        <v>44012</v>
      </c>
      <c r="BM1895" s="3">
        <v>180</v>
      </c>
      <c r="BN1895" s="3" t="s">
        <v>4842</v>
      </c>
      <c r="BO1895" s="1" t="s">
        <v>4837</v>
      </c>
      <c r="BP1895" s="165">
        <v>1.78</v>
      </c>
      <c r="BQ1895" s="165">
        <v>194.59</v>
      </c>
      <c r="BR1895" s="185">
        <f t="shared" si="208"/>
        <v>0</v>
      </c>
      <c r="BS1895" s="185">
        <f t="shared" si="209"/>
        <v>0</v>
      </c>
    </row>
    <row r="1896" spans="1:71">
      <c r="A1896" s="3">
        <v>1894</v>
      </c>
      <c r="B1896" s="3" t="s">
        <v>680</v>
      </c>
      <c r="C1896" s="3">
        <v>3</v>
      </c>
      <c r="D1896" s="3" t="s">
        <v>199</v>
      </c>
      <c r="E1896" s="164" t="s">
        <v>3007</v>
      </c>
      <c r="F1896" s="165">
        <v>199.27</v>
      </c>
      <c r="G1896" s="165">
        <v>199.27</v>
      </c>
      <c r="H1896" s="165">
        <v>0.69</v>
      </c>
      <c r="I1896" s="164" t="s">
        <v>4831</v>
      </c>
      <c r="J1896" s="196">
        <v>44007</v>
      </c>
      <c r="K1896" s="196">
        <v>41426</v>
      </c>
      <c r="L1896" s="196">
        <v>44012</v>
      </c>
      <c r="M1896">
        <v>1.5</v>
      </c>
      <c r="N1896">
        <v>5</v>
      </c>
      <c r="O1896">
        <v>0.04</v>
      </c>
      <c r="P1896" s="194" t="s">
        <v>4812</v>
      </c>
      <c r="Q1896" s="208">
        <f t="shared" si="203"/>
        <v>4.0945890410958904E-2</v>
      </c>
      <c r="R1896" s="216">
        <f t="shared" si="205"/>
        <v>0.73</v>
      </c>
      <c r="S1896" s="207">
        <f t="shared" si="204"/>
        <v>-9.4589041095890364E-4</v>
      </c>
      <c r="T1896" s="1">
        <v>1894</v>
      </c>
      <c r="U1896" s="1" t="s">
        <v>680</v>
      </c>
      <c r="V1896" s="1">
        <v>3</v>
      </c>
      <c r="W1896" s="1" t="s">
        <v>199</v>
      </c>
      <c r="X1896" s="164" t="s">
        <v>3007</v>
      </c>
      <c r="Y1896" s="165">
        <v>199.27</v>
      </c>
      <c r="Z1896" s="165">
        <v>199.27</v>
      </c>
      <c r="AA1896" s="165">
        <v>0.69</v>
      </c>
      <c r="AB1896" s="165">
        <v>0.04</v>
      </c>
      <c r="AC1896" s="164" t="s">
        <v>4812</v>
      </c>
      <c r="AD1896" s="3" t="s">
        <v>680</v>
      </c>
      <c r="AE1896" s="3">
        <v>3</v>
      </c>
      <c r="AF1896" s="210">
        <v>44012</v>
      </c>
      <c r="AG1896" s="3">
        <v>1894</v>
      </c>
      <c r="AH1896" s="211">
        <v>44095.015911770832</v>
      </c>
      <c r="AI1896" s="3">
        <v>4</v>
      </c>
      <c r="AJ1896" s="3" t="s">
        <v>4835</v>
      </c>
      <c r="AK1896" s="3" t="s">
        <v>4836</v>
      </c>
      <c r="AL1896" s="194" t="s">
        <v>4812</v>
      </c>
      <c r="AM1896" s="3" t="s">
        <v>199</v>
      </c>
      <c r="AN1896" s="194" t="s">
        <v>3007</v>
      </c>
      <c r="AO1896" s="163">
        <v>44012</v>
      </c>
      <c r="AP1896" s="165">
        <v>199.27</v>
      </c>
      <c r="AQ1896" s="217">
        <v>0.73</v>
      </c>
      <c r="AR1896" s="165">
        <v>200</v>
      </c>
      <c r="AS1896">
        <v>0</v>
      </c>
      <c r="AT1896">
        <v>0.73</v>
      </c>
      <c r="AU1896" t="s">
        <v>35</v>
      </c>
      <c r="AV1896">
        <v>2556</v>
      </c>
      <c r="AW1896" t="s">
        <v>199</v>
      </c>
      <c r="AX1896">
        <v>180</v>
      </c>
      <c r="AY1896" t="s">
        <v>4837</v>
      </c>
      <c r="AZ1896">
        <v>80</v>
      </c>
      <c r="BA1896" s="185">
        <f t="shared" si="206"/>
        <v>0</v>
      </c>
      <c r="BB1896" s="185">
        <f t="shared" si="207"/>
        <v>0</v>
      </c>
      <c r="BC1896">
        <v>4</v>
      </c>
      <c r="BD1896" s="163">
        <v>44095.015913078707</v>
      </c>
      <c r="BE1896">
        <v>4</v>
      </c>
      <c r="BF1896" s="163">
        <v>44095.015913078707</v>
      </c>
      <c r="BG1896" t="s">
        <v>680</v>
      </c>
      <c r="BH1896">
        <v>3</v>
      </c>
      <c r="BI1896" s="164" t="s">
        <v>3007</v>
      </c>
      <c r="BJ1896">
        <v>1</v>
      </c>
      <c r="BK1896" s="195">
        <v>44012</v>
      </c>
      <c r="BL1896" s="195">
        <v>44012</v>
      </c>
      <c r="BM1896" s="3">
        <v>180</v>
      </c>
      <c r="BN1896" s="3" t="s">
        <v>4842</v>
      </c>
      <c r="BO1896" s="1" t="s">
        <v>4837</v>
      </c>
      <c r="BP1896" s="165">
        <v>0.73</v>
      </c>
      <c r="BQ1896" s="165">
        <v>200</v>
      </c>
      <c r="BR1896" s="185">
        <f t="shared" si="208"/>
        <v>0</v>
      </c>
      <c r="BS1896" s="185">
        <f t="shared" si="209"/>
        <v>0</v>
      </c>
    </row>
    <row r="1897" spans="1:71">
      <c r="A1897" s="3">
        <v>1895</v>
      </c>
      <c r="B1897" s="3" t="s">
        <v>680</v>
      </c>
      <c r="C1897" s="3">
        <v>3</v>
      </c>
      <c r="D1897" s="3" t="s">
        <v>199</v>
      </c>
      <c r="E1897" s="164" t="s">
        <v>314</v>
      </c>
      <c r="F1897" s="165">
        <v>4730.42</v>
      </c>
      <c r="G1897" s="165">
        <v>4730.42</v>
      </c>
      <c r="H1897" s="165">
        <v>14.28</v>
      </c>
      <c r="I1897" s="164" t="s">
        <v>4831</v>
      </c>
      <c r="J1897" s="196">
        <v>43997</v>
      </c>
      <c r="K1897" s="196">
        <v>41426</v>
      </c>
      <c r="L1897" s="196">
        <v>44012</v>
      </c>
      <c r="M1897">
        <v>1.5</v>
      </c>
      <c r="N1897">
        <v>15</v>
      </c>
      <c r="O1897">
        <v>2.91</v>
      </c>
      <c r="P1897" s="194" t="s">
        <v>3560</v>
      </c>
      <c r="Q1897" s="208">
        <f t="shared" si="203"/>
        <v>2.9160123287671231</v>
      </c>
      <c r="R1897" s="216">
        <f t="shared" si="205"/>
        <v>17.189999999999998</v>
      </c>
      <c r="S1897" s="207">
        <f t="shared" si="204"/>
        <v>-6.0123287671229875E-3</v>
      </c>
      <c r="T1897" s="1">
        <v>1895</v>
      </c>
      <c r="U1897" s="1" t="s">
        <v>680</v>
      </c>
      <c r="V1897" s="1">
        <v>3</v>
      </c>
      <c r="W1897" s="1" t="s">
        <v>199</v>
      </c>
      <c r="X1897" s="164" t="s">
        <v>314</v>
      </c>
      <c r="Y1897" s="165">
        <v>4730.42</v>
      </c>
      <c r="Z1897" s="165">
        <v>4730.42</v>
      </c>
      <c r="AA1897" s="165">
        <v>14.28</v>
      </c>
      <c r="AB1897" s="165">
        <v>2.91</v>
      </c>
      <c r="AC1897" s="164" t="s">
        <v>3560</v>
      </c>
      <c r="AD1897" s="3" t="s">
        <v>680</v>
      </c>
      <c r="AE1897" s="3">
        <v>3</v>
      </c>
      <c r="AF1897" s="210">
        <v>44012</v>
      </c>
      <c r="AG1897" s="3">
        <v>1895</v>
      </c>
      <c r="AH1897" s="211">
        <v>44095.015911770832</v>
      </c>
      <c r="AI1897" s="3">
        <v>4</v>
      </c>
      <c r="AJ1897" s="3" t="s">
        <v>4835</v>
      </c>
      <c r="AK1897" s="3" t="s">
        <v>4836</v>
      </c>
      <c r="AL1897" s="194" t="s">
        <v>3560</v>
      </c>
      <c r="AM1897" s="3" t="s">
        <v>199</v>
      </c>
      <c r="AN1897" s="194" t="s">
        <v>314</v>
      </c>
      <c r="AO1897" s="163">
        <v>44012</v>
      </c>
      <c r="AP1897" s="165">
        <v>4730.42</v>
      </c>
      <c r="AQ1897" s="217">
        <v>17.190000000000001</v>
      </c>
      <c r="AR1897" s="165">
        <v>4747.6099999999997</v>
      </c>
      <c r="AS1897">
        <v>0</v>
      </c>
      <c r="AT1897">
        <v>17.190000000000001</v>
      </c>
      <c r="AU1897" t="s">
        <v>35</v>
      </c>
      <c r="AV1897">
        <v>2556</v>
      </c>
      <c r="AW1897" t="s">
        <v>199</v>
      </c>
      <c r="AX1897">
        <v>180</v>
      </c>
      <c r="AY1897" t="s">
        <v>4837</v>
      </c>
      <c r="AZ1897">
        <v>80</v>
      </c>
      <c r="BA1897" s="185">
        <f t="shared" si="206"/>
        <v>0</v>
      </c>
      <c r="BB1897" s="185">
        <f t="shared" si="207"/>
        <v>0</v>
      </c>
      <c r="BC1897">
        <v>4</v>
      </c>
      <c r="BD1897" s="163">
        <v>44095.015913078707</v>
      </c>
      <c r="BE1897">
        <v>4</v>
      </c>
      <c r="BF1897" s="163">
        <v>44095.015913078707</v>
      </c>
      <c r="BG1897" t="s">
        <v>680</v>
      </c>
      <c r="BH1897">
        <v>3</v>
      </c>
      <c r="BI1897" s="164" t="s">
        <v>314</v>
      </c>
      <c r="BJ1897">
        <v>1</v>
      </c>
      <c r="BK1897" s="195">
        <v>44012</v>
      </c>
      <c r="BL1897" s="195">
        <v>44012</v>
      </c>
      <c r="BM1897" s="3">
        <v>180</v>
      </c>
      <c r="BN1897" s="3" t="s">
        <v>4842</v>
      </c>
      <c r="BO1897" s="1" t="s">
        <v>4837</v>
      </c>
      <c r="BP1897" s="165">
        <v>17.190000000000001</v>
      </c>
      <c r="BQ1897" s="165">
        <v>4747.6099999999997</v>
      </c>
      <c r="BR1897" s="185">
        <f t="shared" si="208"/>
        <v>0</v>
      </c>
      <c r="BS1897" s="185">
        <f t="shared" si="209"/>
        <v>0</v>
      </c>
    </row>
    <row r="1898" spans="1:71">
      <c r="A1898" s="3">
        <v>1896</v>
      </c>
      <c r="B1898" s="3" t="s">
        <v>680</v>
      </c>
      <c r="C1898" s="3">
        <v>3</v>
      </c>
      <c r="D1898" s="3" t="s">
        <v>199</v>
      </c>
      <c r="E1898" s="164" t="s">
        <v>3008</v>
      </c>
      <c r="F1898" s="165">
        <v>2933.05</v>
      </c>
      <c r="G1898" s="165">
        <v>2933.05</v>
      </c>
      <c r="H1898" s="165">
        <v>1.96</v>
      </c>
      <c r="I1898" s="164" t="s">
        <v>4831</v>
      </c>
      <c r="J1898" s="196">
        <v>44007</v>
      </c>
      <c r="K1898" s="196">
        <v>41426</v>
      </c>
      <c r="L1898" s="196">
        <v>44012</v>
      </c>
      <c r="M1898">
        <v>1.5</v>
      </c>
      <c r="N1898">
        <v>5</v>
      </c>
      <c r="O1898">
        <v>0.6</v>
      </c>
      <c r="P1898" s="194" t="s">
        <v>4813</v>
      </c>
      <c r="Q1898" s="208">
        <f t="shared" si="203"/>
        <v>0.60268150684931521</v>
      </c>
      <c r="R1898" s="216">
        <f t="shared" si="205"/>
        <v>2.56</v>
      </c>
      <c r="S1898" s="207">
        <f t="shared" si="204"/>
        <v>-2.6815068493152294E-3</v>
      </c>
      <c r="T1898" s="1">
        <v>1896</v>
      </c>
      <c r="U1898" s="1" t="s">
        <v>680</v>
      </c>
      <c r="V1898" s="1">
        <v>3</v>
      </c>
      <c r="W1898" s="1" t="s">
        <v>199</v>
      </c>
      <c r="X1898" s="164" t="s">
        <v>3008</v>
      </c>
      <c r="Y1898" s="165">
        <v>2933.05</v>
      </c>
      <c r="Z1898" s="165">
        <v>2933.05</v>
      </c>
      <c r="AA1898" s="165">
        <v>1.96</v>
      </c>
      <c r="AB1898" s="165">
        <v>0.6</v>
      </c>
      <c r="AC1898" s="164" t="s">
        <v>4813</v>
      </c>
      <c r="AD1898" s="3" t="s">
        <v>680</v>
      </c>
      <c r="AE1898" s="3">
        <v>3</v>
      </c>
      <c r="AF1898" s="210">
        <v>44012</v>
      </c>
      <c r="AG1898" s="3">
        <v>1896</v>
      </c>
      <c r="AH1898" s="211">
        <v>44095.015911770832</v>
      </c>
      <c r="AI1898" s="3">
        <v>4</v>
      </c>
      <c r="AJ1898" s="3" t="s">
        <v>4835</v>
      </c>
      <c r="AK1898" s="3" t="s">
        <v>4836</v>
      </c>
      <c r="AL1898" s="194" t="s">
        <v>4813</v>
      </c>
      <c r="AM1898" s="3" t="s">
        <v>199</v>
      </c>
      <c r="AN1898" s="194" t="s">
        <v>3008</v>
      </c>
      <c r="AO1898" s="163">
        <v>44012</v>
      </c>
      <c r="AP1898" s="165">
        <v>2933.05</v>
      </c>
      <c r="AQ1898" s="217">
        <v>2.56</v>
      </c>
      <c r="AR1898" s="165">
        <v>2935.61</v>
      </c>
      <c r="AS1898">
        <v>0</v>
      </c>
      <c r="AT1898">
        <v>2.56</v>
      </c>
      <c r="AU1898" t="s">
        <v>35</v>
      </c>
      <c r="AV1898">
        <v>2556</v>
      </c>
      <c r="AW1898" t="s">
        <v>199</v>
      </c>
      <c r="AX1898">
        <v>180</v>
      </c>
      <c r="AY1898" t="s">
        <v>4837</v>
      </c>
      <c r="AZ1898">
        <v>80</v>
      </c>
      <c r="BA1898" s="185">
        <f t="shared" si="206"/>
        <v>0</v>
      </c>
      <c r="BB1898" s="185">
        <f t="shared" si="207"/>
        <v>0</v>
      </c>
      <c r="BC1898">
        <v>4</v>
      </c>
      <c r="BD1898" s="163">
        <v>44095.015913078707</v>
      </c>
      <c r="BE1898">
        <v>4</v>
      </c>
      <c r="BF1898" s="163">
        <v>44095.015913078707</v>
      </c>
      <c r="BG1898" t="s">
        <v>680</v>
      </c>
      <c r="BH1898">
        <v>3</v>
      </c>
      <c r="BI1898" s="164" t="s">
        <v>3008</v>
      </c>
      <c r="BJ1898">
        <v>1</v>
      </c>
      <c r="BK1898" s="195">
        <v>44012</v>
      </c>
      <c r="BL1898" s="195">
        <v>44012</v>
      </c>
      <c r="BM1898" s="3">
        <v>180</v>
      </c>
      <c r="BN1898" s="3" t="s">
        <v>4842</v>
      </c>
      <c r="BO1898" s="1" t="s">
        <v>4837</v>
      </c>
      <c r="BP1898" s="165">
        <v>2.56</v>
      </c>
      <c r="BQ1898" s="165">
        <v>2935.61</v>
      </c>
      <c r="BR1898" s="185">
        <f t="shared" si="208"/>
        <v>0</v>
      </c>
      <c r="BS1898" s="185">
        <f t="shared" si="209"/>
        <v>0</v>
      </c>
    </row>
    <row r="1899" spans="1:71">
      <c r="A1899" s="3">
        <v>1897</v>
      </c>
      <c r="B1899" s="3" t="s">
        <v>680</v>
      </c>
      <c r="C1899" s="3">
        <v>3</v>
      </c>
      <c r="D1899" s="3" t="s">
        <v>199</v>
      </c>
      <c r="E1899" s="164" t="s">
        <v>3009</v>
      </c>
      <c r="F1899" s="165">
        <v>1168.53</v>
      </c>
      <c r="G1899" s="165">
        <v>1168.53</v>
      </c>
      <c r="H1899" s="165">
        <v>9.2899999999999991</v>
      </c>
      <c r="I1899" s="164" t="s">
        <v>4831</v>
      </c>
      <c r="J1899" s="196">
        <v>44007</v>
      </c>
      <c r="K1899" s="196">
        <v>41426</v>
      </c>
      <c r="L1899" s="196">
        <v>44012</v>
      </c>
      <c r="M1899">
        <v>1.5</v>
      </c>
      <c r="N1899">
        <v>5</v>
      </c>
      <c r="O1899">
        <v>0.24</v>
      </c>
      <c r="P1899" s="194" t="s">
        <v>4814</v>
      </c>
      <c r="Q1899" s="208">
        <f t="shared" si="203"/>
        <v>0.24010890410958904</v>
      </c>
      <c r="R1899" s="216">
        <f t="shared" si="205"/>
        <v>9.5299999999999994</v>
      </c>
      <c r="S1899" s="207">
        <f t="shared" si="204"/>
        <v>-1.0890410958905306E-4</v>
      </c>
      <c r="T1899" s="1">
        <v>1897</v>
      </c>
      <c r="U1899" s="1" t="s">
        <v>680</v>
      </c>
      <c r="V1899" s="1">
        <v>3</v>
      </c>
      <c r="W1899" s="1" t="s">
        <v>199</v>
      </c>
      <c r="X1899" s="164" t="s">
        <v>3009</v>
      </c>
      <c r="Y1899" s="165">
        <v>1168.53</v>
      </c>
      <c r="Z1899" s="165">
        <v>1168.53</v>
      </c>
      <c r="AA1899" s="165">
        <v>9.2899999999999991</v>
      </c>
      <c r="AB1899" s="165">
        <v>0.24</v>
      </c>
      <c r="AC1899" s="164" t="s">
        <v>4814</v>
      </c>
      <c r="AD1899" s="3" t="s">
        <v>680</v>
      </c>
      <c r="AE1899" s="3">
        <v>3</v>
      </c>
      <c r="AF1899" s="210">
        <v>44012</v>
      </c>
      <c r="AG1899" s="3">
        <v>1897</v>
      </c>
      <c r="AH1899" s="211">
        <v>44095.015911770832</v>
      </c>
      <c r="AI1899" s="3">
        <v>4</v>
      </c>
      <c r="AJ1899" s="3" t="s">
        <v>4835</v>
      </c>
      <c r="AK1899" s="3" t="s">
        <v>4836</v>
      </c>
      <c r="AL1899" s="194" t="s">
        <v>4814</v>
      </c>
      <c r="AM1899" s="3" t="s">
        <v>199</v>
      </c>
      <c r="AN1899" s="194" t="s">
        <v>3009</v>
      </c>
      <c r="AO1899" s="163">
        <v>44012</v>
      </c>
      <c r="AP1899" s="165">
        <v>1168.53</v>
      </c>
      <c r="AQ1899" s="217">
        <v>9.5299999999999994</v>
      </c>
      <c r="AR1899" s="165">
        <v>1178.06</v>
      </c>
      <c r="AS1899">
        <v>0</v>
      </c>
      <c r="AT1899">
        <v>9.5299999999999994</v>
      </c>
      <c r="AU1899" t="s">
        <v>35</v>
      </c>
      <c r="AV1899">
        <v>2556</v>
      </c>
      <c r="AW1899" t="s">
        <v>199</v>
      </c>
      <c r="AX1899">
        <v>180</v>
      </c>
      <c r="AY1899" t="s">
        <v>4837</v>
      </c>
      <c r="AZ1899">
        <v>80</v>
      </c>
      <c r="BA1899" s="185">
        <f t="shared" si="206"/>
        <v>0</v>
      </c>
      <c r="BB1899" s="185">
        <f t="shared" si="207"/>
        <v>0</v>
      </c>
      <c r="BC1899">
        <v>4</v>
      </c>
      <c r="BD1899" s="163">
        <v>44095.015913078707</v>
      </c>
      <c r="BE1899">
        <v>4</v>
      </c>
      <c r="BF1899" s="163">
        <v>44095.015913078707</v>
      </c>
      <c r="BG1899" t="s">
        <v>680</v>
      </c>
      <c r="BH1899">
        <v>3</v>
      </c>
      <c r="BI1899" s="164" t="s">
        <v>3009</v>
      </c>
      <c r="BJ1899">
        <v>1</v>
      </c>
      <c r="BK1899" s="195">
        <v>44012</v>
      </c>
      <c r="BL1899" s="195">
        <v>44012</v>
      </c>
      <c r="BM1899" s="3">
        <v>180</v>
      </c>
      <c r="BN1899" s="3" t="s">
        <v>4842</v>
      </c>
      <c r="BO1899" s="1" t="s">
        <v>4837</v>
      </c>
      <c r="BP1899" s="165">
        <v>9.5299999999999994</v>
      </c>
      <c r="BQ1899" s="165">
        <v>1178.06</v>
      </c>
      <c r="BR1899" s="185">
        <f t="shared" si="208"/>
        <v>0</v>
      </c>
      <c r="BS1899" s="185">
        <f t="shared" si="209"/>
        <v>0</v>
      </c>
    </row>
    <row r="1900" spans="1:71">
      <c r="A1900" s="3">
        <v>1898</v>
      </c>
      <c r="B1900" s="3" t="s">
        <v>680</v>
      </c>
      <c r="C1900" s="3">
        <v>3</v>
      </c>
      <c r="D1900" s="3" t="s">
        <v>199</v>
      </c>
      <c r="E1900" s="164" t="s">
        <v>3010</v>
      </c>
      <c r="F1900" s="165">
        <v>33203.43</v>
      </c>
      <c r="G1900" s="165">
        <v>33203.43</v>
      </c>
      <c r="H1900" s="165">
        <v>17.579999999999998</v>
      </c>
      <c r="I1900" s="164" t="s">
        <v>4831</v>
      </c>
      <c r="J1900" s="196">
        <v>44007</v>
      </c>
      <c r="K1900" s="196">
        <v>41426</v>
      </c>
      <c r="L1900" s="196">
        <v>44012</v>
      </c>
      <c r="M1900">
        <v>1.5</v>
      </c>
      <c r="N1900">
        <v>5</v>
      </c>
      <c r="O1900">
        <v>6.82</v>
      </c>
      <c r="P1900" s="194" t="s">
        <v>4815</v>
      </c>
      <c r="Q1900" s="208">
        <f t="shared" si="203"/>
        <v>6.8226226027397274</v>
      </c>
      <c r="R1900" s="216">
        <f t="shared" si="205"/>
        <v>24.4</v>
      </c>
      <c r="S1900" s="207">
        <f t="shared" si="204"/>
        <v>-2.6226027397271423E-3</v>
      </c>
      <c r="T1900" s="1">
        <v>1898</v>
      </c>
      <c r="U1900" s="1" t="s">
        <v>680</v>
      </c>
      <c r="V1900" s="1">
        <v>3</v>
      </c>
      <c r="W1900" s="1" t="s">
        <v>199</v>
      </c>
      <c r="X1900" s="164" t="s">
        <v>3010</v>
      </c>
      <c r="Y1900" s="165">
        <v>33203.43</v>
      </c>
      <c r="Z1900" s="165">
        <v>33203.43</v>
      </c>
      <c r="AA1900" s="165">
        <v>17.579999999999998</v>
      </c>
      <c r="AB1900" s="165">
        <v>6.82</v>
      </c>
      <c r="AC1900" s="164" t="s">
        <v>4815</v>
      </c>
      <c r="AD1900" s="3" t="s">
        <v>680</v>
      </c>
      <c r="AE1900" s="3">
        <v>3</v>
      </c>
      <c r="AF1900" s="210">
        <v>44012</v>
      </c>
      <c r="AG1900" s="3">
        <v>1898</v>
      </c>
      <c r="AH1900" s="211">
        <v>44095.015911770832</v>
      </c>
      <c r="AI1900" s="3">
        <v>4</v>
      </c>
      <c r="AJ1900" s="3" t="s">
        <v>4835</v>
      </c>
      <c r="AK1900" s="3" t="s">
        <v>4836</v>
      </c>
      <c r="AL1900" s="194" t="s">
        <v>4815</v>
      </c>
      <c r="AM1900" s="3" t="s">
        <v>199</v>
      </c>
      <c r="AN1900" s="194" t="s">
        <v>3010</v>
      </c>
      <c r="AO1900" s="163">
        <v>44012</v>
      </c>
      <c r="AP1900" s="165">
        <v>33203.43</v>
      </c>
      <c r="AQ1900" s="217">
        <v>24.4</v>
      </c>
      <c r="AR1900" s="165">
        <v>33227.83</v>
      </c>
      <c r="AS1900">
        <v>0</v>
      </c>
      <c r="AT1900">
        <v>24.4</v>
      </c>
      <c r="AU1900" t="s">
        <v>35</v>
      </c>
      <c r="AV1900">
        <v>2556</v>
      </c>
      <c r="AW1900" t="s">
        <v>199</v>
      </c>
      <c r="AX1900">
        <v>180</v>
      </c>
      <c r="AY1900" t="s">
        <v>4837</v>
      </c>
      <c r="AZ1900">
        <v>80</v>
      </c>
      <c r="BA1900" s="185">
        <f t="shared" si="206"/>
        <v>0</v>
      </c>
      <c r="BB1900" s="185">
        <f t="shared" si="207"/>
        <v>0</v>
      </c>
      <c r="BC1900">
        <v>4</v>
      </c>
      <c r="BD1900" s="163">
        <v>44095.015913078707</v>
      </c>
      <c r="BE1900">
        <v>4</v>
      </c>
      <c r="BF1900" s="163">
        <v>44095.015913078707</v>
      </c>
      <c r="BG1900" t="s">
        <v>680</v>
      </c>
      <c r="BH1900">
        <v>3</v>
      </c>
      <c r="BI1900" s="164" t="s">
        <v>3010</v>
      </c>
      <c r="BJ1900">
        <v>1</v>
      </c>
      <c r="BK1900" s="195">
        <v>44012</v>
      </c>
      <c r="BL1900" s="195">
        <v>44012</v>
      </c>
      <c r="BM1900" s="3">
        <v>180</v>
      </c>
      <c r="BN1900" s="3" t="s">
        <v>4842</v>
      </c>
      <c r="BO1900" s="1" t="s">
        <v>4837</v>
      </c>
      <c r="BP1900" s="165">
        <v>24.4</v>
      </c>
      <c r="BQ1900" s="165">
        <v>33227.83</v>
      </c>
      <c r="BR1900" s="185">
        <f t="shared" si="208"/>
        <v>0</v>
      </c>
      <c r="BS1900" s="185">
        <f t="shared" si="209"/>
        <v>0</v>
      </c>
    </row>
    <row r="1901" spans="1:71">
      <c r="A1901" s="3">
        <v>1899</v>
      </c>
      <c r="B1901" s="3" t="s">
        <v>680</v>
      </c>
      <c r="C1901" s="3">
        <v>3</v>
      </c>
      <c r="D1901" s="3" t="s">
        <v>199</v>
      </c>
      <c r="E1901" s="164" t="s">
        <v>3011</v>
      </c>
      <c r="F1901" s="165">
        <v>6823.95</v>
      </c>
      <c r="G1901" s="165">
        <v>6823.95</v>
      </c>
      <c r="H1901" s="165">
        <v>23.77</v>
      </c>
      <c r="I1901" s="164" t="s">
        <v>4831</v>
      </c>
      <c r="J1901" s="196">
        <v>43997</v>
      </c>
      <c r="K1901" s="196">
        <v>41426</v>
      </c>
      <c r="L1901" s="196">
        <v>44012</v>
      </c>
      <c r="M1901">
        <v>1.5</v>
      </c>
      <c r="N1901">
        <v>15</v>
      </c>
      <c r="O1901">
        <v>4.2</v>
      </c>
      <c r="P1901" s="194" t="s">
        <v>4816</v>
      </c>
      <c r="Q1901" s="208">
        <f t="shared" si="203"/>
        <v>4.2065445205479453</v>
      </c>
      <c r="R1901" s="216">
        <f t="shared" si="205"/>
        <v>27.97</v>
      </c>
      <c r="S1901" s="207">
        <f t="shared" si="204"/>
        <v>-6.5445205479450763E-3</v>
      </c>
      <c r="T1901" s="1">
        <v>1899</v>
      </c>
      <c r="U1901" s="1" t="s">
        <v>680</v>
      </c>
      <c r="V1901" s="1">
        <v>3</v>
      </c>
      <c r="W1901" s="1" t="s">
        <v>199</v>
      </c>
      <c r="X1901" s="164" t="s">
        <v>3011</v>
      </c>
      <c r="Y1901" s="165">
        <v>6823.95</v>
      </c>
      <c r="Z1901" s="165">
        <v>6823.95</v>
      </c>
      <c r="AA1901" s="165">
        <v>23.77</v>
      </c>
      <c r="AB1901" s="165">
        <v>4.2</v>
      </c>
      <c r="AC1901" s="164" t="s">
        <v>4816</v>
      </c>
      <c r="AD1901" s="3" t="s">
        <v>680</v>
      </c>
      <c r="AE1901" s="3">
        <v>3</v>
      </c>
      <c r="AF1901" s="210">
        <v>44012</v>
      </c>
      <c r="AG1901" s="3">
        <v>1899</v>
      </c>
      <c r="AH1901" s="211">
        <v>44095.015911770832</v>
      </c>
      <c r="AI1901" s="3">
        <v>4</v>
      </c>
      <c r="AJ1901" s="3" t="s">
        <v>4835</v>
      </c>
      <c r="AK1901" s="3" t="s">
        <v>4836</v>
      </c>
      <c r="AL1901" s="194" t="s">
        <v>4816</v>
      </c>
      <c r="AM1901" s="3" t="s">
        <v>199</v>
      </c>
      <c r="AN1901" s="194" t="s">
        <v>3011</v>
      </c>
      <c r="AO1901" s="163">
        <v>44012</v>
      </c>
      <c r="AP1901" s="165">
        <v>6823.95</v>
      </c>
      <c r="AQ1901" s="217">
        <v>27.97</v>
      </c>
      <c r="AR1901" s="165">
        <v>6851.92</v>
      </c>
      <c r="AS1901">
        <v>0</v>
      </c>
      <c r="AT1901">
        <v>27.97</v>
      </c>
      <c r="AU1901" t="s">
        <v>35</v>
      </c>
      <c r="AV1901">
        <v>2556</v>
      </c>
      <c r="AW1901" t="s">
        <v>199</v>
      </c>
      <c r="AX1901">
        <v>180</v>
      </c>
      <c r="AY1901" t="s">
        <v>4837</v>
      </c>
      <c r="AZ1901">
        <v>80</v>
      </c>
      <c r="BA1901" s="185">
        <f t="shared" si="206"/>
        <v>0</v>
      </c>
      <c r="BB1901" s="185">
        <f t="shared" si="207"/>
        <v>0</v>
      </c>
      <c r="BC1901">
        <v>4</v>
      </c>
      <c r="BD1901" s="163">
        <v>44095.015913078707</v>
      </c>
      <c r="BE1901">
        <v>4</v>
      </c>
      <c r="BF1901" s="163">
        <v>44095.015913078707</v>
      </c>
      <c r="BG1901" t="s">
        <v>680</v>
      </c>
      <c r="BH1901">
        <v>3</v>
      </c>
      <c r="BI1901" s="164" t="s">
        <v>3011</v>
      </c>
      <c r="BJ1901">
        <v>1</v>
      </c>
      <c r="BK1901" s="195">
        <v>44012</v>
      </c>
      <c r="BL1901" s="195">
        <v>44012</v>
      </c>
      <c r="BM1901" s="3">
        <v>180</v>
      </c>
      <c r="BN1901" s="3" t="s">
        <v>4842</v>
      </c>
      <c r="BO1901" s="1" t="s">
        <v>4837</v>
      </c>
      <c r="BP1901" s="165">
        <v>27.97</v>
      </c>
      <c r="BQ1901" s="165">
        <v>6851.92</v>
      </c>
      <c r="BR1901" s="185">
        <f t="shared" si="208"/>
        <v>0</v>
      </c>
      <c r="BS1901" s="185">
        <f t="shared" si="209"/>
        <v>0</v>
      </c>
    </row>
    <row r="1902" spans="1:71">
      <c r="A1902" s="3">
        <v>1900</v>
      </c>
      <c r="B1902" s="3" t="s">
        <v>680</v>
      </c>
      <c r="C1902" s="3">
        <v>3</v>
      </c>
      <c r="D1902" s="3" t="s">
        <v>199</v>
      </c>
      <c r="E1902" s="164" t="s">
        <v>315</v>
      </c>
      <c r="F1902" s="165">
        <v>780.5</v>
      </c>
      <c r="G1902" s="165">
        <v>780.5</v>
      </c>
      <c r="H1902" s="165">
        <v>12.35</v>
      </c>
      <c r="I1902" s="164" t="s">
        <v>4831</v>
      </c>
      <c r="J1902" s="196">
        <v>44007</v>
      </c>
      <c r="K1902" s="196">
        <v>41426</v>
      </c>
      <c r="L1902" s="196">
        <v>44012</v>
      </c>
      <c r="M1902">
        <v>1.5</v>
      </c>
      <c r="N1902">
        <v>5</v>
      </c>
      <c r="O1902">
        <v>0.16</v>
      </c>
      <c r="P1902" s="194" t="s">
        <v>3560</v>
      </c>
      <c r="Q1902" s="208">
        <f t="shared" si="203"/>
        <v>0.16037671232876713</v>
      </c>
      <c r="R1902" s="216">
        <f t="shared" si="205"/>
        <v>12.51</v>
      </c>
      <c r="S1902" s="207">
        <f t="shared" si="204"/>
        <v>-3.767123287671259E-4</v>
      </c>
      <c r="T1902" s="1">
        <v>1900</v>
      </c>
      <c r="U1902" s="1" t="s">
        <v>680</v>
      </c>
      <c r="V1902" s="1">
        <v>3</v>
      </c>
      <c r="W1902" s="1" t="s">
        <v>199</v>
      </c>
      <c r="X1902" s="164" t="s">
        <v>315</v>
      </c>
      <c r="Y1902" s="165">
        <v>780.5</v>
      </c>
      <c r="Z1902" s="165">
        <v>780.5</v>
      </c>
      <c r="AA1902" s="165">
        <v>12.35</v>
      </c>
      <c r="AB1902" s="165">
        <v>0.16</v>
      </c>
      <c r="AC1902" s="164" t="s">
        <v>3560</v>
      </c>
      <c r="AD1902" s="3" t="s">
        <v>680</v>
      </c>
      <c r="AE1902" s="3">
        <v>3</v>
      </c>
      <c r="AF1902" s="210">
        <v>44012</v>
      </c>
      <c r="AG1902" s="3">
        <v>1900</v>
      </c>
      <c r="AH1902" s="211">
        <v>44095.015911770832</v>
      </c>
      <c r="AI1902" s="3">
        <v>4</v>
      </c>
      <c r="AJ1902" s="3" t="s">
        <v>4835</v>
      </c>
      <c r="AK1902" s="3" t="s">
        <v>4836</v>
      </c>
      <c r="AL1902" s="194" t="s">
        <v>3560</v>
      </c>
      <c r="AM1902" s="3" t="s">
        <v>199</v>
      </c>
      <c r="AN1902" s="194" t="s">
        <v>315</v>
      </c>
      <c r="AO1902" s="163">
        <v>44012</v>
      </c>
      <c r="AP1902" s="165">
        <v>780.5</v>
      </c>
      <c r="AQ1902" s="217">
        <v>12.51</v>
      </c>
      <c r="AR1902" s="165">
        <v>793.01</v>
      </c>
      <c r="AS1902">
        <v>0</v>
      </c>
      <c r="AT1902">
        <v>12.51</v>
      </c>
      <c r="AU1902" t="s">
        <v>35</v>
      </c>
      <c r="AV1902">
        <v>2556</v>
      </c>
      <c r="AW1902" t="s">
        <v>199</v>
      </c>
      <c r="AX1902">
        <v>180</v>
      </c>
      <c r="AY1902" t="s">
        <v>4837</v>
      </c>
      <c r="AZ1902">
        <v>80</v>
      </c>
      <c r="BA1902" s="185">
        <f t="shared" si="206"/>
        <v>0</v>
      </c>
      <c r="BB1902" s="185">
        <f t="shared" si="207"/>
        <v>0</v>
      </c>
      <c r="BC1902">
        <v>4</v>
      </c>
      <c r="BD1902" s="163">
        <v>44095.015913078707</v>
      </c>
      <c r="BE1902">
        <v>4</v>
      </c>
      <c r="BF1902" s="163">
        <v>44095.015913078707</v>
      </c>
      <c r="BG1902" t="s">
        <v>680</v>
      </c>
      <c r="BH1902">
        <v>3</v>
      </c>
      <c r="BI1902" s="164" t="s">
        <v>315</v>
      </c>
      <c r="BJ1902">
        <v>1</v>
      </c>
      <c r="BK1902" s="195">
        <v>44012</v>
      </c>
      <c r="BL1902" s="195">
        <v>44012</v>
      </c>
      <c r="BM1902" s="3">
        <v>180</v>
      </c>
      <c r="BN1902" s="3" t="s">
        <v>4842</v>
      </c>
      <c r="BO1902" s="1" t="s">
        <v>4837</v>
      </c>
      <c r="BP1902" s="165">
        <v>12.51</v>
      </c>
      <c r="BQ1902" s="165">
        <v>793.01</v>
      </c>
      <c r="BR1902" s="185">
        <f t="shared" si="208"/>
        <v>0</v>
      </c>
      <c r="BS1902" s="185">
        <f t="shared" si="209"/>
        <v>0</v>
      </c>
    </row>
    <row r="1903" spans="1:71">
      <c r="A1903" s="3">
        <v>1901</v>
      </c>
      <c r="B1903" s="3" t="s">
        <v>680</v>
      </c>
      <c r="C1903" s="3">
        <v>3</v>
      </c>
      <c r="D1903" s="3" t="s">
        <v>199</v>
      </c>
      <c r="E1903" s="164" t="s">
        <v>3012</v>
      </c>
      <c r="F1903" s="165">
        <v>56423.35</v>
      </c>
      <c r="G1903" s="165">
        <v>56423.35</v>
      </c>
      <c r="H1903" s="165">
        <v>462.96</v>
      </c>
      <c r="I1903" s="164" t="s">
        <v>4831</v>
      </c>
      <c r="J1903" s="196">
        <v>44007</v>
      </c>
      <c r="K1903" s="196">
        <v>41426</v>
      </c>
      <c r="L1903" s="196">
        <v>44012</v>
      </c>
      <c r="M1903">
        <v>1.5</v>
      </c>
      <c r="N1903">
        <v>5</v>
      </c>
      <c r="O1903">
        <v>11.59</v>
      </c>
      <c r="P1903" s="194" t="s">
        <v>4817</v>
      </c>
      <c r="Q1903" s="208">
        <f t="shared" si="203"/>
        <v>11.59383904109589</v>
      </c>
      <c r="R1903" s="216">
        <f t="shared" si="205"/>
        <v>474.54999999999995</v>
      </c>
      <c r="S1903" s="207">
        <f t="shared" si="204"/>
        <v>-3.8390410958903942E-3</v>
      </c>
      <c r="T1903" s="1">
        <v>1901</v>
      </c>
      <c r="U1903" s="1" t="s">
        <v>680</v>
      </c>
      <c r="V1903" s="1">
        <v>3</v>
      </c>
      <c r="W1903" s="1" t="s">
        <v>199</v>
      </c>
      <c r="X1903" s="164" t="s">
        <v>3012</v>
      </c>
      <c r="Y1903" s="165">
        <v>56423.35</v>
      </c>
      <c r="Z1903" s="165">
        <v>56423.35</v>
      </c>
      <c r="AA1903" s="165">
        <v>462.96</v>
      </c>
      <c r="AB1903" s="165">
        <v>11.59</v>
      </c>
      <c r="AC1903" s="164" t="s">
        <v>4817</v>
      </c>
      <c r="AD1903" s="3" t="s">
        <v>680</v>
      </c>
      <c r="AE1903" s="3">
        <v>3</v>
      </c>
      <c r="AF1903" s="210">
        <v>44012</v>
      </c>
      <c r="AG1903" s="3">
        <v>1901</v>
      </c>
      <c r="AH1903" s="211">
        <v>44095.015911770832</v>
      </c>
      <c r="AI1903" s="3">
        <v>4</v>
      </c>
      <c r="AJ1903" s="3" t="s">
        <v>4835</v>
      </c>
      <c r="AK1903" s="3" t="s">
        <v>4836</v>
      </c>
      <c r="AL1903" s="194" t="s">
        <v>4817</v>
      </c>
      <c r="AM1903" s="3" t="s">
        <v>199</v>
      </c>
      <c r="AN1903" s="194" t="s">
        <v>3012</v>
      </c>
      <c r="AO1903" s="163">
        <v>44012</v>
      </c>
      <c r="AP1903" s="165">
        <v>56423.35</v>
      </c>
      <c r="AQ1903" s="217">
        <v>474.55</v>
      </c>
      <c r="AR1903" s="165">
        <v>56897.9</v>
      </c>
      <c r="AS1903">
        <v>0</v>
      </c>
      <c r="AT1903">
        <v>474.55</v>
      </c>
      <c r="AU1903" t="s">
        <v>35</v>
      </c>
      <c r="AV1903">
        <v>2556</v>
      </c>
      <c r="AW1903" t="s">
        <v>199</v>
      </c>
      <c r="AX1903">
        <v>180</v>
      </c>
      <c r="AY1903" t="s">
        <v>4837</v>
      </c>
      <c r="AZ1903">
        <v>80</v>
      </c>
      <c r="BA1903" s="185">
        <f t="shared" si="206"/>
        <v>0</v>
      </c>
      <c r="BB1903" s="185">
        <f t="shared" si="207"/>
        <v>0</v>
      </c>
      <c r="BC1903">
        <v>4</v>
      </c>
      <c r="BD1903" s="163">
        <v>44095.015913078707</v>
      </c>
      <c r="BE1903">
        <v>4</v>
      </c>
      <c r="BF1903" s="163">
        <v>44095.015913078707</v>
      </c>
      <c r="BG1903" t="s">
        <v>680</v>
      </c>
      <c r="BH1903">
        <v>3</v>
      </c>
      <c r="BI1903" s="164" t="s">
        <v>3012</v>
      </c>
      <c r="BJ1903">
        <v>1</v>
      </c>
      <c r="BK1903" s="195">
        <v>44012</v>
      </c>
      <c r="BL1903" s="195">
        <v>44012</v>
      </c>
      <c r="BM1903" s="3">
        <v>180</v>
      </c>
      <c r="BN1903" s="3" t="s">
        <v>4842</v>
      </c>
      <c r="BO1903" s="1" t="s">
        <v>4837</v>
      </c>
      <c r="BP1903" s="165">
        <v>474.55</v>
      </c>
      <c r="BQ1903" s="165">
        <v>56897.9</v>
      </c>
      <c r="BR1903" s="185">
        <f t="shared" si="208"/>
        <v>0</v>
      </c>
      <c r="BS1903" s="185">
        <f t="shared" si="209"/>
        <v>0</v>
      </c>
    </row>
    <row r="1904" spans="1:71">
      <c r="A1904" s="3">
        <v>1902</v>
      </c>
      <c r="B1904" s="3" t="s">
        <v>680</v>
      </c>
      <c r="C1904" s="3">
        <v>3</v>
      </c>
      <c r="D1904" s="3" t="s">
        <v>199</v>
      </c>
      <c r="E1904" s="164" t="s">
        <v>3013</v>
      </c>
      <c r="F1904" s="165">
        <v>8171.17</v>
      </c>
      <c r="G1904" s="165">
        <v>8171.17</v>
      </c>
      <c r="H1904" s="165">
        <v>17.010000000000002</v>
      </c>
      <c r="I1904" s="164" t="s">
        <v>4831</v>
      </c>
      <c r="J1904" s="196">
        <v>44007</v>
      </c>
      <c r="K1904" s="196">
        <v>41426</v>
      </c>
      <c r="L1904" s="196">
        <v>44012</v>
      </c>
      <c r="M1904">
        <v>1.5</v>
      </c>
      <c r="N1904">
        <v>5</v>
      </c>
      <c r="O1904">
        <v>1.67</v>
      </c>
      <c r="P1904" s="194" t="s">
        <v>4818</v>
      </c>
      <c r="Q1904" s="208">
        <f t="shared" si="203"/>
        <v>1.6790075342465756</v>
      </c>
      <c r="R1904" s="216">
        <f t="shared" si="205"/>
        <v>18.68</v>
      </c>
      <c r="S1904" s="207">
        <f t="shared" si="204"/>
        <v>-9.0075342465756325E-3</v>
      </c>
      <c r="T1904" s="1">
        <v>1902</v>
      </c>
      <c r="U1904" s="1" t="s">
        <v>680</v>
      </c>
      <c r="V1904" s="1">
        <v>3</v>
      </c>
      <c r="W1904" s="1" t="s">
        <v>199</v>
      </c>
      <c r="X1904" s="164" t="s">
        <v>3013</v>
      </c>
      <c r="Y1904" s="165">
        <v>8171.17</v>
      </c>
      <c r="Z1904" s="165">
        <v>8171.17</v>
      </c>
      <c r="AA1904" s="165">
        <v>17.010000000000002</v>
      </c>
      <c r="AB1904" s="165">
        <v>1.67</v>
      </c>
      <c r="AC1904" s="164" t="s">
        <v>4818</v>
      </c>
      <c r="AD1904" s="3" t="s">
        <v>680</v>
      </c>
      <c r="AE1904" s="3">
        <v>3</v>
      </c>
      <c r="AF1904" s="210">
        <v>44012</v>
      </c>
      <c r="AG1904" s="3">
        <v>1902</v>
      </c>
      <c r="AH1904" s="211">
        <v>44095.015911770832</v>
      </c>
      <c r="AI1904" s="3">
        <v>4</v>
      </c>
      <c r="AJ1904" s="3" t="s">
        <v>4835</v>
      </c>
      <c r="AK1904" s="3" t="s">
        <v>4836</v>
      </c>
      <c r="AL1904" s="194" t="s">
        <v>4818</v>
      </c>
      <c r="AM1904" s="3" t="s">
        <v>199</v>
      </c>
      <c r="AN1904" s="194" t="s">
        <v>3013</v>
      </c>
      <c r="AO1904" s="163">
        <v>44012</v>
      </c>
      <c r="AP1904" s="165">
        <v>8171.17</v>
      </c>
      <c r="AQ1904" s="217">
        <v>18.68</v>
      </c>
      <c r="AR1904" s="165">
        <v>8189.85</v>
      </c>
      <c r="AS1904">
        <v>0</v>
      </c>
      <c r="AT1904">
        <v>18.68</v>
      </c>
      <c r="AU1904" t="s">
        <v>35</v>
      </c>
      <c r="AV1904">
        <v>2556</v>
      </c>
      <c r="AW1904" t="s">
        <v>199</v>
      </c>
      <c r="AX1904">
        <v>180</v>
      </c>
      <c r="AY1904" t="s">
        <v>4837</v>
      </c>
      <c r="AZ1904">
        <v>80</v>
      </c>
      <c r="BA1904" s="185">
        <f t="shared" si="206"/>
        <v>0</v>
      </c>
      <c r="BB1904" s="185">
        <f t="shared" si="207"/>
        <v>0</v>
      </c>
      <c r="BC1904">
        <v>4</v>
      </c>
      <c r="BD1904" s="163">
        <v>44095.015913078707</v>
      </c>
      <c r="BE1904">
        <v>4</v>
      </c>
      <c r="BF1904" s="163">
        <v>44095.015913078707</v>
      </c>
      <c r="BG1904" t="s">
        <v>680</v>
      </c>
      <c r="BH1904">
        <v>3</v>
      </c>
      <c r="BI1904" s="164" t="s">
        <v>3013</v>
      </c>
      <c r="BJ1904">
        <v>1</v>
      </c>
      <c r="BK1904" s="195">
        <v>44012</v>
      </c>
      <c r="BL1904" s="195">
        <v>44012</v>
      </c>
      <c r="BM1904" s="3">
        <v>180</v>
      </c>
      <c r="BN1904" s="3" t="s">
        <v>4842</v>
      </c>
      <c r="BO1904" s="1" t="s">
        <v>4837</v>
      </c>
      <c r="BP1904" s="165">
        <v>18.68</v>
      </c>
      <c r="BQ1904" s="165">
        <v>8189.85</v>
      </c>
      <c r="BR1904" s="185">
        <f t="shared" si="208"/>
        <v>0</v>
      </c>
      <c r="BS1904" s="185">
        <f t="shared" si="209"/>
        <v>0</v>
      </c>
    </row>
    <row r="1905" spans="1:71">
      <c r="A1905" s="3">
        <v>1903</v>
      </c>
      <c r="B1905" s="3" t="s">
        <v>680</v>
      </c>
      <c r="C1905" s="3">
        <v>3</v>
      </c>
      <c r="D1905" s="3" t="s">
        <v>199</v>
      </c>
      <c r="E1905" s="164" t="s">
        <v>316</v>
      </c>
      <c r="F1905" s="165">
        <v>1209.18</v>
      </c>
      <c r="G1905" s="165">
        <v>1209.18</v>
      </c>
      <c r="H1905" s="165">
        <v>2.39</v>
      </c>
      <c r="I1905" s="164" t="s">
        <v>4831</v>
      </c>
      <c r="J1905" s="196">
        <v>44007</v>
      </c>
      <c r="K1905" s="196">
        <v>41426</v>
      </c>
      <c r="L1905" s="196">
        <v>44012</v>
      </c>
      <c r="M1905">
        <v>1.5</v>
      </c>
      <c r="N1905">
        <v>5</v>
      </c>
      <c r="O1905">
        <v>0.24</v>
      </c>
      <c r="P1905" s="194" t="s">
        <v>3560</v>
      </c>
      <c r="Q1905" s="208">
        <f t="shared" si="203"/>
        <v>0.24846164383561645</v>
      </c>
      <c r="R1905" s="216">
        <f t="shared" si="205"/>
        <v>2.63</v>
      </c>
      <c r="S1905" s="207">
        <f t="shared" si="204"/>
        <v>-8.4616438356164558E-3</v>
      </c>
      <c r="T1905" s="1">
        <v>1903</v>
      </c>
      <c r="U1905" s="1" t="s">
        <v>680</v>
      </c>
      <c r="V1905" s="1">
        <v>3</v>
      </c>
      <c r="W1905" s="1" t="s">
        <v>199</v>
      </c>
      <c r="X1905" s="164" t="s">
        <v>316</v>
      </c>
      <c r="Y1905" s="165">
        <v>1209.18</v>
      </c>
      <c r="Z1905" s="165">
        <v>1209.18</v>
      </c>
      <c r="AA1905" s="165">
        <v>2.39</v>
      </c>
      <c r="AB1905" s="165">
        <v>0.24</v>
      </c>
      <c r="AC1905" s="164" t="s">
        <v>3560</v>
      </c>
      <c r="AD1905" s="3" t="s">
        <v>680</v>
      </c>
      <c r="AE1905" s="3">
        <v>3</v>
      </c>
      <c r="AF1905" s="210">
        <v>44012</v>
      </c>
      <c r="AG1905" s="3">
        <v>1903</v>
      </c>
      <c r="AH1905" s="211">
        <v>44095.015911770832</v>
      </c>
      <c r="AI1905" s="3">
        <v>4</v>
      </c>
      <c r="AJ1905" s="3" t="s">
        <v>4835</v>
      </c>
      <c r="AK1905" s="3" t="s">
        <v>4836</v>
      </c>
      <c r="AL1905" s="194" t="s">
        <v>3560</v>
      </c>
      <c r="AM1905" s="3" t="s">
        <v>199</v>
      </c>
      <c r="AN1905" s="194" t="s">
        <v>316</v>
      </c>
      <c r="AO1905" s="163">
        <v>44012</v>
      </c>
      <c r="AP1905" s="165">
        <v>1209.18</v>
      </c>
      <c r="AQ1905" s="217">
        <v>2.63</v>
      </c>
      <c r="AR1905" s="165">
        <v>1211.81</v>
      </c>
      <c r="AS1905">
        <v>0</v>
      </c>
      <c r="AT1905">
        <v>2.63</v>
      </c>
      <c r="AU1905" t="s">
        <v>35</v>
      </c>
      <c r="AV1905">
        <v>2556</v>
      </c>
      <c r="AW1905" t="s">
        <v>199</v>
      </c>
      <c r="AX1905">
        <v>180</v>
      </c>
      <c r="AY1905" t="s">
        <v>4837</v>
      </c>
      <c r="AZ1905">
        <v>80</v>
      </c>
      <c r="BA1905" s="185">
        <f t="shared" si="206"/>
        <v>0</v>
      </c>
      <c r="BB1905" s="185">
        <f t="shared" si="207"/>
        <v>0</v>
      </c>
      <c r="BC1905">
        <v>4</v>
      </c>
      <c r="BD1905" s="163">
        <v>44095.015913078707</v>
      </c>
      <c r="BE1905">
        <v>4</v>
      </c>
      <c r="BF1905" s="163">
        <v>44095.015913078707</v>
      </c>
      <c r="BG1905" t="s">
        <v>680</v>
      </c>
      <c r="BH1905">
        <v>3</v>
      </c>
      <c r="BI1905" s="164" t="s">
        <v>316</v>
      </c>
      <c r="BJ1905">
        <v>1</v>
      </c>
      <c r="BK1905" s="195">
        <v>44012</v>
      </c>
      <c r="BL1905" s="195">
        <v>44012</v>
      </c>
      <c r="BM1905" s="3">
        <v>180</v>
      </c>
      <c r="BN1905" s="3" t="s">
        <v>4842</v>
      </c>
      <c r="BO1905" s="1" t="s">
        <v>4837</v>
      </c>
      <c r="BP1905" s="165">
        <v>2.63</v>
      </c>
      <c r="BQ1905" s="165">
        <v>1211.81</v>
      </c>
      <c r="BR1905" s="185">
        <f t="shared" si="208"/>
        <v>0</v>
      </c>
      <c r="BS1905" s="185">
        <f t="shared" si="209"/>
        <v>0</v>
      </c>
    </row>
    <row r="1906" spans="1:71">
      <c r="A1906" s="3">
        <v>1904</v>
      </c>
      <c r="B1906" s="3" t="s">
        <v>680</v>
      </c>
      <c r="C1906" s="3">
        <v>3</v>
      </c>
      <c r="D1906" s="3" t="s">
        <v>199</v>
      </c>
      <c r="E1906" s="164" t="s">
        <v>3014</v>
      </c>
      <c r="F1906" s="165">
        <v>1218.18</v>
      </c>
      <c r="G1906" s="165">
        <v>1218.18</v>
      </c>
      <c r="H1906" s="165">
        <v>3.69</v>
      </c>
      <c r="I1906" s="164" t="s">
        <v>4831</v>
      </c>
      <c r="J1906" s="196">
        <v>44007</v>
      </c>
      <c r="K1906" s="196">
        <v>41426</v>
      </c>
      <c r="L1906" s="196">
        <v>44012</v>
      </c>
      <c r="M1906">
        <v>1.5</v>
      </c>
      <c r="N1906">
        <v>5</v>
      </c>
      <c r="O1906">
        <v>0.25</v>
      </c>
      <c r="P1906" s="194" t="s">
        <v>4819</v>
      </c>
      <c r="Q1906" s="208">
        <f t="shared" si="203"/>
        <v>0.25031095890410959</v>
      </c>
      <c r="R1906" s="216">
        <f t="shared" si="205"/>
        <v>3.94</v>
      </c>
      <c r="S1906" s="207">
        <f t="shared" si="204"/>
        <v>-3.1095890410959282E-4</v>
      </c>
      <c r="T1906" s="1">
        <v>1904</v>
      </c>
      <c r="U1906" s="1" t="s">
        <v>680</v>
      </c>
      <c r="V1906" s="1">
        <v>3</v>
      </c>
      <c r="W1906" s="1" t="s">
        <v>199</v>
      </c>
      <c r="X1906" s="164" t="s">
        <v>3014</v>
      </c>
      <c r="Y1906" s="165">
        <v>1218.18</v>
      </c>
      <c r="Z1906" s="165">
        <v>1218.18</v>
      </c>
      <c r="AA1906" s="165">
        <v>3.69</v>
      </c>
      <c r="AB1906" s="165">
        <v>0.25</v>
      </c>
      <c r="AC1906" s="164" t="s">
        <v>4819</v>
      </c>
      <c r="AD1906" s="3" t="s">
        <v>680</v>
      </c>
      <c r="AE1906" s="3">
        <v>3</v>
      </c>
      <c r="AF1906" s="210">
        <v>44012</v>
      </c>
      <c r="AG1906" s="3">
        <v>1904</v>
      </c>
      <c r="AH1906" s="211">
        <v>44095.015911770832</v>
      </c>
      <c r="AI1906" s="3">
        <v>4</v>
      </c>
      <c r="AJ1906" s="3" t="s">
        <v>4835</v>
      </c>
      <c r="AK1906" s="3" t="s">
        <v>4836</v>
      </c>
      <c r="AL1906" s="194" t="s">
        <v>4819</v>
      </c>
      <c r="AM1906" s="3" t="s">
        <v>199</v>
      </c>
      <c r="AN1906" s="194" t="s">
        <v>3014</v>
      </c>
      <c r="AO1906" s="163">
        <v>44012</v>
      </c>
      <c r="AP1906" s="165">
        <v>1218.18</v>
      </c>
      <c r="AQ1906" s="217">
        <v>3.94</v>
      </c>
      <c r="AR1906" s="165">
        <v>1222.1199999999999</v>
      </c>
      <c r="AS1906">
        <v>0</v>
      </c>
      <c r="AT1906">
        <v>3.94</v>
      </c>
      <c r="AU1906" t="s">
        <v>35</v>
      </c>
      <c r="AV1906">
        <v>2556</v>
      </c>
      <c r="AW1906" t="s">
        <v>199</v>
      </c>
      <c r="AX1906">
        <v>180</v>
      </c>
      <c r="AY1906" t="s">
        <v>4837</v>
      </c>
      <c r="AZ1906">
        <v>80</v>
      </c>
      <c r="BA1906" s="185">
        <f t="shared" si="206"/>
        <v>0</v>
      </c>
      <c r="BB1906" s="185">
        <f t="shared" si="207"/>
        <v>0</v>
      </c>
      <c r="BC1906">
        <v>4</v>
      </c>
      <c r="BD1906" s="163">
        <v>44095.015913078707</v>
      </c>
      <c r="BE1906">
        <v>4</v>
      </c>
      <c r="BF1906" s="163">
        <v>44095.015913078707</v>
      </c>
      <c r="BG1906" t="s">
        <v>680</v>
      </c>
      <c r="BH1906">
        <v>3</v>
      </c>
      <c r="BI1906" s="164" t="s">
        <v>3014</v>
      </c>
      <c r="BJ1906">
        <v>1</v>
      </c>
      <c r="BK1906" s="195">
        <v>44012</v>
      </c>
      <c r="BL1906" s="195">
        <v>44012</v>
      </c>
      <c r="BM1906" s="3">
        <v>180</v>
      </c>
      <c r="BN1906" s="3" t="s">
        <v>4842</v>
      </c>
      <c r="BO1906" s="1" t="s">
        <v>4837</v>
      </c>
      <c r="BP1906" s="165">
        <v>3.94</v>
      </c>
      <c r="BQ1906" s="165">
        <v>1222.1199999999999</v>
      </c>
      <c r="BR1906" s="185">
        <f t="shared" si="208"/>
        <v>0</v>
      </c>
      <c r="BS1906" s="185">
        <f t="shared" si="209"/>
        <v>0</v>
      </c>
    </row>
    <row r="1907" spans="1:71">
      <c r="A1907" s="3">
        <v>1905</v>
      </c>
      <c r="B1907" s="3" t="s">
        <v>680</v>
      </c>
      <c r="C1907" s="3">
        <v>3</v>
      </c>
      <c r="D1907" s="3" t="s">
        <v>199</v>
      </c>
      <c r="E1907" s="164" t="s">
        <v>3015</v>
      </c>
      <c r="F1907" s="165">
        <v>182040.41</v>
      </c>
      <c r="G1907" s="165">
        <v>182040.41</v>
      </c>
      <c r="H1907" s="165">
        <v>15.34</v>
      </c>
      <c r="I1907" s="164" t="s">
        <v>4831</v>
      </c>
      <c r="J1907" s="196">
        <v>43994</v>
      </c>
      <c r="K1907" s="196">
        <v>41426</v>
      </c>
      <c r="L1907" s="196">
        <v>44012</v>
      </c>
      <c r="M1907">
        <v>1.5</v>
      </c>
      <c r="N1907">
        <v>18</v>
      </c>
      <c r="O1907">
        <v>134.66</v>
      </c>
      <c r="P1907" s="194" t="s">
        <v>4820</v>
      </c>
      <c r="Q1907" s="208">
        <f t="shared" si="203"/>
        <v>134.6600293150685</v>
      </c>
      <c r="R1907" s="216">
        <f t="shared" si="205"/>
        <v>150</v>
      </c>
      <c r="S1907" s="207">
        <f t="shared" si="204"/>
        <v>-2.9315068502455688E-5</v>
      </c>
      <c r="T1907" s="1">
        <v>1905</v>
      </c>
      <c r="U1907" s="1" t="s">
        <v>680</v>
      </c>
      <c r="V1907" s="1">
        <v>3</v>
      </c>
      <c r="W1907" s="1" t="s">
        <v>199</v>
      </c>
      <c r="X1907" s="164" t="s">
        <v>3015</v>
      </c>
      <c r="Y1907" s="165">
        <v>182040.41</v>
      </c>
      <c r="Z1907" s="165">
        <v>182040.41</v>
      </c>
      <c r="AA1907" s="165">
        <v>15.34</v>
      </c>
      <c r="AB1907" s="165">
        <v>134.66</v>
      </c>
      <c r="AC1907" s="164" t="s">
        <v>4820</v>
      </c>
      <c r="AD1907" s="3" t="s">
        <v>680</v>
      </c>
      <c r="AE1907" s="3">
        <v>3</v>
      </c>
      <c r="AF1907" s="210">
        <v>44012</v>
      </c>
      <c r="AG1907" s="3">
        <v>1905</v>
      </c>
      <c r="AH1907" s="211">
        <v>44095.015911770832</v>
      </c>
      <c r="AI1907" s="3">
        <v>4</v>
      </c>
      <c r="AJ1907" s="3" t="s">
        <v>4835</v>
      </c>
      <c r="AK1907" s="3" t="s">
        <v>4836</v>
      </c>
      <c r="AL1907" s="194" t="s">
        <v>4820</v>
      </c>
      <c r="AM1907" s="3" t="s">
        <v>199</v>
      </c>
      <c r="AN1907" s="194" t="s">
        <v>3015</v>
      </c>
      <c r="AO1907" s="163">
        <v>44012</v>
      </c>
      <c r="AP1907" s="165">
        <v>182040.41</v>
      </c>
      <c r="AQ1907" s="217">
        <v>150</v>
      </c>
      <c r="AR1907" s="165">
        <v>182190.41</v>
      </c>
      <c r="AS1907">
        <v>0</v>
      </c>
      <c r="AT1907">
        <v>150</v>
      </c>
      <c r="AU1907" t="s">
        <v>35</v>
      </c>
      <c r="AV1907">
        <v>2556</v>
      </c>
      <c r="AW1907" t="s">
        <v>199</v>
      </c>
      <c r="AX1907">
        <v>180</v>
      </c>
      <c r="AY1907" t="s">
        <v>4837</v>
      </c>
      <c r="AZ1907">
        <v>80</v>
      </c>
      <c r="BA1907" s="185">
        <f t="shared" si="206"/>
        <v>0</v>
      </c>
      <c r="BB1907" s="185">
        <f t="shared" si="207"/>
        <v>0</v>
      </c>
      <c r="BC1907">
        <v>4</v>
      </c>
      <c r="BD1907" s="163">
        <v>44095.015913078707</v>
      </c>
      <c r="BE1907">
        <v>4</v>
      </c>
      <c r="BF1907" s="163">
        <v>44095.015913078707</v>
      </c>
      <c r="BG1907" t="s">
        <v>680</v>
      </c>
      <c r="BH1907">
        <v>3</v>
      </c>
      <c r="BI1907" s="164" t="s">
        <v>3015</v>
      </c>
      <c r="BJ1907">
        <v>1</v>
      </c>
      <c r="BK1907" s="195">
        <v>44012</v>
      </c>
      <c r="BL1907" s="195">
        <v>44012</v>
      </c>
      <c r="BM1907" s="3">
        <v>180</v>
      </c>
      <c r="BN1907" s="3" t="s">
        <v>4842</v>
      </c>
      <c r="BO1907" s="1" t="s">
        <v>4837</v>
      </c>
      <c r="BP1907" s="165">
        <v>150</v>
      </c>
      <c r="BQ1907" s="165">
        <v>182190.41</v>
      </c>
      <c r="BR1907" s="185">
        <f t="shared" si="208"/>
        <v>0</v>
      </c>
      <c r="BS1907" s="185">
        <f t="shared" si="209"/>
        <v>0</v>
      </c>
    </row>
    <row r="1908" spans="1:71">
      <c r="A1908" s="3">
        <v>1906</v>
      </c>
      <c r="B1908" s="3" t="s">
        <v>680</v>
      </c>
      <c r="C1908" s="3">
        <v>3</v>
      </c>
      <c r="D1908" s="3" t="s">
        <v>199</v>
      </c>
      <c r="E1908" s="164" t="s">
        <v>3016</v>
      </c>
      <c r="F1908" s="165">
        <v>2104.6999999999998</v>
      </c>
      <c r="G1908" s="165">
        <v>2104.6999999999998</v>
      </c>
      <c r="H1908" s="165">
        <v>5.67</v>
      </c>
      <c r="I1908" s="164" t="s">
        <v>4831</v>
      </c>
      <c r="J1908" s="196">
        <v>43976</v>
      </c>
      <c r="K1908" s="196">
        <v>41426</v>
      </c>
      <c r="L1908" s="196">
        <v>44012</v>
      </c>
      <c r="M1908">
        <v>1.5</v>
      </c>
      <c r="N1908">
        <v>36</v>
      </c>
      <c r="O1908">
        <v>3.11</v>
      </c>
      <c r="P1908" s="194" t="s">
        <v>4821</v>
      </c>
      <c r="Q1908" s="208">
        <f t="shared" si="203"/>
        <v>3.1138027397260273</v>
      </c>
      <c r="R1908" s="216">
        <f t="shared" si="205"/>
        <v>8.7799999999999994</v>
      </c>
      <c r="S1908" s="207">
        <f t="shared" si="204"/>
        <v>-3.8027397260274043E-3</v>
      </c>
      <c r="T1908" s="1">
        <v>1906</v>
      </c>
      <c r="U1908" s="1" t="s">
        <v>680</v>
      </c>
      <c r="V1908" s="1">
        <v>3</v>
      </c>
      <c r="W1908" s="1" t="s">
        <v>199</v>
      </c>
      <c r="X1908" s="164" t="s">
        <v>3016</v>
      </c>
      <c r="Y1908" s="165">
        <v>2104.6999999999998</v>
      </c>
      <c r="Z1908" s="165">
        <v>2104.6999999999998</v>
      </c>
      <c r="AA1908" s="165">
        <v>5.67</v>
      </c>
      <c r="AB1908" s="165">
        <v>3.11</v>
      </c>
      <c r="AC1908" s="164" t="s">
        <v>4821</v>
      </c>
      <c r="AD1908" s="3" t="s">
        <v>680</v>
      </c>
      <c r="AE1908" s="3">
        <v>3</v>
      </c>
      <c r="AF1908" s="210">
        <v>44012</v>
      </c>
      <c r="AG1908" s="3">
        <v>1906</v>
      </c>
      <c r="AH1908" s="211">
        <v>44095.015911770832</v>
      </c>
      <c r="AI1908" s="3">
        <v>4</v>
      </c>
      <c r="AJ1908" s="3" t="s">
        <v>4835</v>
      </c>
      <c r="AK1908" s="3" t="s">
        <v>4836</v>
      </c>
      <c r="AL1908" s="194" t="s">
        <v>4821</v>
      </c>
      <c r="AM1908" s="3" t="s">
        <v>199</v>
      </c>
      <c r="AN1908" s="194" t="s">
        <v>3016</v>
      </c>
      <c r="AO1908" s="163">
        <v>44012</v>
      </c>
      <c r="AP1908" s="165">
        <v>2104.6999999999998</v>
      </c>
      <c r="AQ1908" s="217">
        <v>8.7799999999999994</v>
      </c>
      <c r="AR1908" s="165">
        <v>2113.48</v>
      </c>
      <c r="AS1908">
        <v>0</v>
      </c>
      <c r="AT1908">
        <v>8.7799999999999994</v>
      </c>
      <c r="AU1908" t="s">
        <v>35</v>
      </c>
      <c r="AV1908">
        <v>2556</v>
      </c>
      <c r="AW1908" t="s">
        <v>199</v>
      </c>
      <c r="AX1908">
        <v>180</v>
      </c>
      <c r="AY1908" t="s">
        <v>4837</v>
      </c>
      <c r="AZ1908">
        <v>80</v>
      </c>
      <c r="BA1908" s="185">
        <f t="shared" si="206"/>
        <v>0</v>
      </c>
      <c r="BB1908" s="185">
        <f t="shared" si="207"/>
        <v>0</v>
      </c>
      <c r="BC1908">
        <v>4</v>
      </c>
      <c r="BD1908" s="163">
        <v>44095.015913078707</v>
      </c>
      <c r="BE1908">
        <v>4</v>
      </c>
      <c r="BF1908" s="163">
        <v>44095.015913078707</v>
      </c>
      <c r="BG1908" t="s">
        <v>680</v>
      </c>
      <c r="BH1908">
        <v>3</v>
      </c>
      <c r="BI1908" s="164" t="s">
        <v>3016</v>
      </c>
      <c r="BJ1908">
        <v>1</v>
      </c>
      <c r="BK1908" s="195">
        <v>44012</v>
      </c>
      <c r="BL1908" s="195">
        <v>44012</v>
      </c>
      <c r="BM1908" s="3">
        <v>180</v>
      </c>
      <c r="BN1908" s="3" t="s">
        <v>4842</v>
      </c>
      <c r="BO1908" s="1" t="s">
        <v>4837</v>
      </c>
      <c r="BP1908" s="165">
        <v>8.7799999999999994</v>
      </c>
      <c r="BQ1908" s="165">
        <v>2113.48</v>
      </c>
      <c r="BR1908" s="185">
        <f t="shared" si="208"/>
        <v>0</v>
      </c>
      <c r="BS1908" s="185">
        <f t="shared" si="209"/>
        <v>0</v>
      </c>
    </row>
    <row r="1909" spans="1:71">
      <c r="A1909" s="3">
        <v>1907</v>
      </c>
      <c r="B1909" s="3" t="s">
        <v>680</v>
      </c>
      <c r="C1909" s="3">
        <v>3</v>
      </c>
      <c r="D1909" s="3" t="s">
        <v>199</v>
      </c>
      <c r="E1909" s="164" t="s">
        <v>3017</v>
      </c>
      <c r="F1909" s="165">
        <v>372.07</v>
      </c>
      <c r="G1909" s="165">
        <v>372.07</v>
      </c>
      <c r="H1909" s="165">
        <v>2.42</v>
      </c>
      <c r="I1909" s="164" t="s">
        <v>4831</v>
      </c>
      <c r="J1909" s="196">
        <v>44007</v>
      </c>
      <c r="K1909" s="196">
        <v>41426</v>
      </c>
      <c r="L1909" s="196">
        <v>44012</v>
      </c>
      <c r="M1909">
        <v>1.5</v>
      </c>
      <c r="N1909">
        <v>5</v>
      </c>
      <c r="O1909">
        <v>7.0000000000000007E-2</v>
      </c>
      <c r="P1909" s="194" t="s">
        <v>4822</v>
      </c>
      <c r="Q1909" s="208">
        <f t="shared" si="203"/>
        <v>7.6452739726027397E-2</v>
      </c>
      <c r="R1909" s="216">
        <f t="shared" si="205"/>
        <v>2.4899999999999998</v>
      </c>
      <c r="S1909" s="207">
        <f t="shared" si="204"/>
        <v>-6.45273972602739E-3</v>
      </c>
      <c r="T1909" s="1">
        <v>1907</v>
      </c>
      <c r="U1909" s="1" t="s">
        <v>680</v>
      </c>
      <c r="V1909" s="1">
        <v>3</v>
      </c>
      <c r="W1909" s="1" t="s">
        <v>199</v>
      </c>
      <c r="X1909" s="164" t="s">
        <v>3017</v>
      </c>
      <c r="Y1909" s="165">
        <v>372.07</v>
      </c>
      <c r="Z1909" s="165">
        <v>372.07</v>
      </c>
      <c r="AA1909" s="165">
        <v>2.42</v>
      </c>
      <c r="AB1909" s="165">
        <v>7.0000000000000007E-2</v>
      </c>
      <c r="AC1909" s="164" t="s">
        <v>4822</v>
      </c>
      <c r="AD1909" s="3" t="s">
        <v>680</v>
      </c>
      <c r="AE1909" s="3">
        <v>3</v>
      </c>
      <c r="AF1909" s="210">
        <v>44012</v>
      </c>
      <c r="AG1909" s="3">
        <v>1907</v>
      </c>
      <c r="AH1909" s="211">
        <v>44095.015911770832</v>
      </c>
      <c r="AI1909" s="3">
        <v>4</v>
      </c>
      <c r="AJ1909" s="3" t="s">
        <v>4835</v>
      </c>
      <c r="AK1909" s="3" t="s">
        <v>4836</v>
      </c>
      <c r="AL1909" s="194" t="s">
        <v>4822</v>
      </c>
      <c r="AM1909" s="3" t="s">
        <v>199</v>
      </c>
      <c r="AN1909" s="194" t="s">
        <v>3017</v>
      </c>
      <c r="AO1909" s="163">
        <v>44012</v>
      </c>
      <c r="AP1909" s="165">
        <v>372.07</v>
      </c>
      <c r="AQ1909" s="217">
        <v>2.4900000000000002</v>
      </c>
      <c r="AR1909" s="165">
        <v>374.56</v>
      </c>
      <c r="AS1909">
        <v>0</v>
      </c>
      <c r="AT1909">
        <v>2.4900000000000002</v>
      </c>
      <c r="AU1909" t="s">
        <v>35</v>
      </c>
      <c r="AV1909">
        <v>2556</v>
      </c>
      <c r="AW1909" t="s">
        <v>199</v>
      </c>
      <c r="AX1909">
        <v>180</v>
      </c>
      <c r="AY1909" t="s">
        <v>4837</v>
      </c>
      <c r="AZ1909">
        <v>80</v>
      </c>
      <c r="BA1909" s="185">
        <f t="shared" si="206"/>
        <v>0</v>
      </c>
      <c r="BB1909" s="185">
        <f t="shared" si="207"/>
        <v>0</v>
      </c>
      <c r="BC1909">
        <v>4</v>
      </c>
      <c r="BD1909" s="163">
        <v>44095.015913078707</v>
      </c>
      <c r="BE1909">
        <v>4</v>
      </c>
      <c r="BF1909" s="163">
        <v>44095.015913078707</v>
      </c>
      <c r="BG1909" t="s">
        <v>680</v>
      </c>
      <c r="BH1909">
        <v>3</v>
      </c>
      <c r="BI1909" s="164" t="s">
        <v>3017</v>
      </c>
      <c r="BJ1909">
        <v>1</v>
      </c>
      <c r="BK1909" s="195">
        <v>44012</v>
      </c>
      <c r="BL1909" s="195">
        <v>44012</v>
      </c>
      <c r="BM1909" s="3">
        <v>180</v>
      </c>
      <c r="BN1909" s="3" t="s">
        <v>4842</v>
      </c>
      <c r="BO1909" s="1" t="s">
        <v>4837</v>
      </c>
      <c r="BP1909" s="165">
        <v>2.4900000000000002</v>
      </c>
      <c r="BQ1909" s="165">
        <v>374.56</v>
      </c>
      <c r="BR1909" s="185">
        <f t="shared" si="208"/>
        <v>0</v>
      </c>
      <c r="BS1909" s="185">
        <f t="shared" si="209"/>
        <v>0</v>
      </c>
    </row>
    <row r="1910" spans="1:71">
      <c r="A1910" s="3">
        <v>1908</v>
      </c>
      <c r="B1910" s="3" t="s">
        <v>680</v>
      </c>
      <c r="C1910" s="3">
        <v>3</v>
      </c>
      <c r="D1910" s="3" t="s">
        <v>199</v>
      </c>
      <c r="E1910" s="164" t="s">
        <v>3018</v>
      </c>
      <c r="F1910" s="165">
        <v>8642.2999999999993</v>
      </c>
      <c r="G1910" s="165">
        <v>8642.2999999999993</v>
      </c>
      <c r="H1910" s="165">
        <v>32.549999999999997</v>
      </c>
      <c r="I1910" s="164" t="s">
        <v>4831</v>
      </c>
      <c r="J1910" s="196">
        <v>44007</v>
      </c>
      <c r="K1910" s="196">
        <v>41426</v>
      </c>
      <c r="L1910" s="196">
        <v>44012</v>
      </c>
      <c r="M1910">
        <v>1.5</v>
      </c>
      <c r="N1910">
        <v>5</v>
      </c>
      <c r="O1910">
        <v>1.77</v>
      </c>
      <c r="P1910" s="194" t="s">
        <v>4823</v>
      </c>
      <c r="Q1910" s="208">
        <f t="shared" si="203"/>
        <v>1.7758150684931504</v>
      </c>
      <c r="R1910" s="216">
        <f t="shared" si="205"/>
        <v>34.32</v>
      </c>
      <c r="S1910" s="207">
        <f t="shared" si="204"/>
        <v>-5.8150684931503882E-3</v>
      </c>
      <c r="T1910" s="1">
        <v>1908</v>
      </c>
      <c r="U1910" s="1" t="s">
        <v>680</v>
      </c>
      <c r="V1910" s="1">
        <v>3</v>
      </c>
      <c r="W1910" s="1" t="s">
        <v>199</v>
      </c>
      <c r="X1910" s="164" t="s">
        <v>3018</v>
      </c>
      <c r="Y1910" s="165">
        <v>8642.2999999999993</v>
      </c>
      <c r="Z1910" s="165">
        <v>8642.2999999999993</v>
      </c>
      <c r="AA1910" s="165">
        <v>32.549999999999997</v>
      </c>
      <c r="AB1910" s="165">
        <v>1.77</v>
      </c>
      <c r="AC1910" s="164" t="s">
        <v>4823</v>
      </c>
      <c r="AD1910" s="3" t="s">
        <v>680</v>
      </c>
      <c r="AE1910" s="3">
        <v>3</v>
      </c>
      <c r="AF1910" s="210">
        <v>44012</v>
      </c>
      <c r="AG1910" s="3">
        <v>1908</v>
      </c>
      <c r="AH1910" s="211">
        <v>44095.015911770832</v>
      </c>
      <c r="AI1910" s="3">
        <v>4</v>
      </c>
      <c r="AJ1910" s="3" t="s">
        <v>4835</v>
      </c>
      <c r="AK1910" s="3" t="s">
        <v>4836</v>
      </c>
      <c r="AL1910" s="194" t="s">
        <v>4823</v>
      </c>
      <c r="AM1910" s="3" t="s">
        <v>199</v>
      </c>
      <c r="AN1910" s="194" t="s">
        <v>3018</v>
      </c>
      <c r="AO1910" s="163">
        <v>44012</v>
      </c>
      <c r="AP1910" s="165">
        <v>8642.2999999999993</v>
      </c>
      <c r="AQ1910" s="217">
        <v>34.32</v>
      </c>
      <c r="AR1910" s="165">
        <v>8676.6200000000008</v>
      </c>
      <c r="AS1910">
        <v>0</v>
      </c>
      <c r="AT1910">
        <v>34.32</v>
      </c>
      <c r="AU1910" t="s">
        <v>35</v>
      </c>
      <c r="AV1910">
        <v>2556</v>
      </c>
      <c r="AW1910" t="s">
        <v>199</v>
      </c>
      <c r="AX1910">
        <v>180</v>
      </c>
      <c r="AY1910" t="s">
        <v>4837</v>
      </c>
      <c r="AZ1910">
        <v>80</v>
      </c>
      <c r="BA1910" s="185">
        <f t="shared" si="206"/>
        <v>0</v>
      </c>
      <c r="BB1910" s="185">
        <f t="shared" si="207"/>
        <v>0</v>
      </c>
      <c r="BC1910">
        <v>4</v>
      </c>
      <c r="BD1910" s="163">
        <v>44095.015913078707</v>
      </c>
      <c r="BE1910">
        <v>4</v>
      </c>
      <c r="BF1910" s="163">
        <v>44095.015913078707</v>
      </c>
      <c r="BG1910" t="s">
        <v>680</v>
      </c>
      <c r="BH1910">
        <v>3</v>
      </c>
      <c r="BI1910" s="164" t="s">
        <v>3018</v>
      </c>
      <c r="BJ1910">
        <v>1</v>
      </c>
      <c r="BK1910" s="195">
        <v>44012</v>
      </c>
      <c r="BL1910" s="195">
        <v>44012</v>
      </c>
      <c r="BM1910" s="3">
        <v>180</v>
      </c>
      <c r="BN1910" s="3" t="s">
        <v>4842</v>
      </c>
      <c r="BO1910" s="1" t="s">
        <v>4837</v>
      </c>
      <c r="BP1910" s="165">
        <v>34.32</v>
      </c>
      <c r="BQ1910" s="165">
        <v>8676.6200000000008</v>
      </c>
      <c r="BR1910" s="185">
        <f t="shared" si="208"/>
        <v>0</v>
      </c>
      <c r="BS1910" s="185">
        <f t="shared" si="209"/>
        <v>0</v>
      </c>
    </row>
    <row r="1911" spans="1:71">
      <c r="A1911" s="3">
        <v>1909</v>
      </c>
      <c r="B1911" s="3" t="s">
        <v>680</v>
      </c>
      <c r="C1911" s="3">
        <v>3</v>
      </c>
      <c r="D1911" s="3" t="s">
        <v>199</v>
      </c>
      <c r="E1911" s="164" t="s">
        <v>3019</v>
      </c>
      <c r="F1911" s="165">
        <v>1762.32</v>
      </c>
      <c r="G1911" s="165">
        <v>1762.32</v>
      </c>
      <c r="H1911" s="165">
        <v>19.29</v>
      </c>
      <c r="I1911" s="164" t="s">
        <v>4831</v>
      </c>
      <c r="J1911" s="196">
        <v>44007</v>
      </c>
      <c r="K1911" s="196">
        <v>41426</v>
      </c>
      <c r="L1911" s="196">
        <v>44012</v>
      </c>
      <c r="M1911">
        <v>1.5</v>
      </c>
      <c r="N1911">
        <v>5</v>
      </c>
      <c r="O1911">
        <v>0.36</v>
      </c>
      <c r="P1911" s="194" t="s">
        <v>4824</v>
      </c>
      <c r="Q1911" s="208">
        <f t="shared" si="203"/>
        <v>0.36212054794520548</v>
      </c>
      <c r="R1911" s="216">
        <f t="shared" si="205"/>
        <v>19.649999999999999</v>
      </c>
      <c r="S1911" s="207">
        <f t="shared" si="204"/>
        <v>-2.1205479452054976E-3</v>
      </c>
      <c r="T1911" s="1">
        <v>1909</v>
      </c>
      <c r="U1911" s="1" t="s">
        <v>680</v>
      </c>
      <c r="V1911" s="1">
        <v>3</v>
      </c>
      <c r="W1911" s="1" t="s">
        <v>199</v>
      </c>
      <c r="X1911" s="164" t="s">
        <v>3019</v>
      </c>
      <c r="Y1911" s="165">
        <v>1762.32</v>
      </c>
      <c r="Z1911" s="165">
        <v>1762.32</v>
      </c>
      <c r="AA1911" s="165">
        <v>19.29</v>
      </c>
      <c r="AB1911" s="165">
        <v>0.36</v>
      </c>
      <c r="AC1911" s="164" t="s">
        <v>4824</v>
      </c>
      <c r="AD1911" s="3" t="s">
        <v>680</v>
      </c>
      <c r="AE1911" s="3">
        <v>3</v>
      </c>
      <c r="AF1911" s="210">
        <v>44012</v>
      </c>
      <c r="AG1911" s="3">
        <v>1909</v>
      </c>
      <c r="AH1911" s="211">
        <v>44095.015911770832</v>
      </c>
      <c r="AI1911" s="3">
        <v>4</v>
      </c>
      <c r="AJ1911" s="3" t="s">
        <v>4835</v>
      </c>
      <c r="AK1911" s="3" t="s">
        <v>4836</v>
      </c>
      <c r="AL1911" s="194" t="s">
        <v>4824</v>
      </c>
      <c r="AM1911" s="3" t="s">
        <v>199</v>
      </c>
      <c r="AN1911" s="194" t="s">
        <v>3019</v>
      </c>
      <c r="AO1911" s="163">
        <v>44012</v>
      </c>
      <c r="AP1911" s="165">
        <v>1762.32</v>
      </c>
      <c r="AQ1911" s="217">
        <v>19.649999999999999</v>
      </c>
      <c r="AR1911" s="165">
        <v>1781.97</v>
      </c>
      <c r="AS1911">
        <v>0</v>
      </c>
      <c r="AT1911">
        <v>19.649999999999999</v>
      </c>
      <c r="AU1911" t="s">
        <v>35</v>
      </c>
      <c r="AV1911">
        <v>2556</v>
      </c>
      <c r="AW1911" t="s">
        <v>199</v>
      </c>
      <c r="AX1911">
        <v>180</v>
      </c>
      <c r="AY1911" t="s">
        <v>4837</v>
      </c>
      <c r="AZ1911">
        <v>80</v>
      </c>
      <c r="BA1911" s="185">
        <f t="shared" si="206"/>
        <v>0</v>
      </c>
      <c r="BB1911" s="185">
        <f t="shared" si="207"/>
        <v>0</v>
      </c>
      <c r="BC1911">
        <v>4</v>
      </c>
      <c r="BD1911" s="163">
        <v>44095.015913078707</v>
      </c>
      <c r="BE1911">
        <v>4</v>
      </c>
      <c r="BF1911" s="163">
        <v>44095.015913078707</v>
      </c>
      <c r="BG1911" t="s">
        <v>680</v>
      </c>
      <c r="BH1911">
        <v>3</v>
      </c>
      <c r="BI1911" s="164" t="s">
        <v>3019</v>
      </c>
      <c r="BJ1911">
        <v>1</v>
      </c>
      <c r="BK1911" s="195">
        <v>44012</v>
      </c>
      <c r="BL1911" s="195">
        <v>44012</v>
      </c>
      <c r="BM1911" s="3">
        <v>180</v>
      </c>
      <c r="BN1911" s="3" t="s">
        <v>4842</v>
      </c>
      <c r="BO1911" s="1" t="s">
        <v>4837</v>
      </c>
      <c r="BP1911" s="165">
        <v>19.649999999999999</v>
      </c>
      <c r="BQ1911" s="165">
        <v>1781.97</v>
      </c>
      <c r="BR1911" s="185">
        <f t="shared" si="208"/>
        <v>0</v>
      </c>
      <c r="BS1911" s="185">
        <f t="shared" si="209"/>
        <v>0</v>
      </c>
    </row>
    <row r="1912" spans="1:71">
      <c r="A1912" s="3">
        <v>1910</v>
      </c>
      <c r="B1912" s="3" t="s">
        <v>680</v>
      </c>
      <c r="C1912" s="3">
        <v>3</v>
      </c>
      <c r="D1912" s="3" t="s">
        <v>199</v>
      </c>
      <c r="E1912" s="164" t="s">
        <v>3020</v>
      </c>
      <c r="F1912" s="165">
        <v>7439.02</v>
      </c>
      <c r="G1912" s="165">
        <v>7439.02</v>
      </c>
      <c r="H1912" s="165">
        <v>10.92</v>
      </c>
      <c r="I1912" s="164" t="s">
        <v>4831</v>
      </c>
      <c r="J1912" s="196">
        <v>44007</v>
      </c>
      <c r="K1912" s="196">
        <v>41426</v>
      </c>
      <c r="L1912" s="196">
        <v>44012</v>
      </c>
      <c r="M1912">
        <v>1.5</v>
      </c>
      <c r="N1912">
        <v>5</v>
      </c>
      <c r="O1912">
        <v>1.52</v>
      </c>
      <c r="P1912" s="194" t="s">
        <v>4825</v>
      </c>
      <c r="Q1912" s="208">
        <f t="shared" si="203"/>
        <v>1.5285657534246575</v>
      </c>
      <c r="R1912" s="216">
        <f t="shared" si="205"/>
        <v>12.44</v>
      </c>
      <c r="S1912" s="207">
        <f t="shared" si="204"/>
        <v>-8.5657534246574851E-3</v>
      </c>
      <c r="T1912" s="1">
        <v>1910</v>
      </c>
      <c r="U1912" s="1" t="s">
        <v>680</v>
      </c>
      <c r="V1912" s="1">
        <v>3</v>
      </c>
      <c r="W1912" s="1" t="s">
        <v>199</v>
      </c>
      <c r="X1912" s="164" t="s">
        <v>3020</v>
      </c>
      <c r="Y1912" s="165">
        <v>7439.02</v>
      </c>
      <c r="Z1912" s="165">
        <v>7439.02</v>
      </c>
      <c r="AA1912" s="165">
        <v>10.92</v>
      </c>
      <c r="AB1912" s="165">
        <v>1.52</v>
      </c>
      <c r="AC1912" s="164" t="s">
        <v>4825</v>
      </c>
      <c r="AD1912" s="3" t="s">
        <v>680</v>
      </c>
      <c r="AE1912" s="3">
        <v>3</v>
      </c>
      <c r="AF1912" s="210">
        <v>44012</v>
      </c>
      <c r="AG1912" s="3">
        <v>1910</v>
      </c>
      <c r="AH1912" s="211">
        <v>44095.015911770832</v>
      </c>
      <c r="AI1912" s="3">
        <v>4</v>
      </c>
      <c r="AJ1912" s="3" t="s">
        <v>4835</v>
      </c>
      <c r="AK1912" s="3" t="s">
        <v>4836</v>
      </c>
      <c r="AL1912" s="194" t="s">
        <v>4825</v>
      </c>
      <c r="AM1912" s="3" t="s">
        <v>199</v>
      </c>
      <c r="AN1912" s="194" t="s">
        <v>3020</v>
      </c>
      <c r="AO1912" s="163">
        <v>44012</v>
      </c>
      <c r="AP1912" s="165">
        <v>7439.02</v>
      </c>
      <c r="AQ1912" s="217">
        <v>12.44</v>
      </c>
      <c r="AR1912" s="165">
        <v>7451.46</v>
      </c>
      <c r="AS1912">
        <v>0</v>
      </c>
      <c r="AT1912">
        <v>12.44</v>
      </c>
      <c r="AU1912" t="s">
        <v>35</v>
      </c>
      <c r="AV1912">
        <v>2556</v>
      </c>
      <c r="AW1912" t="s">
        <v>199</v>
      </c>
      <c r="AX1912">
        <v>180</v>
      </c>
      <c r="AY1912" t="s">
        <v>4837</v>
      </c>
      <c r="AZ1912">
        <v>80</v>
      </c>
      <c r="BA1912" s="185">
        <f t="shared" si="206"/>
        <v>0</v>
      </c>
      <c r="BB1912" s="185">
        <f t="shared" si="207"/>
        <v>0</v>
      </c>
      <c r="BC1912">
        <v>4</v>
      </c>
      <c r="BD1912" s="163">
        <v>44095.015913078707</v>
      </c>
      <c r="BE1912">
        <v>4</v>
      </c>
      <c r="BF1912" s="163">
        <v>44095.015913078707</v>
      </c>
      <c r="BG1912" t="s">
        <v>680</v>
      </c>
      <c r="BH1912">
        <v>3</v>
      </c>
      <c r="BI1912" s="164" t="s">
        <v>3020</v>
      </c>
      <c r="BJ1912">
        <v>1</v>
      </c>
      <c r="BK1912" s="195">
        <v>44012</v>
      </c>
      <c r="BL1912" s="195">
        <v>44012</v>
      </c>
      <c r="BM1912" s="3">
        <v>180</v>
      </c>
      <c r="BN1912" s="3" t="s">
        <v>4842</v>
      </c>
      <c r="BO1912" s="1" t="s">
        <v>4837</v>
      </c>
      <c r="BP1912" s="165">
        <v>12.44</v>
      </c>
      <c r="BQ1912" s="165">
        <v>7451.46</v>
      </c>
      <c r="BR1912" s="185">
        <f t="shared" si="208"/>
        <v>0</v>
      </c>
      <c r="BS1912" s="185">
        <f t="shared" si="209"/>
        <v>0</v>
      </c>
    </row>
    <row r="1913" spans="1:71">
      <c r="A1913" s="3">
        <v>1911</v>
      </c>
      <c r="B1913" s="3" t="s">
        <v>680</v>
      </c>
      <c r="C1913" s="3">
        <v>3</v>
      </c>
      <c r="D1913" s="3" t="s">
        <v>199</v>
      </c>
      <c r="E1913" s="164" t="s">
        <v>3021</v>
      </c>
      <c r="F1913" s="165">
        <v>620.01</v>
      </c>
      <c r="G1913" s="165">
        <v>620.01</v>
      </c>
      <c r="H1913" s="165">
        <v>10.11</v>
      </c>
      <c r="I1913" s="164" t="s">
        <v>4831</v>
      </c>
      <c r="J1913" s="196">
        <v>44007</v>
      </c>
      <c r="K1913" s="196">
        <v>41426</v>
      </c>
      <c r="L1913" s="196">
        <v>44012</v>
      </c>
      <c r="M1913">
        <v>1.5</v>
      </c>
      <c r="N1913">
        <v>5</v>
      </c>
      <c r="O1913">
        <v>0.12</v>
      </c>
      <c r="P1913" s="194" t="s">
        <v>4826</v>
      </c>
      <c r="Q1913" s="208">
        <f t="shared" si="203"/>
        <v>0.12739931506849314</v>
      </c>
      <c r="R1913" s="216">
        <f t="shared" si="205"/>
        <v>10.229999999999999</v>
      </c>
      <c r="S1913" s="207">
        <f t="shared" si="204"/>
        <v>-7.3993150684931452E-3</v>
      </c>
      <c r="T1913" s="1">
        <v>1911</v>
      </c>
      <c r="U1913" s="1" t="s">
        <v>680</v>
      </c>
      <c r="V1913" s="1">
        <v>3</v>
      </c>
      <c r="W1913" s="1" t="s">
        <v>199</v>
      </c>
      <c r="X1913" s="164" t="s">
        <v>3021</v>
      </c>
      <c r="Y1913" s="165">
        <v>620.01</v>
      </c>
      <c r="Z1913" s="165">
        <v>620.01</v>
      </c>
      <c r="AA1913" s="165">
        <v>10.11</v>
      </c>
      <c r="AB1913" s="165">
        <v>0.12</v>
      </c>
      <c r="AC1913" s="164" t="s">
        <v>4826</v>
      </c>
      <c r="AD1913" s="3" t="s">
        <v>680</v>
      </c>
      <c r="AE1913" s="3">
        <v>3</v>
      </c>
      <c r="AF1913" s="210">
        <v>44012</v>
      </c>
      <c r="AG1913" s="3">
        <v>1911</v>
      </c>
      <c r="AH1913" s="211">
        <v>44095.015911770832</v>
      </c>
      <c r="AI1913" s="3">
        <v>4</v>
      </c>
      <c r="AJ1913" s="3" t="s">
        <v>4835</v>
      </c>
      <c r="AK1913" s="3" t="s">
        <v>4836</v>
      </c>
      <c r="AL1913" s="194" t="s">
        <v>4826</v>
      </c>
      <c r="AM1913" s="3" t="s">
        <v>199</v>
      </c>
      <c r="AN1913" s="194" t="s">
        <v>3021</v>
      </c>
      <c r="AO1913" s="163">
        <v>44012</v>
      </c>
      <c r="AP1913" s="165">
        <v>620.01</v>
      </c>
      <c r="AQ1913" s="217">
        <v>10.23</v>
      </c>
      <c r="AR1913" s="165">
        <v>630.24</v>
      </c>
      <c r="AS1913">
        <v>0</v>
      </c>
      <c r="AT1913">
        <v>10.23</v>
      </c>
      <c r="AU1913" t="s">
        <v>35</v>
      </c>
      <c r="AV1913">
        <v>2556</v>
      </c>
      <c r="AW1913" t="s">
        <v>199</v>
      </c>
      <c r="AX1913">
        <v>180</v>
      </c>
      <c r="AY1913" t="s">
        <v>4837</v>
      </c>
      <c r="AZ1913">
        <v>80</v>
      </c>
      <c r="BA1913" s="185">
        <f t="shared" si="206"/>
        <v>0</v>
      </c>
      <c r="BB1913" s="185">
        <f t="shared" si="207"/>
        <v>0</v>
      </c>
      <c r="BC1913">
        <v>4</v>
      </c>
      <c r="BD1913" s="163">
        <v>44095.015913078707</v>
      </c>
      <c r="BE1913">
        <v>4</v>
      </c>
      <c r="BF1913" s="163">
        <v>44095.015913078707</v>
      </c>
      <c r="BG1913" t="s">
        <v>680</v>
      </c>
      <c r="BH1913">
        <v>3</v>
      </c>
      <c r="BI1913" s="164" t="s">
        <v>3021</v>
      </c>
      <c r="BJ1913">
        <v>1</v>
      </c>
      <c r="BK1913" s="195">
        <v>44012</v>
      </c>
      <c r="BL1913" s="195">
        <v>44012</v>
      </c>
      <c r="BM1913" s="3">
        <v>180</v>
      </c>
      <c r="BN1913" s="3" t="s">
        <v>4842</v>
      </c>
      <c r="BO1913" s="1" t="s">
        <v>4837</v>
      </c>
      <c r="BP1913" s="165">
        <v>10.23</v>
      </c>
      <c r="BQ1913" s="165">
        <v>630.24</v>
      </c>
      <c r="BR1913" s="185">
        <f t="shared" si="208"/>
        <v>0</v>
      </c>
      <c r="BS1913" s="185">
        <f t="shared" si="209"/>
        <v>0</v>
      </c>
    </row>
    <row r="1914" spans="1:71">
      <c r="A1914" s="3">
        <v>1912</v>
      </c>
      <c r="B1914" s="3" t="s">
        <v>680</v>
      </c>
      <c r="C1914" s="3">
        <v>3</v>
      </c>
      <c r="D1914" s="3" t="s">
        <v>199</v>
      </c>
      <c r="E1914" s="164" t="s">
        <v>3022</v>
      </c>
      <c r="F1914" s="165">
        <v>30000</v>
      </c>
      <c r="G1914" s="165">
        <v>30000</v>
      </c>
      <c r="H1914" s="165">
        <v>227.94</v>
      </c>
      <c r="I1914" s="164" t="s">
        <v>4831</v>
      </c>
      <c r="J1914" s="196">
        <v>43983</v>
      </c>
      <c r="K1914" s="196">
        <v>41426</v>
      </c>
      <c r="L1914" s="196">
        <v>44012</v>
      </c>
      <c r="M1914">
        <v>1.5</v>
      </c>
      <c r="N1914">
        <v>29</v>
      </c>
      <c r="O1914">
        <v>35.75</v>
      </c>
      <c r="P1914" s="194" t="s">
        <v>4827</v>
      </c>
      <c r="Q1914" s="208">
        <f t="shared" si="203"/>
        <v>35.753424657534246</v>
      </c>
      <c r="R1914" s="216">
        <f t="shared" si="205"/>
        <v>263.69</v>
      </c>
      <c r="S1914" s="207">
        <f t="shared" si="204"/>
        <v>-3.424657534246478E-3</v>
      </c>
      <c r="T1914" s="1">
        <v>1912</v>
      </c>
      <c r="U1914" s="1" t="s">
        <v>680</v>
      </c>
      <c r="V1914" s="1">
        <v>3</v>
      </c>
      <c r="W1914" s="1" t="s">
        <v>199</v>
      </c>
      <c r="X1914" s="164" t="s">
        <v>3022</v>
      </c>
      <c r="Y1914" s="165">
        <v>30000</v>
      </c>
      <c r="Z1914" s="165">
        <v>30000</v>
      </c>
      <c r="AA1914" s="165">
        <v>227.94</v>
      </c>
      <c r="AB1914" s="165">
        <v>35.75</v>
      </c>
      <c r="AC1914" s="164" t="s">
        <v>4827</v>
      </c>
      <c r="AD1914" s="3" t="s">
        <v>680</v>
      </c>
      <c r="AE1914" s="3">
        <v>3</v>
      </c>
      <c r="AF1914" s="210">
        <v>44012</v>
      </c>
      <c r="AG1914" s="3">
        <v>1912</v>
      </c>
      <c r="AH1914" s="211">
        <v>44095.015911770832</v>
      </c>
      <c r="AI1914" s="3">
        <v>4</v>
      </c>
      <c r="AJ1914" s="3" t="s">
        <v>4835</v>
      </c>
      <c r="AK1914" s="3" t="s">
        <v>4836</v>
      </c>
      <c r="AL1914" s="194" t="s">
        <v>4827</v>
      </c>
      <c r="AM1914" s="3" t="s">
        <v>199</v>
      </c>
      <c r="AN1914" s="194" t="s">
        <v>3022</v>
      </c>
      <c r="AO1914" s="163">
        <v>44012</v>
      </c>
      <c r="AP1914" s="165">
        <v>30000</v>
      </c>
      <c r="AQ1914" s="217">
        <v>263.69</v>
      </c>
      <c r="AR1914" s="165">
        <v>30263.69</v>
      </c>
      <c r="AS1914">
        <v>0</v>
      </c>
      <c r="AT1914">
        <v>263.69</v>
      </c>
      <c r="AU1914" t="s">
        <v>35</v>
      </c>
      <c r="AV1914">
        <v>2556</v>
      </c>
      <c r="AW1914" t="s">
        <v>199</v>
      </c>
      <c r="AX1914">
        <v>180</v>
      </c>
      <c r="AY1914" t="s">
        <v>4837</v>
      </c>
      <c r="AZ1914">
        <v>80</v>
      </c>
      <c r="BA1914" s="185">
        <f t="shared" si="206"/>
        <v>0</v>
      </c>
      <c r="BB1914" s="185">
        <f t="shared" si="207"/>
        <v>0</v>
      </c>
      <c r="BC1914">
        <v>4</v>
      </c>
      <c r="BD1914" s="163">
        <v>44095.015913078707</v>
      </c>
      <c r="BE1914">
        <v>4</v>
      </c>
      <c r="BF1914" s="163">
        <v>44095.015913078707</v>
      </c>
      <c r="BG1914" t="s">
        <v>680</v>
      </c>
      <c r="BH1914">
        <v>3</v>
      </c>
      <c r="BI1914" s="164" t="s">
        <v>3022</v>
      </c>
      <c r="BJ1914">
        <v>1</v>
      </c>
      <c r="BK1914" s="195">
        <v>44012</v>
      </c>
      <c r="BL1914" s="195">
        <v>44012</v>
      </c>
      <c r="BM1914" s="3">
        <v>180</v>
      </c>
      <c r="BN1914" s="3" t="s">
        <v>4842</v>
      </c>
      <c r="BO1914" s="1" t="s">
        <v>4837</v>
      </c>
      <c r="BP1914" s="165">
        <v>263.69</v>
      </c>
      <c r="BQ1914" s="165">
        <v>30263.69</v>
      </c>
      <c r="BR1914" s="185">
        <f t="shared" si="208"/>
        <v>0</v>
      </c>
      <c r="BS1914" s="185">
        <f t="shared" si="209"/>
        <v>0</v>
      </c>
    </row>
    <row r="1915" spans="1:71">
      <c r="A1915" s="3">
        <v>1913</v>
      </c>
      <c r="B1915" s="3" t="s">
        <v>680</v>
      </c>
      <c r="C1915" s="3">
        <v>3</v>
      </c>
      <c r="D1915" s="3" t="s">
        <v>199</v>
      </c>
      <c r="E1915" s="164" t="s">
        <v>317</v>
      </c>
      <c r="F1915" s="165">
        <v>230055</v>
      </c>
      <c r="G1915" s="165">
        <v>230055</v>
      </c>
      <c r="H1915" s="165">
        <v>947.4</v>
      </c>
      <c r="I1915" s="164" t="s">
        <v>4831</v>
      </c>
      <c r="J1915" s="196">
        <v>44007</v>
      </c>
      <c r="K1915" s="196">
        <v>41426</v>
      </c>
      <c r="L1915" s="196">
        <v>44012</v>
      </c>
      <c r="M1915">
        <v>1.5</v>
      </c>
      <c r="N1915">
        <v>5</v>
      </c>
      <c r="O1915">
        <v>47.27</v>
      </c>
      <c r="P1915" s="194" t="s">
        <v>3560</v>
      </c>
      <c r="Q1915" s="208">
        <f t="shared" si="203"/>
        <v>47.271575342465752</v>
      </c>
      <c r="R1915" s="216">
        <f t="shared" si="205"/>
        <v>994.67</v>
      </c>
      <c r="S1915" s="207">
        <f t="shared" si="204"/>
        <v>-1.5753424657489745E-3</v>
      </c>
      <c r="T1915" s="1">
        <v>1913</v>
      </c>
      <c r="U1915" s="1" t="s">
        <v>680</v>
      </c>
      <c r="V1915" s="1">
        <v>3</v>
      </c>
      <c r="W1915" s="1" t="s">
        <v>199</v>
      </c>
      <c r="X1915" s="164" t="s">
        <v>317</v>
      </c>
      <c r="Y1915" s="165">
        <v>230055</v>
      </c>
      <c r="Z1915" s="165">
        <v>230055</v>
      </c>
      <c r="AA1915" s="165">
        <v>947.4</v>
      </c>
      <c r="AB1915" s="165">
        <v>47.27</v>
      </c>
      <c r="AC1915" s="164" t="s">
        <v>3560</v>
      </c>
      <c r="AD1915" s="3" t="s">
        <v>680</v>
      </c>
      <c r="AE1915" s="3">
        <v>3</v>
      </c>
      <c r="AF1915" s="210">
        <v>44012</v>
      </c>
      <c r="AG1915" s="3">
        <v>1913</v>
      </c>
      <c r="AH1915" s="211">
        <v>44095.015911770832</v>
      </c>
      <c r="AI1915" s="3">
        <v>4</v>
      </c>
      <c r="AJ1915" s="3" t="s">
        <v>4835</v>
      </c>
      <c r="AK1915" s="3" t="s">
        <v>4836</v>
      </c>
      <c r="AL1915" s="194" t="s">
        <v>3560</v>
      </c>
      <c r="AM1915" s="3" t="s">
        <v>199</v>
      </c>
      <c r="AN1915" s="194" t="s">
        <v>317</v>
      </c>
      <c r="AO1915" s="163">
        <v>44012</v>
      </c>
      <c r="AP1915" s="165">
        <v>230055</v>
      </c>
      <c r="AQ1915" s="217">
        <v>994.67</v>
      </c>
      <c r="AR1915" s="165">
        <v>231049.67</v>
      </c>
      <c r="AS1915">
        <v>0</v>
      </c>
      <c r="AT1915">
        <v>994.67</v>
      </c>
      <c r="AU1915" t="s">
        <v>35</v>
      </c>
      <c r="AV1915">
        <v>2556</v>
      </c>
      <c r="AW1915" t="s">
        <v>199</v>
      </c>
      <c r="AX1915">
        <v>180</v>
      </c>
      <c r="AY1915" t="s">
        <v>4837</v>
      </c>
      <c r="AZ1915">
        <v>80</v>
      </c>
      <c r="BA1915" s="185">
        <f t="shared" si="206"/>
        <v>0</v>
      </c>
      <c r="BB1915" s="185">
        <f t="shared" si="207"/>
        <v>0</v>
      </c>
      <c r="BC1915">
        <v>4</v>
      </c>
      <c r="BD1915" s="163">
        <v>44095.015913078707</v>
      </c>
      <c r="BE1915">
        <v>4</v>
      </c>
      <c r="BF1915" s="163">
        <v>44095.015913078707</v>
      </c>
      <c r="BG1915" t="s">
        <v>680</v>
      </c>
      <c r="BH1915">
        <v>3</v>
      </c>
      <c r="BI1915" s="164" t="s">
        <v>317</v>
      </c>
      <c r="BJ1915">
        <v>1</v>
      </c>
      <c r="BK1915" s="195">
        <v>44012</v>
      </c>
      <c r="BL1915" s="195">
        <v>44012</v>
      </c>
      <c r="BM1915" s="3">
        <v>180</v>
      </c>
      <c r="BN1915" s="3" t="s">
        <v>4842</v>
      </c>
      <c r="BO1915" s="1" t="s">
        <v>4837</v>
      </c>
      <c r="BP1915" s="165">
        <v>994.67</v>
      </c>
      <c r="BQ1915" s="165">
        <v>231049.67</v>
      </c>
      <c r="BR1915" s="185">
        <f t="shared" si="208"/>
        <v>0</v>
      </c>
      <c r="BS1915" s="185">
        <f t="shared" si="209"/>
        <v>0</v>
      </c>
    </row>
    <row r="1916" spans="1:71">
      <c r="A1916" s="3">
        <v>1914</v>
      </c>
      <c r="B1916" s="3" t="s">
        <v>680</v>
      </c>
      <c r="C1916" s="3">
        <v>3</v>
      </c>
      <c r="D1916" s="3" t="s">
        <v>199</v>
      </c>
      <c r="E1916" s="164" t="s">
        <v>3023</v>
      </c>
      <c r="F1916" s="165">
        <v>508</v>
      </c>
      <c r="G1916" s="165">
        <v>508</v>
      </c>
      <c r="H1916" s="165">
        <v>10.66</v>
      </c>
      <c r="I1916" s="164" t="s">
        <v>4831</v>
      </c>
      <c r="J1916" s="196">
        <v>44007</v>
      </c>
      <c r="K1916" s="196">
        <v>41426</v>
      </c>
      <c r="L1916" s="196">
        <v>44012</v>
      </c>
      <c r="M1916">
        <v>1.5</v>
      </c>
      <c r="N1916">
        <v>5</v>
      </c>
      <c r="O1916">
        <v>0.1</v>
      </c>
      <c r="P1916" s="194" t="s">
        <v>4828</v>
      </c>
      <c r="Q1916" s="208">
        <f t="shared" si="203"/>
        <v>0.10438356164383561</v>
      </c>
      <c r="R1916" s="216">
        <f t="shared" si="205"/>
        <v>10.76</v>
      </c>
      <c r="S1916" s="207">
        <f t="shared" si="204"/>
        <v>-4.383561643835604E-3</v>
      </c>
      <c r="T1916" s="1">
        <v>1914</v>
      </c>
      <c r="U1916" s="1" t="s">
        <v>680</v>
      </c>
      <c r="V1916" s="1">
        <v>3</v>
      </c>
      <c r="W1916" s="1" t="s">
        <v>199</v>
      </c>
      <c r="X1916" s="164" t="s">
        <v>3023</v>
      </c>
      <c r="Y1916" s="165">
        <v>508</v>
      </c>
      <c r="Z1916" s="165">
        <v>508</v>
      </c>
      <c r="AA1916" s="165">
        <v>10.66</v>
      </c>
      <c r="AB1916" s="165">
        <v>0.1</v>
      </c>
      <c r="AC1916" s="164" t="s">
        <v>4828</v>
      </c>
      <c r="AD1916" s="3" t="s">
        <v>680</v>
      </c>
      <c r="AE1916" s="3">
        <v>3</v>
      </c>
      <c r="AF1916" s="210">
        <v>44012</v>
      </c>
      <c r="AG1916" s="3">
        <v>1914</v>
      </c>
      <c r="AH1916" s="211">
        <v>44095.015911770832</v>
      </c>
      <c r="AI1916" s="3">
        <v>4</v>
      </c>
      <c r="AJ1916" s="3" t="s">
        <v>4835</v>
      </c>
      <c r="AK1916" s="3" t="s">
        <v>4836</v>
      </c>
      <c r="AL1916" s="194" t="s">
        <v>4828</v>
      </c>
      <c r="AM1916" s="3" t="s">
        <v>199</v>
      </c>
      <c r="AN1916" s="194" t="s">
        <v>3023</v>
      </c>
      <c r="AO1916" s="163">
        <v>44012</v>
      </c>
      <c r="AP1916" s="165">
        <v>508</v>
      </c>
      <c r="AQ1916" s="217">
        <v>10.76</v>
      </c>
      <c r="AR1916" s="165">
        <v>518.76</v>
      </c>
      <c r="AS1916">
        <v>0</v>
      </c>
      <c r="AT1916">
        <v>10.76</v>
      </c>
      <c r="AU1916" t="s">
        <v>35</v>
      </c>
      <c r="AV1916">
        <v>2556</v>
      </c>
      <c r="AW1916" t="s">
        <v>199</v>
      </c>
      <c r="AX1916">
        <v>180</v>
      </c>
      <c r="AY1916" t="s">
        <v>4837</v>
      </c>
      <c r="AZ1916">
        <v>80</v>
      </c>
      <c r="BA1916" s="185">
        <f t="shared" si="206"/>
        <v>0</v>
      </c>
      <c r="BB1916" s="185">
        <f t="shared" si="207"/>
        <v>0</v>
      </c>
      <c r="BC1916">
        <v>4</v>
      </c>
      <c r="BD1916" s="163">
        <v>44095.015913078707</v>
      </c>
      <c r="BE1916">
        <v>4</v>
      </c>
      <c r="BF1916" s="163">
        <v>44095.015913078707</v>
      </c>
      <c r="BG1916" t="s">
        <v>680</v>
      </c>
      <c r="BH1916">
        <v>3</v>
      </c>
      <c r="BI1916" s="164" t="s">
        <v>3023</v>
      </c>
      <c r="BJ1916">
        <v>1</v>
      </c>
      <c r="BK1916" s="195">
        <v>44012</v>
      </c>
      <c r="BL1916" s="195">
        <v>44012</v>
      </c>
      <c r="BM1916" s="3">
        <v>180</v>
      </c>
      <c r="BN1916" s="3" t="s">
        <v>4842</v>
      </c>
      <c r="BO1916" s="1" t="s">
        <v>4837</v>
      </c>
      <c r="BP1916" s="165">
        <v>10.76</v>
      </c>
      <c r="BQ1916" s="165">
        <v>518.76</v>
      </c>
      <c r="BR1916" s="185">
        <f t="shared" si="208"/>
        <v>0</v>
      </c>
      <c r="BS1916" s="185">
        <f t="shared" si="209"/>
        <v>0</v>
      </c>
    </row>
    <row r="1917" spans="1:71">
      <c r="A1917" s="3">
        <v>1915</v>
      </c>
      <c r="B1917" s="3" t="s">
        <v>680</v>
      </c>
      <c r="C1917" s="3">
        <v>3</v>
      </c>
      <c r="D1917" s="3" t="s">
        <v>199</v>
      </c>
      <c r="E1917" s="164" t="s">
        <v>318</v>
      </c>
      <c r="F1917" s="165">
        <v>9891</v>
      </c>
      <c r="G1917" s="165">
        <v>9891</v>
      </c>
      <c r="H1917" s="165">
        <v>7.6</v>
      </c>
      <c r="I1917" s="164" t="s">
        <v>4831</v>
      </c>
      <c r="J1917" s="196">
        <v>44007</v>
      </c>
      <c r="K1917" s="196">
        <v>41426</v>
      </c>
      <c r="L1917" s="196">
        <v>44012</v>
      </c>
      <c r="M1917">
        <v>1.5</v>
      </c>
      <c r="N1917">
        <v>5</v>
      </c>
      <c r="O1917">
        <v>2.0299999999999998</v>
      </c>
      <c r="P1917" s="194" t="s">
        <v>3560</v>
      </c>
      <c r="Q1917" s="208">
        <f t="shared" si="203"/>
        <v>2.0323972602739726</v>
      </c>
      <c r="R1917" s="216">
        <f t="shared" si="205"/>
        <v>9.629999999999999</v>
      </c>
      <c r="S1917" s="207">
        <f t="shared" si="204"/>
        <v>-2.3972602739728011E-3</v>
      </c>
      <c r="T1917" s="1">
        <v>1915</v>
      </c>
      <c r="U1917" s="1" t="s">
        <v>680</v>
      </c>
      <c r="V1917" s="1">
        <v>3</v>
      </c>
      <c r="W1917" s="1" t="s">
        <v>199</v>
      </c>
      <c r="X1917" s="164" t="s">
        <v>318</v>
      </c>
      <c r="Y1917" s="165">
        <v>9891</v>
      </c>
      <c r="Z1917" s="165">
        <v>9891</v>
      </c>
      <c r="AA1917" s="165">
        <v>7.6</v>
      </c>
      <c r="AB1917" s="165">
        <v>2.0299999999999998</v>
      </c>
      <c r="AC1917" s="164" t="s">
        <v>3560</v>
      </c>
      <c r="AD1917" s="3" t="s">
        <v>680</v>
      </c>
      <c r="AE1917" s="3">
        <v>3</v>
      </c>
      <c r="AF1917" s="210">
        <v>44012</v>
      </c>
      <c r="AG1917" s="3">
        <v>1915</v>
      </c>
      <c r="AH1917" s="211">
        <v>44095.015911770832</v>
      </c>
      <c r="AI1917" s="3">
        <v>4</v>
      </c>
      <c r="AJ1917" s="3" t="s">
        <v>4835</v>
      </c>
      <c r="AK1917" s="3" t="s">
        <v>4836</v>
      </c>
      <c r="AL1917" s="194" t="s">
        <v>3560</v>
      </c>
      <c r="AM1917" s="3" t="s">
        <v>199</v>
      </c>
      <c r="AN1917" s="194" t="s">
        <v>318</v>
      </c>
      <c r="AO1917" s="163">
        <v>44012</v>
      </c>
      <c r="AP1917" s="165">
        <v>9891</v>
      </c>
      <c r="AQ1917" s="217">
        <v>9.6300000000000008</v>
      </c>
      <c r="AR1917" s="165">
        <v>9900.6299999999992</v>
      </c>
      <c r="AS1917">
        <v>0</v>
      </c>
      <c r="AT1917">
        <v>9.6300000000000008</v>
      </c>
      <c r="AU1917" t="s">
        <v>35</v>
      </c>
      <c r="AV1917">
        <v>2556</v>
      </c>
      <c r="AW1917" t="s">
        <v>199</v>
      </c>
      <c r="AX1917">
        <v>180</v>
      </c>
      <c r="AY1917" t="s">
        <v>4837</v>
      </c>
      <c r="AZ1917">
        <v>80</v>
      </c>
      <c r="BA1917" s="185">
        <f t="shared" si="206"/>
        <v>0</v>
      </c>
      <c r="BB1917" s="185">
        <f t="shared" si="207"/>
        <v>0</v>
      </c>
      <c r="BC1917">
        <v>4</v>
      </c>
      <c r="BD1917" s="163">
        <v>44095.015913078707</v>
      </c>
      <c r="BE1917">
        <v>4</v>
      </c>
      <c r="BF1917" s="163">
        <v>44095.015913078707</v>
      </c>
      <c r="BG1917" t="s">
        <v>680</v>
      </c>
      <c r="BH1917">
        <v>3</v>
      </c>
      <c r="BI1917" s="164" t="s">
        <v>318</v>
      </c>
      <c r="BJ1917">
        <v>1</v>
      </c>
      <c r="BK1917" s="195">
        <v>44012</v>
      </c>
      <c r="BL1917" s="195">
        <v>44012</v>
      </c>
      <c r="BM1917" s="3">
        <v>180</v>
      </c>
      <c r="BN1917" s="3" t="s">
        <v>4842</v>
      </c>
      <c r="BO1917" s="1" t="s">
        <v>4837</v>
      </c>
      <c r="BP1917" s="165">
        <v>9.6300000000000008</v>
      </c>
      <c r="BQ1917" s="165">
        <v>9900.6299999999992</v>
      </c>
      <c r="BR1917" s="185">
        <f t="shared" si="208"/>
        <v>0</v>
      </c>
      <c r="BS1917" s="185">
        <f t="shared" si="209"/>
        <v>0</v>
      </c>
    </row>
    <row r="1918" spans="1:71">
      <c r="A1918" s="3">
        <v>1916</v>
      </c>
      <c r="B1918" s="3" t="s">
        <v>680</v>
      </c>
      <c r="C1918" s="3">
        <v>3</v>
      </c>
      <c r="D1918" s="3" t="s">
        <v>199</v>
      </c>
      <c r="E1918" s="164" t="s">
        <v>319</v>
      </c>
      <c r="F1918" s="165">
        <v>3361</v>
      </c>
      <c r="G1918" s="165">
        <v>3361</v>
      </c>
      <c r="H1918" s="165">
        <v>8.3699999999999992</v>
      </c>
      <c r="I1918" s="164" t="s">
        <v>4831</v>
      </c>
      <c r="J1918" s="196">
        <v>44007</v>
      </c>
      <c r="K1918" s="196">
        <v>41426</v>
      </c>
      <c r="L1918" s="196">
        <v>44012</v>
      </c>
      <c r="M1918">
        <v>1.5</v>
      </c>
      <c r="N1918">
        <v>5</v>
      </c>
      <c r="O1918">
        <v>0.69</v>
      </c>
      <c r="P1918" s="194" t="s">
        <v>3560</v>
      </c>
      <c r="Q1918" s="208">
        <f t="shared" si="203"/>
        <v>0.69061643835616437</v>
      </c>
      <c r="R1918" s="216">
        <f t="shared" si="205"/>
        <v>9.0599999999999987</v>
      </c>
      <c r="S1918" s="207">
        <f t="shared" si="204"/>
        <v>-6.1643835616442821E-4</v>
      </c>
      <c r="T1918" s="1">
        <v>1916</v>
      </c>
      <c r="U1918" s="1" t="s">
        <v>680</v>
      </c>
      <c r="V1918" s="1">
        <v>3</v>
      </c>
      <c r="W1918" s="1" t="s">
        <v>199</v>
      </c>
      <c r="X1918" s="164" t="s">
        <v>319</v>
      </c>
      <c r="Y1918" s="165">
        <v>3361</v>
      </c>
      <c r="Z1918" s="165">
        <v>3361</v>
      </c>
      <c r="AA1918" s="165">
        <v>8.3699999999999992</v>
      </c>
      <c r="AB1918" s="165">
        <v>0.69</v>
      </c>
      <c r="AC1918" s="164" t="s">
        <v>3560</v>
      </c>
      <c r="AD1918" s="3" t="s">
        <v>680</v>
      </c>
      <c r="AE1918" s="3">
        <v>3</v>
      </c>
      <c r="AF1918" s="210">
        <v>44012</v>
      </c>
      <c r="AG1918" s="3">
        <v>1916</v>
      </c>
      <c r="AH1918" s="211">
        <v>44095.015911770832</v>
      </c>
      <c r="AI1918" s="3">
        <v>4</v>
      </c>
      <c r="AJ1918" s="3" t="s">
        <v>4835</v>
      </c>
      <c r="AK1918" s="3" t="s">
        <v>4836</v>
      </c>
      <c r="AL1918" s="194" t="s">
        <v>3560</v>
      </c>
      <c r="AM1918" s="3" t="s">
        <v>199</v>
      </c>
      <c r="AN1918" s="194" t="s">
        <v>319</v>
      </c>
      <c r="AO1918" s="163">
        <v>44012</v>
      </c>
      <c r="AP1918" s="165">
        <v>3361</v>
      </c>
      <c r="AQ1918" s="217">
        <v>9.06</v>
      </c>
      <c r="AR1918" s="165">
        <v>3370.06</v>
      </c>
      <c r="AS1918">
        <v>0</v>
      </c>
      <c r="AT1918">
        <v>9.06</v>
      </c>
      <c r="AU1918" t="s">
        <v>35</v>
      </c>
      <c r="AV1918">
        <v>2556</v>
      </c>
      <c r="AW1918" t="s">
        <v>199</v>
      </c>
      <c r="AX1918">
        <v>180</v>
      </c>
      <c r="AY1918" t="s">
        <v>4837</v>
      </c>
      <c r="AZ1918">
        <v>80</v>
      </c>
      <c r="BA1918" s="185">
        <f t="shared" si="206"/>
        <v>0</v>
      </c>
      <c r="BB1918" s="185">
        <f t="shared" si="207"/>
        <v>0</v>
      </c>
      <c r="BC1918">
        <v>4</v>
      </c>
      <c r="BD1918" s="163">
        <v>44095.015913078707</v>
      </c>
      <c r="BE1918">
        <v>4</v>
      </c>
      <c r="BF1918" s="163">
        <v>44095.015913078707</v>
      </c>
      <c r="BG1918" t="s">
        <v>680</v>
      </c>
      <c r="BH1918">
        <v>3</v>
      </c>
      <c r="BI1918" s="164" t="s">
        <v>319</v>
      </c>
      <c r="BJ1918">
        <v>1</v>
      </c>
      <c r="BK1918" s="195">
        <v>44012</v>
      </c>
      <c r="BL1918" s="195">
        <v>44012</v>
      </c>
      <c r="BM1918" s="3">
        <v>180</v>
      </c>
      <c r="BN1918" s="3" t="s">
        <v>4842</v>
      </c>
      <c r="BO1918" s="1" t="s">
        <v>4837</v>
      </c>
      <c r="BP1918" s="165">
        <v>9.06</v>
      </c>
      <c r="BQ1918" s="165">
        <v>3370.06</v>
      </c>
      <c r="BR1918" s="185">
        <f t="shared" si="208"/>
        <v>0</v>
      </c>
      <c r="BS1918" s="185">
        <f t="shared" si="209"/>
        <v>0</v>
      </c>
    </row>
    <row r="1919" spans="1:71">
      <c r="A1919" s="3">
        <v>1917</v>
      </c>
      <c r="B1919" s="3" t="s">
        <v>680</v>
      </c>
      <c r="C1919" s="3">
        <v>3</v>
      </c>
      <c r="D1919" s="3" t="s">
        <v>199</v>
      </c>
      <c r="E1919" s="164" t="s">
        <v>3024</v>
      </c>
      <c r="F1919" s="165">
        <v>143</v>
      </c>
      <c r="G1919" s="165">
        <v>143</v>
      </c>
      <c r="H1919" s="165">
        <v>0.66</v>
      </c>
      <c r="I1919" s="164" t="s">
        <v>4831</v>
      </c>
      <c r="J1919" s="196">
        <v>44007</v>
      </c>
      <c r="K1919" s="196">
        <v>41426</v>
      </c>
      <c r="L1919" s="196">
        <v>44012</v>
      </c>
      <c r="M1919">
        <v>1.5</v>
      </c>
      <c r="N1919">
        <v>5</v>
      </c>
      <c r="O1919">
        <v>0.02</v>
      </c>
      <c r="P1919" s="194" t="s">
        <v>4829</v>
      </c>
      <c r="Q1919" s="208">
        <f t="shared" si="203"/>
        <v>2.9383561643835616E-2</v>
      </c>
      <c r="R1919" s="216">
        <f t="shared" si="205"/>
        <v>0.68</v>
      </c>
      <c r="S1919" s="207">
        <f t="shared" si="204"/>
        <v>-9.3835616438356154E-3</v>
      </c>
      <c r="T1919" s="1">
        <v>1917</v>
      </c>
      <c r="U1919" s="1" t="s">
        <v>680</v>
      </c>
      <c r="V1919" s="1">
        <v>3</v>
      </c>
      <c r="W1919" s="1" t="s">
        <v>199</v>
      </c>
      <c r="X1919" s="164" t="s">
        <v>3024</v>
      </c>
      <c r="Y1919" s="165">
        <v>143</v>
      </c>
      <c r="Z1919" s="165">
        <v>143</v>
      </c>
      <c r="AA1919" s="165">
        <v>0.66</v>
      </c>
      <c r="AB1919" s="165">
        <v>0.02</v>
      </c>
      <c r="AC1919" s="164" t="s">
        <v>4829</v>
      </c>
      <c r="AD1919" s="3" t="s">
        <v>680</v>
      </c>
      <c r="AE1919" s="3">
        <v>3</v>
      </c>
      <c r="AF1919" s="210">
        <v>44012</v>
      </c>
      <c r="AG1919" s="3">
        <v>1917</v>
      </c>
      <c r="AH1919" s="211">
        <v>44095.015911770832</v>
      </c>
      <c r="AI1919" s="3">
        <v>4</v>
      </c>
      <c r="AJ1919" s="3" t="s">
        <v>4835</v>
      </c>
      <c r="AK1919" s="3" t="s">
        <v>4836</v>
      </c>
      <c r="AL1919" s="194" t="s">
        <v>4829</v>
      </c>
      <c r="AM1919" s="3" t="s">
        <v>199</v>
      </c>
      <c r="AN1919" s="194" t="s">
        <v>3024</v>
      </c>
      <c r="AO1919" s="163">
        <v>44012</v>
      </c>
      <c r="AP1919" s="165">
        <v>143</v>
      </c>
      <c r="AQ1919" s="217">
        <v>0.68</v>
      </c>
      <c r="AR1919" s="165">
        <v>143.68</v>
      </c>
      <c r="AS1919">
        <v>0</v>
      </c>
      <c r="AT1919">
        <v>0.68</v>
      </c>
      <c r="AU1919" t="s">
        <v>35</v>
      </c>
      <c r="AV1919">
        <v>2556</v>
      </c>
      <c r="AW1919" t="s">
        <v>199</v>
      </c>
      <c r="AX1919">
        <v>180</v>
      </c>
      <c r="AY1919" t="s">
        <v>4837</v>
      </c>
      <c r="AZ1919">
        <v>80</v>
      </c>
      <c r="BA1919" s="185">
        <f t="shared" si="206"/>
        <v>0</v>
      </c>
      <c r="BB1919" s="185">
        <f t="shared" si="207"/>
        <v>0</v>
      </c>
      <c r="BC1919">
        <v>4</v>
      </c>
      <c r="BD1919" s="163">
        <v>44095.015913078707</v>
      </c>
      <c r="BE1919">
        <v>4</v>
      </c>
      <c r="BF1919" s="163">
        <v>44095.015913078707</v>
      </c>
      <c r="BG1919" t="s">
        <v>680</v>
      </c>
      <c r="BH1919">
        <v>3</v>
      </c>
      <c r="BI1919" s="164" t="s">
        <v>3024</v>
      </c>
      <c r="BJ1919">
        <v>1</v>
      </c>
      <c r="BK1919" s="195">
        <v>44012</v>
      </c>
      <c r="BL1919" s="195">
        <v>44012</v>
      </c>
      <c r="BM1919" s="3">
        <v>180</v>
      </c>
      <c r="BN1919" s="3" t="s">
        <v>4842</v>
      </c>
      <c r="BO1919" s="1" t="s">
        <v>4837</v>
      </c>
      <c r="BP1919" s="165">
        <v>0.68</v>
      </c>
      <c r="BQ1919" s="165">
        <v>143.68</v>
      </c>
      <c r="BR1919" s="185">
        <f t="shared" si="208"/>
        <v>0</v>
      </c>
      <c r="BS1919" s="185">
        <f t="shared" si="209"/>
        <v>0</v>
      </c>
    </row>
    <row r="1920" spans="1:71">
      <c r="A1920" s="3">
        <v>1918</v>
      </c>
      <c r="B1920" s="3" t="s">
        <v>680</v>
      </c>
      <c r="C1920" s="3">
        <v>3</v>
      </c>
      <c r="D1920" s="3" t="s">
        <v>199</v>
      </c>
      <c r="E1920" s="164" t="s">
        <v>320</v>
      </c>
      <c r="F1920" s="165">
        <v>68877</v>
      </c>
      <c r="G1920" s="165">
        <v>68877</v>
      </c>
      <c r="H1920" s="165">
        <v>234.66</v>
      </c>
      <c r="I1920" s="164" t="s">
        <v>4831</v>
      </c>
      <c r="J1920" s="196">
        <v>44007</v>
      </c>
      <c r="K1920" s="196">
        <v>41426</v>
      </c>
      <c r="L1920" s="196">
        <v>44012</v>
      </c>
      <c r="M1920">
        <v>1.5</v>
      </c>
      <c r="N1920">
        <v>5</v>
      </c>
      <c r="O1920">
        <v>14.15</v>
      </c>
      <c r="P1920" s="194" t="s">
        <v>3560</v>
      </c>
      <c r="Q1920" s="208">
        <f t="shared" si="203"/>
        <v>14.152808219178082</v>
      </c>
      <c r="R1920" s="216">
        <f t="shared" si="205"/>
        <v>248.81</v>
      </c>
      <c r="S1920" s="207">
        <f t="shared" si="204"/>
        <v>-2.8082191780818277E-3</v>
      </c>
      <c r="T1920" s="1">
        <v>1918</v>
      </c>
      <c r="U1920" s="1" t="s">
        <v>680</v>
      </c>
      <c r="V1920" s="1">
        <v>3</v>
      </c>
      <c r="W1920" s="1" t="s">
        <v>199</v>
      </c>
      <c r="X1920" s="164" t="s">
        <v>320</v>
      </c>
      <c r="Y1920" s="165">
        <v>68877</v>
      </c>
      <c r="Z1920" s="165">
        <v>68877</v>
      </c>
      <c r="AA1920" s="165">
        <v>234.66</v>
      </c>
      <c r="AB1920" s="165">
        <v>14.15</v>
      </c>
      <c r="AC1920" s="164" t="s">
        <v>3560</v>
      </c>
      <c r="AD1920" s="3" t="s">
        <v>680</v>
      </c>
      <c r="AE1920" s="3">
        <v>3</v>
      </c>
      <c r="AF1920" s="210">
        <v>44012</v>
      </c>
      <c r="AG1920" s="3">
        <v>1918</v>
      </c>
      <c r="AH1920" s="211">
        <v>44095.015911770832</v>
      </c>
      <c r="AI1920" s="3">
        <v>4</v>
      </c>
      <c r="AJ1920" s="3" t="s">
        <v>4835</v>
      </c>
      <c r="AK1920" s="3" t="s">
        <v>4836</v>
      </c>
      <c r="AL1920" s="194" t="s">
        <v>3560</v>
      </c>
      <c r="AM1920" s="3" t="s">
        <v>199</v>
      </c>
      <c r="AN1920" s="194" t="s">
        <v>320</v>
      </c>
      <c r="AO1920" s="163">
        <v>44012</v>
      </c>
      <c r="AP1920" s="165">
        <v>68877</v>
      </c>
      <c r="AQ1920" s="217">
        <v>248.81</v>
      </c>
      <c r="AR1920" s="165">
        <v>69125.81</v>
      </c>
      <c r="AS1920">
        <v>0</v>
      </c>
      <c r="AT1920">
        <v>248.81</v>
      </c>
      <c r="AU1920" t="s">
        <v>35</v>
      </c>
      <c r="AV1920">
        <v>2556</v>
      </c>
      <c r="AW1920" t="s">
        <v>199</v>
      </c>
      <c r="AX1920">
        <v>180</v>
      </c>
      <c r="AY1920" t="s">
        <v>4837</v>
      </c>
      <c r="AZ1920">
        <v>80</v>
      </c>
      <c r="BA1920" s="185">
        <f t="shared" si="206"/>
        <v>0</v>
      </c>
      <c r="BB1920" s="185">
        <f t="shared" si="207"/>
        <v>0</v>
      </c>
      <c r="BC1920">
        <v>4</v>
      </c>
      <c r="BD1920" s="163">
        <v>44095.015913078707</v>
      </c>
      <c r="BE1920">
        <v>4</v>
      </c>
      <c r="BF1920" s="163">
        <v>44095.015913078707</v>
      </c>
      <c r="BG1920" t="s">
        <v>680</v>
      </c>
      <c r="BH1920">
        <v>3</v>
      </c>
      <c r="BI1920" s="164" t="s">
        <v>320</v>
      </c>
      <c r="BJ1920">
        <v>1</v>
      </c>
      <c r="BK1920" s="195">
        <v>44012</v>
      </c>
      <c r="BL1920" s="195">
        <v>44012</v>
      </c>
      <c r="BM1920" s="3">
        <v>180</v>
      </c>
      <c r="BN1920" s="3" t="s">
        <v>4842</v>
      </c>
      <c r="BO1920" s="1" t="s">
        <v>4837</v>
      </c>
      <c r="BP1920" s="165">
        <v>248.81</v>
      </c>
      <c r="BQ1920" s="165">
        <v>69125.81</v>
      </c>
      <c r="BR1920" s="185">
        <f t="shared" si="208"/>
        <v>0</v>
      </c>
      <c r="BS1920" s="185">
        <f t="shared" si="209"/>
        <v>0</v>
      </c>
    </row>
    <row r="1921" spans="1:71">
      <c r="A1921" s="3">
        <v>1919</v>
      </c>
      <c r="B1921" s="3" t="s">
        <v>680</v>
      </c>
      <c r="C1921" s="3">
        <v>3</v>
      </c>
      <c r="D1921" s="3" t="s">
        <v>199</v>
      </c>
      <c r="E1921" s="164" t="s">
        <v>321</v>
      </c>
      <c r="F1921" s="165">
        <v>505</v>
      </c>
      <c r="G1921" s="165">
        <v>505</v>
      </c>
      <c r="H1921" s="165">
        <v>1.92</v>
      </c>
      <c r="I1921" s="164" t="s">
        <v>4831</v>
      </c>
      <c r="J1921" s="196">
        <v>44007</v>
      </c>
      <c r="K1921" s="196">
        <v>41426</v>
      </c>
      <c r="L1921" s="196">
        <v>44012</v>
      </c>
      <c r="M1921">
        <v>1.5</v>
      </c>
      <c r="N1921">
        <v>5</v>
      </c>
      <c r="O1921">
        <v>0.1</v>
      </c>
      <c r="P1921" s="194" t="s">
        <v>3560</v>
      </c>
      <c r="Q1921" s="208">
        <f t="shared" si="203"/>
        <v>0.10376712328767124</v>
      </c>
      <c r="R1921" s="216">
        <f t="shared" si="205"/>
        <v>2.02</v>
      </c>
      <c r="S1921" s="207">
        <f t="shared" si="204"/>
        <v>-3.7671232876712313E-3</v>
      </c>
      <c r="T1921" s="1">
        <v>1919</v>
      </c>
      <c r="U1921" s="1" t="s">
        <v>680</v>
      </c>
      <c r="V1921" s="1">
        <v>3</v>
      </c>
      <c r="W1921" s="1" t="s">
        <v>199</v>
      </c>
      <c r="X1921" s="164" t="s">
        <v>321</v>
      </c>
      <c r="Y1921" s="165">
        <v>505</v>
      </c>
      <c r="Z1921" s="165">
        <v>505</v>
      </c>
      <c r="AA1921" s="165">
        <v>1.92</v>
      </c>
      <c r="AB1921" s="165">
        <v>0.1</v>
      </c>
      <c r="AC1921" s="164" t="s">
        <v>3560</v>
      </c>
      <c r="AD1921" s="3" t="s">
        <v>680</v>
      </c>
      <c r="AE1921" s="3">
        <v>3</v>
      </c>
      <c r="AF1921" s="210">
        <v>44012</v>
      </c>
      <c r="AG1921" s="3">
        <v>1919</v>
      </c>
      <c r="AH1921" s="211">
        <v>44095.015911770832</v>
      </c>
      <c r="AI1921" s="3">
        <v>4</v>
      </c>
      <c r="AJ1921" s="3" t="s">
        <v>4835</v>
      </c>
      <c r="AK1921" s="3" t="s">
        <v>4836</v>
      </c>
      <c r="AL1921" s="194" t="s">
        <v>3560</v>
      </c>
      <c r="AM1921" s="3" t="s">
        <v>199</v>
      </c>
      <c r="AN1921" s="194" t="s">
        <v>321</v>
      </c>
      <c r="AO1921" s="163">
        <v>44012</v>
      </c>
      <c r="AP1921" s="165">
        <v>505</v>
      </c>
      <c r="AQ1921" s="217">
        <v>2.02</v>
      </c>
      <c r="AR1921" s="165">
        <v>507.02</v>
      </c>
      <c r="AS1921">
        <v>0</v>
      </c>
      <c r="AT1921">
        <v>2.02</v>
      </c>
      <c r="AU1921" t="s">
        <v>35</v>
      </c>
      <c r="AV1921">
        <v>2556</v>
      </c>
      <c r="AW1921" t="s">
        <v>199</v>
      </c>
      <c r="AX1921">
        <v>180</v>
      </c>
      <c r="AY1921" t="s">
        <v>4837</v>
      </c>
      <c r="AZ1921">
        <v>80</v>
      </c>
      <c r="BA1921" s="185">
        <f t="shared" si="206"/>
        <v>0</v>
      </c>
      <c r="BB1921" s="185">
        <f t="shared" si="207"/>
        <v>0</v>
      </c>
      <c r="BC1921">
        <v>4</v>
      </c>
      <c r="BD1921" s="163">
        <v>44095.015913078707</v>
      </c>
      <c r="BE1921">
        <v>4</v>
      </c>
      <c r="BF1921" s="163">
        <v>44095.015913078707</v>
      </c>
      <c r="BG1921" t="s">
        <v>680</v>
      </c>
      <c r="BH1921">
        <v>3</v>
      </c>
      <c r="BI1921" s="164" t="s">
        <v>321</v>
      </c>
      <c r="BJ1921">
        <v>1</v>
      </c>
      <c r="BK1921" s="195">
        <v>44012</v>
      </c>
      <c r="BL1921" s="195">
        <v>44012</v>
      </c>
      <c r="BM1921" s="3">
        <v>180</v>
      </c>
      <c r="BN1921" s="3" t="s">
        <v>4842</v>
      </c>
      <c r="BO1921" s="1" t="s">
        <v>4837</v>
      </c>
      <c r="BP1921" s="165">
        <v>2.02</v>
      </c>
      <c r="BQ1921" s="165">
        <v>507.02</v>
      </c>
      <c r="BR1921" s="185">
        <f t="shared" si="208"/>
        <v>0</v>
      </c>
      <c r="BS1921" s="185">
        <f t="shared" si="209"/>
        <v>0</v>
      </c>
    </row>
    <row r="1922" spans="1:71">
      <c r="A1922" s="3">
        <v>1920</v>
      </c>
      <c r="B1922" s="3" t="s">
        <v>680</v>
      </c>
      <c r="C1922" s="3">
        <v>3</v>
      </c>
      <c r="D1922" s="3" t="s">
        <v>199</v>
      </c>
      <c r="E1922" s="164" t="s">
        <v>3025</v>
      </c>
      <c r="F1922" s="165">
        <v>56087</v>
      </c>
      <c r="G1922" s="165">
        <v>56087</v>
      </c>
      <c r="H1922" s="165">
        <v>126.94</v>
      </c>
      <c r="I1922" s="164" t="s">
        <v>4831</v>
      </c>
      <c r="J1922" s="196">
        <v>44007</v>
      </c>
      <c r="K1922" s="196">
        <v>41426</v>
      </c>
      <c r="L1922" s="196">
        <v>44012</v>
      </c>
      <c r="M1922">
        <v>1.5</v>
      </c>
      <c r="N1922">
        <v>5</v>
      </c>
      <c r="O1922">
        <v>11.52</v>
      </c>
      <c r="P1922" s="194" t="s">
        <v>4830</v>
      </c>
      <c r="Q1922" s="208">
        <f t="shared" si="203"/>
        <v>11.524726027397261</v>
      </c>
      <c r="R1922" s="216">
        <f t="shared" si="205"/>
        <v>138.46</v>
      </c>
      <c r="S1922" s="207">
        <f t="shared" si="204"/>
        <v>-4.7260273972611344E-3</v>
      </c>
      <c r="T1922" s="1">
        <v>1920</v>
      </c>
      <c r="U1922" s="1" t="s">
        <v>680</v>
      </c>
      <c r="V1922" s="1">
        <v>3</v>
      </c>
      <c r="W1922" s="1" t="s">
        <v>199</v>
      </c>
      <c r="X1922" s="164" t="s">
        <v>3025</v>
      </c>
      <c r="Y1922" s="165">
        <v>56087</v>
      </c>
      <c r="Z1922" s="165">
        <v>56087</v>
      </c>
      <c r="AA1922" s="165">
        <v>126.94</v>
      </c>
      <c r="AB1922" s="165">
        <v>11.52</v>
      </c>
      <c r="AC1922" s="164" t="s">
        <v>4830</v>
      </c>
      <c r="AD1922" s="3" t="s">
        <v>680</v>
      </c>
      <c r="AE1922" s="3">
        <v>3</v>
      </c>
      <c r="AF1922" s="210">
        <v>44012</v>
      </c>
      <c r="AG1922" s="3">
        <v>1920</v>
      </c>
      <c r="AH1922" s="211">
        <v>44095.015911770832</v>
      </c>
      <c r="AI1922" s="3">
        <v>4</v>
      </c>
      <c r="AJ1922" s="3" t="s">
        <v>4835</v>
      </c>
      <c r="AK1922" s="3" t="s">
        <v>4836</v>
      </c>
      <c r="AL1922" s="194" t="s">
        <v>4830</v>
      </c>
      <c r="AM1922" s="3" t="s">
        <v>199</v>
      </c>
      <c r="AN1922" s="194" t="s">
        <v>3025</v>
      </c>
      <c r="AO1922" s="163">
        <v>44012</v>
      </c>
      <c r="AP1922" s="165">
        <v>56087</v>
      </c>
      <c r="AQ1922" s="217">
        <v>138.46</v>
      </c>
      <c r="AR1922" s="165">
        <v>56225.46</v>
      </c>
      <c r="AS1922">
        <v>0</v>
      </c>
      <c r="AT1922">
        <v>138.46</v>
      </c>
      <c r="AU1922" t="s">
        <v>35</v>
      </c>
      <c r="AV1922">
        <v>2556</v>
      </c>
      <c r="AW1922" t="s">
        <v>199</v>
      </c>
      <c r="AX1922">
        <v>180</v>
      </c>
      <c r="AY1922" t="s">
        <v>4837</v>
      </c>
      <c r="AZ1922">
        <v>80</v>
      </c>
      <c r="BA1922" s="185">
        <f t="shared" si="206"/>
        <v>0</v>
      </c>
      <c r="BB1922" s="185">
        <f t="shared" si="207"/>
        <v>0</v>
      </c>
      <c r="BC1922">
        <v>4</v>
      </c>
      <c r="BD1922" s="163">
        <v>44095.015913078707</v>
      </c>
      <c r="BE1922">
        <v>4</v>
      </c>
      <c r="BF1922" s="163">
        <v>44095.015913078707</v>
      </c>
      <c r="BG1922" t="s">
        <v>680</v>
      </c>
      <c r="BH1922">
        <v>3</v>
      </c>
      <c r="BI1922" s="164" t="s">
        <v>3025</v>
      </c>
      <c r="BJ1922">
        <v>1</v>
      </c>
      <c r="BK1922" s="195">
        <v>44012</v>
      </c>
      <c r="BL1922" s="195">
        <v>44012</v>
      </c>
      <c r="BM1922" s="3">
        <v>180</v>
      </c>
      <c r="BN1922" s="3" t="s">
        <v>4842</v>
      </c>
      <c r="BO1922" s="1" t="s">
        <v>4837</v>
      </c>
      <c r="BP1922" s="165">
        <v>138.46</v>
      </c>
      <c r="BQ1922" s="165">
        <v>56225.46</v>
      </c>
      <c r="BR1922" s="185">
        <f t="shared" si="208"/>
        <v>0</v>
      </c>
      <c r="BS1922" s="185">
        <f t="shared" si="209"/>
        <v>0</v>
      </c>
    </row>
    <row r="1923" spans="1:71">
      <c r="A1923" s="3">
        <v>1921</v>
      </c>
      <c r="B1923" s="3" t="s">
        <v>680</v>
      </c>
      <c r="C1923" s="3">
        <v>3</v>
      </c>
      <c r="D1923" s="3" t="s">
        <v>199</v>
      </c>
      <c r="E1923" s="164" t="s">
        <v>322</v>
      </c>
      <c r="F1923" s="165">
        <v>6736</v>
      </c>
      <c r="G1923" s="165">
        <v>6736</v>
      </c>
      <c r="H1923" s="165">
        <v>0.82</v>
      </c>
      <c r="I1923" s="164" t="s">
        <v>4831</v>
      </c>
      <c r="J1923" s="196">
        <v>44007</v>
      </c>
      <c r="K1923" s="196">
        <v>41426</v>
      </c>
      <c r="L1923" s="196">
        <v>44012</v>
      </c>
      <c r="M1923">
        <v>1.5</v>
      </c>
      <c r="N1923">
        <v>5</v>
      </c>
      <c r="O1923">
        <v>1.38</v>
      </c>
      <c r="P1923" s="194" t="s">
        <v>3560</v>
      </c>
      <c r="Q1923" s="208">
        <f t="shared" si="203"/>
        <v>1.3841095890410959</v>
      </c>
      <c r="R1923" s="216">
        <f t="shared" si="205"/>
        <v>2.1999999999999997</v>
      </c>
      <c r="S1923" s="207">
        <f t="shared" si="204"/>
        <v>-4.1095890410960401E-3</v>
      </c>
      <c r="T1923" s="1">
        <v>1921</v>
      </c>
      <c r="U1923" s="1" t="s">
        <v>680</v>
      </c>
      <c r="V1923" s="1">
        <v>3</v>
      </c>
      <c r="W1923" s="1" t="s">
        <v>199</v>
      </c>
      <c r="X1923" s="164" t="s">
        <v>322</v>
      </c>
      <c r="Y1923" s="165">
        <v>6736</v>
      </c>
      <c r="Z1923" s="165">
        <v>6736</v>
      </c>
      <c r="AA1923" s="165">
        <v>0.82</v>
      </c>
      <c r="AB1923" s="165">
        <v>1.38</v>
      </c>
      <c r="AC1923" s="164" t="s">
        <v>3560</v>
      </c>
      <c r="AD1923" s="3" t="s">
        <v>680</v>
      </c>
      <c r="AE1923" s="3">
        <v>3</v>
      </c>
      <c r="AF1923" s="210">
        <v>44012</v>
      </c>
      <c r="AG1923" s="3">
        <v>1921</v>
      </c>
      <c r="AH1923" s="211">
        <v>44095.015911770832</v>
      </c>
      <c r="AI1923" s="3">
        <v>4</v>
      </c>
      <c r="AJ1923" s="3" t="s">
        <v>4835</v>
      </c>
      <c r="AK1923" s="3" t="s">
        <v>4836</v>
      </c>
      <c r="AL1923" s="194" t="s">
        <v>3560</v>
      </c>
      <c r="AM1923" s="3" t="s">
        <v>199</v>
      </c>
      <c r="AN1923" s="194" t="s">
        <v>322</v>
      </c>
      <c r="AO1923" s="163">
        <v>44012</v>
      </c>
      <c r="AP1923" s="165">
        <v>6736</v>
      </c>
      <c r="AQ1923" s="217">
        <v>2.2000000000000002</v>
      </c>
      <c r="AR1923" s="165">
        <v>6738.2</v>
      </c>
      <c r="AS1923">
        <v>0</v>
      </c>
      <c r="AT1923">
        <v>2.2000000000000002</v>
      </c>
      <c r="AU1923" t="s">
        <v>35</v>
      </c>
      <c r="AV1923">
        <v>2556</v>
      </c>
      <c r="AW1923" t="s">
        <v>199</v>
      </c>
      <c r="AX1923">
        <v>180</v>
      </c>
      <c r="AY1923" t="s">
        <v>4837</v>
      </c>
      <c r="AZ1923">
        <v>80</v>
      </c>
      <c r="BA1923" s="185">
        <f t="shared" si="206"/>
        <v>0</v>
      </c>
      <c r="BB1923" s="185">
        <f t="shared" si="207"/>
        <v>0</v>
      </c>
      <c r="BC1923">
        <v>4</v>
      </c>
      <c r="BD1923" s="163">
        <v>44095.015913078707</v>
      </c>
      <c r="BE1923">
        <v>4</v>
      </c>
      <c r="BF1923" s="163">
        <v>44095.015913078707</v>
      </c>
      <c r="BG1923" t="s">
        <v>680</v>
      </c>
      <c r="BH1923">
        <v>3</v>
      </c>
      <c r="BI1923" s="164" t="s">
        <v>322</v>
      </c>
      <c r="BJ1923">
        <v>1</v>
      </c>
      <c r="BK1923" s="195">
        <v>44012</v>
      </c>
      <c r="BL1923" s="195">
        <v>44012</v>
      </c>
      <c r="BM1923" s="3">
        <v>180</v>
      </c>
      <c r="BN1923" s="3" t="s">
        <v>4842</v>
      </c>
      <c r="BO1923" s="1" t="s">
        <v>4837</v>
      </c>
      <c r="BP1923" s="165">
        <v>2.2000000000000002</v>
      </c>
      <c r="BQ1923" s="165">
        <v>6738.2</v>
      </c>
      <c r="BR1923" s="185">
        <f t="shared" si="208"/>
        <v>0</v>
      </c>
      <c r="BS1923" s="185">
        <f t="shared" si="209"/>
        <v>0</v>
      </c>
    </row>
  </sheetData>
  <autoFilter ref="A2:BS2" xr:uid="{561EC6DD-AD5F-41BC-9BFE-CCED1E5A0794}"/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4D2E9-5346-4D72-9A53-0035FB94826A}">
  <dimension ref="A1:R2620"/>
  <sheetViews>
    <sheetView workbookViewId="0">
      <selection activeCell="O2644" sqref="O2644"/>
    </sheetView>
  </sheetViews>
  <sheetFormatPr defaultRowHeight="13.8"/>
  <cols>
    <col min="1" max="1" width="6" bestFit="1" customWidth="1"/>
    <col min="2" max="2" width="8.19921875" bestFit="1" customWidth="1"/>
    <col min="3" max="3" width="6.8984375" bestFit="1" customWidth="1"/>
    <col min="4" max="4" width="12.59765625" bestFit="1" customWidth="1"/>
    <col min="5" max="5" width="9.3984375" style="194" bestFit="1" customWidth="1"/>
    <col min="6" max="7" width="13.8984375" style="165" bestFit="1" customWidth="1"/>
    <col min="8" max="8" width="5.8984375" bestFit="1" customWidth="1"/>
    <col min="9" max="9" width="7.09765625" bestFit="1" customWidth="1"/>
    <col min="10" max="10" width="10.296875" style="210" bestFit="1" customWidth="1"/>
    <col min="11" max="11" width="12.3984375" style="210" bestFit="1" customWidth="1"/>
    <col min="12" max="12" width="12.296875" style="210" bestFit="1" customWidth="1"/>
    <col min="13" max="13" width="5.3984375" bestFit="1" customWidth="1"/>
    <col min="14" max="14" width="4.5" bestFit="1" customWidth="1"/>
    <col min="15" max="15" width="8.8984375" bestFit="1" customWidth="1"/>
    <col min="16" max="16" width="9.09765625" style="194" bestFit="1" customWidth="1"/>
    <col min="17" max="17" width="10.09765625" customWidth="1"/>
  </cols>
  <sheetData>
    <row r="1" spans="1:18">
      <c r="A1" t="s">
        <v>2900</v>
      </c>
      <c r="B1" t="s">
        <v>669</v>
      </c>
      <c r="C1" t="s">
        <v>670</v>
      </c>
      <c r="D1" t="s">
        <v>675</v>
      </c>
      <c r="E1" s="194" t="s">
        <v>671</v>
      </c>
      <c r="F1" s="165" t="s">
        <v>2901</v>
      </c>
      <c r="G1" s="165" t="s">
        <v>2902</v>
      </c>
      <c r="H1" t="s">
        <v>679</v>
      </c>
      <c r="I1" t="s">
        <v>2903</v>
      </c>
      <c r="J1" s="210" t="s">
        <v>2904</v>
      </c>
      <c r="K1" s="210" t="s">
        <v>2905</v>
      </c>
      <c r="L1" s="210" t="s">
        <v>2906</v>
      </c>
      <c r="M1" t="s">
        <v>2907</v>
      </c>
      <c r="N1" t="s">
        <v>2908</v>
      </c>
      <c r="O1" t="s">
        <v>2909</v>
      </c>
      <c r="P1" s="194" t="s">
        <v>325</v>
      </c>
    </row>
    <row r="2" spans="1:18">
      <c r="A2">
        <v>1</v>
      </c>
      <c r="B2" t="s">
        <v>680</v>
      </c>
      <c r="C2">
        <v>3</v>
      </c>
      <c r="D2" t="s">
        <v>199</v>
      </c>
      <c r="E2" s="194" t="s">
        <v>681</v>
      </c>
      <c r="F2" s="165">
        <v>3378.47</v>
      </c>
      <c r="G2" s="165">
        <v>3378.47</v>
      </c>
      <c r="H2">
        <v>0</v>
      </c>
      <c r="I2">
        <v>1</v>
      </c>
      <c r="J2" s="210">
        <v>44012</v>
      </c>
      <c r="K2" s="210">
        <v>41426</v>
      </c>
      <c r="L2" s="210">
        <v>44196</v>
      </c>
      <c r="M2">
        <v>1.5</v>
      </c>
      <c r="N2">
        <v>184</v>
      </c>
      <c r="O2">
        <v>25.54</v>
      </c>
      <c r="P2" s="194" t="s">
        <v>3026</v>
      </c>
      <c r="Q2" s="225">
        <f>G2*N2*M2/36500</f>
        <v>25.546786849315069</v>
      </c>
      <c r="R2" s="185">
        <f>O2-Q2</f>
        <v>-6.7868493150697873E-3</v>
      </c>
    </row>
    <row r="3" spans="1:18">
      <c r="A3">
        <v>2</v>
      </c>
      <c r="B3" t="s">
        <v>680</v>
      </c>
      <c r="C3">
        <v>3</v>
      </c>
      <c r="D3" t="s">
        <v>199</v>
      </c>
      <c r="E3" s="194" t="s">
        <v>682</v>
      </c>
      <c r="F3" s="165">
        <v>56910.17</v>
      </c>
      <c r="G3" s="165">
        <v>56910.17</v>
      </c>
      <c r="H3">
        <v>0</v>
      </c>
      <c r="I3">
        <v>1</v>
      </c>
      <c r="J3" s="210">
        <v>44012</v>
      </c>
      <c r="K3" s="210">
        <v>41426</v>
      </c>
      <c r="L3" s="210">
        <v>44196</v>
      </c>
      <c r="M3">
        <v>1.5</v>
      </c>
      <c r="N3">
        <v>184</v>
      </c>
      <c r="O3">
        <v>430.33</v>
      </c>
      <c r="P3" s="194" t="s">
        <v>3027</v>
      </c>
      <c r="Q3" s="225">
        <f t="shared" ref="Q3:Q66" si="0">G3*N3*M3/36500</f>
        <v>430.33443616438353</v>
      </c>
      <c r="R3" s="185">
        <f t="shared" ref="R3:R66" si="1">O3-Q3</f>
        <v>-4.4361643835486575E-3</v>
      </c>
    </row>
    <row r="4" spans="1:18">
      <c r="A4">
        <v>3</v>
      </c>
      <c r="B4" t="s">
        <v>680</v>
      </c>
      <c r="C4">
        <v>3</v>
      </c>
      <c r="D4" t="s">
        <v>199</v>
      </c>
      <c r="E4" s="194" t="s">
        <v>683</v>
      </c>
      <c r="F4" s="165">
        <v>10710.79</v>
      </c>
      <c r="G4" s="165">
        <v>10710.79</v>
      </c>
      <c r="H4">
        <v>0</v>
      </c>
      <c r="I4">
        <v>1</v>
      </c>
      <c r="J4" s="210">
        <v>44012</v>
      </c>
      <c r="K4" s="210">
        <v>41426</v>
      </c>
      <c r="L4" s="210">
        <v>44196</v>
      </c>
      <c r="M4">
        <v>1.5</v>
      </c>
      <c r="N4">
        <v>184</v>
      </c>
      <c r="O4">
        <v>80.989999999999995</v>
      </c>
      <c r="P4" s="194" t="s">
        <v>3028</v>
      </c>
      <c r="Q4" s="225">
        <f t="shared" si="0"/>
        <v>80.991179178082191</v>
      </c>
      <c r="R4" s="185">
        <f t="shared" si="1"/>
        <v>-1.1791780821965858E-3</v>
      </c>
    </row>
    <row r="5" spans="1:18">
      <c r="A5">
        <v>4</v>
      </c>
      <c r="B5" t="s">
        <v>680</v>
      </c>
      <c r="C5">
        <v>3</v>
      </c>
      <c r="D5" t="s">
        <v>199</v>
      </c>
      <c r="E5" s="194" t="s">
        <v>684</v>
      </c>
      <c r="F5" s="165">
        <v>52122.02</v>
      </c>
      <c r="G5" s="165">
        <v>52122.02</v>
      </c>
      <c r="H5">
        <v>0</v>
      </c>
      <c r="I5">
        <v>1</v>
      </c>
      <c r="J5" s="210">
        <v>44012</v>
      </c>
      <c r="K5" s="210">
        <v>41426</v>
      </c>
      <c r="L5" s="210">
        <v>44196</v>
      </c>
      <c r="M5">
        <v>1.5</v>
      </c>
      <c r="N5">
        <v>184</v>
      </c>
      <c r="O5">
        <v>394.12</v>
      </c>
      <c r="P5" s="194" t="s">
        <v>3029</v>
      </c>
      <c r="Q5" s="225">
        <f t="shared" si="0"/>
        <v>394.12815123287669</v>
      </c>
      <c r="R5" s="185">
        <f t="shared" si="1"/>
        <v>-8.1512328766848441E-3</v>
      </c>
    </row>
    <row r="6" spans="1:18">
      <c r="A6">
        <v>5</v>
      </c>
      <c r="B6" t="s">
        <v>680</v>
      </c>
      <c r="C6">
        <v>3</v>
      </c>
      <c r="D6" t="s">
        <v>199</v>
      </c>
      <c r="E6" s="194" t="s">
        <v>685</v>
      </c>
      <c r="F6" s="165">
        <v>6765.03</v>
      </c>
      <c r="G6" s="165">
        <v>6765.03</v>
      </c>
      <c r="H6">
        <v>0</v>
      </c>
      <c r="I6">
        <v>1</v>
      </c>
      <c r="J6" s="210">
        <v>44012</v>
      </c>
      <c r="K6" s="210">
        <v>41426</v>
      </c>
      <c r="L6" s="210">
        <v>44196</v>
      </c>
      <c r="M6">
        <v>1.5</v>
      </c>
      <c r="N6">
        <v>184</v>
      </c>
      <c r="O6">
        <v>51.15</v>
      </c>
      <c r="P6" s="194" t="s">
        <v>3030</v>
      </c>
      <c r="Q6" s="225">
        <f t="shared" si="0"/>
        <v>51.154747397260273</v>
      </c>
      <c r="R6" s="185">
        <f t="shared" si="1"/>
        <v>-4.7473972602745107E-3</v>
      </c>
    </row>
    <row r="7" spans="1:18">
      <c r="A7">
        <v>6</v>
      </c>
      <c r="B7" t="s">
        <v>680</v>
      </c>
      <c r="C7">
        <v>3</v>
      </c>
      <c r="D7" t="s">
        <v>199</v>
      </c>
      <c r="E7" s="194" t="s">
        <v>686</v>
      </c>
      <c r="F7" s="165">
        <v>1164.93</v>
      </c>
      <c r="G7" s="165">
        <v>1164.93</v>
      </c>
      <c r="H7">
        <v>0</v>
      </c>
      <c r="I7">
        <v>1</v>
      </c>
      <c r="J7" s="210">
        <v>44012</v>
      </c>
      <c r="K7" s="210">
        <v>41426</v>
      </c>
      <c r="L7" s="210">
        <v>44196</v>
      </c>
      <c r="M7">
        <v>1.5</v>
      </c>
      <c r="N7">
        <v>184</v>
      </c>
      <c r="O7">
        <v>8.8000000000000007</v>
      </c>
      <c r="P7" s="194" t="s">
        <v>3031</v>
      </c>
      <c r="Q7" s="225">
        <f t="shared" si="0"/>
        <v>8.8087857534246581</v>
      </c>
      <c r="R7" s="185">
        <f t="shared" si="1"/>
        <v>-8.7857534246573721E-3</v>
      </c>
    </row>
    <row r="8" spans="1:18">
      <c r="A8">
        <v>7</v>
      </c>
      <c r="B8" t="s">
        <v>680</v>
      </c>
      <c r="C8">
        <v>3</v>
      </c>
      <c r="D8" t="s">
        <v>199</v>
      </c>
      <c r="E8" s="194" t="s">
        <v>687</v>
      </c>
      <c r="F8" s="165">
        <v>152.34</v>
      </c>
      <c r="G8" s="165">
        <v>152.34</v>
      </c>
      <c r="H8">
        <v>0</v>
      </c>
      <c r="I8">
        <v>1</v>
      </c>
      <c r="J8" s="210">
        <v>44012</v>
      </c>
      <c r="K8" s="210">
        <v>41426</v>
      </c>
      <c r="L8" s="210">
        <v>44196</v>
      </c>
      <c r="M8">
        <v>1.5</v>
      </c>
      <c r="N8">
        <v>184</v>
      </c>
      <c r="O8">
        <v>1.1499999999999999</v>
      </c>
      <c r="P8" s="194" t="s">
        <v>3032</v>
      </c>
      <c r="Q8" s="225">
        <f t="shared" si="0"/>
        <v>1.1519408219178082</v>
      </c>
      <c r="R8" s="185">
        <f t="shared" si="1"/>
        <v>-1.9408219178083108E-3</v>
      </c>
    </row>
    <row r="9" spans="1:18">
      <c r="A9">
        <v>8</v>
      </c>
      <c r="B9" t="s">
        <v>680</v>
      </c>
      <c r="C9">
        <v>3</v>
      </c>
      <c r="D9" t="s">
        <v>199</v>
      </c>
      <c r="E9" s="194" t="s">
        <v>690</v>
      </c>
      <c r="F9" s="165">
        <v>46465.27</v>
      </c>
      <c r="G9" s="165">
        <v>46465.27</v>
      </c>
      <c r="H9">
        <v>0</v>
      </c>
      <c r="I9">
        <v>1</v>
      </c>
      <c r="J9" s="210">
        <v>44012</v>
      </c>
      <c r="K9" s="210">
        <v>41426</v>
      </c>
      <c r="L9" s="210">
        <v>44196</v>
      </c>
      <c r="M9">
        <v>1.5</v>
      </c>
      <c r="N9">
        <v>184</v>
      </c>
      <c r="O9">
        <v>351.35</v>
      </c>
      <c r="P9" s="194" t="s">
        <v>3033</v>
      </c>
      <c r="Q9" s="225">
        <f t="shared" si="0"/>
        <v>351.35382246575341</v>
      </c>
      <c r="R9" s="185">
        <f t="shared" si="1"/>
        <v>-3.8224657533874051E-3</v>
      </c>
    </row>
    <row r="10" spans="1:18">
      <c r="A10">
        <v>9</v>
      </c>
      <c r="B10" t="s">
        <v>680</v>
      </c>
      <c r="C10">
        <v>3</v>
      </c>
      <c r="D10" t="s">
        <v>199</v>
      </c>
      <c r="E10" s="194" t="s">
        <v>691</v>
      </c>
      <c r="F10" s="165">
        <v>383.1</v>
      </c>
      <c r="G10" s="165">
        <v>383.1</v>
      </c>
      <c r="H10">
        <v>0</v>
      </c>
      <c r="I10">
        <v>1</v>
      </c>
      <c r="J10" s="210">
        <v>44012</v>
      </c>
      <c r="K10" s="210">
        <v>41426</v>
      </c>
      <c r="L10" s="210">
        <v>44196</v>
      </c>
      <c r="M10">
        <v>1.5</v>
      </c>
      <c r="N10">
        <v>184</v>
      </c>
      <c r="O10">
        <v>2.89</v>
      </c>
      <c r="P10" s="194" t="s">
        <v>3034</v>
      </c>
      <c r="Q10" s="225">
        <f t="shared" si="0"/>
        <v>2.8968657534246578</v>
      </c>
      <c r="R10" s="185">
        <f t="shared" si="1"/>
        <v>-6.8657534246576724E-3</v>
      </c>
    </row>
    <row r="11" spans="1:18">
      <c r="A11">
        <v>10</v>
      </c>
      <c r="B11" t="s">
        <v>680</v>
      </c>
      <c r="C11">
        <v>3</v>
      </c>
      <c r="D11" t="s">
        <v>199</v>
      </c>
      <c r="E11" s="194" t="s">
        <v>692</v>
      </c>
      <c r="F11" s="165">
        <v>13851.19</v>
      </c>
      <c r="G11" s="165">
        <v>13851.19</v>
      </c>
      <c r="H11">
        <v>0</v>
      </c>
      <c r="I11">
        <v>1</v>
      </c>
      <c r="J11" s="210">
        <v>44012</v>
      </c>
      <c r="K11" s="210">
        <v>41426</v>
      </c>
      <c r="L11" s="210">
        <v>44196</v>
      </c>
      <c r="M11">
        <v>1.5</v>
      </c>
      <c r="N11">
        <v>184</v>
      </c>
      <c r="O11">
        <v>104.73</v>
      </c>
      <c r="P11" s="194" t="s">
        <v>3035</v>
      </c>
      <c r="Q11" s="225">
        <f t="shared" si="0"/>
        <v>104.73776547945205</v>
      </c>
      <c r="R11" s="185">
        <f t="shared" si="1"/>
        <v>-7.765479452046975E-3</v>
      </c>
    </row>
    <row r="12" spans="1:18">
      <c r="A12">
        <v>11</v>
      </c>
      <c r="B12" t="s">
        <v>680</v>
      </c>
      <c r="C12">
        <v>3</v>
      </c>
      <c r="D12" t="s">
        <v>199</v>
      </c>
      <c r="E12" s="194" t="s">
        <v>693</v>
      </c>
      <c r="F12" s="165">
        <v>2208.87</v>
      </c>
      <c r="G12" s="165">
        <v>2208.87</v>
      </c>
      <c r="H12">
        <v>0</v>
      </c>
      <c r="I12">
        <v>1</v>
      </c>
      <c r="J12" s="210">
        <v>44012</v>
      </c>
      <c r="K12" s="210">
        <v>41426</v>
      </c>
      <c r="L12" s="210">
        <v>44196</v>
      </c>
      <c r="M12">
        <v>1.5</v>
      </c>
      <c r="N12">
        <v>184</v>
      </c>
      <c r="O12">
        <v>16.7</v>
      </c>
      <c r="P12" s="194" t="s">
        <v>3036</v>
      </c>
      <c r="Q12" s="225">
        <f t="shared" si="0"/>
        <v>16.702688219178079</v>
      </c>
      <c r="R12" s="185">
        <f t="shared" si="1"/>
        <v>-2.6882191780792652E-3</v>
      </c>
    </row>
    <row r="13" spans="1:18">
      <c r="A13">
        <v>12</v>
      </c>
      <c r="B13" t="s">
        <v>680</v>
      </c>
      <c r="C13">
        <v>3</v>
      </c>
      <c r="D13" t="s">
        <v>199</v>
      </c>
      <c r="E13" s="194" t="s">
        <v>694</v>
      </c>
      <c r="F13" s="165">
        <v>69725.64</v>
      </c>
      <c r="G13" s="165">
        <v>69725.64</v>
      </c>
      <c r="H13">
        <v>0</v>
      </c>
      <c r="I13">
        <v>1</v>
      </c>
      <c r="J13" s="210">
        <v>44012</v>
      </c>
      <c r="K13" s="210">
        <v>41426</v>
      </c>
      <c r="L13" s="210">
        <v>44196</v>
      </c>
      <c r="M13">
        <v>1.5</v>
      </c>
      <c r="N13">
        <v>184</v>
      </c>
      <c r="O13">
        <v>527.24</v>
      </c>
      <c r="P13" s="194" t="s">
        <v>3037</v>
      </c>
      <c r="Q13" s="225">
        <f t="shared" si="0"/>
        <v>527.240455890411</v>
      </c>
      <c r="R13" s="185">
        <f t="shared" si="1"/>
        <v>-4.5589041098992311E-4</v>
      </c>
    </row>
    <row r="14" spans="1:18">
      <c r="A14">
        <v>13</v>
      </c>
      <c r="B14" t="s">
        <v>680</v>
      </c>
      <c r="C14">
        <v>3</v>
      </c>
      <c r="D14" t="s">
        <v>199</v>
      </c>
      <c r="E14" s="194" t="s">
        <v>695</v>
      </c>
      <c r="F14" s="165">
        <v>102985.46</v>
      </c>
      <c r="G14" s="165">
        <v>102985.46</v>
      </c>
      <c r="H14">
        <v>0</v>
      </c>
      <c r="I14">
        <v>1</v>
      </c>
      <c r="J14" s="210">
        <v>44012</v>
      </c>
      <c r="K14" s="210">
        <v>41426</v>
      </c>
      <c r="L14" s="210">
        <v>44196</v>
      </c>
      <c r="M14">
        <v>1.5</v>
      </c>
      <c r="N14">
        <v>184</v>
      </c>
      <c r="O14">
        <v>778.73</v>
      </c>
      <c r="P14" s="194" t="s">
        <v>3038</v>
      </c>
      <c r="Q14" s="225">
        <f t="shared" si="0"/>
        <v>778.73936876712332</v>
      </c>
      <c r="R14" s="185">
        <f t="shared" si="1"/>
        <v>-9.368767123305588E-3</v>
      </c>
    </row>
    <row r="15" spans="1:18">
      <c r="A15">
        <v>14</v>
      </c>
      <c r="B15" t="s">
        <v>680</v>
      </c>
      <c r="C15">
        <v>3</v>
      </c>
      <c r="D15" t="s">
        <v>199</v>
      </c>
      <c r="E15" s="194" t="s">
        <v>697</v>
      </c>
      <c r="F15" s="165">
        <v>849.65</v>
      </c>
      <c r="G15" s="165">
        <v>849.65</v>
      </c>
      <c r="H15">
        <v>0</v>
      </c>
      <c r="I15">
        <v>1</v>
      </c>
      <c r="J15" s="210">
        <v>44012</v>
      </c>
      <c r="K15" s="210">
        <v>41426</v>
      </c>
      <c r="L15" s="210">
        <v>44196</v>
      </c>
      <c r="M15">
        <v>1.5</v>
      </c>
      <c r="N15">
        <v>184</v>
      </c>
      <c r="O15">
        <v>6.42</v>
      </c>
      <c r="P15" s="194" t="s">
        <v>3039</v>
      </c>
      <c r="Q15" s="225">
        <f t="shared" si="0"/>
        <v>6.4247506849315075</v>
      </c>
      <c r="R15" s="185">
        <f t="shared" si="1"/>
        <v>-4.7506849315075428E-3</v>
      </c>
    </row>
    <row r="16" spans="1:18">
      <c r="A16">
        <v>15</v>
      </c>
      <c r="B16" t="s">
        <v>680</v>
      </c>
      <c r="C16">
        <v>3</v>
      </c>
      <c r="D16" t="s">
        <v>199</v>
      </c>
      <c r="E16" s="194" t="s">
        <v>698</v>
      </c>
      <c r="F16" s="165">
        <v>1098.81</v>
      </c>
      <c r="G16" s="165">
        <v>1098.81</v>
      </c>
      <c r="H16">
        <v>0</v>
      </c>
      <c r="I16">
        <v>1</v>
      </c>
      <c r="J16" s="210">
        <v>44012</v>
      </c>
      <c r="K16" s="210">
        <v>41426</v>
      </c>
      <c r="L16" s="210">
        <v>44196</v>
      </c>
      <c r="M16">
        <v>1.5</v>
      </c>
      <c r="N16">
        <v>184</v>
      </c>
      <c r="O16">
        <v>8.3000000000000007</v>
      </c>
      <c r="P16" s="194" t="s">
        <v>3040</v>
      </c>
      <c r="Q16" s="225">
        <f t="shared" si="0"/>
        <v>8.3088098630136962</v>
      </c>
      <c r="R16" s="185">
        <f t="shared" si="1"/>
        <v>-8.8098630136954625E-3</v>
      </c>
    </row>
    <row r="17" spans="1:18">
      <c r="A17">
        <v>16</v>
      </c>
      <c r="B17" t="s">
        <v>680</v>
      </c>
      <c r="C17">
        <v>3</v>
      </c>
      <c r="D17" t="s">
        <v>199</v>
      </c>
      <c r="E17" s="194" t="s">
        <v>699</v>
      </c>
      <c r="F17" s="165">
        <v>2361</v>
      </c>
      <c r="G17" s="165">
        <v>2361</v>
      </c>
      <c r="H17">
        <v>0</v>
      </c>
      <c r="I17">
        <v>1</v>
      </c>
      <c r="J17" s="210">
        <v>44012</v>
      </c>
      <c r="K17" s="210">
        <v>41426</v>
      </c>
      <c r="L17" s="210">
        <v>44196</v>
      </c>
      <c r="M17">
        <v>1.5</v>
      </c>
      <c r="N17">
        <v>184</v>
      </c>
      <c r="O17">
        <v>17.850000000000001</v>
      </c>
      <c r="P17" s="194" t="s">
        <v>3041</v>
      </c>
      <c r="Q17" s="225">
        <f t="shared" si="0"/>
        <v>17.853041095890411</v>
      </c>
      <c r="R17" s="185">
        <f t="shared" si="1"/>
        <v>-3.0410958904099061E-3</v>
      </c>
    </row>
    <row r="18" spans="1:18">
      <c r="A18">
        <v>17</v>
      </c>
      <c r="B18" t="s">
        <v>680</v>
      </c>
      <c r="C18">
        <v>3</v>
      </c>
      <c r="D18" t="s">
        <v>199</v>
      </c>
      <c r="E18" s="194" t="s">
        <v>700</v>
      </c>
      <c r="F18" s="165">
        <v>215.02</v>
      </c>
      <c r="G18" s="165">
        <v>215.02</v>
      </c>
      <c r="H18">
        <v>0</v>
      </c>
      <c r="I18">
        <v>1</v>
      </c>
      <c r="J18" s="210">
        <v>44012</v>
      </c>
      <c r="K18" s="210">
        <v>41426</v>
      </c>
      <c r="L18" s="210">
        <v>44196</v>
      </c>
      <c r="M18">
        <v>1.5</v>
      </c>
      <c r="N18">
        <v>184</v>
      </c>
      <c r="O18">
        <v>1.62</v>
      </c>
      <c r="P18" s="194" t="s">
        <v>3042</v>
      </c>
      <c r="Q18" s="225">
        <f t="shared" si="0"/>
        <v>1.6259046575342466</v>
      </c>
      <c r="R18" s="185">
        <f t="shared" si="1"/>
        <v>-5.9046575342465157E-3</v>
      </c>
    </row>
    <row r="19" spans="1:18">
      <c r="A19">
        <v>18</v>
      </c>
      <c r="B19" t="s">
        <v>680</v>
      </c>
      <c r="C19">
        <v>3</v>
      </c>
      <c r="D19" t="s">
        <v>199</v>
      </c>
      <c r="E19" s="194" t="s">
        <v>701</v>
      </c>
      <c r="F19" s="165">
        <v>47684.45</v>
      </c>
      <c r="G19" s="165">
        <v>47684.45</v>
      </c>
      <c r="H19">
        <v>0</v>
      </c>
      <c r="I19">
        <v>1</v>
      </c>
      <c r="J19" s="210">
        <v>44012</v>
      </c>
      <c r="K19" s="210">
        <v>41426</v>
      </c>
      <c r="L19" s="210">
        <v>44196</v>
      </c>
      <c r="M19">
        <v>1.5</v>
      </c>
      <c r="N19">
        <v>184</v>
      </c>
      <c r="O19">
        <v>360.57</v>
      </c>
      <c r="P19" s="194" t="s">
        <v>3043</v>
      </c>
      <c r="Q19" s="225">
        <f t="shared" si="0"/>
        <v>360.57282739726026</v>
      </c>
      <c r="R19" s="185">
        <f t="shared" si="1"/>
        <v>-2.8273972602619324E-3</v>
      </c>
    </row>
    <row r="20" spans="1:18">
      <c r="A20">
        <v>19</v>
      </c>
      <c r="B20" t="s">
        <v>680</v>
      </c>
      <c r="C20">
        <v>3</v>
      </c>
      <c r="D20" t="s">
        <v>199</v>
      </c>
      <c r="E20" s="194" t="s">
        <v>704</v>
      </c>
      <c r="F20" s="165">
        <v>22178.36</v>
      </c>
      <c r="G20" s="165">
        <v>22178.36</v>
      </c>
      <c r="H20">
        <v>0</v>
      </c>
      <c r="I20">
        <v>1</v>
      </c>
      <c r="J20" s="210">
        <v>44012</v>
      </c>
      <c r="K20" s="210">
        <v>41426</v>
      </c>
      <c r="L20" s="210">
        <v>44196</v>
      </c>
      <c r="M20">
        <v>1.5</v>
      </c>
      <c r="N20">
        <v>184</v>
      </c>
      <c r="O20">
        <v>167.7</v>
      </c>
      <c r="P20" s="194" t="s">
        <v>3044</v>
      </c>
      <c r="Q20" s="225">
        <f t="shared" si="0"/>
        <v>167.70485917808219</v>
      </c>
      <c r="R20" s="185">
        <f t="shared" si="1"/>
        <v>-4.859178082199378E-3</v>
      </c>
    </row>
    <row r="21" spans="1:18">
      <c r="A21">
        <v>20</v>
      </c>
      <c r="B21" t="s">
        <v>680</v>
      </c>
      <c r="C21">
        <v>3</v>
      </c>
      <c r="D21" t="s">
        <v>199</v>
      </c>
      <c r="E21" s="194" t="s">
        <v>706</v>
      </c>
      <c r="F21" s="165">
        <v>186.45</v>
      </c>
      <c r="G21" s="165">
        <v>186.45</v>
      </c>
      <c r="H21">
        <v>0</v>
      </c>
      <c r="I21">
        <v>1</v>
      </c>
      <c r="J21" s="210">
        <v>44012</v>
      </c>
      <c r="K21" s="210">
        <v>41426</v>
      </c>
      <c r="L21" s="210">
        <v>44196</v>
      </c>
      <c r="M21">
        <v>1.5</v>
      </c>
      <c r="N21">
        <v>184</v>
      </c>
      <c r="O21">
        <v>1.4</v>
      </c>
      <c r="P21" s="194" t="s">
        <v>3045</v>
      </c>
      <c r="Q21" s="225">
        <f t="shared" si="0"/>
        <v>1.4098684931506849</v>
      </c>
      <c r="R21" s="185">
        <f t="shared" si="1"/>
        <v>-9.8684931506849427E-3</v>
      </c>
    </row>
    <row r="22" spans="1:18">
      <c r="A22">
        <v>21</v>
      </c>
      <c r="B22" t="s">
        <v>680</v>
      </c>
      <c r="C22">
        <v>3</v>
      </c>
      <c r="D22" t="s">
        <v>199</v>
      </c>
      <c r="E22" s="194" t="s">
        <v>708</v>
      </c>
      <c r="F22" s="165">
        <v>10853.13</v>
      </c>
      <c r="G22" s="165">
        <v>10853.13</v>
      </c>
      <c r="H22">
        <v>0</v>
      </c>
      <c r="I22">
        <v>1</v>
      </c>
      <c r="J22" s="210">
        <v>44012</v>
      </c>
      <c r="K22" s="210">
        <v>41426</v>
      </c>
      <c r="L22" s="210">
        <v>44196</v>
      </c>
      <c r="M22">
        <v>1.5</v>
      </c>
      <c r="N22">
        <v>184</v>
      </c>
      <c r="O22">
        <v>82.06</v>
      </c>
      <c r="P22" s="194" t="s">
        <v>3046</v>
      </c>
      <c r="Q22" s="225">
        <f t="shared" si="0"/>
        <v>82.067503561643832</v>
      </c>
      <c r="R22" s="185">
        <f t="shared" si="1"/>
        <v>-7.5035616438299257E-3</v>
      </c>
    </row>
    <row r="23" spans="1:18">
      <c r="A23">
        <v>22</v>
      </c>
      <c r="B23" t="s">
        <v>680</v>
      </c>
      <c r="C23">
        <v>3</v>
      </c>
      <c r="D23" t="s">
        <v>199</v>
      </c>
      <c r="E23" s="194" t="s">
        <v>709</v>
      </c>
      <c r="F23" s="165">
        <v>243.62</v>
      </c>
      <c r="G23" s="165">
        <v>243.62</v>
      </c>
      <c r="H23">
        <v>0</v>
      </c>
      <c r="I23">
        <v>1</v>
      </c>
      <c r="J23" s="210">
        <v>44012</v>
      </c>
      <c r="K23" s="210">
        <v>41426</v>
      </c>
      <c r="L23" s="210">
        <v>44196</v>
      </c>
      <c r="M23">
        <v>1.5</v>
      </c>
      <c r="N23">
        <v>184</v>
      </c>
      <c r="O23">
        <v>1.84</v>
      </c>
      <c r="P23" s="194" t="s">
        <v>3047</v>
      </c>
      <c r="Q23" s="225">
        <f t="shared" si="0"/>
        <v>1.8421676712328765</v>
      </c>
      <c r="R23" s="185">
        <f t="shared" si="1"/>
        <v>-2.1676712328764225E-3</v>
      </c>
    </row>
    <row r="24" spans="1:18">
      <c r="A24">
        <v>23</v>
      </c>
      <c r="B24" t="s">
        <v>680</v>
      </c>
      <c r="C24">
        <v>3</v>
      </c>
      <c r="D24" t="s">
        <v>199</v>
      </c>
      <c r="E24" s="194" t="s">
        <v>710</v>
      </c>
      <c r="F24" s="165">
        <v>36581.019999999997</v>
      </c>
      <c r="G24" s="165">
        <v>36581.019999999997</v>
      </c>
      <c r="H24">
        <v>0</v>
      </c>
      <c r="I24">
        <v>1</v>
      </c>
      <c r="J24" s="210">
        <v>44012</v>
      </c>
      <c r="K24" s="210">
        <v>41426</v>
      </c>
      <c r="L24" s="210">
        <v>44196</v>
      </c>
      <c r="M24">
        <v>1.5</v>
      </c>
      <c r="N24">
        <v>184</v>
      </c>
      <c r="O24">
        <v>276.61</v>
      </c>
      <c r="P24" s="194" t="s">
        <v>3048</v>
      </c>
      <c r="Q24" s="225">
        <f t="shared" si="0"/>
        <v>276.61264438356164</v>
      </c>
      <c r="R24" s="185">
        <f t="shared" si="1"/>
        <v>-2.6443835616305478E-3</v>
      </c>
    </row>
    <row r="25" spans="1:18">
      <c r="A25">
        <v>24</v>
      </c>
      <c r="B25" t="s">
        <v>680</v>
      </c>
      <c r="C25">
        <v>3</v>
      </c>
      <c r="D25" t="s">
        <v>199</v>
      </c>
      <c r="E25" s="194" t="s">
        <v>712</v>
      </c>
      <c r="F25" s="165">
        <v>3359.08</v>
      </c>
      <c r="G25" s="165">
        <v>3359.08</v>
      </c>
      <c r="H25">
        <v>0</v>
      </c>
      <c r="I25">
        <v>1</v>
      </c>
      <c r="J25" s="210">
        <v>44012</v>
      </c>
      <c r="K25" s="210">
        <v>41426</v>
      </c>
      <c r="L25" s="210">
        <v>44196</v>
      </c>
      <c r="M25">
        <v>1.5</v>
      </c>
      <c r="N25">
        <v>184</v>
      </c>
      <c r="O25">
        <v>25.4</v>
      </c>
      <c r="P25" s="194" t="s">
        <v>3049</v>
      </c>
      <c r="Q25" s="225">
        <f t="shared" si="0"/>
        <v>25.400166575342464</v>
      </c>
      <c r="R25" s="185">
        <f t="shared" si="1"/>
        <v>-1.6657534246533601E-4</v>
      </c>
    </row>
    <row r="26" spans="1:18">
      <c r="A26">
        <v>25</v>
      </c>
      <c r="B26" t="s">
        <v>680</v>
      </c>
      <c r="C26">
        <v>3</v>
      </c>
      <c r="D26" t="s">
        <v>199</v>
      </c>
      <c r="E26" s="194" t="s">
        <v>716</v>
      </c>
      <c r="F26" s="165">
        <v>2325.0100000000002</v>
      </c>
      <c r="G26" s="165">
        <v>2325.0100000000002</v>
      </c>
      <c r="H26">
        <v>0</v>
      </c>
      <c r="I26">
        <v>1</v>
      </c>
      <c r="J26" s="210">
        <v>44012</v>
      </c>
      <c r="K26" s="210">
        <v>41426</v>
      </c>
      <c r="L26" s="210">
        <v>44196</v>
      </c>
      <c r="M26">
        <v>1.5</v>
      </c>
      <c r="N26">
        <v>184</v>
      </c>
      <c r="O26">
        <v>17.579999999999998</v>
      </c>
      <c r="P26" s="194" t="s">
        <v>3050</v>
      </c>
      <c r="Q26" s="225">
        <f t="shared" si="0"/>
        <v>17.580897534246574</v>
      </c>
      <c r="R26" s="185">
        <f t="shared" si="1"/>
        <v>-8.9753424657601499E-4</v>
      </c>
    </row>
    <row r="27" spans="1:18">
      <c r="A27">
        <v>26</v>
      </c>
      <c r="B27" t="s">
        <v>680</v>
      </c>
      <c r="C27">
        <v>3</v>
      </c>
      <c r="D27" t="s">
        <v>199</v>
      </c>
      <c r="E27" s="194" t="s">
        <v>717</v>
      </c>
      <c r="F27" s="165">
        <v>2327.59</v>
      </c>
      <c r="G27" s="165">
        <v>2327.59</v>
      </c>
      <c r="H27">
        <v>0</v>
      </c>
      <c r="I27">
        <v>1</v>
      </c>
      <c r="J27" s="210">
        <v>44012</v>
      </c>
      <c r="K27" s="210">
        <v>41426</v>
      </c>
      <c r="L27" s="210">
        <v>44196</v>
      </c>
      <c r="M27">
        <v>1.5</v>
      </c>
      <c r="N27">
        <v>184</v>
      </c>
      <c r="O27">
        <v>17.600000000000001</v>
      </c>
      <c r="P27" s="194" t="s">
        <v>3051</v>
      </c>
      <c r="Q27" s="225">
        <f t="shared" si="0"/>
        <v>17.600406575342468</v>
      </c>
      <c r="R27" s="185">
        <f t="shared" si="1"/>
        <v>-4.065753424669083E-4</v>
      </c>
    </row>
    <row r="28" spans="1:18">
      <c r="A28">
        <v>27</v>
      </c>
      <c r="B28" t="s">
        <v>680</v>
      </c>
      <c r="C28">
        <v>3</v>
      </c>
      <c r="D28" t="s">
        <v>199</v>
      </c>
      <c r="E28" s="194" t="s">
        <v>719</v>
      </c>
      <c r="F28" s="165">
        <v>65842.789999999994</v>
      </c>
      <c r="G28" s="165">
        <v>65842.789999999994</v>
      </c>
      <c r="H28">
        <v>0</v>
      </c>
      <c r="I28">
        <v>1</v>
      </c>
      <c r="J28" s="210">
        <v>44012</v>
      </c>
      <c r="K28" s="210">
        <v>41426</v>
      </c>
      <c r="L28" s="210">
        <v>44196</v>
      </c>
      <c r="M28">
        <v>1.5</v>
      </c>
      <c r="N28">
        <v>184</v>
      </c>
      <c r="O28">
        <v>497.87</v>
      </c>
      <c r="P28" s="194" t="s">
        <v>3052</v>
      </c>
      <c r="Q28" s="225">
        <f t="shared" si="0"/>
        <v>497.87972712328764</v>
      </c>
      <c r="R28" s="185">
        <f t="shared" si="1"/>
        <v>-9.7271232876323666E-3</v>
      </c>
    </row>
    <row r="29" spans="1:18">
      <c r="A29">
        <v>28</v>
      </c>
      <c r="B29" t="s">
        <v>680</v>
      </c>
      <c r="C29">
        <v>3</v>
      </c>
      <c r="D29" t="s">
        <v>199</v>
      </c>
      <c r="E29" s="194" t="s">
        <v>720</v>
      </c>
      <c r="F29" s="165">
        <v>6362.95</v>
      </c>
      <c r="G29" s="165">
        <v>6362.95</v>
      </c>
      <c r="H29">
        <v>0</v>
      </c>
      <c r="I29">
        <v>1</v>
      </c>
      <c r="J29" s="210">
        <v>44012</v>
      </c>
      <c r="K29" s="210">
        <v>41426</v>
      </c>
      <c r="L29" s="210">
        <v>44196</v>
      </c>
      <c r="M29">
        <v>1.5</v>
      </c>
      <c r="N29">
        <v>184</v>
      </c>
      <c r="O29">
        <v>48.11</v>
      </c>
      <c r="P29" s="194" t="s">
        <v>3053</v>
      </c>
      <c r="Q29" s="225">
        <f t="shared" si="0"/>
        <v>48.114361643835622</v>
      </c>
      <c r="R29" s="185">
        <f t="shared" si="1"/>
        <v>-4.3616438356224307E-3</v>
      </c>
    </row>
    <row r="30" spans="1:18">
      <c r="A30">
        <v>29</v>
      </c>
      <c r="B30" t="s">
        <v>680</v>
      </c>
      <c r="C30">
        <v>3</v>
      </c>
      <c r="D30" t="s">
        <v>199</v>
      </c>
      <c r="E30" s="194" t="s">
        <v>721</v>
      </c>
      <c r="F30" s="165">
        <v>15976.09</v>
      </c>
      <c r="G30" s="165">
        <v>15976.09</v>
      </c>
      <c r="H30">
        <v>0</v>
      </c>
      <c r="I30">
        <v>1</v>
      </c>
      <c r="J30" s="210">
        <v>44012</v>
      </c>
      <c r="K30" s="210">
        <v>41426</v>
      </c>
      <c r="L30" s="210">
        <v>44196</v>
      </c>
      <c r="M30">
        <v>1.5</v>
      </c>
      <c r="N30">
        <v>184</v>
      </c>
      <c r="O30">
        <v>120.8</v>
      </c>
      <c r="P30" s="194" t="s">
        <v>3054</v>
      </c>
      <c r="Q30" s="225">
        <f t="shared" si="0"/>
        <v>120.80550246575342</v>
      </c>
      <c r="R30" s="185">
        <f t="shared" si="1"/>
        <v>-5.5024657534232801E-3</v>
      </c>
    </row>
    <row r="31" spans="1:18">
      <c r="A31">
        <v>30</v>
      </c>
      <c r="B31" t="s">
        <v>680</v>
      </c>
      <c r="C31">
        <v>3</v>
      </c>
      <c r="D31" t="s">
        <v>199</v>
      </c>
      <c r="E31" s="194" t="s">
        <v>723</v>
      </c>
      <c r="F31" s="165">
        <v>407.88</v>
      </c>
      <c r="G31" s="165">
        <v>407.88</v>
      </c>
      <c r="H31">
        <v>0</v>
      </c>
      <c r="I31">
        <v>1</v>
      </c>
      <c r="J31" s="210">
        <v>44012</v>
      </c>
      <c r="K31" s="210">
        <v>41426</v>
      </c>
      <c r="L31" s="210">
        <v>44196</v>
      </c>
      <c r="M31">
        <v>1.5</v>
      </c>
      <c r="N31">
        <v>184</v>
      </c>
      <c r="O31">
        <v>3.08</v>
      </c>
      <c r="P31" s="194" t="s">
        <v>3055</v>
      </c>
      <c r="Q31" s="225">
        <f t="shared" si="0"/>
        <v>3.0842432876712329</v>
      </c>
      <c r="R31" s="185">
        <f t="shared" si="1"/>
        <v>-4.2432876712328316E-3</v>
      </c>
    </row>
    <row r="32" spans="1:18">
      <c r="A32">
        <v>31</v>
      </c>
      <c r="B32" t="s">
        <v>680</v>
      </c>
      <c r="C32">
        <v>3</v>
      </c>
      <c r="D32" t="s">
        <v>199</v>
      </c>
      <c r="E32" s="194" t="s">
        <v>724</v>
      </c>
      <c r="F32" s="165">
        <v>307994.05</v>
      </c>
      <c r="G32" s="165">
        <v>307994.05</v>
      </c>
      <c r="H32">
        <v>0</v>
      </c>
      <c r="I32">
        <v>1</v>
      </c>
      <c r="J32" s="210">
        <v>44012</v>
      </c>
      <c r="K32" s="210">
        <v>41426</v>
      </c>
      <c r="L32" s="210">
        <v>44196</v>
      </c>
      <c r="M32">
        <v>1.5</v>
      </c>
      <c r="N32">
        <v>184</v>
      </c>
      <c r="O32">
        <v>2328.94</v>
      </c>
      <c r="P32" s="194" t="s">
        <v>3056</v>
      </c>
      <c r="Q32" s="225">
        <f t="shared" si="0"/>
        <v>2328.9413095890409</v>
      </c>
      <c r="R32" s="185">
        <f t="shared" si="1"/>
        <v>-1.3095890408294508E-3</v>
      </c>
    </row>
    <row r="33" spans="1:18">
      <c r="A33">
        <v>32</v>
      </c>
      <c r="B33" t="s">
        <v>680</v>
      </c>
      <c r="C33">
        <v>3</v>
      </c>
      <c r="D33" t="s">
        <v>199</v>
      </c>
      <c r="E33" s="194" t="s">
        <v>725</v>
      </c>
      <c r="F33" s="165">
        <v>133.91999999999999</v>
      </c>
      <c r="G33" s="165">
        <v>133.91999999999999</v>
      </c>
      <c r="H33">
        <v>0</v>
      </c>
      <c r="I33">
        <v>1</v>
      </c>
      <c r="J33" s="210">
        <v>44012</v>
      </c>
      <c r="K33" s="210">
        <v>41426</v>
      </c>
      <c r="L33" s="210">
        <v>44196</v>
      </c>
      <c r="M33">
        <v>1.5</v>
      </c>
      <c r="N33">
        <v>184</v>
      </c>
      <c r="O33">
        <v>1.01</v>
      </c>
      <c r="P33" s="194" t="s">
        <v>3057</v>
      </c>
      <c r="Q33" s="225">
        <f t="shared" si="0"/>
        <v>1.0126553424657534</v>
      </c>
      <c r="R33" s="185">
        <f t="shared" si="1"/>
        <v>-2.6553424657533853E-3</v>
      </c>
    </row>
    <row r="34" spans="1:18">
      <c r="A34">
        <v>33</v>
      </c>
      <c r="B34" t="s">
        <v>680</v>
      </c>
      <c r="C34">
        <v>3</v>
      </c>
      <c r="D34" t="s">
        <v>199</v>
      </c>
      <c r="E34" s="194" t="s">
        <v>726</v>
      </c>
      <c r="F34" s="165">
        <v>218.63</v>
      </c>
      <c r="G34" s="165">
        <v>218.63</v>
      </c>
      <c r="H34">
        <v>0</v>
      </c>
      <c r="I34">
        <v>1</v>
      </c>
      <c r="J34" s="210">
        <v>44012</v>
      </c>
      <c r="K34" s="210">
        <v>41426</v>
      </c>
      <c r="L34" s="210">
        <v>44196</v>
      </c>
      <c r="M34">
        <v>1.5</v>
      </c>
      <c r="N34">
        <v>184</v>
      </c>
      <c r="O34">
        <v>1.65</v>
      </c>
      <c r="P34" s="194" t="s">
        <v>3058</v>
      </c>
      <c r="Q34" s="225">
        <f t="shared" si="0"/>
        <v>1.653202191780822</v>
      </c>
      <c r="R34" s="185">
        <f t="shared" si="1"/>
        <v>-3.202191780822039E-3</v>
      </c>
    </row>
    <row r="35" spans="1:18">
      <c r="A35">
        <v>34</v>
      </c>
      <c r="B35" t="s">
        <v>680</v>
      </c>
      <c r="C35">
        <v>3</v>
      </c>
      <c r="D35" t="s">
        <v>199</v>
      </c>
      <c r="E35" s="194" t="s">
        <v>727</v>
      </c>
      <c r="F35" s="165">
        <v>41287.25</v>
      </c>
      <c r="G35" s="165">
        <v>41287.25</v>
      </c>
      <c r="H35">
        <v>0</v>
      </c>
      <c r="I35">
        <v>1</v>
      </c>
      <c r="J35" s="210">
        <v>44012</v>
      </c>
      <c r="K35" s="210">
        <v>41426</v>
      </c>
      <c r="L35" s="210">
        <v>44196</v>
      </c>
      <c r="M35">
        <v>1.5</v>
      </c>
      <c r="N35">
        <v>184</v>
      </c>
      <c r="O35">
        <v>312.19</v>
      </c>
      <c r="P35" s="194" t="s">
        <v>3059</v>
      </c>
      <c r="Q35" s="225">
        <f t="shared" si="0"/>
        <v>312.19947945205479</v>
      </c>
      <c r="R35" s="185">
        <f t="shared" si="1"/>
        <v>-9.4794520547907268E-3</v>
      </c>
    </row>
    <row r="36" spans="1:18">
      <c r="A36">
        <v>35</v>
      </c>
      <c r="B36" t="s">
        <v>680</v>
      </c>
      <c r="C36">
        <v>3</v>
      </c>
      <c r="D36" t="s">
        <v>199</v>
      </c>
      <c r="E36" s="194" t="s">
        <v>729</v>
      </c>
      <c r="F36" s="165">
        <v>6185.41</v>
      </c>
      <c r="G36" s="165">
        <v>6185.41</v>
      </c>
      <c r="H36">
        <v>0</v>
      </c>
      <c r="I36">
        <v>1</v>
      </c>
      <c r="J36" s="210">
        <v>44012</v>
      </c>
      <c r="K36" s="210">
        <v>41426</v>
      </c>
      <c r="L36" s="210">
        <v>44196</v>
      </c>
      <c r="M36">
        <v>1.5</v>
      </c>
      <c r="N36">
        <v>184</v>
      </c>
      <c r="O36">
        <v>46.77</v>
      </c>
      <c r="P36" s="194" t="s">
        <v>3060</v>
      </c>
      <c r="Q36" s="225">
        <f t="shared" si="0"/>
        <v>46.771867397260273</v>
      </c>
      <c r="R36" s="185">
        <f t="shared" si="1"/>
        <v>-1.8673972602698541E-3</v>
      </c>
    </row>
    <row r="37" spans="1:18">
      <c r="A37">
        <v>36</v>
      </c>
      <c r="B37" t="s">
        <v>680</v>
      </c>
      <c r="C37">
        <v>3</v>
      </c>
      <c r="D37" t="s">
        <v>199</v>
      </c>
      <c r="E37" s="194" t="s">
        <v>730</v>
      </c>
      <c r="F37" s="165">
        <v>21923.48</v>
      </c>
      <c r="G37" s="165">
        <v>21923.48</v>
      </c>
      <c r="H37">
        <v>0</v>
      </c>
      <c r="I37">
        <v>1</v>
      </c>
      <c r="J37" s="210">
        <v>44012</v>
      </c>
      <c r="K37" s="210">
        <v>41426</v>
      </c>
      <c r="L37" s="210">
        <v>44196</v>
      </c>
      <c r="M37">
        <v>1.5</v>
      </c>
      <c r="N37">
        <v>184</v>
      </c>
      <c r="O37">
        <v>165.77</v>
      </c>
      <c r="P37" s="194" t="s">
        <v>3061</v>
      </c>
      <c r="Q37" s="225">
        <f t="shared" si="0"/>
        <v>165.77754739726026</v>
      </c>
      <c r="R37" s="185">
        <f t="shared" si="1"/>
        <v>-7.5473972602537742E-3</v>
      </c>
    </row>
    <row r="38" spans="1:18">
      <c r="A38">
        <v>37</v>
      </c>
      <c r="B38" t="s">
        <v>680</v>
      </c>
      <c r="C38">
        <v>3</v>
      </c>
      <c r="D38" t="s">
        <v>199</v>
      </c>
      <c r="E38" s="194" t="s">
        <v>732</v>
      </c>
      <c r="F38" s="165">
        <v>202.46</v>
      </c>
      <c r="G38" s="165">
        <v>202.46</v>
      </c>
      <c r="H38">
        <v>0</v>
      </c>
      <c r="I38">
        <v>1</v>
      </c>
      <c r="J38" s="210">
        <v>44012</v>
      </c>
      <c r="K38" s="210">
        <v>41426</v>
      </c>
      <c r="L38" s="210">
        <v>44196</v>
      </c>
      <c r="M38">
        <v>1.5</v>
      </c>
      <c r="N38">
        <v>184</v>
      </c>
      <c r="O38">
        <v>1.53</v>
      </c>
      <c r="P38" s="194" t="s">
        <v>3062</v>
      </c>
      <c r="Q38" s="225">
        <f t="shared" si="0"/>
        <v>1.5309304109589041</v>
      </c>
      <c r="R38" s="185">
        <f t="shared" si="1"/>
        <v>-9.304109589041154E-4</v>
      </c>
    </row>
    <row r="39" spans="1:18">
      <c r="A39">
        <v>38</v>
      </c>
      <c r="B39" t="s">
        <v>680</v>
      </c>
      <c r="C39">
        <v>3</v>
      </c>
      <c r="D39" t="s">
        <v>199</v>
      </c>
      <c r="E39" s="194" t="s">
        <v>734</v>
      </c>
      <c r="F39" s="165">
        <v>312.44</v>
      </c>
      <c r="G39" s="165">
        <v>312.44</v>
      </c>
      <c r="H39">
        <v>0</v>
      </c>
      <c r="I39">
        <v>1</v>
      </c>
      <c r="J39" s="210">
        <v>44012</v>
      </c>
      <c r="K39" s="210">
        <v>41426</v>
      </c>
      <c r="L39" s="210">
        <v>44196</v>
      </c>
      <c r="M39">
        <v>1.5</v>
      </c>
      <c r="N39">
        <v>184</v>
      </c>
      <c r="O39">
        <v>2.36</v>
      </c>
      <c r="P39" s="194" t="s">
        <v>3063</v>
      </c>
      <c r="Q39" s="225">
        <f t="shared" si="0"/>
        <v>2.3625600000000002</v>
      </c>
      <c r="R39" s="185">
        <f t="shared" si="1"/>
        <v>-2.5600000000003398E-3</v>
      </c>
    </row>
    <row r="40" spans="1:18">
      <c r="A40">
        <v>39</v>
      </c>
      <c r="B40" t="s">
        <v>680</v>
      </c>
      <c r="C40">
        <v>3</v>
      </c>
      <c r="D40" t="s">
        <v>199</v>
      </c>
      <c r="E40" s="194" t="s">
        <v>735</v>
      </c>
      <c r="F40" s="165">
        <v>102305.15</v>
      </c>
      <c r="G40" s="165">
        <v>102305.15</v>
      </c>
      <c r="H40">
        <v>0</v>
      </c>
      <c r="I40">
        <v>1</v>
      </c>
      <c r="J40" s="210">
        <v>44012</v>
      </c>
      <c r="K40" s="210">
        <v>41426</v>
      </c>
      <c r="L40" s="210">
        <v>44196</v>
      </c>
      <c r="M40">
        <v>1.5</v>
      </c>
      <c r="N40">
        <v>184</v>
      </c>
      <c r="O40">
        <v>773.59</v>
      </c>
      <c r="P40" s="194" t="s">
        <v>3064</v>
      </c>
      <c r="Q40" s="225">
        <f t="shared" si="0"/>
        <v>773.59510684931502</v>
      </c>
      <c r="R40" s="185">
        <f t="shared" si="1"/>
        <v>-5.1068493149841743E-3</v>
      </c>
    </row>
    <row r="41" spans="1:18">
      <c r="A41">
        <v>40</v>
      </c>
      <c r="B41" t="s">
        <v>680</v>
      </c>
      <c r="C41">
        <v>3</v>
      </c>
      <c r="D41" t="s">
        <v>199</v>
      </c>
      <c r="E41" s="194" t="s">
        <v>736</v>
      </c>
      <c r="F41" s="165">
        <v>154.5</v>
      </c>
      <c r="G41" s="165">
        <v>154.5</v>
      </c>
      <c r="H41">
        <v>0</v>
      </c>
      <c r="I41">
        <v>1</v>
      </c>
      <c r="J41" s="210">
        <v>44012</v>
      </c>
      <c r="K41" s="210">
        <v>41426</v>
      </c>
      <c r="L41" s="210">
        <v>44196</v>
      </c>
      <c r="M41">
        <v>1.5</v>
      </c>
      <c r="N41">
        <v>184</v>
      </c>
      <c r="O41">
        <v>1.1599999999999999</v>
      </c>
      <c r="P41" s="194" t="s">
        <v>3065</v>
      </c>
      <c r="Q41" s="225">
        <f t="shared" si="0"/>
        <v>1.1682739726027398</v>
      </c>
      <c r="R41" s="185">
        <f t="shared" si="1"/>
        <v>-8.2739726027398763E-3</v>
      </c>
    </row>
    <row r="42" spans="1:18">
      <c r="A42">
        <v>41</v>
      </c>
      <c r="B42" t="s">
        <v>680</v>
      </c>
      <c r="C42">
        <v>3</v>
      </c>
      <c r="D42" t="s">
        <v>199</v>
      </c>
      <c r="E42" s="194" t="s">
        <v>738</v>
      </c>
      <c r="F42" s="165">
        <v>732.8</v>
      </c>
      <c r="G42" s="165">
        <v>732.8</v>
      </c>
      <c r="H42">
        <v>0</v>
      </c>
      <c r="I42">
        <v>1</v>
      </c>
      <c r="J42" s="210">
        <v>44012</v>
      </c>
      <c r="K42" s="210">
        <v>41426</v>
      </c>
      <c r="L42" s="210">
        <v>44196</v>
      </c>
      <c r="M42">
        <v>1.5</v>
      </c>
      <c r="N42">
        <v>184</v>
      </c>
      <c r="O42">
        <v>5.54</v>
      </c>
      <c r="P42" s="194" t="s">
        <v>3066</v>
      </c>
      <c r="Q42" s="225">
        <f t="shared" si="0"/>
        <v>5.5411726027397261</v>
      </c>
      <c r="R42" s="185">
        <f t="shared" si="1"/>
        <v>-1.1726027397260808E-3</v>
      </c>
    </row>
    <row r="43" spans="1:18">
      <c r="A43">
        <v>42</v>
      </c>
      <c r="B43" t="s">
        <v>680</v>
      </c>
      <c r="C43">
        <v>3</v>
      </c>
      <c r="D43" t="s">
        <v>199</v>
      </c>
      <c r="E43" s="194" t="s">
        <v>739</v>
      </c>
      <c r="F43" s="165">
        <v>156.87</v>
      </c>
      <c r="G43" s="165">
        <v>156.87</v>
      </c>
      <c r="H43">
        <v>0</v>
      </c>
      <c r="I43">
        <v>1</v>
      </c>
      <c r="J43" s="210">
        <v>44012</v>
      </c>
      <c r="K43" s="210">
        <v>41426</v>
      </c>
      <c r="L43" s="210">
        <v>44196</v>
      </c>
      <c r="M43">
        <v>1.5</v>
      </c>
      <c r="N43">
        <v>184</v>
      </c>
      <c r="O43">
        <v>1.18</v>
      </c>
      <c r="P43" s="194" t="s">
        <v>3067</v>
      </c>
      <c r="Q43" s="225">
        <f t="shared" si="0"/>
        <v>1.1861950684931508</v>
      </c>
      <c r="R43" s="185">
        <f t="shared" si="1"/>
        <v>-6.1950684931508793E-3</v>
      </c>
    </row>
    <row r="44" spans="1:18">
      <c r="A44">
        <v>43</v>
      </c>
      <c r="B44" t="s">
        <v>680</v>
      </c>
      <c r="C44">
        <v>3</v>
      </c>
      <c r="D44" t="s">
        <v>199</v>
      </c>
      <c r="E44" s="194" t="s">
        <v>742</v>
      </c>
      <c r="F44" s="165">
        <v>140041.98000000001</v>
      </c>
      <c r="G44" s="165">
        <v>140041.98000000001</v>
      </c>
      <c r="H44">
        <v>0</v>
      </c>
      <c r="I44">
        <v>1</v>
      </c>
      <c r="J44" s="210">
        <v>44012</v>
      </c>
      <c r="K44" s="210">
        <v>41426</v>
      </c>
      <c r="L44" s="210">
        <v>44196</v>
      </c>
      <c r="M44">
        <v>1.5</v>
      </c>
      <c r="N44">
        <v>184</v>
      </c>
      <c r="O44">
        <v>1058.94</v>
      </c>
      <c r="P44" s="194" t="s">
        <v>3068</v>
      </c>
      <c r="Q44" s="225">
        <f t="shared" si="0"/>
        <v>1058.9475747945207</v>
      </c>
      <c r="R44" s="185">
        <f t="shared" si="1"/>
        <v>-7.5747945206785516E-3</v>
      </c>
    </row>
    <row r="45" spans="1:18">
      <c r="A45">
        <v>44</v>
      </c>
      <c r="B45" t="s">
        <v>680</v>
      </c>
      <c r="C45">
        <v>3</v>
      </c>
      <c r="D45" t="s">
        <v>199</v>
      </c>
      <c r="E45" s="194" t="s">
        <v>743</v>
      </c>
      <c r="F45" s="165">
        <v>1850.56</v>
      </c>
      <c r="G45" s="165">
        <v>1850.56</v>
      </c>
      <c r="H45">
        <v>0</v>
      </c>
      <c r="I45">
        <v>1</v>
      </c>
      <c r="J45" s="210">
        <v>44012</v>
      </c>
      <c r="K45" s="210">
        <v>41426</v>
      </c>
      <c r="L45" s="210">
        <v>44196</v>
      </c>
      <c r="M45">
        <v>1.5</v>
      </c>
      <c r="N45">
        <v>184</v>
      </c>
      <c r="O45">
        <v>13.99</v>
      </c>
      <c r="P45" s="194" t="s">
        <v>3069</v>
      </c>
      <c r="Q45" s="225">
        <f t="shared" si="0"/>
        <v>13.993275616438355</v>
      </c>
      <c r="R45" s="185">
        <f t="shared" si="1"/>
        <v>-3.2756164383549446E-3</v>
      </c>
    </row>
    <row r="46" spans="1:18">
      <c r="A46">
        <v>45</v>
      </c>
      <c r="B46" t="s">
        <v>680</v>
      </c>
      <c r="C46">
        <v>3</v>
      </c>
      <c r="D46" t="s">
        <v>199</v>
      </c>
      <c r="E46" s="194" t="s">
        <v>744</v>
      </c>
      <c r="F46" s="165">
        <v>257572.13</v>
      </c>
      <c r="G46" s="165">
        <v>257572.13</v>
      </c>
      <c r="H46">
        <v>0</v>
      </c>
      <c r="I46">
        <v>1</v>
      </c>
      <c r="J46" s="210">
        <v>44012</v>
      </c>
      <c r="K46" s="210">
        <v>41426</v>
      </c>
      <c r="L46" s="210">
        <v>44196</v>
      </c>
      <c r="M46">
        <v>1.5</v>
      </c>
      <c r="N46">
        <v>184</v>
      </c>
      <c r="O46">
        <v>1947.66</v>
      </c>
      <c r="P46" s="194" t="s">
        <v>3070</v>
      </c>
      <c r="Q46" s="225">
        <f t="shared" si="0"/>
        <v>1947.6687090410958</v>
      </c>
      <c r="R46" s="185">
        <f t="shared" si="1"/>
        <v>-8.7090410956989217E-3</v>
      </c>
    </row>
    <row r="47" spans="1:18">
      <c r="A47">
        <v>46</v>
      </c>
      <c r="B47" t="s">
        <v>680</v>
      </c>
      <c r="C47">
        <v>3</v>
      </c>
      <c r="D47" t="s">
        <v>199</v>
      </c>
      <c r="E47" s="194" t="s">
        <v>745</v>
      </c>
      <c r="F47" s="165">
        <v>30749.97</v>
      </c>
      <c r="G47" s="165">
        <v>30749.97</v>
      </c>
      <c r="H47">
        <v>0</v>
      </c>
      <c r="I47">
        <v>1</v>
      </c>
      <c r="J47" s="210">
        <v>44012</v>
      </c>
      <c r="K47" s="210">
        <v>41426</v>
      </c>
      <c r="L47" s="210">
        <v>44196</v>
      </c>
      <c r="M47">
        <v>1.5</v>
      </c>
      <c r="N47">
        <v>184</v>
      </c>
      <c r="O47">
        <v>232.52</v>
      </c>
      <c r="P47" s="194" t="s">
        <v>3071</v>
      </c>
      <c r="Q47" s="225">
        <f t="shared" si="0"/>
        <v>232.52032109589044</v>
      </c>
      <c r="R47" s="185">
        <f t="shared" si="1"/>
        <v>-3.2109589042761399E-4</v>
      </c>
    </row>
    <row r="48" spans="1:18">
      <c r="A48">
        <v>47</v>
      </c>
      <c r="B48" t="s">
        <v>680</v>
      </c>
      <c r="C48">
        <v>3</v>
      </c>
      <c r="D48" t="s">
        <v>199</v>
      </c>
      <c r="E48" s="194" t="s">
        <v>747</v>
      </c>
      <c r="F48" s="165">
        <v>258935.44</v>
      </c>
      <c r="G48" s="165">
        <v>258935.44</v>
      </c>
      <c r="H48">
        <v>0</v>
      </c>
      <c r="I48">
        <v>1</v>
      </c>
      <c r="J48" s="210">
        <v>44012</v>
      </c>
      <c r="K48" s="210">
        <v>41426</v>
      </c>
      <c r="L48" s="210">
        <v>44196</v>
      </c>
      <c r="M48">
        <v>1.5</v>
      </c>
      <c r="N48">
        <v>184</v>
      </c>
      <c r="O48">
        <v>1957.97</v>
      </c>
      <c r="P48" s="194" t="s">
        <v>3072</v>
      </c>
      <c r="Q48" s="225">
        <f t="shared" si="0"/>
        <v>1957.9775736986301</v>
      </c>
      <c r="R48" s="185">
        <f t="shared" si="1"/>
        <v>-7.5736986300398712E-3</v>
      </c>
    </row>
    <row r="49" spans="1:18">
      <c r="A49">
        <v>48</v>
      </c>
      <c r="B49" t="s">
        <v>680</v>
      </c>
      <c r="C49">
        <v>3</v>
      </c>
      <c r="D49" t="s">
        <v>199</v>
      </c>
      <c r="E49" s="194" t="s">
        <v>749</v>
      </c>
      <c r="F49" s="165">
        <v>288.97000000000003</v>
      </c>
      <c r="G49" s="165">
        <v>288.97000000000003</v>
      </c>
      <c r="H49">
        <v>0</v>
      </c>
      <c r="I49">
        <v>1</v>
      </c>
      <c r="J49" s="210">
        <v>44012</v>
      </c>
      <c r="K49" s="210">
        <v>41426</v>
      </c>
      <c r="L49" s="210">
        <v>44196</v>
      </c>
      <c r="M49">
        <v>1.5</v>
      </c>
      <c r="N49">
        <v>184</v>
      </c>
      <c r="O49">
        <v>2.1800000000000002</v>
      </c>
      <c r="P49" s="194" t="s">
        <v>3073</v>
      </c>
      <c r="Q49" s="225">
        <f t="shared" si="0"/>
        <v>2.1850882191780823</v>
      </c>
      <c r="R49" s="185">
        <f t="shared" si="1"/>
        <v>-5.0882191780821096E-3</v>
      </c>
    </row>
    <row r="50" spans="1:18">
      <c r="A50">
        <v>49</v>
      </c>
      <c r="B50" t="s">
        <v>680</v>
      </c>
      <c r="C50">
        <v>3</v>
      </c>
      <c r="D50" t="s">
        <v>199</v>
      </c>
      <c r="E50" s="194" t="s">
        <v>750</v>
      </c>
      <c r="F50" s="165">
        <v>248.21</v>
      </c>
      <c r="G50" s="165">
        <v>248.21</v>
      </c>
      <c r="H50">
        <v>0</v>
      </c>
      <c r="I50">
        <v>1</v>
      </c>
      <c r="J50" s="210">
        <v>44012</v>
      </c>
      <c r="K50" s="210">
        <v>41426</v>
      </c>
      <c r="L50" s="210">
        <v>44196</v>
      </c>
      <c r="M50">
        <v>1.5</v>
      </c>
      <c r="N50">
        <v>184</v>
      </c>
      <c r="O50">
        <v>1.87</v>
      </c>
      <c r="P50" s="194" t="s">
        <v>3074</v>
      </c>
      <c r="Q50" s="225">
        <f t="shared" si="0"/>
        <v>1.876875616438356</v>
      </c>
      <c r="R50" s="185">
        <f t="shared" si="1"/>
        <v>-6.8756164383558804E-3</v>
      </c>
    </row>
    <row r="51" spans="1:18">
      <c r="A51">
        <v>50</v>
      </c>
      <c r="B51" t="s">
        <v>680</v>
      </c>
      <c r="C51">
        <v>3</v>
      </c>
      <c r="D51" t="s">
        <v>199</v>
      </c>
      <c r="E51" s="194" t="s">
        <v>751</v>
      </c>
      <c r="F51" s="165">
        <v>673.02</v>
      </c>
      <c r="G51" s="165">
        <v>673.02</v>
      </c>
      <c r="H51">
        <v>0</v>
      </c>
      <c r="I51">
        <v>1</v>
      </c>
      <c r="J51" s="210">
        <v>44012</v>
      </c>
      <c r="K51" s="210">
        <v>41426</v>
      </c>
      <c r="L51" s="210">
        <v>44196</v>
      </c>
      <c r="M51">
        <v>1.5</v>
      </c>
      <c r="N51">
        <v>184</v>
      </c>
      <c r="O51">
        <v>5.08</v>
      </c>
      <c r="P51" s="194" t="s">
        <v>3075</v>
      </c>
      <c r="Q51" s="225">
        <f t="shared" si="0"/>
        <v>5.089137534246575</v>
      </c>
      <c r="R51" s="185">
        <f t="shared" si="1"/>
        <v>-9.1375342465749299E-3</v>
      </c>
    </row>
    <row r="52" spans="1:18">
      <c r="A52">
        <v>51</v>
      </c>
      <c r="B52" t="s">
        <v>680</v>
      </c>
      <c r="C52">
        <v>3</v>
      </c>
      <c r="D52" t="s">
        <v>199</v>
      </c>
      <c r="E52" s="194" t="s">
        <v>752</v>
      </c>
      <c r="F52" s="165">
        <v>8416.5499999999993</v>
      </c>
      <c r="G52" s="165">
        <v>8416.5499999999993</v>
      </c>
      <c r="H52">
        <v>0</v>
      </c>
      <c r="I52">
        <v>1</v>
      </c>
      <c r="J52" s="210">
        <v>44012</v>
      </c>
      <c r="K52" s="210">
        <v>41426</v>
      </c>
      <c r="L52" s="210">
        <v>44196</v>
      </c>
      <c r="M52">
        <v>1.5</v>
      </c>
      <c r="N52">
        <v>184</v>
      </c>
      <c r="O52">
        <v>63.64</v>
      </c>
      <c r="P52" s="194" t="s">
        <v>3076</v>
      </c>
      <c r="Q52" s="225">
        <f t="shared" si="0"/>
        <v>63.642953424657527</v>
      </c>
      <c r="R52" s="185">
        <f t="shared" si="1"/>
        <v>-2.953424657526682E-3</v>
      </c>
    </row>
    <row r="53" spans="1:18">
      <c r="A53">
        <v>52</v>
      </c>
      <c r="B53" t="s">
        <v>680</v>
      </c>
      <c r="C53">
        <v>3</v>
      </c>
      <c r="D53" t="s">
        <v>199</v>
      </c>
      <c r="E53" s="194" t="s">
        <v>754</v>
      </c>
      <c r="F53" s="165">
        <v>206.33</v>
      </c>
      <c r="G53" s="165">
        <v>206.33</v>
      </c>
      <c r="H53">
        <v>0</v>
      </c>
      <c r="I53">
        <v>1</v>
      </c>
      <c r="J53" s="210">
        <v>44012</v>
      </c>
      <c r="K53" s="210">
        <v>41426</v>
      </c>
      <c r="L53" s="210">
        <v>44196</v>
      </c>
      <c r="M53">
        <v>1.5</v>
      </c>
      <c r="N53">
        <v>184</v>
      </c>
      <c r="O53">
        <v>1.56</v>
      </c>
      <c r="P53" s="194" t="s">
        <v>3077</v>
      </c>
      <c r="Q53" s="225">
        <f t="shared" si="0"/>
        <v>1.5601939726027398</v>
      </c>
      <c r="R53" s="185">
        <f t="shared" si="1"/>
        <v>-1.9397260273978922E-4</v>
      </c>
    </row>
    <row r="54" spans="1:18">
      <c r="A54">
        <v>53</v>
      </c>
      <c r="B54" t="s">
        <v>680</v>
      </c>
      <c r="C54">
        <v>3</v>
      </c>
      <c r="D54" t="s">
        <v>199</v>
      </c>
      <c r="E54" s="194" t="s">
        <v>755</v>
      </c>
      <c r="F54" s="165">
        <v>234.36</v>
      </c>
      <c r="G54" s="165">
        <v>234.36</v>
      </c>
      <c r="H54">
        <v>0</v>
      </c>
      <c r="I54">
        <v>1</v>
      </c>
      <c r="J54" s="210">
        <v>44012</v>
      </c>
      <c r="K54" s="210">
        <v>41426</v>
      </c>
      <c r="L54" s="210">
        <v>44196</v>
      </c>
      <c r="M54">
        <v>1.5</v>
      </c>
      <c r="N54">
        <v>184</v>
      </c>
      <c r="O54">
        <v>1.77</v>
      </c>
      <c r="P54" s="194" t="s">
        <v>3078</v>
      </c>
      <c r="Q54" s="225">
        <f t="shared" si="0"/>
        <v>1.7721468493150687</v>
      </c>
      <c r="R54" s="185">
        <f t="shared" si="1"/>
        <v>-2.1468493150686996E-3</v>
      </c>
    </row>
    <row r="55" spans="1:18">
      <c r="A55">
        <v>54</v>
      </c>
      <c r="B55" t="s">
        <v>680</v>
      </c>
      <c r="C55">
        <v>3</v>
      </c>
      <c r="D55" t="s">
        <v>199</v>
      </c>
      <c r="E55" s="194" t="s">
        <v>756</v>
      </c>
      <c r="F55" s="165">
        <v>667.5</v>
      </c>
      <c r="G55" s="165">
        <v>667.5</v>
      </c>
      <c r="H55">
        <v>0</v>
      </c>
      <c r="I55">
        <v>1</v>
      </c>
      <c r="J55" s="210">
        <v>44012</v>
      </c>
      <c r="K55" s="210">
        <v>41426</v>
      </c>
      <c r="L55" s="210">
        <v>44196</v>
      </c>
      <c r="M55">
        <v>1.5</v>
      </c>
      <c r="N55">
        <v>184</v>
      </c>
      <c r="O55">
        <v>5.04</v>
      </c>
      <c r="P55" s="194" t="s">
        <v>3079</v>
      </c>
      <c r="Q55" s="225">
        <f t="shared" si="0"/>
        <v>5.0473972602739723</v>
      </c>
      <c r="R55" s="185">
        <f t="shared" si="1"/>
        <v>-7.3972602739722504E-3</v>
      </c>
    </row>
    <row r="56" spans="1:18">
      <c r="A56">
        <v>55</v>
      </c>
      <c r="B56" t="s">
        <v>680</v>
      </c>
      <c r="C56">
        <v>3</v>
      </c>
      <c r="D56" t="s">
        <v>199</v>
      </c>
      <c r="E56" s="194" t="s">
        <v>758</v>
      </c>
      <c r="F56" s="165">
        <v>998.79</v>
      </c>
      <c r="G56" s="165">
        <v>998.79</v>
      </c>
      <c r="H56">
        <v>0</v>
      </c>
      <c r="I56">
        <v>1</v>
      </c>
      <c r="J56" s="210">
        <v>44012</v>
      </c>
      <c r="K56" s="210">
        <v>41426</v>
      </c>
      <c r="L56" s="210">
        <v>44196</v>
      </c>
      <c r="M56">
        <v>1.5</v>
      </c>
      <c r="N56">
        <v>184</v>
      </c>
      <c r="O56">
        <v>7.55</v>
      </c>
      <c r="P56" s="194" t="s">
        <v>3080</v>
      </c>
      <c r="Q56" s="225">
        <f t="shared" si="0"/>
        <v>7.5524942465753417</v>
      </c>
      <c r="R56" s="185">
        <f t="shared" si="1"/>
        <v>-2.4942465753419185E-3</v>
      </c>
    </row>
    <row r="57" spans="1:18">
      <c r="A57">
        <v>56</v>
      </c>
      <c r="B57" t="s">
        <v>680</v>
      </c>
      <c r="C57">
        <v>3</v>
      </c>
      <c r="D57" t="s">
        <v>199</v>
      </c>
      <c r="E57" s="194" t="s">
        <v>759</v>
      </c>
      <c r="F57" s="165">
        <v>782.76</v>
      </c>
      <c r="G57" s="165">
        <v>782.76</v>
      </c>
      <c r="H57">
        <v>0</v>
      </c>
      <c r="I57">
        <v>1</v>
      </c>
      <c r="J57" s="210">
        <v>44012</v>
      </c>
      <c r="K57" s="210">
        <v>41426</v>
      </c>
      <c r="L57" s="210">
        <v>44196</v>
      </c>
      <c r="M57">
        <v>1.5</v>
      </c>
      <c r="N57">
        <v>184</v>
      </c>
      <c r="O57">
        <v>5.91</v>
      </c>
      <c r="P57" s="194" t="s">
        <v>3081</v>
      </c>
      <c r="Q57" s="225">
        <f t="shared" si="0"/>
        <v>5.9189523287671237</v>
      </c>
      <c r="R57" s="185">
        <f t="shared" si="1"/>
        <v>-8.9523287671235963E-3</v>
      </c>
    </row>
    <row r="58" spans="1:18">
      <c r="A58">
        <v>57</v>
      </c>
      <c r="B58" t="s">
        <v>680</v>
      </c>
      <c r="C58">
        <v>3</v>
      </c>
      <c r="D58" t="s">
        <v>199</v>
      </c>
      <c r="E58" s="194" t="s">
        <v>760</v>
      </c>
      <c r="F58" s="165">
        <v>948.92</v>
      </c>
      <c r="G58" s="165">
        <v>948.92</v>
      </c>
      <c r="H58">
        <v>0</v>
      </c>
      <c r="I58">
        <v>1</v>
      </c>
      <c r="J58" s="210">
        <v>44012</v>
      </c>
      <c r="K58" s="210">
        <v>41426</v>
      </c>
      <c r="L58" s="210">
        <v>44196</v>
      </c>
      <c r="M58">
        <v>1.5</v>
      </c>
      <c r="N58">
        <v>184</v>
      </c>
      <c r="O58">
        <v>7.17</v>
      </c>
      <c r="P58" s="194" t="s">
        <v>3082</v>
      </c>
      <c r="Q58" s="225">
        <f t="shared" si="0"/>
        <v>7.1753950684931507</v>
      </c>
      <c r="R58" s="185">
        <f t="shared" si="1"/>
        <v>-5.3950684931507453E-3</v>
      </c>
    </row>
    <row r="59" spans="1:18">
      <c r="A59">
        <v>58</v>
      </c>
      <c r="B59" t="s">
        <v>680</v>
      </c>
      <c r="C59">
        <v>3</v>
      </c>
      <c r="D59" t="s">
        <v>199</v>
      </c>
      <c r="E59" s="194" t="s">
        <v>761</v>
      </c>
      <c r="F59" s="165">
        <v>703397.26</v>
      </c>
      <c r="G59" s="165">
        <v>703397.26</v>
      </c>
      <c r="H59">
        <v>0</v>
      </c>
      <c r="I59">
        <v>1</v>
      </c>
      <c r="J59" s="210">
        <v>44012</v>
      </c>
      <c r="K59" s="210">
        <v>41426</v>
      </c>
      <c r="L59" s="210">
        <v>44196</v>
      </c>
      <c r="M59">
        <v>1.5</v>
      </c>
      <c r="N59">
        <v>184</v>
      </c>
      <c r="O59">
        <v>5318.83</v>
      </c>
      <c r="P59" s="194" t="s">
        <v>3083</v>
      </c>
      <c r="Q59" s="225">
        <f t="shared" si="0"/>
        <v>5318.8395550684927</v>
      </c>
      <c r="R59" s="185">
        <f t="shared" si="1"/>
        <v>-9.555068492772989E-3</v>
      </c>
    </row>
    <row r="60" spans="1:18">
      <c r="A60">
        <v>59</v>
      </c>
      <c r="B60" t="s">
        <v>680</v>
      </c>
      <c r="C60">
        <v>3</v>
      </c>
      <c r="D60" t="s">
        <v>199</v>
      </c>
      <c r="E60" s="194" t="s">
        <v>763</v>
      </c>
      <c r="F60" s="165">
        <v>9305.2999999999993</v>
      </c>
      <c r="G60" s="165">
        <v>9305.2999999999993</v>
      </c>
      <c r="H60">
        <v>0</v>
      </c>
      <c r="I60">
        <v>1</v>
      </c>
      <c r="J60" s="210">
        <v>44012</v>
      </c>
      <c r="K60" s="210">
        <v>41426</v>
      </c>
      <c r="L60" s="210">
        <v>44196</v>
      </c>
      <c r="M60">
        <v>1.5</v>
      </c>
      <c r="N60">
        <v>184</v>
      </c>
      <c r="O60">
        <v>70.36</v>
      </c>
      <c r="P60" s="194" t="s">
        <v>3084</v>
      </c>
      <c r="Q60" s="225">
        <f t="shared" si="0"/>
        <v>70.363364383561645</v>
      </c>
      <c r="R60" s="185">
        <f t="shared" si="1"/>
        <v>-3.3643835616459228E-3</v>
      </c>
    </row>
    <row r="61" spans="1:18">
      <c r="A61">
        <v>60</v>
      </c>
      <c r="B61" t="s">
        <v>680</v>
      </c>
      <c r="C61">
        <v>3</v>
      </c>
      <c r="D61" t="s">
        <v>199</v>
      </c>
      <c r="E61" s="194" t="s">
        <v>765</v>
      </c>
      <c r="F61" s="165">
        <v>1293.99</v>
      </c>
      <c r="G61" s="165">
        <v>1293.99</v>
      </c>
      <c r="H61">
        <v>0</v>
      </c>
      <c r="I61">
        <v>1</v>
      </c>
      <c r="J61" s="210">
        <v>44012</v>
      </c>
      <c r="K61" s="210">
        <v>41426</v>
      </c>
      <c r="L61" s="210">
        <v>44196</v>
      </c>
      <c r="M61">
        <v>1.5</v>
      </c>
      <c r="N61">
        <v>184</v>
      </c>
      <c r="O61">
        <v>9.7799999999999994</v>
      </c>
      <c r="P61" s="194" t="s">
        <v>3085</v>
      </c>
      <c r="Q61" s="225">
        <f t="shared" si="0"/>
        <v>9.784691506849315</v>
      </c>
      <c r="R61" s="185">
        <f t="shared" si="1"/>
        <v>-4.6915068493156298E-3</v>
      </c>
    </row>
    <row r="62" spans="1:18">
      <c r="A62">
        <v>61</v>
      </c>
      <c r="B62" t="s">
        <v>680</v>
      </c>
      <c r="C62">
        <v>3</v>
      </c>
      <c r="D62" t="s">
        <v>199</v>
      </c>
      <c r="E62" s="194" t="s">
        <v>766</v>
      </c>
      <c r="F62" s="165">
        <v>53702.49</v>
      </c>
      <c r="G62" s="165">
        <v>53702.49</v>
      </c>
      <c r="H62">
        <v>0</v>
      </c>
      <c r="I62">
        <v>1</v>
      </c>
      <c r="J62" s="210">
        <v>44012</v>
      </c>
      <c r="K62" s="210">
        <v>41426</v>
      </c>
      <c r="L62" s="210">
        <v>44196</v>
      </c>
      <c r="M62">
        <v>1.5</v>
      </c>
      <c r="N62">
        <v>184</v>
      </c>
      <c r="O62">
        <v>406.07</v>
      </c>
      <c r="P62" s="194" t="s">
        <v>3086</v>
      </c>
      <c r="Q62" s="225">
        <f t="shared" si="0"/>
        <v>406.07910246575341</v>
      </c>
      <c r="R62" s="185">
        <f t="shared" si="1"/>
        <v>-9.1024657534148901E-3</v>
      </c>
    </row>
    <row r="63" spans="1:18">
      <c r="A63">
        <v>62</v>
      </c>
      <c r="B63" t="s">
        <v>680</v>
      </c>
      <c r="C63">
        <v>3</v>
      </c>
      <c r="D63" t="s">
        <v>199</v>
      </c>
      <c r="E63" s="194" t="s">
        <v>767</v>
      </c>
      <c r="F63" s="165">
        <v>2234.16</v>
      </c>
      <c r="G63" s="165">
        <v>2234.16</v>
      </c>
      <c r="H63">
        <v>0</v>
      </c>
      <c r="I63">
        <v>1</v>
      </c>
      <c r="J63" s="210">
        <v>44012</v>
      </c>
      <c r="K63" s="210">
        <v>41426</v>
      </c>
      <c r="L63" s="210">
        <v>44196</v>
      </c>
      <c r="M63">
        <v>1.5</v>
      </c>
      <c r="N63">
        <v>184</v>
      </c>
      <c r="O63">
        <v>16.89</v>
      </c>
      <c r="P63" s="194" t="s">
        <v>3087</v>
      </c>
      <c r="Q63" s="225">
        <f t="shared" si="0"/>
        <v>16.89392219178082</v>
      </c>
      <c r="R63" s="185">
        <f t="shared" si="1"/>
        <v>-3.9221917808198725E-3</v>
      </c>
    </row>
    <row r="64" spans="1:18">
      <c r="A64">
        <v>63</v>
      </c>
      <c r="B64" t="s">
        <v>680</v>
      </c>
      <c r="C64">
        <v>3</v>
      </c>
      <c r="D64" t="s">
        <v>199</v>
      </c>
      <c r="E64" s="194" t="s">
        <v>768</v>
      </c>
      <c r="F64" s="165">
        <v>17994.240000000002</v>
      </c>
      <c r="G64" s="165">
        <v>17994.240000000002</v>
      </c>
      <c r="H64">
        <v>0</v>
      </c>
      <c r="I64">
        <v>1</v>
      </c>
      <c r="J64" s="210">
        <v>44012</v>
      </c>
      <c r="K64" s="210">
        <v>41426</v>
      </c>
      <c r="L64" s="210">
        <v>44196</v>
      </c>
      <c r="M64">
        <v>1.5</v>
      </c>
      <c r="N64">
        <v>184</v>
      </c>
      <c r="O64">
        <v>136.06</v>
      </c>
      <c r="P64" s="194" t="s">
        <v>3088</v>
      </c>
      <c r="Q64" s="225">
        <f t="shared" si="0"/>
        <v>136.06603397260275</v>
      </c>
      <c r="R64" s="185">
        <f t="shared" si="1"/>
        <v>-6.0339726027507368E-3</v>
      </c>
    </row>
    <row r="65" spans="1:18">
      <c r="A65">
        <v>64</v>
      </c>
      <c r="B65" t="s">
        <v>680</v>
      </c>
      <c r="C65">
        <v>3</v>
      </c>
      <c r="D65" t="s">
        <v>199</v>
      </c>
      <c r="E65" s="194" t="s">
        <v>769</v>
      </c>
      <c r="F65" s="165">
        <v>167.95</v>
      </c>
      <c r="G65" s="165">
        <v>167.95</v>
      </c>
      <c r="H65">
        <v>0</v>
      </c>
      <c r="I65">
        <v>1</v>
      </c>
      <c r="J65" s="210">
        <v>44012</v>
      </c>
      <c r="K65" s="210">
        <v>41426</v>
      </c>
      <c r="L65" s="210">
        <v>44196</v>
      </c>
      <c r="M65">
        <v>1.5</v>
      </c>
      <c r="N65">
        <v>184</v>
      </c>
      <c r="O65">
        <v>1.27</v>
      </c>
      <c r="P65" s="194" t="s">
        <v>3089</v>
      </c>
      <c r="Q65" s="225">
        <f t="shared" si="0"/>
        <v>1.2699780821917808</v>
      </c>
      <c r="R65" s="185">
        <f t="shared" si="1"/>
        <v>2.1917808219251711E-5</v>
      </c>
    </row>
    <row r="66" spans="1:18">
      <c r="A66">
        <v>65</v>
      </c>
      <c r="B66" t="s">
        <v>680</v>
      </c>
      <c r="C66">
        <v>3</v>
      </c>
      <c r="D66" t="s">
        <v>199</v>
      </c>
      <c r="E66" s="194" t="s">
        <v>770</v>
      </c>
      <c r="F66" s="165">
        <v>167.78</v>
      </c>
      <c r="G66" s="165">
        <v>167.78</v>
      </c>
      <c r="H66">
        <v>0</v>
      </c>
      <c r="I66">
        <v>1</v>
      </c>
      <c r="J66" s="210">
        <v>44012</v>
      </c>
      <c r="K66" s="210">
        <v>41426</v>
      </c>
      <c r="L66" s="210">
        <v>44196</v>
      </c>
      <c r="M66">
        <v>1.5</v>
      </c>
      <c r="N66">
        <v>184</v>
      </c>
      <c r="O66">
        <v>1.26</v>
      </c>
      <c r="P66" s="194" t="s">
        <v>3090</v>
      </c>
      <c r="Q66" s="225">
        <f t="shared" si="0"/>
        <v>1.2686926027397261</v>
      </c>
      <c r="R66" s="185">
        <f t="shared" si="1"/>
        <v>-8.6926027397260519E-3</v>
      </c>
    </row>
    <row r="67" spans="1:18">
      <c r="A67">
        <v>66</v>
      </c>
      <c r="B67" t="s">
        <v>680</v>
      </c>
      <c r="C67">
        <v>3</v>
      </c>
      <c r="D67" t="s">
        <v>199</v>
      </c>
      <c r="E67" s="194" t="s">
        <v>771</v>
      </c>
      <c r="F67" s="165">
        <v>34238.65</v>
      </c>
      <c r="G67" s="165">
        <v>34238.65</v>
      </c>
      <c r="H67">
        <v>0</v>
      </c>
      <c r="I67">
        <v>1</v>
      </c>
      <c r="J67" s="210">
        <v>44012</v>
      </c>
      <c r="K67" s="210">
        <v>41426</v>
      </c>
      <c r="L67" s="210">
        <v>44196</v>
      </c>
      <c r="M67">
        <v>1.5</v>
      </c>
      <c r="N67">
        <v>184</v>
      </c>
      <c r="O67">
        <v>258.89999999999998</v>
      </c>
      <c r="P67" s="194" t="s">
        <v>3091</v>
      </c>
      <c r="Q67" s="225">
        <f t="shared" ref="Q67:Q130" si="2">G67*N67*M67/36500</f>
        <v>258.90047671232878</v>
      </c>
      <c r="R67" s="185">
        <f t="shared" ref="R67:R130" si="3">O67-Q67</f>
        <v>-4.7671232880475145E-4</v>
      </c>
    </row>
    <row r="68" spans="1:18">
      <c r="A68">
        <v>67</v>
      </c>
      <c r="B68" t="s">
        <v>680</v>
      </c>
      <c r="C68">
        <v>3</v>
      </c>
      <c r="D68" t="s">
        <v>199</v>
      </c>
      <c r="E68" s="194" t="s">
        <v>772</v>
      </c>
      <c r="F68" s="165">
        <v>1045.1300000000001</v>
      </c>
      <c r="G68" s="165">
        <v>1045.1300000000001</v>
      </c>
      <c r="H68">
        <v>0</v>
      </c>
      <c r="I68">
        <v>1</v>
      </c>
      <c r="J68" s="210">
        <v>44012</v>
      </c>
      <c r="K68" s="210">
        <v>41426</v>
      </c>
      <c r="L68" s="210">
        <v>44196</v>
      </c>
      <c r="M68">
        <v>1.5</v>
      </c>
      <c r="N68">
        <v>184</v>
      </c>
      <c r="O68">
        <v>7.9</v>
      </c>
      <c r="P68" s="194" t="s">
        <v>3092</v>
      </c>
      <c r="Q68" s="225">
        <f t="shared" si="2"/>
        <v>7.9029008219178083</v>
      </c>
      <c r="R68" s="185">
        <f t="shared" si="3"/>
        <v>-2.9008219178079386E-3</v>
      </c>
    </row>
    <row r="69" spans="1:18">
      <c r="A69">
        <v>68</v>
      </c>
      <c r="B69" t="s">
        <v>680</v>
      </c>
      <c r="C69">
        <v>3</v>
      </c>
      <c r="D69" t="s">
        <v>199</v>
      </c>
      <c r="E69" s="194" t="s">
        <v>773</v>
      </c>
      <c r="F69" s="165">
        <v>107.82</v>
      </c>
      <c r="G69" s="165">
        <v>107.82</v>
      </c>
      <c r="H69">
        <v>0</v>
      </c>
      <c r="I69">
        <v>1</v>
      </c>
      <c r="J69" s="210">
        <v>44012</v>
      </c>
      <c r="K69" s="210">
        <v>41426</v>
      </c>
      <c r="L69" s="210">
        <v>44196</v>
      </c>
      <c r="M69">
        <v>1.5</v>
      </c>
      <c r="N69">
        <v>184</v>
      </c>
      <c r="O69">
        <v>0.81</v>
      </c>
      <c r="P69" s="194" t="s">
        <v>3093</v>
      </c>
      <c r="Q69" s="225">
        <f t="shared" si="2"/>
        <v>0.81529643835616428</v>
      </c>
      <c r="R69" s="185">
        <f t="shared" si="3"/>
        <v>-5.2964383561642236E-3</v>
      </c>
    </row>
    <row r="70" spans="1:18">
      <c r="A70">
        <v>69</v>
      </c>
      <c r="B70" t="s">
        <v>680</v>
      </c>
      <c r="C70">
        <v>3</v>
      </c>
      <c r="D70" t="s">
        <v>199</v>
      </c>
      <c r="E70" s="194" t="s">
        <v>774</v>
      </c>
      <c r="F70" s="165">
        <v>174.93</v>
      </c>
      <c r="G70" s="165">
        <v>174.93</v>
      </c>
      <c r="H70">
        <v>0</v>
      </c>
      <c r="I70">
        <v>1</v>
      </c>
      <c r="J70" s="210">
        <v>44012</v>
      </c>
      <c r="K70" s="210">
        <v>41426</v>
      </c>
      <c r="L70" s="210">
        <v>44196</v>
      </c>
      <c r="M70">
        <v>1.5</v>
      </c>
      <c r="N70">
        <v>184</v>
      </c>
      <c r="O70">
        <v>1.32</v>
      </c>
      <c r="P70" s="194" t="s">
        <v>3094</v>
      </c>
      <c r="Q70" s="225">
        <f t="shared" si="2"/>
        <v>1.3227583561643839</v>
      </c>
      <c r="R70" s="185">
        <f t="shared" si="3"/>
        <v>-2.7583561643838017E-3</v>
      </c>
    </row>
    <row r="71" spans="1:18">
      <c r="A71">
        <v>70</v>
      </c>
      <c r="B71" t="s">
        <v>680</v>
      </c>
      <c r="C71">
        <v>3</v>
      </c>
      <c r="D71" t="s">
        <v>199</v>
      </c>
      <c r="E71" s="194" t="s">
        <v>775</v>
      </c>
      <c r="F71" s="165">
        <v>426.59</v>
      </c>
      <c r="G71" s="165">
        <v>426.59</v>
      </c>
      <c r="H71">
        <v>0</v>
      </c>
      <c r="I71">
        <v>1</v>
      </c>
      <c r="J71" s="210">
        <v>44012</v>
      </c>
      <c r="K71" s="210">
        <v>41426</v>
      </c>
      <c r="L71" s="210">
        <v>44196</v>
      </c>
      <c r="M71">
        <v>1.5</v>
      </c>
      <c r="N71">
        <v>184</v>
      </c>
      <c r="O71">
        <v>3.22</v>
      </c>
      <c r="P71" s="194" t="s">
        <v>3095</v>
      </c>
      <c r="Q71" s="225">
        <f t="shared" si="2"/>
        <v>3.2257216438356164</v>
      </c>
      <c r="R71" s="185">
        <f t="shared" si="3"/>
        <v>-5.7216438356162413E-3</v>
      </c>
    </row>
    <row r="72" spans="1:18">
      <c r="A72">
        <v>71</v>
      </c>
      <c r="B72" t="s">
        <v>680</v>
      </c>
      <c r="C72">
        <v>3</v>
      </c>
      <c r="D72" t="s">
        <v>199</v>
      </c>
      <c r="E72" s="194" t="s">
        <v>776</v>
      </c>
      <c r="F72" s="165">
        <v>2866.28</v>
      </c>
      <c r="G72" s="165">
        <v>2866.28</v>
      </c>
      <c r="H72">
        <v>0</v>
      </c>
      <c r="I72">
        <v>1</v>
      </c>
      <c r="J72" s="210">
        <v>44012</v>
      </c>
      <c r="K72" s="210">
        <v>41426</v>
      </c>
      <c r="L72" s="210">
        <v>44196</v>
      </c>
      <c r="M72">
        <v>1.5</v>
      </c>
      <c r="N72">
        <v>184</v>
      </c>
      <c r="O72">
        <v>21.67</v>
      </c>
      <c r="P72" s="194" t="s">
        <v>3096</v>
      </c>
      <c r="Q72" s="225">
        <f t="shared" si="2"/>
        <v>21.673788493150685</v>
      </c>
      <c r="R72" s="185">
        <f t="shared" si="3"/>
        <v>-3.788493150683081E-3</v>
      </c>
    </row>
    <row r="73" spans="1:18">
      <c r="A73">
        <v>72</v>
      </c>
      <c r="B73" t="s">
        <v>680</v>
      </c>
      <c r="C73">
        <v>3</v>
      </c>
      <c r="D73" t="s">
        <v>199</v>
      </c>
      <c r="E73" s="194" t="s">
        <v>777</v>
      </c>
      <c r="F73" s="165">
        <v>124</v>
      </c>
      <c r="G73" s="165">
        <v>124</v>
      </c>
      <c r="H73">
        <v>0</v>
      </c>
      <c r="I73">
        <v>1</v>
      </c>
      <c r="J73" s="210">
        <v>44012</v>
      </c>
      <c r="K73" s="210">
        <v>41426</v>
      </c>
      <c r="L73" s="210">
        <v>44196</v>
      </c>
      <c r="M73">
        <v>1.5</v>
      </c>
      <c r="N73">
        <v>184</v>
      </c>
      <c r="O73">
        <v>0.93</v>
      </c>
      <c r="P73" s="194" t="s">
        <v>3097</v>
      </c>
      <c r="Q73" s="225">
        <f t="shared" si="2"/>
        <v>0.93764383561643838</v>
      </c>
      <c r="R73" s="185">
        <f t="shared" si="3"/>
        <v>-7.6438356164383325E-3</v>
      </c>
    </row>
    <row r="74" spans="1:18">
      <c r="A74">
        <v>73</v>
      </c>
      <c r="B74" t="s">
        <v>680</v>
      </c>
      <c r="C74">
        <v>3</v>
      </c>
      <c r="D74" t="s">
        <v>199</v>
      </c>
      <c r="E74" s="194" t="s">
        <v>778</v>
      </c>
      <c r="F74" s="165">
        <v>3966.46</v>
      </c>
      <c r="G74" s="165">
        <v>3966.46</v>
      </c>
      <c r="H74">
        <v>0</v>
      </c>
      <c r="I74">
        <v>1</v>
      </c>
      <c r="J74" s="210">
        <v>44012</v>
      </c>
      <c r="K74" s="210">
        <v>41426</v>
      </c>
      <c r="L74" s="210">
        <v>44196</v>
      </c>
      <c r="M74">
        <v>1.5</v>
      </c>
      <c r="N74">
        <v>184</v>
      </c>
      <c r="O74">
        <v>29.99</v>
      </c>
      <c r="P74" s="194" t="s">
        <v>3098</v>
      </c>
      <c r="Q74" s="225">
        <f t="shared" si="2"/>
        <v>29.992957808219177</v>
      </c>
      <c r="R74" s="185">
        <f t="shared" si="3"/>
        <v>-2.9578082191790145E-3</v>
      </c>
    </row>
    <row r="75" spans="1:18">
      <c r="A75">
        <v>74</v>
      </c>
      <c r="B75" t="s">
        <v>680</v>
      </c>
      <c r="C75">
        <v>3</v>
      </c>
      <c r="D75" t="s">
        <v>199</v>
      </c>
      <c r="E75" s="194" t="s">
        <v>779</v>
      </c>
      <c r="F75" s="165">
        <v>19907.02</v>
      </c>
      <c r="G75" s="165">
        <v>19907.02</v>
      </c>
      <c r="H75">
        <v>0</v>
      </c>
      <c r="I75">
        <v>1</v>
      </c>
      <c r="J75" s="210">
        <v>44012</v>
      </c>
      <c r="K75" s="210">
        <v>41426</v>
      </c>
      <c r="L75" s="210">
        <v>44196</v>
      </c>
      <c r="M75">
        <v>1.5</v>
      </c>
      <c r="N75">
        <v>184</v>
      </c>
      <c r="O75">
        <v>150.52000000000001</v>
      </c>
      <c r="P75" s="194" t="s">
        <v>3099</v>
      </c>
      <c r="Q75" s="225">
        <f t="shared" si="2"/>
        <v>150.52979506849317</v>
      </c>
      <c r="R75" s="185">
        <f t="shared" si="3"/>
        <v>-9.7950684931618071E-3</v>
      </c>
    </row>
    <row r="76" spans="1:18">
      <c r="A76">
        <v>75</v>
      </c>
      <c r="B76" t="s">
        <v>680</v>
      </c>
      <c r="C76">
        <v>3</v>
      </c>
      <c r="D76" t="s">
        <v>199</v>
      </c>
      <c r="E76" s="194" t="s">
        <v>780</v>
      </c>
      <c r="F76" s="165">
        <v>230.92</v>
      </c>
      <c r="G76" s="165">
        <v>230.92</v>
      </c>
      <c r="H76">
        <v>0</v>
      </c>
      <c r="I76">
        <v>1</v>
      </c>
      <c r="J76" s="210">
        <v>44012</v>
      </c>
      <c r="K76" s="210">
        <v>41426</v>
      </c>
      <c r="L76" s="210">
        <v>44196</v>
      </c>
      <c r="M76">
        <v>1.5</v>
      </c>
      <c r="N76">
        <v>184</v>
      </c>
      <c r="O76">
        <v>1.74</v>
      </c>
      <c r="P76" s="194" t="s">
        <v>3100</v>
      </c>
      <c r="Q76" s="225">
        <f t="shared" si="2"/>
        <v>1.7461347945205479</v>
      </c>
      <c r="R76" s="185">
        <f t="shared" si="3"/>
        <v>-6.1347945205478815E-3</v>
      </c>
    </row>
    <row r="77" spans="1:18">
      <c r="A77">
        <v>76</v>
      </c>
      <c r="B77" t="s">
        <v>680</v>
      </c>
      <c r="C77">
        <v>3</v>
      </c>
      <c r="D77" t="s">
        <v>199</v>
      </c>
      <c r="E77" s="194" t="s">
        <v>781</v>
      </c>
      <c r="F77" s="165">
        <v>55287.31</v>
      </c>
      <c r="G77" s="165">
        <v>55287.31</v>
      </c>
      <c r="H77">
        <v>0</v>
      </c>
      <c r="I77">
        <v>1</v>
      </c>
      <c r="J77" s="210">
        <v>44012</v>
      </c>
      <c r="K77" s="210">
        <v>41426</v>
      </c>
      <c r="L77" s="210">
        <v>44196</v>
      </c>
      <c r="M77">
        <v>1.5</v>
      </c>
      <c r="N77">
        <v>184</v>
      </c>
      <c r="O77">
        <v>418.06</v>
      </c>
      <c r="P77" s="194" t="s">
        <v>3101</v>
      </c>
      <c r="Q77" s="225">
        <f t="shared" si="2"/>
        <v>418.06294684931504</v>
      </c>
      <c r="R77" s="185">
        <f t="shared" si="3"/>
        <v>-2.9468493150375252E-3</v>
      </c>
    </row>
    <row r="78" spans="1:18">
      <c r="A78">
        <v>77</v>
      </c>
      <c r="B78" t="s">
        <v>680</v>
      </c>
      <c r="C78">
        <v>3</v>
      </c>
      <c r="D78" t="s">
        <v>199</v>
      </c>
      <c r="E78" s="194" t="s">
        <v>782</v>
      </c>
      <c r="F78" s="165">
        <v>37458.78</v>
      </c>
      <c r="G78" s="165">
        <v>37458.78</v>
      </c>
      <c r="H78">
        <v>0</v>
      </c>
      <c r="I78">
        <v>1</v>
      </c>
      <c r="J78" s="210">
        <v>44012</v>
      </c>
      <c r="K78" s="210">
        <v>41426</v>
      </c>
      <c r="L78" s="210">
        <v>44196</v>
      </c>
      <c r="M78">
        <v>1.5</v>
      </c>
      <c r="N78">
        <v>184</v>
      </c>
      <c r="O78">
        <v>283.25</v>
      </c>
      <c r="P78" s="194" t="s">
        <v>3102</v>
      </c>
      <c r="Q78" s="225">
        <f t="shared" si="2"/>
        <v>283.24995287671231</v>
      </c>
      <c r="R78" s="185">
        <f t="shared" si="3"/>
        <v>4.7123287686190451E-5</v>
      </c>
    </row>
    <row r="79" spans="1:18">
      <c r="A79">
        <v>78</v>
      </c>
      <c r="B79" t="s">
        <v>680</v>
      </c>
      <c r="C79">
        <v>3</v>
      </c>
      <c r="D79" t="s">
        <v>199</v>
      </c>
      <c r="E79" s="194" t="s">
        <v>783</v>
      </c>
      <c r="F79" s="165">
        <v>136.54</v>
      </c>
      <c r="G79" s="165">
        <v>136.54</v>
      </c>
      <c r="H79">
        <v>0</v>
      </c>
      <c r="I79">
        <v>1</v>
      </c>
      <c r="J79" s="210">
        <v>44012</v>
      </c>
      <c r="K79" s="210">
        <v>41426</v>
      </c>
      <c r="L79" s="210">
        <v>44196</v>
      </c>
      <c r="M79">
        <v>1.5</v>
      </c>
      <c r="N79">
        <v>184</v>
      </c>
      <c r="O79">
        <v>1.03</v>
      </c>
      <c r="P79" s="194" t="s">
        <v>3103</v>
      </c>
      <c r="Q79" s="225">
        <f t="shared" si="2"/>
        <v>1.0324668493150684</v>
      </c>
      <c r="R79" s="185">
        <f t="shared" si="3"/>
        <v>-2.4668493150683535E-3</v>
      </c>
    </row>
    <row r="80" spans="1:18">
      <c r="A80">
        <v>79</v>
      </c>
      <c r="B80" t="s">
        <v>680</v>
      </c>
      <c r="C80">
        <v>3</v>
      </c>
      <c r="D80" t="s">
        <v>199</v>
      </c>
      <c r="E80" s="194" t="s">
        <v>785</v>
      </c>
      <c r="F80" s="165">
        <v>205496.63</v>
      </c>
      <c r="G80" s="165">
        <v>205496.63</v>
      </c>
      <c r="H80">
        <v>0</v>
      </c>
      <c r="I80">
        <v>1</v>
      </c>
      <c r="J80" s="210">
        <v>44012</v>
      </c>
      <c r="K80" s="210">
        <v>41426</v>
      </c>
      <c r="L80" s="210">
        <v>44196</v>
      </c>
      <c r="M80">
        <v>1.5</v>
      </c>
      <c r="N80">
        <v>184</v>
      </c>
      <c r="O80">
        <v>1553.89</v>
      </c>
      <c r="P80" s="194" t="s">
        <v>3104</v>
      </c>
      <c r="Q80" s="225">
        <f t="shared" si="2"/>
        <v>1553.8923254794522</v>
      </c>
      <c r="R80" s="185">
        <f t="shared" si="3"/>
        <v>-2.3254794521108124E-3</v>
      </c>
    </row>
    <row r="81" spans="1:18">
      <c r="A81">
        <v>80</v>
      </c>
      <c r="B81" t="s">
        <v>680</v>
      </c>
      <c r="C81">
        <v>3</v>
      </c>
      <c r="D81" t="s">
        <v>199</v>
      </c>
      <c r="E81" s="194" t="s">
        <v>786</v>
      </c>
      <c r="F81" s="165">
        <v>10985.56</v>
      </c>
      <c r="G81" s="165">
        <v>10985.56</v>
      </c>
      <c r="H81">
        <v>0</v>
      </c>
      <c r="I81">
        <v>1</v>
      </c>
      <c r="J81" s="210">
        <v>44012</v>
      </c>
      <c r="K81" s="210">
        <v>41426</v>
      </c>
      <c r="L81" s="210">
        <v>44196</v>
      </c>
      <c r="M81">
        <v>1.5</v>
      </c>
      <c r="N81">
        <v>184</v>
      </c>
      <c r="O81">
        <v>83.06</v>
      </c>
      <c r="P81" s="194" t="s">
        <v>3105</v>
      </c>
      <c r="Q81" s="225">
        <f t="shared" si="2"/>
        <v>83.068892054794503</v>
      </c>
      <c r="R81" s="185">
        <f t="shared" si="3"/>
        <v>-8.8920547945008366E-3</v>
      </c>
    </row>
    <row r="82" spans="1:18">
      <c r="A82">
        <v>81</v>
      </c>
      <c r="B82" t="s">
        <v>680</v>
      </c>
      <c r="C82">
        <v>3</v>
      </c>
      <c r="D82" t="s">
        <v>199</v>
      </c>
      <c r="E82" s="194" t="s">
        <v>787</v>
      </c>
      <c r="F82" s="165">
        <v>748.98</v>
      </c>
      <c r="G82" s="165">
        <v>748.98</v>
      </c>
      <c r="H82">
        <v>0</v>
      </c>
      <c r="I82">
        <v>1</v>
      </c>
      <c r="J82" s="210">
        <v>44012</v>
      </c>
      <c r="K82" s="210">
        <v>41426</v>
      </c>
      <c r="L82" s="210">
        <v>44196</v>
      </c>
      <c r="M82">
        <v>1.5</v>
      </c>
      <c r="N82">
        <v>184</v>
      </c>
      <c r="O82">
        <v>5.66</v>
      </c>
      <c r="P82" s="194" t="s">
        <v>3106</v>
      </c>
      <c r="Q82" s="225">
        <f t="shared" si="2"/>
        <v>5.6635200000000001</v>
      </c>
      <c r="R82" s="185">
        <f t="shared" si="3"/>
        <v>-3.5199999999999676E-3</v>
      </c>
    </row>
    <row r="83" spans="1:18">
      <c r="A83">
        <v>82</v>
      </c>
      <c r="B83" t="s">
        <v>680</v>
      </c>
      <c r="C83">
        <v>3</v>
      </c>
      <c r="D83" t="s">
        <v>199</v>
      </c>
      <c r="E83" s="194" t="s">
        <v>788</v>
      </c>
      <c r="F83" s="165">
        <v>305.11</v>
      </c>
      <c r="G83" s="165">
        <v>305.11</v>
      </c>
      <c r="H83">
        <v>0</v>
      </c>
      <c r="I83">
        <v>1</v>
      </c>
      <c r="J83" s="210">
        <v>44012</v>
      </c>
      <c r="K83" s="210">
        <v>41426</v>
      </c>
      <c r="L83" s="210">
        <v>44196</v>
      </c>
      <c r="M83">
        <v>1.5</v>
      </c>
      <c r="N83">
        <v>184</v>
      </c>
      <c r="O83">
        <v>2.2999999999999998</v>
      </c>
      <c r="P83" s="194" t="s">
        <v>3107</v>
      </c>
      <c r="Q83" s="225">
        <f t="shared" si="2"/>
        <v>2.307133150684932</v>
      </c>
      <c r="R83" s="185">
        <f t="shared" si="3"/>
        <v>-7.1331506849321435E-3</v>
      </c>
    </row>
    <row r="84" spans="1:18">
      <c r="A84">
        <v>83</v>
      </c>
      <c r="B84" t="s">
        <v>680</v>
      </c>
      <c r="C84">
        <v>3</v>
      </c>
      <c r="D84" t="s">
        <v>199</v>
      </c>
      <c r="E84" s="194" t="s">
        <v>789</v>
      </c>
      <c r="F84" s="165">
        <v>219479.37</v>
      </c>
      <c r="G84" s="165">
        <v>219479.37</v>
      </c>
      <c r="H84">
        <v>0</v>
      </c>
      <c r="I84">
        <v>1</v>
      </c>
      <c r="J84" s="210">
        <v>44012</v>
      </c>
      <c r="K84" s="210">
        <v>41426</v>
      </c>
      <c r="L84" s="210">
        <v>44196</v>
      </c>
      <c r="M84">
        <v>1.5</v>
      </c>
      <c r="N84">
        <v>184</v>
      </c>
      <c r="O84">
        <v>1659.62</v>
      </c>
      <c r="P84" s="194" t="s">
        <v>3108</v>
      </c>
      <c r="Q84" s="225">
        <f t="shared" si="2"/>
        <v>1659.6248252054793</v>
      </c>
      <c r="R84" s="185">
        <f t="shared" si="3"/>
        <v>-4.8252054793920252E-3</v>
      </c>
    </row>
    <row r="85" spans="1:18">
      <c r="A85">
        <v>84</v>
      </c>
      <c r="B85" t="s">
        <v>680</v>
      </c>
      <c r="C85">
        <v>3</v>
      </c>
      <c r="D85" t="s">
        <v>199</v>
      </c>
      <c r="E85" s="194" t="s">
        <v>790</v>
      </c>
      <c r="F85" s="165">
        <v>192.01</v>
      </c>
      <c r="G85" s="165">
        <v>192.01</v>
      </c>
      <c r="H85">
        <v>0</v>
      </c>
      <c r="I85">
        <v>1</v>
      </c>
      <c r="J85" s="210">
        <v>44012</v>
      </c>
      <c r="K85" s="210">
        <v>41426</v>
      </c>
      <c r="L85" s="210">
        <v>44196</v>
      </c>
      <c r="M85">
        <v>1.5</v>
      </c>
      <c r="N85">
        <v>184</v>
      </c>
      <c r="O85">
        <v>1.45</v>
      </c>
      <c r="P85" s="194" t="s">
        <v>3109</v>
      </c>
      <c r="Q85" s="225">
        <f t="shared" si="2"/>
        <v>1.4519112328767121</v>
      </c>
      <c r="R85" s="185">
        <f t="shared" si="3"/>
        <v>-1.9112328767121323E-3</v>
      </c>
    </row>
    <row r="86" spans="1:18">
      <c r="A86">
        <v>85</v>
      </c>
      <c r="B86" t="s">
        <v>680</v>
      </c>
      <c r="C86">
        <v>3</v>
      </c>
      <c r="D86" t="s">
        <v>199</v>
      </c>
      <c r="E86" s="194" t="s">
        <v>791</v>
      </c>
      <c r="F86" s="165">
        <v>774.35</v>
      </c>
      <c r="G86" s="165">
        <v>774.35</v>
      </c>
      <c r="H86">
        <v>0</v>
      </c>
      <c r="I86">
        <v>1</v>
      </c>
      <c r="J86" s="210">
        <v>44012</v>
      </c>
      <c r="K86" s="210">
        <v>41426</v>
      </c>
      <c r="L86" s="210">
        <v>44196</v>
      </c>
      <c r="M86">
        <v>1.5</v>
      </c>
      <c r="N86">
        <v>184</v>
      </c>
      <c r="O86">
        <v>5.85</v>
      </c>
      <c r="P86" s="194" t="s">
        <v>3110</v>
      </c>
      <c r="Q86" s="225">
        <f t="shared" si="2"/>
        <v>5.8553589041095888</v>
      </c>
      <c r="R86" s="185">
        <f t="shared" si="3"/>
        <v>-5.3589041095891687E-3</v>
      </c>
    </row>
    <row r="87" spans="1:18">
      <c r="A87">
        <v>86</v>
      </c>
      <c r="B87" t="s">
        <v>680</v>
      </c>
      <c r="C87">
        <v>3</v>
      </c>
      <c r="D87" t="s">
        <v>199</v>
      </c>
      <c r="E87" s="194" t="s">
        <v>792</v>
      </c>
      <c r="F87" s="165">
        <v>2019.01</v>
      </c>
      <c r="G87" s="165">
        <v>2019.01</v>
      </c>
      <c r="H87">
        <v>0</v>
      </c>
      <c r="I87">
        <v>1</v>
      </c>
      <c r="J87" s="210">
        <v>44012</v>
      </c>
      <c r="K87" s="210">
        <v>41426</v>
      </c>
      <c r="L87" s="210">
        <v>44196</v>
      </c>
      <c r="M87">
        <v>1.5</v>
      </c>
      <c r="N87">
        <v>184</v>
      </c>
      <c r="O87">
        <v>15.26</v>
      </c>
      <c r="P87" s="194" t="s">
        <v>3111</v>
      </c>
      <c r="Q87" s="225">
        <f t="shared" si="2"/>
        <v>15.267034520547945</v>
      </c>
      <c r="R87" s="185">
        <f t="shared" si="3"/>
        <v>-7.0345205479451778E-3</v>
      </c>
    </row>
    <row r="88" spans="1:18">
      <c r="A88">
        <v>87</v>
      </c>
      <c r="B88" t="s">
        <v>680</v>
      </c>
      <c r="C88">
        <v>3</v>
      </c>
      <c r="D88" t="s">
        <v>199</v>
      </c>
      <c r="E88" s="194" t="s">
        <v>793</v>
      </c>
      <c r="F88" s="165">
        <v>20301.23</v>
      </c>
      <c r="G88" s="165">
        <v>20301.23</v>
      </c>
      <c r="H88">
        <v>0</v>
      </c>
      <c r="I88">
        <v>1</v>
      </c>
      <c r="J88" s="210">
        <v>44012</v>
      </c>
      <c r="K88" s="210">
        <v>41426</v>
      </c>
      <c r="L88" s="210">
        <v>44196</v>
      </c>
      <c r="M88">
        <v>1.5</v>
      </c>
      <c r="N88">
        <v>184</v>
      </c>
      <c r="O88">
        <v>153.51</v>
      </c>
      <c r="P88" s="194" t="s">
        <v>3112</v>
      </c>
      <c r="Q88" s="225">
        <f t="shared" si="2"/>
        <v>153.51067068493148</v>
      </c>
      <c r="R88" s="185">
        <f t="shared" si="3"/>
        <v>-6.7068493149236019E-4</v>
      </c>
    </row>
    <row r="89" spans="1:18">
      <c r="A89">
        <v>88</v>
      </c>
      <c r="B89" t="s">
        <v>680</v>
      </c>
      <c r="C89">
        <v>3</v>
      </c>
      <c r="D89" t="s">
        <v>199</v>
      </c>
      <c r="E89" s="194" t="s">
        <v>794</v>
      </c>
      <c r="F89" s="165">
        <v>374.15</v>
      </c>
      <c r="G89" s="165">
        <v>374.15</v>
      </c>
      <c r="H89">
        <v>0</v>
      </c>
      <c r="I89">
        <v>1</v>
      </c>
      <c r="J89" s="210">
        <v>44012</v>
      </c>
      <c r="K89" s="210">
        <v>41426</v>
      </c>
      <c r="L89" s="210">
        <v>44196</v>
      </c>
      <c r="M89">
        <v>1.5</v>
      </c>
      <c r="N89">
        <v>184</v>
      </c>
      <c r="O89">
        <v>2.82</v>
      </c>
      <c r="P89" s="194" t="s">
        <v>3113</v>
      </c>
      <c r="Q89" s="225">
        <f t="shared" si="2"/>
        <v>2.8291890410958902</v>
      </c>
      <c r="R89" s="185">
        <f t="shared" si="3"/>
        <v>-9.1890410958903601E-3</v>
      </c>
    </row>
    <row r="90" spans="1:18">
      <c r="A90">
        <v>89</v>
      </c>
      <c r="B90" t="s">
        <v>680</v>
      </c>
      <c r="C90">
        <v>3</v>
      </c>
      <c r="D90" t="s">
        <v>199</v>
      </c>
      <c r="E90" s="194" t="s">
        <v>795</v>
      </c>
      <c r="F90" s="165">
        <v>53222.86</v>
      </c>
      <c r="G90" s="165">
        <v>53222.86</v>
      </c>
      <c r="H90">
        <v>0</v>
      </c>
      <c r="I90">
        <v>1</v>
      </c>
      <c r="J90" s="210">
        <v>44012</v>
      </c>
      <c r="K90" s="210">
        <v>41426</v>
      </c>
      <c r="L90" s="210">
        <v>44196</v>
      </c>
      <c r="M90">
        <v>1.5</v>
      </c>
      <c r="N90">
        <v>184</v>
      </c>
      <c r="O90">
        <v>402.45</v>
      </c>
      <c r="P90" s="194" t="s">
        <v>3114</v>
      </c>
      <c r="Q90" s="225">
        <f t="shared" si="2"/>
        <v>402.4523112328767</v>
      </c>
      <c r="R90" s="185">
        <f t="shared" si="3"/>
        <v>-2.3112328767069812E-3</v>
      </c>
    </row>
    <row r="91" spans="1:18">
      <c r="A91">
        <v>90</v>
      </c>
      <c r="B91" t="s">
        <v>680</v>
      </c>
      <c r="C91">
        <v>3</v>
      </c>
      <c r="D91" t="s">
        <v>199</v>
      </c>
      <c r="E91" s="194" t="s">
        <v>796</v>
      </c>
      <c r="F91" s="165">
        <v>357.72</v>
      </c>
      <c r="G91" s="165">
        <v>357.72</v>
      </c>
      <c r="H91">
        <v>0</v>
      </c>
      <c r="I91">
        <v>1</v>
      </c>
      <c r="J91" s="210">
        <v>44012</v>
      </c>
      <c r="K91" s="210">
        <v>41426</v>
      </c>
      <c r="L91" s="210">
        <v>44196</v>
      </c>
      <c r="M91">
        <v>1.5</v>
      </c>
      <c r="N91">
        <v>184</v>
      </c>
      <c r="O91">
        <v>2.7</v>
      </c>
      <c r="P91" s="194" t="s">
        <v>3115</v>
      </c>
      <c r="Q91" s="225">
        <f t="shared" si="2"/>
        <v>2.7049512328767129</v>
      </c>
      <c r="R91" s="185">
        <f t="shared" si="3"/>
        <v>-4.95123287671273E-3</v>
      </c>
    </row>
    <row r="92" spans="1:18">
      <c r="A92">
        <v>91</v>
      </c>
      <c r="B92" t="s">
        <v>680</v>
      </c>
      <c r="C92">
        <v>3</v>
      </c>
      <c r="D92" t="s">
        <v>199</v>
      </c>
      <c r="E92" s="194" t="s">
        <v>797</v>
      </c>
      <c r="F92" s="165">
        <v>40798.120000000003</v>
      </c>
      <c r="G92" s="165">
        <v>40798.120000000003</v>
      </c>
      <c r="H92">
        <v>0</v>
      </c>
      <c r="I92">
        <v>1</v>
      </c>
      <c r="J92" s="210">
        <v>44012</v>
      </c>
      <c r="K92" s="210">
        <v>41426</v>
      </c>
      <c r="L92" s="210">
        <v>44196</v>
      </c>
      <c r="M92">
        <v>1.5</v>
      </c>
      <c r="N92">
        <v>184</v>
      </c>
      <c r="O92">
        <v>308.5</v>
      </c>
      <c r="P92" s="194" t="s">
        <v>3116</v>
      </c>
      <c r="Q92" s="225">
        <f t="shared" si="2"/>
        <v>308.50085260273977</v>
      </c>
      <c r="R92" s="185">
        <f t="shared" si="3"/>
        <v>-8.5260273976928147E-4</v>
      </c>
    </row>
    <row r="93" spans="1:18">
      <c r="A93">
        <v>92</v>
      </c>
      <c r="B93" t="s">
        <v>680</v>
      </c>
      <c r="C93">
        <v>3</v>
      </c>
      <c r="D93" t="s">
        <v>199</v>
      </c>
      <c r="E93" s="194" t="s">
        <v>800</v>
      </c>
      <c r="F93" s="165">
        <v>133417.85999999999</v>
      </c>
      <c r="G93" s="165">
        <v>133417.85999999999</v>
      </c>
      <c r="H93">
        <v>0</v>
      </c>
      <c r="I93">
        <v>1</v>
      </c>
      <c r="J93" s="210">
        <v>44012</v>
      </c>
      <c r="K93" s="210">
        <v>41426</v>
      </c>
      <c r="L93" s="210">
        <v>44196</v>
      </c>
      <c r="M93">
        <v>1.5</v>
      </c>
      <c r="N93">
        <v>184</v>
      </c>
      <c r="O93">
        <v>1008.85</v>
      </c>
      <c r="P93" s="194" t="s">
        <v>3117</v>
      </c>
      <c r="Q93" s="225">
        <f t="shared" si="2"/>
        <v>1008.8583386301369</v>
      </c>
      <c r="R93" s="185">
        <f t="shared" si="3"/>
        <v>-8.3386301369046123E-3</v>
      </c>
    </row>
    <row r="94" spans="1:18">
      <c r="A94">
        <v>93</v>
      </c>
      <c r="B94" t="s">
        <v>680</v>
      </c>
      <c r="C94">
        <v>3</v>
      </c>
      <c r="D94" t="s">
        <v>199</v>
      </c>
      <c r="E94" s="194" t="s">
        <v>801</v>
      </c>
      <c r="F94" s="165">
        <v>144.16</v>
      </c>
      <c r="G94" s="165">
        <v>144.16</v>
      </c>
      <c r="H94">
        <v>0</v>
      </c>
      <c r="I94">
        <v>1</v>
      </c>
      <c r="J94" s="210">
        <v>44012</v>
      </c>
      <c r="K94" s="210">
        <v>41426</v>
      </c>
      <c r="L94" s="210">
        <v>44196</v>
      </c>
      <c r="M94">
        <v>1.5</v>
      </c>
      <c r="N94">
        <v>184</v>
      </c>
      <c r="O94">
        <v>1.0900000000000001</v>
      </c>
      <c r="P94" s="194" t="s">
        <v>3118</v>
      </c>
      <c r="Q94" s="225">
        <f t="shared" si="2"/>
        <v>1.0900865753424656</v>
      </c>
      <c r="R94" s="185">
        <f t="shared" si="3"/>
        <v>-8.6575342465478045E-5</v>
      </c>
    </row>
    <row r="95" spans="1:18">
      <c r="A95">
        <v>94</v>
      </c>
      <c r="B95" t="s">
        <v>680</v>
      </c>
      <c r="C95">
        <v>3</v>
      </c>
      <c r="D95" t="s">
        <v>199</v>
      </c>
      <c r="E95" s="194" t="s">
        <v>802</v>
      </c>
      <c r="F95" s="165">
        <v>855.55</v>
      </c>
      <c r="G95" s="165">
        <v>855.55</v>
      </c>
      <c r="H95">
        <v>0</v>
      </c>
      <c r="I95">
        <v>1</v>
      </c>
      <c r="J95" s="210">
        <v>44012</v>
      </c>
      <c r="K95" s="210">
        <v>41426</v>
      </c>
      <c r="L95" s="210">
        <v>44196</v>
      </c>
      <c r="M95">
        <v>1.5</v>
      </c>
      <c r="N95">
        <v>184</v>
      </c>
      <c r="O95">
        <v>6.46</v>
      </c>
      <c r="P95" s="194" t="s">
        <v>3119</v>
      </c>
      <c r="Q95" s="225">
        <f t="shared" si="2"/>
        <v>6.4693643835616435</v>
      </c>
      <c r="R95" s="185">
        <f t="shared" si="3"/>
        <v>-9.3643835616434856E-3</v>
      </c>
    </row>
    <row r="96" spans="1:18">
      <c r="A96">
        <v>95</v>
      </c>
      <c r="B96" t="s">
        <v>680</v>
      </c>
      <c r="C96">
        <v>3</v>
      </c>
      <c r="D96" t="s">
        <v>199</v>
      </c>
      <c r="E96" s="194" t="s">
        <v>803</v>
      </c>
      <c r="F96" s="165">
        <v>136.79</v>
      </c>
      <c r="G96" s="165">
        <v>136.79</v>
      </c>
      <c r="H96">
        <v>0</v>
      </c>
      <c r="I96">
        <v>1</v>
      </c>
      <c r="J96" s="210">
        <v>44012</v>
      </c>
      <c r="K96" s="210">
        <v>41426</v>
      </c>
      <c r="L96" s="210">
        <v>44196</v>
      </c>
      <c r="M96">
        <v>1.5</v>
      </c>
      <c r="N96">
        <v>184</v>
      </c>
      <c r="O96">
        <v>1.03</v>
      </c>
      <c r="P96" s="194" t="s">
        <v>3120</v>
      </c>
      <c r="Q96" s="225">
        <f t="shared" si="2"/>
        <v>1.0343572602739723</v>
      </c>
      <c r="R96" s="185">
        <f t="shared" si="3"/>
        <v>-4.3572602739723187E-3</v>
      </c>
    </row>
    <row r="97" spans="1:18">
      <c r="A97">
        <v>96</v>
      </c>
      <c r="B97" t="s">
        <v>680</v>
      </c>
      <c r="C97">
        <v>3</v>
      </c>
      <c r="D97" t="s">
        <v>199</v>
      </c>
      <c r="E97" s="194" t="s">
        <v>804</v>
      </c>
      <c r="F97" s="165">
        <v>7087.3</v>
      </c>
      <c r="G97" s="165">
        <v>7087.3</v>
      </c>
      <c r="H97">
        <v>0</v>
      </c>
      <c r="I97">
        <v>1</v>
      </c>
      <c r="J97" s="210">
        <v>44012</v>
      </c>
      <c r="K97" s="210">
        <v>41426</v>
      </c>
      <c r="L97" s="210">
        <v>44196</v>
      </c>
      <c r="M97">
        <v>1.5</v>
      </c>
      <c r="N97">
        <v>184</v>
      </c>
      <c r="O97">
        <v>53.59</v>
      </c>
      <c r="P97" s="194" t="s">
        <v>3121</v>
      </c>
      <c r="Q97" s="225">
        <f t="shared" si="2"/>
        <v>53.591638356164381</v>
      </c>
      <c r="R97" s="185">
        <f t="shared" si="3"/>
        <v>-1.6383561643777966E-3</v>
      </c>
    </row>
    <row r="98" spans="1:18">
      <c r="A98">
        <v>97</v>
      </c>
      <c r="B98" t="s">
        <v>680</v>
      </c>
      <c r="C98">
        <v>3</v>
      </c>
      <c r="D98" t="s">
        <v>199</v>
      </c>
      <c r="E98" s="194" t="s">
        <v>805</v>
      </c>
      <c r="F98" s="165">
        <v>617.67999999999995</v>
      </c>
      <c r="G98" s="165">
        <v>617.67999999999995</v>
      </c>
      <c r="H98">
        <v>0</v>
      </c>
      <c r="I98">
        <v>1</v>
      </c>
      <c r="J98" s="210">
        <v>44012</v>
      </c>
      <c r="K98" s="210">
        <v>41426</v>
      </c>
      <c r="L98" s="210">
        <v>44196</v>
      </c>
      <c r="M98">
        <v>1.5</v>
      </c>
      <c r="N98">
        <v>184</v>
      </c>
      <c r="O98">
        <v>4.67</v>
      </c>
      <c r="P98" s="194" t="s">
        <v>3122</v>
      </c>
      <c r="Q98" s="225">
        <f t="shared" si="2"/>
        <v>4.6706761643835613</v>
      </c>
      <c r="R98" s="185">
        <f t="shared" si="3"/>
        <v>-6.7616438356132846E-4</v>
      </c>
    </row>
    <row r="99" spans="1:18">
      <c r="A99">
        <v>98</v>
      </c>
      <c r="B99" t="s">
        <v>680</v>
      </c>
      <c r="C99">
        <v>3</v>
      </c>
      <c r="D99" t="s">
        <v>199</v>
      </c>
      <c r="E99" s="194" t="s">
        <v>806</v>
      </c>
      <c r="F99" s="165">
        <v>16924.7</v>
      </c>
      <c r="G99" s="165">
        <v>16924.7</v>
      </c>
      <c r="H99">
        <v>0</v>
      </c>
      <c r="I99">
        <v>1</v>
      </c>
      <c r="J99" s="210">
        <v>44012</v>
      </c>
      <c r="K99" s="210">
        <v>41426</v>
      </c>
      <c r="L99" s="210">
        <v>44196</v>
      </c>
      <c r="M99">
        <v>1.5</v>
      </c>
      <c r="N99">
        <v>184</v>
      </c>
      <c r="O99">
        <v>127.97</v>
      </c>
      <c r="P99" s="194" t="s">
        <v>3123</v>
      </c>
      <c r="Q99" s="225">
        <f t="shared" si="2"/>
        <v>127.97855342465753</v>
      </c>
      <c r="R99" s="185">
        <f t="shared" si="3"/>
        <v>-8.5534246575349471E-3</v>
      </c>
    </row>
    <row r="100" spans="1:18">
      <c r="A100">
        <v>99</v>
      </c>
      <c r="B100" t="s">
        <v>680</v>
      </c>
      <c r="C100">
        <v>3</v>
      </c>
      <c r="D100" t="s">
        <v>199</v>
      </c>
      <c r="E100" s="194" t="s">
        <v>808</v>
      </c>
      <c r="F100" s="165">
        <v>182.05</v>
      </c>
      <c r="G100" s="165">
        <v>182.05</v>
      </c>
      <c r="H100">
        <v>0</v>
      </c>
      <c r="I100">
        <v>1</v>
      </c>
      <c r="J100" s="210">
        <v>44012</v>
      </c>
      <c r="K100" s="210">
        <v>41426</v>
      </c>
      <c r="L100" s="210">
        <v>44196</v>
      </c>
      <c r="M100">
        <v>1.5</v>
      </c>
      <c r="N100">
        <v>184</v>
      </c>
      <c r="O100">
        <v>1.37</v>
      </c>
      <c r="P100" s="194" t="s">
        <v>3124</v>
      </c>
      <c r="Q100" s="225">
        <f t="shared" si="2"/>
        <v>1.3765972602739727</v>
      </c>
      <c r="R100" s="185">
        <f t="shared" si="3"/>
        <v>-6.5972602739725605E-3</v>
      </c>
    </row>
    <row r="101" spans="1:18">
      <c r="A101">
        <v>100</v>
      </c>
      <c r="B101" t="s">
        <v>680</v>
      </c>
      <c r="C101">
        <v>3</v>
      </c>
      <c r="D101" t="s">
        <v>199</v>
      </c>
      <c r="E101" s="194" t="s">
        <v>809</v>
      </c>
      <c r="F101" s="165">
        <v>470.57</v>
      </c>
      <c r="G101" s="165">
        <v>470.57</v>
      </c>
      <c r="H101">
        <v>0</v>
      </c>
      <c r="I101">
        <v>1</v>
      </c>
      <c r="J101" s="210">
        <v>44012</v>
      </c>
      <c r="K101" s="210">
        <v>41426</v>
      </c>
      <c r="L101" s="210">
        <v>44196</v>
      </c>
      <c r="M101">
        <v>1.5</v>
      </c>
      <c r="N101">
        <v>184</v>
      </c>
      <c r="O101">
        <v>3.55</v>
      </c>
      <c r="P101" s="194" t="s">
        <v>3125</v>
      </c>
      <c r="Q101" s="225">
        <f t="shared" si="2"/>
        <v>3.5582827397260277</v>
      </c>
      <c r="R101" s="185">
        <f t="shared" si="3"/>
        <v>-8.2827397260278879E-3</v>
      </c>
    </row>
    <row r="102" spans="1:18">
      <c r="A102">
        <v>101</v>
      </c>
      <c r="B102" t="s">
        <v>680</v>
      </c>
      <c r="C102">
        <v>3</v>
      </c>
      <c r="D102" t="s">
        <v>199</v>
      </c>
      <c r="E102" s="194" t="s">
        <v>810</v>
      </c>
      <c r="F102" s="165">
        <v>315470.89</v>
      </c>
      <c r="G102" s="165">
        <v>315470.89</v>
      </c>
      <c r="H102">
        <v>0</v>
      </c>
      <c r="I102">
        <v>1</v>
      </c>
      <c r="J102" s="210">
        <v>44012</v>
      </c>
      <c r="K102" s="210">
        <v>41426</v>
      </c>
      <c r="L102" s="210">
        <v>44196</v>
      </c>
      <c r="M102">
        <v>1.5</v>
      </c>
      <c r="N102">
        <v>184</v>
      </c>
      <c r="O102">
        <v>2385.4699999999998</v>
      </c>
      <c r="P102" s="194" t="s">
        <v>3126</v>
      </c>
      <c r="Q102" s="225">
        <f t="shared" si="2"/>
        <v>2385.4785106849317</v>
      </c>
      <c r="R102" s="185">
        <f t="shared" si="3"/>
        <v>-8.5106849319345201E-3</v>
      </c>
    </row>
    <row r="103" spans="1:18">
      <c r="A103">
        <v>102</v>
      </c>
      <c r="B103" t="s">
        <v>680</v>
      </c>
      <c r="C103">
        <v>3</v>
      </c>
      <c r="D103" t="s">
        <v>199</v>
      </c>
      <c r="E103" s="194" t="s">
        <v>811</v>
      </c>
      <c r="F103" s="165">
        <v>3718.91</v>
      </c>
      <c r="G103" s="165">
        <v>3718.91</v>
      </c>
      <c r="H103">
        <v>0</v>
      </c>
      <c r="I103">
        <v>1</v>
      </c>
      <c r="J103" s="210">
        <v>44012</v>
      </c>
      <c r="K103" s="210">
        <v>41426</v>
      </c>
      <c r="L103" s="210">
        <v>44196</v>
      </c>
      <c r="M103">
        <v>1.5</v>
      </c>
      <c r="N103">
        <v>184</v>
      </c>
      <c r="O103">
        <v>28.12</v>
      </c>
      <c r="P103" s="194" t="s">
        <v>3127</v>
      </c>
      <c r="Q103" s="225">
        <f t="shared" si="2"/>
        <v>28.121072876712326</v>
      </c>
      <c r="R103" s="185">
        <f t="shared" si="3"/>
        <v>-1.0728767123246996E-3</v>
      </c>
    </row>
    <row r="104" spans="1:18">
      <c r="A104">
        <v>103</v>
      </c>
      <c r="B104" t="s">
        <v>680</v>
      </c>
      <c r="C104">
        <v>3</v>
      </c>
      <c r="D104" t="s">
        <v>199</v>
      </c>
      <c r="E104" s="194" t="s">
        <v>813</v>
      </c>
      <c r="F104" s="165">
        <v>74335.820000000007</v>
      </c>
      <c r="G104" s="165">
        <v>74335.820000000007</v>
      </c>
      <c r="H104">
        <v>0</v>
      </c>
      <c r="I104">
        <v>1</v>
      </c>
      <c r="J104" s="210">
        <v>44012</v>
      </c>
      <c r="K104" s="210">
        <v>41426</v>
      </c>
      <c r="L104" s="210">
        <v>44196</v>
      </c>
      <c r="M104">
        <v>1.5</v>
      </c>
      <c r="N104">
        <v>184</v>
      </c>
      <c r="O104">
        <v>562.1</v>
      </c>
      <c r="P104" s="194" t="s">
        <v>3128</v>
      </c>
      <c r="Q104" s="225">
        <f t="shared" si="2"/>
        <v>562.10099506849315</v>
      </c>
      <c r="R104" s="185">
        <f t="shared" si="3"/>
        <v>-9.9506849312547274E-4</v>
      </c>
    </row>
    <row r="105" spans="1:18">
      <c r="A105">
        <v>104</v>
      </c>
      <c r="B105" t="s">
        <v>680</v>
      </c>
      <c r="C105">
        <v>3</v>
      </c>
      <c r="D105" t="s">
        <v>199</v>
      </c>
      <c r="E105" s="194" t="s">
        <v>814</v>
      </c>
      <c r="F105" s="165">
        <v>110.35</v>
      </c>
      <c r="G105" s="165">
        <v>110.35</v>
      </c>
      <c r="H105">
        <v>0</v>
      </c>
      <c r="I105">
        <v>1</v>
      </c>
      <c r="J105" s="210">
        <v>44012</v>
      </c>
      <c r="K105" s="210">
        <v>41426</v>
      </c>
      <c r="L105" s="210">
        <v>44196</v>
      </c>
      <c r="M105">
        <v>1.5</v>
      </c>
      <c r="N105">
        <v>184</v>
      </c>
      <c r="O105">
        <v>0.83</v>
      </c>
      <c r="P105" s="194" t="s">
        <v>3129</v>
      </c>
      <c r="Q105" s="225">
        <f t="shared" si="2"/>
        <v>0.83442739726027393</v>
      </c>
      <c r="R105" s="185">
        <f t="shared" si="3"/>
        <v>-4.4273972602739686E-3</v>
      </c>
    </row>
    <row r="106" spans="1:18">
      <c r="A106">
        <v>105</v>
      </c>
      <c r="B106" t="s">
        <v>680</v>
      </c>
      <c r="C106">
        <v>3</v>
      </c>
      <c r="D106" t="s">
        <v>199</v>
      </c>
      <c r="E106" s="194" t="s">
        <v>815</v>
      </c>
      <c r="F106" s="165">
        <v>887.91</v>
      </c>
      <c r="G106" s="165">
        <v>887.91</v>
      </c>
      <c r="H106">
        <v>0</v>
      </c>
      <c r="I106">
        <v>1</v>
      </c>
      <c r="J106" s="210">
        <v>44012</v>
      </c>
      <c r="K106" s="210">
        <v>41426</v>
      </c>
      <c r="L106" s="210">
        <v>44196</v>
      </c>
      <c r="M106">
        <v>1.5</v>
      </c>
      <c r="N106">
        <v>184</v>
      </c>
      <c r="O106">
        <v>6.71</v>
      </c>
      <c r="P106" s="194" t="s">
        <v>3130</v>
      </c>
      <c r="Q106" s="225">
        <f t="shared" si="2"/>
        <v>6.7140591780821914</v>
      </c>
      <c r="R106" s="185">
        <f t="shared" si="3"/>
        <v>-4.0591780821914725E-3</v>
      </c>
    </row>
    <row r="107" spans="1:18">
      <c r="A107">
        <v>106</v>
      </c>
      <c r="B107" t="s">
        <v>680</v>
      </c>
      <c r="C107">
        <v>3</v>
      </c>
      <c r="D107" t="s">
        <v>199</v>
      </c>
      <c r="E107" s="194" t="s">
        <v>816</v>
      </c>
      <c r="F107" s="165">
        <v>854.79</v>
      </c>
      <c r="G107" s="165">
        <v>854.79</v>
      </c>
      <c r="H107">
        <v>0</v>
      </c>
      <c r="I107">
        <v>1</v>
      </c>
      <c r="J107" s="210">
        <v>44012</v>
      </c>
      <c r="K107" s="210">
        <v>41426</v>
      </c>
      <c r="L107" s="210">
        <v>44196</v>
      </c>
      <c r="M107">
        <v>1.5</v>
      </c>
      <c r="N107">
        <v>184</v>
      </c>
      <c r="O107">
        <v>6.46</v>
      </c>
      <c r="P107" s="194" t="s">
        <v>3131</v>
      </c>
      <c r="Q107" s="225">
        <f t="shared" si="2"/>
        <v>6.4636175342465751</v>
      </c>
      <c r="R107" s="185">
        <f t="shared" si="3"/>
        <v>-3.6175342465751825E-3</v>
      </c>
    </row>
    <row r="108" spans="1:18">
      <c r="A108">
        <v>107</v>
      </c>
      <c r="B108" t="s">
        <v>680</v>
      </c>
      <c r="C108">
        <v>3</v>
      </c>
      <c r="D108" t="s">
        <v>199</v>
      </c>
      <c r="E108" s="194" t="s">
        <v>817</v>
      </c>
      <c r="F108" s="165">
        <v>114886.28</v>
      </c>
      <c r="G108" s="165">
        <v>114886.28</v>
      </c>
      <c r="H108">
        <v>0</v>
      </c>
      <c r="I108">
        <v>1</v>
      </c>
      <c r="J108" s="210">
        <v>44012</v>
      </c>
      <c r="K108" s="210">
        <v>41426</v>
      </c>
      <c r="L108" s="210">
        <v>44196</v>
      </c>
      <c r="M108">
        <v>1.5</v>
      </c>
      <c r="N108">
        <v>184</v>
      </c>
      <c r="O108">
        <v>868.72</v>
      </c>
      <c r="P108" s="194" t="s">
        <v>3132</v>
      </c>
      <c r="Q108" s="225">
        <f t="shared" si="2"/>
        <v>868.72913095890419</v>
      </c>
      <c r="R108" s="185">
        <f t="shared" si="3"/>
        <v>-9.1309589041657091E-3</v>
      </c>
    </row>
    <row r="109" spans="1:18">
      <c r="A109">
        <v>108</v>
      </c>
      <c r="B109" t="s">
        <v>680</v>
      </c>
      <c r="C109">
        <v>3</v>
      </c>
      <c r="D109" t="s">
        <v>199</v>
      </c>
      <c r="E109" s="194" t="s">
        <v>818</v>
      </c>
      <c r="F109" s="165">
        <v>125385.26</v>
      </c>
      <c r="G109" s="165">
        <v>125385.26</v>
      </c>
      <c r="H109">
        <v>0</v>
      </c>
      <c r="I109">
        <v>1</v>
      </c>
      <c r="J109" s="210">
        <v>44012</v>
      </c>
      <c r="K109" s="210">
        <v>41426</v>
      </c>
      <c r="L109" s="210">
        <v>44196</v>
      </c>
      <c r="M109">
        <v>1.5</v>
      </c>
      <c r="N109">
        <v>184</v>
      </c>
      <c r="O109">
        <v>948.11</v>
      </c>
      <c r="P109" s="194" t="s">
        <v>3133</v>
      </c>
      <c r="Q109" s="225">
        <f t="shared" si="2"/>
        <v>948.11867835616431</v>
      </c>
      <c r="R109" s="185">
        <f t="shared" si="3"/>
        <v>-8.6783561642960194E-3</v>
      </c>
    </row>
    <row r="110" spans="1:18">
      <c r="A110">
        <v>109</v>
      </c>
      <c r="B110" t="s">
        <v>680</v>
      </c>
      <c r="C110">
        <v>3</v>
      </c>
      <c r="D110" t="s">
        <v>199</v>
      </c>
      <c r="E110" s="194" t="s">
        <v>820</v>
      </c>
      <c r="F110" s="165">
        <v>1009.77</v>
      </c>
      <c r="G110" s="165">
        <v>1009.77</v>
      </c>
      <c r="H110">
        <v>0</v>
      </c>
      <c r="I110">
        <v>1</v>
      </c>
      <c r="J110" s="210">
        <v>44012</v>
      </c>
      <c r="K110" s="210">
        <v>41426</v>
      </c>
      <c r="L110" s="210">
        <v>44196</v>
      </c>
      <c r="M110">
        <v>1.5</v>
      </c>
      <c r="N110">
        <v>184</v>
      </c>
      <c r="O110">
        <v>7.63</v>
      </c>
      <c r="P110" s="194" t="s">
        <v>3134</v>
      </c>
      <c r="Q110" s="225">
        <f t="shared" si="2"/>
        <v>7.6355210958904118</v>
      </c>
      <c r="R110" s="185">
        <f t="shared" si="3"/>
        <v>-5.5210958904119423E-3</v>
      </c>
    </row>
    <row r="111" spans="1:18">
      <c r="A111">
        <v>110</v>
      </c>
      <c r="B111" t="s">
        <v>680</v>
      </c>
      <c r="C111">
        <v>3</v>
      </c>
      <c r="D111" t="s">
        <v>199</v>
      </c>
      <c r="E111" s="194" t="s">
        <v>823</v>
      </c>
      <c r="F111" s="165">
        <v>4427.83</v>
      </c>
      <c r="G111" s="165">
        <v>4427.83</v>
      </c>
      <c r="H111">
        <v>0</v>
      </c>
      <c r="I111">
        <v>1</v>
      </c>
      <c r="J111" s="210">
        <v>44012</v>
      </c>
      <c r="K111" s="210">
        <v>41426</v>
      </c>
      <c r="L111" s="210">
        <v>44196</v>
      </c>
      <c r="M111">
        <v>1.5</v>
      </c>
      <c r="N111">
        <v>184</v>
      </c>
      <c r="O111">
        <v>33.479999999999997</v>
      </c>
      <c r="P111" s="194" t="s">
        <v>3135</v>
      </c>
      <c r="Q111" s="225">
        <f t="shared" si="2"/>
        <v>33.481673424657536</v>
      </c>
      <c r="R111" s="185">
        <f t="shared" si="3"/>
        <v>-1.6734246575396128E-3</v>
      </c>
    </row>
    <row r="112" spans="1:18">
      <c r="A112">
        <v>111</v>
      </c>
      <c r="B112" t="s">
        <v>680</v>
      </c>
      <c r="C112">
        <v>3</v>
      </c>
      <c r="D112" t="s">
        <v>199</v>
      </c>
      <c r="E112" s="194" t="s">
        <v>824</v>
      </c>
      <c r="F112" s="165">
        <v>11684.04</v>
      </c>
      <c r="G112" s="165">
        <v>11684.04</v>
      </c>
      <c r="H112">
        <v>0</v>
      </c>
      <c r="I112">
        <v>1</v>
      </c>
      <c r="J112" s="210">
        <v>44012</v>
      </c>
      <c r="K112" s="210">
        <v>41426</v>
      </c>
      <c r="L112" s="210">
        <v>44196</v>
      </c>
      <c r="M112">
        <v>1.5</v>
      </c>
      <c r="N112">
        <v>184</v>
      </c>
      <c r="O112">
        <v>88.35</v>
      </c>
      <c r="P112" s="194" t="s">
        <v>3136</v>
      </c>
      <c r="Q112" s="225">
        <f t="shared" si="2"/>
        <v>88.350549041095903</v>
      </c>
      <c r="R112" s="185">
        <f t="shared" si="3"/>
        <v>-5.490410959083647E-4</v>
      </c>
    </row>
    <row r="113" spans="1:18">
      <c r="A113">
        <v>112</v>
      </c>
      <c r="B113" t="s">
        <v>680</v>
      </c>
      <c r="C113">
        <v>3</v>
      </c>
      <c r="D113" t="s">
        <v>199</v>
      </c>
      <c r="E113" s="194" t="s">
        <v>825</v>
      </c>
      <c r="F113" s="165">
        <v>356130.78</v>
      </c>
      <c r="G113" s="165">
        <v>356130.78</v>
      </c>
      <c r="H113">
        <v>0</v>
      </c>
      <c r="I113">
        <v>1</v>
      </c>
      <c r="J113" s="210">
        <v>44012</v>
      </c>
      <c r="K113" s="210">
        <v>41426</v>
      </c>
      <c r="L113" s="210">
        <v>44196</v>
      </c>
      <c r="M113">
        <v>1.5</v>
      </c>
      <c r="N113">
        <v>184</v>
      </c>
      <c r="O113">
        <v>2692.93</v>
      </c>
      <c r="P113" s="194" t="s">
        <v>3137</v>
      </c>
      <c r="Q113" s="225">
        <f t="shared" si="2"/>
        <v>2692.934117260274</v>
      </c>
      <c r="R113" s="185">
        <f t="shared" si="3"/>
        <v>-4.117260274142609E-3</v>
      </c>
    </row>
    <row r="114" spans="1:18">
      <c r="A114">
        <v>113</v>
      </c>
      <c r="B114" t="s">
        <v>680</v>
      </c>
      <c r="C114">
        <v>3</v>
      </c>
      <c r="D114" t="s">
        <v>199</v>
      </c>
      <c r="E114" s="194" t="s">
        <v>827</v>
      </c>
      <c r="F114" s="165">
        <v>15576.09</v>
      </c>
      <c r="G114" s="165">
        <v>15576.09</v>
      </c>
      <c r="H114">
        <v>0</v>
      </c>
      <c r="I114">
        <v>1</v>
      </c>
      <c r="J114" s="210">
        <v>44012</v>
      </c>
      <c r="K114" s="210">
        <v>41426</v>
      </c>
      <c r="L114" s="210">
        <v>44196</v>
      </c>
      <c r="M114">
        <v>1.5</v>
      </c>
      <c r="N114">
        <v>184</v>
      </c>
      <c r="O114">
        <v>117.78</v>
      </c>
      <c r="P114" s="194" t="s">
        <v>3138</v>
      </c>
      <c r="Q114" s="225">
        <f t="shared" si="2"/>
        <v>117.78084493150685</v>
      </c>
      <c r="R114" s="185">
        <f t="shared" si="3"/>
        <v>-8.4493150684750162E-4</v>
      </c>
    </row>
    <row r="115" spans="1:18">
      <c r="A115">
        <v>114</v>
      </c>
      <c r="B115" t="s">
        <v>680</v>
      </c>
      <c r="C115">
        <v>3</v>
      </c>
      <c r="D115" t="s">
        <v>199</v>
      </c>
      <c r="E115" s="194" t="s">
        <v>828</v>
      </c>
      <c r="F115" s="165">
        <v>551.48</v>
      </c>
      <c r="G115" s="165">
        <v>551.48</v>
      </c>
      <c r="H115">
        <v>0</v>
      </c>
      <c r="I115">
        <v>1</v>
      </c>
      <c r="J115" s="210">
        <v>44012</v>
      </c>
      <c r="K115" s="210">
        <v>41426</v>
      </c>
      <c r="L115" s="210">
        <v>44196</v>
      </c>
      <c r="M115">
        <v>1.5</v>
      </c>
      <c r="N115">
        <v>184</v>
      </c>
      <c r="O115">
        <v>4.17</v>
      </c>
      <c r="P115" s="194" t="s">
        <v>3139</v>
      </c>
      <c r="Q115" s="225">
        <f t="shared" si="2"/>
        <v>4.1700953424657534</v>
      </c>
      <c r="R115" s="185">
        <f t="shared" si="3"/>
        <v>-9.5342465753489591E-5</v>
      </c>
    </row>
    <row r="116" spans="1:18">
      <c r="A116">
        <v>115</v>
      </c>
      <c r="B116" t="s">
        <v>680</v>
      </c>
      <c r="C116">
        <v>3</v>
      </c>
      <c r="D116" t="s">
        <v>199</v>
      </c>
      <c r="E116" s="194" t="s">
        <v>829</v>
      </c>
      <c r="F116" s="165">
        <v>422.68</v>
      </c>
      <c r="G116" s="165">
        <v>422.68</v>
      </c>
      <c r="H116">
        <v>0</v>
      </c>
      <c r="I116">
        <v>1</v>
      </c>
      <c r="J116" s="210">
        <v>44012</v>
      </c>
      <c r="K116" s="210">
        <v>41426</v>
      </c>
      <c r="L116" s="210">
        <v>44196</v>
      </c>
      <c r="M116">
        <v>1.5</v>
      </c>
      <c r="N116">
        <v>184</v>
      </c>
      <c r="O116">
        <v>3.19</v>
      </c>
      <c r="P116" s="194" t="s">
        <v>3140</v>
      </c>
      <c r="Q116" s="225">
        <f t="shared" si="2"/>
        <v>3.196155616438356</v>
      </c>
      <c r="R116" s="185">
        <f t="shared" si="3"/>
        <v>-6.1556164383560485E-3</v>
      </c>
    </row>
    <row r="117" spans="1:18">
      <c r="A117">
        <v>116</v>
      </c>
      <c r="B117" t="s">
        <v>680</v>
      </c>
      <c r="C117">
        <v>3</v>
      </c>
      <c r="D117" t="s">
        <v>199</v>
      </c>
      <c r="E117" s="194" t="s">
        <v>830</v>
      </c>
      <c r="F117" s="165">
        <v>777.3</v>
      </c>
      <c r="G117" s="165">
        <v>777.3</v>
      </c>
      <c r="H117">
        <v>0</v>
      </c>
      <c r="I117">
        <v>1</v>
      </c>
      <c r="J117" s="210">
        <v>44012</v>
      </c>
      <c r="K117" s="210">
        <v>41426</v>
      </c>
      <c r="L117" s="210">
        <v>44196</v>
      </c>
      <c r="M117">
        <v>1.5</v>
      </c>
      <c r="N117">
        <v>184</v>
      </c>
      <c r="O117">
        <v>5.87</v>
      </c>
      <c r="P117" s="194" t="s">
        <v>3141</v>
      </c>
      <c r="Q117" s="225">
        <f t="shared" si="2"/>
        <v>5.8776657534246572</v>
      </c>
      <c r="R117" s="185">
        <f t="shared" si="3"/>
        <v>-7.6657534246571402E-3</v>
      </c>
    </row>
    <row r="118" spans="1:18">
      <c r="A118">
        <v>117</v>
      </c>
      <c r="B118" t="s">
        <v>680</v>
      </c>
      <c r="C118">
        <v>3</v>
      </c>
      <c r="D118" t="s">
        <v>199</v>
      </c>
      <c r="E118" s="194" t="s">
        <v>831</v>
      </c>
      <c r="F118" s="165">
        <v>1040.48</v>
      </c>
      <c r="G118" s="165">
        <v>1040.48</v>
      </c>
      <c r="H118">
        <v>0</v>
      </c>
      <c r="I118">
        <v>1</v>
      </c>
      <c r="J118" s="210">
        <v>44012</v>
      </c>
      <c r="K118" s="210">
        <v>41426</v>
      </c>
      <c r="L118" s="210">
        <v>44196</v>
      </c>
      <c r="M118">
        <v>1.5</v>
      </c>
      <c r="N118">
        <v>184</v>
      </c>
      <c r="O118">
        <v>7.86</v>
      </c>
      <c r="P118" s="194" t="s">
        <v>3142</v>
      </c>
      <c r="Q118" s="225">
        <f t="shared" si="2"/>
        <v>7.867739178082191</v>
      </c>
      <c r="R118" s="185">
        <f t="shared" si="3"/>
        <v>-7.7391780821907119E-3</v>
      </c>
    </row>
    <row r="119" spans="1:18">
      <c r="A119">
        <v>118</v>
      </c>
      <c r="B119" t="s">
        <v>680</v>
      </c>
      <c r="C119">
        <v>3</v>
      </c>
      <c r="D119" t="s">
        <v>199</v>
      </c>
      <c r="E119" s="194" t="s">
        <v>833</v>
      </c>
      <c r="F119" s="165">
        <v>710.12</v>
      </c>
      <c r="G119" s="165">
        <v>710.12</v>
      </c>
      <c r="H119">
        <v>0</v>
      </c>
      <c r="I119">
        <v>1</v>
      </c>
      <c r="J119" s="210">
        <v>44012</v>
      </c>
      <c r="K119" s="210">
        <v>41426</v>
      </c>
      <c r="L119" s="210">
        <v>44196</v>
      </c>
      <c r="M119">
        <v>1.5</v>
      </c>
      <c r="N119">
        <v>184</v>
      </c>
      <c r="O119">
        <v>5.36</v>
      </c>
      <c r="P119" s="194" t="s">
        <v>3143</v>
      </c>
      <c r="Q119" s="225">
        <f t="shared" si="2"/>
        <v>5.369674520547945</v>
      </c>
      <c r="R119" s="185">
        <f t="shared" si="3"/>
        <v>-9.6745205479447094E-3</v>
      </c>
    </row>
    <row r="120" spans="1:18">
      <c r="A120">
        <v>119</v>
      </c>
      <c r="B120" t="s">
        <v>680</v>
      </c>
      <c r="C120">
        <v>3</v>
      </c>
      <c r="D120" t="s">
        <v>199</v>
      </c>
      <c r="E120" s="194" t="s">
        <v>834</v>
      </c>
      <c r="F120" s="165">
        <v>505.02</v>
      </c>
      <c r="G120" s="165">
        <v>505.02</v>
      </c>
      <c r="H120">
        <v>0</v>
      </c>
      <c r="I120">
        <v>1</v>
      </c>
      <c r="J120" s="210">
        <v>44012</v>
      </c>
      <c r="K120" s="210">
        <v>41426</v>
      </c>
      <c r="L120" s="210">
        <v>44196</v>
      </c>
      <c r="M120">
        <v>1.5</v>
      </c>
      <c r="N120">
        <v>184</v>
      </c>
      <c r="O120">
        <v>3.81</v>
      </c>
      <c r="P120" s="194" t="s">
        <v>3144</v>
      </c>
      <c r="Q120" s="225">
        <f t="shared" si="2"/>
        <v>3.8187813698630135</v>
      </c>
      <c r="R120" s="185">
        <f t="shared" si="3"/>
        <v>-8.7813698630134773E-3</v>
      </c>
    </row>
    <row r="121" spans="1:18">
      <c r="A121">
        <v>120</v>
      </c>
      <c r="B121" t="s">
        <v>680</v>
      </c>
      <c r="C121">
        <v>3</v>
      </c>
      <c r="D121" t="s">
        <v>199</v>
      </c>
      <c r="E121" s="194" t="s">
        <v>835</v>
      </c>
      <c r="F121" s="165">
        <v>446.48</v>
      </c>
      <c r="G121" s="165">
        <v>446.48</v>
      </c>
      <c r="H121">
        <v>0</v>
      </c>
      <c r="I121">
        <v>1</v>
      </c>
      <c r="J121" s="210">
        <v>44012</v>
      </c>
      <c r="K121" s="210">
        <v>41426</v>
      </c>
      <c r="L121" s="210">
        <v>44196</v>
      </c>
      <c r="M121">
        <v>1.5</v>
      </c>
      <c r="N121">
        <v>184</v>
      </c>
      <c r="O121">
        <v>3.37</v>
      </c>
      <c r="P121" s="194" t="s">
        <v>3145</v>
      </c>
      <c r="Q121" s="225">
        <f t="shared" si="2"/>
        <v>3.3761227397260276</v>
      </c>
      <c r="R121" s="185">
        <f t="shared" si="3"/>
        <v>-6.122739726027504E-3</v>
      </c>
    </row>
    <row r="122" spans="1:18">
      <c r="A122">
        <v>121</v>
      </c>
      <c r="B122" t="s">
        <v>680</v>
      </c>
      <c r="C122">
        <v>3</v>
      </c>
      <c r="D122" t="s">
        <v>199</v>
      </c>
      <c r="E122" s="194" t="s">
        <v>836</v>
      </c>
      <c r="F122" s="165">
        <v>2135.13</v>
      </c>
      <c r="G122" s="165">
        <v>2135.13</v>
      </c>
      <c r="H122">
        <v>0</v>
      </c>
      <c r="I122">
        <v>1</v>
      </c>
      <c r="J122" s="210">
        <v>44012</v>
      </c>
      <c r="K122" s="210">
        <v>41426</v>
      </c>
      <c r="L122" s="210">
        <v>44196</v>
      </c>
      <c r="M122">
        <v>1.5</v>
      </c>
      <c r="N122">
        <v>184</v>
      </c>
      <c r="O122">
        <v>16.14</v>
      </c>
      <c r="P122" s="194" t="s">
        <v>3146</v>
      </c>
      <c r="Q122" s="225">
        <f t="shared" si="2"/>
        <v>16.14509260273973</v>
      </c>
      <c r="R122" s="185">
        <f t="shared" si="3"/>
        <v>-5.092602739729557E-3</v>
      </c>
    </row>
    <row r="123" spans="1:18">
      <c r="A123">
        <v>122</v>
      </c>
      <c r="B123" t="s">
        <v>680</v>
      </c>
      <c r="C123">
        <v>3</v>
      </c>
      <c r="D123" t="s">
        <v>199</v>
      </c>
      <c r="E123" s="194" t="s">
        <v>837</v>
      </c>
      <c r="F123" s="165">
        <v>135.66999999999999</v>
      </c>
      <c r="G123" s="165">
        <v>135.66999999999999</v>
      </c>
      <c r="H123">
        <v>0</v>
      </c>
      <c r="I123">
        <v>1</v>
      </c>
      <c r="J123" s="210">
        <v>44012</v>
      </c>
      <c r="K123" s="210">
        <v>41426</v>
      </c>
      <c r="L123" s="210">
        <v>44196</v>
      </c>
      <c r="M123">
        <v>1.5</v>
      </c>
      <c r="N123">
        <v>184</v>
      </c>
      <c r="O123">
        <v>1.02</v>
      </c>
      <c r="P123" s="194" t="s">
        <v>3147</v>
      </c>
      <c r="Q123" s="225">
        <f t="shared" si="2"/>
        <v>1.025888219178082</v>
      </c>
      <c r="R123" s="185">
        <f t="shared" si="3"/>
        <v>-5.8882191780820214E-3</v>
      </c>
    </row>
    <row r="124" spans="1:18">
      <c r="A124">
        <v>123</v>
      </c>
      <c r="B124" t="s">
        <v>680</v>
      </c>
      <c r="C124">
        <v>3</v>
      </c>
      <c r="D124" t="s">
        <v>199</v>
      </c>
      <c r="E124" s="194" t="s">
        <v>838</v>
      </c>
      <c r="F124" s="165">
        <v>449.16</v>
      </c>
      <c r="G124" s="165">
        <v>449.16</v>
      </c>
      <c r="H124">
        <v>0</v>
      </c>
      <c r="I124">
        <v>1</v>
      </c>
      <c r="J124" s="210">
        <v>44012</v>
      </c>
      <c r="K124" s="210">
        <v>41426</v>
      </c>
      <c r="L124" s="210">
        <v>44196</v>
      </c>
      <c r="M124">
        <v>1.5</v>
      </c>
      <c r="N124">
        <v>184</v>
      </c>
      <c r="O124">
        <v>3.39</v>
      </c>
      <c r="P124" s="194" t="s">
        <v>3148</v>
      </c>
      <c r="Q124" s="225">
        <f t="shared" si="2"/>
        <v>3.3963879452054795</v>
      </c>
      <c r="R124" s="185">
        <f t="shared" si="3"/>
        <v>-6.3879452054793617E-3</v>
      </c>
    </row>
    <row r="125" spans="1:18">
      <c r="A125">
        <v>124</v>
      </c>
      <c r="B125" t="s">
        <v>680</v>
      </c>
      <c r="C125">
        <v>3</v>
      </c>
      <c r="D125" t="s">
        <v>199</v>
      </c>
      <c r="E125" s="194" t="s">
        <v>839</v>
      </c>
      <c r="F125" s="165">
        <v>461.63</v>
      </c>
      <c r="G125" s="165">
        <v>461.63</v>
      </c>
      <c r="H125">
        <v>0</v>
      </c>
      <c r="I125">
        <v>1</v>
      </c>
      <c r="J125" s="210">
        <v>44012</v>
      </c>
      <c r="K125" s="210">
        <v>41426</v>
      </c>
      <c r="L125" s="210">
        <v>44196</v>
      </c>
      <c r="M125">
        <v>1.5</v>
      </c>
      <c r="N125">
        <v>184</v>
      </c>
      <c r="O125">
        <v>3.49</v>
      </c>
      <c r="P125" s="194" t="s">
        <v>3149</v>
      </c>
      <c r="Q125" s="225">
        <f t="shared" si="2"/>
        <v>3.4906816438356167</v>
      </c>
      <c r="R125" s="185">
        <f t="shared" si="3"/>
        <v>-6.8164383561652997E-4</v>
      </c>
    </row>
    <row r="126" spans="1:18">
      <c r="A126">
        <v>125</v>
      </c>
      <c r="B126" t="s">
        <v>680</v>
      </c>
      <c r="C126">
        <v>3</v>
      </c>
      <c r="D126" t="s">
        <v>199</v>
      </c>
      <c r="E126" s="194" t="s">
        <v>840</v>
      </c>
      <c r="F126" s="165">
        <v>249.85</v>
      </c>
      <c r="G126" s="165">
        <v>249.85</v>
      </c>
      <c r="H126">
        <v>0</v>
      </c>
      <c r="I126">
        <v>1</v>
      </c>
      <c r="J126" s="210">
        <v>44012</v>
      </c>
      <c r="K126" s="210">
        <v>41426</v>
      </c>
      <c r="L126" s="210">
        <v>44196</v>
      </c>
      <c r="M126">
        <v>1.5</v>
      </c>
      <c r="N126">
        <v>184</v>
      </c>
      <c r="O126">
        <v>1.88</v>
      </c>
      <c r="P126" s="194" t="s">
        <v>3150</v>
      </c>
      <c r="Q126" s="225">
        <f t="shared" si="2"/>
        <v>1.8892767123287673</v>
      </c>
      <c r="R126" s="185">
        <f t="shared" si="3"/>
        <v>-9.276712328767367E-3</v>
      </c>
    </row>
    <row r="127" spans="1:18">
      <c r="A127">
        <v>126</v>
      </c>
      <c r="B127" t="s">
        <v>680</v>
      </c>
      <c r="C127">
        <v>3</v>
      </c>
      <c r="D127" t="s">
        <v>199</v>
      </c>
      <c r="E127" s="194" t="s">
        <v>841</v>
      </c>
      <c r="F127" s="165">
        <v>1236.44</v>
      </c>
      <c r="G127" s="165">
        <v>1236.44</v>
      </c>
      <c r="H127">
        <v>0</v>
      </c>
      <c r="I127">
        <v>1</v>
      </c>
      <c r="J127" s="210">
        <v>44012</v>
      </c>
      <c r="K127" s="210">
        <v>41426</v>
      </c>
      <c r="L127" s="210">
        <v>44196</v>
      </c>
      <c r="M127">
        <v>1.5</v>
      </c>
      <c r="N127">
        <v>184</v>
      </c>
      <c r="O127">
        <v>9.34</v>
      </c>
      <c r="P127" s="194" t="s">
        <v>3151</v>
      </c>
      <c r="Q127" s="225">
        <f t="shared" si="2"/>
        <v>9.3495189041095905</v>
      </c>
      <c r="R127" s="185">
        <f t="shared" si="3"/>
        <v>-9.5189041095906646E-3</v>
      </c>
    </row>
    <row r="128" spans="1:18">
      <c r="A128">
        <v>127</v>
      </c>
      <c r="B128" t="s">
        <v>680</v>
      </c>
      <c r="C128">
        <v>3</v>
      </c>
      <c r="D128" t="s">
        <v>199</v>
      </c>
      <c r="E128" s="194" t="s">
        <v>842</v>
      </c>
      <c r="F128" s="165">
        <v>350.64</v>
      </c>
      <c r="G128" s="165">
        <v>350.64</v>
      </c>
      <c r="H128">
        <v>0</v>
      </c>
      <c r="I128">
        <v>1</v>
      </c>
      <c r="J128" s="210">
        <v>44012</v>
      </c>
      <c r="K128" s="210">
        <v>41426</v>
      </c>
      <c r="L128" s="210">
        <v>44196</v>
      </c>
      <c r="M128">
        <v>1.5</v>
      </c>
      <c r="N128">
        <v>184</v>
      </c>
      <c r="O128">
        <v>2.65</v>
      </c>
      <c r="P128" s="194" t="s">
        <v>3152</v>
      </c>
      <c r="Q128" s="225">
        <f t="shared" si="2"/>
        <v>2.6514147945205475</v>
      </c>
      <c r="R128" s="185">
        <f t="shared" si="3"/>
        <v>-1.414794520547602E-3</v>
      </c>
    </row>
    <row r="129" spans="1:18">
      <c r="A129">
        <v>128</v>
      </c>
      <c r="B129" t="s">
        <v>680</v>
      </c>
      <c r="C129">
        <v>3</v>
      </c>
      <c r="D129" t="s">
        <v>199</v>
      </c>
      <c r="E129" s="194" t="s">
        <v>843</v>
      </c>
      <c r="F129" s="165">
        <v>186210.69</v>
      </c>
      <c r="G129" s="165">
        <v>186210.69</v>
      </c>
      <c r="H129">
        <v>0</v>
      </c>
      <c r="I129">
        <v>1</v>
      </c>
      <c r="J129" s="210">
        <v>44012</v>
      </c>
      <c r="K129" s="210">
        <v>41426</v>
      </c>
      <c r="L129" s="210">
        <v>44196</v>
      </c>
      <c r="M129">
        <v>1.5</v>
      </c>
      <c r="N129">
        <v>184</v>
      </c>
      <c r="O129">
        <v>1408.05</v>
      </c>
      <c r="P129" s="194" t="s">
        <v>3153</v>
      </c>
      <c r="Q129" s="225">
        <f t="shared" si="2"/>
        <v>1408.0589161643834</v>
      </c>
      <c r="R129" s="185">
        <f t="shared" si="3"/>
        <v>-8.9161643834358983E-3</v>
      </c>
    </row>
    <row r="130" spans="1:18">
      <c r="A130">
        <v>129</v>
      </c>
      <c r="B130" t="s">
        <v>680</v>
      </c>
      <c r="C130">
        <v>3</v>
      </c>
      <c r="D130" t="s">
        <v>199</v>
      </c>
      <c r="E130" s="194" t="s">
        <v>845</v>
      </c>
      <c r="F130" s="165">
        <v>110.25</v>
      </c>
      <c r="G130" s="165">
        <v>110.25</v>
      </c>
      <c r="H130">
        <v>0</v>
      </c>
      <c r="I130">
        <v>1</v>
      </c>
      <c r="J130" s="210">
        <v>44012</v>
      </c>
      <c r="K130" s="210">
        <v>41426</v>
      </c>
      <c r="L130" s="210">
        <v>44196</v>
      </c>
      <c r="M130">
        <v>1.5</v>
      </c>
      <c r="N130">
        <v>184</v>
      </c>
      <c r="O130">
        <v>0.83</v>
      </c>
      <c r="P130" s="194" t="s">
        <v>3154</v>
      </c>
      <c r="Q130" s="225">
        <f t="shared" si="2"/>
        <v>0.8336712328767123</v>
      </c>
      <c r="R130" s="185">
        <f t="shared" si="3"/>
        <v>-3.6712328767123381E-3</v>
      </c>
    </row>
    <row r="131" spans="1:18">
      <c r="A131">
        <v>130</v>
      </c>
      <c r="B131" t="s">
        <v>680</v>
      </c>
      <c r="C131">
        <v>3</v>
      </c>
      <c r="D131" t="s">
        <v>199</v>
      </c>
      <c r="E131" s="194" t="s">
        <v>847</v>
      </c>
      <c r="F131" s="165">
        <v>86883.7</v>
      </c>
      <c r="G131" s="165">
        <v>86883.7</v>
      </c>
      <c r="H131">
        <v>0</v>
      </c>
      <c r="I131">
        <v>1</v>
      </c>
      <c r="J131" s="210">
        <v>44012</v>
      </c>
      <c r="K131" s="210">
        <v>41426</v>
      </c>
      <c r="L131" s="210">
        <v>44196</v>
      </c>
      <c r="M131">
        <v>1.5</v>
      </c>
      <c r="N131">
        <v>184</v>
      </c>
      <c r="O131">
        <v>656.98</v>
      </c>
      <c r="P131" s="194" t="s">
        <v>3155</v>
      </c>
      <c r="Q131" s="225">
        <f t="shared" ref="Q131:Q194" si="4">G131*N131*M131/36500</f>
        <v>656.98359452054797</v>
      </c>
      <c r="R131" s="185">
        <f t="shared" ref="R131:R194" si="5">O131-Q131</f>
        <v>-3.594520547949287E-3</v>
      </c>
    </row>
    <row r="132" spans="1:18">
      <c r="A132">
        <v>131</v>
      </c>
      <c r="B132" t="s">
        <v>680</v>
      </c>
      <c r="C132">
        <v>3</v>
      </c>
      <c r="D132" t="s">
        <v>199</v>
      </c>
      <c r="E132" s="194" t="s">
        <v>848</v>
      </c>
      <c r="F132" s="165">
        <v>5662.59</v>
      </c>
      <c r="G132" s="165">
        <v>5662.59</v>
      </c>
      <c r="H132">
        <v>0</v>
      </c>
      <c r="I132">
        <v>1</v>
      </c>
      <c r="J132" s="210">
        <v>44012</v>
      </c>
      <c r="K132" s="210">
        <v>41426</v>
      </c>
      <c r="L132" s="210">
        <v>44196</v>
      </c>
      <c r="M132">
        <v>1.5</v>
      </c>
      <c r="N132">
        <v>184</v>
      </c>
      <c r="O132">
        <v>42.81</v>
      </c>
      <c r="P132" s="194" t="s">
        <v>3156</v>
      </c>
      <c r="Q132" s="225">
        <f t="shared" si="4"/>
        <v>42.818488767123291</v>
      </c>
      <c r="R132" s="185">
        <f t="shared" si="5"/>
        <v>-8.4887671232891648E-3</v>
      </c>
    </row>
    <row r="133" spans="1:18">
      <c r="A133">
        <v>132</v>
      </c>
      <c r="B133" t="s">
        <v>680</v>
      </c>
      <c r="C133">
        <v>3</v>
      </c>
      <c r="D133" t="s">
        <v>199</v>
      </c>
      <c r="E133" s="194" t="s">
        <v>849</v>
      </c>
      <c r="F133" s="165">
        <v>2661.47</v>
      </c>
      <c r="G133" s="165">
        <v>2661.47</v>
      </c>
      <c r="H133">
        <v>0</v>
      </c>
      <c r="I133">
        <v>1</v>
      </c>
      <c r="J133" s="210">
        <v>44012</v>
      </c>
      <c r="K133" s="210">
        <v>41426</v>
      </c>
      <c r="L133" s="210">
        <v>44196</v>
      </c>
      <c r="M133">
        <v>1.5</v>
      </c>
      <c r="N133">
        <v>184</v>
      </c>
      <c r="O133">
        <v>20.12</v>
      </c>
      <c r="P133" s="194" t="s">
        <v>3157</v>
      </c>
      <c r="Q133" s="225">
        <f t="shared" si="4"/>
        <v>20.125088219178082</v>
      </c>
      <c r="R133" s="185">
        <f t="shared" si="5"/>
        <v>-5.0882191780807773E-3</v>
      </c>
    </row>
    <row r="134" spans="1:18">
      <c r="A134">
        <v>133</v>
      </c>
      <c r="B134" t="s">
        <v>680</v>
      </c>
      <c r="C134">
        <v>3</v>
      </c>
      <c r="D134" t="s">
        <v>199</v>
      </c>
      <c r="E134" s="194" t="s">
        <v>850</v>
      </c>
      <c r="F134" s="165">
        <v>116.82</v>
      </c>
      <c r="G134" s="165">
        <v>116.82</v>
      </c>
      <c r="H134">
        <v>0</v>
      </c>
      <c r="I134">
        <v>1</v>
      </c>
      <c r="J134" s="210">
        <v>44012</v>
      </c>
      <c r="K134" s="210">
        <v>41426</v>
      </c>
      <c r="L134" s="210">
        <v>44196</v>
      </c>
      <c r="M134">
        <v>1.5</v>
      </c>
      <c r="N134">
        <v>184</v>
      </c>
      <c r="O134">
        <v>0.88</v>
      </c>
      <c r="P134" s="194" t="s">
        <v>3158</v>
      </c>
      <c r="Q134" s="225">
        <f t="shared" si="4"/>
        <v>0.88335123287671224</v>
      </c>
      <c r="R134" s="185">
        <f t="shared" si="5"/>
        <v>-3.3512328767122401E-3</v>
      </c>
    </row>
    <row r="135" spans="1:18">
      <c r="A135">
        <v>134</v>
      </c>
      <c r="B135" t="s">
        <v>680</v>
      </c>
      <c r="C135">
        <v>3</v>
      </c>
      <c r="D135" t="s">
        <v>199</v>
      </c>
      <c r="E135" s="194" t="s">
        <v>851</v>
      </c>
      <c r="F135" s="165">
        <v>235.96</v>
      </c>
      <c r="G135" s="165">
        <v>235.96</v>
      </c>
      <c r="H135">
        <v>0</v>
      </c>
      <c r="I135">
        <v>1</v>
      </c>
      <c r="J135" s="210">
        <v>44012</v>
      </c>
      <c r="K135" s="210">
        <v>41426</v>
      </c>
      <c r="L135" s="210">
        <v>44196</v>
      </c>
      <c r="M135">
        <v>1.5</v>
      </c>
      <c r="N135">
        <v>184</v>
      </c>
      <c r="O135">
        <v>1.78</v>
      </c>
      <c r="P135" s="194" t="s">
        <v>3159</v>
      </c>
      <c r="Q135" s="225">
        <f t="shared" si="4"/>
        <v>1.7842454794520548</v>
      </c>
      <c r="R135" s="185">
        <f t="shared" si="5"/>
        <v>-4.2454794520547789E-3</v>
      </c>
    </row>
    <row r="136" spans="1:18">
      <c r="A136">
        <v>135</v>
      </c>
      <c r="B136" t="s">
        <v>680</v>
      </c>
      <c r="C136">
        <v>3</v>
      </c>
      <c r="D136" t="s">
        <v>199</v>
      </c>
      <c r="E136" s="194" t="s">
        <v>853</v>
      </c>
      <c r="F136" s="165">
        <v>19090.73</v>
      </c>
      <c r="G136" s="165">
        <v>19090.73</v>
      </c>
      <c r="H136">
        <v>0</v>
      </c>
      <c r="I136">
        <v>1</v>
      </c>
      <c r="J136" s="210">
        <v>44012</v>
      </c>
      <c r="K136" s="210">
        <v>41426</v>
      </c>
      <c r="L136" s="210">
        <v>44196</v>
      </c>
      <c r="M136">
        <v>1.5</v>
      </c>
      <c r="N136">
        <v>184</v>
      </c>
      <c r="O136">
        <v>144.35</v>
      </c>
      <c r="P136" s="194" t="s">
        <v>3160</v>
      </c>
      <c r="Q136" s="225">
        <f t="shared" si="4"/>
        <v>144.35730082191779</v>
      </c>
      <c r="R136" s="185">
        <f t="shared" si="5"/>
        <v>-7.3008219177950195E-3</v>
      </c>
    </row>
    <row r="137" spans="1:18">
      <c r="A137">
        <v>136</v>
      </c>
      <c r="B137" t="s">
        <v>680</v>
      </c>
      <c r="C137">
        <v>3</v>
      </c>
      <c r="D137" t="s">
        <v>199</v>
      </c>
      <c r="E137" s="194" t="s">
        <v>854</v>
      </c>
      <c r="F137" s="165">
        <v>760.03</v>
      </c>
      <c r="G137" s="165">
        <v>760.03</v>
      </c>
      <c r="H137">
        <v>0</v>
      </c>
      <c r="I137">
        <v>1</v>
      </c>
      <c r="J137" s="210">
        <v>44012</v>
      </c>
      <c r="K137" s="210">
        <v>41426</v>
      </c>
      <c r="L137" s="210">
        <v>44196</v>
      </c>
      <c r="M137">
        <v>1.5</v>
      </c>
      <c r="N137">
        <v>184</v>
      </c>
      <c r="O137">
        <v>5.74</v>
      </c>
      <c r="P137" s="194" t="s">
        <v>3161</v>
      </c>
      <c r="Q137" s="225">
        <f t="shared" si="4"/>
        <v>5.7470761643835608</v>
      </c>
      <c r="R137" s="185">
        <f t="shared" si="5"/>
        <v>-7.0761643835606236E-3</v>
      </c>
    </row>
    <row r="138" spans="1:18">
      <c r="A138">
        <v>137</v>
      </c>
      <c r="B138" t="s">
        <v>680</v>
      </c>
      <c r="C138">
        <v>3</v>
      </c>
      <c r="D138" t="s">
        <v>199</v>
      </c>
      <c r="E138" s="194" t="s">
        <v>855</v>
      </c>
      <c r="F138" s="165">
        <v>174069.87</v>
      </c>
      <c r="G138" s="165">
        <v>174069.87</v>
      </c>
      <c r="H138">
        <v>0</v>
      </c>
      <c r="I138">
        <v>1</v>
      </c>
      <c r="J138" s="210">
        <v>44012</v>
      </c>
      <c r="K138" s="210">
        <v>41426</v>
      </c>
      <c r="L138" s="210">
        <v>44196</v>
      </c>
      <c r="M138">
        <v>1.5</v>
      </c>
      <c r="N138">
        <v>184</v>
      </c>
      <c r="O138">
        <v>1316.25</v>
      </c>
      <c r="P138" s="194" t="s">
        <v>3162</v>
      </c>
      <c r="Q138" s="225">
        <f t="shared" si="4"/>
        <v>1316.2543594520548</v>
      </c>
      <c r="R138" s="185">
        <f t="shared" si="5"/>
        <v>-4.3594520548140281E-3</v>
      </c>
    </row>
    <row r="139" spans="1:18">
      <c r="A139">
        <v>138</v>
      </c>
      <c r="B139" t="s">
        <v>680</v>
      </c>
      <c r="C139">
        <v>3</v>
      </c>
      <c r="D139" t="s">
        <v>199</v>
      </c>
      <c r="E139" s="194" t="s">
        <v>856</v>
      </c>
      <c r="F139" s="165">
        <v>190499.38</v>
      </c>
      <c r="G139" s="165">
        <v>190499.38</v>
      </c>
      <c r="H139">
        <v>0</v>
      </c>
      <c r="I139">
        <v>1</v>
      </c>
      <c r="J139" s="210">
        <v>44012</v>
      </c>
      <c r="K139" s="210">
        <v>41426</v>
      </c>
      <c r="L139" s="210">
        <v>44196</v>
      </c>
      <c r="M139">
        <v>1.5</v>
      </c>
      <c r="N139">
        <v>184</v>
      </c>
      <c r="O139">
        <v>1440.48</v>
      </c>
      <c r="P139" s="194" t="s">
        <v>3163</v>
      </c>
      <c r="Q139" s="225">
        <f t="shared" si="4"/>
        <v>1440.4884624657534</v>
      </c>
      <c r="R139" s="185">
        <f t="shared" si="5"/>
        <v>-8.4624657533822756E-3</v>
      </c>
    </row>
    <row r="140" spans="1:18">
      <c r="A140">
        <v>139</v>
      </c>
      <c r="B140" t="s">
        <v>680</v>
      </c>
      <c r="C140">
        <v>3</v>
      </c>
      <c r="D140" t="s">
        <v>199</v>
      </c>
      <c r="E140" s="194" t="s">
        <v>858</v>
      </c>
      <c r="F140" s="165">
        <v>4050.76</v>
      </c>
      <c r="G140" s="165">
        <v>4050.76</v>
      </c>
      <c r="H140">
        <v>0</v>
      </c>
      <c r="I140">
        <v>1</v>
      </c>
      <c r="J140" s="210">
        <v>44012</v>
      </c>
      <c r="K140" s="210">
        <v>41426</v>
      </c>
      <c r="L140" s="210">
        <v>44196</v>
      </c>
      <c r="M140">
        <v>1.5</v>
      </c>
      <c r="N140">
        <v>184</v>
      </c>
      <c r="O140">
        <v>30.63</v>
      </c>
      <c r="P140" s="194" t="s">
        <v>3164</v>
      </c>
      <c r="Q140" s="225">
        <f t="shared" si="4"/>
        <v>30.63040438356165</v>
      </c>
      <c r="R140" s="185">
        <f t="shared" si="5"/>
        <v>-4.0438356165140021E-4</v>
      </c>
    </row>
    <row r="141" spans="1:18">
      <c r="A141">
        <v>140</v>
      </c>
      <c r="B141" t="s">
        <v>680</v>
      </c>
      <c r="C141">
        <v>3</v>
      </c>
      <c r="D141" t="s">
        <v>199</v>
      </c>
      <c r="E141" s="194" t="s">
        <v>859</v>
      </c>
      <c r="F141" s="165">
        <v>261.5</v>
      </c>
      <c r="G141" s="165">
        <v>261.5</v>
      </c>
      <c r="H141">
        <v>0</v>
      </c>
      <c r="I141">
        <v>1</v>
      </c>
      <c r="J141" s="210">
        <v>44012</v>
      </c>
      <c r="K141" s="210">
        <v>41426</v>
      </c>
      <c r="L141" s="210">
        <v>44196</v>
      </c>
      <c r="M141">
        <v>1.5</v>
      </c>
      <c r="N141">
        <v>184</v>
      </c>
      <c r="O141">
        <v>1.97</v>
      </c>
      <c r="P141" s="194" t="s">
        <v>3165</v>
      </c>
      <c r="Q141" s="225">
        <f t="shared" si="4"/>
        <v>1.9773698630136987</v>
      </c>
      <c r="R141" s="185">
        <f t="shared" si="5"/>
        <v>-7.3698630136986854E-3</v>
      </c>
    </row>
    <row r="142" spans="1:18">
      <c r="A142">
        <v>141</v>
      </c>
      <c r="B142" t="s">
        <v>680</v>
      </c>
      <c r="C142">
        <v>3</v>
      </c>
      <c r="D142" t="s">
        <v>199</v>
      </c>
      <c r="E142" s="194" t="s">
        <v>860</v>
      </c>
      <c r="F142" s="165">
        <v>1463.71</v>
      </c>
      <c r="G142" s="165">
        <v>1463.71</v>
      </c>
      <c r="H142">
        <v>0</v>
      </c>
      <c r="I142">
        <v>1</v>
      </c>
      <c r="J142" s="210">
        <v>44012</v>
      </c>
      <c r="K142" s="210">
        <v>41426</v>
      </c>
      <c r="L142" s="210">
        <v>44196</v>
      </c>
      <c r="M142">
        <v>1.5</v>
      </c>
      <c r="N142">
        <v>184</v>
      </c>
      <c r="O142">
        <v>11.06</v>
      </c>
      <c r="P142" s="194" t="s">
        <v>3166</v>
      </c>
      <c r="Q142" s="225">
        <f t="shared" si="4"/>
        <v>11.068053698630138</v>
      </c>
      <c r="R142" s="185">
        <f t="shared" si="5"/>
        <v>-8.0536986301371627E-3</v>
      </c>
    </row>
    <row r="143" spans="1:18">
      <c r="A143">
        <v>142</v>
      </c>
      <c r="B143" t="s">
        <v>680</v>
      </c>
      <c r="C143">
        <v>3</v>
      </c>
      <c r="D143" t="s">
        <v>199</v>
      </c>
      <c r="E143" s="194" t="s">
        <v>861</v>
      </c>
      <c r="F143" s="165">
        <v>3149.23</v>
      </c>
      <c r="G143" s="165">
        <v>3149.23</v>
      </c>
      <c r="H143">
        <v>0</v>
      </c>
      <c r="I143">
        <v>1</v>
      </c>
      <c r="J143" s="210">
        <v>44012</v>
      </c>
      <c r="K143" s="210">
        <v>41426</v>
      </c>
      <c r="L143" s="210">
        <v>44196</v>
      </c>
      <c r="M143">
        <v>1.5</v>
      </c>
      <c r="N143">
        <v>184</v>
      </c>
      <c r="O143">
        <v>23.81</v>
      </c>
      <c r="P143" s="194" t="s">
        <v>3167</v>
      </c>
      <c r="Q143" s="225">
        <f t="shared" si="4"/>
        <v>23.813355616438354</v>
      </c>
      <c r="R143" s="185">
        <f t="shared" si="5"/>
        <v>-3.3556164383554687E-3</v>
      </c>
    </row>
    <row r="144" spans="1:18">
      <c r="A144">
        <v>143</v>
      </c>
      <c r="B144" t="s">
        <v>680</v>
      </c>
      <c r="C144">
        <v>3</v>
      </c>
      <c r="D144" t="s">
        <v>199</v>
      </c>
      <c r="E144" s="194" t="s">
        <v>862</v>
      </c>
      <c r="F144" s="165">
        <v>1918.55</v>
      </c>
      <c r="G144" s="165">
        <v>1918.55</v>
      </c>
      <c r="H144">
        <v>0</v>
      </c>
      <c r="I144">
        <v>1</v>
      </c>
      <c r="J144" s="210">
        <v>44012</v>
      </c>
      <c r="K144" s="210">
        <v>41426</v>
      </c>
      <c r="L144" s="210">
        <v>44196</v>
      </c>
      <c r="M144">
        <v>1.5</v>
      </c>
      <c r="N144">
        <v>184</v>
      </c>
      <c r="O144">
        <v>14.5</v>
      </c>
      <c r="P144" s="194" t="s">
        <v>3168</v>
      </c>
      <c r="Q144" s="225">
        <f t="shared" si="4"/>
        <v>14.507391780821919</v>
      </c>
      <c r="R144" s="185">
        <f t="shared" si="5"/>
        <v>-7.3917808219192693E-3</v>
      </c>
    </row>
    <row r="145" spans="1:18">
      <c r="A145">
        <v>144</v>
      </c>
      <c r="B145" t="s">
        <v>680</v>
      </c>
      <c r="C145">
        <v>3</v>
      </c>
      <c r="D145" t="s">
        <v>199</v>
      </c>
      <c r="E145" s="194" t="s">
        <v>863</v>
      </c>
      <c r="F145" s="165">
        <v>2605.6799999999998</v>
      </c>
      <c r="G145" s="165">
        <v>2605.6799999999998</v>
      </c>
      <c r="H145">
        <v>0</v>
      </c>
      <c r="I145">
        <v>1</v>
      </c>
      <c r="J145" s="210">
        <v>44012</v>
      </c>
      <c r="K145" s="210">
        <v>41426</v>
      </c>
      <c r="L145" s="210">
        <v>44196</v>
      </c>
      <c r="M145">
        <v>1.5</v>
      </c>
      <c r="N145">
        <v>184</v>
      </c>
      <c r="O145">
        <v>19.7</v>
      </c>
      <c r="P145" s="194" t="s">
        <v>3169</v>
      </c>
      <c r="Q145" s="225">
        <f t="shared" si="4"/>
        <v>19.703224109589041</v>
      </c>
      <c r="R145" s="185">
        <f t="shared" si="5"/>
        <v>-3.2241095890412907E-3</v>
      </c>
    </row>
    <row r="146" spans="1:18">
      <c r="A146">
        <v>145</v>
      </c>
      <c r="B146" t="s">
        <v>680</v>
      </c>
      <c r="C146">
        <v>3</v>
      </c>
      <c r="D146" t="s">
        <v>199</v>
      </c>
      <c r="E146" s="194" t="s">
        <v>865</v>
      </c>
      <c r="F146" s="165">
        <v>13680.23</v>
      </c>
      <c r="G146" s="165">
        <v>13680.23</v>
      </c>
      <c r="H146">
        <v>0</v>
      </c>
      <c r="I146">
        <v>1</v>
      </c>
      <c r="J146" s="210">
        <v>44012</v>
      </c>
      <c r="K146" s="210">
        <v>41426</v>
      </c>
      <c r="L146" s="210">
        <v>44196</v>
      </c>
      <c r="M146">
        <v>1.5</v>
      </c>
      <c r="N146">
        <v>184</v>
      </c>
      <c r="O146">
        <v>103.44</v>
      </c>
      <c r="P146" s="194" t="s">
        <v>3170</v>
      </c>
      <c r="Q146" s="225">
        <f t="shared" si="4"/>
        <v>103.44502684931506</v>
      </c>
      <c r="R146" s="185">
        <f t="shared" si="5"/>
        <v>-5.0268493150582572E-3</v>
      </c>
    </row>
    <row r="147" spans="1:18">
      <c r="A147">
        <v>146</v>
      </c>
      <c r="B147" t="s">
        <v>680</v>
      </c>
      <c r="C147">
        <v>3</v>
      </c>
      <c r="D147" t="s">
        <v>199</v>
      </c>
      <c r="E147" s="194" t="s">
        <v>867</v>
      </c>
      <c r="F147" s="165">
        <v>689.56</v>
      </c>
      <c r="G147" s="165">
        <v>689.56</v>
      </c>
      <c r="H147">
        <v>0</v>
      </c>
      <c r="I147">
        <v>1</v>
      </c>
      <c r="J147" s="210">
        <v>44012</v>
      </c>
      <c r="K147" s="210">
        <v>41426</v>
      </c>
      <c r="L147" s="210">
        <v>44196</v>
      </c>
      <c r="M147">
        <v>1.5</v>
      </c>
      <c r="N147">
        <v>184</v>
      </c>
      <c r="O147">
        <v>5.21</v>
      </c>
      <c r="P147" s="194" t="s">
        <v>3171</v>
      </c>
      <c r="Q147" s="225">
        <f t="shared" si="4"/>
        <v>5.2142071232876708</v>
      </c>
      <c r="R147" s="185">
        <f t="shared" si="5"/>
        <v>-4.2071232876708109E-3</v>
      </c>
    </row>
    <row r="148" spans="1:18">
      <c r="A148">
        <v>147</v>
      </c>
      <c r="B148" t="s">
        <v>680</v>
      </c>
      <c r="C148">
        <v>3</v>
      </c>
      <c r="D148" t="s">
        <v>199</v>
      </c>
      <c r="E148" s="194" t="s">
        <v>868</v>
      </c>
      <c r="F148" s="165">
        <v>233.09</v>
      </c>
      <c r="G148" s="165">
        <v>233.09</v>
      </c>
      <c r="H148">
        <v>0</v>
      </c>
      <c r="I148">
        <v>1</v>
      </c>
      <c r="J148" s="210">
        <v>44012</v>
      </c>
      <c r="K148" s="210">
        <v>41426</v>
      </c>
      <c r="L148" s="210">
        <v>44196</v>
      </c>
      <c r="M148">
        <v>1.5</v>
      </c>
      <c r="N148">
        <v>184</v>
      </c>
      <c r="O148">
        <v>1.76</v>
      </c>
      <c r="P148" s="194" t="s">
        <v>3172</v>
      </c>
      <c r="Q148" s="225">
        <f t="shared" si="4"/>
        <v>1.7625435616438354</v>
      </c>
      <c r="R148" s="185">
        <f t="shared" si="5"/>
        <v>-2.5435616438354014E-3</v>
      </c>
    </row>
    <row r="149" spans="1:18">
      <c r="A149">
        <v>148</v>
      </c>
      <c r="B149" t="s">
        <v>680</v>
      </c>
      <c r="C149">
        <v>3</v>
      </c>
      <c r="D149" t="s">
        <v>199</v>
      </c>
      <c r="E149" s="194" t="s">
        <v>871</v>
      </c>
      <c r="F149" s="165">
        <v>56403.06</v>
      </c>
      <c r="G149" s="165">
        <v>56403.06</v>
      </c>
      <c r="H149">
        <v>0</v>
      </c>
      <c r="I149">
        <v>1</v>
      </c>
      <c r="J149" s="210">
        <v>44012</v>
      </c>
      <c r="K149" s="210">
        <v>41426</v>
      </c>
      <c r="L149" s="210">
        <v>44196</v>
      </c>
      <c r="M149">
        <v>1.5</v>
      </c>
      <c r="N149">
        <v>184</v>
      </c>
      <c r="O149">
        <v>426.49</v>
      </c>
      <c r="P149" s="194" t="s">
        <v>3173</v>
      </c>
      <c r="Q149" s="225">
        <f t="shared" si="4"/>
        <v>426.49985095890406</v>
      </c>
      <c r="R149" s="185">
        <f t="shared" si="5"/>
        <v>-9.8509589040531864E-3</v>
      </c>
    </row>
    <row r="150" spans="1:18">
      <c r="A150">
        <v>149</v>
      </c>
      <c r="B150" t="s">
        <v>680</v>
      </c>
      <c r="C150">
        <v>3</v>
      </c>
      <c r="D150" t="s">
        <v>199</v>
      </c>
      <c r="E150" s="194" t="s">
        <v>875</v>
      </c>
      <c r="F150" s="165">
        <v>42235.55</v>
      </c>
      <c r="G150" s="165">
        <v>42235.55</v>
      </c>
      <c r="H150">
        <v>0</v>
      </c>
      <c r="I150">
        <v>1</v>
      </c>
      <c r="J150" s="210">
        <v>44012</v>
      </c>
      <c r="K150" s="210">
        <v>41426</v>
      </c>
      <c r="L150" s="210">
        <v>44196</v>
      </c>
      <c r="M150">
        <v>1.5</v>
      </c>
      <c r="N150">
        <v>184</v>
      </c>
      <c r="O150">
        <v>319.37</v>
      </c>
      <c r="P150" s="194" t="s">
        <v>3174</v>
      </c>
      <c r="Q150" s="225">
        <f t="shared" si="4"/>
        <v>319.37018630136987</v>
      </c>
      <c r="R150" s="185">
        <f t="shared" si="5"/>
        <v>-1.8630136986530488E-4</v>
      </c>
    </row>
    <row r="151" spans="1:18">
      <c r="A151">
        <v>150</v>
      </c>
      <c r="B151" t="s">
        <v>680</v>
      </c>
      <c r="C151">
        <v>3</v>
      </c>
      <c r="D151" t="s">
        <v>199</v>
      </c>
      <c r="E151" s="194" t="s">
        <v>877</v>
      </c>
      <c r="F151" s="165">
        <v>4148.3599999999997</v>
      </c>
      <c r="G151" s="165">
        <v>4148.3599999999997</v>
      </c>
      <c r="H151">
        <v>0</v>
      </c>
      <c r="I151">
        <v>1</v>
      </c>
      <c r="J151" s="210">
        <v>44012</v>
      </c>
      <c r="K151" s="210">
        <v>41426</v>
      </c>
      <c r="L151" s="210">
        <v>44196</v>
      </c>
      <c r="M151">
        <v>1.5</v>
      </c>
      <c r="N151">
        <v>184</v>
      </c>
      <c r="O151">
        <v>31.36</v>
      </c>
      <c r="P151" s="194" t="s">
        <v>3175</v>
      </c>
      <c r="Q151" s="225">
        <f t="shared" si="4"/>
        <v>31.368420821917805</v>
      </c>
      <c r="R151" s="185">
        <f t="shared" si="5"/>
        <v>-8.4208219178059096E-3</v>
      </c>
    </row>
    <row r="152" spans="1:18">
      <c r="A152">
        <v>151</v>
      </c>
      <c r="B152" t="s">
        <v>680</v>
      </c>
      <c r="C152">
        <v>3</v>
      </c>
      <c r="D152" t="s">
        <v>199</v>
      </c>
      <c r="E152" s="194" t="s">
        <v>878</v>
      </c>
      <c r="F152" s="165">
        <v>3256.18</v>
      </c>
      <c r="G152" s="165">
        <v>3256.18</v>
      </c>
      <c r="H152">
        <v>0</v>
      </c>
      <c r="I152">
        <v>1</v>
      </c>
      <c r="J152" s="210">
        <v>44012</v>
      </c>
      <c r="K152" s="210">
        <v>41426</v>
      </c>
      <c r="L152" s="210">
        <v>44196</v>
      </c>
      <c r="M152">
        <v>1.5</v>
      </c>
      <c r="N152">
        <v>184</v>
      </c>
      <c r="O152">
        <v>24.62</v>
      </c>
      <c r="P152" s="194" t="s">
        <v>3176</v>
      </c>
      <c r="Q152" s="225">
        <f t="shared" si="4"/>
        <v>24.622073424657533</v>
      </c>
      <c r="R152" s="185">
        <f t="shared" si="5"/>
        <v>-2.0734246575315751E-3</v>
      </c>
    </row>
    <row r="153" spans="1:18">
      <c r="A153">
        <v>152</v>
      </c>
      <c r="B153" t="s">
        <v>680</v>
      </c>
      <c r="C153">
        <v>3</v>
      </c>
      <c r="D153" t="s">
        <v>199</v>
      </c>
      <c r="E153" s="194" t="s">
        <v>879</v>
      </c>
      <c r="F153" s="165">
        <v>190.69</v>
      </c>
      <c r="G153" s="165">
        <v>190.69</v>
      </c>
      <c r="H153">
        <v>0</v>
      </c>
      <c r="I153">
        <v>1</v>
      </c>
      <c r="J153" s="210">
        <v>44012</v>
      </c>
      <c r="K153" s="210">
        <v>41426</v>
      </c>
      <c r="L153" s="210">
        <v>44196</v>
      </c>
      <c r="M153">
        <v>1.5</v>
      </c>
      <c r="N153">
        <v>184</v>
      </c>
      <c r="O153">
        <v>1.44</v>
      </c>
      <c r="P153" s="194" t="s">
        <v>3177</v>
      </c>
      <c r="Q153" s="225">
        <f t="shared" si="4"/>
        <v>1.4419298630136987</v>
      </c>
      <c r="R153" s="185">
        <f t="shared" si="5"/>
        <v>-1.929863013698796E-3</v>
      </c>
    </row>
    <row r="154" spans="1:18">
      <c r="A154">
        <v>153</v>
      </c>
      <c r="B154" t="s">
        <v>680</v>
      </c>
      <c r="C154">
        <v>3</v>
      </c>
      <c r="D154" t="s">
        <v>199</v>
      </c>
      <c r="E154" s="194" t="s">
        <v>880</v>
      </c>
      <c r="F154" s="165">
        <v>19317.97</v>
      </c>
      <c r="G154" s="165">
        <v>19317.97</v>
      </c>
      <c r="H154">
        <v>0</v>
      </c>
      <c r="I154">
        <v>1</v>
      </c>
      <c r="J154" s="210">
        <v>44012</v>
      </c>
      <c r="K154" s="210">
        <v>41426</v>
      </c>
      <c r="L154" s="210">
        <v>44196</v>
      </c>
      <c r="M154">
        <v>1.5</v>
      </c>
      <c r="N154">
        <v>184</v>
      </c>
      <c r="O154">
        <v>146.07</v>
      </c>
      <c r="P154" s="194" t="s">
        <v>3178</v>
      </c>
      <c r="Q154" s="225">
        <f t="shared" si="4"/>
        <v>146.0756087671233</v>
      </c>
      <c r="R154" s="185">
        <f t="shared" si="5"/>
        <v>-5.6087671233058245E-3</v>
      </c>
    </row>
    <row r="155" spans="1:18">
      <c r="A155">
        <v>154</v>
      </c>
      <c r="B155" t="s">
        <v>680</v>
      </c>
      <c r="C155">
        <v>3</v>
      </c>
      <c r="D155" t="s">
        <v>199</v>
      </c>
      <c r="E155" s="194" t="s">
        <v>881</v>
      </c>
      <c r="F155" s="165">
        <v>537.14</v>
      </c>
      <c r="G155" s="165">
        <v>537.14</v>
      </c>
      <c r="H155">
        <v>0</v>
      </c>
      <c r="I155">
        <v>1</v>
      </c>
      <c r="J155" s="210">
        <v>44012</v>
      </c>
      <c r="K155" s="210">
        <v>41426</v>
      </c>
      <c r="L155" s="210">
        <v>44196</v>
      </c>
      <c r="M155">
        <v>1.5</v>
      </c>
      <c r="N155">
        <v>184</v>
      </c>
      <c r="O155">
        <v>4.0599999999999996</v>
      </c>
      <c r="P155" s="194" t="s">
        <v>3179</v>
      </c>
      <c r="Q155" s="225">
        <f t="shared" si="4"/>
        <v>4.0616613698630131</v>
      </c>
      <c r="R155" s="185">
        <f t="shared" si="5"/>
        <v>-1.6613698630134621E-3</v>
      </c>
    </row>
    <row r="156" spans="1:18">
      <c r="A156">
        <v>155</v>
      </c>
      <c r="B156" t="s">
        <v>680</v>
      </c>
      <c r="C156">
        <v>3</v>
      </c>
      <c r="D156" t="s">
        <v>199</v>
      </c>
      <c r="E156" s="194" t="s">
        <v>882</v>
      </c>
      <c r="F156" s="165">
        <v>232.46</v>
      </c>
      <c r="G156" s="165">
        <v>232.46</v>
      </c>
      <c r="H156">
        <v>0</v>
      </c>
      <c r="I156">
        <v>1</v>
      </c>
      <c r="J156" s="210">
        <v>44012</v>
      </c>
      <c r="K156" s="210">
        <v>41426</v>
      </c>
      <c r="L156" s="210">
        <v>44196</v>
      </c>
      <c r="M156">
        <v>1.5</v>
      </c>
      <c r="N156">
        <v>184</v>
      </c>
      <c r="O156">
        <v>1.75</v>
      </c>
      <c r="P156" s="194" t="s">
        <v>3180</v>
      </c>
      <c r="Q156" s="225">
        <f t="shared" si="4"/>
        <v>1.7577797260273973</v>
      </c>
      <c r="R156" s="185">
        <f t="shared" si="5"/>
        <v>-7.7797260273972935E-3</v>
      </c>
    </row>
    <row r="157" spans="1:18">
      <c r="A157">
        <v>156</v>
      </c>
      <c r="B157" t="s">
        <v>680</v>
      </c>
      <c r="C157">
        <v>3</v>
      </c>
      <c r="D157" t="s">
        <v>199</v>
      </c>
      <c r="E157" s="194" t="s">
        <v>883</v>
      </c>
      <c r="F157" s="165">
        <v>6325.12</v>
      </c>
      <c r="G157" s="165">
        <v>6325.12</v>
      </c>
      <c r="H157">
        <v>0</v>
      </c>
      <c r="I157">
        <v>1</v>
      </c>
      <c r="J157" s="210">
        <v>44012</v>
      </c>
      <c r="K157" s="210">
        <v>41426</v>
      </c>
      <c r="L157" s="210">
        <v>44196</v>
      </c>
      <c r="M157">
        <v>1.5</v>
      </c>
      <c r="N157">
        <v>184</v>
      </c>
      <c r="O157">
        <v>47.82</v>
      </c>
      <c r="P157" s="194" t="s">
        <v>3181</v>
      </c>
      <c r="Q157" s="225">
        <f t="shared" si="4"/>
        <v>47.828304657534247</v>
      </c>
      <c r="R157" s="185">
        <f t="shared" si="5"/>
        <v>-8.3046575342464735E-3</v>
      </c>
    </row>
    <row r="158" spans="1:18">
      <c r="A158">
        <v>157</v>
      </c>
      <c r="B158" t="s">
        <v>680</v>
      </c>
      <c r="C158">
        <v>3</v>
      </c>
      <c r="D158" t="s">
        <v>199</v>
      </c>
      <c r="E158" s="194" t="s">
        <v>886</v>
      </c>
      <c r="F158" s="165">
        <v>7480.66</v>
      </c>
      <c r="G158" s="165">
        <v>7480.66</v>
      </c>
      <c r="H158">
        <v>0</v>
      </c>
      <c r="I158">
        <v>1</v>
      </c>
      <c r="J158" s="210">
        <v>44012</v>
      </c>
      <c r="K158" s="210">
        <v>41426</v>
      </c>
      <c r="L158" s="210">
        <v>44196</v>
      </c>
      <c r="M158">
        <v>1.5</v>
      </c>
      <c r="N158">
        <v>184</v>
      </c>
      <c r="O158">
        <v>56.56</v>
      </c>
      <c r="P158" s="194" t="s">
        <v>3182</v>
      </c>
      <c r="Q158" s="225">
        <f t="shared" si="4"/>
        <v>56.56608657534246</v>
      </c>
      <c r="R158" s="185">
        <f t="shared" si="5"/>
        <v>-6.0865753424579339E-3</v>
      </c>
    </row>
    <row r="159" spans="1:18">
      <c r="A159">
        <v>158</v>
      </c>
      <c r="B159" t="s">
        <v>680</v>
      </c>
      <c r="C159">
        <v>3</v>
      </c>
      <c r="D159" t="s">
        <v>199</v>
      </c>
      <c r="E159" s="194" t="s">
        <v>887</v>
      </c>
      <c r="F159" s="165">
        <v>148.02000000000001</v>
      </c>
      <c r="G159" s="165">
        <v>148.02000000000001</v>
      </c>
      <c r="H159">
        <v>0</v>
      </c>
      <c r="I159">
        <v>1</v>
      </c>
      <c r="J159" s="210">
        <v>44012</v>
      </c>
      <c r="K159" s="210">
        <v>41426</v>
      </c>
      <c r="L159" s="210">
        <v>44196</v>
      </c>
      <c r="M159">
        <v>1.5</v>
      </c>
      <c r="N159">
        <v>184</v>
      </c>
      <c r="O159">
        <v>1.1100000000000001</v>
      </c>
      <c r="P159" s="194" t="s">
        <v>3183</v>
      </c>
      <c r="Q159" s="225">
        <f t="shared" si="4"/>
        <v>1.1192745205479453</v>
      </c>
      <c r="R159" s="185">
        <f t="shared" si="5"/>
        <v>-9.2745205479451975E-3</v>
      </c>
    </row>
    <row r="160" spans="1:18">
      <c r="A160">
        <v>159</v>
      </c>
      <c r="B160" t="s">
        <v>680</v>
      </c>
      <c r="C160">
        <v>3</v>
      </c>
      <c r="D160" t="s">
        <v>199</v>
      </c>
      <c r="E160" s="194" t="s">
        <v>889</v>
      </c>
      <c r="F160" s="165">
        <v>11568.03</v>
      </c>
      <c r="G160" s="165">
        <v>11568.03</v>
      </c>
      <c r="H160">
        <v>0</v>
      </c>
      <c r="I160">
        <v>1</v>
      </c>
      <c r="J160" s="210">
        <v>44012</v>
      </c>
      <c r="K160" s="210">
        <v>41426</v>
      </c>
      <c r="L160" s="210">
        <v>44196</v>
      </c>
      <c r="M160">
        <v>1.5</v>
      </c>
      <c r="N160">
        <v>184</v>
      </c>
      <c r="O160">
        <v>87.47</v>
      </c>
      <c r="P160" s="194" t="s">
        <v>3184</v>
      </c>
      <c r="Q160" s="225">
        <f t="shared" si="4"/>
        <v>87.473322739726029</v>
      </c>
      <c r="R160" s="185">
        <f t="shared" si="5"/>
        <v>-3.322739726030477E-3</v>
      </c>
    </row>
    <row r="161" spans="1:18">
      <c r="A161">
        <v>160</v>
      </c>
      <c r="B161" t="s">
        <v>680</v>
      </c>
      <c r="C161">
        <v>3</v>
      </c>
      <c r="D161" t="s">
        <v>199</v>
      </c>
      <c r="E161" s="194" t="s">
        <v>890</v>
      </c>
      <c r="F161" s="165">
        <v>3370.86</v>
      </c>
      <c r="G161" s="165">
        <v>3370.86</v>
      </c>
      <c r="H161">
        <v>0</v>
      </c>
      <c r="I161">
        <v>1</v>
      </c>
      <c r="J161" s="210">
        <v>44012</v>
      </c>
      <c r="K161" s="210">
        <v>41426</v>
      </c>
      <c r="L161" s="210">
        <v>44196</v>
      </c>
      <c r="M161">
        <v>1.5</v>
      </c>
      <c r="N161">
        <v>184</v>
      </c>
      <c r="O161">
        <v>25.48</v>
      </c>
      <c r="P161" s="194" t="s">
        <v>3185</v>
      </c>
      <c r="Q161" s="225">
        <f t="shared" si="4"/>
        <v>25.489242739726027</v>
      </c>
      <c r="R161" s="185">
        <f t="shared" si="5"/>
        <v>-9.2427397260266275E-3</v>
      </c>
    </row>
    <row r="162" spans="1:18">
      <c r="A162">
        <v>161</v>
      </c>
      <c r="B162" t="s">
        <v>680</v>
      </c>
      <c r="C162">
        <v>3</v>
      </c>
      <c r="D162" t="s">
        <v>199</v>
      </c>
      <c r="E162" s="194" t="s">
        <v>891</v>
      </c>
      <c r="F162" s="165">
        <v>141</v>
      </c>
      <c r="G162" s="165">
        <v>141</v>
      </c>
      <c r="H162">
        <v>0</v>
      </c>
      <c r="I162">
        <v>1</v>
      </c>
      <c r="J162" s="210">
        <v>44012</v>
      </c>
      <c r="K162" s="210">
        <v>41426</v>
      </c>
      <c r="L162" s="210">
        <v>44196</v>
      </c>
      <c r="M162">
        <v>1.5</v>
      </c>
      <c r="N162">
        <v>184</v>
      </c>
      <c r="O162">
        <v>1.06</v>
      </c>
      <c r="P162" s="194" t="s">
        <v>3186</v>
      </c>
      <c r="Q162" s="225">
        <f t="shared" si="4"/>
        <v>1.0661917808219179</v>
      </c>
      <c r="R162" s="185">
        <f t="shared" si="5"/>
        <v>-6.1917808219178472E-3</v>
      </c>
    </row>
    <row r="163" spans="1:18">
      <c r="A163">
        <v>162</v>
      </c>
      <c r="B163" t="s">
        <v>680</v>
      </c>
      <c r="C163">
        <v>3</v>
      </c>
      <c r="D163" t="s">
        <v>199</v>
      </c>
      <c r="E163" s="194" t="s">
        <v>892</v>
      </c>
      <c r="F163" s="165">
        <v>183396.33</v>
      </c>
      <c r="G163" s="165">
        <v>183396.33</v>
      </c>
      <c r="H163">
        <v>0</v>
      </c>
      <c r="I163">
        <v>1</v>
      </c>
      <c r="J163" s="210">
        <v>44012</v>
      </c>
      <c r="K163" s="210">
        <v>41426</v>
      </c>
      <c r="L163" s="210">
        <v>44196</v>
      </c>
      <c r="M163">
        <v>1.5</v>
      </c>
      <c r="N163">
        <v>184</v>
      </c>
      <c r="O163">
        <v>1386.77</v>
      </c>
      <c r="P163" s="194" t="s">
        <v>3187</v>
      </c>
      <c r="Q163" s="225">
        <f t="shared" si="4"/>
        <v>1386.777728219178</v>
      </c>
      <c r="R163" s="185">
        <f t="shared" si="5"/>
        <v>-7.7282191780341236E-3</v>
      </c>
    </row>
    <row r="164" spans="1:18">
      <c r="A164">
        <v>163</v>
      </c>
      <c r="B164" t="s">
        <v>680</v>
      </c>
      <c r="C164">
        <v>3</v>
      </c>
      <c r="D164" t="s">
        <v>199</v>
      </c>
      <c r="E164" s="194" t="s">
        <v>893</v>
      </c>
      <c r="F164" s="165">
        <v>15317.96</v>
      </c>
      <c r="G164" s="165">
        <v>15317.96</v>
      </c>
      <c r="H164">
        <v>0</v>
      </c>
      <c r="I164">
        <v>1</v>
      </c>
      <c r="J164" s="210">
        <v>44012</v>
      </c>
      <c r="K164" s="210">
        <v>41426</v>
      </c>
      <c r="L164" s="210">
        <v>44196</v>
      </c>
      <c r="M164">
        <v>1.5</v>
      </c>
      <c r="N164">
        <v>184</v>
      </c>
      <c r="O164">
        <v>115.82</v>
      </c>
      <c r="P164" s="194" t="s">
        <v>3188</v>
      </c>
      <c r="Q164" s="225">
        <f t="shared" si="4"/>
        <v>115.82895780821916</v>
      </c>
      <c r="R164" s="185">
        <f t="shared" si="5"/>
        <v>-8.957808219165031E-3</v>
      </c>
    </row>
    <row r="165" spans="1:18">
      <c r="A165">
        <v>164</v>
      </c>
      <c r="B165" t="s">
        <v>680</v>
      </c>
      <c r="C165">
        <v>3</v>
      </c>
      <c r="D165" t="s">
        <v>199</v>
      </c>
      <c r="E165" s="194" t="s">
        <v>894</v>
      </c>
      <c r="F165" s="165">
        <v>116.07</v>
      </c>
      <c r="G165" s="165">
        <v>116.07</v>
      </c>
      <c r="H165">
        <v>0</v>
      </c>
      <c r="I165">
        <v>1</v>
      </c>
      <c r="J165" s="210">
        <v>44012</v>
      </c>
      <c r="K165" s="210">
        <v>41426</v>
      </c>
      <c r="L165" s="210">
        <v>44196</v>
      </c>
      <c r="M165">
        <v>1.5</v>
      </c>
      <c r="N165">
        <v>184</v>
      </c>
      <c r="O165">
        <v>0.87</v>
      </c>
      <c r="P165" s="194" t="s">
        <v>3189</v>
      </c>
      <c r="Q165" s="225">
        <f t="shared" si="4"/>
        <v>0.8776799999999999</v>
      </c>
      <c r="R165" s="185">
        <f t="shared" si="5"/>
        <v>-7.6799999999999091E-3</v>
      </c>
    </row>
    <row r="166" spans="1:18">
      <c r="A166">
        <v>165</v>
      </c>
      <c r="B166" t="s">
        <v>680</v>
      </c>
      <c r="C166">
        <v>3</v>
      </c>
      <c r="D166" t="s">
        <v>199</v>
      </c>
      <c r="E166" s="194" t="s">
        <v>895</v>
      </c>
      <c r="F166" s="165">
        <v>323.92</v>
      </c>
      <c r="G166" s="165">
        <v>323.92</v>
      </c>
      <c r="H166">
        <v>0</v>
      </c>
      <c r="I166">
        <v>1</v>
      </c>
      <c r="J166" s="210">
        <v>44012</v>
      </c>
      <c r="K166" s="210">
        <v>41426</v>
      </c>
      <c r="L166" s="210">
        <v>44196</v>
      </c>
      <c r="M166">
        <v>1.5</v>
      </c>
      <c r="N166">
        <v>184</v>
      </c>
      <c r="O166">
        <v>2.44</v>
      </c>
      <c r="P166" s="194" t="s">
        <v>3190</v>
      </c>
      <c r="Q166" s="225">
        <f t="shared" si="4"/>
        <v>2.4493676712328769</v>
      </c>
      <c r="R166" s="185">
        <f t="shared" si="5"/>
        <v>-9.3676712328769618E-3</v>
      </c>
    </row>
    <row r="167" spans="1:18">
      <c r="A167">
        <v>166</v>
      </c>
      <c r="B167" t="s">
        <v>680</v>
      </c>
      <c r="C167">
        <v>3</v>
      </c>
      <c r="D167" t="s">
        <v>199</v>
      </c>
      <c r="E167" s="194" t="s">
        <v>896</v>
      </c>
      <c r="F167" s="165">
        <v>56770.19</v>
      </c>
      <c r="G167" s="165">
        <v>56770.19</v>
      </c>
      <c r="H167">
        <v>0</v>
      </c>
      <c r="I167">
        <v>1</v>
      </c>
      <c r="J167" s="210">
        <v>44012</v>
      </c>
      <c r="K167" s="210">
        <v>41426</v>
      </c>
      <c r="L167" s="210">
        <v>44196</v>
      </c>
      <c r="M167">
        <v>1.5</v>
      </c>
      <c r="N167">
        <v>184</v>
      </c>
      <c r="O167">
        <v>429.27</v>
      </c>
      <c r="P167" s="194" t="s">
        <v>3191</v>
      </c>
      <c r="Q167" s="225">
        <f t="shared" si="4"/>
        <v>429.27595726027403</v>
      </c>
      <c r="R167" s="185">
        <f t="shared" si="5"/>
        <v>-5.9572602740445291E-3</v>
      </c>
    </row>
    <row r="168" spans="1:18">
      <c r="A168">
        <v>167</v>
      </c>
      <c r="B168" t="s">
        <v>680</v>
      </c>
      <c r="C168">
        <v>3</v>
      </c>
      <c r="D168" t="s">
        <v>199</v>
      </c>
      <c r="E168" s="194" t="s">
        <v>898</v>
      </c>
      <c r="F168" s="165">
        <v>215.59</v>
      </c>
      <c r="G168" s="165">
        <v>215.59</v>
      </c>
      <c r="H168">
        <v>0</v>
      </c>
      <c r="I168">
        <v>1</v>
      </c>
      <c r="J168" s="210">
        <v>44012</v>
      </c>
      <c r="K168" s="210">
        <v>41426</v>
      </c>
      <c r="L168" s="210">
        <v>44196</v>
      </c>
      <c r="M168">
        <v>1.5</v>
      </c>
      <c r="N168">
        <v>184</v>
      </c>
      <c r="O168">
        <v>1.63</v>
      </c>
      <c r="P168" s="194" t="s">
        <v>3192</v>
      </c>
      <c r="Q168" s="225">
        <f t="shared" si="4"/>
        <v>1.6302147945205478</v>
      </c>
      <c r="R168" s="185">
        <f t="shared" si="5"/>
        <v>-2.1479452054795622E-4</v>
      </c>
    </row>
    <row r="169" spans="1:18">
      <c r="A169">
        <v>168</v>
      </c>
      <c r="B169" t="s">
        <v>680</v>
      </c>
      <c r="C169">
        <v>3</v>
      </c>
      <c r="D169" t="s">
        <v>199</v>
      </c>
      <c r="E169" s="194" t="s">
        <v>901</v>
      </c>
      <c r="F169" s="165">
        <v>10297.129999999999</v>
      </c>
      <c r="G169" s="165">
        <v>10297.129999999999</v>
      </c>
      <c r="H169">
        <v>0</v>
      </c>
      <c r="I169">
        <v>1</v>
      </c>
      <c r="J169" s="210">
        <v>44012</v>
      </c>
      <c r="K169" s="210">
        <v>41426</v>
      </c>
      <c r="L169" s="210">
        <v>44196</v>
      </c>
      <c r="M169">
        <v>1.5</v>
      </c>
      <c r="N169">
        <v>184</v>
      </c>
      <c r="O169">
        <v>77.86</v>
      </c>
      <c r="P169" s="194" t="s">
        <v>3193</v>
      </c>
      <c r="Q169" s="225">
        <f t="shared" si="4"/>
        <v>77.863229589041097</v>
      </c>
      <c r="R169" s="185">
        <f t="shared" si="5"/>
        <v>-3.2295890410978245E-3</v>
      </c>
    </row>
    <row r="170" spans="1:18">
      <c r="A170">
        <v>169</v>
      </c>
      <c r="B170" t="s">
        <v>680</v>
      </c>
      <c r="C170">
        <v>3</v>
      </c>
      <c r="D170" t="s">
        <v>199</v>
      </c>
      <c r="E170" s="194" t="s">
        <v>902</v>
      </c>
      <c r="F170" s="165">
        <v>351.27</v>
      </c>
      <c r="G170" s="165">
        <v>351.27</v>
      </c>
      <c r="H170">
        <v>0</v>
      </c>
      <c r="I170">
        <v>1</v>
      </c>
      <c r="J170" s="210">
        <v>44012</v>
      </c>
      <c r="K170" s="210">
        <v>41426</v>
      </c>
      <c r="L170" s="210">
        <v>44196</v>
      </c>
      <c r="M170">
        <v>1.5</v>
      </c>
      <c r="N170">
        <v>184</v>
      </c>
      <c r="O170">
        <v>2.65</v>
      </c>
      <c r="P170" s="194" t="s">
        <v>3194</v>
      </c>
      <c r="Q170" s="225">
        <f t="shared" si="4"/>
        <v>2.6561786301369859</v>
      </c>
      <c r="R170" s="185">
        <f t="shared" si="5"/>
        <v>-6.1786301369859409E-3</v>
      </c>
    </row>
    <row r="171" spans="1:18">
      <c r="A171">
        <v>170</v>
      </c>
      <c r="B171" t="s">
        <v>680</v>
      </c>
      <c r="C171">
        <v>3</v>
      </c>
      <c r="D171" t="s">
        <v>199</v>
      </c>
      <c r="E171" s="194" t="s">
        <v>903</v>
      </c>
      <c r="F171" s="165">
        <v>5719.58</v>
      </c>
      <c r="G171" s="165">
        <v>5719.58</v>
      </c>
      <c r="H171">
        <v>0</v>
      </c>
      <c r="I171">
        <v>1</v>
      </c>
      <c r="J171" s="210">
        <v>44012</v>
      </c>
      <c r="K171" s="210">
        <v>41426</v>
      </c>
      <c r="L171" s="210">
        <v>44196</v>
      </c>
      <c r="M171">
        <v>1.5</v>
      </c>
      <c r="N171">
        <v>184</v>
      </c>
      <c r="O171">
        <v>43.24</v>
      </c>
      <c r="P171" s="194" t="s">
        <v>3195</v>
      </c>
      <c r="Q171" s="225">
        <f t="shared" si="4"/>
        <v>43.249426849315071</v>
      </c>
      <c r="R171" s="185">
        <f t="shared" si="5"/>
        <v>-9.4268493150693189E-3</v>
      </c>
    </row>
    <row r="172" spans="1:18">
      <c r="A172">
        <v>171</v>
      </c>
      <c r="B172" t="s">
        <v>680</v>
      </c>
      <c r="C172">
        <v>3</v>
      </c>
      <c r="D172" t="s">
        <v>199</v>
      </c>
      <c r="E172" s="194" t="s">
        <v>904</v>
      </c>
      <c r="F172" s="165">
        <v>11742.42</v>
      </c>
      <c r="G172" s="165">
        <v>11742.42</v>
      </c>
      <c r="H172">
        <v>0</v>
      </c>
      <c r="I172">
        <v>1</v>
      </c>
      <c r="J172" s="210">
        <v>44012</v>
      </c>
      <c r="K172" s="210">
        <v>41426</v>
      </c>
      <c r="L172" s="210">
        <v>44196</v>
      </c>
      <c r="M172">
        <v>1.5</v>
      </c>
      <c r="N172">
        <v>184</v>
      </c>
      <c r="O172">
        <v>88.79</v>
      </c>
      <c r="P172" s="194" t="s">
        <v>3196</v>
      </c>
      <c r="Q172" s="225">
        <f t="shared" si="4"/>
        <v>88.791997808219179</v>
      </c>
      <c r="R172" s="185">
        <f t="shared" si="5"/>
        <v>-1.9978082191727253E-3</v>
      </c>
    </row>
    <row r="173" spans="1:18">
      <c r="A173">
        <v>172</v>
      </c>
      <c r="B173" t="s">
        <v>680</v>
      </c>
      <c r="C173">
        <v>3</v>
      </c>
      <c r="D173" t="s">
        <v>199</v>
      </c>
      <c r="E173" s="194" t="s">
        <v>905</v>
      </c>
      <c r="F173" s="165">
        <v>69484.61</v>
      </c>
      <c r="G173" s="165">
        <v>69484.61</v>
      </c>
      <c r="H173">
        <v>0</v>
      </c>
      <c r="I173">
        <v>1</v>
      </c>
      <c r="J173" s="210">
        <v>44012</v>
      </c>
      <c r="K173" s="210">
        <v>41426</v>
      </c>
      <c r="L173" s="210">
        <v>44196</v>
      </c>
      <c r="M173">
        <v>1.5</v>
      </c>
      <c r="N173">
        <v>184</v>
      </c>
      <c r="O173">
        <v>525.41</v>
      </c>
      <c r="P173" s="194" t="s">
        <v>3197</v>
      </c>
      <c r="Q173" s="225">
        <f t="shared" si="4"/>
        <v>525.41787287671229</v>
      </c>
      <c r="R173" s="185">
        <f t="shared" si="5"/>
        <v>-7.8728767123266152E-3</v>
      </c>
    </row>
    <row r="174" spans="1:18">
      <c r="A174">
        <v>173</v>
      </c>
      <c r="B174" t="s">
        <v>680</v>
      </c>
      <c r="C174">
        <v>3</v>
      </c>
      <c r="D174" t="s">
        <v>199</v>
      </c>
      <c r="E174" s="194" t="s">
        <v>906</v>
      </c>
      <c r="F174" s="165">
        <v>6231.6</v>
      </c>
      <c r="G174" s="165">
        <v>6231.6</v>
      </c>
      <c r="H174">
        <v>0</v>
      </c>
      <c r="I174">
        <v>1</v>
      </c>
      <c r="J174" s="210">
        <v>44012</v>
      </c>
      <c r="K174" s="210">
        <v>41426</v>
      </c>
      <c r="L174" s="210">
        <v>44196</v>
      </c>
      <c r="M174">
        <v>1.5</v>
      </c>
      <c r="N174">
        <v>184</v>
      </c>
      <c r="O174">
        <v>47.12</v>
      </c>
      <c r="P174" s="194" t="s">
        <v>3198</v>
      </c>
      <c r="Q174" s="225">
        <f t="shared" si="4"/>
        <v>47.121139726027401</v>
      </c>
      <c r="R174" s="185">
        <f t="shared" si="5"/>
        <v>-1.1397260274037535E-3</v>
      </c>
    </row>
    <row r="175" spans="1:18">
      <c r="A175">
        <v>174</v>
      </c>
      <c r="B175" t="s">
        <v>680</v>
      </c>
      <c r="C175">
        <v>3</v>
      </c>
      <c r="D175" t="s">
        <v>199</v>
      </c>
      <c r="E175" s="194" t="s">
        <v>907</v>
      </c>
      <c r="F175" s="165">
        <v>71937.070000000007</v>
      </c>
      <c r="G175" s="165">
        <v>71937.070000000007</v>
      </c>
      <c r="H175">
        <v>0</v>
      </c>
      <c r="I175">
        <v>1</v>
      </c>
      <c r="J175" s="210">
        <v>44012</v>
      </c>
      <c r="K175" s="210">
        <v>41426</v>
      </c>
      <c r="L175" s="210">
        <v>44196</v>
      </c>
      <c r="M175">
        <v>1.5</v>
      </c>
      <c r="N175">
        <v>184</v>
      </c>
      <c r="O175">
        <v>543.96</v>
      </c>
      <c r="P175" s="194" t="s">
        <v>3199</v>
      </c>
      <c r="Q175" s="225">
        <f t="shared" si="4"/>
        <v>543.96250191780825</v>
      </c>
      <c r="R175" s="185">
        <f t="shared" si="5"/>
        <v>-2.5019178082175131E-3</v>
      </c>
    </row>
    <row r="176" spans="1:18">
      <c r="A176">
        <v>175</v>
      </c>
      <c r="B176" t="s">
        <v>680</v>
      </c>
      <c r="C176">
        <v>3</v>
      </c>
      <c r="D176" t="s">
        <v>199</v>
      </c>
      <c r="E176" s="194" t="s">
        <v>908</v>
      </c>
      <c r="F176" s="165">
        <v>3509.82</v>
      </c>
      <c r="G176" s="165">
        <v>3509.82</v>
      </c>
      <c r="H176">
        <v>0</v>
      </c>
      <c r="I176">
        <v>1</v>
      </c>
      <c r="J176" s="210">
        <v>44012</v>
      </c>
      <c r="K176" s="210">
        <v>41426</v>
      </c>
      <c r="L176" s="210">
        <v>44196</v>
      </c>
      <c r="M176">
        <v>1.5</v>
      </c>
      <c r="N176">
        <v>184</v>
      </c>
      <c r="O176">
        <v>26.54</v>
      </c>
      <c r="P176" s="194" t="s">
        <v>3200</v>
      </c>
      <c r="Q176" s="225">
        <f t="shared" si="4"/>
        <v>26.54000876712329</v>
      </c>
      <c r="R176" s="185">
        <f t="shared" si="5"/>
        <v>-8.7671232904540375E-6</v>
      </c>
    </row>
    <row r="177" spans="1:18">
      <c r="A177">
        <v>176</v>
      </c>
      <c r="B177" t="s">
        <v>680</v>
      </c>
      <c r="C177">
        <v>3</v>
      </c>
      <c r="D177" t="s">
        <v>199</v>
      </c>
      <c r="E177" s="194" t="s">
        <v>909</v>
      </c>
      <c r="F177" s="165">
        <v>165.13</v>
      </c>
      <c r="G177" s="165">
        <v>165.13</v>
      </c>
      <c r="H177">
        <v>0</v>
      </c>
      <c r="I177">
        <v>1</v>
      </c>
      <c r="J177" s="210">
        <v>44012</v>
      </c>
      <c r="K177" s="210">
        <v>41426</v>
      </c>
      <c r="L177" s="210">
        <v>44196</v>
      </c>
      <c r="M177">
        <v>1.5</v>
      </c>
      <c r="N177">
        <v>184</v>
      </c>
      <c r="O177">
        <v>1.24</v>
      </c>
      <c r="P177" s="194" t="s">
        <v>3201</v>
      </c>
      <c r="Q177" s="225">
        <f t="shared" si="4"/>
        <v>1.2486542465753423</v>
      </c>
      <c r="R177" s="185">
        <f t="shared" si="5"/>
        <v>-8.6542465753423059E-3</v>
      </c>
    </row>
    <row r="178" spans="1:18">
      <c r="A178">
        <v>177</v>
      </c>
      <c r="B178" t="s">
        <v>680</v>
      </c>
      <c r="C178">
        <v>3</v>
      </c>
      <c r="D178" t="s">
        <v>199</v>
      </c>
      <c r="E178" s="194" t="s">
        <v>910</v>
      </c>
      <c r="F178" s="165">
        <v>282.89</v>
      </c>
      <c r="G178" s="165">
        <v>282.89</v>
      </c>
      <c r="H178">
        <v>0</v>
      </c>
      <c r="I178">
        <v>1</v>
      </c>
      <c r="J178" s="210">
        <v>44012</v>
      </c>
      <c r="K178" s="210">
        <v>41426</v>
      </c>
      <c r="L178" s="210">
        <v>44196</v>
      </c>
      <c r="M178">
        <v>1.5</v>
      </c>
      <c r="N178">
        <v>184</v>
      </c>
      <c r="O178">
        <v>2.13</v>
      </c>
      <c r="P178" s="194" t="s">
        <v>3202</v>
      </c>
      <c r="Q178" s="225">
        <f t="shared" si="4"/>
        <v>2.1391134246575336</v>
      </c>
      <c r="R178" s="185">
        <f t="shared" si="5"/>
        <v>-9.1134246575337308E-3</v>
      </c>
    </row>
    <row r="179" spans="1:18">
      <c r="A179">
        <v>178</v>
      </c>
      <c r="B179" t="s">
        <v>680</v>
      </c>
      <c r="C179">
        <v>3</v>
      </c>
      <c r="D179" t="s">
        <v>199</v>
      </c>
      <c r="E179" s="194" t="s">
        <v>911</v>
      </c>
      <c r="F179" s="165">
        <v>7451.16</v>
      </c>
      <c r="G179" s="165">
        <v>7451.16</v>
      </c>
      <c r="H179">
        <v>0</v>
      </c>
      <c r="I179">
        <v>1</v>
      </c>
      <c r="J179" s="210">
        <v>44012</v>
      </c>
      <c r="K179" s="210">
        <v>41426</v>
      </c>
      <c r="L179" s="210">
        <v>44196</v>
      </c>
      <c r="M179">
        <v>1.5</v>
      </c>
      <c r="N179">
        <v>184</v>
      </c>
      <c r="O179">
        <v>56.34</v>
      </c>
      <c r="P179" s="194" t="s">
        <v>3203</v>
      </c>
      <c r="Q179" s="225">
        <f t="shared" si="4"/>
        <v>56.343018082191776</v>
      </c>
      <c r="R179" s="185">
        <f t="shared" si="5"/>
        <v>-3.0180821917724643E-3</v>
      </c>
    </row>
    <row r="180" spans="1:18">
      <c r="A180">
        <v>179</v>
      </c>
      <c r="B180" t="s">
        <v>680</v>
      </c>
      <c r="C180">
        <v>3</v>
      </c>
      <c r="D180" t="s">
        <v>199</v>
      </c>
      <c r="E180" s="194" t="s">
        <v>914</v>
      </c>
      <c r="F180" s="165">
        <v>271.44</v>
      </c>
      <c r="G180" s="165">
        <v>271.44</v>
      </c>
      <c r="H180">
        <v>0</v>
      </c>
      <c r="I180">
        <v>1</v>
      </c>
      <c r="J180" s="210">
        <v>44012</v>
      </c>
      <c r="K180" s="210">
        <v>41426</v>
      </c>
      <c r="L180" s="210">
        <v>44196</v>
      </c>
      <c r="M180">
        <v>1.5</v>
      </c>
      <c r="N180">
        <v>184</v>
      </c>
      <c r="O180">
        <v>2.0499999999999998</v>
      </c>
      <c r="P180" s="194" t="s">
        <v>3204</v>
      </c>
      <c r="Q180" s="225">
        <f t="shared" si="4"/>
        <v>2.0525326027397259</v>
      </c>
      <c r="R180" s="185">
        <f t="shared" si="5"/>
        <v>-2.5326027397261086E-3</v>
      </c>
    </row>
    <row r="181" spans="1:18">
      <c r="A181">
        <v>180</v>
      </c>
      <c r="B181" t="s">
        <v>680</v>
      </c>
      <c r="C181">
        <v>3</v>
      </c>
      <c r="D181" t="s">
        <v>199</v>
      </c>
      <c r="E181" s="194" t="s">
        <v>916</v>
      </c>
      <c r="F181" s="165">
        <v>19844.13</v>
      </c>
      <c r="G181" s="165">
        <v>19844.13</v>
      </c>
      <c r="H181">
        <v>0</v>
      </c>
      <c r="I181">
        <v>1</v>
      </c>
      <c r="J181" s="210">
        <v>44012</v>
      </c>
      <c r="K181" s="210">
        <v>41426</v>
      </c>
      <c r="L181" s="210">
        <v>44196</v>
      </c>
      <c r="M181">
        <v>1.5</v>
      </c>
      <c r="N181">
        <v>184</v>
      </c>
      <c r="O181">
        <v>150.05000000000001</v>
      </c>
      <c r="P181" s="194" t="s">
        <v>3205</v>
      </c>
      <c r="Q181" s="225">
        <f t="shared" si="4"/>
        <v>150.05424328767126</v>
      </c>
      <c r="R181" s="185">
        <f t="shared" si="5"/>
        <v>-4.2432876712439338E-3</v>
      </c>
    </row>
    <row r="182" spans="1:18">
      <c r="A182">
        <v>181</v>
      </c>
      <c r="B182" t="s">
        <v>680</v>
      </c>
      <c r="C182">
        <v>3</v>
      </c>
      <c r="D182" t="s">
        <v>199</v>
      </c>
      <c r="E182" s="194" t="s">
        <v>917</v>
      </c>
      <c r="F182" s="165">
        <v>1588.18</v>
      </c>
      <c r="G182" s="165">
        <v>1588.18</v>
      </c>
      <c r="H182">
        <v>0</v>
      </c>
      <c r="I182">
        <v>1</v>
      </c>
      <c r="J182" s="210">
        <v>44012</v>
      </c>
      <c r="K182" s="210">
        <v>41426</v>
      </c>
      <c r="L182" s="210">
        <v>44196</v>
      </c>
      <c r="M182">
        <v>1.5</v>
      </c>
      <c r="N182">
        <v>184</v>
      </c>
      <c r="O182">
        <v>12</v>
      </c>
      <c r="P182" s="194" t="s">
        <v>3206</v>
      </c>
      <c r="Q182" s="225">
        <f t="shared" si="4"/>
        <v>12.009251506849315</v>
      </c>
      <c r="R182" s="185">
        <f t="shared" si="5"/>
        <v>-9.2515068493153052E-3</v>
      </c>
    </row>
    <row r="183" spans="1:18">
      <c r="A183">
        <v>182</v>
      </c>
      <c r="B183" t="s">
        <v>680</v>
      </c>
      <c r="C183">
        <v>3</v>
      </c>
      <c r="D183" t="s">
        <v>199</v>
      </c>
      <c r="E183" s="194" t="s">
        <v>918</v>
      </c>
      <c r="F183" s="165">
        <v>429826.06</v>
      </c>
      <c r="G183" s="165">
        <v>429826.06</v>
      </c>
      <c r="H183">
        <v>0</v>
      </c>
      <c r="I183">
        <v>1</v>
      </c>
      <c r="J183" s="210">
        <v>44012</v>
      </c>
      <c r="K183" s="210">
        <v>41426</v>
      </c>
      <c r="L183" s="210">
        <v>44196</v>
      </c>
      <c r="M183">
        <v>1.5</v>
      </c>
      <c r="N183">
        <v>184</v>
      </c>
      <c r="O183">
        <v>3250.19</v>
      </c>
      <c r="P183" s="194" t="s">
        <v>3207</v>
      </c>
      <c r="Q183" s="225">
        <f t="shared" si="4"/>
        <v>3250.1915769863012</v>
      </c>
      <c r="R183" s="185">
        <f t="shared" si="5"/>
        <v>-1.576986301188299E-3</v>
      </c>
    </row>
    <row r="184" spans="1:18">
      <c r="A184">
        <v>183</v>
      </c>
      <c r="B184" t="s">
        <v>680</v>
      </c>
      <c r="C184">
        <v>3</v>
      </c>
      <c r="D184" t="s">
        <v>199</v>
      </c>
      <c r="E184" s="194" t="s">
        <v>919</v>
      </c>
      <c r="F184" s="165">
        <v>8952.33</v>
      </c>
      <c r="G184" s="165">
        <v>8952.33</v>
      </c>
      <c r="H184">
        <v>0</v>
      </c>
      <c r="I184">
        <v>1</v>
      </c>
      <c r="J184" s="210">
        <v>44012</v>
      </c>
      <c r="K184" s="210">
        <v>41426</v>
      </c>
      <c r="L184" s="210">
        <v>44196</v>
      </c>
      <c r="M184">
        <v>1.5</v>
      </c>
      <c r="N184">
        <v>184</v>
      </c>
      <c r="O184">
        <v>67.69</v>
      </c>
      <c r="P184" s="194" t="s">
        <v>3208</v>
      </c>
      <c r="Q184" s="225">
        <f t="shared" si="4"/>
        <v>67.694330958904118</v>
      </c>
      <c r="R184" s="185">
        <f t="shared" si="5"/>
        <v>-4.3309589041200525E-3</v>
      </c>
    </row>
    <row r="185" spans="1:18">
      <c r="A185">
        <v>184</v>
      </c>
      <c r="B185" t="s">
        <v>680</v>
      </c>
      <c r="C185">
        <v>3</v>
      </c>
      <c r="D185" t="s">
        <v>199</v>
      </c>
      <c r="E185" s="194" t="s">
        <v>920</v>
      </c>
      <c r="F185" s="165">
        <v>694.63</v>
      </c>
      <c r="G185" s="165">
        <v>694.63</v>
      </c>
      <c r="H185">
        <v>0</v>
      </c>
      <c r="I185">
        <v>1</v>
      </c>
      <c r="J185" s="210">
        <v>44012</v>
      </c>
      <c r="K185" s="210">
        <v>41426</v>
      </c>
      <c r="L185" s="210">
        <v>44196</v>
      </c>
      <c r="M185">
        <v>1.5</v>
      </c>
      <c r="N185">
        <v>184</v>
      </c>
      <c r="O185">
        <v>5.25</v>
      </c>
      <c r="P185" s="194" t="s">
        <v>3209</v>
      </c>
      <c r="Q185" s="225">
        <f t="shared" si="4"/>
        <v>5.2525446575342469</v>
      </c>
      <c r="R185" s="185">
        <f t="shared" si="5"/>
        <v>-2.5446575342469302E-3</v>
      </c>
    </row>
    <row r="186" spans="1:18">
      <c r="A186">
        <v>185</v>
      </c>
      <c r="B186" t="s">
        <v>680</v>
      </c>
      <c r="C186">
        <v>3</v>
      </c>
      <c r="D186" t="s">
        <v>199</v>
      </c>
      <c r="E186" s="194" t="s">
        <v>921</v>
      </c>
      <c r="F186" s="165">
        <v>5182.3900000000003</v>
      </c>
      <c r="G186" s="165">
        <v>5182.3900000000003</v>
      </c>
      <c r="H186">
        <v>0</v>
      </c>
      <c r="I186">
        <v>1</v>
      </c>
      <c r="J186" s="210">
        <v>44012</v>
      </c>
      <c r="K186" s="210">
        <v>41426</v>
      </c>
      <c r="L186" s="210">
        <v>44196</v>
      </c>
      <c r="M186">
        <v>1.5</v>
      </c>
      <c r="N186">
        <v>184</v>
      </c>
      <c r="O186">
        <v>39.18</v>
      </c>
      <c r="P186" s="194" t="s">
        <v>3210</v>
      </c>
      <c r="Q186" s="225">
        <f t="shared" si="4"/>
        <v>39.187387397260281</v>
      </c>
      <c r="R186" s="185">
        <f t="shared" si="5"/>
        <v>-7.3873972602811477E-3</v>
      </c>
    </row>
    <row r="187" spans="1:18">
      <c r="A187">
        <v>186</v>
      </c>
      <c r="B187" t="s">
        <v>680</v>
      </c>
      <c r="C187">
        <v>3</v>
      </c>
      <c r="D187" t="s">
        <v>199</v>
      </c>
      <c r="E187" s="194" t="s">
        <v>923</v>
      </c>
      <c r="F187" s="165">
        <v>140.41999999999999</v>
      </c>
      <c r="G187" s="165">
        <v>140.41999999999999</v>
      </c>
      <c r="H187">
        <v>0</v>
      </c>
      <c r="I187">
        <v>1</v>
      </c>
      <c r="J187" s="210">
        <v>44012</v>
      </c>
      <c r="K187" s="210">
        <v>41426</v>
      </c>
      <c r="L187" s="210">
        <v>44196</v>
      </c>
      <c r="M187">
        <v>1.5</v>
      </c>
      <c r="N187">
        <v>184</v>
      </c>
      <c r="O187">
        <v>1.06</v>
      </c>
      <c r="P187" s="194" t="s">
        <v>3211</v>
      </c>
      <c r="Q187" s="225">
        <f t="shared" si="4"/>
        <v>1.0618060273972603</v>
      </c>
      <c r="R187" s="185">
        <f t="shared" si="5"/>
        <v>-1.8060273972602126E-3</v>
      </c>
    </row>
    <row r="188" spans="1:18">
      <c r="A188">
        <v>187</v>
      </c>
      <c r="B188" t="s">
        <v>680</v>
      </c>
      <c r="C188">
        <v>3</v>
      </c>
      <c r="D188" t="s">
        <v>199</v>
      </c>
      <c r="E188" s="194" t="s">
        <v>924</v>
      </c>
      <c r="F188" s="165">
        <v>2229.15</v>
      </c>
      <c r="G188" s="165">
        <v>2229.15</v>
      </c>
      <c r="H188">
        <v>0</v>
      </c>
      <c r="I188">
        <v>1</v>
      </c>
      <c r="J188" s="210">
        <v>44012</v>
      </c>
      <c r="K188" s="210">
        <v>41426</v>
      </c>
      <c r="L188" s="210">
        <v>44196</v>
      </c>
      <c r="M188">
        <v>1.5</v>
      </c>
      <c r="N188">
        <v>184</v>
      </c>
      <c r="O188">
        <v>16.850000000000001</v>
      </c>
      <c r="P188" s="194" t="s">
        <v>3212</v>
      </c>
      <c r="Q188" s="225">
        <f t="shared" si="4"/>
        <v>16.856038356164383</v>
      </c>
      <c r="R188" s="185">
        <f t="shared" si="5"/>
        <v>-6.0383561643817529E-3</v>
      </c>
    </row>
    <row r="189" spans="1:18">
      <c r="A189">
        <v>188</v>
      </c>
      <c r="B189" t="s">
        <v>680</v>
      </c>
      <c r="C189">
        <v>3</v>
      </c>
      <c r="D189" t="s">
        <v>199</v>
      </c>
      <c r="E189" s="194" t="s">
        <v>925</v>
      </c>
      <c r="F189" s="165">
        <v>228.3</v>
      </c>
      <c r="G189" s="165">
        <v>228.3</v>
      </c>
      <c r="H189">
        <v>0</v>
      </c>
      <c r="I189">
        <v>1</v>
      </c>
      <c r="J189" s="210">
        <v>44012</v>
      </c>
      <c r="K189" s="210">
        <v>41426</v>
      </c>
      <c r="L189" s="210">
        <v>44196</v>
      </c>
      <c r="M189">
        <v>1.5</v>
      </c>
      <c r="N189">
        <v>184</v>
      </c>
      <c r="O189">
        <v>1.72</v>
      </c>
      <c r="P189" s="194" t="s">
        <v>3213</v>
      </c>
      <c r="Q189" s="225">
        <f t="shared" si="4"/>
        <v>1.7263232876712329</v>
      </c>
      <c r="R189" s="185">
        <f t="shared" si="5"/>
        <v>-6.3232876712329134E-3</v>
      </c>
    </row>
    <row r="190" spans="1:18">
      <c r="A190">
        <v>189</v>
      </c>
      <c r="B190" t="s">
        <v>680</v>
      </c>
      <c r="C190">
        <v>3</v>
      </c>
      <c r="D190" t="s">
        <v>199</v>
      </c>
      <c r="E190" s="194" t="s">
        <v>926</v>
      </c>
      <c r="F190" s="165">
        <v>1515.43</v>
      </c>
      <c r="G190" s="165">
        <v>1515.43</v>
      </c>
      <c r="H190">
        <v>0</v>
      </c>
      <c r="I190">
        <v>1</v>
      </c>
      <c r="J190" s="210">
        <v>44012</v>
      </c>
      <c r="K190" s="210">
        <v>41426</v>
      </c>
      <c r="L190" s="210">
        <v>44196</v>
      </c>
      <c r="M190">
        <v>1.5</v>
      </c>
      <c r="N190">
        <v>184</v>
      </c>
      <c r="O190">
        <v>11.45</v>
      </c>
      <c r="P190" s="194" t="s">
        <v>3214</v>
      </c>
      <c r="Q190" s="225">
        <f t="shared" si="4"/>
        <v>11.459141917808219</v>
      </c>
      <c r="R190" s="185">
        <f t="shared" si="5"/>
        <v>-9.1419178082201569E-3</v>
      </c>
    </row>
    <row r="191" spans="1:18">
      <c r="A191">
        <v>190</v>
      </c>
      <c r="B191" t="s">
        <v>680</v>
      </c>
      <c r="C191">
        <v>3</v>
      </c>
      <c r="D191" t="s">
        <v>199</v>
      </c>
      <c r="E191" s="194" t="s">
        <v>928</v>
      </c>
      <c r="F191" s="165">
        <v>47887.76</v>
      </c>
      <c r="G191" s="165">
        <v>47887.76</v>
      </c>
      <c r="H191">
        <v>0</v>
      </c>
      <c r="I191">
        <v>1</v>
      </c>
      <c r="J191" s="210">
        <v>44012</v>
      </c>
      <c r="K191" s="210">
        <v>41426</v>
      </c>
      <c r="L191" s="210">
        <v>44196</v>
      </c>
      <c r="M191">
        <v>1.5</v>
      </c>
      <c r="N191">
        <v>184</v>
      </c>
      <c r="O191">
        <v>362.11</v>
      </c>
      <c r="P191" s="194" t="s">
        <v>3215</v>
      </c>
      <c r="Q191" s="225">
        <f t="shared" si="4"/>
        <v>362.11018520547947</v>
      </c>
      <c r="R191" s="185">
        <f t="shared" si="5"/>
        <v>-1.8520547945399812E-4</v>
      </c>
    </row>
    <row r="192" spans="1:18">
      <c r="A192">
        <v>191</v>
      </c>
      <c r="B192" t="s">
        <v>680</v>
      </c>
      <c r="C192">
        <v>3</v>
      </c>
      <c r="D192" t="s">
        <v>199</v>
      </c>
      <c r="E192" s="194" t="s">
        <v>929</v>
      </c>
      <c r="F192" s="165">
        <v>2026.19</v>
      </c>
      <c r="G192" s="165">
        <v>2026.19</v>
      </c>
      <c r="H192">
        <v>0</v>
      </c>
      <c r="I192">
        <v>1</v>
      </c>
      <c r="J192" s="210">
        <v>44012</v>
      </c>
      <c r="K192" s="210">
        <v>41426</v>
      </c>
      <c r="L192" s="210">
        <v>44196</v>
      </c>
      <c r="M192">
        <v>1.5</v>
      </c>
      <c r="N192">
        <v>184</v>
      </c>
      <c r="O192">
        <v>15.32</v>
      </c>
      <c r="P192" s="194" t="s">
        <v>3216</v>
      </c>
      <c r="Q192" s="225">
        <f t="shared" si="4"/>
        <v>15.321327123287674</v>
      </c>
      <c r="R192" s="185">
        <f t="shared" si="5"/>
        <v>-1.3271232876732597E-3</v>
      </c>
    </row>
    <row r="193" spans="1:18">
      <c r="A193">
        <v>192</v>
      </c>
      <c r="B193" t="s">
        <v>680</v>
      </c>
      <c r="C193">
        <v>3</v>
      </c>
      <c r="D193" t="s">
        <v>199</v>
      </c>
      <c r="E193" s="194" t="s">
        <v>930</v>
      </c>
      <c r="F193" s="165">
        <v>6050.96</v>
      </c>
      <c r="G193" s="165">
        <v>6050.96</v>
      </c>
      <c r="H193">
        <v>0</v>
      </c>
      <c r="I193">
        <v>1</v>
      </c>
      <c r="J193" s="210">
        <v>44012</v>
      </c>
      <c r="K193" s="210">
        <v>41426</v>
      </c>
      <c r="L193" s="210">
        <v>44196</v>
      </c>
      <c r="M193">
        <v>1.5</v>
      </c>
      <c r="N193">
        <v>184</v>
      </c>
      <c r="O193">
        <v>45.75</v>
      </c>
      <c r="P193" s="194" t="s">
        <v>3217</v>
      </c>
      <c r="Q193" s="225">
        <f t="shared" si="4"/>
        <v>45.75520438356164</v>
      </c>
      <c r="R193" s="185">
        <f t="shared" si="5"/>
        <v>-5.2043835616402134E-3</v>
      </c>
    </row>
    <row r="194" spans="1:18">
      <c r="A194">
        <v>193</v>
      </c>
      <c r="B194" t="s">
        <v>680</v>
      </c>
      <c r="C194">
        <v>3</v>
      </c>
      <c r="D194" t="s">
        <v>199</v>
      </c>
      <c r="E194" s="194" t="s">
        <v>932</v>
      </c>
      <c r="F194" s="165">
        <v>762.49</v>
      </c>
      <c r="G194" s="165">
        <v>762.49</v>
      </c>
      <c r="H194">
        <v>0</v>
      </c>
      <c r="I194">
        <v>1</v>
      </c>
      <c r="J194" s="210">
        <v>44012</v>
      </c>
      <c r="K194" s="210">
        <v>41426</v>
      </c>
      <c r="L194" s="210">
        <v>44196</v>
      </c>
      <c r="M194">
        <v>1.5</v>
      </c>
      <c r="N194">
        <v>184</v>
      </c>
      <c r="O194">
        <v>5.76</v>
      </c>
      <c r="P194" s="194" t="s">
        <v>3218</v>
      </c>
      <c r="Q194" s="225">
        <f t="shared" si="4"/>
        <v>5.765677808219178</v>
      </c>
      <c r="R194" s="185">
        <f t="shared" si="5"/>
        <v>-5.677808219178182E-3</v>
      </c>
    </row>
    <row r="195" spans="1:18">
      <c r="A195">
        <v>194</v>
      </c>
      <c r="B195" t="s">
        <v>680</v>
      </c>
      <c r="C195">
        <v>3</v>
      </c>
      <c r="D195" t="s">
        <v>199</v>
      </c>
      <c r="E195" s="194" t="s">
        <v>933</v>
      </c>
      <c r="F195" s="165">
        <v>2149.08</v>
      </c>
      <c r="G195" s="165">
        <v>2149.08</v>
      </c>
      <c r="H195">
        <v>0</v>
      </c>
      <c r="I195">
        <v>1</v>
      </c>
      <c r="J195" s="210">
        <v>44012</v>
      </c>
      <c r="K195" s="210">
        <v>41426</v>
      </c>
      <c r="L195" s="210">
        <v>44196</v>
      </c>
      <c r="M195">
        <v>1.5</v>
      </c>
      <c r="N195">
        <v>184</v>
      </c>
      <c r="O195">
        <v>16.25</v>
      </c>
      <c r="P195" s="194" t="s">
        <v>3219</v>
      </c>
      <c r="Q195" s="225">
        <f t="shared" ref="Q195:Q258" si="6">G195*N195*M195/36500</f>
        <v>16.250577534246574</v>
      </c>
      <c r="R195" s="185">
        <f t="shared" ref="R195:R258" si="7">O195-Q195</f>
        <v>-5.7753424657391861E-4</v>
      </c>
    </row>
    <row r="196" spans="1:18">
      <c r="A196">
        <v>195</v>
      </c>
      <c r="B196" t="s">
        <v>680</v>
      </c>
      <c r="C196">
        <v>3</v>
      </c>
      <c r="D196" t="s">
        <v>199</v>
      </c>
      <c r="E196" s="194" t="s">
        <v>934</v>
      </c>
      <c r="F196" s="165">
        <v>704.65</v>
      </c>
      <c r="G196" s="165">
        <v>704.65</v>
      </c>
      <c r="H196">
        <v>0</v>
      </c>
      <c r="I196">
        <v>1</v>
      </c>
      <c r="J196" s="210">
        <v>44012</v>
      </c>
      <c r="K196" s="210">
        <v>41426</v>
      </c>
      <c r="L196" s="210">
        <v>44196</v>
      </c>
      <c r="M196">
        <v>1.5</v>
      </c>
      <c r="N196">
        <v>184</v>
      </c>
      <c r="O196">
        <v>5.32</v>
      </c>
      <c r="P196" s="194" t="s">
        <v>3220</v>
      </c>
      <c r="Q196" s="225">
        <f t="shared" si="6"/>
        <v>5.3283123287671232</v>
      </c>
      <c r="R196" s="185">
        <f t="shared" si="7"/>
        <v>-8.3123287671229562E-3</v>
      </c>
    </row>
    <row r="197" spans="1:18">
      <c r="A197">
        <v>196</v>
      </c>
      <c r="B197" t="s">
        <v>680</v>
      </c>
      <c r="C197">
        <v>3</v>
      </c>
      <c r="D197" t="s">
        <v>199</v>
      </c>
      <c r="E197" s="194" t="s">
        <v>935</v>
      </c>
      <c r="F197" s="165">
        <v>190.78</v>
      </c>
      <c r="G197" s="165">
        <v>190.78</v>
      </c>
      <c r="H197">
        <v>0</v>
      </c>
      <c r="I197">
        <v>1</v>
      </c>
      <c r="J197" s="210">
        <v>44012</v>
      </c>
      <c r="K197" s="210">
        <v>41426</v>
      </c>
      <c r="L197" s="210">
        <v>44196</v>
      </c>
      <c r="M197">
        <v>1.5</v>
      </c>
      <c r="N197">
        <v>184</v>
      </c>
      <c r="O197">
        <v>1.44</v>
      </c>
      <c r="P197" s="194" t="s">
        <v>3221</v>
      </c>
      <c r="Q197" s="225">
        <f t="shared" si="6"/>
        <v>1.4426104109589042</v>
      </c>
      <c r="R197" s="185">
        <f t="shared" si="7"/>
        <v>-2.6104109589042412E-3</v>
      </c>
    </row>
    <row r="198" spans="1:18">
      <c r="A198">
        <v>197</v>
      </c>
      <c r="B198" t="s">
        <v>680</v>
      </c>
      <c r="C198">
        <v>3</v>
      </c>
      <c r="D198" t="s">
        <v>199</v>
      </c>
      <c r="E198" s="194" t="s">
        <v>936</v>
      </c>
      <c r="F198" s="165">
        <v>71307.06</v>
      </c>
      <c r="G198" s="165">
        <v>71307.06</v>
      </c>
      <c r="H198">
        <v>0</v>
      </c>
      <c r="I198">
        <v>1</v>
      </c>
      <c r="J198" s="210">
        <v>44012</v>
      </c>
      <c r="K198" s="210">
        <v>41426</v>
      </c>
      <c r="L198" s="210">
        <v>44196</v>
      </c>
      <c r="M198">
        <v>1.5</v>
      </c>
      <c r="N198">
        <v>184</v>
      </c>
      <c r="O198">
        <v>539.19000000000005</v>
      </c>
      <c r="P198" s="194" t="s">
        <v>3222</v>
      </c>
      <c r="Q198" s="225">
        <f t="shared" si="6"/>
        <v>539.19859068493145</v>
      </c>
      <c r="R198" s="185">
        <f t="shared" si="7"/>
        <v>-8.590684931391479E-3</v>
      </c>
    </row>
    <row r="199" spans="1:18">
      <c r="A199">
        <v>198</v>
      </c>
      <c r="B199" t="s">
        <v>680</v>
      </c>
      <c r="C199">
        <v>3</v>
      </c>
      <c r="D199" t="s">
        <v>199</v>
      </c>
      <c r="E199" s="194" t="s">
        <v>937</v>
      </c>
      <c r="F199" s="165">
        <v>12637.47</v>
      </c>
      <c r="G199" s="165">
        <v>12637.47</v>
      </c>
      <c r="H199">
        <v>0</v>
      </c>
      <c r="I199">
        <v>1</v>
      </c>
      <c r="J199" s="210">
        <v>44012</v>
      </c>
      <c r="K199" s="210">
        <v>41426</v>
      </c>
      <c r="L199" s="210">
        <v>44196</v>
      </c>
      <c r="M199">
        <v>1.5</v>
      </c>
      <c r="N199">
        <v>184</v>
      </c>
      <c r="O199">
        <v>95.56</v>
      </c>
      <c r="P199" s="194" t="s">
        <v>3223</v>
      </c>
      <c r="Q199" s="225">
        <f t="shared" si="6"/>
        <v>95.56004712328766</v>
      </c>
      <c r="R199" s="185">
        <f t="shared" si="7"/>
        <v>-4.7123287657768742E-5</v>
      </c>
    </row>
    <row r="200" spans="1:18">
      <c r="A200">
        <v>199</v>
      </c>
      <c r="B200" t="s">
        <v>680</v>
      </c>
      <c r="C200">
        <v>3</v>
      </c>
      <c r="D200" t="s">
        <v>199</v>
      </c>
      <c r="E200" s="194" t="s">
        <v>938</v>
      </c>
      <c r="F200" s="165">
        <v>1112.6500000000001</v>
      </c>
      <c r="G200" s="165">
        <v>1112.6500000000001</v>
      </c>
      <c r="H200">
        <v>0</v>
      </c>
      <c r="I200">
        <v>1</v>
      </c>
      <c r="J200" s="210">
        <v>44012</v>
      </c>
      <c r="K200" s="210">
        <v>41426</v>
      </c>
      <c r="L200" s="210">
        <v>44196</v>
      </c>
      <c r="M200">
        <v>1.5</v>
      </c>
      <c r="N200">
        <v>184</v>
      </c>
      <c r="O200">
        <v>8.41</v>
      </c>
      <c r="P200" s="194" t="s">
        <v>3224</v>
      </c>
      <c r="Q200" s="225">
        <f t="shared" si="6"/>
        <v>8.4134630136986299</v>
      </c>
      <c r="R200" s="185">
        <f t="shared" si="7"/>
        <v>-3.4630136986297799E-3</v>
      </c>
    </row>
    <row r="201" spans="1:18">
      <c r="A201">
        <v>200</v>
      </c>
      <c r="B201" t="s">
        <v>680</v>
      </c>
      <c r="C201">
        <v>3</v>
      </c>
      <c r="D201" t="s">
        <v>199</v>
      </c>
      <c r="E201" s="194" t="s">
        <v>939</v>
      </c>
      <c r="F201" s="165">
        <v>69684.100000000006</v>
      </c>
      <c r="G201" s="165">
        <v>69684.100000000006</v>
      </c>
      <c r="H201">
        <v>0</v>
      </c>
      <c r="I201">
        <v>1</v>
      </c>
      <c r="J201" s="210">
        <v>44012</v>
      </c>
      <c r="K201" s="210">
        <v>41426</v>
      </c>
      <c r="L201" s="210">
        <v>44196</v>
      </c>
      <c r="M201">
        <v>1.5</v>
      </c>
      <c r="N201">
        <v>184</v>
      </c>
      <c r="O201">
        <v>526.91999999999996</v>
      </c>
      <c r="P201" s="194" t="s">
        <v>3225</v>
      </c>
      <c r="Q201" s="225">
        <f t="shared" si="6"/>
        <v>526.92634520547949</v>
      </c>
      <c r="R201" s="185">
        <f t="shared" si="7"/>
        <v>-6.3452054795334334E-3</v>
      </c>
    </row>
    <row r="202" spans="1:18">
      <c r="A202">
        <v>201</v>
      </c>
      <c r="B202" t="s">
        <v>680</v>
      </c>
      <c r="C202">
        <v>3</v>
      </c>
      <c r="D202" t="s">
        <v>199</v>
      </c>
      <c r="E202" s="194" t="s">
        <v>941</v>
      </c>
      <c r="F202" s="165">
        <v>7395.67</v>
      </c>
      <c r="G202" s="165">
        <v>7395.67</v>
      </c>
      <c r="H202">
        <v>0</v>
      </c>
      <c r="I202">
        <v>1</v>
      </c>
      <c r="J202" s="210">
        <v>44012</v>
      </c>
      <c r="K202" s="210">
        <v>41426</v>
      </c>
      <c r="L202" s="210">
        <v>44196</v>
      </c>
      <c r="M202">
        <v>1.5</v>
      </c>
      <c r="N202">
        <v>184</v>
      </c>
      <c r="O202">
        <v>55.92</v>
      </c>
      <c r="P202" s="194" t="s">
        <v>3226</v>
      </c>
      <c r="Q202" s="225">
        <f t="shared" si="6"/>
        <v>55.923422465753426</v>
      </c>
      <c r="R202" s="185">
        <f t="shared" si="7"/>
        <v>-3.4224657534238645E-3</v>
      </c>
    </row>
    <row r="203" spans="1:18">
      <c r="A203">
        <v>202</v>
      </c>
      <c r="B203" t="s">
        <v>680</v>
      </c>
      <c r="C203">
        <v>3</v>
      </c>
      <c r="D203" t="s">
        <v>199</v>
      </c>
      <c r="E203" s="194" t="s">
        <v>942</v>
      </c>
      <c r="F203" s="165">
        <v>8129.8</v>
      </c>
      <c r="G203" s="165">
        <v>8129.8</v>
      </c>
      <c r="H203">
        <v>0</v>
      </c>
      <c r="I203">
        <v>1</v>
      </c>
      <c r="J203" s="210">
        <v>44012</v>
      </c>
      <c r="K203" s="210">
        <v>41426</v>
      </c>
      <c r="L203" s="210">
        <v>44196</v>
      </c>
      <c r="M203">
        <v>1.5</v>
      </c>
      <c r="N203">
        <v>184</v>
      </c>
      <c r="O203">
        <v>61.47</v>
      </c>
      <c r="P203" s="194" t="s">
        <v>3227</v>
      </c>
      <c r="Q203" s="225">
        <f t="shared" si="6"/>
        <v>61.474652054794518</v>
      </c>
      <c r="R203" s="185">
        <f t="shared" si="7"/>
        <v>-4.6520547945192448E-3</v>
      </c>
    </row>
    <row r="204" spans="1:18">
      <c r="A204">
        <v>203</v>
      </c>
      <c r="B204" t="s">
        <v>680</v>
      </c>
      <c r="C204">
        <v>3</v>
      </c>
      <c r="D204" t="s">
        <v>199</v>
      </c>
      <c r="E204" s="194" t="s">
        <v>943</v>
      </c>
      <c r="F204" s="165">
        <v>9472.4</v>
      </c>
      <c r="G204" s="165">
        <v>9472.4</v>
      </c>
      <c r="H204">
        <v>0</v>
      </c>
      <c r="I204">
        <v>1</v>
      </c>
      <c r="J204" s="210">
        <v>44012</v>
      </c>
      <c r="K204" s="210">
        <v>41426</v>
      </c>
      <c r="L204" s="210">
        <v>44196</v>
      </c>
      <c r="M204">
        <v>1.5</v>
      </c>
      <c r="N204">
        <v>184</v>
      </c>
      <c r="O204">
        <v>71.62</v>
      </c>
      <c r="P204" s="194" t="s">
        <v>3228</v>
      </c>
      <c r="Q204" s="225">
        <f t="shared" si="6"/>
        <v>71.626915068493147</v>
      </c>
      <c r="R204" s="185">
        <f t="shared" si="7"/>
        <v>-6.9150684931429396E-3</v>
      </c>
    </row>
    <row r="205" spans="1:18">
      <c r="A205">
        <v>204</v>
      </c>
      <c r="B205" t="s">
        <v>680</v>
      </c>
      <c r="C205">
        <v>3</v>
      </c>
      <c r="D205" t="s">
        <v>199</v>
      </c>
      <c r="E205" s="194" t="s">
        <v>944</v>
      </c>
      <c r="F205" s="165">
        <v>1243.68</v>
      </c>
      <c r="G205" s="165">
        <v>1243.68</v>
      </c>
      <c r="H205">
        <v>0</v>
      </c>
      <c r="I205">
        <v>1</v>
      </c>
      <c r="J205" s="210">
        <v>44012</v>
      </c>
      <c r="K205" s="210">
        <v>41426</v>
      </c>
      <c r="L205" s="210">
        <v>44196</v>
      </c>
      <c r="M205">
        <v>1.5</v>
      </c>
      <c r="N205">
        <v>184</v>
      </c>
      <c r="O205">
        <v>9.4</v>
      </c>
      <c r="P205" s="194" t="s">
        <v>3229</v>
      </c>
      <c r="Q205" s="225">
        <f t="shared" si="6"/>
        <v>9.4042652054794527</v>
      </c>
      <c r="R205" s="185">
        <f t="shared" si="7"/>
        <v>-4.2652054794523053E-3</v>
      </c>
    </row>
    <row r="206" spans="1:18">
      <c r="A206">
        <v>205</v>
      </c>
      <c r="B206" t="s">
        <v>680</v>
      </c>
      <c r="C206">
        <v>3</v>
      </c>
      <c r="D206" t="s">
        <v>199</v>
      </c>
      <c r="E206" s="194" t="s">
        <v>945</v>
      </c>
      <c r="F206" s="165">
        <v>3063.22</v>
      </c>
      <c r="G206" s="165">
        <v>3063.22</v>
      </c>
      <c r="H206">
        <v>0</v>
      </c>
      <c r="I206">
        <v>1</v>
      </c>
      <c r="J206" s="210">
        <v>44012</v>
      </c>
      <c r="K206" s="210">
        <v>41426</v>
      </c>
      <c r="L206" s="210">
        <v>44196</v>
      </c>
      <c r="M206">
        <v>1.5</v>
      </c>
      <c r="N206">
        <v>184</v>
      </c>
      <c r="O206">
        <v>23.16</v>
      </c>
      <c r="P206" s="194" t="s">
        <v>3230</v>
      </c>
      <c r="Q206" s="225">
        <f t="shared" si="6"/>
        <v>23.162978630136987</v>
      </c>
      <c r="R206" s="185">
        <f t="shared" si="7"/>
        <v>-2.9786301369867374E-3</v>
      </c>
    </row>
    <row r="207" spans="1:18">
      <c r="A207">
        <v>206</v>
      </c>
      <c r="B207" t="s">
        <v>680</v>
      </c>
      <c r="C207">
        <v>3</v>
      </c>
      <c r="D207" t="s">
        <v>199</v>
      </c>
      <c r="E207" s="194" t="s">
        <v>946</v>
      </c>
      <c r="F207" s="165">
        <v>121383.18</v>
      </c>
      <c r="G207" s="165">
        <v>121383.18</v>
      </c>
      <c r="H207">
        <v>0</v>
      </c>
      <c r="I207">
        <v>1</v>
      </c>
      <c r="J207" s="210">
        <v>44012</v>
      </c>
      <c r="K207" s="210">
        <v>41426</v>
      </c>
      <c r="L207" s="210">
        <v>44196</v>
      </c>
      <c r="M207">
        <v>1.5</v>
      </c>
      <c r="N207">
        <v>184</v>
      </c>
      <c r="O207">
        <v>917.85</v>
      </c>
      <c r="P207" s="194" t="s">
        <v>3231</v>
      </c>
      <c r="Q207" s="225">
        <f t="shared" si="6"/>
        <v>917.85637479452043</v>
      </c>
      <c r="R207" s="185">
        <f t="shared" si="7"/>
        <v>-6.3747945204113421E-3</v>
      </c>
    </row>
    <row r="208" spans="1:18">
      <c r="A208">
        <v>207</v>
      </c>
      <c r="B208" t="s">
        <v>680</v>
      </c>
      <c r="C208">
        <v>3</v>
      </c>
      <c r="D208" t="s">
        <v>199</v>
      </c>
      <c r="E208" s="194" t="s">
        <v>947</v>
      </c>
      <c r="F208" s="165">
        <v>830.89</v>
      </c>
      <c r="G208" s="165">
        <v>830.89</v>
      </c>
      <c r="H208">
        <v>0</v>
      </c>
      <c r="I208">
        <v>1</v>
      </c>
      <c r="J208" s="210">
        <v>44012</v>
      </c>
      <c r="K208" s="210">
        <v>41426</v>
      </c>
      <c r="L208" s="210">
        <v>44196</v>
      </c>
      <c r="M208">
        <v>1.5</v>
      </c>
      <c r="N208">
        <v>184</v>
      </c>
      <c r="O208">
        <v>6.28</v>
      </c>
      <c r="P208" s="194" t="s">
        <v>3232</v>
      </c>
      <c r="Q208" s="225">
        <f t="shared" si="6"/>
        <v>6.282894246575343</v>
      </c>
      <c r="R208" s="185">
        <f t="shared" si="7"/>
        <v>-2.8942465753427626E-3</v>
      </c>
    </row>
    <row r="209" spans="1:18">
      <c r="A209">
        <v>208</v>
      </c>
      <c r="B209" t="s">
        <v>680</v>
      </c>
      <c r="C209">
        <v>3</v>
      </c>
      <c r="D209" t="s">
        <v>199</v>
      </c>
      <c r="E209" s="194" t="s">
        <v>948</v>
      </c>
      <c r="F209" s="165">
        <v>273386.15000000002</v>
      </c>
      <c r="G209" s="165">
        <v>273386.15000000002</v>
      </c>
      <c r="H209">
        <v>0</v>
      </c>
      <c r="I209">
        <v>1</v>
      </c>
      <c r="J209" s="210">
        <v>44012</v>
      </c>
      <c r="K209" s="210">
        <v>41426</v>
      </c>
      <c r="L209" s="210">
        <v>44196</v>
      </c>
      <c r="M209">
        <v>1.5</v>
      </c>
      <c r="N209">
        <v>184</v>
      </c>
      <c r="O209">
        <v>2067.2399999999998</v>
      </c>
      <c r="P209" s="194" t="s">
        <v>3233</v>
      </c>
      <c r="Q209" s="225">
        <f t="shared" si="6"/>
        <v>2067.248695890411</v>
      </c>
      <c r="R209" s="185">
        <f t="shared" si="7"/>
        <v>-8.695890411217988E-3</v>
      </c>
    </row>
    <row r="210" spans="1:18">
      <c r="A210">
        <v>209</v>
      </c>
      <c r="B210" t="s">
        <v>680</v>
      </c>
      <c r="C210">
        <v>3</v>
      </c>
      <c r="D210" t="s">
        <v>199</v>
      </c>
      <c r="E210" s="194" t="s">
        <v>949</v>
      </c>
      <c r="F210" s="165">
        <v>1392.08</v>
      </c>
      <c r="G210" s="165">
        <v>1392.08</v>
      </c>
      <c r="H210">
        <v>0</v>
      </c>
      <c r="I210">
        <v>1</v>
      </c>
      <c r="J210" s="210">
        <v>44012</v>
      </c>
      <c r="K210" s="210">
        <v>41426</v>
      </c>
      <c r="L210" s="210">
        <v>44196</v>
      </c>
      <c r="M210">
        <v>1.5</v>
      </c>
      <c r="N210">
        <v>184</v>
      </c>
      <c r="O210">
        <v>10.52</v>
      </c>
      <c r="P210" s="194" t="s">
        <v>3234</v>
      </c>
      <c r="Q210" s="225">
        <f t="shared" si="6"/>
        <v>10.526413150684931</v>
      </c>
      <c r="R210" s="185">
        <f t="shared" si="7"/>
        <v>-6.4131506849314235E-3</v>
      </c>
    </row>
    <row r="211" spans="1:18">
      <c r="A211">
        <v>210</v>
      </c>
      <c r="B211" t="s">
        <v>680</v>
      </c>
      <c r="C211">
        <v>3</v>
      </c>
      <c r="D211" t="s">
        <v>199</v>
      </c>
      <c r="E211" s="194" t="s">
        <v>950</v>
      </c>
      <c r="F211" s="165">
        <v>1226.72</v>
      </c>
      <c r="G211" s="165">
        <v>1226.72</v>
      </c>
      <c r="H211">
        <v>0</v>
      </c>
      <c r="I211">
        <v>1</v>
      </c>
      <c r="J211" s="210">
        <v>44012</v>
      </c>
      <c r="K211" s="210">
        <v>41426</v>
      </c>
      <c r="L211" s="210">
        <v>44196</v>
      </c>
      <c r="M211">
        <v>1.5</v>
      </c>
      <c r="N211">
        <v>184</v>
      </c>
      <c r="O211">
        <v>9.27</v>
      </c>
      <c r="P211" s="194" t="s">
        <v>3235</v>
      </c>
      <c r="Q211" s="225">
        <f t="shared" si="6"/>
        <v>9.276019726027398</v>
      </c>
      <c r="R211" s="185">
        <f t="shared" si="7"/>
        <v>-6.0197260273984199E-3</v>
      </c>
    </row>
    <row r="212" spans="1:18">
      <c r="A212">
        <v>211</v>
      </c>
      <c r="B212" t="s">
        <v>680</v>
      </c>
      <c r="C212">
        <v>3</v>
      </c>
      <c r="D212" t="s">
        <v>199</v>
      </c>
      <c r="E212" s="194" t="s">
        <v>951</v>
      </c>
      <c r="F212" s="165">
        <v>300.63</v>
      </c>
      <c r="G212" s="165">
        <v>300.63</v>
      </c>
      <c r="H212">
        <v>0</v>
      </c>
      <c r="I212">
        <v>1</v>
      </c>
      <c r="J212" s="210">
        <v>44012</v>
      </c>
      <c r="K212" s="210">
        <v>41426</v>
      </c>
      <c r="L212" s="210">
        <v>44196</v>
      </c>
      <c r="M212">
        <v>1.5</v>
      </c>
      <c r="N212">
        <v>184</v>
      </c>
      <c r="O212">
        <v>2.27</v>
      </c>
      <c r="P212" s="194" t="s">
        <v>3236</v>
      </c>
      <c r="Q212" s="225">
        <f t="shared" si="6"/>
        <v>2.2732569863013699</v>
      </c>
      <c r="R212" s="185">
        <f t="shared" si="7"/>
        <v>-3.2569863013698352E-3</v>
      </c>
    </row>
    <row r="213" spans="1:18">
      <c r="A213">
        <v>212</v>
      </c>
      <c r="B213" t="s">
        <v>680</v>
      </c>
      <c r="C213">
        <v>3</v>
      </c>
      <c r="D213" t="s">
        <v>199</v>
      </c>
      <c r="E213" s="194" t="s">
        <v>952</v>
      </c>
      <c r="F213" s="165">
        <v>3173.92</v>
      </c>
      <c r="G213" s="165">
        <v>3173.92</v>
      </c>
      <c r="H213">
        <v>0</v>
      </c>
      <c r="I213">
        <v>1</v>
      </c>
      <c r="J213" s="210">
        <v>44012</v>
      </c>
      <c r="K213" s="210">
        <v>41426</v>
      </c>
      <c r="L213" s="210">
        <v>44196</v>
      </c>
      <c r="M213">
        <v>1.5</v>
      </c>
      <c r="N213">
        <v>184</v>
      </c>
      <c r="O213">
        <v>24</v>
      </c>
      <c r="P213" s="194" t="s">
        <v>3237</v>
      </c>
      <c r="Q213" s="225">
        <f t="shared" si="6"/>
        <v>24.000052602739729</v>
      </c>
      <c r="R213" s="185">
        <f t="shared" si="7"/>
        <v>-5.260273972851337E-5</v>
      </c>
    </row>
    <row r="214" spans="1:18">
      <c r="A214">
        <v>213</v>
      </c>
      <c r="B214" t="s">
        <v>680</v>
      </c>
      <c r="C214">
        <v>3</v>
      </c>
      <c r="D214" t="s">
        <v>199</v>
      </c>
      <c r="E214" s="194" t="s">
        <v>953</v>
      </c>
      <c r="F214" s="165">
        <v>1585.95</v>
      </c>
      <c r="G214" s="165">
        <v>1585.95</v>
      </c>
      <c r="H214">
        <v>0</v>
      </c>
      <c r="I214">
        <v>1</v>
      </c>
      <c r="J214" s="210">
        <v>44012</v>
      </c>
      <c r="K214" s="210">
        <v>41426</v>
      </c>
      <c r="L214" s="210">
        <v>44196</v>
      </c>
      <c r="M214">
        <v>1.5</v>
      </c>
      <c r="N214">
        <v>184</v>
      </c>
      <c r="O214">
        <v>11.99</v>
      </c>
      <c r="P214" s="194" t="s">
        <v>3238</v>
      </c>
      <c r="Q214" s="225">
        <f t="shared" si="6"/>
        <v>11.992389041095889</v>
      </c>
      <c r="R214" s="185">
        <f t="shared" si="7"/>
        <v>-2.3890410958884445E-3</v>
      </c>
    </row>
    <row r="215" spans="1:18">
      <c r="A215">
        <v>214</v>
      </c>
      <c r="B215" t="s">
        <v>680</v>
      </c>
      <c r="C215">
        <v>3</v>
      </c>
      <c r="D215" t="s">
        <v>199</v>
      </c>
      <c r="E215" s="194" t="s">
        <v>955</v>
      </c>
      <c r="F215" s="165">
        <v>194.99</v>
      </c>
      <c r="G215" s="165">
        <v>194.99</v>
      </c>
      <c r="H215">
        <v>0</v>
      </c>
      <c r="I215">
        <v>1</v>
      </c>
      <c r="J215" s="210">
        <v>44012</v>
      </c>
      <c r="K215" s="210">
        <v>41426</v>
      </c>
      <c r="L215" s="210">
        <v>44196</v>
      </c>
      <c r="M215">
        <v>1.5</v>
      </c>
      <c r="N215">
        <v>184</v>
      </c>
      <c r="O215">
        <v>1.47</v>
      </c>
      <c r="P215" s="194" t="s">
        <v>3239</v>
      </c>
      <c r="Q215" s="225">
        <f t="shared" si="6"/>
        <v>1.4744449315068495</v>
      </c>
      <c r="R215" s="185">
        <f t="shared" si="7"/>
        <v>-4.4449315068495476E-3</v>
      </c>
    </row>
    <row r="216" spans="1:18">
      <c r="A216">
        <v>215</v>
      </c>
      <c r="B216" t="s">
        <v>680</v>
      </c>
      <c r="C216">
        <v>3</v>
      </c>
      <c r="D216" t="s">
        <v>199</v>
      </c>
      <c r="E216" s="194" t="s">
        <v>956</v>
      </c>
      <c r="F216" s="165">
        <v>112.77</v>
      </c>
      <c r="G216" s="165">
        <v>112.77</v>
      </c>
      <c r="H216">
        <v>0</v>
      </c>
      <c r="I216">
        <v>1</v>
      </c>
      <c r="J216" s="210">
        <v>44012</v>
      </c>
      <c r="K216" s="210">
        <v>41426</v>
      </c>
      <c r="L216" s="210">
        <v>44196</v>
      </c>
      <c r="M216">
        <v>1.5</v>
      </c>
      <c r="N216">
        <v>184</v>
      </c>
      <c r="O216">
        <v>0.85</v>
      </c>
      <c r="P216" s="194" t="s">
        <v>3240</v>
      </c>
      <c r="Q216" s="225">
        <f t="shared" si="6"/>
        <v>0.85272657534246576</v>
      </c>
      <c r="R216" s="185">
        <f t="shared" si="7"/>
        <v>-2.7265753424657868E-3</v>
      </c>
    </row>
    <row r="217" spans="1:18">
      <c r="A217">
        <v>216</v>
      </c>
      <c r="B217" t="s">
        <v>680</v>
      </c>
      <c r="C217">
        <v>3</v>
      </c>
      <c r="D217" t="s">
        <v>199</v>
      </c>
      <c r="E217" s="194" t="s">
        <v>958</v>
      </c>
      <c r="F217" s="165">
        <v>1177.32</v>
      </c>
      <c r="G217" s="165">
        <v>1177.32</v>
      </c>
      <c r="H217">
        <v>0</v>
      </c>
      <c r="I217">
        <v>1</v>
      </c>
      <c r="J217" s="210">
        <v>44012</v>
      </c>
      <c r="K217" s="210">
        <v>41426</v>
      </c>
      <c r="L217" s="210">
        <v>44196</v>
      </c>
      <c r="M217">
        <v>1.5</v>
      </c>
      <c r="N217">
        <v>184</v>
      </c>
      <c r="O217">
        <v>8.9</v>
      </c>
      <c r="P217" s="194" t="s">
        <v>3241</v>
      </c>
      <c r="Q217" s="225">
        <f t="shared" si="6"/>
        <v>8.9024745205479441</v>
      </c>
      <c r="R217" s="185">
        <f t="shared" si="7"/>
        <v>-2.474520547943726E-3</v>
      </c>
    </row>
    <row r="218" spans="1:18">
      <c r="A218">
        <v>217</v>
      </c>
      <c r="B218" t="s">
        <v>680</v>
      </c>
      <c r="C218">
        <v>3</v>
      </c>
      <c r="D218" t="s">
        <v>199</v>
      </c>
      <c r="E218" s="194" t="s">
        <v>960</v>
      </c>
      <c r="F218" s="165">
        <v>725408.11</v>
      </c>
      <c r="G218" s="165">
        <v>725408.11</v>
      </c>
      <c r="H218">
        <v>0</v>
      </c>
      <c r="I218">
        <v>1</v>
      </c>
      <c r="J218" s="210">
        <v>44012</v>
      </c>
      <c r="K218" s="210">
        <v>41426</v>
      </c>
      <c r="L218" s="210">
        <v>44196</v>
      </c>
      <c r="M218">
        <v>1.5</v>
      </c>
      <c r="N218">
        <v>184</v>
      </c>
      <c r="O218">
        <v>5485.27</v>
      </c>
      <c r="P218" s="194" t="s">
        <v>3242</v>
      </c>
      <c r="Q218" s="225">
        <f t="shared" si="6"/>
        <v>5485.2777632876705</v>
      </c>
      <c r="R218" s="185">
        <f t="shared" si="7"/>
        <v>-7.7632876700590714E-3</v>
      </c>
    </row>
    <row r="219" spans="1:18">
      <c r="A219">
        <v>218</v>
      </c>
      <c r="B219" t="s">
        <v>680</v>
      </c>
      <c r="C219">
        <v>3</v>
      </c>
      <c r="D219" t="s">
        <v>199</v>
      </c>
      <c r="E219" s="194" t="s">
        <v>961</v>
      </c>
      <c r="F219" s="165">
        <v>40070.26</v>
      </c>
      <c r="G219" s="165">
        <v>40070.26</v>
      </c>
      <c r="H219">
        <v>0</v>
      </c>
      <c r="I219">
        <v>1</v>
      </c>
      <c r="J219" s="210">
        <v>44012</v>
      </c>
      <c r="K219" s="210">
        <v>41426</v>
      </c>
      <c r="L219" s="210">
        <v>44196</v>
      </c>
      <c r="M219">
        <v>1.5</v>
      </c>
      <c r="N219">
        <v>184</v>
      </c>
      <c r="O219">
        <v>302.99</v>
      </c>
      <c r="P219" s="194" t="s">
        <v>3243</v>
      </c>
      <c r="Q219" s="225">
        <f t="shared" si="6"/>
        <v>302.99703452054797</v>
      </c>
      <c r="R219" s="185">
        <f t="shared" si="7"/>
        <v>-7.034520547961165E-3</v>
      </c>
    </row>
    <row r="220" spans="1:18">
      <c r="A220">
        <v>219</v>
      </c>
      <c r="B220" t="s">
        <v>680</v>
      </c>
      <c r="C220">
        <v>3</v>
      </c>
      <c r="D220" t="s">
        <v>199</v>
      </c>
      <c r="E220" s="194" t="s">
        <v>962</v>
      </c>
      <c r="F220" s="165">
        <v>186.81</v>
      </c>
      <c r="G220" s="165">
        <v>186.81</v>
      </c>
      <c r="H220">
        <v>0</v>
      </c>
      <c r="I220">
        <v>1</v>
      </c>
      <c r="J220" s="210">
        <v>44012</v>
      </c>
      <c r="K220" s="210">
        <v>41426</v>
      </c>
      <c r="L220" s="210">
        <v>44196</v>
      </c>
      <c r="M220">
        <v>1.5</v>
      </c>
      <c r="N220">
        <v>184</v>
      </c>
      <c r="O220">
        <v>1.41</v>
      </c>
      <c r="P220" s="194" t="s">
        <v>3244</v>
      </c>
      <c r="Q220" s="225">
        <f t="shared" si="6"/>
        <v>1.4125906849315069</v>
      </c>
      <c r="R220" s="185">
        <f t="shared" si="7"/>
        <v>-2.5906849315069369E-3</v>
      </c>
    </row>
    <row r="221" spans="1:18">
      <c r="A221">
        <v>220</v>
      </c>
      <c r="B221" t="s">
        <v>680</v>
      </c>
      <c r="C221">
        <v>3</v>
      </c>
      <c r="D221" t="s">
        <v>199</v>
      </c>
      <c r="E221" s="194" t="s">
        <v>963</v>
      </c>
      <c r="F221" s="165">
        <v>2993.01</v>
      </c>
      <c r="G221" s="165">
        <v>2993.01</v>
      </c>
      <c r="H221">
        <v>0</v>
      </c>
      <c r="I221">
        <v>1</v>
      </c>
      <c r="J221" s="210">
        <v>44012</v>
      </c>
      <c r="K221" s="210">
        <v>41426</v>
      </c>
      <c r="L221" s="210">
        <v>44196</v>
      </c>
      <c r="M221">
        <v>1.5</v>
      </c>
      <c r="N221">
        <v>184</v>
      </c>
      <c r="O221">
        <v>22.63</v>
      </c>
      <c r="P221" s="194" t="s">
        <v>3245</v>
      </c>
      <c r="Q221" s="225">
        <f t="shared" si="6"/>
        <v>22.63207561643836</v>
      </c>
      <c r="R221" s="185">
        <f t="shared" si="7"/>
        <v>-2.0756164383612941E-3</v>
      </c>
    </row>
    <row r="222" spans="1:18">
      <c r="A222">
        <v>221</v>
      </c>
      <c r="B222" t="s">
        <v>680</v>
      </c>
      <c r="C222">
        <v>3</v>
      </c>
      <c r="D222" t="s">
        <v>199</v>
      </c>
      <c r="E222" s="194" t="s">
        <v>964</v>
      </c>
      <c r="F222" s="165">
        <v>143.59</v>
      </c>
      <c r="G222" s="165">
        <v>143.59</v>
      </c>
      <c r="H222">
        <v>0</v>
      </c>
      <c r="I222">
        <v>1</v>
      </c>
      <c r="J222" s="210">
        <v>44012</v>
      </c>
      <c r="K222" s="210">
        <v>41426</v>
      </c>
      <c r="L222" s="210">
        <v>44196</v>
      </c>
      <c r="M222">
        <v>1.5</v>
      </c>
      <c r="N222">
        <v>184</v>
      </c>
      <c r="O222">
        <v>1.08</v>
      </c>
      <c r="P222" s="194" t="s">
        <v>3246</v>
      </c>
      <c r="Q222" s="225">
        <f t="shared" si="6"/>
        <v>1.0857764383561646</v>
      </c>
      <c r="R222" s="185">
        <f t="shared" si="7"/>
        <v>-5.7764383561644816E-3</v>
      </c>
    </row>
    <row r="223" spans="1:18">
      <c r="A223">
        <v>222</v>
      </c>
      <c r="B223" t="s">
        <v>680</v>
      </c>
      <c r="C223">
        <v>3</v>
      </c>
      <c r="D223" t="s">
        <v>199</v>
      </c>
      <c r="E223" s="194" t="s">
        <v>966</v>
      </c>
      <c r="F223" s="165">
        <v>4296.29</v>
      </c>
      <c r="G223" s="165">
        <v>4296.29</v>
      </c>
      <c r="H223">
        <v>0</v>
      </c>
      <c r="I223">
        <v>1</v>
      </c>
      <c r="J223" s="210">
        <v>44012</v>
      </c>
      <c r="K223" s="210">
        <v>41426</v>
      </c>
      <c r="L223" s="210">
        <v>44196</v>
      </c>
      <c r="M223">
        <v>1.5</v>
      </c>
      <c r="N223">
        <v>184</v>
      </c>
      <c r="O223">
        <v>32.479999999999997</v>
      </c>
      <c r="P223" s="194" t="s">
        <v>3247</v>
      </c>
      <c r="Q223" s="225">
        <f t="shared" si="6"/>
        <v>32.487014794520547</v>
      </c>
      <c r="R223" s="185">
        <f t="shared" si="7"/>
        <v>-7.014794520550538E-3</v>
      </c>
    </row>
    <row r="224" spans="1:18">
      <c r="A224">
        <v>223</v>
      </c>
      <c r="B224" t="s">
        <v>680</v>
      </c>
      <c r="C224">
        <v>3</v>
      </c>
      <c r="D224" t="s">
        <v>199</v>
      </c>
      <c r="E224" s="194" t="s">
        <v>967</v>
      </c>
      <c r="F224" s="165">
        <v>916.59</v>
      </c>
      <c r="G224" s="165">
        <v>916.59</v>
      </c>
      <c r="H224">
        <v>0</v>
      </c>
      <c r="I224">
        <v>1</v>
      </c>
      <c r="J224" s="210">
        <v>44012</v>
      </c>
      <c r="K224" s="210">
        <v>41426</v>
      </c>
      <c r="L224" s="210">
        <v>44196</v>
      </c>
      <c r="M224">
        <v>1.5</v>
      </c>
      <c r="N224">
        <v>184</v>
      </c>
      <c r="O224">
        <v>6.93</v>
      </c>
      <c r="P224" s="194" t="s">
        <v>3248</v>
      </c>
      <c r="Q224" s="225">
        <f t="shared" si="6"/>
        <v>6.9309271232876712</v>
      </c>
      <c r="R224" s="185">
        <f t="shared" si="7"/>
        <v>-9.2712328767152741E-4</v>
      </c>
    </row>
    <row r="225" spans="1:18">
      <c r="A225">
        <v>224</v>
      </c>
      <c r="B225" t="s">
        <v>680</v>
      </c>
      <c r="C225">
        <v>3</v>
      </c>
      <c r="D225" t="s">
        <v>199</v>
      </c>
      <c r="E225" s="194" t="s">
        <v>968</v>
      </c>
      <c r="F225" s="165">
        <v>37152.089999999997</v>
      </c>
      <c r="G225" s="165">
        <v>37152.089999999997</v>
      </c>
      <c r="H225">
        <v>0</v>
      </c>
      <c r="I225">
        <v>1</v>
      </c>
      <c r="J225" s="210">
        <v>44012</v>
      </c>
      <c r="K225" s="210">
        <v>41426</v>
      </c>
      <c r="L225" s="210">
        <v>44196</v>
      </c>
      <c r="M225">
        <v>1.5</v>
      </c>
      <c r="N225">
        <v>184</v>
      </c>
      <c r="O225">
        <v>280.93</v>
      </c>
      <c r="P225" s="194" t="s">
        <v>3249</v>
      </c>
      <c r="Q225" s="225">
        <f t="shared" si="6"/>
        <v>280.93087232876712</v>
      </c>
      <c r="R225" s="185">
        <f t="shared" si="7"/>
        <v>-8.7232876711595964E-4</v>
      </c>
    </row>
    <row r="226" spans="1:18">
      <c r="A226">
        <v>225</v>
      </c>
      <c r="B226" t="s">
        <v>680</v>
      </c>
      <c r="C226">
        <v>3</v>
      </c>
      <c r="D226" t="s">
        <v>199</v>
      </c>
      <c r="E226" s="194" t="s">
        <v>969</v>
      </c>
      <c r="F226" s="165">
        <v>229.53</v>
      </c>
      <c r="G226" s="165">
        <v>229.53</v>
      </c>
      <c r="H226">
        <v>0</v>
      </c>
      <c r="I226">
        <v>1</v>
      </c>
      <c r="J226" s="210">
        <v>44012</v>
      </c>
      <c r="K226" s="210">
        <v>41426</v>
      </c>
      <c r="L226" s="210">
        <v>44196</v>
      </c>
      <c r="M226">
        <v>1.5</v>
      </c>
      <c r="N226">
        <v>184</v>
      </c>
      <c r="O226">
        <v>1.73</v>
      </c>
      <c r="P226" s="194" t="s">
        <v>3250</v>
      </c>
      <c r="Q226" s="225">
        <f t="shared" si="6"/>
        <v>1.735624109589041</v>
      </c>
      <c r="R226" s="185">
        <f t="shared" si="7"/>
        <v>-5.6241095890410264E-3</v>
      </c>
    </row>
    <row r="227" spans="1:18">
      <c r="A227">
        <v>226</v>
      </c>
      <c r="B227" t="s">
        <v>680</v>
      </c>
      <c r="C227">
        <v>3</v>
      </c>
      <c r="D227" t="s">
        <v>199</v>
      </c>
      <c r="E227" s="194" t="s">
        <v>970</v>
      </c>
      <c r="F227" s="165">
        <v>4994.88</v>
      </c>
      <c r="G227" s="165">
        <v>4994.88</v>
      </c>
      <c r="H227">
        <v>0</v>
      </c>
      <c r="I227">
        <v>1</v>
      </c>
      <c r="J227" s="210">
        <v>44012</v>
      </c>
      <c r="K227" s="210">
        <v>41426</v>
      </c>
      <c r="L227" s="210">
        <v>44196</v>
      </c>
      <c r="M227">
        <v>1.5</v>
      </c>
      <c r="N227">
        <v>184</v>
      </c>
      <c r="O227">
        <v>37.76</v>
      </c>
      <c r="P227" s="194" t="s">
        <v>3251</v>
      </c>
      <c r="Q227" s="225">
        <f t="shared" si="6"/>
        <v>37.769503561643837</v>
      </c>
      <c r="R227" s="185">
        <f t="shared" si="7"/>
        <v>-9.5035616438394754E-3</v>
      </c>
    </row>
    <row r="228" spans="1:18">
      <c r="A228">
        <v>227</v>
      </c>
      <c r="B228" t="s">
        <v>680</v>
      </c>
      <c r="C228">
        <v>3</v>
      </c>
      <c r="D228" t="s">
        <v>199</v>
      </c>
      <c r="E228" s="194" t="s">
        <v>971</v>
      </c>
      <c r="F228" s="165">
        <v>708.34</v>
      </c>
      <c r="G228" s="165">
        <v>708.34</v>
      </c>
      <c r="H228">
        <v>0</v>
      </c>
      <c r="I228">
        <v>1</v>
      </c>
      <c r="J228" s="210">
        <v>44012</v>
      </c>
      <c r="K228" s="210">
        <v>41426</v>
      </c>
      <c r="L228" s="210">
        <v>44196</v>
      </c>
      <c r="M228">
        <v>1.5</v>
      </c>
      <c r="N228">
        <v>184</v>
      </c>
      <c r="O228">
        <v>5.35</v>
      </c>
      <c r="P228" s="194" t="s">
        <v>3252</v>
      </c>
      <c r="Q228" s="225">
        <f t="shared" si="6"/>
        <v>5.3562147945205485</v>
      </c>
      <c r="R228" s="185">
        <f t="shared" si="7"/>
        <v>-6.2147945205488497E-3</v>
      </c>
    </row>
    <row r="229" spans="1:18">
      <c r="A229">
        <v>228</v>
      </c>
      <c r="B229" t="s">
        <v>680</v>
      </c>
      <c r="C229">
        <v>3</v>
      </c>
      <c r="D229" t="s">
        <v>199</v>
      </c>
      <c r="E229" s="194" t="s">
        <v>973</v>
      </c>
      <c r="F229" s="165">
        <v>1102.71</v>
      </c>
      <c r="G229" s="165">
        <v>1102.71</v>
      </c>
      <c r="H229">
        <v>0</v>
      </c>
      <c r="I229">
        <v>1</v>
      </c>
      <c r="J229" s="210">
        <v>44012</v>
      </c>
      <c r="K229" s="210">
        <v>41426</v>
      </c>
      <c r="L229" s="210">
        <v>44196</v>
      </c>
      <c r="M229">
        <v>1.5</v>
      </c>
      <c r="N229">
        <v>184</v>
      </c>
      <c r="O229">
        <v>8.33</v>
      </c>
      <c r="P229" s="194" t="s">
        <v>3253</v>
      </c>
      <c r="Q229" s="225">
        <f t="shared" si="6"/>
        <v>8.3383002739726031</v>
      </c>
      <c r="R229" s="185">
        <f t="shared" si="7"/>
        <v>-8.3002739726030228E-3</v>
      </c>
    </row>
    <row r="230" spans="1:18">
      <c r="A230">
        <v>229</v>
      </c>
      <c r="B230" t="s">
        <v>680</v>
      </c>
      <c r="C230">
        <v>3</v>
      </c>
      <c r="D230" t="s">
        <v>199</v>
      </c>
      <c r="E230" s="194" t="s">
        <v>974</v>
      </c>
      <c r="F230" s="165">
        <v>7780.85</v>
      </c>
      <c r="G230" s="165">
        <v>7780.85</v>
      </c>
      <c r="H230">
        <v>0</v>
      </c>
      <c r="I230">
        <v>1</v>
      </c>
      <c r="J230" s="210">
        <v>44012</v>
      </c>
      <c r="K230" s="210">
        <v>41426</v>
      </c>
      <c r="L230" s="210">
        <v>44196</v>
      </c>
      <c r="M230">
        <v>1.5</v>
      </c>
      <c r="N230">
        <v>184</v>
      </c>
      <c r="O230">
        <v>58.83</v>
      </c>
      <c r="P230" s="194" t="s">
        <v>3254</v>
      </c>
      <c r="Q230" s="225">
        <f t="shared" si="6"/>
        <v>58.836016438356168</v>
      </c>
      <c r="R230" s="185">
        <f t="shared" si="7"/>
        <v>-6.0164383561698287E-3</v>
      </c>
    </row>
    <row r="231" spans="1:18">
      <c r="A231">
        <v>230</v>
      </c>
      <c r="B231" t="s">
        <v>680</v>
      </c>
      <c r="C231">
        <v>3</v>
      </c>
      <c r="D231" t="s">
        <v>199</v>
      </c>
      <c r="E231" s="194" t="s">
        <v>975</v>
      </c>
      <c r="F231" s="165">
        <v>602.42999999999995</v>
      </c>
      <c r="G231" s="165">
        <v>602.42999999999995</v>
      </c>
      <c r="H231">
        <v>0</v>
      </c>
      <c r="I231">
        <v>1</v>
      </c>
      <c r="J231" s="210">
        <v>44012</v>
      </c>
      <c r="K231" s="210">
        <v>41426</v>
      </c>
      <c r="L231" s="210">
        <v>44196</v>
      </c>
      <c r="M231">
        <v>1.5</v>
      </c>
      <c r="N231">
        <v>184</v>
      </c>
      <c r="O231">
        <v>4.55</v>
      </c>
      <c r="P231" s="194" t="s">
        <v>3255</v>
      </c>
      <c r="Q231" s="225">
        <f t="shared" si="6"/>
        <v>4.5553610958904107</v>
      </c>
      <c r="R231" s="185">
        <f t="shared" si="7"/>
        <v>-5.3610958904108941E-3</v>
      </c>
    </row>
    <row r="232" spans="1:18">
      <c r="A232">
        <v>231</v>
      </c>
      <c r="B232" t="s">
        <v>680</v>
      </c>
      <c r="C232">
        <v>3</v>
      </c>
      <c r="D232" t="s">
        <v>199</v>
      </c>
      <c r="E232" s="194" t="s">
        <v>976</v>
      </c>
      <c r="F232" s="165">
        <v>517.04</v>
      </c>
      <c r="G232" s="165">
        <v>517.04</v>
      </c>
      <c r="H232">
        <v>0</v>
      </c>
      <c r="I232">
        <v>1</v>
      </c>
      <c r="J232" s="210">
        <v>44012</v>
      </c>
      <c r="K232" s="210">
        <v>41426</v>
      </c>
      <c r="L232" s="210">
        <v>44196</v>
      </c>
      <c r="M232">
        <v>1.5</v>
      </c>
      <c r="N232">
        <v>184</v>
      </c>
      <c r="O232">
        <v>3.9</v>
      </c>
      <c r="P232" s="194" t="s">
        <v>3256</v>
      </c>
      <c r="Q232" s="225">
        <f t="shared" si="6"/>
        <v>3.9096723287671229</v>
      </c>
      <c r="R232" s="185">
        <f t="shared" si="7"/>
        <v>-9.6723287671229841E-3</v>
      </c>
    </row>
    <row r="233" spans="1:18">
      <c r="A233">
        <v>232</v>
      </c>
      <c r="B233" t="s">
        <v>680</v>
      </c>
      <c r="C233">
        <v>3</v>
      </c>
      <c r="D233" t="s">
        <v>199</v>
      </c>
      <c r="E233" s="194" t="s">
        <v>978</v>
      </c>
      <c r="F233" s="165">
        <v>11860.05</v>
      </c>
      <c r="G233" s="165">
        <v>11860.05</v>
      </c>
      <c r="H233">
        <v>0</v>
      </c>
      <c r="I233">
        <v>1</v>
      </c>
      <c r="J233" s="210">
        <v>44012</v>
      </c>
      <c r="K233" s="210">
        <v>41426</v>
      </c>
      <c r="L233" s="210">
        <v>44196</v>
      </c>
      <c r="M233">
        <v>1.5</v>
      </c>
      <c r="N233">
        <v>184</v>
      </c>
      <c r="O233">
        <v>89.68</v>
      </c>
      <c r="P233" s="194" t="s">
        <v>3257</v>
      </c>
      <c r="Q233" s="225">
        <f t="shared" si="6"/>
        <v>89.681473972602731</v>
      </c>
      <c r="R233" s="185">
        <f t="shared" si="7"/>
        <v>-1.473972602724416E-3</v>
      </c>
    </row>
    <row r="234" spans="1:18">
      <c r="A234">
        <v>233</v>
      </c>
      <c r="B234" t="s">
        <v>680</v>
      </c>
      <c r="C234">
        <v>3</v>
      </c>
      <c r="D234" t="s">
        <v>199</v>
      </c>
      <c r="E234" s="194" t="s">
        <v>979</v>
      </c>
      <c r="F234" s="165">
        <v>113045.46</v>
      </c>
      <c r="G234" s="165">
        <v>113045.46</v>
      </c>
      <c r="H234">
        <v>0</v>
      </c>
      <c r="I234">
        <v>1</v>
      </c>
      <c r="J234" s="210">
        <v>44012</v>
      </c>
      <c r="K234" s="210">
        <v>41426</v>
      </c>
      <c r="L234" s="210">
        <v>44196</v>
      </c>
      <c r="M234">
        <v>1.5</v>
      </c>
      <c r="N234">
        <v>184</v>
      </c>
      <c r="O234">
        <v>854.8</v>
      </c>
      <c r="P234" s="194" t="s">
        <v>3258</v>
      </c>
      <c r="Q234" s="225">
        <f t="shared" si="6"/>
        <v>854.80950575342467</v>
      </c>
      <c r="R234" s="185">
        <f t="shared" si="7"/>
        <v>-9.5057534247189324E-3</v>
      </c>
    </row>
    <row r="235" spans="1:18">
      <c r="A235">
        <v>234</v>
      </c>
      <c r="B235" t="s">
        <v>680</v>
      </c>
      <c r="C235">
        <v>3</v>
      </c>
      <c r="D235" t="s">
        <v>199</v>
      </c>
      <c r="E235" s="194" t="s">
        <v>980</v>
      </c>
      <c r="F235" s="165">
        <v>108.36</v>
      </c>
      <c r="G235" s="165">
        <v>108.36</v>
      </c>
      <c r="H235">
        <v>0</v>
      </c>
      <c r="I235">
        <v>1</v>
      </c>
      <c r="J235" s="210">
        <v>44012</v>
      </c>
      <c r="K235" s="210">
        <v>41426</v>
      </c>
      <c r="L235" s="210">
        <v>44196</v>
      </c>
      <c r="M235">
        <v>1.5</v>
      </c>
      <c r="N235">
        <v>184</v>
      </c>
      <c r="O235">
        <v>0.81</v>
      </c>
      <c r="P235" s="194" t="s">
        <v>3259</v>
      </c>
      <c r="Q235" s="225">
        <f t="shared" si="6"/>
        <v>0.81937972602739728</v>
      </c>
      <c r="R235" s="185">
        <f t="shared" si="7"/>
        <v>-9.3797260273972283E-3</v>
      </c>
    </row>
    <row r="236" spans="1:18">
      <c r="A236">
        <v>235</v>
      </c>
      <c r="B236" t="s">
        <v>680</v>
      </c>
      <c r="C236">
        <v>3</v>
      </c>
      <c r="D236" t="s">
        <v>199</v>
      </c>
      <c r="E236" s="194" t="s">
        <v>981</v>
      </c>
      <c r="F236" s="165">
        <v>15248.66</v>
      </c>
      <c r="G236" s="165">
        <v>15248.66</v>
      </c>
      <c r="H236">
        <v>0</v>
      </c>
      <c r="I236">
        <v>1</v>
      </c>
      <c r="J236" s="210">
        <v>44012</v>
      </c>
      <c r="K236" s="210">
        <v>41426</v>
      </c>
      <c r="L236" s="210">
        <v>44196</v>
      </c>
      <c r="M236">
        <v>1.5</v>
      </c>
      <c r="N236">
        <v>184</v>
      </c>
      <c r="O236">
        <v>115.3</v>
      </c>
      <c r="P236" s="194" t="s">
        <v>3260</v>
      </c>
      <c r="Q236" s="225">
        <f t="shared" si="6"/>
        <v>115.30493589041096</v>
      </c>
      <c r="R236" s="185">
        <f t="shared" si="7"/>
        <v>-4.9358904109624291E-3</v>
      </c>
    </row>
    <row r="237" spans="1:18">
      <c r="A237">
        <v>236</v>
      </c>
      <c r="B237" t="s">
        <v>680</v>
      </c>
      <c r="C237">
        <v>3</v>
      </c>
      <c r="D237" t="s">
        <v>199</v>
      </c>
      <c r="E237" s="194" t="s">
        <v>982</v>
      </c>
      <c r="F237" s="165">
        <v>197.54</v>
      </c>
      <c r="G237" s="165">
        <v>197.54</v>
      </c>
      <c r="H237">
        <v>0</v>
      </c>
      <c r="I237">
        <v>1</v>
      </c>
      <c r="J237" s="210">
        <v>44012</v>
      </c>
      <c r="K237" s="210">
        <v>41426</v>
      </c>
      <c r="L237" s="210">
        <v>44196</v>
      </c>
      <c r="M237">
        <v>1.5</v>
      </c>
      <c r="N237">
        <v>184</v>
      </c>
      <c r="O237">
        <v>1.49</v>
      </c>
      <c r="P237" s="194" t="s">
        <v>3261</v>
      </c>
      <c r="Q237" s="225">
        <f t="shared" si="6"/>
        <v>1.4937271232876712</v>
      </c>
      <c r="R237" s="185">
        <f t="shared" si="7"/>
        <v>-3.727123287671219E-3</v>
      </c>
    </row>
    <row r="238" spans="1:18">
      <c r="A238">
        <v>237</v>
      </c>
      <c r="B238" t="s">
        <v>680</v>
      </c>
      <c r="C238">
        <v>3</v>
      </c>
      <c r="D238" t="s">
        <v>199</v>
      </c>
      <c r="E238" s="194" t="s">
        <v>984</v>
      </c>
      <c r="F238" s="165">
        <v>563.64</v>
      </c>
      <c r="G238" s="165">
        <v>563.64</v>
      </c>
      <c r="H238">
        <v>0</v>
      </c>
      <c r="I238">
        <v>1</v>
      </c>
      <c r="J238" s="210">
        <v>44012</v>
      </c>
      <c r="K238" s="210">
        <v>41426</v>
      </c>
      <c r="L238" s="210">
        <v>44196</v>
      </c>
      <c r="M238">
        <v>1.5</v>
      </c>
      <c r="N238">
        <v>184</v>
      </c>
      <c r="O238">
        <v>4.26</v>
      </c>
      <c r="P238" s="194" t="s">
        <v>3262</v>
      </c>
      <c r="Q238" s="225">
        <f t="shared" si="6"/>
        <v>4.2620449315068489</v>
      </c>
      <c r="R238" s="185">
        <f t="shared" si="7"/>
        <v>-2.0449315068491458E-3</v>
      </c>
    </row>
    <row r="239" spans="1:18">
      <c r="A239">
        <v>238</v>
      </c>
      <c r="B239" t="s">
        <v>680</v>
      </c>
      <c r="C239">
        <v>3</v>
      </c>
      <c r="D239" t="s">
        <v>199</v>
      </c>
      <c r="E239" s="194" t="s">
        <v>987</v>
      </c>
      <c r="F239" s="165">
        <v>4010.92</v>
      </c>
      <c r="G239" s="165">
        <v>4010.92</v>
      </c>
      <c r="H239">
        <v>0</v>
      </c>
      <c r="I239">
        <v>1</v>
      </c>
      <c r="J239" s="210">
        <v>44012</v>
      </c>
      <c r="K239" s="210">
        <v>41426</v>
      </c>
      <c r="L239" s="210">
        <v>44196</v>
      </c>
      <c r="M239">
        <v>1.5</v>
      </c>
      <c r="N239">
        <v>184</v>
      </c>
      <c r="O239">
        <v>30.32</v>
      </c>
      <c r="P239" s="194" t="s">
        <v>3263</v>
      </c>
      <c r="Q239" s="225">
        <f t="shared" si="6"/>
        <v>30.329148493150683</v>
      </c>
      <c r="R239" s="185">
        <f t="shared" si="7"/>
        <v>-9.1484931506826683E-3</v>
      </c>
    </row>
    <row r="240" spans="1:18">
      <c r="A240">
        <v>239</v>
      </c>
      <c r="B240" t="s">
        <v>680</v>
      </c>
      <c r="C240">
        <v>3</v>
      </c>
      <c r="D240" t="s">
        <v>199</v>
      </c>
      <c r="E240" s="194" t="s">
        <v>988</v>
      </c>
      <c r="F240" s="165">
        <v>918.96</v>
      </c>
      <c r="G240" s="165">
        <v>918.96</v>
      </c>
      <c r="H240">
        <v>0</v>
      </c>
      <c r="I240">
        <v>1</v>
      </c>
      <c r="J240" s="210">
        <v>44012</v>
      </c>
      <c r="K240" s="210">
        <v>41426</v>
      </c>
      <c r="L240" s="210">
        <v>44196</v>
      </c>
      <c r="M240">
        <v>1.5</v>
      </c>
      <c r="N240">
        <v>184</v>
      </c>
      <c r="O240">
        <v>6.94</v>
      </c>
      <c r="P240" s="194" t="s">
        <v>3264</v>
      </c>
      <c r="Q240" s="225">
        <f t="shared" si="6"/>
        <v>6.9488482191780827</v>
      </c>
      <c r="R240" s="185">
        <f t="shared" si="7"/>
        <v>-8.8482191780823172E-3</v>
      </c>
    </row>
    <row r="241" spans="1:18">
      <c r="A241">
        <v>240</v>
      </c>
      <c r="B241" t="s">
        <v>680</v>
      </c>
      <c r="C241">
        <v>3</v>
      </c>
      <c r="D241" t="s">
        <v>199</v>
      </c>
      <c r="E241" s="194" t="s">
        <v>989</v>
      </c>
      <c r="F241" s="165">
        <v>111095.28</v>
      </c>
      <c r="G241" s="165">
        <v>111095.28</v>
      </c>
      <c r="H241">
        <v>0</v>
      </c>
      <c r="I241">
        <v>1</v>
      </c>
      <c r="J241" s="210">
        <v>44012</v>
      </c>
      <c r="K241" s="210">
        <v>41426</v>
      </c>
      <c r="L241" s="210">
        <v>44196</v>
      </c>
      <c r="M241">
        <v>1.5</v>
      </c>
      <c r="N241">
        <v>184</v>
      </c>
      <c r="O241">
        <v>840.06</v>
      </c>
      <c r="P241" s="194" t="s">
        <v>3265</v>
      </c>
      <c r="Q241" s="225">
        <f t="shared" si="6"/>
        <v>840.06293917808227</v>
      </c>
      <c r="R241" s="185">
        <f t="shared" si="7"/>
        <v>-2.9391780823289082E-3</v>
      </c>
    </row>
    <row r="242" spans="1:18">
      <c r="A242">
        <v>241</v>
      </c>
      <c r="B242" t="s">
        <v>680</v>
      </c>
      <c r="C242">
        <v>3</v>
      </c>
      <c r="D242" t="s">
        <v>199</v>
      </c>
      <c r="E242" s="194" t="s">
        <v>992</v>
      </c>
      <c r="F242" s="165">
        <v>1311.01</v>
      </c>
      <c r="G242" s="165">
        <v>1311.01</v>
      </c>
      <c r="H242">
        <v>0</v>
      </c>
      <c r="I242">
        <v>1</v>
      </c>
      <c r="J242" s="210">
        <v>44012</v>
      </c>
      <c r="K242" s="210">
        <v>41426</v>
      </c>
      <c r="L242" s="210">
        <v>44196</v>
      </c>
      <c r="M242">
        <v>1.5</v>
      </c>
      <c r="N242">
        <v>184</v>
      </c>
      <c r="O242">
        <v>9.91</v>
      </c>
      <c r="P242" s="194" t="s">
        <v>3266</v>
      </c>
      <c r="Q242" s="225">
        <f t="shared" si="6"/>
        <v>9.9133906849315068</v>
      </c>
      <c r="R242" s="185">
        <f t="shared" si="7"/>
        <v>-3.3906849315066268E-3</v>
      </c>
    </row>
    <row r="243" spans="1:18">
      <c r="A243">
        <v>242</v>
      </c>
      <c r="B243" t="s">
        <v>680</v>
      </c>
      <c r="C243">
        <v>3</v>
      </c>
      <c r="D243" t="s">
        <v>199</v>
      </c>
      <c r="E243" s="194" t="s">
        <v>993</v>
      </c>
      <c r="F243" s="165">
        <v>193.62</v>
      </c>
      <c r="G243" s="165">
        <v>193.62</v>
      </c>
      <c r="H243">
        <v>0</v>
      </c>
      <c r="I243">
        <v>1</v>
      </c>
      <c r="J243" s="210">
        <v>44012</v>
      </c>
      <c r="K243" s="210">
        <v>41426</v>
      </c>
      <c r="L243" s="210">
        <v>44196</v>
      </c>
      <c r="M243">
        <v>1.5</v>
      </c>
      <c r="N243">
        <v>184</v>
      </c>
      <c r="O243">
        <v>1.46</v>
      </c>
      <c r="P243" s="194" t="s">
        <v>3267</v>
      </c>
      <c r="Q243" s="225">
        <f t="shared" si="6"/>
        <v>1.4640854794520548</v>
      </c>
      <c r="R243" s="185">
        <f t="shared" si="7"/>
        <v>-4.085479452054841E-3</v>
      </c>
    </row>
    <row r="244" spans="1:18">
      <c r="A244">
        <v>243</v>
      </c>
      <c r="B244" t="s">
        <v>680</v>
      </c>
      <c r="C244">
        <v>3</v>
      </c>
      <c r="D244" t="s">
        <v>199</v>
      </c>
      <c r="E244" s="194" t="s">
        <v>995</v>
      </c>
      <c r="F244" s="165">
        <v>520.52</v>
      </c>
      <c r="G244" s="165">
        <v>520.52</v>
      </c>
      <c r="H244">
        <v>0</v>
      </c>
      <c r="I244">
        <v>1</v>
      </c>
      <c r="J244" s="210">
        <v>44012</v>
      </c>
      <c r="K244" s="210">
        <v>41426</v>
      </c>
      <c r="L244" s="210">
        <v>44196</v>
      </c>
      <c r="M244">
        <v>1.5</v>
      </c>
      <c r="N244">
        <v>184</v>
      </c>
      <c r="O244">
        <v>3.93</v>
      </c>
      <c r="P244" s="194" t="s">
        <v>3268</v>
      </c>
      <c r="Q244" s="225">
        <f t="shared" si="6"/>
        <v>3.9359868493150683</v>
      </c>
      <c r="R244" s="185">
        <f t="shared" si="7"/>
        <v>-5.986849315068099E-3</v>
      </c>
    </row>
    <row r="245" spans="1:18">
      <c r="A245">
        <v>244</v>
      </c>
      <c r="B245" t="s">
        <v>680</v>
      </c>
      <c r="C245">
        <v>3</v>
      </c>
      <c r="D245" t="s">
        <v>199</v>
      </c>
      <c r="E245" s="194" t="s">
        <v>996</v>
      </c>
      <c r="F245" s="165">
        <v>367.06</v>
      </c>
      <c r="G245" s="165">
        <v>367.06</v>
      </c>
      <c r="H245">
        <v>0</v>
      </c>
      <c r="I245">
        <v>1</v>
      </c>
      <c r="J245" s="210">
        <v>44012</v>
      </c>
      <c r="K245" s="210">
        <v>41426</v>
      </c>
      <c r="L245" s="210">
        <v>44196</v>
      </c>
      <c r="M245">
        <v>1.5</v>
      </c>
      <c r="N245">
        <v>184</v>
      </c>
      <c r="O245">
        <v>2.77</v>
      </c>
      <c r="P245" s="194" t="s">
        <v>3269</v>
      </c>
      <c r="Q245" s="225">
        <f t="shared" si="6"/>
        <v>2.77557698630137</v>
      </c>
      <c r="R245" s="185">
        <f t="shared" si="7"/>
        <v>-5.576986301369935E-3</v>
      </c>
    </row>
    <row r="246" spans="1:18">
      <c r="A246">
        <v>245</v>
      </c>
      <c r="B246" t="s">
        <v>680</v>
      </c>
      <c r="C246">
        <v>3</v>
      </c>
      <c r="D246" t="s">
        <v>199</v>
      </c>
      <c r="E246" s="194" t="s">
        <v>999</v>
      </c>
      <c r="F246" s="165">
        <v>25719.21</v>
      </c>
      <c r="G246" s="165">
        <v>25719.21</v>
      </c>
      <c r="H246">
        <v>0</v>
      </c>
      <c r="I246">
        <v>1</v>
      </c>
      <c r="J246" s="210">
        <v>44012</v>
      </c>
      <c r="K246" s="210">
        <v>41426</v>
      </c>
      <c r="L246" s="210">
        <v>44196</v>
      </c>
      <c r="M246">
        <v>1.5</v>
      </c>
      <c r="N246">
        <v>184</v>
      </c>
      <c r="O246">
        <v>194.47</v>
      </c>
      <c r="P246" s="194" t="s">
        <v>3270</v>
      </c>
      <c r="Q246" s="225">
        <f t="shared" si="6"/>
        <v>194.47950575342463</v>
      </c>
      <c r="R246" s="185">
        <f t="shared" si="7"/>
        <v>-9.5057534246336672E-3</v>
      </c>
    </row>
    <row r="247" spans="1:18">
      <c r="A247">
        <v>246</v>
      </c>
      <c r="B247" t="s">
        <v>680</v>
      </c>
      <c r="C247">
        <v>3</v>
      </c>
      <c r="D247" t="s">
        <v>199</v>
      </c>
      <c r="E247" s="194" t="s">
        <v>1000</v>
      </c>
      <c r="F247" s="165">
        <v>210.56</v>
      </c>
      <c r="G247" s="165">
        <v>210.56</v>
      </c>
      <c r="H247">
        <v>0</v>
      </c>
      <c r="I247">
        <v>1</v>
      </c>
      <c r="J247" s="210">
        <v>44012</v>
      </c>
      <c r="K247" s="210">
        <v>41426</v>
      </c>
      <c r="L247" s="210">
        <v>44196</v>
      </c>
      <c r="M247">
        <v>1.5</v>
      </c>
      <c r="N247">
        <v>184</v>
      </c>
      <c r="O247">
        <v>1.59</v>
      </c>
      <c r="P247" s="194" t="s">
        <v>3271</v>
      </c>
      <c r="Q247" s="225">
        <f t="shared" si="6"/>
        <v>1.5921797260273971</v>
      </c>
      <c r="R247" s="185">
        <f t="shared" si="7"/>
        <v>-2.179726027397022E-3</v>
      </c>
    </row>
    <row r="248" spans="1:18">
      <c r="A248">
        <v>247</v>
      </c>
      <c r="B248" t="s">
        <v>680</v>
      </c>
      <c r="C248">
        <v>3</v>
      </c>
      <c r="D248" t="s">
        <v>199</v>
      </c>
      <c r="E248" s="194" t="s">
        <v>1001</v>
      </c>
      <c r="F248" s="165">
        <v>334.18</v>
      </c>
      <c r="G248" s="165">
        <v>334.18</v>
      </c>
      <c r="H248">
        <v>0</v>
      </c>
      <c r="I248">
        <v>1</v>
      </c>
      <c r="J248" s="210">
        <v>44012</v>
      </c>
      <c r="K248" s="210">
        <v>41426</v>
      </c>
      <c r="L248" s="210">
        <v>44196</v>
      </c>
      <c r="M248">
        <v>1.5</v>
      </c>
      <c r="N248">
        <v>184</v>
      </c>
      <c r="O248">
        <v>2.52</v>
      </c>
      <c r="P248" s="194" t="s">
        <v>3272</v>
      </c>
      <c r="Q248" s="225">
        <f t="shared" si="6"/>
        <v>2.5269501369863017</v>
      </c>
      <c r="R248" s="185">
        <f t="shared" si="7"/>
        <v>-6.9501369863016471E-3</v>
      </c>
    </row>
    <row r="249" spans="1:18">
      <c r="A249">
        <v>248</v>
      </c>
      <c r="B249" t="s">
        <v>680</v>
      </c>
      <c r="C249">
        <v>3</v>
      </c>
      <c r="D249" t="s">
        <v>199</v>
      </c>
      <c r="E249" s="194" t="s">
        <v>1002</v>
      </c>
      <c r="F249" s="165">
        <v>603.34</v>
      </c>
      <c r="G249" s="165">
        <v>603.34</v>
      </c>
      <c r="H249">
        <v>0</v>
      </c>
      <c r="I249">
        <v>1</v>
      </c>
      <c r="J249" s="210">
        <v>44012</v>
      </c>
      <c r="K249" s="210">
        <v>41426</v>
      </c>
      <c r="L249" s="210">
        <v>44196</v>
      </c>
      <c r="M249">
        <v>1.5</v>
      </c>
      <c r="N249">
        <v>184</v>
      </c>
      <c r="O249">
        <v>4.5599999999999996</v>
      </c>
      <c r="P249" s="194" t="s">
        <v>3273</v>
      </c>
      <c r="Q249" s="225">
        <f t="shared" si="6"/>
        <v>4.5622421917808227</v>
      </c>
      <c r="R249" s="185">
        <f t="shared" si="7"/>
        <v>-2.2421917808230774E-3</v>
      </c>
    </row>
    <row r="250" spans="1:18">
      <c r="A250">
        <v>249</v>
      </c>
      <c r="B250" t="s">
        <v>680</v>
      </c>
      <c r="C250">
        <v>3</v>
      </c>
      <c r="D250" t="s">
        <v>199</v>
      </c>
      <c r="E250" s="194" t="s">
        <v>1003</v>
      </c>
      <c r="F250" s="165">
        <v>1325.1</v>
      </c>
      <c r="G250" s="165">
        <v>1325.1</v>
      </c>
      <c r="H250">
        <v>0</v>
      </c>
      <c r="I250">
        <v>1</v>
      </c>
      <c r="J250" s="210">
        <v>44012</v>
      </c>
      <c r="K250" s="210">
        <v>41426</v>
      </c>
      <c r="L250" s="210">
        <v>44196</v>
      </c>
      <c r="M250">
        <v>1.5</v>
      </c>
      <c r="N250">
        <v>184</v>
      </c>
      <c r="O250">
        <v>10.01</v>
      </c>
      <c r="P250" s="194" t="s">
        <v>3274</v>
      </c>
      <c r="Q250" s="225">
        <f t="shared" si="6"/>
        <v>10.019934246575342</v>
      </c>
      <c r="R250" s="185">
        <f t="shared" si="7"/>
        <v>-9.9342465753426978E-3</v>
      </c>
    </row>
    <row r="251" spans="1:18">
      <c r="A251">
        <v>250</v>
      </c>
      <c r="B251" t="s">
        <v>680</v>
      </c>
      <c r="C251">
        <v>3</v>
      </c>
      <c r="D251" t="s">
        <v>199</v>
      </c>
      <c r="E251" s="194" t="s">
        <v>1004</v>
      </c>
      <c r="F251" s="165">
        <v>268099.5</v>
      </c>
      <c r="G251" s="165">
        <v>268099.5</v>
      </c>
      <c r="H251">
        <v>0</v>
      </c>
      <c r="I251">
        <v>1</v>
      </c>
      <c r="J251" s="210">
        <v>44012</v>
      </c>
      <c r="K251" s="210">
        <v>41426</v>
      </c>
      <c r="L251" s="210">
        <v>44196</v>
      </c>
      <c r="M251">
        <v>1.5</v>
      </c>
      <c r="N251">
        <v>184</v>
      </c>
      <c r="O251">
        <v>2027.27</v>
      </c>
      <c r="P251" s="194" t="s">
        <v>3275</v>
      </c>
      <c r="Q251" s="225">
        <f t="shared" si="6"/>
        <v>2027.2729315068493</v>
      </c>
      <c r="R251" s="185">
        <f t="shared" si="7"/>
        <v>-2.9315068493360741E-3</v>
      </c>
    </row>
    <row r="252" spans="1:18">
      <c r="A252">
        <v>251</v>
      </c>
      <c r="B252" t="s">
        <v>680</v>
      </c>
      <c r="C252">
        <v>3</v>
      </c>
      <c r="D252" t="s">
        <v>199</v>
      </c>
      <c r="E252" s="194" t="s">
        <v>1005</v>
      </c>
      <c r="F252" s="165">
        <v>30798.65</v>
      </c>
      <c r="G252" s="165">
        <v>30798.65</v>
      </c>
      <c r="H252">
        <v>0</v>
      </c>
      <c r="I252">
        <v>1</v>
      </c>
      <c r="J252" s="210">
        <v>44012</v>
      </c>
      <c r="K252" s="210">
        <v>41426</v>
      </c>
      <c r="L252" s="210">
        <v>44196</v>
      </c>
      <c r="M252">
        <v>1.5</v>
      </c>
      <c r="N252">
        <v>184</v>
      </c>
      <c r="O252">
        <v>232.88</v>
      </c>
      <c r="P252" s="194" t="s">
        <v>3276</v>
      </c>
      <c r="Q252" s="225">
        <f t="shared" si="6"/>
        <v>232.88842191780822</v>
      </c>
      <c r="R252" s="185">
        <f t="shared" si="7"/>
        <v>-8.4219178082207691E-3</v>
      </c>
    </row>
    <row r="253" spans="1:18">
      <c r="A253">
        <v>252</v>
      </c>
      <c r="B253" t="s">
        <v>680</v>
      </c>
      <c r="C253">
        <v>3</v>
      </c>
      <c r="D253" t="s">
        <v>199</v>
      </c>
      <c r="E253" s="194" t="s">
        <v>1006</v>
      </c>
      <c r="F253" s="165">
        <v>1183.7</v>
      </c>
      <c r="G253" s="165">
        <v>1183.7</v>
      </c>
      <c r="H253">
        <v>0</v>
      </c>
      <c r="I253">
        <v>1</v>
      </c>
      <c r="J253" s="210">
        <v>44012</v>
      </c>
      <c r="K253" s="210">
        <v>41426</v>
      </c>
      <c r="L253" s="210">
        <v>44196</v>
      </c>
      <c r="M253">
        <v>1.5</v>
      </c>
      <c r="N253">
        <v>184</v>
      </c>
      <c r="O253">
        <v>8.9499999999999993</v>
      </c>
      <c r="P253" s="194" t="s">
        <v>3277</v>
      </c>
      <c r="Q253" s="225">
        <f t="shared" si="6"/>
        <v>8.9507178082191778</v>
      </c>
      <c r="R253" s="185">
        <f t="shared" si="7"/>
        <v>-7.1780821917855064E-4</v>
      </c>
    </row>
    <row r="254" spans="1:18">
      <c r="A254">
        <v>253</v>
      </c>
      <c r="B254" t="s">
        <v>680</v>
      </c>
      <c r="C254">
        <v>3</v>
      </c>
      <c r="D254" t="s">
        <v>199</v>
      </c>
      <c r="E254" s="194" t="s">
        <v>1007</v>
      </c>
      <c r="F254" s="165">
        <v>2389.7199999999998</v>
      </c>
      <c r="G254" s="165">
        <v>2389.7199999999998</v>
      </c>
      <c r="H254">
        <v>0</v>
      </c>
      <c r="I254">
        <v>1</v>
      </c>
      <c r="J254" s="210">
        <v>44012</v>
      </c>
      <c r="K254" s="210">
        <v>41426</v>
      </c>
      <c r="L254" s="210">
        <v>44196</v>
      </c>
      <c r="M254">
        <v>1.5</v>
      </c>
      <c r="N254">
        <v>184</v>
      </c>
      <c r="O254">
        <v>18.07</v>
      </c>
      <c r="P254" s="194" t="s">
        <v>3278</v>
      </c>
      <c r="Q254" s="225">
        <f t="shared" si="6"/>
        <v>18.070211506849315</v>
      </c>
      <c r="R254" s="185">
        <f t="shared" si="7"/>
        <v>-2.1150684931470209E-4</v>
      </c>
    </row>
    <row r="255" spans="1:18">
      <c r="A255">
        <v>254</v>
      </c>
      <c r="B255" t="s">
        <v>680</v>
      </c>
      <c r="C255">
        <v>3</v>
      </c>
      <c r="D255" t="s">
        <v>199</v>
      </c>
      <c r="E255" s="194" t="s">
        <v>1008</v>
      </c>
      <c r="F255" s="165">
        <v>6958.83</v>
      </c>
      <c r="G255" s="165">
        <v>6958.83</v>
      </c>
      <c r="H255">
        <v>0</v>
      </c>
      <c r="I255">
        <v>1</v>
      </c>
      <c r="J255" s="210">
        <v>44012</v>
      </c>
      <c r="K255" s="210">
        <v>41426</v>
      </c>
      <c r="L255" s="210">
        <v>44196</v>
      </c>
      <c r="M255">
        <v>1.5</v>
      </c>
      <c r="N255">
        <v>184</v>
      </c>
      <c r="O255">
        <v>52.62</v>
      </c>
      <c r="P255" s="194" t="s">
        <v>3279</v>
      </c>
      <c r="Q255" s="225">
        <f t="shared" si="6"/>
        <v>52.620193972602742</v>
      </c>
      <c r="R255" s="185">
        <f t="shared" si="7"/>
        <v>-1.9397260274445216E-4</v>
      </c>
    </row>
    <row r="256" spans="1:18">
      <c r="A256">
        <v>255</v>
      </c>
      <c r="B256" t="s">
        <v>680</v>
      </c>
      <c r="C256">
        <v>3</v>
      </c>
      <c r="D256" t="s">
        <v>199</v>
      </c>
      <c r="E256" s="194" t="s">
        <v>1009</v>
      </c>
      <c r="F256" s="165">
        <v>152.94999999999999</v>
      </c>
      <c r="G256" s="165">
        <v>152.94999999999999</v>
      </c>
      <c r="H256">
        <v>0</v>
      </c>
      <c r="I256">
        <v>1</v>
      </c>
      <c r="J256" s="210">
        <v>44012</v>
      </c>
      <c r="K256" s="210">
        <v>41426</v>
      </c>
      <c r="L256" s="210">
        <v>44196</v>
      </c>
      <c r="M256">
        <v>1.5</v>
      </c>
      <c r="N256">
        <v>184</v>
      </c>
      <c r="O256">
        <v>1.1499999999999999</v>
      </c>
      <c r="P256" s="194" t="s">
        <v>3280</v>
      </c>
      <c r="Q256" s="225">
        <f t="shared" si="6"/>
        <v>1.1565534246575342</v>
      </c>
      <c r="R256" s="185">
        <f t="shared" si="7"/>
        <v>-6.5534246575342792E-3</v>
      </c>
    </row>
    <row r="257" spans="1:18">
      <c r="A257">
        <v>256</v>
      </c>
      <c r="B257" t="s">
        <v>680</v>
      </c>
      <c r="C257">
        <v>3</v>
      </c>
      <c r="D257" t="s">
        <v>199</v>
      </c>
      <c r="E257" s="194" t="s">
        <v>1010</v>
      </c>
      <c r="F257" s="165">
        <v>673513.28</v>
      </c>
      <c r="G257" s="165">
        <v>673513.28</v>
      </c>
      <c r="H257">
        <v>0</v>
      </c>
      <c r="I257">
        <v>1</v>
      </c>
      <c r="J257" s="210">
        <v>44012</v>
      </c>
      <c r="K257" s="210">
        <v>41426</v>
      </c>
      <c r="L257" s="210">
        <v>44196</v>
      </c>
      <c r="M257">
        <v>1.5</v>
      </c>
      <c r="N257">
        <v>184</v>
      </c>
      <c r="O257">
        <v>5092.8599999999997</v>
      </c>
      <c r="P257" s="194" t="s">
        <v>3281</v>
      </c>
      <c r="Q257" s="225">
        <f t="shared" si="6"/>
        <v>5092.8675419178089</v>
      </c>
      <c r="R257" s="185">
        <f t="shared" si="7"/>
        <v>-7.5419178092488437E-3</v>
      </c>
    </row>
    <row r="258" spans="1:18">
      <c r="A258">
        <v>257</v>
      </c>
      <c r="B258" t="s">
        <v>680</v>
      </c>
      <c r="C258">
        <v>3</v>
      </c>
      <c r="D258" t="s">
        <v>199</v>
      </c>
      <c r="E258" s="194" t="s">
        <v>1011</v>
      </c>
      <c r="F258" s="165">
        <v>227.06</v>
      </c>
      <c r="G258" s="165">
        <v>227.06</v>
      </c>
      <c r="H258">
        <v>0</v>
      </c>
      <c r="I258">
        <v>1</v>
      </c>
      <c r="J258" s="210">
        <v>44012</v>
      </c>
      <c r="K258" s="210">
        <v>41426</v>
      </c>
      <c r="L258" s="210">
        <v>44196</v>
      </c>
      <c r="M258">
        <v>1.5</v>
      </c>
      <c r="N258">
        <v>184</v>
      </c>
      <c r="O258">
        <v>1.71</v>
      </c>
      <c r="P258" s="194" t="s">
        <v>3282</v>
      </c>
      <c r="Q258" s="225">
        <f t="shared" si="6"/>
        <v>1.7169468493150684</v>
      </c>
      <c r="R258" s="185">
        <f t="shared" si="7"/>
        <v>-6.946849315068393E-3</v>
      </c>
    </row>
    <row r="259" spans="1:18">
      <c r="A259">
        <v>258</v>
      </c>
      <c r="B259" t="s">
        <v>680</v>
      </c>
      <c r="C259">
        <v>3</v>
      </c>
      <c r="D259" t="s">
        <v>199</v>
      </c>
      <c r="E259" s="194" t="s">
        <v>1012</v>
      </c>
      <c r="F259" s="165">
        <v>1570.39</v>
      </c>
      <c r="G259" s="165">
        <v>1570.39</v>
      </c>
      <c r="H259">
        <v>0</v>
      </c>
      <c r="I259">
        <v>1</v>
      </c>
      <c r="J259" s="210">
        <v>44012</v>
      </c>
      <c r="K259" s="210">
        <v>41426</v>
      </c>
      <c r="L259" s="210">
        <v>44196</v>
      </c>
      <c r="M259">
        <v>1.5</v>
      </c>
      <c r="N259">
        <v>184</v>
      </c>
      <c r="O259">
        <v>11.87</v>
      </c>
      <c r="P259" s="194" t="s">
        <v>3283</v>
      </c>
      <c r="Q259" s="225">
        <f t="shared" ref="Q259:Q322" si="8">G259*N259*M259/36500</f>
        <v>11.874729863013698</v>
      </c>
      <c r="R259" s="185">
        <f t="shared" ref="R259:R322" si="9">O259-Q259</f>
        <v>-4.7298630136989317E-3</v>
      </c>
    </row>
    <row r="260" spans="1:18">
      <c r="A260">
        <v>259</v>
      </c>
      <c r="B260" t="s">
        <v>680</v>
      </c>
      <c r="C260">
        <v>3</v>
      </c>
      <c r="D260" t="s">
        <v>199</v>
      </c>
      <c r="E260" s="194" t="s">
        <v>1013</v>
      </c>
      <c r="F260" s="165">
        <v>113.46</v>
      </c>
      <c r="G260" s="165">
        <v>113.46</v>
      </c>
      <c r="H260">
        <v>0</v>
      </c>
      <c r="I260">
        <v>1</v>
      </c>
      <c r="J260" s="210">
        <v>44012</v>
      </c>
      <c r="K260" s="210">
        <v>41426</v>
      </c>
      <c r="L260" s="210">
        <v>44196</v>
      </c>
      <c r="M260">
        <v>1.5</v>
      </c>
      <c r="N260">
        <v>184</v>
      </c>
      <c r="O260">
        <v>0.85</v>
      </c>
      <c r="P260" s="194" t="s">
        <v>3284</v>
      </c>
      <c r="Q260" s="225">
        <f t="shared" si="8"/>
        <v>0.8579441095890411</v>
      </c>
      <c r="R260" s="185">
        <f t="shared" si="9"/>
        <v>-7.9441095890411262E-3</v>
      </c>
    </row>
    <row r="261" spans="1:18">
      <c r="A261">
        <v>260</v>
      </c>
      <c r="B261" t="s">
        <v>680</v>
      </c>
      <c r="C261">
        <v>3</v>
      </c>
      <c r="D261" t="s">
        <v>199</v>
      </c>
      <c r="E261" s="194" t="s">
        <v>1014</v>
      </c>
      <c r="F261" s="165">
        <v>1590.75</v>
      </c>
      <c r="G261" s="165">
        <v>1590.75</v>
      </c>
      <c r="H261">
        <v>0</v>
      </c>
      <c r="I261">
        <v>1</v>
      </c>
      <c r="J261" s="210">
        <v>44012</v>
      </c>
      <c r="K261" s="210">
        <v>41426</v>
      </c>
      <c r="L261" s="210">
        <v>44196</v>
      </c>
      <c r="M261">
        <v>1.5</v>
      </c>
      <c r="N261">
        <v>184</v>
      </c>
      <c r="O261">
        <v>12.02</v>
      </c>
      <c r="P261" s="194" t="s">
        <v>3285</v>
      </c>
      <c r="Q261" s="225">
        <f t="shared" si="8"/>
        <v>12.028684931506849</v>
      </c>
      <c r="R261" s="185">
        <f t="shared" si="9"/>
        <v>-8.6849315068491251E-3</v>
      </c>
    </row>
    <row r="262" spans="1:18">
      <c r="A262">
        <v>261</v>
      </c>
      <c r="B262" t="s">
        <v>680</v>
      </c>
      <c r="C262">
        <v>3</v>
      </c>
      <c r="D262" t="s">
        <v>199</v>
      </c>
      <c r="E262" s="194" t="s">
        <v>1015</v>
      </c>
      <c r="F262" s="165">
        <v>3820.24</v>
      </c>
      <c r="G262" s="165">
        <v>3820.24</v>
      </c>
      <c r="H262">
        <v>0</v>
      </c>
      <c r="I262">
        <v>1</v>
      </c>
      <c r="J262" s="210">
        <v>44012</v>
      </c>
      <c r="K262" s="210">
        <v>41426</v>
      </c>
      <c r="L262" s="210">
        <v>44196</v>
      </c>
      <c r="M262">
        <v>1.5</v>
      </c>
      <c r="N262">
        <v>184</v>
      </c>
      <c r="O262">
        <v>28.88</v>
      </c>
      <c r="P262" s="194" t="s">
        <v>3286</v>
      </c>
      <c r="Q262" s="225">
        <f t="shared" si="8"/>
        <v>28.887294246575337</v>
      </c>
      <c r="R262" s="185">
        <f t="shared" si="9"/>
        <v>-7.2942465753378372E-3</v>
      </c>
    </row>
    <row r="263" spans="1:18">
      <c r="A263">
        <v>262</v>
      </c>
      <c r="B263" t="s">
        <v>680</v>
      </c>
      <c r="C263">
        <v>3</v>
      </c>
      <c r="D263" t="s">
        <v>199</v>
      </c>
      <c r="E263" s="194" t="s">
        <v>1016</v>
      </c>
      <c r="F263" s="165">
        <v>264568.7</v>
      </c>
      <c r="G263" s="165">
        <v>264568.7</v>
      </c>
      <c r="H263">
        <v>0</v>
      </c>
      <c r="I263">
        <v>1</v>
      </c>
      <c r="J263" s="210">
        <v>44012</v>
      </c>
      <c r="K263" s="210">
        <v>41426</v>
      </c>
      <c r="L263" s="210">
        <v>44196</v>
      </c>
      <c r="M263">
        <v>1.5</v>
      </c>
      <c r="N263">
        <v>184</v>
      </c>
      <c r="O263">
        <v>2000.57</v>
      </c>
      <c r="P263" s="194" t="s">
        <v>3287</v>
      </c>
      <c r="Q263" s="225">
        <f t="shared" si="8"/>
        <v>2000.574279452055</v>
      </c>
      <c r="R263" s="185">
        <f t="shared" si="9"/>
        <v>-4.2794520550160087E-3</v>
      </c>
    </row>
    <row r="264" spans="1:18">
      <c r="A264">
        <v>263</v>
      </c>
      <c r="B264" t="s">
        <v>680</v>
      </c>
      <c r="C264">
        <v>3</v>
      </c>
      <c r="D264" t="s">
        <v>199</v>
      </c>
      <c r="E264" s="194" t="s">
        <v>1018</v>
      </c>
      <c r="F264" s="165">
        <v>546.89</v>
      </c>
      <c r="G264" s="165">
        <v>546.89</v>
      </c>
      <c r="H264">
        <v>0</v>
      </c>
      <c r="I264">
        <v>1</v>
      </c>
      <c r="J264" s="210">
        <v>44012</v>
      </c>
      <c r="K264" s="210">
        <v>41426</v>
      </c>
      <c r="L264" s="210">
        <v>44196</v>
      </c>
      <c r="M264">
        <v>1.5</v>
      </c>
      <c r="N264">
        <v>184</v>
      </c>
      <c r="O264">
        <v>4.13</v>
      </c>
      <c r="P264" s="194" t="s">
        <v>3288</v>
      </c>
      <c r="Q264" s="225">
        <f t="shared" si="8"/>
        <v>4.1353873972602733</v>
      </c>
      <c r="R264" s="185">
        <f t="shared" si="9"/>
        <v>-5.3873972602733744E-3</v>
      </c>
    </row>
    <row r="265" spans="1:18">
      <c r="A265">
        <v>264</v>
      </c>
      <c r="B265" t="s">
        <v>680</v>
      </c>
      <c r="C265">
        <v>3</v>
      </c>
      <c r="D265" t="s">
        <v>199</v>
      </c>
      <c r="E265" s="194" t="s">
        <v>1019</v>
      </c>
      <c r="F265" s="165">
        <v>14593.68</v>
      </c>
      <c r="G265" s="165">
        <v>14593.68</v>
      </c>
      <c r="H265">
        <v>0</v>
      </c>
      <c r="I265">
        <v>1</v>
      </c>
      <c r="J265" s="210">
        <v>44012</v>
      </c>
      <c r="K265" s="210">
        <v>41426</v>
      </c>
      <c r="L265" s="210">
        <v>44196</v>
      </c>
      <c r="M265">
        <v>1.5</v>
      </c>
      <c r="N265">
        <v>184</v>
      </c>
      <c r="O265">
        <v>110.35</v>
      </c>
      <c r="P265" s="194" t="s">
        <v>3289</v>
      </c>
      <c r="Q265" s="225">
        <f t="shared" si="8"/>
        <v>110.3522104109589</v>
      </c>
      <c r="R265" s="185">
        <f t="shared" si="9"/>
        <v>-2.2104109589093923E-3</v>
      </c>
    </row>
    <row r="266" spans="1:18">
      <c r="A266">
        <v>265</v>
      </c>
      <c r="B266" t="s">
        <v>680</v>
      </c>
      <c r="C266">
        <v>3</v>
      </c>
      <c r="D266" t="s">
        <v>199</v>
      </c>
      <c r="E266" s="194" t="s">
        <v>1020</v>
      </c>
      <c r="F266" s="165">
        <v>21613.85</v>
      </c>
      <c r="G266" s="165">
        <v>21613.85</v>
      </c>
      <c r="H266">
        <v>0</v>
      </c>
      <c r="I266">
        <v>1</v>
      </c>
      <c r="J266" s="210">
        <v>44012</v>
      </c>
      <c r="K266" s="210">
        <v>41426</v>
      </c>
      <c r="L266" s="210">
        <v>44196</v>
      </c>
      <c r="M266">
        <v>1.5</v>
      </c>
      <c r="N266">
        <v>184</v>
      </c>
      <c r="O266">
        <v>163.43</v>
      </c>
      <c r="P266" s="194" t="s">
        <v>3290</v>
      </c>
      <c r="Q266" s="225">
        <f t="shared" si="8"/>
        <v>163.43623561643835</v>
      </c>
      <c r="R266" s="185">
        <f t="shared" si="9"/>
        <v>-6.2356164383459145E-3</v>
      </c>
    </row>
    <row r="267" spans="1:18">
      <c r="A267">
        <v>266</v>
      </c>
      <c r="B267" t="s">
        <v>680</v>
      </c>
      <c r="C267">
        <v>3</v>
      </c>
      <c r="D267" t="s">
        <v>199</v>
      </c>
      <c r="E267" s="194" t="s">
        <v>1022</v>
      </c>
      <c r="F267" s="165">
        <v>14087.65</v>
      </c>
      <c r="G267" s="165">
        <v>14087.65</v>
      </c>
      <c r="H267">
        <v>0</v>
      </c>
      <c r="I267">
        <v>1</v>
      </c>
      <c r="J267" s="210">
        <v>44012</v>
      </c>
      <c r="K267" s="210">
        <v>41426</v>
      </c>
      <c r="L267" s="210">
        <v>44196</v>
      </c>
      <c r="M267">
        <v>1.5</v>
      </c>
      <c r="N267">
        <v>184</v>
      </c>
      <c r="O267">
        <v>106.52</v>
      </c>
      <c r="P267" s="194" t="s">
        <v>3291</v>
      </c>
      <c r="Q267" s="225">
        <f t="shared" si="8"/>
        <v>106.52579178082193</v>
      </c>
      <c r="R267" s="185">
        <f t="shared" si="9"/>
        <v>-5.7917808219372091E-3</v>
      </c>
    </row>
    <row r="268" spans="1:18">
      <c r="A268">
        <v>267</v>
      </c>
      <c r="B268" t="s">
        <v>680</v>
      </c>
      <c r="C268">
        <v>3</v>
      </c>
      <c r="D268" t="s">
        <v>199</v>
      </c>
      <c r="E268" s="194" t="s">
        <v>1025</v>
      </c>
      <c r="F268" s="165">
        <v>824.73</v>
      </c>
      <c r="G268" s="165">
        <v>824.73</v>
      </c>
      <c r="H268">
        <v>0</v>
      </c>
      <c r="I268">
        <v>1</v>
      </c>
      <c r="J268" s="210">
        <v>44012</v>
      </c>
      <c r="K268" s="210">
        <v>41426</v>
      </c>
      <c r="L268" s="210">
        <v>44196</v>
      </c>
      <c r="M268">
        <v>1.5</v>
      </c>
      <c r="N268">
        <v>184</v>
      </c>
      <c r="O268">
        <v>6.23</v>
      </c>
      <c r="P268" s="194" t="s">
        <v>3292</v>
      </c>
      <c r="Q268" s="225">
        <f t="shared" si="8"/>
        <v>6.2363145205479453</v>
      </c>
      <c r="R268" s="185">
        <f t="shared" si="9"/>
        <v>-6.3145205479449018E-3</v>
      </c>
    </row>
    <row r="269" spans="1:18">
      <c r="A269">
        <v>268</v>
      </c>
      <c r="B269" t="s">
        <v>680</v>
      </c>
      <c r="C269">
        <v>3</v>
      </c>
      <c r="D269" t="s">
        <v>199</v>
      </c>
      <c r="E269" s="194" t="s">
        <v>1026</v>
      </c>
      <c r="F269" s="165">
        <v>5932.63</v>
      </c>
      <c r="G269" s="165">
        <v>5932.63</v>
      </c>
      <c r="H269">
        <v>0</v>
      </c>
      <c r="I269">
        <v>1</v>
      </c>
      <c r="J269" s="210">
        <v>44012</v>
      </c>
      <c r="K269" s="210">
        <v>41426</v>
      </c>
      <c r="L269" s="210">
        <v>44196</v>
      </c>
      <c r="M269">
        <v>1.5</v>
      </c>
      <c r="N269">
        <v>184</v>
      </c>
      <c r="O269">
        <v>44.86</v>
      </c>
      <c r="P269" s="194" t="s">
        <v>3293</v>
      </c>
      <c r="Q269" s="225">
        <f t="shared" si="8"/>
        <v>44.860435068493146</v>
      </c>
      <c r="R269" s="185">
        <f t="shared" si="9"/>
        <v>-4.3506849314667306E-4</v>
      </c>
    </row>
    <row r="270" spans="1:18">
      <c r="A270">
        <v>269</v>
      </c>
      <c r="B270" t="s">
        <v>680</v>
      </c>
      <c r="C270">
        <v>3</v>
      </c>
      <c r="D270" t="s">
        <v>199</v>
      </c>
      <c r="E270" s="194" t="s">
        <v>1027</v>
      </c>
      <c r="F270" s="165">
        <v>273.77999999999997</v>
      </c>
      <c r="G270" s="165">
        <v>273.77999999999997</v>
      </c>
      <c r="H270">
        <v>0</v>
      </c>
      <c r="I270">
        <v>1</v>
      </c>
      <c r="J270" s="210">
        <v>44012</v>
      </c>
      <c r="K270" s="210">
        <v>41426</v>
      </c>
      <c r="L270" s="210">
        <v>44196</v>
      </c>
      <c r="M270">
        <v>1.5</v>
      </c>
      <c r="N270">
        <v>184</v>
      </c>
      <c r="O270">
        <v>2.0699999999999998</v>
      </c>
      <c r="P270" s="194" t="s">
        <v>3294</v>
      </c>
      <c r="Q270" s="225">
        <f t="shared" si="8"/>
        <v>2.0702268493150684</v>
      </c>
      <c r="R270" s="185">
        <f t="shared" si="9"/>
        <v>-2.2684931506855577E-4</v>
      </c>
    </row>
    <row r="271" spans="1:18">
      <c r="A271">
        <v>270</v>
      </c>
      <c r="B271" t="s">
        <v>680</v>
      </c>
      <c r="C271">
        <v>3</v>
      </c>
      <c r="D271" t="s">
        <v>199</v>
      </c>
      <c r="E271" s="194" t="s">
        <v>1028</v>
      </c>
      <c r="F271" s="165">
        <v>1121.19</v>
      </c>
      <c r="G271" s="165">
        <v>1121.19</v>
      </c>
      <c r="H271">
        <v>0</v>
      </c>
      <c r="I271">
        <v>1</v>
      </c>
      <c r="J271" s="210">
        <v>44012</v>
      </c>
      <c r="K271" s="210">
        <v>41426</v>
      </c>
      <c r="L271" s="210">
        <v>44196</v>
      </c>
      <c r="M271">
        <v>1.5</v>
      </c>
      <c r="N271">
        <v>184</v>
      </c>
      <c r="O271">
        <v>8.4700000000000006</v>
      </c>
      <c r="P271" s="194" t="s">
        <v>3295</v>
      </c>
      <c r="Q271" s="225">
        <f t="shared" si="8"/>
        <v>8.4780394520547961</v>
      </c>
      <c r="R271" s="185">
        <f t="shared" si="9"/>
        <v>-8.039452054795504E-3</v>
      </c>
    </row>
    <row r="272" spans="1:18">
      <c r="A272">
        <v>271</v>
      </c>
      <c r="B272" t="s">
        <v>680</v>
      </c>
      <c r="C272">
        <v>3</v>
      </c>
      <c r="D272" t="s">
        <v>199</v>
      </c>
      <c r="E272" s="194" t="s">
        <v>1029</v>
      </c>
      <c r="F272" s="165">
        <v>125888.92</v>
      </c>
      <c r="G272" s="165">
        <v>125888.92</v>
      </c>
      <c r="H272">
        <v>0</v>
      </c>
      <c r="I272">
        <v>1</v>
      </c>
      <c r="J272" s="210">
        <v>44012</v>
      </c>
      <c r="K272" s="210">
        <v>41426</v>
      </c>
      <c r="L272" s="210">
        <v>44196</v>
      </c>
      <c r="M272">
        <v>1.5</v>
      </c>
      <c r="N272">
        <v>184</v>
      </c>
      <c r="O272">
        <v>951.92</v>
      </c>
      <c r="P272" s="194" t="s">
        <v>3296</v>
      </c>
      <c r="Q272" s="225">
        <f t="shared" si="8"/>
        <v>951.92717589041104</v>
      </c>
      <c r="R272" s="185">
        <f t="shared" si="9"/>
        <v>-7.1758904110765798E-3</v>
      </c>
    </row>
    <row r="273" spans="1:18">
      <c r="A273">
        <v>272</v>
      </c>
      <c r="B273" t="s">
        <v>680</v>
      </c>
      <c r="C273">
        <v>3</v>
      </c>
      <c r="D273" t="s">
        <v>199</v>
      </c>
      <c r="E273" s="194" t="s">
        <v>1030</v>
      </c>
      <c r="F273" s="165">
        <v>193.58</v>
      </c>
      <c r="G273" s="165">
        <v>193.58</v>
      </c>
      <c r="H273">
        <v>0</v>
      </c>
      <c r="I273">
        <v>1</v>
      </c>
      <c r="J273" s="210">
        <v>44012</v>
      </c>
      <c r="K273" s="210">
        <v>41426</v>
      </c>
      <c r="L273" s="210">
        <v>44196</v>
      </c>
      <c r="M273">
        <v>1.5</v>
      </c>
      <c r="N273">
        <v>184</v>
      </c>
      <c r="O273">
        <v>1.46</v>
      </c>
      <c r="P273" s="194" t="s">
        <v>3297</v>
      </c>
      <c r="Q273" s="225">
        <f t="shared" si="8"/>
        <v>1.4637830136986303</v>
      </c>
      <c r="R273" s="185">
        <f t="shared" si="9"/>
        <v>-3.783013698630322E-3</v>
      </c>
    </row>
    <row r="274" spans="1:18">
      <c r="A274">
        <v>273</v>
      </c>
      <c r="B274" t="s">
        <v>680</v>
      </c>
      <c r="C274">
        <v>3</v>
      </c>
      <c r="D274" t="s">
        <v>199</v>
      </c>
      <c r="E274" s="194" t="s">
        <v>1031</v>
      </c>
      <c r="F274" s="165">
        <v>412.51</v>
      </c>
      <c r="G274" s="165">
        <v>412.51</v>
      </c>
      <c r="H274">
        <v>0</v>
      </c>
      <c r="I274">
        <v>1</v>
      </c>
      <c r="J274" s="210">
        <v>44012</v>
      </c>
      <c r="K274" s="210">
        <v>41426</v>
      </c>
      <c r="L274" s="210">
        <v>44196</v>
      </c>
      <c r="M274">
        <v>1.5</v>
      </c>
      <c r="N274">
        <v>184</v>
      </c>
      <c r="O274">
        <v>3.11</v>
      </c>
      <c r="P274" s="194" t="s">
        <v>3298</v>
      </c>
      <c r="Q274" s="225">
        <f t="shared" si="8"/>
        <v>3.1192536986301369</v>
      </c>
      <c r="R274" s="185">
        <f t="shared" si="9"/>
        <v>-9.2536986301370305E-3</v>
      </c>
    </row>
    <row r="275" spans="1:18">
      <c r="A275">
        <v>274</v>
      </c>
      <c r="B275" t="s">
        <v>680</v>
      </c>
      <c r="C275">
        <v>3</v>
      </c>
      <c r="D275" t="s">
        <v>199</v>
      </c>
      <c r="E275" s="194" t="s">
        <v>1032</v>
      </c>
      <c r="F275" s="165">
        <v>8332.8799999999992</v>
      </c>
      <c r="G275" s="165">
        <v>8332.8799999999992</v>
      </c>
      <c r="H275">
        <v>0</v>
      </c>
      <c r="I275">
        <v>1</v>
      </c>
      <c r="J275" s="210">
        <v>44012</v>
      </c>
      <c r="K275" s="210">
        <v>41426</v>
      </c>
      <c r="L275" s="210">
        <v>44196</v>
      </c>
      <c r="M275">
        <v>1.5</v>
      </c>
      <c r="N275">
        <v>184</v>
      </c>
      <c r="O275">
        <v>63.01</v>
      </c>
      <c r="P275" s="194" t="s">
        <v>3299</v>
      </c>
      <c r="Q275" s="225">
        <f t="shared" si="8"/>
        <v>63.010270684931506</v>
      </c>
      <c r="R275" s="185">
        <f t="shared" si="9"/>
        <v>-2.7068493150750328E-4</v>
      </c>
    </row>
    <row r="276" spans="1:18">
      <c r="A276">
        <v>275</v>
      </c>
      <c r="B276" t="s">
        <v>680</v>
      </c>
      <c r="C276">
        <v>3</v>
      </c>
      <c r="D276" t="s">
        <v>199</v>
      </c>
      <c r="E276" s="194" t="s">
        <v>1034</v>
      </c>
      <c r="F276" s="165">
        <v>147.97999999999999</v>
      </c>
      <c r="G276" s="165">
        <v>147.97999999999999</v>
      </c>
      <c r="H276">
        <v>0</v>
      </c>
      <c r="I276">
        <v>1</v>
      </c>
      <c r="J276" s="210">
        <v>44012</v>
      </c>
      <c r="K276" s="210">
        <v>41426</v>
      </c>
      <c r="L276" s="210">
        <v>44196</v>
      </c>
      <c r="M276">
        <v>1.5</v>
      </c>
      <c r="N276">
        <v>184</v>
      </c>
      <c r="O276">
        <v>1.1100000000000001</v>
      </c>
      <c r="P276" s="194" t="s">
        <v>3300</v>
      </c>
      <c r="Q276" s="225">
        <f t="shared" si="8"/>
        <v>1.1189720547945203</v>
      </c>
      <c r="R276" s="185">
        <f t="shared" si="9"/>
        <v>-8.9720547945202345E-3</v>
      </c>
    </row>
    <row r="277" spans="1:18">
      <c r="A277">
        <v>276</v>
      </c>
      <c r="B277" t="s">
        <v>680</v>
      </c>
      <c r="C277">
        <v>3</v>
      </c>
      <c r="D277" t="s">
        <v>199</v>
      </c>
      <c r="E277" s="194" t="s">
        <v>1036</v>
      </c>
      <c r="F277" s="165">
        <v>235.86</v>
      </c>
      <c r="G277" s="165">
        <v>235.86</v>
      </c>
      <c r="H277">
        <v>0</v>
      </c>
      <c r="I277">
        <v>1</v>
      </c>
      <c r="J277" s="210">
        <v>44012</v>
      </c>
      <c r="K277" s="210">
        <v>41426</v>
      </c>
      <c r="L277" s="210">
        <v>44196</v>
      </c>
      <c r="M277">
        <v>1.5</v>
      </c>
      <c r="N277">
        <v>184</v>
      </c>
      <c r="O277">
        <v>1.78</v>
      </c>
      <c r="P277" s="194" t="s">
        <v>3301</v>
      </c>
      <c r="Q277" s="225">
        <f t="shared" si="8"/>
        <v>1.7834893150684934</v>
      </c>
      <c r="R277" s="185">
        <f t="shared" si="9"/>
        <v>-3.4893150684933705E-3</v>
      </c>
    </row>
    <row r="278" spans="1:18">
      <c r="A278">
        <v>277</v>
      </c>
      <c r="B278" t="s">
        <v>680</v>
      </c>
      <c r="C278">
        <v>3</v>
      </c>
      <c r="D278" t="s">
        <v>199</v>
      </c>
      <c r="E278" s="194" t="s">
        <v>1037</v>
      </c>
      <c r="F278" s="165">
        <v>715737.42</v>
      </c>
      <c r="G278" s="165">
        <v>715737.42</v>
      </c>
      <c r="H278">
        <v>0</v>
      </c>
      <c r="I278">
        <v>1</v>
      </c>
      <c r="J278" s="210">
        <v>44012</v>
      </c>
      <c r="K278" s="210">
        <v>41426</v>
      </c>
      <c r="L278" s="210">
        <v>44196</v>
      </c>
      <c r="M278">
        <v>1.5</v>
      </c>
      <c r="N278">
        <v>184</v>
      </c>
      <c r="O278">
        <v>5412.15</v>
      </c>
      <c r="P278" s="194" t="s">
        <v>3302</v>
      </c>
      <c r="Q278" s="225">
        <f t="shared" si="8"/>
        <v>5412.151449863014</v>
      </c>
      <c r="R278" s="185">
        <f t="shared" si="9"/>
        <v>-1.4498630143862101E-3</v>
      </c>
    </row>
    <row r="279" spans="1:18">
      <c r="A279">
        <v>278</v>
      </c>
      <c r="B279" t="s">
        <v>680</v>
      </c>
      <c r="C279">
        <v>3</v>
      </c>
      <c r="D279" t="s">
        <v>199</v>
      </c>
      <c r="E279" s="194" t="s">
        <v>1039</v>
      </c>
      <c r="F279" s="165">
        <v>23976.639999999999</v>
      </c>
      <c r="G279" s="165">
        <v>23976.639999999999</v>
      </c>
      <c r="H279">
        <v>0</v>
      </c>
      <c r="I279">
        <v>1</v>
      </c>
      <c r="J279" s="210">
        <v>44012</v>
      </c>
      <c r="K279" s="210">
        <v>41426</v>
      </c>
      <c r="L279" s="210">
        <v>44196</v>
      </c>
      <c r="M279">
        <v>1.5</v>
      </c>
      <c r="N279">
        <v>184</v>
      </c>
      <c r="O279">
        <v>181.3</v>
      </c>
      <c r="P279" s="194" t="s">
        <v>3303</v>
      </c>
      <c r="Q279" s="225">
        <f t="shared" si="8"/>
        <v>181.30281205479452</v>
      </c>
      <c r="R279" s="185">
        <f t="shared" si="9"/>
        <v>-2.8120547945036378E-3</v>
      </c>
    </row>
    <row r="280" spans="1:18">
      <c r="A280">
        <v>279</v>
      </c>
      <c r="B280" t="s">
        <v>680</v>
      </c>
      <c r="C280">
        <v>3</v>
      </c>
      <c r="D280" t="s">
        <v>199</v>
      </c>
      <c r="E280" s="194" t="s">
        <v>1040</v>
      </c>
      <c r="F280" s="165">
        <v>286.41000000000003</v>
      </c>
      <c r="G280" s="165">
        <v>286.41000000000003</v>
      </c>
      <c r="H280">
        <v>0</v>
      </c>
      <c r="I280">
        <v>1</v>
      </c>
      <c r="J280" s="210">
        <v>44012</v>
      </c>
      <c r="K280" s="210">
        <v>41426</v>
      </c>
      <c r="L280" s="210">
        <v>44196</v>
      </c>
      <c r="M280">
        <v>1.5</v>
      </c>
      <c r="N280">
        <v>184</v>
      </c>
      <c r="O280">
        <v>2.16</v>
      </c>
      <c r="P280" s="194" t="s">
        <v>3304</v>
      </c>
      <c r="Q280" s="225">
        <f t="shared" si="8"/>
        <v>2.1657304109589042</v>
      </c>
      <c r="R280" s="185">
        <f t="shared" si="9"/>
        <v>-5.7304109589040308E-3</v>
      </c>
    </row>
    <row r="281" spans="1:18">
      <c r="A281">
        <v>280</v>
      </c>
      <c r="B281" t="s">
        <v>680</v>
      </c>
      <c r="C281">
        <v>3</v>
      </c>
      <c r="D281" t="s">
        <v>199</v>
      </c>
      <c r="E281" s="194" t="s">
        <v>1042</v>
      </c>
      <c r="F281" s="165">
        <v>768.09</v>
      </c>
      <c r="G281" s="165">
        <v>768.09</v>
      </c>
      <c r="H281">
        <v>0</v>
      </c>
      <c r="I281">
        <v>1</v>
      </c>
      <c r="J281" s="210">
        <v>44012</v>
      </c>
      <c r="K281" s="210">
        <v>41426</v>
      </c>
      <c r="L281" s="210">
        <v>44196</v>
      </c>
      <c r="M281">
        <v>1.5</v>
      </c>
      <c r="N281">
        <v>184</v>
      </c>
      <c r="O281">
        <v>5.8</v>
      </c>
      <c r="P281" s="194" t="s">
        <v>3305</v>
      </c>
      <c r="Q281" s="225">
        <f t="shared" si="8"/>
        <v>5.8080230136986302</v>
      </c>
      <c r="R281" s="185">
        <f t="shared" si="9"/>
        <v>-8.0230136986303435E-3</v>
      </c>
    </row>
    <row r="282" spans="1:18">
      <c r="A282">
        <v>281</v>
      </c>
      <c r="B282" t="s">
        <v>680</v>
      </c>
      <c r="C282">
        <v>3</v>
      </c>
      <c r="D282" t="s">
        <v>199</v>
      </c>
      <c r="E282" s="194" t="s">
        <v>1043</v>
      </c>
      <c r="F282" s="165">
        <v>313.36</v>
      </c>
      <c r="G282" s="165">
        <v>313.36</v>
      </c>
      <c r="H282">
        <v>0</v>
      </c>
      <c r="I282">
        <v>1</v>
      </c>
      <c r="J282" s="210">
        <v>44012</v>
      </c>
      <c r="K282" s="210">
        <v>41426</v>
      </c>
      <c r="L282" s="210">
        <v>44196</v>
      </c>
      <c r="M282">
        <v>1.5</v>
      </c>
      <c r="N282">
        <v>184</v>
      </c>
      <c r="O282">
        <v>2.36</v>
      </c>
      <c r="P282" s="194" t="s">
        <v>3306</v>
      </c>
      <c r="Q282" s="225">
        <f t="shared" si="8"/>
        <v>2.3695167123287675</v>
      </c>
      <c r="R282" s="185">
        <f t="shared" si="9"/>
        <v>-9.516712328767607E-3</v>
      </c>
    </row>
    <row r="283" spans="1:18">
      <c r="A283">
        <v>282</v>
      </c>
      <c r="B283" t="s">
        <v>680</v>
      </c>
      <c r="C283">
        <v>3</v>
      </c>
      <c r="D283" t="s">
        <v>199</v>
      </c>
      <c r="E283" s="194" t="s">
        <v>1044</v>
      </c>
      <c r="F283" s="165">
        <v>3932.18</v>
      </c>
      <c r="G283" s="165">
        <v>3932.18</v>
      </c>
      <c r="H283">
        <v>0</v>
      </c>
      <c r="I283">
        <v>1</v>
      </c>
      <c r="J283" s="210">
        <v>44012</v>
      </c>
      <c r="K283" s="210">
        <v>41426</v>
      </c>
      <c r="L283" s="210">
        <v>44196</v>
      </c>
      <c r="M283">
        <v>1.5</v>
      </c>
      <c r="N283">
        <v>184</v>
      </c>
      <c r="O283">
        <v>29.73</v>
      </c>
      <c r="P283" s="194" t="s">
        <v>3307</v>
      </c>
      <c r="Q283" s="225">
        <f t="shared" si="8"/>
        <v>29.733744657534245</v>
      </c>
      <c r="R283" s="185">
        <f t="shared" si="9"/>
        <v>-3.7446575342450217E-3</v>
      </c>
    </row>
    <row r="284" spans="1:18">
      <c r="A284">
        <v>283</v>
      </c>
      <c r="B284" t="s">
        <v>680</v>
      </c>
      <c r="C284">
        <v>3</v>
      </c>
      <c r="D284" t="s">
        <v>199</v>
      </c>
      <c r="E284" s="194" t="s">
        <v>1046</v>
      </c>
      <c r="F284" s="165">
        <v>289.47000000000003</v>
      </c>
      <c r="G284" s="165">
        <v>289.47000000000003</v>
      </c>
      <c r="H284">
        <v>0</v>
      </c>
      <c r="I284">
        <v>1</v>
      </c>
      <c r="J284" s="210">
        <v>44012</v>
      </c>
      <c r="K284" s="210">
        <v>41426</v>
      </c>
      <c r="L284" s="210">
        <v>44196</v>
      </c>
      <c r="M284">
        <v>1.5</v>
      </c>
      <c r="N284">
        <v>184</v>
      </c>
      <c r="O284">
        <v>2.1800000000000002</v>
      </c>
      <c r="P284" s="194" t="s">
        <v>3308</v>
      </c>
      <c r="Q284" s="225">
        <f t="shared" si="8"/>
        <v>2.1888690410958906</v>
      </c>
      <c r="R284" s="185">
        <f t="shared" si="9"/>
        <v>-8.8690410958904842E-3</v>
      </c>
    </row>
    <row r="285" spans="1:18">
      <c r="A285">
        <v>284</v>
      </c>
      <c r="B285" t="s">
        <v>680</v>
      </c>
      <c r="C285">
        <v>3</v>
      </c>
      <c r="D285" t="s">
        <v>199</v>
      </c>
      <c r="E285" s="194" t="s">
        <v>1047</v>
      </c>
      <c r="F285" s="165">
        <v>21604.71</v>
      </c>
      <c r="G285" s="165">
        <v>21604.71</v>
      </c>
      <c r="H285">
        <v>0</v>
      </c>
      <c r="I285">
        <v>1</v>
      </c>
      <c r="J285" s="210">
        <v>44012</v>
      </c>
      <c r="K285" s="210">
        <v>41426</v>
      </c>
      <c r="L285" s="210">
        <v>44196</v>
      </c>
      <c r="M285">
        <v>1.5</v>
      </c>
      <c r="N285">
        <v>184</v>
      </c>
      <c r="O285">
        <v>163.36000000000001</v>
      </c>
      <c r="P285" s="194" t="s">
        <v>3309</v>
      </c>
      <c r="Q285" s="225">
        <f t="shared" si="8"/>
        <v>163.36712219178079</v>
      </c>
      <c r="R285" s="185">
        <f t="shared" si="9"/>
        <v>-7.1221917807804402E-3</v>
      </c>
    </row>
    <row r="286" spans="1:18">
      <c r="A286">
        <v>285</v>
      </c>
      <c r="B286" t="s">
        <v>680</v>
      </c>
      <c r="C286">
        <v>3</v>
      </c>
      <c r="D286" t="s">
        <v>199</v>
      </c>
      <c r="E286" s="194" t="s">
        <v>1048</v>
      </c>
      <c r="F286" s="165">
        <v>4667.82</v>
      </c>
      <c r="G286" s="165">
        <v>4667.82</v>
      </c>
      <c r="H286">
        <v>0</v>
      </c>
      <c r="I286">
        <v>1</v>
      </c>
      <c r="J286" s="210">
        <v>44012</v>
      </c>
      <c r="K286" s="210">
        <v>41426</v>
      </c>
      <c r="L286" s="210">
        <v>44196</v>
      </c>
      <c r="M286">
        <v>1.5</v>
      </c>
      <c r="N286">
        <v>184</v>
      </c>
      <c r="O286">
        <v>35.29</v>
      </c>
      <c r="P286" s="194" t="s">
        <v>3310</v>
      </c>
      <c r="Q286" s="225">
        <f t="shared" si="8"/>
        <v>35.296392328767119</v>
      </c>
      <c r="R286" s="185">
        <f t="shared" si="9"/>
        <v>-6.3923287671201479E-3</v>
      </c>
    </row>
    <row r="287" spans="1:18">
      <c r="A287">
        <v>286</v>
      </c>
      <c r="B287" t="s">
        <v>680</v>
      </c>
      <c r="C287">
        <v>3</v>
      </c>
      <c r="D287" t="s">
        <v>199</v>
      </c>
      <c r="E287" s="194" t="s">
        <v>1049</v>
      </c>
      <c r="F287" s="165">
        <v>130.66999999999999</v>
      </c>
      <c r="G287" s="165">
        <v>130.66999999999999</v>
      </c>
      <c r="H287">
        <v>0</v>
      </c>
      <c r="I287">
        <v>1</v>
      </c>
      <c r="J287" s="210">
        <v>44012</v>
      </c>
      <c r="K287" s="210">
        <v>41426</v>
      </c>
      <c r="L287" s="210">
        <v>44196</v>
      </c>
      <c r="M287">
        <v>1.5</v>
      </c>
      <c r="N287">
        <v>184</v>
      </c>
      <c r="O287">
        <v>0.98</v>
      </c>
      <c r="P287" s="194" t="s">
        <v>3311</v>
      </c>
      <c r="Q287" s="225">
        <f t="shared" si="8"/>
        <v>0.98807999999999996</v>
      </c>
      <c r="R287" s="185">
        <f t="shared" si="9"/>
        <v>-8.0799999999999761E-3</v>
      </c>
    </row>
    <row r="288" spans="1:18">
      <c r="A288">
        <v>287</v>
      </c>
      <c r="B288" t="s">
        <v>680</v>
      </c>
      <c r="C288">
        <v>3</v>
      </c>
      <c r="D288" t="s">
        <v>199</v>
      </c>
      <c r="E288" s="194" t="s">
        <v>1050</v>
      </c>
      <c r="F288" s="165">
        <v>314.16000000000003</v>
      </c>
      <c r="G288" s="165">
        <v>314.16000000000003</v>
      </c>
      <c r="H288">
        <v>0</v>
      </c>
      <c r="I288">
        <v>1</v>
      </c>
      <c r="J288" s="210">
        <v>44012</v>
      </c>
      <c r="K288" s="210">
        <v>41426</v>
      </c>
      <c r="L288" s="210">
        <v>44196</v>
      </c>
      <c r="M288">
        <v>1.5</v>
      </c>
      <c r="N288">
        <v>184</v>
      </c>
      <c r="O288">
        <v>2.37</v>
      </c>
      <c r="P288" s="194" t="s">
        <v>3312</v>
      </c>
      <c r="Q288" s="225">
        <f t="shared" si="8"/>
        <v>2.3755660273972605</v>
      </c>
      <c r="R288" s="185">
        <f t="shared" si="9"/>
        <v>-5.5660273972604202E-3</v>
      </c>
    </row>
    <row r="289" spans="1:18">
      <c r="A289">
        <v>288</v>
      </c>
      <c r="B289" t="s">
        <v>680</v>
      </c>
      <c r="C289">
        <v>3</v>
      </c>
      <c r="D289" t="s">
        <v>199</v>
      </c>
      <c r="E289" s="194" t="s">
        <v>1051</v>
      </c>
      <c r="F289" s="165">
        <v>3997.04</v>
      </c>
      <c r="G289" s="165">
        <v>3997.04</v>
      </c>
      <c r="H289">
        <v>0</v>
      </c>
      <c r="I289">
        <v>1</v>
      </c>
      <c r="J289" s="210">
        <v>44012</v>
      </c>
      <c r="K289" s="210">
        <v>41426</v>
      </c>
      <c r="L289" s="210">
        <v>44196</v>
      </c>
      <c r="M289">
        <v>1.5</v>
      </c>
      <c r="N289">
        <v>184</v>
      </c>
      <c r="O289">
        <v>30.22</v>
      </c>
      <c r="P289" s="194" t="s">
        <v>3313</v>
      </c>
      <c r="Q289" s="225">
        <f t="shared" si="8"/>
        <v>30.22419287671233</v>
      </c>
      <c r="R289" s="185">
        <f t="shared" si="9"/>
        <v>-4.1928767123309285E-3</v>
      </c>
    </row>
    <row r="290" spans="1:18">
      <c r="A290">
        <v>289</v>
      </c>
      <c r="B290" t="s">
        <v>680</v>
      </c>
      <c r="C290">
        <v>3</v>
      </c>
      <c r="D290" t="s">
        <v>199</v>
      </c>
      <c r="E290" s="194" t="s">
        <v>1053</v>
      </c>
      <c r="F290" s="165">
        <v>630.08000000000004</v>
      </c>
      <c r="G290" s="165">
        <v>630.08000000000004</v>
      </c>
      <c r="H290">
        <v>0</v>
      </c>
      <c r="I290">
        <v>1</v>
      </c>
      <c r="J290" s="210">
        <v>44012</v>
      </c>
      <c r="K290" s="210">
        <v>41426</v>
      </c>
      <c r="L290" s="210">
        <v>44196</v>
      </c>
      <c r="M290">
        <v>1.5</v>
      </c>
      <c r="N290">
        <v>184</v>
      </c>
      <c r="O290">
        <v>4.76</v>
      </c>
      <c r="P290" s="194" t="s">
        <v>3314</v>
      </c>
      <c r="Q290" s="225">
        <f t="shared" si="8"/>
        <v>4.7644405479452061</v>
      </c>
      <c r="R290" s="185">
        <f t="shared" si="9"/>
        <v>-4.440547945206319E-3</v>
      </c>
    </row>
    <row r="291" spans="1:18">
      <c r="A291">
        <v>290</v>
      </c>
      <c r="B291" t="s">
        <v>680</v>
      </c>
      <c r="C291">
        <v>3</v>
      </c>
      <c r="D291" t="s">
        <v>199</v>
      </c>
      <c r="E291" s="194" t="s">
        <v>1054</v>
      </c>
      <c r="F291" s="165">
        <v>2235.46</v>
      </c>
      <c r="G291" s="165">
        <v>2235.46</v>
      </c>
      <c r="H291">
        <v>0</v>
      </c>
      <c r="I291">
        <v>1</v>
      </c>
      <c r="J291" s="210">
        <v>44012</v>
      </c>
      <c r="K291" s="210">
        <v>41426</v>
      </c>
      <c r="L291" s="210">
        <v>44196</v>
      </c>
      <c r="M291">
        <v>1.5</v>
      </c>
      <c r="N291">
        <v>184</v>
      </c>
      <c r="O291">
        <v>16.899999999999999</v>
      </c>
      <c r="P291" s="194" t="s">
        <v>3315</v>
      </c>
      <c r="Q291" s="225">
        <f t="shared" si="8"/>
        <v>16.903752328767123</v>
      </c>
      <c r="R291" s="185">
        <f t="shared" si="9"/>
        <v>-3.752328767124169E-3</v>
      </c>
    </row>
    <row r="292" spans="1:18">
      <c r="A292">
        <v>291</v>
      </c>
      <c r="B292" t="s">
        <v>680</v>
      </c>
      <c r="C292">
        <v>3</v>
      </c>
      <c r="D292" t="s">
        <v>199</v>
      </c>
      <c r="E292" s="194" t="s">
        <v>1055</v>
      </c>
      <c r="F292" s="165">
        <v>302.87</v>
      </c>
      <c r="G292" s="165">
        <v>302.87</v>
      </c>
      <c r="H292">
        <v>0</v>
      </c>
      <c r="I292">
        <v>1</v>
      </c>
      <c r="J292" s="210">
        <v>44012</v>
      </c>
      <c r="K292" s="210">
        <v>41426</v>
      </c>
      <c r="L292" s="210">
        <v>44196</v>
      </c>
      <c r="M292">
        <v>1.5</v>
      </c>
      <c r="N292">
        <v>184</v>
      </c>
      <c r="O292">
        <v>2.29</v>
      </c>
      <c r="P292" s="194" t="s">
        <v>3316</v>
      </c>
      <c r="Q292" s="225">
        <f t="shared" si="8"/>
        <v>2.2901950684931505</v>
      </c>
      <c r="R292" s="185">
        <f t="shared" si="9"/>
        <v>-1.9506849315042984E-4</v>
      </c>
    </row>
    <row r="293" spans="1:18">
      <c r="A293">
        <v>292</v>
      </c>
      <c r="B293" t="s">
        <v>680</v>
      </c>
      <c r="C293">
        <v>3</v>
      </c>
      <c r="D293" t="s">
        <v>199</v>
      </c>
      <c r="E293" s="194" t="s">
        <v>1057</v>
      </c>
      <c r="F293" s="165">
        <v>35548.559999999998</v>
      </c>
      <c r="G293" s="165">
        <v>35548.559999999998</v>
      </c>
      <c r="H293">
        <v>0</v>
      </c>
      <c r="I293">
        <v>1</v>
      </c>
      <c r="J293" s="210">
        <v>44012</v>
      </c>
      <c r="K293" s="210">
        <v>41426</v>
      </c>
      <c r="L293" s="210">
        <v>44196</v>
      </c>
      <c r="M293">
        <v>1.5</v>
      </c>
      <c r="N293">
        <v>184</v>
      </c>
      <c r="O293">
        <v>268.8</v>
      </c>
      <c r="P293" s="194" t="s">
        <v>3317</v>
      </c>
      <c r="Q293" s="225">
        <f t="shared" si="8"/>
        <v>268.80554958904105</v>
      </c>
      <c r="R293" s="185">
        <f t="shared" si="9"/>
        <v>-5.5495890410384163E-3</v>
      </c>
    </row>
    <row r="294" spans="1:18">
      <c r="A294">
        <v>293</v>
      </c>
      <c r="B294" t="s">
        <v>680</v>
      </c>
      <c r="C294">
        <v>3</v>
      </c>
      <c r="D294" t="s">
        <v>199</v>
      </c>
      <c r="E294" s="194" t="s">
        <v>1058</v>
      </c>
      <c r="F294" s="165">
        <v>2875.1</v>
      </c>
      <c r="G294" s="165">
        <v>2875.1</v>
      </c>
      <c r="H294">
        <v>0</v>
      </c>
      <c r="I294">
        <v>1</v>
      </c>
      <c r="J294" s="210">
        <v>44012</v>
      </c>
      <c r="K294" s="210">
        <v>41426</v>
      </c>
      <c r="L294" s="210">
        <v>44196</v>
      </c>
      <c r="M294">
        <v>1.5</v>
      </c>
      <c r="N294">
        <v>184</v>
      </c>
      <c r="O294">
        <v>21.74</v>
      </c>
      <c r="P294" s="194" t="s">
        <v>3318</v>
      </c>
      <c r="Q294" s="225">
        <f t="shared" si="8"/>
        <v>21.740482191780824</v>
      </c>
      <c r="R294" s="185">
        <f t="shared" si="9"/>
        <v>-4.8219178082575809E-4</v>
      </c>
    </row>
    <row r="295" spans="1:18">
      <c r="A295">
        <v>294</v>
      </c>
      <c r="B295" t="s">
        <v>680</v>
      </c>
      <c r="C295">
        <v>3</v>
      </c>
      <c r="D295" t="s">
        <v>199</v>
      </c>
      <c r="E295" s="194" t="s">
        <v>1059</v>
      </c>
      <c r="F295" s="165">
        <v>225.36</v>
      </c>
      <c r="G295" s="165">
        <v>225.36</v>
      </c>
      <c r="H295">
        <v>0</v>
      </c>
      <c r="I295">
        <v>1</v>
      </c>
      <c r="J295" s="210">
        <v>44012</v>
      </c>
      <c r="K295" s="210">
        <v>41426</v>
      </c>
      <c r="L295" s="210">
        <v>44196</v>
      </c>
      <c r="M295">
        <v>1.5</v>
      </c>
      <c r="N295">
        <v>184</v>
      </c>
      <c r="O295">
        <v>1.7</v>
      </c>
      <c r="P295" s="194" t="s">
        <v>3319</v>
      </c>
      <c r="Q295" s="225">
        <f t="shared" si="8"/>
        <v>1.7040920547945209</v>
      </c>
      <c r="R295" s="185">
        <f t="shared" si="9"/>
        <v>-4.0920547945209051E-3</v>
      </c>
    </row>
    <row r="296" spans="1:18">
      <c r="A296">
        <v>295</v>
      </c>
      <c r="B296" t="s">
        <v>680</v>
      </c>
      <c r="C296">
        <v>3</v>
      </c>
      <c r="D296" t="s">
        <v>199</v>
      </c>
      <c r="E296" s="194" t="s">
        <v>1060</v>
      </c>
      <c r="F296" s="165">
        <v>4943.8999999999996</v>
      </c>
      <c r="G296" s="165">
        <v>4943.8999999999996</v>
      </c>
      <c r="H296">
        <v>0</v>
      </c>
      <c r="I296">
        <v>1</v>
      </c>
      <c r="J296" s="210">
        <v>44012</v>
      </c>
      <c r="K296" s="210">
        <v>41426</v>
      </c>
      <c r="L296" s="210">
        <v>44196</v>
      </c>
      <c r="M296">
        <v>1.5</v>
      </c>
      <c r="N296">
        <v>184</v>
      </c>
      <c r="O296">
        <v>37.380000000000003</v>
      </c>
      <c r="P296" s="194" t="s">
        <v>3320</v>
      </c>
      <c r="Q296" s="225">
        <f t="shared" si="8"/>
        <v>37.384010958904106</v>
      </c>
      <c r="R296" s="185">
        <f t="shared" si="9"/>
        <v>-4.0109589041037452E-3</v>
      </c>
    </row>
    <row r="297" spans="1:18">
      <c r="A297">
        <v>296</v>
      </c>
      <c r="B297" t="s">
        <v>680</v>
      </c>
      <c r="C297">
        <v>3</v>
      </c>
      <c r="D297" t="s">
        <v>199</v>
      </c>
      <c r="E297" s="194" t="s">
        <v>1061</v>
      </c>
      <c r="F297" s="165">
        <v>435.95</v>
      </c>
      <c r="G297" s="165">
        <v>435.95</v>
      </c>
      <c r="H297">
        <v>0</v>
      </c>
      <c r="I297">
        <v>1</v>
      </c>
      <c r="J297" s="210">
        <v>44012</v>
      </c>
      <c r="K297" s="210">
        <v>41426</v>
      </c>
      <c r="L297" s="210">
        <v>44196</v>
      </c>
      <c r="M297">
        <v>1.5</v>
      </c>
      <c r="N297">
        <v>184</v>
      </c>
      <c r="O297">
        <v>3.29</v>
      </c>
      <c r="P297" s="194" t="s">
        <v>3321</v>
      </c>
      <c r="Q297" s="225">
        <f t="shared" si="8"/>
        <v>3.2964986301369867</v>
      </c>
      <c r="R297" s="185">
        <f t="shared" si="9"/>
        <v>-6.498630136986705E-3</v>
      </c>
    </row>
    <row r="298" spans="1:18">
      <c r="A298">
        <v>297</v>
      </c>
      <c r="B298" t="s">
        <v>680</v>
      </c>
      <c r="C298">
        <v>3</v>
      </c>
      <c r="D298" t="s">
        <v>199</v>
      </c>
      <c r="E298" s="194" t="s">
        <v>1062</v>
      </c>
      <c r="F298" s="165">
        <v>181.94</v>
      </c>
      <c r="G298" s="165">
        <v>181.94</v>
      </c>
      <c r="H298">
        <v>0</v>
      </c>
      <c r="I298">
        <v>1</v>
      </c>
      <c r="J298" s="210">
        <v>44012</v>
      </c>
      <c r="K298" s="210">
        <v>41426</v>
      </c>
      <c r="L298" s="210">
        <v>44196</v>
      </c>
      <c r="M298">
        <v>1.5</v>
      </c>
      <c r="N298">
        <v>184</v>
      </c>
      <c r="O298">
        <v>1.37</v>
      </c>
      <c r="P298" s="194" t="s">
        <v>3322</v>
      </c>
      <c r="Q298" s="225">
        <f t="shared" si="8"/>
        <v>1.3757654794520549</v>
      </c>
      <c r="R298" s="185">
        <f t="shared" si="9"/>
        <v>-5.7654794520547448E-3</v>
      </c>
    </row>
    <row r="299" spans="1:18">
      <c r="A299">
        <v>298</v>
      </c>
      <c r="B299" t="s">
        <v>680</v>
      </c>
      <c r="C299">
        <v>3</v>
      </c>
      <c r="D299" t="s">
        <v>199</v>
      </c>
      <c r="E299" s="194" t="s">
        <v>1063</v>
      </c>
      <c r="F299" s="165">
        <v>335.08</v>
      </c>
      <c r="G299" s="165">
        <v>335.08</v>
      </c>
      <c r="H299">
        <v>0</v>
      </c>
      <c r="I299">
        <v>1</v>
      </c>
      <c r="J299" s="210">
        <v>44012</v>
      </c>
      <c r="K299" s="210">
        <v>41426</v>
      </c>
      <c r="L299" s="210">
        <v>44196</v>
      </c>
      <c r="M299">
        <v>1.5</v>
      </c>
      <c r="N299">
        <v>184</v>
      </c>
      <c r="O299">
        <v>2.5299999999999998</v>
      </c>
      <c r="P299" s="194" t="s">
        <v>3323</v>
      </c>
      <c r="Q299" s="225">
        <f t="shared" si="8"/>
        <v>2.5337556164383557</v>
      </c>
      <c r="R299" s="185">
        <f t="shared" si="9"/>
        <v>-3.7556164383558688E-3</v>
      </c>
    </row>
    <row r="300" spans="1:18">
      <c r="A300">
        <v>299</v>
      </c>
      <c r="B300" t="s">
        <v>680</v>
      </c>
      <c r="C300">
        <v>3</v>
      </c>
      <c r="D300" t="s">
        <v>199</v>
      </c>
      <c r="E300" s="194" t="s">
        <v>1064</v>
      </c>
      <c r="F300" s="165">
        <v>350.93</v>
      </c>
      <c r="G300" s="165">
        <v>350.93</v>
      </c>
      <c r="H300">
        <v>0</v>
      </c>
      <c r="I300">
        <v>1</v>
      </c>
      <c r="J300" s="210">
        <v>44012</v>
      </c>
      <c r="K300" s="210">
        <v>41426</v>
      </c>
      <c r="L300" s="210">
        <v>44196</v>
      </c>
      <c r="M300">
        <v>1.5</v>
      </c>
      <c r="N300">
        <v>184</v>
      </c>
      <c r="O300">
        <v>2.65</v>
      </c>
      <c r="P300" s="194" t="s">
        <v>3324</v>
      </c>
      <c r="Q300" s="225">
        <f t="shared" si="8"/>
        <v>2.6536076712328769</v>
      </c>
      <c r="R300" s="185">
        <f t="shared" si="9"/>
        <v>-3.6076712328769744E-3</v>
      </c>
    </row>
    <row r="301" spans="1:18">
      <c r="A301">
        <v>300</v>
      </c>
      <c r="B301" t="s">
        <v>680</v>
      </c>
      <c r="C301">
        <v>3</v>
      </c>
      <c r="D301" t="s">
        <v>199</v>
      </c>
      <c r="E301" s="194" t="s">
        <v>1065</v>
      </c>
      <c r="F301" s="165">
        <v>875.57</v>
      </c>
      <c r="G301" s="165">
        <v>875.57</v>
      </c>
      <c r="H301">
        <v>0</v>
      </c>
      <c r="I301">
        <v>1</v>
      </c>
      <c r="J301" s="210">
        <v>44012</v>
      </c>
      <c r="K301" s="210">
        <v>41426</v>
      </c>
      <c r="L301" s="210">
        <v>44196</v>
      </c>
      <c r="M301">
        <v>1.5</v>
      </c>
      <c r="N301">
        <v>184</v>
      </c>
      <c r="O301">
        <v>6.62</v>
      </c>
      <c r="P301" s="194" t="s">
        <v>3325</v>
      </c>
      <c r="Q301" s="225">
        <f t="shared" si="8"/>
        <v>6.6207484931506855</v>
      </c>
      <c r="R301" s="185">
        <f t="shared" si="9"/>
        <v>-7.4849315068536981E-4</v>
      </c>
    </row>
    <row r="302" spans="1:18">
      <c r="A302">
        <v>301</v>
      </c>
      <c r="B302" t="s">
        <v>680</v>
      </c>
      <c r="C302">
        <v>3</v>
      </c>
      <c r="D302" t="s">
        <v>199</v>
      </c>
      <c r="E302" s="194" t="s">
        <v>1066</v>
      </c>
      <c r="F302" s="165">
        <v>249.79</v>
      </c>
      <c r="G302" s="165">
        <v>249.79</v>
      </c>
      <c r="H302">
        <v>0</v>
      </c>
      <c r="I302">
        <v>1</v>
      </c>
      <c r="J302" s="210">
        <v>44012</v>
      </c>
      <c r="K302" s="210">
        <v>41426</v>
      </c>
      <c r="L302" s="210">
        <v>44196</v>
      </c>
      <c r="M302">
        <v>1.5</v>
      </c>
      <c r="N302">
        <v>184</v>
      </c>
      <c r="O302">
        <v>1.88</v>
      </c>
      <c r="P302" s="194" t="s">
        <v>3326</v>
      </c>
      <c r="Q302" s="225">
        <f t="shared" si="8"/>
        <v>1.8888230136986304</v>
      </c>
      <c r="R302" s="185">
        <f t="shared" si="9"/>
        <v>-8.8230136986304775E-3</v>
      </c>
    </row>
    <row r="303" spans="1:18">
      <c r="A303">
        <v>302</v>
      </c>
      <c r="B303" t="s">
        <v>680</v>
      </c>
      <c r="C303">
        <v>3</v>
      </c>
      <c r="D303" t="s">
        <v>199</v>
      </c>
      <c r="E303" s="194" t="s">
        <v>1069</v>
      </c>
      <c r="F303" s="165">
        <v>168.66</v>
      </c>
      <c r="G303" s="165">
        <v>168.66</v>
      </c>
      <c r="H303">
        <v>0</v>
      </c>
      <c r="I303">
        <v>1</v>
      </c>
      <c r="J303" s="210">
        <v>44012</v>
      </c>
      <c r="K303" s="210">
        <v>41426</v>
      </c>
      <c r="L303" s="210">
        <v>44196</v>
      </c>
      <c r="M303">
        <v>1.5</v>
      </c>
      <c r="N303">
        <v>184</v>
      </c>
      <c r="O303">
        <v>1.27</v>
      </c>
      <c r="P303" s="194" t="s">
        <v>3327</v>
      </c>
      <c r="Q303" s="225">
        <f t="shared" si="8"/>
        <v>1.2753468493150684</v>
      </c>
      <c r="R303" s="185">
        <f t="shared" si="9"/>
        <v>-5.3468493150683472E-3</v>
      </c>
    </row>
    <row r="304" spans="1:18">
      <c r="A304">
        <v>303</v>
      </c>
      <c r="B304" t="s">
        <v>680</v>
      </c>
      <c r="C304">
        <v>3</v>
      </c>
      <c r="D304" t="s">
        <v>199</v>
      </c>
      <c r="E304" s="194" t="s">
        <v>1071</v>
      </c>
      <c r="F304" s="165">
        <v>580.29999999999995</v>
      </c>
      <c r="G304" s="165">
        <v>580.29999999999995</v>
      </c>
      <c r="H304">
        <v>0</v>
      </c>
      <c r="I304">
        <v>1</v>
      </c>
      <c r="J304" s="210">
        <v>44012</v>
      </c>
      <c r="K304" s="210">
        <v>41426</v>
      </c>
      <c r="L304" s="210">
        <v>44196</v>
      </c>
      <c r="M304">
        <v>1.5</v>
      </c>
      <c r="N304">
        <v>184</v>
      </c>
      <c r="O304">
        <v>4.38</v>
      </c>
      <c r="P304" s="194" t="s">
        <v>3328</v>
      </c>
      <c r="Q304" s="225">
        <f t="shared" si="8"/>
        <v>4.3880219178082189</v>
      </c>
      <c r="R304" s="185">
        <f t="shared" si="9"/>
        <v>-8.0219178082190368E-3</v>
      </c>
    </row>
    <row r="305" spans="1:18">
      <c r="A305">
        <v>304</v>
      </c>
      <c r="B305" t="s">
        <v>680</v>
      </c>
      <c r="C305">
        <v>3</v>
      </c>
      <c r="D305" t="s">
        <v>199</v>
      </c>
      <c r="E305" s="194" t="s">
        <v>1073</v>
      </c>
      <c r="F305" s="165">
        <v>3581.3</v>
      </c>
      <c r="G305" s="165">
        <v>3581.3</v>
      </c>
      <c r="H305">
        <v>0</v>
      </c>
      <c r="I305">
        <v>1</v>
      </c>
      <c r="J305" s="210">
        <v>44012</v>
      </c>
      <c r="K305" s="210">
        <v>41426</v>
      </c>
      <c r="L305" s="210">
        <v>44196</v>
      </c>
      <c r="M305">
        <v>1.5</v>
      </c>
      <c r="N305">
        <v>184</v>
      </c>
      <c r="O305">
        <v>27.08</v>
      </c>
      <c r="P305" s="194" t="s">
        <v>3329</v>
      </c>
      <c r="Q305" s="225">
        <f t="shared" si="8"/>
        <v>27.080515068493153</v>
      </c>
      <c r="R305" s="185">
        <f t="shared" si="9"/>
        <v>-5.1506849315430259E-4</v>
      </c>
    </row>
    <row r="306" spans="1:18">
      <c r="A306">
        <v>305</v>
      </c>
      <c r="B306" t="s">
        <v>680</v>
      </c>
      <c r="C306">
        <v>3</v>
      </c>
      <c r="D306" t="s">
        <v>199</v>
      </c>
      <c r="E306" s="194" t="s">
        <v>1074</v>
      </c>
      <c r="F306" s="165">
        <v>13081.92</v>
      </c>
      <c r="G306" s="165">
        <v>13081.92</v>
      </c>
      <c r="H306">
        <v>0</v>
      </c>
      <c r="I306">
        <v>1</v>
      </c>
      <c r="J306" s="210">
        <v>44012</v>
      </c>
      <c r="K306" s="210">
        <v>41426</v>
      </c>
      <c r="L306" s="210">
        <v>44196</v>
      </c>
      <c r="M306">
        <v>1.5</v>
      </c>
      <c r="N306">
        <v>184</v>
      </c>
      <c r="O306">
        <v>98.92</v>
      </c>
      <c r="P306" s="194" t="s">
        <v>3330</v>
      </c>
      <c r="Q306" s="225">
        <f t="shared" si="8"/>
        <v>98.920819726027389</v>
      </c>
      <c r="R306" s="185">
        <f t="shared" si="9"/>
        <v>-8.1972602738744627E-4</v>
      </c>
    </row>
    <row r="307" spans="1:18">
      <c r="A307">
        <v>306</v>
      </c>
      <c r="B307" t="s">
        <v>680</v>
      </c>
      <c r="C307">
        <v>3</v>
      </c>
      <c r="D307" t="s">
        <v>199</v>
      </c>
      <c r="E307" s="194" t="s">
        <v>1075</v>
      </c>
      <c r="F307" s="165">
        <v>217.96</v>
      </c>
      <c r="G307" s="165">
        <v>217.96</v>
      </c>
      <c r="H307">
        <v>0</v>
      </c>
      <c r="I307">
        <v>1</v>
      </c>
      <c r="J307" s="210">
        <v>44012</v>
      </c>
      <c r="K307" s="210">
        <v>41426</v>
      </c>
      <c r="L307" s="210">
        <v>44196</v>
      </c>
      <c r="M307">
        <v>1.5</v>
      </c>
      <c r="N307">
        <v>184</v>
      </c>
      <c r="O307">
        <v>1.64</v>
      </c>
      <c r="P307" s="194" t="s">
        <v>3331</v>
      </c>
      <c r="Q307" s="225">
        <f t="shared" si="8"/>
        <v>1.6481358904109589</v>
      </c>
      <c r="R307" s="185">
        <f t="shared" si="9"/>
        <v>-8.135890410958968E-3</v>
      </c>
    </row>
    <row r="308" spans="1:18">
      <c r="A308">
        <v>307</v>
      </c>
      <c r="B308" t="s">
        <v>680</v>
      </c>
      <c r="C308">
        <v>3</v>
      </c>
      <c r="D308" t="s">
        <v>199</v>
      </c>
      <c r="E308" s="194" t="s">
        <v>1077</v>
      </c>
      <c r="F308" s="165">
        <v>197.8</v>
      </c>
      <c r="G308" s="165">
        <v>197.8</v>
      </c>
      <c r="H308">
        <v>0</v>
      </c>
      <c r="I308">
        <v>1</v>
      </c>
      <c r="J308" s="210">
        <v>44012</v>
      </c>
      <c r="K308" s="210">
        <v>41426</v>
      </c>
      <c r="L308" s="210">
        <v>44196</v>
      </c>
      <c r="M308">
        <v>1.5</v>
      </c>
      <c r="N308">
        <v>184</v>
      </c>
      <c r="O308">
        <v>1.49</v>
      </c>
      <c r="P308" s="194" t="s">
        <v>3332</v>
      </c>
      <c r="Q308" s="225">
        <f t="shared" si="8"/>
        <v>1.4956931506849316</v>
      </c>
      <c r="R308" s="185">
        <f t="shared" si="9"/>
        <v>-5.6931506849315916E-3</v>
      </c>
    </row>
    <row r="309" spans="1:18">
      <c r="A309">
        <v>308</v>
      </c>
      <c r="B309" t="s">
        <v>680</v>
      </c>
      <c r="C309">
        <v>3</v>
      </c>
      <c r="D309" t="s">
        <v>199</v>
      </c>
      <c r="E309" s="194" t="s">
        <v>1078</v>
      </c>
      <c r="F309" s="165">
        <v>757.75</v>
      </c>
      <c r="G309" s="165">
        <v>757.75</v>
      </c>
      <c r="H309">
        <v>0</v>
      </c>
      <c r="I309">
        <v>1</v>
      </c>
      <c r="J309" s="210">
        <v>44012</v>
      </c>
      <c r="K309" s="210">
        <v>41426</v>
      </c>
      <c r="L309" s="210">
        <v>44196</v>
      </c>
      <c r="M309">
        <v>1.5</v>
      </c>
      <c r="N309">
        <v>184</v>
      </c>
      <c r="O309">
        <v>5.72</v>
      </c>
      <c r="P309" s="194" t="s">
        <v>3333</v>
      </c>
      <c r="Q309" s="225">
        <f t="shared" si="8"/>
        <v>5.7298356164383559</v>
      </c>
      <c r="R309" s="185">
        <f t="shared" si="9"/>
        <v>-9.8356164383561762E-3</v>
      </c>
    </row>
    <row r="310" spans="1:18">
      <c r="A310">
        <v>309</v>
      </c>
      <c r="B310" t="s">
        <v>680</v>
      </c>
      <c r="C310">
        <v>3</v>
      </c>
      <c r="D310" t="s">
        <v>199</v>
      </c>
      <c r="E310" s="194" t="s">
        <v>1079</v>
      </c>
      <c r="F310" s="165">
        <v>6160.87</v>
      </c>
      <c r="G310" s="165">
        <v>6160.87</v>
      </c>
      <c r="H310">
        <v>0</v>
      </c>
      <c r="I310">
        <v>1</v>
      </c>
      <c r="J310" s="210">
        <v>44012</v>
      </c>
      <c r="K310" s="210">
        <v>41426</v>
      </c>
      <c r="L310" s="210">
        <v>44196</v>
      </c>
      <c r="M310">
        <v>1.5</v>
      </c>
      <c r="N310">
        <v>184</v>
      </c>
      <c r="O310">
        <v>46.58</v>
      </c>
      <c r="P310" s="194" t="s">
        <v>3334</v>
      </c>
      <c r="Q310" s="225">
        <f t="shared" si="8"/>
        <v>46.586304657534249</v>
      </c>
      <c r="R310" s="185">
        <f t="shared" si="9"/>
        <v>-6.3046575342511346E-3</v>
      </c>
    </row>
    <row r="311" spans="1:18">
      <c r="A311">
        <v>310</v>
      </c>
      <c r="B311" t="s">
        <v>680</v>
      </c>
      <c r="C311">
        <v>3</v>
      </c>
      <c r="D311" t="s">
        <v>199</v>
      </c>
      <c r="E311" s="194" t="s">
        <v>1082</v>
      </c>
      <c r="F311" s="165">
        <v>271.95</v>
      </c>
      <c r="G311" s="165">
        <v>271.95</v>
      </c>
      <c r="H311">
        <v>0</v>
      </c>
      <c r="I311">
        <v>1</v>
      </c>
      <c r="J311" s="210">
        <v>44012</v>
      </c>
      <c r="K311" s="210">
        <v>41426</v>
      </c>
      <c r="L311" s="210">
        <v>44196</v>
      </c>
      <c r="M311">
        <v>1.5</v>
      </c>
      <c r="N311">
        <v>184</v>
      </c>
      <c r="O311">
        <v>2.0499999999999998</v>
      </c>
      <c r="P311" s="194" t="s">
        <v>3335</v>
      </c>
      <c r="Q311" s="225">
        <f t="shared" si="8"/>
        <v>2.0563890410958905</v>
      </c>
      <c r="R311" s="185">
        <f t="shared" si="9"/>
        <v>-6.3890410958906685E-3</v>
      </c>
    </row>
    <row r="312" spans="1:18">
      <c r="A312">
        <v>311</v>
      </c>
      <c r="B312" t="s">
        <v>680</v>
      </c>
      <c r="C312">
        <v>3</v>
      </c>
      <c r="D312" t="s">
        <v>199</v>
      </c>
      <c r="E312" s="194" t="s">
        <v>1083</v>
      </c>
      <c r="F312" s="165">
        <v>125.79</v>
      </c>
      <c r="G312" s="165">
        <v>125.79</v>
      </c>
      <c r="H312">
        <v>0</v>
      </c>
      <c r="I312">
        <v>1</v>
      </c>
      <c r="J312" s="210">
        <v>44012</v>
      </c>
      <c r="K312" s="210">
        <v>41426</v>
      </c>
      <c r="L312" s="210">
        <v>44196</v>
      </c>
      <c r="M312">
        <v>1.5</v>
      </c>
      <c r="N312">
        <v>184</v>
      </c>
      <c r="O312">
        <v>0.95</v>
      </c>
      <c r="P312" s="194" t="s">
        <v>3336</v>
      </c>
      <c r="Q312" s="225">
        <f t="shared" si="8"/>
        <v>0.95117917808219177</v>
      </c>
      <c r="R312" s="185">
        <f t="shared" si="9"/>
        <v>-1.1791780821918119E-3</v>
      </c>
    </row>
    <row r="313" spans="1:18">
      <c r="A313">
        <v>312</v>
      </c>
      <c r="B313" t="s">
        <v>680</v>
      </c>
      <c r="C313">
        <v>3</v>
      </c>
      <c r="D313" t="s">
        <v>199</v>
      </c>
      <c r="E313" s="194" t="s">
        <v>1084</v>
      </c>
      <c r="F313" s="165">
        <v>471.22</v>
      </c>
      <c r="G313" s="165">
        <v>471.22</v>
      </c>
      <c r="H313">
        <v>0</v>
      </c>
      <c r="I313">
        <v>1</v>
      </c>
      <c r="J313" s="210">
        <v>44012</v>
      </c>
      <c r="K313" s="210">
        <v>41426</v>
      </c>
      <c r="L313" s="210">
        <v>44196</v>
      </c>
      <c r="M313">
        <v>1.5</v>
      </c>
      <c r="N313">
        <v>184</v>
      </c>
      <c r="O313">
        <v>3.56</v>
      </c>
      <c r="P313" s="194" t="s">
        <v>3337</v>
      </c>
      <c r="Q313" s="225">
        <f t="shared" si="8"/>
        <v>3.5631978082191784</v>
      </c>
      <c r="R313" s="185">
        <f t="shared" si="9"/>
        <v>-3.1978082191783663E-3</v>
      </c>
    </row>
    <row r="314" spans="1:18">
      <c r="A314">
        <v>313</v>
      </c>
      <c r="B314" t="s">
        <v>680</v>
      </c>
      <c r="C314">
        <v>3</v>
      </c>
      <c r="D314" t="s">
        <v>199</v>
      </c>
      <c r="E314" s="194" t="s">
        <v>1085</v>
      </c>
      <c r="F314" s="165">
        <v>684.09</v>
      </c>
      <c r="G314" s="165">
        <v>684.09</v>
      </c>
      <c r="H314">
        <v>0</v>
      </c>
      <c r="I314">
        <v>1</v>
      </c>
      <c r="J314" s="210">
        <v>44012</v>
      </c>
      <c r="K314" s="210">
        <v>41426</v>
      </c>
      <c r="L314" s="210">
        <v>44196</v>
      </c>
      <c r="M314">
        <v>1.5</v>
      </c>
      <c r="N314">
        <v>184</v>
      </c>
      <c r="O314">
        <v>5.17</v>
      </c>
      <c r="P314" s="194" t="s">
        <v>3338</v>
      </c>
      <c r="Q314" s="225">
        <f t="shared" si="8"/>
        <v>5.1728449315068499</v>
      </c>
      <c r="R314" s="185">
        <f t="shared" si="9"/>
        <v>-2.8449315068499459E-3</v>
      </c>
    </row>
    <row r="315" spans="1:18">
      <c r="A315">
        <v>314</v>
      </c>
      <c r="B315" t="s">
        <v>680</v>
      </c>
      <c r="C315">
        <v>3</v>
      </c>
      <c r="D315" t="s">
        <v>199</v>
      </c>
      <c r="E315" s="194" t="s">
        <v>1086</v>
      </c>
      <c r="F315" s="165">
        <v>84431.71</v>
      </c>
      <c r="G315" s="165">
        <v>84431.71</v>
      </c>
      <c r="H315">
        <v>0</v>
      </c>
      <c r="I315">
        <v>1</v>
      </c>
      <c r="J315" s="210">
        <v>44012</v>
      </c>
      <c r="K315" s="210">
        <v>41426</v>
      </c>
      <c r="L315" s="210">
        <v>44196</v>
      </c>
      <c r="M315">
        <v>1.5</v>
      </c>
      <c r="N315">
        <v>184</v>
      </c>
      <c r="O315">
        <v>638.44000000000005</v>
      </c>
      <c r="P315" s="194" t="s">
        <v>3339</v>
      </c>
      <c r="Q315" s="225">
        <f t="shared" si="8"/>
        <v>638.44251945205485</v>
      </c>
      <c r="R315" s="185">
        <f t="shared" si="9"/>
        <v>-2.5194520547984212E-3</v>
      </c>
    </row>
    <row r="316" spans="1:18">
      <c r="A316">
        <v>315</v>
      </c>
      <c r="B316" t="s">
        <v>680</v>
      </c>
      <c r="C316">
        <v>3</v>
      </c>
      <c r="D316" t="s">
        <v>199</v>
      </c>
      <c r="E316" s="194" t="s">
        <v>1087</v>
      </c>
      <c r="F316" s="165">
        <v>1808.71</v>
      </c>
      <c r="G316" s="165">
        <v>1808.71</v>
      </c>
      <c r="H316">
        <v>0</v>
      </c>
      <c r="I316">
        <v>1</v>
      </c>
      <c r="J316" s="210">
        <v>44012</v>
      </c>
      <c r="K316" s="210">
        <v>41426</v>
      </c>
      <c r="L316" s="210">
        <v>44196</v>
      </c>
      <c r="M316">
        <v>1.5</v>
      </c>
      <c r="N316">
        <v>184</v>
      </c>
      <c r="O316">
        <v>13.67</v>
      </c>
      <c r="P316" s="194" t="s">
        <v>3340</v>
      </c>
      <c r="Q316" s="225">
        <f t="shared" si="8"/>
        <v>13.67682082191781</v>
      </c>
      <c r="R316" s="185">
        <f t="shared" si="9"/>
        <v>-6.8208219178096385E-3</v>
      </c>
    </row>
    <row r="317" spans="1:18">
      <c r="A317">
        <v>316</v>
      </c>
      <c r="B317" t="s">
        <v>680</v>
      </c>
      <c r="C317">
        <v>3</v>
      </c>
      <c r="D317" t="s">
        <v>199</v>
      </c>
      <c r="E317" s="194" t="s">
        <v>1089</v>
      </c>
      <c r="F317" s="165">
        <v>285.64</v>
      </c>
      <c r="G317" s="165">
        <v>285.64</v>
      </c>
      <c r="H317">
        <v>0</v>
      </c>
      <c r="I317">
        <v>1</v>
      </c>
      <c r="J317" s="210">
        <v>44012</v>
      </c>
      <c r="K317" s="210">
        <v>41426</v>
      </c>
      <c r="L317" s="210">
        <v>44196</v>
      </c>
      <c r="M317">
        <v>1.5</v>
      </c>
      <c r="N317">
        <v>184</v>
      </c>
      <c r="O317">
        <v>2.15</v>
      </c>
      <c r="P317" s="194" t="s">
        <v>3341</v>
      </c>
      <c r="Q317" s="225">
        <f t="shared" si="8"/>
        <v>2.1599079452054792</v>
      </c>
      <c r="R317" s="185">
        <f t="shared" si="9"/>
        <v>-9.9079452054793293E-3</v>
      </c>
    </row>
    <row r="318" spans="1:18">
      <c r="A318">
        <v>317</v>
      </c>
      <c r="B318" t="s">
        <v>680</v>
      </c>
      <c r="C318">
        <v>3</v>
      </c>
      <c r="D318" t="s">
        <v>199</v>
      </c>
      <c r="E318" s="194" t="s">
        <v>1090</v>
      </c>
      <c r="F318" s="165">
        <v>2523.17</v>
      </c>
      <c r="G318" s="165">
        <v>2523.17</v>
      </c>
      <c r="H318">
        <v>0</v>
      </c>
      <c r="I318">
        <v>1</v>
      </c>
      <c r="J318" s="210">
        <v>44012</v>
      </c>
      <c r="K318" s="210">
        <v>41426</v>
      </c>
      <c r="L318" s="210">
        <v>44196</v>
      </c>
      <c r="M318">
        <v>1.5</v>
      </c>
      <c r="N318">
        <v>184</v>
      </c>
      <c r="O318">
        <v>19.07</v>
      </c>
      <c r="P318" s="194" t="s">
        <v>3342</v>
      </c>
      <c r="Q318" s="225">
        <f t="shared" si="8"/>
        <v>19.079312876712329</v>
      </c>
      <c r="R318" s="185">
        <f t="shared" si="9"/>
        <v>-9.3128767123289435E-3</v>
      </c>
    </row>
    <row r="319" spans="1:18">
      <c r="A319">
        <v>318</v>
      </c>
      <c r="B319" t="s">
        <v>680</v>
      </c>
      <c r="C319">
        <v>3</v>
      </c>
      <c r="D319" t="s">
        <v>199</v>
      </c>
      <c r="E319" s="194" t="s">
        <v>1091</v>
      </c>
      <c r="F319" s="165">
        <v>239.83</v>
      </c>
      <c r="G319" s="165">
        <v>239.83</v>
      </c>
      <c r="H319">
        <v>0</v>
      </c>
      <c r="I319">
        <v>1</v>
      </c>
      <c r="J319" s="210">
        <v>44012</v>
      </c>
      <c r="K319" s="210">
        <v>41426</v>
      </c>
      <c r="L319" s="210">
        <v>44196</v>
      </c>
      <c r="M319">
        <v>1.5</v>
      </c>
      <c r="N319">
        <v>184</v>
      </c>
      <c r="O319">
        <v>1.81</v>
      </c>
      <c r="P319" s="194" t="s">
        <v>3343</v>
      </c>
      <c r="Q319" s="225">
        <f t="shared" si="8"/>
        <v>1.8135090410958905</v>
      </c>
      <c r="R319" s="185">
        <f t="shared" si="9"/>
        <v>-3.5090410958904528E-3</v>
      </c>
    </row>
    <row r="320" spans="1:18">
      <c r="A320">
        <v>319</v>
      </c>
      <c r="B320" t="s">
        <v>680</v>
      </c>
      <c r="C320">
        <v>3</v>
      </c>
      <c r="D320" t="s">
        <v>199</v>
      </c>
      <c r="E320" s="194" t="s">
        <v>1092</v>
      </c>
      <c r="F320" s="165">
        <v>951.56</v>
      </c>
      <c r="G320" s="165">
        <v>951.56</v>
      </c>
      <c r="H320">
        <v>0</v>
      </c>
      <c r="I320">
        <v>1</v>
      </c>
      <c r="J320" s="210">
        <v>44012</v>
      </c>
      <c r="K320" s="210">
        <v>41426</v>
      </c>
      <c r="L320" s="210">
        <v>44196</v>
      </c>
      <c r="M320">
        <v>1.5</v>
      </c>
      <c r="N320">
        <v>184</v>
      </c>
      <c r="O320">
        <v>7.19</v>
      </c>
      <c r="P320" s="194" t="s">
        <v>3344</v>
      </c>
      <c r="Q320" s="225">
        <f t="shared" si="8"/>
        <v>7.1953578082191765</v>
      </c>
      <c r="R320" s="185">
        <f t="shared" si="9"/>
        <v>-5.3578082191760856E-3</v>
      </c>
    </row>
    <row r="321" spans="1:18">
      <c r="A321">
        <v>320</v>
      </c>
      <c r="B321" t="s">
        <v>680</v>
      </c>
      <c r="C321">
        <v>3</v>
      </c>
      <c r="D321" t="s">
        <v>199</v>
      </c>
      <c r="E321" s="194" t="s">
        <v>1093</v>
      </c>
      <c r="F321" s="165">
        <v>129.63</v>
      </c>
      <c r="G321" s="165">
        <v>129.63</v>
      </c>
      <c r="H321">
        <v>0</v>
      </c>
      <c r="I321">
        <v>1</v>
      </c>
      <c r="J321" s="210">
        <v>44012</v>
      </c>
      <c r="K321" s="210">
        <v>41426</v>
      </c>
      <c r="L321" s="210">
        <v>44196</v>
      </c>
      <c r="M321">
        <v>1.5</v>
      </c>
      <c r="N321">
        <v>184</v>
      </c>
      <c r="O321">
        <v>0.98</v>
      </c>
      <c r="P321" s="194" t="s">
        <v>3345</v>
      </c>
      <c r="Q321" s="225">
        <f t="shared" si="8"/>
        <v>0.9802158904109588</v>
      </c>
      <c r="R321" s="185">
        <f t="shared" si="9"/>
        <v>-2.1589041095881889E-4</v>
      </c>
    </row>
    <row r="322" spans="1:18">
      <c r="A322">
        <v>321</v>
      </c>
      <c r="B322" t="s">
        <v>680</v>
      </c>
      <c r="C322">
        <v>3</v>
      </c>
      <c r="D322" t="s">
        <v>199</v>
      </c>
      <c r="E322" s="194" t="s">
        <v>1095</v>
      </c>
      <c r="F322" s="165">
        <v>1037.17</v>
      </c>
      <c r="G322" s="165">
        <v>1037.17</v>
      </c>
      <c r="H322">
        <v>0</v>
      </c>
      <c r="I322">
        <v>1</v>
      </c>
      <c r="J322" s="210">
        <v>44012</v>
      </c>
      <c r="K322" s="210">
        <v>41426</v>
      </c>
      <c r="L322" s="210">
        <v>44196</v>
      </c>
      <c r="M322">
        <v>1.5</v>
      </c>
      <c r="N322">
        <v>184</v>
      </c>
      <c r="O322">
        <v>7.84</v>
      </c>
      <c r="P322" s="194" t="s">
        <v>3346</v>
      </c>
      <c r="Q322" s="225">
        <f t="shared" si="8"/>
        <v>7.8427101369863026</v>
      </c>
      <c r="R322" s="185">
        <f t="shared" si="9"/>
        <v>-2.7101369863027358E-3</v>
      </c>
    </row>
    <row r="323" spans="1:18">
      <c r="A323">
        <v>322</v>
      </c>
      <c r="B323" t="s">
        <v>680</v>
      </c>
      <c r="C323">
        <v>3</v>
      </c>
      <c r="D323" t="s">
        <v>199</v>
      </c>
      <c r="E323" s="194" t="s">
        <v>1096</v>
      </c>
      <c r="F323" s="165">
        <v>253.39</v>
      </c>
      <c r="G323" s="165">
        <v>253.39</v>
      </c>
      <c r="H323">
        <v>0</v>
      </c>
      <c r="I323">
        <v>1</v>
      </c>
      <c r="J323" s="210">
        <v>44012</v>
      </c>
      <c r="K323" s="210">
        <v>41426</v>
      </c>
      <c r="L323" s="210">
        <v>44196</v>
      </c>
      <c r="M323">
        <v>1.5</v>
      </c>
      <c r="N323">
        <v>184</v>
      </c>
      <c r="O323">
        <v>1.91</v>
      </c>
      <c r="P323" s="194" t="s">
        <v>3347</v>
      </c>
      <c r="Q323" s="225">
        <f t="shared" ref="Q323:Q386" si="10">G323*N323*M323/36500</f>
        <v>1.9160449315068488</v>
      </c>
      <c r="R323" s="185">
        <f t="shared" ref="R323:R386" si="11">O323-Q323</f>
        <v>-6.0449315068489273E-3</v>
      </c>
    </row>
    <row r="324" spans="1:18">
      <c r="A324">
        <v>323</v>
      </c>
      <c r="B324" t="s">
        <v>680</v>
      </c>
      <c r="C324">
        <v>3</v>
      </c>
      <c r="D324" t="s">
        <v>199</v>
      </c>
      <c r="E324" s="194" t="s">
        <v>1097</v>
      </c>
      <c r="F324" s="165">
        <v>26316.639999999999</v>
      </c>
      <c r="G324" s="165">
        <v>26316.639999999999</v>
      </c>
      <c r="H324">
        <v>0</v>
      </c>
      <c r="I324">
        <v>1</v>
      </c>
      <c r="J324" s="210">
        <v>44012</v>
      </c>
      <c r="K324" s="210">
        <v>41426</v>
      </c>
      <c r="L324" s="210">
        <v>44196</v>
      </c>
      <c r="M324">
        <v>1.5</v>
      </c>
      <c r="N324">
        <v>184</v>
      </c>
      <c r="O324">
        <v>198.99</v>
      </c>
      <c r="P324" s="194" t="s">
        <v>3348</v>
      </c>
      <c r="Q324" s="225">
        <f t="shared" si="10"/>
        <v>198.99705863013699</v>
      </c>
      <c r="R324" s="185">
        <f t="shared" si="11"/>
        <v>-7.0586301369814919E-3</v>
      </c>
    </row>
    <row r="325" spans="1:18">
      <c r="A325">
        <v>324</v>
      </c>
      <c r="B325" t="s">
        <v>680</v>
      </c>
      <c r="C325">
        <v>3</v>
      </c>
      <c r="D325" t="s">
        <v>199</v>
      </c>
      <c r="E325" s="194" t="s">
        <v>1098</v>
      </c>
      <c r="F325" s="165">
        <v>46106.15</v>
      </c>
      <c r="G325" s="165">
        <v>46106.15</v>
      </c>
      <c r="H325">
        <v>0</v>
      </c>
      <c r="I325">
        <v>1</v>
      </c>
      <c r="J325" s="210">
        <v>44012</v>
      </c>
      <c r="K325" s="210">
        <v>41426</v>
      </c>
      <c r="L325" s="210">
        <v>44196</v>
      </c>
      <c r="M325">
        <v>1.5</v>
      </c>
      <c r="N325">
        <v>184</v>
      </c>
      <c r="O325">
        <v>348.63</v>
      </c>
      <c r="P325" s="194" t="s">
        <v>3349</v>
      </c>
      <c r="Q325" s="225">
        <f t="shared" si="10"/>
        <v>348.6382849315068</v>
      </c>
      <c r="R325" s="185">
        <f t="shared" si="11"/>
        <v>-8.2849315068074247E-3</v>
      </c>
    </row>
    <row r="326" spans="1:18">
      <c r="A326">
        <v>325</v>
      </c>
      <c r="B326" t="s">
        <v>680</v>
      </c>
      <c r="C326">
        <v>3</v>
      </c>
      <c r="D326" t="s">
        <v>199</v>
      </c>
      <c r="E326" s="194" t="s">
        <v>1099</v>
      </c>
      <c r="F326" s="165">
        <v>274.39</v>
      </c>
      <c r="G326" s="165">
        <v>274.39</v>
      </c>
      <c r="H326">
        <v>0</v>
      </c>
      <c r="I326">
        <v>1</v>
      </c>
      <c r="J326" s="210">
        <v>44012</v>
      </c>
      <c r="K326" s="210">
        <v>41426</v>
      </c>
      <c r="L326" s="210">
        <v>44196</v>
      </c>
      <c r="M326">
        <v>1.5</v>
      </c>
      <c r="N326">
        <v>184</v>
      </c>
      <c r="O326">
        <v>2.0699999999999998</v>
      </c>
      <c r="P326" s="194" t="s">
        <v>3350</v>
      </c>
      <c r="Q326" s="225">
        <f t="shared" si="10"/>
        <v>2.0748394520547939</v>
      </c>
      <c r="R326" s="185">
        <f t="shared" si="11"/>
        <v>-4.83945205479408E-3</v>
      </c>
    </row>
    <row r="327" spans="1:18">
      <c r="A327">
        <v>326</v>
      </c>
      <c r="B327" t="s">
        <v>680</v>
      </c>
      <c r="C327">
        <v>3</v>
      </c>
      <c r="D327" t="s">
        <v>199</v>
      </c>
      <c r="E327" s="194" t="s">
        <v>1101</v>
      </c>
      <c r="F327" s="165">
        <v>141.65</v>
      </c>
      <c r="G327" s="165">
        <v>141.65</v>
      </c>
      <c r="H327">
        <v>0</v>
      </c>
      <c r="I327">
        <v>1</v>
      </c>
      <c r="J327" s="210">
        <v>44012</v>
      </c>
      <c r="K327" s="210">
        <v>41426</v>
      </c>
      <c r="L327" s="210">
        <v>44196</v>
      </c>
      <c r="M327">
        <v>1.5</v>
      </c>
      <c r="N327">
        <v>184</v>
      </c>
      <c r="O327">
        <v>1.07</v>
      </c>
      <c r="P327" s="194" t="s">
        <v>3351</v>
      </c>
      <c r="Q327" s="225">
        <f t="shared" si="10"/>
        <v>1.0711068493150686</v>
      </c>
      <c r="R327" s="185">
        <f t="shared" si="11"/>
        <v>-1.1068493150685477E-3</v>
      </c>
    </row>
    <row r="328" spans="1:18">
      <c r="A328">
        <v>327</v>
      </c>
      <c r="B328" t="s">
        <v>680</v>
      </c>
      <c r="C328">
        <v>3</v>
      </c>
      <c r="D328" t="s">
        <v>199</v>
      </c>
      <c r="E328" s="194" t="s">
        <v>1102</v>
      </c>
      <c r="F328" s="165">
        <v>4571.5200000000004</v>
      </c>
      <c r="G328" s="165">
        <v>4571.5200000000004</v>
      </c>
      <c r="H328">
        <v>0</v>
      </c>
      <c r="I328">
        <v>1</v>
      </c>
      <c r="J328" s="210">
        <v>44012</v>
      </c>
      <c r="K328" s="210">
        <v>41426</v>
      </c>
      <c r="L328" s="210">
        <v>44196</v>
      </c>
      <c r="M328">
        <v>1.5</v>
      </c>
      <c r="N328">
        <v>184</v>
      </c>
      <c r="O328">
        <v>34.56</v>
      </c>
      <c r="P328" s="194" t="s">
        <v>3352</v>
      </c>
      <c r="Q328" s="225">
        <f t="shared" si="10"/>
        <v>34.56820602739726</v>
      </c>
      <c r="R328" s="185">
        <f t="shared" si="11"/>
        <v>-8.2060273972572872E-3</v>
      </c>
    </row>
    <row r="329" spans="1:18">
      <c r="A329">
        <v>328</v>
      </c>
      <c r="B329" t="s">
        <v>680</v>
      </c>
      <c r="C329">
        <v>3</v>
      </c>
      <c r="D329" t="s">
        <v>199</v>
      </c>
      <c r="E329" s="194" t="s">
        <v>1103</v>
      </c>
      <c r="F329" s="165">
        <v>196117.57</v>
      </c>
      <c r="G329" s="165">
        <v>196117.57</v>
      </c>
      <c r="H329">
        <v>0</v>
      </c>
      <c r="I329">
        <v>1</v>
      </c>
      <c r="J329" s="210">
        <v>44012</v>
      </c>
      <c r="K329" s="210">
        <v>41426</v>
      </c>
      <c r="L329" s="210">
        <v>44196</v>
      </c>
      <c r="M329">
        <v>1.5</v>
      </c>
      <c r="N329">
        <v>184</v>
      </c>
      <c r="O329">
        <v>1482.97</v>
      </c>
      <c r="P329" s="194" t="s">
        <v>3353</v>
      </c>
      <c r="Q329" s="225">
        <f t="shared" si="10"/>
        <v>1482.9712142465755</v>
      </c>
      <c r="R329" s="185">
        <f t="shared" si="11"/>
        <v>-1.2142465755005105E-3</v>
      </c>
    </row>
    <row r="330" spans="1:18">
      <c r="A330">
        <v>329</v>
      </c>
      <c r="B330" t="s">
        <v>680</v>
      </c>
      <c r="C330">
        <v>3</v>
      </c>
      <c r="D330" t="s">
        <v>199</v>
      </c>
      <c r="E330" s="194" t="s">
        <v>1104</v>
      </c>
      <c r="F330" s="165">
        <v>120529.59</v>
      </c>
      <c r="G330" s="165">
        <v>120529.59</v>
      </c>
      <c r="H330">
        <v>0</v>
      </c>
      <c r="I330">
        <v>1</v>
      </c>
      <c r="J330" s="210">
        <v>44012</v>
      </c>
      <c r="K330" s="210">
        <v>41426</v>
      </c>
      <c r="L330" s="210">
        <v>44196</v>
      </c>
      <c r="M330">
        <v>1.5</v>
      </c>
      <c r="N330">
        <v>184</v>
      </c>
      <c r="O330">
        <v>911.4</v>
      </c>
      <c r="P330" s="194" t="s">
        <v>3354</v>
      </c>
      <c r="Q330" s="225">
        <f t="shared" si="10"/>
        <v>911.40183123287659</v>
      </c>
      <c r="R330" s="185">
        <f t="shared" si="11"/>
        <v>-1.8312328766114661E-3</v>
      </c>
    </row>
    <row r="331" spans="1:18">
      <c r="A331">
        <v>330</v>
      </c>
      <c r="B331" t="s">
        <v>680</v>
      </c>
      <c r="C331">
        <v>3</v>
      </c>
      <c r="D331" t="s">
        <v>199</v>
      </c>
      <c r="E331" s="194" t="s">
        <v>1105</v>
      </c>
      <c r="F331" s="165">
        <v>356.6</v>
      </c>
      <c r="G331" s="165">
        <v>356.6</v>
      </c>
      <c r="H331">
        <v>0</v>
      </c>
      <c r="I331">
        <v>1</v>
      </c>
      <c r="J331" s="210">
        <v>44012</v>
      </c>
      <c r="K331" s="210">
        <v>41426</v>
      </c>
      <c r="L331" s="210">
        <v>44196</v>
      </c>
      <c r="M331">
        <v>1.5</v>
      </c>
      <c r="N331">
        <v>184</v>
      </c>
      <c r="O331">
        <v>2.69</v>
      </c>
      <c r="P331" s="194" t="s">
        <v>3355</v>
      </c>
      <c r="Q331" s="225">
        <f t="shared" si="10"/>
        <v>2.6964821917808219</v>
      </c>
      <c r="R331" s="185">
        <f t="shared" si="11"/>
        <v>-6.4821917808219887E-3</v>
      </c>
    </row>
    <row r="332" spans="1:18">
      <c r="A332">
        <v>331</v>
      </c>
      <c r="B332" t="s">
        <v>680</v>
      </c>
      <c r="C332">
        <v>3</v>
      </c>
      <c r="D332" t="s">
        <v>199</v>
      </c>
      <c r="E332" s="194" t="s">
        <v>1106</v>
      </c>
      <c r="F332" s="165">
        <v>4548.96</v>
      </c>
      <c r="G332" s="165">
        <v>4548.96</v>
      </c>
      <c r="H332">
        <v>0</v>
      </c>
      <c r="I332">
        <v>1</v>
      </c>
      <c r="J332" s="210">
        <v>44012</v>
      </c>
      <c r="K332" s="210">
        <v>41426</v>
      </c>
      <c r="L332" s="210">
        <v>44196</v>
      </c>
      <c r="M332">
        <v>1.5</v>
      </c>
      <c r="N332">
        <v>184</v>
      </c>
      <c r="O332">
        <v>34.39</v>
      </c>
      <c r="P332" s="194" t="s">
        <v>3356</v>
      </c>
      <c r="Q332" s="225">
        <f t="shared" si="10"/>
        <v>34.397615342465755</v>
      </c>
      <c r="R332" s="185">
        <f t="shared" si="11"/>
        <v>-7.615342465754793E-3</v>
      </c>
    </row>
    <row r="333" spans="1:18">
      <c r="A333">
        <v>332</v>
      </c>
      <c r="B333" t="s">
        <v>680</v>
      </c>
      <c r="C333">
        <v>3</v>
      </c>
      <c r="D333" t="s">
        <v>199</v>
      </c>
      <c r="E333" s="194" t="s">
        <v>1107</v>
      </c>
      <c r="F333" s="165">
        <v>182.4</v>
      </c>
      <c r="G333" s="165">
        <v>182.4</v>
      </c>
      <c r="H333">
        <v>0</v>
      </c>
      <c r="I333">
        <v>1</v>
      </c>
      <c r="J333" s="210">
        <v>44012</v>
      </c>
      <c r="K333" s="210">
        <v>41426</v>
      </c>
      <c r="L333" s="210">
        <v>44196</v>
      </c>
      <c r="M333">
        <v>1.5</v>
      </c>
      <c r="N333">
        <v>184</v>
      </c>
      <c r="O333">
        <v>1.37</v>
      </c>
      <c r="P333" s="194" t="s">
        <v>3357</v>
      </c>
      <c r="Q333" s="225">
        <f t="shared" si="10"/>
        <v>1.3792438356164383</v>
      </c>
      <c r="R333" s="185">
        <f t="shared" si="11"/>
        <v>-9.2438356164381563E-3</v>
      </c>
    </row>
    <row r="334" spans="1:18">
      <c r="A334">
        <v>333</v>
      </c>
      <c r="B334" t="s">
        <v>680</v>
      </c>
      <c r="C334">
        <v>3</v>
      </c>
      <c r="D334" t="s">
        <v>199</v>
      </c>
      <c r="E334" s="194" t="s">
        <v>1108</v>
      </c>
      <c r="F334" s="165">
        <v>112443.36</v>
      </c>
      <c r="G334" s="165">
        <v>112443.36</v>
      </c>
      <c r="H334">
        <v>0</v>
      </c>
      <c r="I334">
        <v>1</v>
      </c>
      <c r="J334" s="210">
        <v>44012</v>
      </c>
      <c r="K334" s="210">
        <v>41426</v>
      </c>
      <c r="L334" s="210">
        <v>44196</v>
      </c>
      <c r="M334">
        <v>1.5</v>
      </c>
      <c r="N334">
        <v>184</v>
      </c>
      <c r="O334">
        <v>850.25</v>
      </c>
      <c r="P334" s="194" t="s">
        <v>3358</v>
      </c>
      <c r="Q334" s="225">
        <f t="shared" si="10"/>
        <v>850.25663999999995</v>
      </c>
      <c r="R334" s="185">
        <f t="shared" si="11"/>
        <v>-6.6399999999475767E-3</v>
      </c>
    </row>
    <row r="335" spans="1:18">
      <c r="A335">
        <v>334</v>
      </c>
      <c r="B335" t="s">
        <v>680</v>
      </c>
      <c r="C335">
        <v>3</v>
      </c>
      <c r="D335" t="s">
        <v>199</v>
      </c>
      <c r="E335" s="194" t="s">
        <v>1109</v>
      </c>
      <c r="F335" s="165">
        <v>114876.73</v>
      </c>
      <c r="G335" s="165">
        <v>114876.73</v>
      </c>
      <c r="H335">
        <v>0</v>
      </c>
      <c r="I335">
        <v>1</v>
      </c>
      <c r="J335" s="210">
        <v>44012</v>
      </c>
      <c r="K335" s="210">
        <v>41426</v>
      </c>
      <c r="L335" s="210">
        <v>44196</v>
      </c>
      <c r="M335">
        <v>1.5</v>
      </c>
      <c r="N335">
        <v>184</v>
      </c>
      <c r="O335">
        <v>868.65</v>
      </c>
      <c r="P335" s="194" t="s">
        <v>3359</v>
      </c>
      <c r="Q335" s="225">
        <f t="shared" si="10"/>
        <v>868.65691726027399</v>
      </c>
      <c r="R335" s="185">
        <f t="shared" si="11"/>
        <v>-6.9172602740081857E-3</v>
      </c>
    </row>
    <row r="336" spans="1:18">
      <c r="A336">
        <v>335</v>
      </c>
      <c r="B336" t="s">
        <v>680</v>
      </c>
      <c r="C336">
        <v>3</v>
      </c>
      <c r="D336" t="s">
        <v>199</v>
      </c>
      <c r="E336" s="194" t="s">
        <v>1110</v>
      </c>
      <c r="F336" s="165">
        <v>247.82</v>
      </c>
      <c r="G336" s="165">
        <v>247.82</v>
      </c>
      <c r="H336">
        <v>0</v>
      </c>
      <c r="I336">
        <v>1</v>
      </c>
      <c r="J336" s="210">
        <v>44012</v>
      </c>
      <c r="K336" s="210">
        <v>41426</v>
      </c>
      <c r="L336" s="210">
        <v>44196</v>
      </c>
      <c r="M336">
        <v>1.5</v>
      </c>
      <c r="N336">
        <v>184</v>
      </c>
      <c r="O336">
        <v>1.87</v>
      </c>
      <c r="P336" s="194" t="s">
        <v>3360</v>
      </c>
      <c r="Q336" s="225">
        <f t="shared" si="10"/>
        <v>1.8739265753424657</v>
      </c>
      <c r="R336" s="185">
        <f t="shared" si="11"/>
        <v>-3.9265753424655436E-3</v>
      </c>
    </row>
    <row r="337" spans="1:18">
      <c r="A337">
        <v>336</v>
      </c>
      <c r="B337" t="s">
        <v>680</v>
      </c>
      <c r="C337">
        <v>3</v>
      </c>
      <c r="D337" t="s">
        <v>199</v>
      </c>
      <c r="E337" s="194" t="s">
        <v>1111</v>
      </c>
      <c r="F337" s="165">
        <v>2707.38</v>
      </c>
      <c r="G337" s="165">
        <v>2707.38</v>
      </c>
      <c r="H337">
        <v>0</v>
      </c>
      <c r="I337">
        <v>1</v>
      </c>
      <c r="J337" s="210">
        <v>44012</v>
      </c>
      <c r="K337" s="210">
        <v>41426</v>
      </c>
      <c r="L337" s="210">
        <v>44196</v>
      </c>
      <c r="M337">
        <v>1.5</v>
      </c>
      <c r="N337">
        <v>184</v>
      </c>
      <c r="O337">
        <v>20.47</v>
      </c>
      <c r="P337" s="194" t="s">
        <v>3361</v>
      </c>
      <c r="Q337" s="225">
        <f t="shared" si="10"/>
        <v>20.472243287671237</v>
      </c>
      <c r="R337" s="185">
        <f t="shared" si="11"/>
        <v>-2.2432876712379368E-3</v>
      </c>
    </row>
    <row r="338" spans="1:18">
      <c r="A338">
        <v>337</v>
      </c>
      <c r="B338" t="s">
        <v>680</v>
      </c>
      <c r="C338">
        <v>3</v>
      </c>
      <c r="D338" t="s">
        <v>199</v>
      </c>
      <c r="E338" s="194" t="s">
        <v>1112</v>
      </c>
      <c r="F338" s="165">
        <v>620.79999999999995</v>
      </c>
      <c r="G338" s="165">
        <v>620.79999999999995</v>
      </c>
      <c r="H338">
        <v>0</v>
      </c>
      <c r="I338">
        <v>1</v>
      </c>
      <c r="J338" s="210">
        <v>44012</v>
      </c>
      <c r="K338" s="210">
        <v>41426</v>
      </c>
      <c r="L338" s="210">
        <v>44196</v>
      </c>
      <c r="M338">
        <v>1.5</v>
      </c>
      <c r="N338">
        <v>184</v>
      </c>
      <c r="O338">
        <v>4.6900000000000004</v>
      </c>
      <c r="P338" s="194" t="s">
        <v>3362</v>
      </c>
      <c r="Q338" s="225">
        <f t="shared" si="10"/>
        <v>4.6942684931506848</v>
      </c>
      <c r="R338" s="185">
        <f t="shared" si="11"/>
        <v>-4.2684931506844492E-3</v>
      </c>
    </row>
    <row r="339" spans="1:18">
      <c r="A339">
        <v>338</v>
      </c>
      <c r="B339" t="s">
        <v>680</v>
      </c>
      <c r="C339">
        <v>3</v>
      </c>
      <c r="D339" t="s">
        <v>199</v>
      </c>
      <c r="E339" s="194" t="s">
        <v>1113</v>
      </c>
      <c r="F339" s="165">
        <v>6004.84</v>
      </c>
      <c r="G339" s="165">
        <v>6004.84</v>
      </c>
      <c r="H339">
        <v>0</v>
      </c>
      <c r="I339">
        <v>1</v>
      </c>
      <c r="J339" s="210">
        <v>44012</v>
      </c>
      <c r="K339" s="210">
        <v>41426</v>
      </c>
      <c r="L339" s="210">
        <v>44196</v>
      </c>
      <c r="M339">
        <v>1.5</v>
      </c>
      <c r="N339">
        <v>184</v>
      </c>
      <c r="O339">
        <v>45.4</v>
      </c>
      <c r="P339" s="194" t="s">
        <v>3363</v>
      </c>
      <c r="Q339" s="225">
        <f t="shared" si="10"/>
        <v>45.406461369863017</v>
      </c>
      <c r="R339" s="185">
        <f t="shared" si="11"/>
        <v>-6.4613698630182625E-3</v>
      </c>
    </row>
    <row r="340" spans="1:18">
      <c r="A340">
        <v>339</v>
      </c>
      <c r="B340" t="s">
        <v>680</v>
      </c>
      <c r="C340">
        <v>3</v>
      </c>
      <c r="D340" t="s">
        <v>199</v>
      </c>
      <c r="E340" s="194" t="s">
        <v>1114</v>
      </c>
      <c r="F340" s="165">
        <v>13724.94</v>
      </c>
      <c r="G340" s="165">
        <v>13724.94</v>
      </c>
      <c r="H340">
        <v>0</v>
      </c>
      <c r="I340">
        <v>1</v>
      </c>
      <c r="J340" s="210">
        <v>44012</v>
      </c>
      <c r="K340" s="210">
        <v>41426</v>
      </c>
      <c r="L340" s="210">
        <v>44196</v>
      </c>
      <c r="M340">
        <v>1.5</v>
      </c>
      <c r="N340">
        <v>184</v>
      </c>
      <c r="O340">
        <v>103.78</v>
      </c>
      <c r="P340" s="194" t="s">
        <v>3364</v>
      </c>
      <c r="Q340" s="225">
        <f t="shared" si="10"/>
        <v>103.78310794520547</v>
      </c>
      <c r="R340" s="185">
        <f t="shared" si="11"/>
        <v>-3.1079452054711965E-3</v>
      </c>
    </row>
    <row r="341" spans="1:18">
      <c r="A341">
        <v>340</v>
      </c>
      <c r="B341" t="s">
        <v>680</v>
      </c>
      <c r="C341">
        <v>3</v>
      </c>
      <c r="D341" t="s">
        <v>199</v>
      </c>
      <c r="E341" s="194" t="s">
        <v>1115</v>
      </c>
      <c r="F341" s="165">
        <v>840.09</v>
      </c>
      <c r="G341" s="165">
        <v>840.09</v>
      </c>
      <c r="H341">
        <v>0</v>
      </c>
      <c r="I341">
        <v>1</v>
      </c>
      <c r="J341" s="210">
        <v>44012</v>
      </c>
      <c r="K341" s="210">
        <v>41426</v>
      </c>
      <c r="L341" s="210">
        <v>44196</v>
      </c>
      <c r="M341">
        <v>1.5</v>
      </c>
      <c r="N341">
        <v>184</v>
      </c>
      <c r="O341">
        <v>6.35</v>
      </c>
      <c r="P341" s="194" t="s">
        <v>3365</v>
      </c>
      <c r="Q341" s="225">
        <f t="shared" si="10"/>
        <v>6.3524613698630139</v>
      </c>
      <c r="R341" s="185">
        <f t="shared" si="11"/>
        <v>-2.4613698630142622E-3</v>
      </c>
    </row>
    <row r="342" spans="1:18">
      <c r="A342">
        <v>341</v>
      </c>
      <c r="B342" t="s">
        <v>680</v>
      </c>
      <c r="C342">
        <v>3</v>
      </c>
      <c r="D342" t="s">
        <v>199</v>
      </c>
      <c r="E342" s="194" t="s">
        <v>1116</v>
      </c>
      <c r="F342" s="165">
        <v>246553.96</v>
      </c>
      <c r="G342" s="165">
        <v>246553.96</v>
      </c>
      <c r="H342">
        <v>0</v>
      </c>
      <c r="I342">
        <v>1</v>
      </c>
      <c r="J342" s="210">
        <v>44012</v>
      </c>
      <c r="K342" s="210">
        <v>41426</v>
      </c>
      <c r="L342" s="210">
        <v>44196</v>
      </c>
      <c r="M342">
        <v>1.5</v>
      </c>
      <c r="N342">
        <v>184</v>
      </c>
      <c r="O342">
        <v>1864.35</v>
      </c>
      <c r="P342" s="194" t="s">
        <v>3366</v>
      </c>
      <c r="Q342" s="225">
        <f t="shared" si="10"/>
        <v>1864.3532317808222</v>
      </c>
      <c r="R342" s="185">
        <f t="shared" si="11"/>
        <v>-3.2317808222614985E-3</v>
      </c>
    </row>
    <row r="343" spans="1:18">
      <c r="A343">
        <v>342</v>
      </c>
      <c r="B343" t="s">
        <v>680</v>
      </c>
      <c r="C343">
        <v>3</v>
      </c>
      <c r="D343" t="s">
        <v>199</v>
      </c>
      <c r="E343" s="194" t="s">
        <v>1118</v>
      </c>
      <c r="F343" s="165">
        <v>167.78</v>
      </c>
      <c r="G343" s="165">
        <v>167.78</v>
      </c>
      <c r="H343">
        <v>0</v>
      </c>
      <c r="I343">
        <v>1</v>
      </c>
      <c r="J343" s="210">
        <v>44012</v>
      </c>
      <c r="K343" s="210">
        <v>41426</v>
      </c>
      <c r="L343" s="210">
        <v>44196</v>
      </c>
      <c r="M343">
        <v>1.5</v>
      </c>
      <c r="N343">
        <v>184</v>
      </c>
      <c r="O343">
        <v>1.26</v>
      </c>
      <c r="P343" s="194" t="s">
        <v>3367</v>
      </c>
      <c r="Q343" s="225">
        <f t="shared" si="10"/>
        <v>1.2686926027397261</v>
      </c>
      <c r="R343" s="185">
        <f t="shared" si="11"/>
        <v>-8.6926027397260519E-3</v>
      </c>
    </row>
    <row r="344" spans="1:18">
      <c r="A344">
        <v>343</v>
      </c>
      <c r="B344" t="s">
        <v>680</v>
      </c>
      <c r="C344">
        <v>3</v>
      </c>
      <c r="D344" t="s">
        <v>199</v>
      </c>
      <c r="E344" s="194" t="s">
        <v>1119</v>
      </c>
      <c r="F344" s="165">
        <v>11340.17</v>
      </c>
      <c r="G344" s="165">
        <v>11340.17</v>
      </c>
      <c r="H344">
        <v>0</v>
      </c>
      <c r="I344">
        <v>1</v>
      </c>
      <c r="J344" s="210">
        <v>44012</v>
      </c>
      <c r="K344" s="210">
        <v>41426</v>
      </c>
      <c r="L344" s="210">
        <v>44196</v>
      </c>
      <c r="M344">
        <v>1.5</v>
      </c>
      <c r="N344">
        <v>184</v>
      </c>
      <c r="O344">
        <v>85.75</v>
      </c>
      <c r="P344" s="194" t="s">
        <v>3368</v>
      </c>
      <c r="Q344" s="225">
        <f t="shared" si="10"/>
        <v>85.75032657534247</v>
      </c>
      <c r="R344" s="185">
        <f t="shared" si="11"/>
        <v>-3.2657534246993691E-4</v>
      </c>
    </row>
    <row r="345" spans="1:18">
      <c r="A345">
        <v>344</v>
      </c>
      <c r="B345" t="s">
        <v>680</v>
      </c>
      <c r="C345">
        <v>3</v>
      </c>
      <c r="D345" t="s">
        <v>199</v>
      </c>
      <c r="E345" s="194" t="s">
        <v>1120</v>
      </c>
      <c r="F345" s="165">
        <v>1230.42</v>
      </c>
      <c r="G345" s="165">
        <v>1230.42</v>
      </c>
      <c r="H345">
        <v>0</v>
      </c>
      <c r="I345">
        <v>1</v>
      </c>
      <c r="J345" s="210">
        <v>44012</v>
      </c>
      <c r="K345" s="210">
        <v>41426</v>
      </c>
      <c r="L345" s="210">
        <v>44196</v>
      </c>
      <c r="M345">
        <v>1.5</v>
      </c>
      <c r="N345">
        <v>184</v>
      </c>
      <c r="O345">
        <v>9.3000000000000007</v>
      </c>
      <c r="P345" s="194" t="s">
        <v>3369</v>
      </c>
      <c r="Q345" s="225">
        <f t="shared" si="10"/>
        <v>9.3039978082191794</v>
      </c>
      <c r="R345" s="185">
        <f t="shared" si="11"/>
        <v>-3.9978082191787223E-3</v>
      </c>
    </row>
    <row r="346" spans="1:18">
      <c r="A346">
        <v>345</v>
      </c>
      <c r="B346" t="s">
        <v>680</v>
      </c>
      <c r="C346">
        <v>3</v>
      </c>
      <c r="D346" t="s">
        <v>199</v>
      </c>
      <c r="E346" s="194" t="s">
        <v>1121</v>
      </c>
      <c r="F346" s="165">
        <v>177.47</v>
      </c>
      <c r="G346" s="165">
        <v>177.47</v>
      </c>
      <c r="H346">
        <v>0</v>
      </c>
      <c r="I346">
        <v>1</v>
      </c>
      <c r="J346" s="210">
        <v>44012</v>
      </c>
      <c r="K346" s="210">
        <v>41426</v>
      </c>
      <c r="L346" s="210">
        <v>44196</v>
      </c>
      <c r="M346">
        <v>1.5</v>
      </c>
      <c r="N346">
        <v>184</v>
      </c>
      <c r="O346">
        <v>1.34</v>
      </c>
      <c r="P346" s="194" t="s">
        <v>3370</v>
      </c>
      <c r="Q346" s="225">
        <f t="shared" si="10"/>
        <v>1.3419649315068494</v>
      </c>
      <c r="R346" s="185">
        <f t="shared" si="11"/>
        <v>-1.9649315068492879E-3</v>
      </c>
    </row>
    <row r="347" spans="1:18">
      <c r="A347">
        <v>346</v>
      </c>
      <c r="B347" t="s">
        <v>680</v>
      </c>
      <c r="C347">
        <v>3</v>
      </c>
      <c r="D347" t="s">
        <v>199</v>
      </c>
      <c r="E347" s="194" t="s">
        <v>1122</v>
      </c>
      <c r="F347" s="165">
        <v>7784.2</v>
      </c>
      <c r="G347" s="165">
        <v>7784.2</v>
      </c>
      <c r="H347">
        <v>0</v>
      </c>
      <c r="I347">
        <v>1</v>
      </c>
      <c r="J347" s="210">
        <v>44012</v>
      </c>
      <c r="K347" s="210">
        <v>41426</v>
      </c>
      <c r="L347" s="210">
        <v>44196</v>
      </c>
      <c r="M347">
        <v>1.5</v>
      </c>
      <c r="N347">
        <v>184</v>
      </c>
      <c r="O347">
        <v>58.86</v>
      </c>
      <c r="P347" s="194" t="s">
        <v>3371</v>
      </c>
      <c r="Q347" s="225">
        <f t="shared" si="10"/>
        <v>58.861347945205488</v>
      </c>
      <c r="R347" s="185">
        <f t="shared" si="11"/>
        <v>-1.347945205488088E-3</v>
      </c>
    </row>
    <row r="348" spans="1:18">
      <c r="A348">
        <v>347</v>
      </c>
      <c r="B348" t="s">
        <v>680</v>
      </c>
      <c r="C348">
        <v>3</v>
      </c>
      <c r="D348" t="s">
        <v>199</v>
      </c>
      <c r="E348" s="194" t="s">
        <v>1123</v>
      </c>
      <c r="F348" s="165">
        <v>32153.61</v>
      </c>
      <c r="G348" s="165">
        <v>32153.61</v>
      </c>
      <c r="H348">
        <v>0</v>
      </c>
      <c r="I348">
        <v>1</v>
      </c>
      <c r="J348" s="210">
        <v>44012</v>
      </c>
      <c r="K348" s="210">
        <v>41426</v>
      </c>
      <c r="L348" s="210">
        <v>44196</v>
      </c>
      <c r="M348">
        <v>1.5</v>
      </c>
      <c r="N348">
        <v>184</v>
      </c>
      <c r="O348">
        <v>243.13</v>
      </c>
      <c r="P348" s="194" t="s">
        <v>3372</v>
      </c>
      <c r="Q348" s="225">
        <f t="shared" si="10"/>
        <v>243.13414684931504</v>
      </c>
      <c r="R348" s="185">
        <f t="shared" si="11"/>
        <v>-4.1468493150489394E-3</v>
      </c>
    </row>
    <row r="349" spans="1:18">
      <c r="A349">
        <v>348</v>
      </c>
      <c r="B349" t="s">
        <v>680</v>
      </c>
      <c r="C349">
        <v>3</v>
      </c>
      <c r="D349" t="s">
        <v>199</v>
      </c>
      <c r="E349" s="194" t="s">
        <v>1125</v>
      </c>
      <c r="F349" s="165">
        <v>1256.74</v>
      </c>
      <c r="G349" s="165">
        <v>1256.74</v>
      </c>
      <c r="H349">
        <v>0</v>
      </c>
      <c r="I349">
        <v>1</v>
      </c>
      <c r="J349" s="210">
        <v>44012</v>
      </c>
      <c r="K349" s="210">
        <v>41426</v>
      </c>
      <c r="L349" s="210">
        <v>44196</v>
      </c>
      <c r="M349">
        <v>1.5</v>
      </c>
      <c r="N349">
        <v>184</v>
      </c>
      <c r="O349">
        <v>9.5</v>
      </c>
      <c r="P349" s="194" t="s">
        <v>3373</v>
      </c>
      <c r="Q349" s="225">
        <f t="shared" si="10"/>
        <v>9.5030202739726022</v>
      </c>
      <c r="R349" s="185">
        <f t="shared" si="11"/>
        <v>-3.0202739726021832E-3</v>
      </c>
    </row>
    <row r="350" spans="1:18">
      <c r="A350">
        <v>349</v>
      </c>
      <c r="B350" t="s">
        <v>680</v>
      </c>
      <c r="C350">
        <v>3</v>
      </c>
      <c r="D350" t="s">
        <v>199</v>
      </c>
      <c r="E350" s="194" t="s">
        <v>1126</v>
      </c>
      <c r="F350" s="165">
        <v>433.02</v>
      </c>
      <c r="G350" s="165">
        <v>433.02</v>
      </c>
      <c r="H350">
        <v>0</v>
      </c>
      <c r="I350">
        <v>1</v>
      </c>
      <c r="J350" s="210">
        <v>44012</v>
      </c>
      <c r="K350" s="210">
        <v>41426</v>
      </c>
      <c r="L350" s="210">
        <v>44196</v>
      </c>
      <c r="M350">
        <v>1.5</v>
      </c>
      <c r="N350">
        <v>184</v>
      </c>
      <c r="O350">
        <v>3.27</v>
      </c>
      <c r="P350" s="194" t="s">
        <v>3374</v>
      </c>
      <c r="Q350" s="225">
        <f t="shared" si="10"/>
        <v>3.2743430136986298</v>
      </c>
      <c r="R350" s="185">
        <f t="shared" si="11"/>
        <v>-4.3430136986297718E-3</v>
      </c>
    </row>
    <row r="351" spans="1:18">
      <c r="A351">
        <v>350</v>
      </c>
      <c r="B351" t="s">
        <v>680</v>
      </c>
      <c r="C351">
        <v>3</v>
      </c>
      <c r="D351" t="s">
        <v>199</v>
      </c>
      <c r="E351" s="194" t="s">
        <v>1127</v>
      </c>
      <c r="F351" s="165">
        <v>136.27000000000001</v>
      </c>
      <c r="G351" s="165">
        <v>136.27000000000001</v>
      </c>
      <c r="H351">
        <v>0</v>
      </c>
      <c r="I351">
        <v>1</v>
      </c>
      <c r="J351" s="210">
        <v>44012</v>
      </c>
      <c r="K351" s="210">
        <v>41426</v>
      </c>
      <c r="L351" s="210">
        <v>44196</v>
      </c>
      <c r="M351">
        <v>1.5</v>
      </c>
      <c r="N351">
        <v>184</v>
      </c>
      <c r="O351">
        <v>1.03</v>
      </c>
      <c r="P351" s="194" t="s">
        <v>3375</v>
      </c>
      <c r="Q351" s="225">
        <f t="shared" si="10"/>
        <v>1.0304252054794523</v>
      </c>
      <c r="R351" s="185">
        <f t="shared" si="11"/>
        <v>-4.2520547945223974E-4</v>
      </c>
    </row>
    <row r="352" spans="1:18">
      <c r="A352">
        <v>351</v>
      </c>
      <c r="B352" t="s">
        <v>680</v>
      </c>
      <c r="C352">
        <v>3</v>
      </c>
      <c r="D352" t="s">
        <v>199</v>
      </c>
      <c r="E352" s="194" t="s">
        <v>1128</v>
      </c>
      <c r="F352" s="165">
        <v>625.95000000000005</v>
      </c>
      <c r="G352" s="165">
        <v>625.95000000000005</v>
      </c>
      <c r="H352">
        <v>0</v>
      </c>
      <c r="I352">
        <v>1</v>
      </c>
      <c r="J352" s="210">
        <v>44012</v>
      </c>
      <c r="K352" s="210">
        <v>41426</v>
      </c>
      <c r="L352" s="210">
        <v>44196</v>
      </c>
      <c r="M352">
        <v>1.5</v>
      </c>
      <c r="N352">
        <v>184</v>
      </c>
      <c r="O352">
        <v>4.7300000000000004</v>
      </c>
      <c r="P352" s="194" t="s">
        <v>3376</v>
      </c>
      <c r="Q352" s="225">
        <f t="shared" si="10"/>
        <v>4.7332109589041096</v>
      </c>
      <c r="R352" s="185">
        <f t="shared" si="11"/>
        <v>-3.2109589041091624E-3</v>
      </c>
    </row>
    <row r="353" spans="1:18">
      <c r="A353">
        <v>352</v>
      </c>
      <c r="B353" t="s">
        <v>680</v>
      </c>
      <c r="C353">
        <v>3</v>
      </c>
      <c r="D353" t="s">
        <v>199</v>
      </c>
      <c r="E353" s="194" t="s">
        <v>1129</v>
      </c>
      <c r="F353" s="165">
        <v>215.72</v>
      </c>
      <c r="G353" s="165">
        <v>215.72</v>
      </c>
      <c r="H353">
        <v>0</v>
      </c>
      <c r="I353">
        <v>1</v>
      </c>
      <c r="J353" s="210">
        <v>44012</v>
      </c>
      <c r="K353" s="210">
        <v>41426</v>
      </c>
      <c r="L353" s="210">
        <v>44196</v>
      </c>
      <c r="M353">
        <v>1.5</v>
      </c>
      <c r="N353">
        <v>184</v>
      </c>
      <c r="O353">
        <v>1.63</v>
      </c>
      <c r="P353" s="194" t="s">
        <v>3377</v>
      </c>
      <c r="Q353" s="225">
        <f t="shared" si="10"/>
        <v>1.631197808219178</v>
      </c>
      <c r="R353" s="185">
        <f t="shared" si="11"/>
        <v>-1.1978082191781425E-3</v>
      </c>
    </row>
    <row r="354" spans="1:18">
      <c r="A354">
        <v>353</v>
      </c>
      <c r="B354" t="s">
        <v>680</v>
      </c>
      <c r="C354">
        <v>3</v>
      </c>
      <c r="D354" t="s">
        <v>199</v>
      </c>
      <c r="E354" s="194" t="s">
        <v>1130</v>
      </c>
      <c r="F354" s="165">
        <v>2532.5700000000002</v>
      </c>
      <c r="G354" s="165">
        <v>2532.5700000000002</v>
      </c>
      <c r="H354">
        <v>0</v>
      </c>
      <c r="I354">
        <v>1</v>
      </c>
      <c r="J354" s="210">
        <v>44012</v>
      </c>
      <c r="K354" s="210">
        <v>41426</v>
      </c>
      <c r="L354" s="210">
        <v>44196</v>
      </c>
      <c r="M354">
        <v>1.5</v>
      </c>
      <c r="N354">
        <v>184</v>
      </c>
      <c r="O354">
        <v>19.149999999999999</v>
      </c>
      <c r="P354" s="194" t="s">
        <v>3378</v>
      </c>
      <c r="Q354" s="225">
        <f t="shared" si="10"/>
        <v>19.150392328767126</v>
      </c>
      <c r="R354" s="185">
        <f t="shared" si="11"/>
        <v>-3.9232876712702591E-4</v>
      </c>
    </row>
    <row r="355" spans="1:18">
      <c r="A355">
        <v>354</v>
      </c>
      <c r="B355" t="s">
        <v>680</v>
      </c>
      <c r="C355">
        <v>3</v>
      </c>
      <c r="D355" t="s">
        <v>199</v>
      </c>
      <c r="E355" s="194" t="s">
        <v>1131</v>
      </c>
      <c r="F355" s="165">
        <v>130.77000000000001</v>
      </c>
      <c r="G355" s="165">
        <v>130.77000000000001</v>
      </c>
      <c r="H355">
        <v>0</v>
      </c>
      <c r="I355">
        <v>1</v>
      </c>
      <c r="J355" s="210">
        <v>44012</v>
      </c>
      <c r="K355" s="210">
        <v>41426</v>
      </c>
      <c r="L355" s="210">
        <v>44196</v>
      </c>
      <c r="M355">
        <v>1.5</v>
      </c>
      <c r="N355">
        <v>184</v>
      </c>
      <c r="O355">
        <v>0.98</v>
      </c>
      <c r="P355" s="194" t="s">
        <v>3379</v>
      </c>
      <c r="Q355" s="225">
        <f t="shared" si="10"/>
        <v>0.98883616438356181</v>
      </c>
      <c r="R355" s="185">
        <f t="shared" si="11"/>
        <v>-8.8361643835618287E-3</v>
      </c>
    </row>
    <row r="356" spans="1:18">
      <c r="A356">
        <v>355</v>
      </c>
      <c r="B356" t="s">
        <v>680</v>
      </c>
      <c r="C356">
        <v>3</v>
      </c>
      <c r="D356" t="s">
        <v>199</v>
      </c>
      <c r="E356" s="194" t="s">
        <v>1132</v>
      </c>
      <c r="F356" s="165">
        <v>28022.55</v>
      </c>
      <c r="G356" s="165">
        <v>28022.55</v>
      </c>
      <c r="H356">
        <v>0</v>
      </c>
      <c r="I356">
        <v>1</v>
      </c>
      <c r="J356" s="210">
        <v>44012</v>
      </c>
      <c r="K356" s="210">
        <v>41426</v>
      </c>
      <c r="L356" s="210">
        <v>44196</v>
      </c>
      <c r="M356">
        <v>1.5</v>
      </c>
      <c r="N356">
        <v>184</v>
      </c>
      <c r="O356">
        <v>211.89</v>
      </c>
      <c r="P356" s="194" t="s">
        <v>3380</v>
      </c>
      <c r="Q356" s="225">
        <f t="shared" si="10"/>
        <v>211.89654246575344</v>
      </c>
      <c r="R356" s="185">
        <f t="shared" si="11"/>
        <v>-6.5424657534549624E-3</v>
      </c>
    </row>
    <row r="357" spans="1:18">
      <c r="A357">
        <v>356</v>
      </c>
      <c r="B357" t="s">
        <v>680</v>
      </c>
      <c r="C357">
        <v>3</v>
      </c>
      <c r="D357" t="s">
        <v>199</v>
      </c>
      <c r="E357" s="194" t="s">
        <v>1133</v>
      </c>
      <c r="F357" s="165">
        <v>23425.13</v>
      </c>
      <c r="G357" s="165">
        <v>23425.13</v>
      </c>
      <c r="H357">
        <v>0</v>
      </c>
      <c r="I357">
        <v>1</v>
      </c>
      <c r="J357" s="210">
        <v>44012</v>
      </c>
      <c r="K357" s="210">
        <v>41426</v>
      </c>
      <c r="L357" s="210">
        <v>44196</v>
      </c>
      <c r="M357">
        <v>1.5</v>
      </c>
      <c r="N357">
        <v>184</v>
      </c>
      <c r="O357">
        <v>177.13</v>
      </c>
      <c r="P357" s="194" t="s">
        <v>3381</v>
      </c>
      <c r="Q357" s="225">
        <f t="shared" si="10"/>
        <v>177.13248986301369</v>
      </c>
      <c r="R357" s="185">
        <f t="shared" si="11"/>
        <v>-2.4898630136931388E-3</v>
      </c>
    </row>
    <row r="358" spans="1:18">
      <c r="A358">
        <v>357</v>
      </c>
      <c r="B358" t="s">
        <v>680</v>
      </c>
      <c r="C358">
        <v>3</v>
      </c>
      <c r="D358" t="s">
        <v>199</v>
      </c>
      <c r="E358" s="194" t="s">
        <v>1136</v>
      </c>
      <c r="F358" s="165">
        <v>3886.17</v>
      </c>
      <c r="G358" s="165">
        <v>3886.17</v>
      </c>
      <c r="H358">
        <v>0</v>
      </c>
      <c r="I358">
        <v>1</v>
      </c>
      <c r="J358" s="210">
        <v>44012</v>
      </c>
      <c r="K358" s="210">
        <v>41426</v>
      </c>
      <c r="L358" s="210">
        <v>44196</v>
      </c>
      <c r="M358">
        <v>1.5</v>
      </c>
      <c r="N358">
        <v>184</v>
      </c>
      <c r="O358">
        <v>29.38</v>
      </c>
      <c r="P358" s="194" t="s">
        <v>3382</v>
      </c>
      <c r="Q358" s="225">
        <f t="shared" si="10"/>
        <v>29.385833424657534</v>
      </c>
      <c r="R358" s="185">
        <f t="shared" si="11"/>
        <v>-5.8334246575348914E-3</v>
      </c>
    </row>
    <row r="359" spans="1:18">
      <c r="A359">
        <v>358</v>
      </c>
      <c r="B359" t="s">
        <v>680</v>
      </c>
      <c r="C359">
        <v>3</v>
      </c>
      <c r="D359" t="s">
        <v>199</v>
      </c>
      <c r="E359" s="194" t="s">
        <v>1137</v>
      </c>
      <c r="F359" s="165">
        <v>149781.72</v>
      </c>
      <c r="G359" s="165">
        <v>149781.72</v>
      </c>
      <c r="H359">
        <v>0</v>
      </c>
      <c r="I359">
        <v>1</v>
      </c>
      <c r="J359" s="210">
        <v>44012</v>
      </c>
      <c r="K359" s="210">
        <v>41426</v>
      </c>
      <c r="L359" s="210">
        <v>44196</v>
      </c>
      <c r="M359">
        <v>1.5</v>
      </c>
      <c r="N359">
        <v>184</v>
      </c>
      <c r="O359">
        <v>1132.5899999999999</v>
      </c>
      <c r="P359" s="194" t="s">
        <v>3383</v>
      </c>
      <c r="Q359" s="225">
        <f t="shared" si="10"/>
        <v>1132.5960197260274</v>
      </c>
      <c r="R359" s="185">
        <f t="shared" si="11"/>
        <v>-6.0197260274890141E-3</v>
      </c>
    </row>
    <row r="360" spans="1:18">
      <c r="A360">
        <v>359</v>
      </c>
      <c r="B360" t="s">
        <v>680</v>
      </c>
      <c r="C360">
        <v>3</v>
      </c>
      <c r="D360" t="s">
        <v>199</v>
      </c>
      <c r="E360" s="194" t="s">
        <v>1139</v>
      </c>
      <c r="F360" s="165">
        <v>1799.16</v>
      </c>
      <c r="G360" s="165">
        <v>1799.16</v>
      </c>
      <c r="H360">
        <v>0</v>
      </c>
      <c r="I360">
        <v>1</v>
      </c>
      <c r="J360" s="210">
        <v>44012</v>
      </c>
      <c r="K360" s="210">
        <v>41426</v>
      </c>
      <c r="L360" s="210">
        <v>44196</v>
      </c>
      <c r="M360">
        <v>1.5</v>
      </c>
      <c r="N360">
        <v>184</v>
      </c>
      <c r="O360">
        <v>13.6</v>
      </c>
      <c r="P360" s="194" t="s">
        <v>3384</v>
      </c>
      <c r="Q360" s="225">
        <f t="shared" si="10"/>
        <v>13.604607123287671</v>
      </c>
      <c r="R360" s="185">
        <f t="shared" si="11"/>
        <v>-4.607123287671655E-3</v>
      </c>
    </row>
    <row r="361" spans="1:18">
      <c r="A361">
        <v>360</v>
      </c>
      <c r="B361" t="s">
        <v>680</v>
      </c>
      <c r="C361">
        <v>3</v>
      </c>
      <c r="D361" t="s">
        <v>199</v>
      </c>
      <c r="E361" s="194" t="s">
        <v>1140</v>
      </c>
      <c r="F361" s="165">
        <v>260.63</v>
      </c>
      <c r="G361" s="165">
        <v>260.63</v>
      </c>
      <c r="H361">
        <v>0</v>
      </c>
      <c r="I361">
        <v>1</v>
      </c>
      <c r="J361" s="210">
        <v>44012</v>
      </c>
      <c r="K361" s="210">
        <v>41426</v>
      </c>
      <c r="L361" s="210">
        <v>44196</v>
      </c>
      <c r="M361">
        <v>1.5</v>
      </c>
      <c r="N361">
        <v>184</v>
      </c>
      <c r="O361">
        <v>1.97</v>
      </c>
      <c r="P361" s="194" t="s">
        <v>3385</v>
      </c>
      <c r="Q361" s="225">
        <f t="shared" si="10"/>
        <v>1.9707912328767125</v>
      </c>
      <c r="R361" s="185">
        <f t="shared" si="11"/>
        <v>-7.9123287671256648E-4</v>
      </c>
    </row>
    <row r="362" spans="1:18">
      <c r="A362">
        <v>361</v>
      </c>
      <c r="B362" t="s">
        <v>680</v>
      </c>
      <c r="C362">
        <v>3</v>
      </c>
      <c r="D362" t="s">
        <v>199</v>
      </c>
      <c r="E362" s="194" t="s">
        <v>1142</v>
      </c>
      <c r="F362" s="165">
        <v>1321.9</v>
      </c>
      <c r="G362" s="165">
        <v>1321.9</v>
      </c>
      <c r="H362">
        <v>0</v>
      </c>
      <c r="I362">
        <v>1</v>
      </c>
      <c r="J362" s="210">
        <v>44012</v>
      </c>
      <c r="K362" s="210">
        <v>41426</v>
      </c>
      <c r="L362" s="210">
        <v>44196</v>
      </c>
      <c r="M362">
        <v>1.5</v>
      </c>
      <c r="N362">
        <v>184</v>
      </c>
      <c r="O362">
        <v>9.99</v>
      </c>
      <c r="P362" s="194" t="s">
        <v>3386</v>
      </c>
      <c r="Q362" s="225">
        <f t="shared" si="10"/>
        <v>9.9957369863013703</v>
      </c>
      <c r="R362" s="185">
        <f t="shared" si="11"/>
        <v>-5.736986301370095E-3</v>
      </c>
    </row>
    <row r="363" spans="1:18">
      <c r="A363">
        <v>362</v>
      </c>
      <c r="B363" t="s">
        <v>680</v>
      </c>
      <c r="C363">
        <v>3</v>
      </c>
      <c r="D363" t="s">
        <v>199</v>
      </c>
      <c r="E363" s="194" t="s">
        <v>1143</v>
      </c>
      <c r="F363" s="165">
        <v>3821.4</v>
      </c>
      <c r="G363" s="165">
        <v>3821.4</v>
      </c>
      <c r="H363">
        <v>0</v>
      </c>
      <c r="I363">
        <v>1</v>
      </c>
      <c r="J363" s="210">
        <v>44012</v>
      </c>
      <c r="K363" s="210">
        <v>41426</v>
      </c>
      <c r="L363" s="210">
        <v>44196</v>
      </c>
      <c r="M363">
        <v>1.5</v>
      </c>
      <c r="N363">
        <v>184</v>
      </c>
      <c r="O363">
        <v>28.89</v>
      </c>
      <c r="P363" s="194" t="s">
        <v>3387</v>
      </c>
      <c r="Q363" s="225">
        <f t="shared" si="10"/>
        <v>28.896065753424654</v>
      </c>
      <c r="R363" s="185">
        <f t="shared" si="11"/>
        <v>-6.0657534246537637E-3</v>
      </c>
    </row>
    <row r="364" spans="1:18">
      <c r="A364">
        <v>363</v>
      </c>
      <c r="B364" t="s">
        <v>680</v>
      </c>
      <c r="C364">
        <v>3</v>
      </c>
      <c r="D364" t="s">
        <v>199</v>
      </c>
      <c r="E364" s="194" t="s">
        <v>1144</v>
      </c>
      <c r="F364" s="165">
        <v>207.64</v>
      </c>
      <c r="G364" s="165">
        <v>207.64</v>
      </c>
      <c r="H364">
        <v>0</v>
      </c>
      <c r="I364">
        <v>1</v>
      </c>
      <c r="J364" s="210">
        <v>44012</v>
      </c>
      <c r="K364" s="210">
        <v>41426</v>
      </c>
      <c r="L364" s="210">
        <v>44196</v>
      </c>
      <c r="M364">
        <v>1.5</v>
      </c>
      <c r="N364">
        <v>184</v>
      </c>
      <c r="O364">
        <v>1.57</v>
      </c>
      <c r="P364" s="194" t="s">
        <v>3388</v>
      </c>
      <c r="Q364" s="225">
        <f t="shared" si="10"/>
        <v>1.570099726027397</v>
      </c>
      <c r="R364" s="185">
        <f t="shared" si="11"/>
        <v>-9.9726027396940253E-5</v>
      </c>
    </row>
    <row r="365" spans="1:18">
      <c r="A365">
        <v>364</v>
      </c>
      <c r="B365" t="s">
        <v>680</v>
      </c>
      <c r="C365">
        <v>3</v>
      </c>
      <c r="D365" t="s">
        <v>199</v>
      </c>
      <c r="E365" s="194" t="s">
        <v>1145</v>
      </c>
      <c r="F365" s="165">
        <v>8078.57</v>
      </c>
      <c r="G365" s="165">
        <v>8078.57</v>
      </c>
      <c r="H365">
        <v>0</v>
      </c>
      <c r="I365">
        <v>1</v>
      </c>
      <c r="J365" s="210">
        <v>44012</v>
      </c>
      <c r="K365" s="210">
        <v>41426</v>
      </c>
      <c r="L365" s="210">
        <v>44196</v>
      </c>
      <c r="M365">
        <v>1.5</v>
      </c>
      <c r="N365">
        <v>184</v>
      </c>
      <c r="O365">
        <v>61.08</v>
      </c>
      <c r="P365" s="194" t="s">
        <v>3389</v>
      </c>
      <c r="Q365" s="225">
        <f t="shared" si="10"/>
        <v>61.087269041095887</v>
      </c>
      <c r="R365" s="185">
        <f t="shared" si="11"/>
        <v>-7.2690410958884399E-3</v>
      </c>
    </row>
    <row r="366" spans="1:18">
      <c r="A366">
        <v>365</v>
      </c>
      <c r="B366" t="s">
        <v>680</v>
      </c>
      <c r="C366">
        <v>3</v>
      </c>
      <c r="D366" t="s">
        <v>199</v>
      </c>
      <c r="E366" s="194" t="s">
        <v>1146</v>
      </c>
      <c r="F366" s="165">
        <v>7957.17</v>
      </c>
      <c r="G366" s="165">
        <v>7957.17</v>
      </c>
      <c r="H366">
        <v>0</v>
      </c>
      <c r="I366">
        <v>1</v>
      </c>
      <c r="J366" s="210">
        <v>44012</v>
      </c>
      <c r="K366" s="210">
        <v>41426</v>
      </c>
      <c r="L366" s="210">
        <v>44196</v>
      </c>
      <c r="M366">
        <v>1.5</v>
      </c>
      <c r="N366">
        <v>184</v>
      </c>
      <c r="O366">
        <v>60.16</v>
      </c>
      <c r="P366" s="194" t="s">
        <v>3390</v>
      </c>
      <c r="Q366" s="225">
        <f t="shared" si="10"/>
        <v>60.16928547945205</v>
      </c>
      <c r="R366" s="185">
        <f t="shared" si="11"/>
        <v>-9.2854794520533801E-3</v>
      </c>
    </row>
    <row r="367" spans="1:18">
      <c r="A367">
        <v>366</v>
      </c>
      <c r="B367" t="s">
        <v>680</v>
      </c>
      <c r="C367">
        <v>3</v>
      </c>
      <c r="D367" t="s">
        <v>199</v>
      </c>
      <c r="E367" s="194" t="s">
        <v>1147</v>
      </c>
      <c r="F367" s="165">
        <v>951.97</v>
      </c>
      <c r="G367" s="165">
        <v>951.97</v>
      </c>
      <c r="H367">
        <v>0</v>
      </c>
      <c r="I367">
        <v>1</v>
      </c>
      <c r="J367" s="210">
        <v>44012</v>
      </c>
      <c r="K367" s="210">
        <v>41426</v>
      </c>
      <c r="L367" s="210">
        <v>44196</v>
      </c>
      <c r="M367">
        <v>1.5</v>
      </c>
      <c r="N367">
        <v>184</v>
      </c>
      <c r="O367">
        <v>7.19</v>
      </c>
      <c r="P367" s="194" t="s">
        <v>3391</v>
      </c>
      <c r="Q367" s="225">
        <f t="shared" si="10"/>
        <v>7.1984580821917818</v>
      </c>
      <c r="R367" s="185">
        <f t="shared" si="11"/>
        <v>-8.4580821917814575E-3</v>
      </c>
    </row>
    <row r="368" spans="1:18">
      <c r="A368">
        <v>367</v>
      </c>
      <c r="B368" t="s">
        <v>680</v>
      </c>
      <c r="C368">
        <v>3</v>
      </c>
      <c r="D368" t="s">
        <v>199</v>
      </c>
      <c r="E368" s="194" t="s">
        <v>1148</v>
      </c>
      <c r="F368" s="165">
        <v>608.75</v>
      </c>
      <c r="G368" s="165">
        <v>608.75</v>
      </c>
      <c r="H368">
        <v>0</v>
      </c>
      <c r="I368">
        <v>1</v>
      </c>
      <c r="J368" s="210">
        <v>44012</v>
      </c>
      <c r="K368" s="210">
        <v>41426</v>
      </c>
      <c r="L368" s="210">
        <v>44196</v>
      </c>
      <c r="M368">
        <v>1.5</v>
      </c>
      <c r="N368">
        <v>184</v>
      </c>
      <c r="O368">
        <v>4.5999999999999996</v>
      </c>
      <c r="P368" s="194" t="s">
        <v>3392</v>
      </c>
      <c r="Q368" s="225">
        <f t="shared" si="10"/>
        <v>4.6031506849315065</v>
      </c>
      <c r="R368" s="185">
        <f t="shared" si="11"/>
        <v>-3.1506849315068308E-3</v>
      </c>
    </row>
    <row r="369" spans="1:18">
      <c r="A369">
        <v>368</v>
      </c>
      <c r="B369" t="s">
        <v>680</v>
      </c>
      <c r="C369">
        <v>3</v>
      </c>
      <c r="D369" t="s">
        <v>199</v>
      </c>
      <c r="E369" s="194" t="s">
        <v>1149</v>
      </c>
      <c r="F369" s="165">
        <v>5743.64</v>
      </c>
      <c r="G369" s="165">
        <v>5743.64</v>
      </c>
      <c r="H369">
        <v>0</v>
      </c>
      <c r="I369">
        <v>1</v>
      </c>
      <c r="J369" s="210">
        <v>44012</v>
      </c>
      <c r="K369" s="210">
        <v>41426</v>
      </c>
      <c r="L369" s="210">
        <v>44196</v>
      </c>
      <c r="M369">
        <v>1.5</v>
      </c>
      <c r="N369">
        <v>184</v>
      </c>
      <c r="O369">
        <v>43.43</v>
      </c>
      <c r="P369" s="194" t="s">
        <v>3393</v>
      </c>
      <c r="Q369" s="225">
        <f t="shared" si="10"/>
        <v>43.431360000000005</v>
      </c>
      <c r="R369" s="185">
        <f t="shared" si="11"/>
        <v>-1.3600000000053569E-3</v>
      </c>
    </row>
    <row r="370" spans="1:18">
      <c r="A370">
        <v>369</v>
      </c>
      <c r="B370" t="s">
        <v>680</v>
      </c>
      <c r="C370">
        <v>3</v>
      </c>
      <c r="D370" t="s">
        <v>199</v>
      </c>
      <c r="E370" s="194" t="s">
        <v>1150</v>
      </c>
      <c r="F370" s="165">
        <v>78727.14</v>
      </c>
      <c r="G370" s="165">
        <v>78727.14</v>
      </c>
      <c r="H370">
        <v>0</v>
      </c>
      <c r="I370">
        <v>1</v>
      </c>
      <c r="J370" s="210">
        <v>44012</v>
      </c>
      <c r="K370" s="210">
        <v>41426</v>
      </c>
      <c r="L370" s="210">
        <v>44196</v>
      </c>
      <c r="M370">
        <v>1.5</v>
      </c>
      <c r="N370">
        <v>184</v>
      </c>
      <c r="O370">
        <v>595.29999999999995</v>
      </c>
      <c r="P370" s="194" t="s">
        <v>3394</v>
      </c>
      <c r="Q370" s="225">
        <f t="shared" si="10"/>
        <v>595.30659287671233</v>
      </c>
      <c r="R370" s="185">
        <f t="shared" si="11"/>
        <v>-6.5928767123750731E-3</v>
      </c>
    </row>
    <row r="371" spans="1:18">
      <c r="A371">
        <v>370</v>
      </c>
      <c r="B371" t="s">
        <v>680</v>
      </c>
      <c r="C371">
        <v>3</v>
      </c>
      <c r="D371" t="s">
        <v>199</v>
      </c>
      <c r="E371" s="194" t="s">
        <v>1152</v>
      </c>
      <c r="F371" s="165">
        <v>56513.760000000002</v>
      </c>
      <c r="G371" s="165">
        <v>56513.760000000002</v>
      </c>
      <c r="H371">
        <v>0</v>
      </c>
      <c r="I371">
        <v>1</v>
      </c>
      <c r="J371" s="210">
        <v>44012</v>
      </c>
      <c r="K371" s="210">
        <v>41426</v>
      </c>
      <c r="L371" s="210">
        <v>44196</v>
      </c>
      <c r="M371">
        <v>1.5</v>
      </c>
      <c r="N371">
        <v>184</v>
      </c>
      <c r="O371">
        <v>427.33</v>
      </c>
      <c r="P371" s="194" t="s">
        <v>3395</v>
      </c>
      <c r="Q371" s="225">
        <f t="shared" si="10"/>
        <v>427.33692493150687</v>
      </c>
      <c r="R371" s="185">
        <f t="shared" si="11"/>
        <v>-6.9249315068873329E-3</v>
      </c>
    </row>
    <row r="372" spans="1:18">
      <c r="A372">
        <v>371</v>
      </c>
      <c r="B372" t="s">
        <v>680</v>
      </c>
      <c r="C372">
        <v>3</v>
      </c>
      <c r="D372" t="s">
        <v>199</v>
      </c>
      <c r="E372" s="194" t="s">
        <v>1153</v>
      </c>
      <c r="F372" s="165">
        <v>12269.23</v>
      </c>
      <c r="G372" s="165">
        <v>12269.23</v>
      </c>
      <c r="H372">
        <v>0</v>
      </c>
      <c r="I372">
        <v>1</v>
      </c>
      <c r="J372" s="210">
        <v>44012</v>
      </c>
      <c r="K372" s="210">
        <v>41426</v>
      </c>
      <c r="L372" s="210">
        <v>44196</v>
      </c>
      <c r="M372">
        <v>1.5</v>
      </c>
      <c r="N372">
        <v>184</v>
      </c>
      <c r="O372">
        <v>92.77</v>
      </c>
      <c r="P372" s="194" t="s">
        <v>3396</v>
      </c>
      <c r="Q372" s="225">
        <f t="shared" si="10"/>
        <v>92.775547397260254</v>
      </c>
      <c r="R372" s="185">
        <f t="shared" si="11"/>
        <v>-5.5473972602584354E-3</v>
      </c>
    </row>
    <row r="373" spans="1:18">
      <c r="A373">
        <v>372</v>
      </c>
      <c r="B373" t="s">
        <v>680</v>
      </c>
      <c r="C373">
        <v>3</v>
      </c>
      <c r="D373" t="s">
        <v>199</v>
      </c>
      <c r="E373" s="194" t="s">
        <v>1154</v>
      </c>
      <c r="F373" s="165">
        <v>572227.04</v>
      </c>
      <c r="G373" s="165">
        <v>572227.04</v>
      </c>
      <c r="H373">
        <v>0</v>
      </c>
      <c r="I373">
        <v>1</v>
      </c>
      <c r="J373" s="210">
        <v>44012</v>
      </c>
      <c r="K373" s="210">
        <v>41426</v>
      </c>
      <c r="L373" s="210">
        <v>44196</v>
      </c>
      <c r="M373">
        <v>1.5</v>
      </c>
      <c r="N373">
        <v>184</v>
      </c>
      <c r="O373">
        <v>4326.97</v>
      </c>
      <c r="P373" s="194" t="s">
        <v>3397</v>
      </c>
      <c r="Q373" s="225">
        <f t="shared" si="10"/>
        <v>4326.977069589042</v>
      </c>
      <c r="R373" s="185">
        <f t="shared" si="11"/>
        <v>-7.0695890417482588E-3</v>
      </c>
    </row>
    <row r="374" spans="1:18">
      <c r="A374">
        <v>373</v>
      </c>
      <c r="B374" t="s">
        <v>680</v>
      </c>
      <c r="C374">
        <v>3</v>
      </c>
      <c r="D374" t="s">
        <v>199</v>
      </c>
      <c r="E374" s="194" t="s">
        <v>1155</v>
      </c>
      <c r="F374" s="165">
        <v>311.42</v>
      </c>
      <c r="G374" s="165">
        <v>311.42</v>
      </c>
      <c r="H374">
        <v>0</v>
      </c>
      <c r="I374">
        <v>1</v>
      </c>
      <c r="J374" s="210">
        <v>44012</v>
      </c>
      <c r="K374" s="210">
        <v>41426</v>
      </c>
      <c r="L374" s="210">
        <v>44196</v>
      </c>
      <c r="M374">
        <v>1.5</v>
      </c>
      <c r="N374">
        <v>184</v>
      </c>
      <c r="O374">
        <v>2.35</v>
      </c>
      <c r="P374" s="194" t="s">
        <v>3398</v>
      </c>
      <c r="Q374" s="225">
        <f t="shared" si="10"/>
        <v>2.3548471232876715</v>
      </c>
      <c r="R374" s="185">
        <f t="shared" si="11"/>
        <v>-4.847123287671451E-3</v>
      </c>
    </row>
    <row r="375" spans="1:18">
      <c r="A375">
        <v>374</v>
      </c>
      <c r="B375" t="s">
        <v>680</v>
      </c>
      <c r="C375">
        <v>3</v>
      </c>
      <c r="D375" t="s">
        <v>199</v>
      </c>
      <c r="E375" s="194" t="s">
        <v>1156</v>
      </c>
      <c r="F375" s="165">
        <v>49886.04</v>
      </c>
      <c r="G375" s="165">
        <v>49886.04</v>
      </c>
      <c r="H375">
        <v>0</v>
      </c>
      <c r="I375">
        <v>1</v>
      </c>
      <c r="J375" s="210">
        <v>44012</v>
      </c>
      <c r="K375" s="210">
        <v>41426</v>
      </c>
      <c r="L375" s="210">
        <v>44196</v>
      </c>
      <c r="M375">
        <v>1.5</v>
      </c>
      <c r="N375">
        <v>184</v>
      </c>
      <c r="O375">
        <v>377.22</v>
      </c>
      <c r="P375" s="194" t="s">
        <v>3399</v>
      </c>
      <c r="Q375" s="225">
        <f t="shared" si="10"/>
        <v>377.22046684931502</v>
      </c>
      <c r="R375" s="185">
        <f t="shared" si="11"/>
        <v>-4.6684931498930382E-4</v>
      </c>
    </row>
    <row r="376" spans="1:18">
      <c r="A376">
        <v>375</v>
      </c>
      <c r="B376" t="s">
        <v>680</v>
      </c>
      <c r="C376">
        <v>3</v>
      </c>
      <c r="D376" t="s">
        <v>199</v>
      </c>
      <c r="E376" s="194" t="s">
        <v>1157</v>
      </c>
      <c r="F376" s="165">
        <v>86451.64</v>
      </c>
      <c r="G376" s="165">
        <v>86451.64</v>
      </c>
      <c r="H376">
        <v>0</v>
      </c>
      <c r="I376">
        <v>1</v>
      </c>
      <c r="J376" s="210">
        <v>44012</v>
      </c>
      <c r="K376" s="210">
        <v>41426</v>
      </c>
      <c r="L376" s="210">
        <v>44196</v>
      </c>
      <c r="M376">
        <v>1.5</v>
      </c>
      <c r="N376">
        <v>184</v>
      </c>
      <c r="O376">
        <v>653.71</v>
      </c>
      <c r="P376" s="194" t="s">
        <v>3400</v>
      </c>
      <c r="Q376" s="225">
        <f t="shared" si="10"/>
        <v>653.71651068493156</v>
      </c>
      <c r="R376" s="185">
        <f t="shared" si="11"/>
        <v>-6.5106849315270665E-3</v>
      </c>
    </row>
    <row r="377" spans="1:18">
      <c r="A377">
        <v>376</v>
      </c>
      <c r="B377" t="s">
        <v>680</v>
      </c>
      <c r="C377">
        <v>3</v>
      </c>
      <c r="D377" t="s">
        <v>199</v>
      </c>
      <c r="E377" s="194" t="s">
        <v>1158</v>
      </c>
      <c r="F377" s="165">
        <v>70471.81</v>
      </c>
      <c r="G377" s="165">
        <v>70471.81</v>
      </c>
      <c r="H377">
        <v>0</v>
      </c>
      <c r="I377">
        <v>1</v>
      </c>
      <c r="J377" s="210">
        <v>44012</v>
      </c>
      <c r="K377" s="210">
        <v>41426</v>
      </c>
      <c r="L377" s="210">
        <v>44196</v>
      </c>
      <c r="M377">
        <v>1.5</v>
      </c>
      <c r="N377">
        <v>184</v>
      </c>
      <c r="O377">
        <v>532.88</v>
      </c>
      <c r="P377" s="194" t="s">
        <v>3401</v>
      </c>
      <c r="Q377" s="225">
        <f t="shared" si="10"/>
        <v>532.88272767123283</v>
      </c>
      <c r="R377" s="185">
        <f t="shared" si="11"/>
        <v>-2.7276712328330177E-3</v>
      </c>
    </row>
    <row r="378" spans="1:18">
      <c r="A378">
        <v>377</v>
      </c>
      <c r="B378" t="s">
        <v>680</v>
      </c>
      <c r="C378">
        <v>3</v>
      </c>
      <c r="D378" t="s">
        <v>199</v>
      </c>
      <c r="E378" s="194" t="s">
        <v>1159</v>
      </c>
      <c r="F378" s="165">
        <v>2308.7800000000002</v>
      </c>
      <c r="G378" s="165">
        <v>2308.7800000000002</v>
      </c>
      <c r="H378">
        <v>0</v>
      </c>
      <c r="I378">
        <v>1</v>
      </c>
      <c r="J378" s="210">
        <v>44012</v>
      </c>
      <c r="K378" s="210">
        <v>41426</v>
      </c>
      <c r="L378" s="210">
        <v>44196</v>
      </c>
      <c r="M378">
        <v>1.5</v>
      </c>
      <c r="N378">
        <v>184</v>
      </c>
      <c r="O378">
        <v>17.45</v>
      </c>
      <c r="P378" s="194" t="s">
        <v>3402</v>
      </c>
      <c r="Q378" s="225">
        <f t="shared" si="10"/>
        <v>17.45817205479452</v>
      </c>
      <c r="R378" s="185">
        <f t="shared" si="11"/>
        <v>-8.1720547945209887E-3</v>
      </c>
    </row>
    <row r="379" spans="1:18">
      <c r="A379">
        <v>378</v>
      </c>
      <c r="B379" t="s">
        <v>680</v>
      </c>
      <c r="C379">
        <v>3</v>
      </c>
      <c r="D379" t="s">
        <v>199</v>
      </c>
      <c r="E379" s="194" t="s">
        <v>1161</v>
      </c>
      <c r="F379" s="165">
        <v>273.67</v>
      </c>
      <c r="G379" s="165">
        <v>273.67</v>
      </c>
      <c r="H379">
        <v>0</v>
      </c>
      <c r="I379">
        <v>1</v>
      </c>
      <c r="J379" s="210">
        <v>44012</v>
      </c>
      <c r="K379" s="210">
        <v>41426</v>
      </c>
      <c r="L379" s="210">
        <v>44196</v>
      </c>
      <c r="M379">
        <v>1.5</v>
      </c>
      <c r="N379">
        <v>184</v>
      </c>
      <c r="O379">
        <v>2.06</v>
      </c>
      <c r="P379" s="194" t="s">
        <v>3403</v>
      </c>
      <c r="Q379" s="225">
        <f t="shared" si="10"/>
        <v>2.0693950684931512</v>
      </c>
      <c r="R379" s="185">
        <f t="shared" si="11"/>
        <v>-9.395068493151193E-3</v>
      </c>
    </row>
    <row r="380" spans="1:18">
      <c r="A380">
        <v>379</v>
      </c>
      <c r="B380" t="s">
        <v>680</v>
      </c>
      <c r="C380">
        <v>3</v>
      </c>
      <c r="D380" t="s">
        <v>199</v>
      </c>
      <c r="E380" s="194" t="s">
        <v>1162</v>
      </c>
      <c r="F380" s="165">
        <v>202541.41</v>
      </c>
      <c r="G380" s="165">
        <v>202541.41</v>
      </c>
      <c r="H380">
        <v>0</v>
      </c>
      <c r="I380">
        <v>1</v>
      </c>
      <c r="J380" s="210">
        <v>44012</v>
      </c>
      <c r="K380" s="210">
        <v>41426</v>
      </c>
      <c r="L380" s="210">
        <v>44196</v>
      </c>
      <c r="M380">
        <v>1.5</v>
      </c>
      <c r="N380">
        <v>184</v>
      </c>
      <c r="O380">
        <v>1531.54</v>
      </c>
      <c r="P380" s="194" t="s">
        <v>3404</v>
      </c>
      <c r="Q380" s="225">
        <f t="shared" si="10"/>
        <v>1531.5460043835615</v>
      </c>
      <c r="R380" s="185">
        <f t="shared" si="11"/>
        <v>-6.0043835615033458E-3</v>
      </c>
    </row>
    <row r="381" spans="1:18">
      <c r="A381">
        <v>380</v>
      </c>
      <c r="B381" t="s">
        <v>680</v>
      </c>
      <c r="C381">
        <v>3</v>
      </c>
      <c r="D381" t="s">
        <v>199</v>
      </c>
      <c r="E381" s="194" t="s">
        <v>1164</v>
      </c>
      <c r="F381" s="165">
        <v>919.7</v>
      </c>
      <c r="G381" s="165">
        <v>919.7</v>
      </c>
      <c r="H381">
        <v>0</v>
      </c>
      <c r="I381">
        <v>1</v>
      </c>
      <c r="J381" s="210">
        <v>44012</v>
      </c>
      <c r="K381" s="210">
        <v>41426</v>
      </c>
      <c r="L381" s="210">
        <v>44196</v>
      </c>
      <c r="M381">
        <v>1.5</v>
      </c>
      <c r="N381">
        <v>184</v>
      </c>
      <c r="O381">
        <v>6.95</v>
      </c>
      <c r="P381" s="194" t="s">
        <v>3405</v>
      </c>
      <c r="Q381" s="225">
        <f t="shared" si="10"/>
        <v>6.9544438356164386</v>
      </c>
      <c r="R381" s="185">
        <f t="shared" si="11"/>
        <v>-4.4438356164384629E-3</v>
      </c>
    </row>
    <row r="382" spans="1:18">
      <c r="A382">
        <v>381</v>
      </c>
      <c r="B382" t="s">
        <v>680</v>
      </c>
      <c r="C382">
        <v>3</v>
      </c>
      <c r="D382" t="s">
        <v>199</v>
      </c>
      <c r="E382" s="194" t="s">
        <v>1165</v>
      </c>
      <c r="F382" s="165">
        <v>255.77</v>
      </c>
      <c r="G382" s="165">
        <v>255.77</v>
      </c>
      <c r="H382">
        <v>0</v>
      </c>
      <c r="I382">
        <v>1</v>
      </c>
      <c r="J382" s="210">
        <v>44012</v>
      </c>
      <c r="K382" s="210">
        <v>41426</v>
      </c>
      <c r="L382" s="210">
        <v>44196</v>
      </c>
      <c r="M382">
        <v>1.5</v>
      </c>
      <c r="N382">
        <v>184</v>
      </c>
      <c r="O382">
        <v>1.93</v>
      </c>
      <c r="P382" s="194" t="s">
        <v>3406</v>
      </c>
      <c r="Q382" s="225">
        <f t="shared" si="10"/>
        <v>1.9340416438356165</v>
      </c>
      <c r="R382" s="185">
        <f t="shared" si="11"/>
        <v>-4.0416438356165596E-3</v>
      </c>
    </row>
    <row r="383" spans="1:18">
      <c r="A383">
        <v>382</v>
      </c>
      <c r="B383" t="s">
        <v>680</v>
      </c>
      <c r="C383">
        <v>3</v>
      </c>
      <c r="D383" t="s">
        <v>199</v>
      </c>
      <c r="E383" s="194" t="s">
        <v>1166</v>
      </c>
      <c r="F383" s="165">
        <v>1854.33</v>
      </c>
      <c r="G383" s="165">
        <v>1854.33</v>
      </c>
      <c r="H383">
        <v>0</v>
      </c>
      <c r="I383">
        <v>1</v>
      </c>
      <c r="J383" s="210">
        <v>44012</v>
      </c>
      <c r="K383" s="210">
        <v>41426</v>
      </c>
      <c r="L383" s="210">
        <v>44196</v>
      </c>
      <c r="M383">
        <v>1.5</v>
      </c>
      <c r="N383">
        <v>184</v>
      </c>
      <c r="O383">
        <v>14.02</v>
      </c>
      <c r="P383" s="194" t="s">
        <v>3407</v>
      </c>
      <c r="Q383" s="225">
        <f t="shared" si="10"/>
        <v>14.021783013698629</v>
      </c>
      <c r="R383" s="185">
        <f t="shared" si="11"/>
        <v>-1.783013698629432E-3</v>
      </c>
    </row>
    <row r="384" spans="1:18">
      <c r="A384">
        <v>383</v>
      </c>
      <c r="B384" t="s">
        <v>680</v>
      </c>
      <c r="C384">
        <v>3</v>
      </c>
      <c r="D384" t="s">
        <v>199</v>
      </c>
      <c r="E384" s="194" t="s">
        <v>1167</v>
      </c>
      <c r="F384" s="165">
        <v>179.76</v>
      </c>
      <c r="G384" s="165">
        <v>179.76</v>
      </c>
      <c r="H384">
        <v>0</v>
      </c>
      <c r="I384">
        <v>1</v>
      </c>
      <c r="J384" s="210">
        <v>44012</v>
      </c>
      <c r="K384" s="210">
        <v>41426</v>
      </c>
      <c r="L384" s="210">
        <v>44196</v>
      </c>
      <c r="M384">
        <v>1.5</v>
      </c>
      <c r="N384">
        <v>184</v>
      </c>
      <c r="O384">
        <v>1.35</v>
      </c>
      <c r="P384" s="194" t="s">
        <v>3408</v>
      </c>
      <c r="Q384" s="225">
        <f t="shared" si="10"/>
        <v>1.3592810958904109</v>
      </c>
      <c r="R384" s="185">
        <f t="shared" si="11"/>
        <v>-9.2810958904108176E-3</v>
      </c>
    </row>
    <row r="385" spans="1:18">
      <c r="A385">
        <v>384</v>
      </c>
      <c r="B385" t="s">
        <v>680</v>
      </c>
      <c r="C385">
        <v>3</v>
      </c>
      <c r="D385" t="s">
        <v>199</v>
      </c>
      <c r="E385" s="194" t="s">
        <v>1168</v>
      </c>
      <c r="F385" s="165">
        <v>1968.43</v>
      </c>
      <c r="G385" s="165">
        <v>1968.43</v>
      </c>
      <c r="H385">
        <v>0</v>
      </c>
      <c r="I385">
        <v>1</v>
      </c>
      <c r="J385" s="210">
        <v>44012</v>
      </c>
      <c r="K385" s="210">
        <v>41426</v>
      </c>
      <c r="L385" s="210">
        <v>44196</v>
      </c>
      <c r="M385">
        <v>1.5</v>
      </c>
      <c r="N385">
        <v>184</v>
      </c>
      <c r="O385">
        <v>14.88</v>
      </c>
      <c r="P385" s="194" t="s">
        <v>3409</v>
      </c>
      <c r="Q385" s="225">
        <f t="shared" si="10"/>
        <v>14.884566575342465</v>
      </c>
      <c r="R385" s="185">
        <f t="shared" si="11"/>
        <v>-4.5665753424639632E-3</v>
      </c>
    </row>
    <row r="386" spans="1:18">
      <c r="A386">
        <v>385</v>
      </c>
      <c r="B386" t="s">
        <v>680</v>
      </c>
      <c r="C386">
        <v>3</v>
      </c>
      <c r="D386" t="s">
        <v>199</v>
      </c>
      <c r="E386" s="194" t="s">
        <v>1171</v>
      </c>
      <c r="F386" s="165">
        <v>312.26</v>
      </c>
      <c r="G386" s="165">
        <v>312.26</v>
      </c>
      <c r="H386">
        <v>0</v>
      </c>
      <c r="I386">
        <v>1</v>
      </c>
      <c r="J386" s="210">
        <v>44012</v>
      </c>
      <c r="K386" s="210">
        <v>41426</v>
      </c>
      <c r="L386" s="210">
        <v>44196</v>
      </c>
      <c r="M386">
        <v>1.5</v>
      </c>
      <c r="N386">
        <v>184</v>
      </c>
      <c r="O386">
        <v>2.36</v>
      </c>
      <c r="P386" s="194" t="s">
        <v>3410</v>
      </c>
      <c r="Q386" s="225">
        <f t="shared" si="10"/>
        <v>2.3611989041095889</v>
      </c>
      <c r="R386" s="185">
        <f t="shared" si="11"/>
        <v>-1.1989041095890052E-3</v>
      </c>
    </row>
    <row r="387" spans="1:18">
      <c r="A387">
        <v>386</v>
      </c>
      <c r="B387" t="s">
        <v>680</v>
      </c>
      <c r="C387">
        <v>3</v>
      </c>
      <c r="D387" t="s">
        <v>199</v>
      </c>
      <c r="E387" s="194" t="s">
        <v>1172</v>
      </c>
      <c r="F387" s="165">
        <v>342.58</v>
      </c>
      <c r="G387" s="165">
        <v>342.58</v>
      </c>
      <c r="H387">
        <v>0</v>
      </c>
      <c r="I387">
        <v>1</v>
      </c>
      <c r="J387" s="210">
        <v>44012</v>
      </c>
      <c r="K387" s="210">
        <v>41426</v>
      </c>
      <c r="L387" s="210">
        <v>44196</v>
      </c>
      <c r="M387">
        <v>1.5</v>
      </c>
      <c r="N387">
        <v>184</v>
      </c>
      <c r="O387">
        <v>2.59</v>
      </c>
      <c r="P387" s="194" t="s">
        <v>3411</v>
      </c>
      <c r="Q387" s="225">
        <f t="shared" ref="Q387:Q450" si="12">G387*N387*M387/36500</f>
        <v>2.5904679452054791</v>
      </c>
      <c r="R387" s="185">
        <f t="shared" ref="R387:R450" si="13">O387-Q387</f>
        <v>-4.6794520547921437E-4</v>
      </c>
    </row>
    <row r="388" spans="1:18">
      <c r="A388">
        <v>387</v>
      </c>
      <c r="B388" t="s">
        <v>680</v>
      </c>
      <c r="C388">
        <v>3</v>
      </c>
      <c r="D388" t="s">
        <v>199</v>
      </c>
      <c r="E388" s="194" t="s">
        <v>1173</v>
      </c>
      <c r="F388" s="165">
        <v>164122.79999999999</v>
      </c>
      <c r="G388" s="165">
        <v>164122.79999999999</v>
      </c>
      <c r="H388">
        <v>0</v>
      </c>
      <c r="I388">
        <v>1</v>
      </c>
      <c r="J388" s="210">
        <v>44012</v>
      </c>
      <c r="K388" s="210">
        <v>41426</v>
      </c>
      <c r="L388" s="210">
        <v>44196</v>
      </c>
      <c r="M388">
        <v>1.5</v>
      </c>
      <c r="N388">
        <v>184</v>
      </c>
      <c r="O388">
        <v>1241.03</v>
      </c>
      <c r="P388" s="194" t="s">
        <v>3412</v>
      </c>
      <c r="Q388" s="225">
        <f t="shared" si="12"/>
        <v>1241.0381589041094</v>
      </c>
      <c r="R388" s="185">
        <f t="shared" si="13"/>
        <v>-8.1589041094503045E-3</v>
      </c>
    </row>
    <row r="389" spans="1:18">
      <c r="A389">
        <v>388</v>
      </c>
      <c r="B389" t="s">
        <v>680</v>
      </c>
      <c r="C389">
        <v>3</v>
      </c>
      <c r="D389" t="s">
        <v>199</v>
      </c>
      <c r="E389" s="194" t="s">
        <v>1174</v>
      </c>
      <c r="F389" s="165">
        <v>335.32</v>
      </c>
      <c r="G389" s="165">
        <v>335.32</v>
      </c>
      <c r="H389">
        <v>0</v>
      </c>
      <c r="I389">
        <v>1</v>
      </c>
      <c r="J389" s="210">
        <v>44012</v>
      </c>
      <c r="K389" s="210">
        <v>41426</v>
      </c>
      <c r="L389" s="210">
        <v>44196</v>
      </c>
      <c r="M389">
        <v>1.5</v>
      </c>
      <c r="N389">
        <v>184</v>
      </c>
      <c r="O389">
        <v>2.5299999999999998</v>
      </c>
      <c r="P389" s="194" t="s">
        <v>3413</v>
      </c>
      <c r="Q389" s="225">
        <f t="shared" si="12"/>
        <v>2.5355704109589041</v>
      </c>
      <c r="R389" s="185">
        <f t="shared" si="13"/>
        <v>-5.5704109589043149E-3</v>
      </c>
    </row>
    <row r="390" spans="1:18">
      <c r="A390">
        <v>389</v>
      </c>
      <c r="B390" t="s">
        <v>680</v>
      </c>
      <c r="C390">
        <v>3</v>
      </c>
      <c r="D390" t="s">
        <v>199</v>
      </c>
      <c r="E390" s="194" t="s">
        <v>1175</v>
      </c>
      <c r="F390" s="165">
        <v>402.63</v>
      </c>
      <c r="G390" s="165">
        <v>402.63</v>
      </c>
      <c r="H390">
        <v>0</v>
      </c>
      <c r="I390">
        <v>1</v>
      </c>
      <c r="J390" s="210">
        <v>44012</v>
      </c>
      <c r="K390" s="210">
        <v>41426</v>
      </c>
      <c r="L390" s="210">
        <v>44196</v>
      </c>
      <c r="M390">
        <v>1.5</v>
      </c>
      <c r="N390">
        <v>184</v>
      </c>
      <c r="O390">
        <v>3.04</v>
      </c>
      <c r="P390" s="194" t="s">
        <v>3414</v>
      </c>
      <c r="Q390" s="225">
        <f t="shared" si="12"/>
        <v>3.0445446575342467</v>
      </c>
      <c r="R390" s="185">
        <f t="shared" si="13"/>
        <v>-4.5446575342467099E-3</v>
      </c>
    </row>
    <row r="391" spans="1:18">
      <c r="A391">
        <v>390</v>
      </c>
      <c r="B391" t="s">
        <v>680</v>
      </c>
      <c r="C391">
        <v>3</v>
      </c>
      <c r="D391" t="s">
        <v>199</v>
      </c>
      <c r="E391" s="194" t="s">
        <v>1177</v>
      </c>
      <c r="F391" s="165">
        <v>542.79</v>
      </c>
      <c r="G391" s="165">
        <v>542.79</v>
      </c>
      <c r="H391">
        <v>0</v>
      </c>
      <c r="I391">
        <v>1</v>
      </c>
      <c r="J391" s="210">
        <v>44012</v>
      </c>
      <c r="K391" s="210">
        <v>41426</v>
      </c>
      <c r="L391" s="210">
        <v>44196</v>
      </c>
      <c r="M391">
        <v>1.5</v>
      </c>
      <c r="N391">
        <v>184</v>
      </c>
      <c r="O391">
        <v>4.0999999999999996</v>
      </c>
      <c r="P391" s="194" t="s">
        <v>3415</v>
      </c>
      <c r="Q391" s="225">
        <f t="shared" si="12"/>
        <v>4.1043846575342462</v>
      </c>
      <c r="R391" s="185">
        <f t="shared" si="13"/>
        <v>-4.3846575342465499E-3</v>
      </c>
    </row>
    <row r="392" spans="1:18">
      <c r="A392">
        <v>391</v>
      </c>
      <c r="B392" t="s">
        <v>680</v>
      </c>
      <c r="C392">
        <v>3</v>
      </c>
      <c r="D392" t="s">
        <v>199</v>
      </c>
      <c r="E392" s="194" t="s">
        <v>1179</v>
      </c>
      <c r="F392" s="165">
        <v>128.36000000000001</v>
      </c>
      <c r="G392" s="165">
        <v>128.36000000000001</v>
      </c>
      <c r="H392">
        <v>0</v>
      </c>
      <c r="I392">
        <v>1</v>
      </c>
      <c r="J392" s="210">
        <v>44012</v>
      </c>
      <c r="K392" s="210">
        <v>41426</v>
      </c>
      <c r="L392" s="210">
        <v>44196</v>
      </c>
      <c r="M392">
        <v>1.5</v>
      </c>
      <c r="N392">
        <v>184</v>
      </c>
      <c r="O392">
        <v>0.97</v>
      </c>
      <c r="P392" s="194" t="s">
        <v>3416</v>
      </c>
      <c r="Q392" s="225">
        <f t="shared" si="12"/>
        <v>0.97061260273972605</v>
      </c>
      <c r="R392" s="185">
        <f t="shared" si="13"/>
        <v>-6.1260273972607582E-4</v>
      </c>
    </row>
    <row r="393" spans="1:18">
      <c r="A393">
        <v>392</v>
      </c>
      <c r="B393" t="s">
        <v>680</v>
      </c>
      <c r="C393">
        <v>3</v>
      </c>
      <c r="D393" t="s">
        <v>199</v>
      </c>
      <c r="E393" s="194" t="s">
        <v>1180</v>
      </c>
      <c r="F393" s="165">
        <v>1180.2</v>
      </c>
      <c r="G393" s="165">
        <v>1180.2</v>
      </c>
      <c r="H393">
        <v>0</v>
      </c>
      <c r="I393">
        <v>1</v>
      </c>
      <c r="J393" s="210">
        <v>44012</v>
      </c>
      <c r="K393" s="210">
        <v>41426</v>
      </c>
      <c r="L393" s="210">
        <v>44196</v>
      </c>
      <c r="M393">
        <v>1.5</v>
      </c>
      <c r="N393">
        <v>184</v>
      </c>
      <c r="O393">
        <v>8.92</v>
      </c>
      <c r="P393" s="194" t="s">
        <v>3417</v>
      </c>
      <c r="Q393" s="225">
        <f t="shared" si="12"/>
        <v>8.9242520547945201</v>
      </c>
      <c r="R393" s="185">
        <f t="shared" si="13"/>
        <v>-4.252054794520177E-3</v>
      </c>
    </row>
    <row r="394" spans="1:18">
      <c r="A394">
        <v>393</v>
      </c>
      <c r="B394" t="s">
        <v>680</v>
      </c>
      <c r="C394">
        <v>3</v>
      </c>
      <c r="D394" t="s">
        <v>199</v>
      </c>
      <c r="E394" s="194" t="s">
        <v>1182</v>
      </c>
      <c r="F394" s="165">
        <v>147.66999999999999</v>
      </c>
      <c r="G394" s="165">
        <v>147.66999999999999</v>
      </c>
      <c r="H394">
        <v>0</v>
      </c>
      <c r="I394">
        <v>1</v>
      </c>
      <c r="J394" s="210">
        <v>44012</v>
      </c>
      <c r="K394" s="210">
        <v>41426</v>
      </c>
      <c r="L394" s="210">
        <v>44196</v>
      </c>
      <c r="M394">
        <v>1.5</v>
      </c>
      <c r="N394">
        <v>184</v>
      </c>
      <c r="O394">
        <v>1.1100000000000001</v>
      </c>
      <c r="P394" s="194" t="s">
        <v>3418</v>
      </c>
      <c r="Q394" s="225">
        <f t="shared" si="12"/>
        <v>1.1166279452054795</v>
      </c>
      <c r="R394" s="185">
        <f t="shared" si="13"/>
        <v>-6.6279452054793797E-3</v>
      </c>
    </row>
    <row r="395" spans="1:18">
      <c r="A395">
        <v>394</v>
      </c>
      <c r="B395" t="s">
        <v>680</v>
      </c>
      <c r="C395">
        <v>3</v>
      </c>
      <c r="D395" t="s">
        <v>199</v>
      </c>
      <c r="E395" s="194" t="s">
        <v>1184</v>
      </c>
      <c r="F395" s="165">
        <v>12093.53</v>
      </c>
      <c r="G395" s="165">
        <v>12093.53</v>
      </c>
      <c r="H395">
        <v>0</v>
      </c>
      <c r="I395">
        <v>1</v>
      </c>
      <c r="J395" s="210">
        <v>44012</v>
      </c>
      <c r="K395" s="210">
        <v>41426</v>
      </c>
      <c r="L395" s="210">
        <v>44196</v>
      </c>
      <c r="M395">
        <v>1.5</v>
      </c>
      <c r="N395">
        <v>184</v>
      </c>
      <c r="O395">
        <v>91.44</v>
      </c>
      <c r="P395" s="194" t="s">
        <v>3419</v>
      </c>
      <c r="Q395" s="225">
        <f t="shared" si="12"/>
        <v>91.446966575342472</v>
      </c>
      <c r="R395" s="185">
        <f t="shared" si="13"/>
        <v>-6.9665753424743571E-3</v>
      </c>
    </row>
    <row r="396" spans="1:18">
      <c r="A396">
        <v>395</v>
      </c>
      <c r="B396" t="s">
        <v>680</v>
      </c>
      <c r="C396">
        <v>3</v>
      </c>
      <c r="D396" t="s">
        <v>199</v>
      </c>
      <c r="E396" s="194" t="s">
        <v>1187</v>
      </c>
      <c r="F396" s="165">
        <v>552.92999999999995</v>
      </c>
      <c r="G396" s="165">
        <v>552.92999999999995</v>
      </c>
      <c r="H396">
        <v>0</v>
      </c>
      <c r="I396">
        <v>1</v>
      </c>
      <c r="J396" s="210">
        <v>44012</v>
      </c>
      <c r="K396" s="210">
        <v>41426</v>
      </c>
      <c r="L396" s="210">
        <v>44196</v>
      </c>
      <c r="M396">
        <v>1.5</v>
      </c>
      <c r="N396">
        <v>184</v>
      </c>
      <c r="O396">
        <v>4.18</v>
      </c>
      <c r="P396" s="194" t="s">
        <v>3420</v>
      </c>
      <c r="Q396" s="225">
        <f t="shared" si="12"/>
        <v>4.1810597260273967</v>
      </c>
      <c r="R396" s="185">
        <f t="shared" si="13"/>
        <v>-1.0597260273970122E-3</v>
      </c>
    </row>
    <row r="397" spans="1:18">
      <c r="A397">
        <v>396</v>
      </c>
      <c r="B397" t="s">
        <v>680</v>
      </c>
      <c r="C397">
        <v>3</v>
      </c>
      <c r="D397" t="s">
        <v>199</v>
      </c>
      <c r="E397" s="194" t="s">
        <v>1188</v>
      </c>
      <c r="F397" s="165">
        <v>317.73</v>
      </c>
      <c r="G397" s="165">
        <v>317.73</v>
      </c>
      <c r="H397">
        <v>0</v>
      </c>
      <c r="I397">
        <v>1</v>
      </c>
      <c r="J397" s="210">
        <v>44012</v>
      </c>
      <c r="K397" s="210">
        <v>41426</v>
      </c>
      <c r="L397" s="210">
        <v>44196</v>
      </c>
      <c r="M397">
        <v>1.5</v>
      </c>
      <c r="N397">
        <v>184</v>
      </c>
      <c r="O397">
        <v>2.4</v>
      </c>
      <c r="P397" s="194" t="s">
        <v>3421</v>
      </c>
      <c r="Q397" s="225">
        <f t="shared" si="12"/>
        <v>2.4025610958904111</v>
      </c>
      <c r="R397" s="185">
        <f t="shared" si="13"/>
        <v>-2.5610958904112024E-3</v>
      </c>
    </row>
    <row r="398" spans="1:18">
      <c r="A398">
        <v>397</v>
      </c>
      <c r="B398" t="s">
        <v>680</v>
      </c>
      <c r="C398">
        <v>3</v>
      </c>
      <c r="D398" t="s">
        <v>199</v>
      </c>
      <c r="E398" s="194" t="s">
        <v>1189</v>
      </c>
      <c r="F398" s="165">
        <v>691.76</v>
      </c>
      <c r="G398" s="165">
        <v>691.76</v>
      </c>
      <c r="H398">
        <v>0</v>
      </c>
      <c r="I398">
        <v>1</v>
      </c>
      <c r="J398" s="210">
        <v>44012</v>
      </c>
      <c r="K398" s="210">
        <v>41426</v>
      </c>
      <c r="L398" s="210">
        <v>44196</v>
      </c>
      <c r="M398">
        <v>1.5</v>
      </c>
      <c r="N398">
        <v>184</v>
      </c>
      <c r="O398">
        <v>5.23</v>
      </c>
      <c r="P398" s="194" t="s">
        <v>3422</v>
      </c>
      <c r="Q398" s="225">
        <f t="shared" si="12"/>
        <v>5.230842739726028</v>
      </c>
      <c r="R398" s="185">
        <f t="shared" si="13"/>
        <v>-8.4273972602755265E-4</v>
      </c>
    </row>
    <row r="399" spans="1:18">
      <c r="A399">
        <v>398</v>
      </c>
      <c r="B399" t="s">
        <v>680</v>
      </c>
      <c r="C399">
        <v>3</v>
      </c>
      <c r="D399" t="s">
        <v>199</v>
      </c>
      <c r="E399" s="194" t="s">
        <v>1190</v>
      </c>
      <c r="F399" s="165">
        <v>614057.52</v>
      </c>
      <c r="G399" s="165">
        <v>614057.52</v>
      </c>
      <c r="H399">
        <v>0</v>
      </c>
      <c r="I399">
        <v>1</v>
      </c>
      <c r="J399" s="210">
        <v>44012</v>
      </c>
      <c r="K399" s="210">
        <v>41426</v>
      </c>
      <c r="L399" s="210">
        <v>44196</v>
      </c>
      <c r="M399">
        <v>1.5</v>
      </c>
      <c r="N399">
        <v>184</v>
      </c>
      <c r="O399">
        <v>4643.28</v>
      </c>
      <c r="P399" s="194" t="s">
        <v>3423</v>
      </c>
      <c r="Q399" s="225">
        <f t="shared" si="12"/>
        <v>4643.284260821918</v>
      </c>
      <c r="R399" s="185">
        <f t="shared" si="13"/>
        <v>-4.2608219182511675E-3</v>
      </c>
    </row>
    <row r="400" spans="1:18">
      <c r="A400">
        <v>399</v>
      </c>
      <c r="B400" t="s">
        <v>680</v>
      </c>
      <c r="C400">
        <v>3</v>
      </c>
      <c r="D400" t="s">
        <v>199</v>
      </c>
      <c r="E400" s="194" t="s">
        <v>1191</v>
      </c>
      <c r="F400" s="165">
        <v>225811.9</v>
      </c>
      <c r="G400" s="165">
        <v>225811.9</v>
      </c>
      <c r="H400">
        <v>0</v>
      </c>
      <c r="I400">
        <v>1</v>
      </c>
      <c r="J400" s="210">
        <v>44012</v>
      </c>
      <c r="K400" s="210">
        <v>41426</v>
      </c>
      <c r="L400" s="210">
        <v>44196</v>
      </c>
      <c r="M400">
        <v>1.5</v>
      </c>
      <c r="N400">
        <v>184</v>
      </c>
      <c r="O400">
        <v>1707.5</v>
      </c>
      <c r="P400" s="194" t="s">
        <v>3424</v>
      </c>
      <c r="Q400" s="225">
        <f t="shared" si="12"/>
        <v>1707.5091616438358</v>
      </c>
      <c r="R400" s="185">
        <f t="shared" si="13"/>
        <v>-9.1616438357959851E-3</v>
      </c>
    </row>
    <row r="401" spans="1:18">
      <c r="A401">
        <v>400</v>
      </c>
      <c r="B401" t="s">
        <v>680</v>
      </c>
      <c r="C401">
        <v>3</v>
      </c>
      <c r="D401" t="s">
        <v>199</v>
      </c>
      <c r="E401" s="194" t="s">
        <v>1192</v>
      </c>
      <c r="F401" s="165">
        <v>2729.84</v>
      </c>
      <c r="G401" s="165">
        <v>2729.84</v>
      </c>
      <c r="H401">
        <v>0</v>
      </c>
      <c r="I401">
        <v>1</v>
      </c>
      <c r="J401" s="210">
        <v>44012</v>
      </c>
      <c r="K401" s="210">
        <v>41426</v>
      </c>
      <c r="L401" s="210">
        <v>44196</v>
      </c>
      <c r="M401">
        <v>1.5</v>
      </c>
      <c r="N401">
        <v>184</v>
      </c>
      <c r="O401">
        <v>20.64</v>
      </c>
      <c r="P401" s="194" t="s">
        <v>3425</v>
      </c>
      <c r="Q401" s="225">
        <f t="shared" si="12"/>
        <v>20.642077808219181</v>
      </c>
      <c r="R401" s="185">
        <f t="shared" si="13"/>
        <v>-2.0778082191803549E-3</v>
      </c>
    </row>
    <row r="402" spans="1:18">
      <c r="A402">
        <v>401</v>
      </c>
      <c r="B402" t="s">
        <v>680</v>
      </c>
      <c r="C402">
        <v>3</v>
      </c>
      <c r="D402" t="s">
        <v>199</v>
      </c>
      <c r="E402" s="194" t="s">
        <v>1194</v>
      </c>
      <c r="F402" s="165">
        <v>901.74</v>
      </c>
      <c r="G402" s="165">
        <v>901.74</v>
      </c>
      <c r="H402">
        <v>0</v>
      </c>
      <c r="I402">
        <v>1</v>
      </c>
      <c r="J402" s="210">
        <v>44012</v>
      </c>
      <c r="K402" s="210">
        <v>41426</v>
      </c>
      <c r="L402" s="210">
        <v>44196</v>
      </c>
      <c r="M402">
        <v>1.5</v>
      </c>
      <c r="N402">
        <v>184</v>
      </c>
      <c r="O402">
        <v>6.81</v>
      </c>
      <c r="P402" s="194" t="s">
        <v>3426</v>
      </c>
      <c r="Q402" s="225">
        <f t="shared" si="12"/>
        <v>6.8186367123287672</v>
      </c>
      <c r="R402" s="185">
        <f t="shared" si="13"/>
        <v>-8.6367123287676151E-3</v>
      </c>
    </row>
    <row r="403" spans="1:18">
      <c r="A403">
        <v>402</v>
      </c>
      <c r="B403" t="s">
        <v>680</v>
      </c>
      <c r="C403">
        <v>3</v>
      </c>
      <c r="D403" t="s">
        <v>199</v>
      </c>
      <c r="E403" s="194" t="s">
        <v>1196</v>
      </c>
      <c r="F403" s="165">
        <v>267197.8</v>
      </c>
      <c r="G403" s="165">
        <v>267197.8</v>
      </c>
      <c r="H403">
        <v>0</v>
      </c>
      <c r="I403">
        <v>1</v>
      </c>
      <c r="J403" s="210">
        <v>44012</v>
      </c>
      <c r="K403" s="210">
        <v>41426</v>
      </c>
      <c r="L403" s="210">
        <v>44196</v>
      </c>
      <c r="M403">
        <v>1.5</v>
      </c>
      <c r="N403">
        <v>184</v>
      </c>
      <c r="O403">
        <v>2020.45</v>
      </c>
      <c r="P403" s="194" t="s">
        <v>3427</v>
      </c>
      <c r="Q403" s="225">
        <f t="shared" si="12"/>
        <v>2020.4545972602739</v>
      </c>
      <c r="R403" s="185">
        <f t="shared" si="13"/>
        <v>-4.5972602738402202E-3</v>
      </c>
    </row>
    <row r="404" spans="1:18">
      <c r="A404">
        <v>403</v>
      </c>
      <c r="B404" t="s">
        <v>680</v>
      </c>
      <c r="C404">
        <v>3</v>
      </c>
      <c r="D404" t="s">
        <v>199</v>
      </c>
      <c r="E404" s="194" t="s">
        <v>1197</v>
      </c>
      <c r="F404" s="165">
        <v>289.79000000000002</v>
      </c>
      <c r="G404" s="165">
        <v>289.79000000000002</v>
      </c>
      <c r="H404">
        <v>0</v>
      </c>
      <c r="I404">
        <v>1</v>
      </c>
      <c r="J404" s="210">
        <v>44012</v>
      </c>
      <c r="K404" s="210">
        <v>41426</v>
      </c>
      <c r="L404" s="210">
        <v>44196</v>
      </c>
      <c r="M404">
        <v>1.5</v>
      </c>
      <c r="N404">
        <v>184</v>
      </c>
      <c r="O404">
        <v>2.19</v>
      </c>
      <c r="P404" s="194" t="s">
        <v>3428</v>
      </c>
      <c r="Q404" s="225">
        <f t="shared" si="12"/>
        <v>2.1912887671232877</v>
      </c>
      <c r="R404" s="185">
        <f t="shared" si="13"/>
        <v>-1.2887671232877373E-3</v>
      </c>
    </row>
    <row r="405" spans="1:18">
      <c r="A405">
        <v>404</v>
      </c>
      <c r="B405" t="s">
        <v>680</v>
      </c>
      <c r="C405">
        <v>3</v>
      </c>
      <c r="D405" t="s">
        <v>199</v>
      </c>
      <c r="E405" s="194" t="s">
        <v>1198</v>
      </c>
      <c r="F405" s="165">
        <v>209.46</v>
      </c>
      <c r="G405" s="165">
        <v>209.46</v>
      </c>
      <c r="H405">
        <v>0</v>
      </c>
      <c r="I405">
        <v>1</v>
      </c>
      <c r="J405" s="210">
        <v>44012</v>
      </c>
      <c r="K405" s="210">
        <v>41426</v>
      </c>
      <c r="L405" s="210">
        <v>44196</v>
      </c>
      <c r="M405">
        <v>1.5</v>
      </c>
      <c r="N405">
        <v>184</v>
      </c>
      <c r="O405">
        <v>1.58</v>
      </c>
      <c r="P405" s="194" t="s">
        <v>3429</v>
      </c>
      <c r="Q405" s="225">
        <f t="shared" si="12"/>
        <v>1.5838619178082192</v>
      </c>
      <c r="R405" s="185">
        <f t="shared" si="13"/>
        <v>-3.8619178082190952E-3</v>
      </c>
    </row>
    <row r="406" spans="1:18">
      <c r="A406">
        <v>405</v>
      </c>
      <c r="B406" t="s">
        <v>680</v>
      </c>
      <c r="C406">
        <v>3</v>
      </c>
      <c r="D406" t="s">
        <v>199</v>
      </c>
      <c r="E406" s="194" t="s">
        <v>1199</v>
      </c>
      <c r="F406" s="165">
        <v>185.22</v>
      </c>
      <c r="G406" s="165">
        <v>185.22</v>
      </c>
      <c r="H406">
        <v>0</v>
      </c>
      <c r="I406">
        <v>1</v>
      </c>
      <c r="J406" s="210">
        <v>44012</v>
      </c>
      <c r="K406" s="210">
        <v>41426</v>
      </c>
      <c r="L406" s="210">
        <v>44196</v>
      </c>
      <c r="M406">
        <v>1.5</v>
      </c>
      <c r="N406">
        <v>184</v>
      </c>
      <c r="O406">
        <v>1.4</v>
      </c>
      <c r="P406" s="194" t="s">
        <v>3430</v>
      </c>
      <c r="Q406" s="225">
        <f t="shared" si="12"/>
        <v>1.4005676712328767</v>
      </c>
      <c r="R406" s="185">
        <f t="shared" si="13"/>
        <v>-5.6767123287682075E-4</v>
      </c>
    </row>
    <row r="407" spans="1:18">
      <c r="A407">
        <v>406</v>
      </c>
      <c r="B407" t="s">
        <v>680</v>
      </c>
      <c r="C407">
        <v>3</v>
      </c>
      <c r="D407" t="s">
        <v>199</v>
      </c>
      <c r="E407" s="194" t="s">
        <v>1200</v>
      </c>
      <c r="F407" s="165">
        <v>43376.38</v>
      </c>
      <c r="G407" s="165">
        <v>43376.38</v>
      </c>
      <c r="H407">
        <v>0</v>
      </c>
      <c r="I407">
        <v>1</v>
      </c>
      <c r="J407" s="210">
        <v>44012</v>
      </c>
      <c r="K407" s="210">
        <v>41426</v>
      </c>
      <c r="L407" s="210">
        <v>44196</v>
      </c>
      <c r="M407">
        <v>1.5</v>
      </c>
      <c r="N407">
        <v>184</v>
      </c>
      <c r="O407">
        <v>327.99</v>
      </c>
      <c r="P407" s="194" t="s">
        <v>3431</v>
      </c>
      <c r="Q407" s="225">
        <f t="shared" si="12"/>
        <v>327.99673643835615</v>
      </c>
      <c r="R407" s="185">
        <f t="shared" si="13"/>
        <v>-6.7364383561425711E-3</v>
      </c>
    </row>
    <row r="408" spans="1:18">
      <c r="A408">
        <v>407</v>
      </c>
      <c r="B408" t="s">
        <v>680</v>
      </c>
      <c r="C408">
        <v>3</v>
      </c>
      <c r="D408" t="s">
        <v>199</v>
      </c>
      <c r="E408" s="194" t="s">
        <v>1202</v>
      </c>
      <c r="F408" s="165">
        <v>467.24</v>
      </c>
      <c r="G408" s="165">
        <v>467.24</v>
      </c>
      <c r="H408">
        <v>0</v>
      </c>
      <c r="I408">
        <v>1</v>
      </c>
      <c r="J408" s="210">
        <v>44012</v>
      </c>
      <c r="K408" s="210">
        <v>41426</v>
      </c>
      <c r="L408" s="210">
        <v>44196</v>
      </c>
      <c r="M408">
        <v>1.5</v>
      </c>
      <c r="N408">
        <v>184</v>
      </c>
      <c r="O408">
        <v>3.53</v>
      </c>
      <c r="P408" s="194" t="s">
        <v>3432</v>
      </c>
      <c r="Q408" s="225">
        <f t="shared" si="12"/>
        <v>3.5331024657534247</v>
      </c>
      <c r="R408" s="185">
        <f t="shared" si="13"/>
        <v>-3.1024657534248767E-3</v>
      </c>
    </row>
    <row r="409" spans="1:18">
      <c r="A409">
        <v>408</v>
      </c>
      <c r="B409" t="s">
        <v>680</v>
      </c>
      <c r="C409">
        <v>3</v>
      </c>
      <c r="D409" t="s">
        <v>199</v>
      </c>
      <c r="E409" s="194" t="s">
        <v>1203</v>
      </c>
      <c r="F409" s="165">
        <v>3199.55</v>
      </c>
      <c r="G409" s="165">
        <v>3199.55</v>
      </c>
      <c r="H409">
        <v>0</v>
      </c>
      <c r="I409">
        <v>1</v>
      </c>
      <c r="J409" s="210">
        <v>44012</v>
      </c>
      <c r="K409" s="210">
        <v>41426</v>
      </c>
      <c r="L409" s="210">
        <v>44196</v>
      </c>
      <c r="M409">
        <v>1.5</v>
      </c>
      <c r="N409">
        <v>184</v>
      </c>
      <c r="O409">
        <v>24.19</v>
      </c>
      <c r="P409" s="194" t="s">
        <v>3433</v>
      </c>
      <c r="Q409" s="225">
        <f t="shared" si="12"/>
        <v>24.193857534246575</v>
      </c>
      <c r="R409" s="185">
        <f t="shared" si="13"/>
        <v>-3.8575342465740903E-3</v>
      </c>
    </row>
    <row r="410" spans="1:18">
      <c r="A410">
        <v>409</v>
      </c>
      <c r="B410" t="s">
        <v>680</v>
      </c>
      <c r="C410">
        <v>3</v>
      </c>
      <c r="D410" t="s">
        <v>199</v>
      </c>
      <c r="E410" s="194" t="s">
        <v>1204</v>
      </c>
      <c r="F410" s="165">
        <v>7568.13</v>
      </c>
      <c r="G410" s="165">
        <v>7568.13</v>
      </c>
      <c r="H410">
        <v>0</v>
      </c>
      <c r="I410">
        <v>1</v>
      </c>
      <c r="J410" s="210">
        <v>44012</v>
      </c>
      <c r="K410" s="210">
        <v>41426</v>
      </c>
      <c r="L410" s="210">
        <v>44196</v>
      </c>
      <c r="M410">
        <v>1.5</v>
      </c>
      <c r="N410">
        <v>184</v>
      </c>
      <c r="O410">
        <v>57.22</v>
      </c>
      <c r="P410" s="194" t="s">
        <v>3434</v>
      </c>
      <c r="Q410" s="225">
        <f t="shared" si="12"/>
        <v>57.227503561643836</v>
      </c>
      <c r="R410" s="185">
        <f t="shared" si="13"/>
        <v>-7.5035616438370312E-3</v>
      </c>
    </row>
    <row r="411" spans="1:18">
      <c r="A411">
        <v>410</v>
      </c>
      <c r="B411" t="s">
        <v>680</v>
      </c>
      <c r="C411">
        <v>3</v>
      </c>
      <c r="D411" t="s">
        <v>199</v>
      </c>
      <c r="E411" s="194" t="s">
        <v>1205</v>
      </c>
      <c r="F411" s="165">
        <v>21265.54</v>
      </c>
      <c r="G411" s="165">
        <v>21265.54</v>
      </c>
      <c r="H411">
        <v>0</v>
      </c>
      <c r="I411">
        <v>1</v>
      </c>
      <c r="J411" s="210">
        <v>44012</v>
      </c>
      <c r="K411" s="210">
        <v>41426</v>
      </c>
      <c r="L411" s="210">
        <v>44196</v>
      </c>
      <c r="M411">
        <v>1.5</v>
      </c>
      <c r="N411">
        <v>184</v>
      </c>
      <c r="O411">
        <v>160.80000000000001</v>
      </c>
      <c r="P411" s="194" t="s">
        <v>3435</v>
      </c>
      <c r="Q411" s="225">
        <f t="shared" si="12"/>
        <v>160.80243945205481</v>
      </c>
      <c r="R411" s="185">
        <f t="shared" si="13"/>
        <v>-2.4394520548014498E-3</v>
      </c>
    </row>
    <row r="412" spans="1:18">
      <c r="A412">
        <v>411</v>
      </c>
      <c r="B412" t="s">
        <v>680</v>
      </c>
      <c r="C412">
        <v>3</v>
      </c>
      <c r="D412" t="s">
        <v>199</v>
      </c>
      <c r="E412" s="194" t="s">
        <v>1206</v>
      </c>
      <c r="F412" s="165">
        <v>351.57</v>
      </c>
      <c r="G412" s="165">
        <v>351.57</v>
      </c>
      <c r="H412">
        <v>0</v>
      </c>
      <c r="I412">
        <v>1</v>
      </c>
      <c r="J412" s="210">
        <v>44012</v>
      </c>
      <c r="K412" s="210">
        <v>41426</v>
      </c>
      <c r="L412" s="210">
        <v>44196</v>
      </c>
      <c r="M412">
        <v>1.5</v>
      </c>
      <c r="N412">
        <v>184</v>
      </c>
      <c r="O412">
        <v>2.65</v>
      </c>
      <c r="P412" s="194" t="s">
        <v>3436</v>
      </c>
      <c r="Q412" s="225">
        <f t="shared" si="12"/>
        <v>2.658447123287671</v>
      </c>
      <c r="R412" s="185">
        <f t="shared" si="13"/>
        <v>-8.4471232876710545E-3</v>
      </c>
    </row>
    <row r="413" spans="1:18">
      <c r="A413">
        <v>412</v>
      </c>
      <c r="B413" t="s">
        <v>680</v>
      </c>
      <c r="C413">
        <v>3</v>
      </c>
      <c r="D413" t="s">
        <v>199</v>
      </c>
      <c r="E413" s="194" t="s">
        <v>1207</v>
      </c>
      <c r="F413" s="165">
        <v>160.35</v>
      </c>
      <c r="G413" s="165">
        <v>160.35</v>
      </c>
      <c r="H413">
        <v>0</v>
      </c>
      <c r="I413">
        <v>1</v>
      </c>
      <c r="J413" s="210">
        <v>44012</v>
      </c>
      <c r="K413" s="210">
        <v>41426</v>
      </c>
      <c r="L413" s="210">
        <v>44196</v>
      </c>
      <c r="M413">
        <v>1.5</v>
      </c>
      <c r="N413">
        <v>184</v>
      </c>
      <c r="O413">
        <v>1.21</v>
      </c>
      <c r="P413" s="194" t="s">
        <v>3437</v>
      </c>
      <c r="Q413" s="225">
        <f t="shared" si="12"/>
        <v>1.212509589041096</v>
      </c>
      <c r="R413" s="185">
        <f t="shared" si="13"/>
        <v>-2.5095890410959942E-3</v>
      </c>
    </row>
    <row r="414" spans="1:18">
      <c r="A414">
        <v>413</v>
      </c>
      <c r="B414" t="s">
        <v>680</v>
      </c>
      <c r="C414">
        <v>3</v>
      </c>
      <c r="D414" t="s">
        <v>199</v>
      </c>
      <c r="E414" s="194" t="s">
        <v>1208</v>
      </c>
      <c r="F414" s="165">
        <v>785.91</v>
      </c>
      <c r="G414" s="165">
        <v>785.91</v>
      </c>
      <c r="H414">
        <v>0</v>
      </c>
      <c r="I414">
        <v>1</v>
      </c>
      <c r="J414" s="210">
        <v>44012</v>
      </c>
      <c r="K414" s="210">
        <v>41426</v>
      </c>
      <c r="L414" s="210">
        <v>44196</v>
      </c>
      <c r="M414">
        <v>1.5</v>
      </c>
      <c r="N414">
        <v>184</v>
      </c>
      <c r="O414">
        <v>5.94</v>
      </c>
      <c r="P414" s="194" t="s">
        <v>3438</v>
      </c>
      <c r="Q414" s="225">
        <f t="shared" si="12"/>
        <v>5.942771506849315</v>
      </c>
      <c r="R414" s="185">
        <f t="shared" si="13"/>
        <v>-2.7715068493145978E-3</v>
      </c>
    </row>
    <row r="415" spans="1:18">
      <c r="A415">
        <v>414</v>
      </c>
      <c r="B415" t="s">
        <v>680</v>
      </c>
      <c r="C415">
        <v>3</v>
      </c>
      <c r="D415" t="s">
        <v>199</v>
      </c>
      <c r="E415" s="194" t="s">
        <v>1209</v>
      </c>
      <c r="F415" s="165">
        <v>6547.77</v>
      </c>
      <c r="G415" s="165">
        <v>6547.77</v>
      </c>
      <c r="H415">
        <v>0</v>
      </c>
      <c r="I415">
        <v>1</v>
      </c>
      <c r="J415" s="210">
        <v>44012</v>
      </c>
      <c r="K415" s="210">
        <v>41426</v>
      </c>
      <c r="L415" s="210">
        <v>44196</v>
      </c>
      <c r="M415">
        <v>1.5</v>
      </c>
      <c r="N415">
        <v>184</v>
      </c>
      <c r="O415">
        <v>49.51</v>
      </c>
      <c r="P415" s="194" t="s">
        <v>3439</v>
      </c>
      <c r="Q415" s="225">
        <f t="shared" si="12"/>
        <v>49.511904657534252</v>
      </c>
      <c r="R415" s="185">
        <f t="shared" si="13"/>
        <v>-1.9046575342542837E-3</v>
      </c>
    </row>
    <row r="416" spans="1:18">
      <c r="A416">
        <v>415</v>
      </c>
      <c r="B416" t="s">
        <v>680</v>
      </c>
      <c r="C416">
        <v>3</v>
      </c>
      <c r="D416" t="s">
        <v>199</v>
      </c>
      <c r="E416" s="194" t="s">
        <v>1211</v>
      </c>
      <c r="F416" s="165">
        <v>128551.58</v>
      </c>
      <c r="G416" s="165">
        <v>128551.58</v>
      </c>
      <c r="H416">
        <v>0</v>
      </c>
      <c r="I416">
        <v>1</v>
      </c>
      <c r="J416" s="210">
        <v>44012</v>
      </c>
      <c r="K416" s="210">
        <v>41426</v>
      </c>
      <c r="L416" s="210">
        <v>44196</v>
      </c>
      <c r="M416">
        <v>1.5</v>
      </c>
      <c r="N416">
        <v>184</v>
      </c>
      <c r="O416">
        <v>972.06</v>
      </c>
      <c r="P416" s="194" t="s">
        <v>3440</v>
      </c>
      <c r="Q416" s="225">
        <f t="shared" si="12"/>
        <v>972.06126246575343</v>
      </c>
      <c r="R416" s="185">
        <f t="shared" si="13"/>
        <v>-1.2624657534843209E-3</v>
      </c>
    </row>
    <row r="417" spans="1:18">
      <c r="A417">
        <v>416</v>
      </c>
      <c r="B417" t="s">
        <v>680</v>
      </c>
      <c r="C417">
        <v>3</v>
      </c>
      <c r="D417" t="s">
        <v>199</v>
      </c>
      <c r="E417" s="194" t="s">
        <v>1212</v>
      </c>
      <c r="F417" s="165">
        <v>2811.86</v>
      </c>
      <c r="G417" s="165">
        <v>2811.86</v>
      </c>
      <c r="H417">
        <v>0</v>
      </c>
      <c r="I417">
        <v>1</v>
      </c>
      <c r="J417" s="210">
        <v>44012</v>
      </c>
      <c r="K417" s="210">
        <v>41426</v>
      </c>
      <c r="L417" s="210">
        <v>44196</v>
      </c>
      <c r="M417">
        <v>1.5</v>
      </c>
      <c r="N417">
        <v>184</v>
      </c>
      <c r="O417">
        <v>21.26</v>
      </c>
      <c r="P417" s="194" t="s">
        <v>3441</v>
      </c>
      <c r="Q417" s="225">
        <f t="shared" si="12"/>
        <v>21.26228383561644</v>
      </c>
      <c r="R417" s="185">
        <f t="shared" si="13"/>
        <v>-2.2838356164385232E-3</v>
      </c>
    </row>
    <row r="418" spans="1:18">
      <c r="A418">
        <v>417</v>
      </c>
      <c r="B418" t="s">
        <v>680</v>
      </c>
      <c r="C418">
        <v>3</v>
      </c>
      <c r="D418" t="s">
        <v>199</v>
      </c>
      <c r="E418" s="194" t="s">
        <v>1213</v>
      </c>
      <c r="F418" s="165">
        <v>143.11000000000001</v>
      </c>
      <c r="G418" s="165">
        <v>143.11000000000001</v>
      </c>
      <c r="H418">
        <v>0</v>
      </c>
      <c r="I418">
        <v>1</v>
      </c>
      <c r="J418" s="210">
        <v>44012</v>
      </c>
      <c r="K418" s="210">
        <v>41426</v>
      </c>
      <c r="L418" s="210">
        <v>44196</v>
      </c>
      <c r="M418">
        <v>1.5</v>
      </c>
      <c r="N418">
        <v>184</v>
      </c>
      <c r="O418">
        <v>1.08</v>
      </c>
      <c r="P418" s="194" t="s">
        <v>3442</v>
      </c>
      <c r="Q418" s="225">
        <f t="shared" si="12"/>
        <v>1.0821468493150685</v>
      </c>
      <c r="R418" s="185">
        <f t="shared" si="13"/>
        <v>-2.1468493150684775E-3</v>
      </c>
    </row>
    <row r="419" spans="1:18">
      <c r="A419">
        <v>418</v>
      </c>
      <c r="B419" t="s">
        <v>680</v>
      </c>
      <c r="C419">
        <v>3</v>
      </c>
      <c r="D419" t="s">
        <v>199</v>
      </c>
      <c r="E419" s="194" t="s">
        <v>1214</v>
      </c>
      <c r="F419" s="165">
        <v>383.37</v>
      </c>
      <c r="G419" s="165">
        <v>383.37</v>
      </c>
      <c r="H419">
        <v>0</v>
      </c>
      <c r="I419">
        <v>1</v>
      </c>
      <c r="J419" s="210">
        <v>44012</v>
      </c>
      <c r="K419" s="210">
        <v>41426</v>
      </c>
      <c r="L419" s="210">
        <v>44196</v>
      </c>
      <c r="M419">
        <v>1.5</v>
      </c>
      <c r="N419">
        <v>184</v>
      </c>
      <c r="O419">
        <v>2.89</v>
      </c>
      <c r="P419" s="194" t="s">
        <v>3443</v>
      </c>
      <c r="Q419" s="225">
        <f t="shared" si="12"/>
        <v>2.8989073972602739</v>
      </c>
      <c r="R419" s="185">
        <f t="shared" si="13"/>
        <v>-8.9073972602737861E-3</v>
      </c>
    </row>
    <row r="420" spans="1:18">
      <c r="A420">
        <v>419</v>
      </c>
      <c r="B420" t="s">
        <v>680</v>
      </c>
      <c r="C420">
        <v>3</v>
      </c>
      <c r="D420" t="s">
        <v>199</v>
      </c>
      <c r="E420" s="194" t="s">
        <v>1215</v>
      </c>
      <c r="F420" s="165">
        <v>198.34</v>
      </c>
      <c r="G420" s="165">
        <v>198.34</v>
      </c>
      <c r="H420">
        <v>0</v>
      </c>
      <c r="I420">
        <v>1</v>
      </c>
      <c r="J420" s="210">
        <v>44012</v>
      </c>
      <c r="K420" s="210">
        <v>41426</v>
      </c>
      <c r="L420" s="210">
        <v>44196</v>
      </c>
      <c r="M420">
        <v>1.5</v>
      </c>
      <c r="N420">
        <v>184</v>
      </c>
      <c r="O420">
        <v>1.49</v>
      </c>
      <c r="P420" s="194" t="s">
        <v>3444</v>
      </c>
      <c r="Q420" s="225">
        <f t="shared" si="12"/>
        <v>1.4997764383561643</v>
      </c>
      <c r="R420" s="185">
        <f t="shared" si="13"/>
        <v>-9.7764383561642632E-3</v>
      </c>
    </row>
    <row r="421" spans="1:18">
      <c r="A421">
        <v>420</v>
      </c>
      <c r="B421" t="s">
        <v>680</v>
      </c>
      <c r="C421">
        <v>3</v>
      </c>
      <c r="D421" t="s">
        <v>199</v>
      </c>
      <c r="E421" s="194" t="s">
        <v>1216</v>
      </c>
      <c r="F421" s="165">
        <v>4992.46</v>
      </c>
      <c r="G421" s="165">
        <v>4992.46</v>
      </c>
      <c r="H421">
        <v>0</v>
      </c>
      <c r="I421">
        <v>1</v>
      </c>
      <c r="J421" s="210">
        <v>44012</v>
      </c>
      <c r="K421" s="210">
        <v>41426</v>
      </c>
      <c r="L421" s="210">
        <v>44196</v>
      </c>
      <c r="M421">
        <v>1.5</v>
      </c>
      <c r="N421">
        <v>184</v>
      </c>
      <c r="O421">
        <v>37.75</v>
      </c>
      <c r="P421" s="194" t="s">
        <v>3445</v>
      </c>
      <c r="Q421" s="225">
        <f t="shared" si="12"/>
        <v>37.751204383561642</v>
      </c>
      <c r="R421" s="185">
        <f t="shared" si="13"/>
        <v>-1.2043835616424303E-3</v>
      </c>
    </row>
    <row r="422" spans="1:18">
      <c r="A422">
        <v>421</v>
      </c>
      <c r="B422" t="s">
        <v>680</v>
      </c>
      <c r="C422">
        <v>3</v>
      </c>
      <c r="D422" t="s">
        <v>199</v>
      </c>
      <c r="E422" s="194" t="s">
        <v>1217</v>
      </c>
      <c r="F422" s="165">
        <v>221.89</v>
      </c>
      <c r="G422" s="165">
        <v>221.89</v>
      </c>
      <c r="H422">
        <v>0</v>
      </c>
      <c r="I422">
        <v>1</v>
      </c>
      <c r="J422" s="210">
        <v>44012</v>
      </c>
      <c r="K422" s="210">
        <v>41426</v>
      </c>
      <c r="L422" s="210">
        <v>44196</v>
      </c>
      <c r="M422">
        <v>1.5</v>
      </c>
      <c r="N422">
        <v>184</v>
      </c>
      <c r="O422">
        <v>1.67</v>
      </c>
      <c r="P422" s="194" t="s">
        <v>3446</v>
      </c>
      <c r="Q422" s="225">
        <f t="shared" si="12"/>
        <v>1.6778531506849312</v>
      </c>
      <c r="R422" s="185">
        <f t="shared" si="13"/>
        <v>-7.8531506849313093E-3</v>
      </c>
    </row>
    <row r="423" spans="1:18">
      <c r="A423">
        <v>422</v>
      </c>
      <c r="B423" t="s">
        <v>680</v>
      </c>
      <c r="C423">
        <v>3</v>
      </c>
      <c r="D423" t="s">
        <v>199</v>
      </c>
      <c r="E423" s="194" t="s">
        <v>1223</v>
      </c>
      <c r="F423" s="165">
        <v>2325.52</v>
      </c>
      <c r="G423" s="165">
        <v>2325.52</v>
      </c>
      <c r="H423">
        <v>0</v>
      </c>
      <c r="I423">
        <v>1</v>
      </c>
      <c r="J423" s="210">
        <v>44012</v>
      </c>
      <c r="K423" s="210">
        <v>41426</v>
      </c>
      <c r="L423" s="210">
        <v>44196</v>
      </c>
      <c r="M423">
        <v>1.5</v>
      </c>
      <c r="N423">
        <v>184</v>
      </c>
      <c r="O423">
        <v>17.579999999999998</v>
      </c>
      <c r="P423" s="194" t="s">
        <v>3447</v>
      </c>
      <c r="Q423" s="225">
        <f t="shared" si="12"/>
        <v>17.584753972602741</v>
      </c>
      <c r="R423" s="185">
        <f t="shared" si="13"/>
        <v>-4.7539726027423512E-3</v>
      </c>
    </row>
    <row r="424" spans="1:18">
      <c r="A424">
        <v>423</v>
      </c>
      <c r="B424" t="s">
        <v>680</v>
      </c>
      <c r="C424">
        <v>3</v>
      </c>
      <c r="D424" t="s">
        <v>199</v>
      </c>
      <c r="E424" s="194" t="s">
        <v>1224</v>
      </c>
      <c r="F424" s="165">
        <v>181.42</v>
      </c>
      <c r="G424" s="165">
        <v>181.42</v>
      </c>
      <c r="H424">
        <v>0</v>
      </c>
      <c r="I424">
        <v>1</v>
      </c>
      <c r="J424" s="210">
        <v>44012</v>
      </c>
      <c r="K424" s="210">
        <v>41426</v>
      </c>
      <c r="L424" s="210">
        <v>44196</v>
      </c>
      <c r="M424">
        <v>1.5</v>
      </c>
      <c r="N424">
        <v>184</v>
      </c>
      <c r="O424">
        <v>1.37</v>
      </c>
      <c r="P424" s="194" t="s">
        <v>3448</v>
      </c>
      <c r="Q424" s="225">
        <f t="shared" si="12"/>
        <v>1.3718334246575341</v>
      </c>
      <c r="R424" s="185">
        <f t="shared" si="13"/>
        <v>-1.8334246575339996E-3</v>
      </c>
    </row>
    <row r="425" spans="1:18">
      <c r="A425">
        <v>424</v>
      </c>
      <c r="B425" t="s">
        <v>680</v>
      </c>
      <c r="C425">
        <v>3</v>
      </c>
      <c r="D425" t="s">
        <v>199</v>
      </c>
      <c r="E425" s="194" t="s">
        <v>1225</v>
      </c>
      <c r="F425" s="165">
        <v>17978.740000000002</v>
      </c>
      <c r="G425" s="165">
        <v>17978.740000000002</v>
      </c>
      <c r="H425">
        <v>0</v>
      </c>
      <c r="I425">
        <v>1</v>
      </c>
      <c r="J425" s="210">
        <v>44012</v>
      </c>
      <c r="K425" s="210">
        <v>41426</v>
      </c>
      <c r="L425" s="210">
        <v>44196</v>
      </c>
      <c r="M425">
        <v>1.5</v>
      </c>
      <c r="N425">
        <v>184</v>
      </c>
      <c r="O425">
        <v>135.94</v>
      </c>
      <c r="P425" s="194" t="s">
        <v>3449</v>
      </c>
      <c r="Q425" s="225">
        <f t="shared" si="12"/>
        <v>135.9488284931507</v>
      </c>
      <c r="R425" s="185">
        <f t="shared" si="13"/>
        <v>-8.8284931507018882E-3</v>
      </c>
    </row>
    <row r="426" spans="1:18">
      <c r="A426">
        <v>425</v>
      </c>
      <c r="B426" t="s">
        <v>680</v>
      </c>
      <c r="C426">
        <v>3</v>
      </c>
      <c r="D426" t="s">
        <v>199</v>
      </c>
      <c r="E426" s="194" t="s">
        <v>1227</v>
      </c>
      <c r="F426" s="165">
        <v>9233.81</v>
      </c>
      <c r="G426" s="165">
        <v>9233.81</v>
      </c>
      <c r="H426">
        <v>0</v>
      </c>
      <c r="I426">
        <v>1</v>
      </c>
      <c r="J426" s="210">
        <v>44012</v>
      </c>
      <c r="K426" s="210">
        <v>41426</v>
      </c>
      <c r="L426" s="210">
        <v>44196</v>
      </c>
      <c r="M426">
        <v>1.5</v>
      </c>
      <c r="N426">
        <v>184</v>
      </c>
      <c r="O426">
        <v>69.819999999999993</v>
      </c>
      <c r="P426" s="194" t="s">
        <v>3450</v>
      </c>
      <c r="Q426" s="225">
        <f t="shared" si="12"/>
        <v>69.82278246575342</v>
      </c>
      <c r="R426" s="185">
        <f t="shared" si="13"/>
        <v>-2.7824657534267772E-3</v>
      </c>
    </row>
    <row r="427" spans="1:18">
      <c r="A427">
        <v>426</v>
      </c>
      <c r="B427" t="s">
        <v>680</v>
      </c>
      <c r="C427">
        <v>3</v>
      </c>
      <c r="D427" t="s">
        <v>199</v>
      </c>
      <c r="E427" s="194" t="s">
        <v>1228</v>
      </c>
      <c r="F427" s="165">
        <v>622.13</v>
      </c>
      <c r="G427" s="165">
        <v>622.13</v>
      </c>
      <c r="H427">
        <v>0</v>
      </c>
      <c r="I427">
        <v>1</v>
      </c>
      <c r="J427" s="210">
        <v>44012</v>
      </c>
      <c r="K427" s="210">
        <v>41426</v>
      </c>
      <c r="L427" s="210">
        <v>44196</v>
      </c>
      <c r="M427">
        <v>1.5</v>
      </c>
      <c r="N427">
        <v>184</v>
      </c>
      <c r="O427">
        <v>4.7</v>
      </c>
      <c r="P427" s="194" t="s">
        <v>3451</v>
      </c>
      <c r="Q427" s="225">
        <f t="shared" si="12"/>
        <v>4.7043254794520548</v>
      </c>
      <c r="R427" s="185">
        <f t="shared" si="13"/>
        <v>-4.3254794520546369E-3</v>
      </c>
    </row>
    <row r="428" spans="1:18">
      <c r="A428">
        <v>427</v>
      </c>
      <c r="B428" t="s">
        <v>680</v>
      </c>
      <c r="C428">
        <v>3</v>
      </c>
      <c r="D428" t="s">
        <v>199</v>
      </c>
      <c r="E428" s="194" t="s">
        <v>1230</v>
      </c>
      <c r="F428" s="165">
        <v>158.13</v>
      </c>
      <c r="G428" s="165">
        <v>158.13</v>
      </c>
      <c r="H428">
        <v>0</v>
      </c>
      <c r="I428">
        <v>1</v>
      </c>
      <c r="J428" s="210">
        <v>44012</v>
      </c>
      <c r="K428" s="210">
        <v>41426</v>
      </c>
      <c r="L428" s="210">
        <v>44196</v>
      </c>
      <c r="M428">
        <v>1.5</v>
      </c>
      <c r="N428">
        <v>184</v>
      </c>
      <c r="O428">
        <v>1.19</v>
      </c>
      <c r="P428" s="194" t="s">
        <v>3452</v>
      </c>
      <c r="Q428" s="225">
        <f t="shared" si="12"/>
        <v>1.1957227397260273</v>
      </c>
      <c r="R428" s="185">
        <f t="shared" si="13"/>
        <v>-5.7227397260273261E-3</v>
      </c>
    </row>
    <row r="429" spans="1:18">
      <c r="A429">
        <v>428</v>
      </c>
      <c r="B429" t="s">
        <v>680</v>
      </c>
      <c r="C429">
        <v>3</v>
      </c>
      <c r="D429" t="s">
        <v>199</v>
      </c>
      <c r="E429" s="194" t="s">
        <v>1231</v>
      </c>
      <c r="F429" s="165">
        <v>564.16</v>
      </c>
      <c r="G429" s="165">
        <v>564.16</v>
      </c>
      <c r="H429">
        <v>0</v>
      </c>
      <c r="I429">
        <v>1</v>
      </c>
      <c r="J429" s="210">
        <v>44012</v>
      </c>
      <c r="K429" s="210">
        <v>41426</v>
      </c>
      <c r="L429" s="210">
        <v>44196</v>
      </c>
      <c r="M429">
        <v>1.5</v>
      </c>
      <c r="N429">
        <v>184</v>
      </c>
      <c r="O429">
        <v>4.26</v>
      </c>
      <c r="P429" s="194" t="s">
        <v>3453</v>
      </c>
      <c r="Q429" s="225">
        <f t="shared" si="12"/>
        <v>4.2659769863013688</v>
      </c>
      <c r="R429" s="185">
        <f t="shared" si="13"/>
        <v>-5.9769863013690028E-3</v>
      </c>
    </row>
    <row r="430" spans="1:18">
      <c r="A430">
        <v>429</v>
      </c>
      <c r="B430" t="s">
        <v>680</v>
      </c>
      <c r="C430">
        <v>3</v>
      </c>
      <c r="D430" t="s">
        <v>199</v>
      </c>
      <c r="E430" s="194" t="s">
        <v>1232</v>
      </c>
      <c r="F430" s="165">
        <v>245.56</v>
      </c>
      <c r="G430" s="165">
        <v>245.56</v>
      </c>
      <c r="H430">
        <v>0</v>
      </c>
      <c r="I430">
        <v>1</v>
      </c>
      <c r="J430" s="210">
        <v>44012</v>
      </c>
      <c r="K430" s="210">
        <v>41426</v>
      </c>
      <c r="L430" s="210">
        <v>44196</v>
      </c>
      <c r="M430">
        <v>1.5</v>
      </c>
      <c r="N430">
        <v>184</v>
      </c>
      <c r="O430">
        <v>1.85</v>
      </c>
      <c r="P430" s="194" t="s">
        <v>3454</v>
      </c>
      <c r="Q430" s="225">
        <f t="shared" si="12"/>
        <v>1.8568372602739724</v>
      </c>
      <c r="R430" s="185">
        <f t="shared" si="13"/>
        <v>-6.8372602739723565E-3</v>
      </c>
    </row>
    <row r="431" spans="1:18">
      <c r="A431">
        <v>430</v>
      </c>
      <c r="B431" t="s">
        <v>680</v>
      </c>
      <c r="C431">
        <v>3</v>
      </c>
      <c r="D431" t="s">
        <v>199</v>
      </c>
      <c r="E431" s="194" t="s">
        <v>1233</v>
      </c>
      <c r="F431" s="165">
        <v>185.38</v>
      </c>
      <c r="G431" s="165">
        <v>185.38</v>
      </c>
      <c r="H431">
        <v>0</v>
      </c>
      <c r="I431">
        <v>1</v>
      </c>
      <c r="J431" s="210">
        <v>44012</v>
      </c>
      <c r="K431" s="210">
        <v>41426</v>
      </c>
      <c r="L431" s="210">
        <v>44196</v>
      </c>
      <c r="M431">
        <v>1.5</v>
      </c>
      <c r="N431">
        <v>184</v>
      </c>
      <c r="O431">
        <v>1.4</v>
      </c>
      <c r="P431" s="194" t="s">
        <v>3455</v>
      </c>
      <c r="Q431" s="225">
        <f t="shared" si="12"/>
        <v>1.4017775342465753</v>
      </c>
      <c r="R431" s="185">
        <f t="shared" si="13"/>
        <v>-1.7775342465753408E-3</v>
      </c>
    </row>
    <row r="432" spans="1:18">
      <c r="A432">
        <v>431</v>
      </c>
      <c r="B432" t="s">
        <v>680</v>
      </c>
      <c r="C432">
        <v>3</v>
      </c>
      <c r="D432" t="s">
        <v>199</v>
      </c>
      <c r="E432" s="194" t="s">
        <v>1236</v>
      </c>
      <c r="F432" s="165">
        <v>241.45</v>
      </c>
      <c r="G432" s="165">
        <v>241.45</v>
      </c>
      <c r="H432">
        <v>0</v>
      </c>
      <c r="I432">
        <v>1</v>
      </c>
      <c r="J432" s="210">
        <v>44012</v>
      </c>
      <c r="K432" s="210">
        <v>41426</v>
      </c>
      <c r="L432" s="210">
        <v>44196</v>
      </c>
      <c r="M432">
        <v>1.5</v>
      </c>
      <c r="N432">
        <v>184</v>
      </c>
      <c r="O432">
        <v>1.82</v>
      </c>
      <c r="P432" s="194" t="s">
        <v>3456</v>
      </c>
      <c r="Q432" s="225">
        <f t="shared" si="12"/>
        <v>1.825758904109589</v>
      </c>
      <c r="R432" s="185">
        <f t="shared" si="13"/>
        <v>-5.7589041095889026E-3</v>
      </c>
    </row>
    <row r="433" spans="1:18">
      <c r="A433">
        <v>432</v>
      </c>
      <c r="B433" t="s">
        <v>680</v>
      </c>
      <c r="C433">
        <v>3</v>
      </c>
      <c r="D433" t="s">
        <v>199</v>
      </c>
      <c r="E433" s="194" t="s">
        <v>1238</v>
      </c>
      <c r="F433" s="165">
        <v>38722.870000000003</v>
      </c>
      <c r="G433" s="165">
        <v>38722.870000000003</v>
      </c>
      <c r="H433">
        <v>0</v>
      </c>
      <c r="I433">
        <v>1</v>
      </c>
      <c r="J433" s="210">
        <v>44012</v>
      </c>
      <c r="K433" s="210">
        <v>41426</v>
      </c>
      <c r="L433" s="210">
        <v>44196</v>
      </c>
      <c r="M433">
        <v>1.5</v>
      </c>
      <c r="N433">
        <v>184</v>
      </c>
      <c r="O433">
        <v>292.8</v>
      </c>
      <c r="P433" s="194" t="s">
        <v>3457</v>
      </c>
      <c r="Q433" s="225">
        <f t="shared" si="12"/>
        <v>292.80855123287677</v>
      </c>
      <c r="R433" s="185">
        <f t="shared" si="13"/>
        <v>-8.5512328767549661E-3</v>
      </c>
    </row>
    <row r="434" spans="1:18">
      <c r="A434">
        <v>433</v>
      </c>
      <c r="B434" t="s">
        <v>680</v>
      </c>
      <c r="C434">
        <v>3</v>
      </c>
      <c r="D434" t="s">
        <v>199</v>
      </c>
      <c r="E434" s="194" t="s">
        <v>1240</v>
      </c>
      <c r="F434" s="165">
        <v>9601.9699999999993</v>
      </c>
      <c r="G434" s="165">
        <v>9601.9699999999993</v>
      </c>
      <c r="H434">
        <v>0</v>
      </c>
      <c r="I434">
        <v>1</v>
      </c>
      <c r="J434" s="210">
        <v>44012</v>
      </c>
      <c r="K434" s="210">
        <v>41426</v>
      </c>
      <c r="L434" s="210">
        <v>44196</v>
      </c>
      <c r="M434">
        <v>1.5</v>
      </c>
      <c r="N434">
        <v>184</v>
      </c>
      <c r="O434">
        <v>72.599999999999994</v>
      </c>
      <c r="P434" s="194" t="s">
        <v>3458</v>
      </c>
      <c r="Q434" s="225">
        <f t="shared" si="12"/>
        <v>72.606677260273969</v>
      </c>
      <c r="R434" s="185">
        <f t="shared" si="13"/>
        <v>-6.6772602739746389E-3</v>
      </c>
    </row>
    <row r="435" spans="1:18">
      <c r="A435">
        <v>434</v>
      </c>
      <c r="B435" t="s">
        <v>680</v>
      </c>
      <c r="C435">
        <v>3</v>
      </c>
      <c r="D435" t="s">
        <v>199</v>
      </c>
      <c r="E435" s="194" t="s">
        <v>1241</v>
      </c>
      <c r="F435" s="165">
        <v>252.5</v>
      </c>
      <c r="G435" s="165">
        <v>252.5</v>
      </c>
      <c r="H435">
        <v>0</v>
      </c>
      <c r="I435">
        <v>1</v>
      </c>
      <c r="J435" s="210">
        <v>44012</v>
      </c>
      <c r="K435" s="210">
        <v>41426</v>
      </c>
      <c r="L435" s="210">
        <v>44196</v>
      </c>
      <c r="M435">
        <v>1.5</v>
      </c>
      <c r="N435">
        <v>184</v>
      </c>
      <c r="O435">
        <v>1.9</v>
      </c>
      <c r="P435" s="194" t="s">
        <v>3459</v>
      </c>
      <c r="Q435" s="225">
        <f t="shared" si="12"/>
        <v>1.9093150684931506</v>
      </c>
      <c r="R435" s="185">
        <f t="shared" si="13"/>
        <v>-9.3150684931506689E-3</v>
      </c>
    </row>
    <row r="436" spans="1:18">
      <c r="A436">
        <v>435</v>
      </c>
      <c r="B436" t="s">
        <v>680</v>
      </c>
      <c r="C436">
        <v>3</v>
      </c>
      <c r="D436" t="s">
        <v>199</v>
      </c>
      <c r="E436" s="194" t="s">
        <v>1243</v>
      </c>
      <c r="F436" s="165">
        <v>27814.27</v>
      </c>
      <c r="G436" s="165">
        <v>27814.27</v>
      </c>
      <c r="H436">
        <v>0</v>
      </c>
      <c r="I436">
        <v>1</v>
      </c>
      <c r="J436" s="210">
        <v>44012</v>
      </c>
      <c r="K436" s="210">
        <v>41426</v>
      </c>
      <c r="L436" s="210">
        <v>44196</v>
      </c>
      <c r="M436">
        <v>1.5</v>
      </c>
      <c r="N436">
        <v>184</v>
      </c>
      <c r="O436">
        <v>210.32</v>
      </c>
      <c r="P436" s="194" t="s">
        <v>3460</v>
      </c>
      <c r="Q436" s="225">
        <f t="shared" si="12"/>
        <v>210.32160328767122</v>
      </c>
      <c r="R436" s="185">
        <f t="shared" si="13"/>
        <v>-1.6032876712301913E-3</v>
      </c>
    </row>
    <row r="437" spans="1:18">
      <c r="A437">
        <v>436</v>
      </c>
      <c r="B437" t="s">
        <v>680</v>
      </c>
      <c r="C437">
        <v>3</v>
      </c>
      <c r="D437" t="s">
        <v>199</v>
      </c>
      <c r="E437" s="194" t="s">
        <v>1244</v>
      </c>
      <c r="F437" s="165">
        <v>215.17</v>
      </c>
      <c r="G437" s="165">
        <v>215.17</v>
      </c>
      <c r="H437">
        <v>0</v>
      </c>
      <c r="I437">
        <v>1</v>
      </c>
      <c r="J437" s="210">
        <v>44012</v>
      </c>
      <c r="K437" s="210">
        <v>41426</v>
      </c>
      <c r="L437" s="210">
        <v>44196</v>
      </c>
      <c r="M437">
        <v>1.5</v>
      </c>
      <c r="N437">
        <v>184</v>
      </c>
      <c r="O437">
        <v>1.62</v>
      </c>
      <c r="P437" s="194" t="s">
        <v>3461</v>
      </c>
      <c r="Q437" s="225">
        <f t="shared" si="12"/>
        <v>1.627038904109589</v>
      </c>
      <c r="R437" s="185">
        <f t="shared" si="13"/>
        <v>-7.0389041095888505E-3</v>
      </c>
    </row>
    <row r="438" spans="1:18">
      <c r="A438">
        <v>437</v>
      </c>
      <c r="B438" t="s">
        <v>680</v>
      </c>
      <c r="C438">
        <v>3</v>
      </c>
      <c r="D438" t="s">
        <v>199</v>
      </c>
      <c r="E438" s="194" t="s">
        <v>1245</v>
      </c>
      <c r="F438" s="165">
        <v>193.22</v>
      </c>
      <c r="G438" s="165">
        <v>193.22</v>
      </c>
      <c r="H438">
        <v>0</v>
      </c>
      <c r="I438">
        <v>1</v>
      </c>
      <c r="J438" s="210">
        <v>44012</v>
      </c>
      <c r="K438" s="210">
        <v>41426</v>
      </c>
      <c r="L438" s="210">
        <v>44196</v>
      </c>
      <c r="M438">
        <v>1.5</v>
      </c>
      <c r="N438">
        <v>184</v>
      </c>
      <c r="O438">
        <v>1.46</v>
      </c>
      <c r="P438" s="194" t="s">
        <v>3462</v>
      </c>
      <c r="Q438" s="225">
        <f t="shared" si="12"/>
        <v>1.4610608219178083</v>
      </c>
      <c r="R438" s="185">
        <f t="shared" si="13"/>
        <v>-1.0608219178083189E-3</v>
      </c>
    </row>
    <row r="439" spans="1:18">
      <c r="A439">
        <v>438</v>
      </c>
      <c r="B439" t="s">
        <v>680</v>
      </c>
      <c r="C439">
        <v>3</v>
      </c>
      <c r="D439" t="s">
        <v>199</v>
      </c>
      <c r="E439" s="194" t="s">
        <v>1247</v>
      </c>
      <c r="F439" s="165">
        <v>6072.37</v>
      </c>
      <c r="G439" s="165">
        <v>6072.37</v>
      </c>
      <c r="H439">
        <v>0</v>
      </c>
      <c r="I439">
        <v>1</v>
      </c>
      <c r="J439" s="210">
        <v>44012</v>
      </c>
      <c r="K439" s="210">
        <v>41426</v>
      </c>
      <c r="L439" s="210">
        <v>44196</v>
      </c>
      <c r="M439">
        <v>1.5</v>
      </c>
      <c r="N439">
        <v>184</v>
      </c>
      <c r="O439">
        <v>45.91</v>
      </c>
      <c r="P439" s="194" t="s">
        <v>3463</v>
      </c>
      <c r="Q439" s="225">
        <f t="shared" si="12"/>
        <v>45.917099178082196</v>
      </c>
      <c r="R439" s="185">
        <f t="shared" si="13"/>
        <v>-7.0991780821998418E-3</v>
      </c>
    </row>
    <row r="440" spans="1:18">
      <c r="A440">
        <v>439</v>
      </c>
      <c r="B440" t="s">
        <v>680</v>
      </c>
      <c r="C440">
        <v>3</v>
      </c>
      <c r="D440" t="s">
        <v>199</v>
      </c>
      <c r="E440" s="194" t="s">
        <v>1249</v>
      </c>
      <c r="F440" s="165">
        <v>130.76</v>
      </c>
      <c r="G440" s="165">
        <v>130.76</v>
      </c>
      <c r="H440">
        <v>0</v>
      </c>
      <c r="I440">
        <v>1</v>
      </c>
      <c r="J440" s="210">
        <v>44012</v>
      </c>
      <c r="K440" s="210">
        <v>41426</v>
      </c>
      <c r="L440" s="210">
        <v>44196</v>
      </c>
      <c r="M440">
        <v>1.5</v>
      </c>
      <c r="N440">
        <v>184</v>
      </c>
      <c r="O440">
        <v>0.98</v>
      </c>
      <c r="P440" s="194" t="s">
        <v>3464</v>
      </c>
      <c r="Q440" s="225">
        <f t="shared" si="12"/>
        <v>0.98876054794520529</v>
      </c>
      <c r="R440" s="185">
        <f t="shared" si="13"/>
        <v>-8.7605479452053103E-3</v>
      </c>
    </row>
    <row r="441" spans="1:18">
      <c r="A441">
        <v>440</v>
      </c>
      <c r="B441" t="s">
        <v>680</v>
      </c>
      <c r="C441">
        <v>3</v>
      </c>
      <c r="D441" t="s">
        <v>199</v>
      </c>
      <c r="E441" s="194" t="s">
        <v>1250</v>
      </c>
      <c r="F441" s="165">
        <v>3209.58</v>
      </c>
      <c r="G441" s="165">
        <v>3209.58</v>
      </c>
      <c r="H441">
        <v>0</v>
      </c>
      <c r="I441">
        <v>1</v>
      </c>
      <c r="J441" s="210">
        <v>44012</v>
      </c>
      <c r="K441" s="210">
        <v>41426</v>
      </c>
      <c r="L441" s="210">
        <v>44196</v>
      </c>
      <c r="M441">
        <v>1.5</v>
      </c>
      <c r="N441">
        <v>184</v>
      </c>
      <c r="O441">
        <v>24.26</v>
      </c>
      <c r="P441" s="194" t="s">
        <v>3465</v>
      </c>
      <c r="Q441" s="225">
        <f t="shared" si="12"/>
        <v>24.269700821917809</v>
      </c>
      <c r="R441" s="185">
        <f t="shared" si="13"/>
        <v>-9.7008219178071897E-3</v>
      </c>
    </row>
    <row r="442" spans="1:18">
      <c r="A442">
        <v>441</v>
      </c>
      <c r="B442" t="s">
        <v>680</v>
      </c>
      <c r="C442">
        <v>3</v>
      </c>
      <c r="D442" t="s">
        <v>199</v>
      </c>
      <c r="E442" s="194" t="s">
        <v>1254</v>
      </c>
      <c r="F442" s="165">
        <v>1810.87</v>
      </c>
      <c r="G442" s="165">
        <v>1810.87</v>
      </c>
      <c r="H442">
        <v>0</v>
      </c>
      <c r="I442">
        <v>1</v>
      </c>
      <c r="J442" s="210">
        <v>44012</v>
      </c>
      <c r="K442" s="210">
        <v>41426</v>
      </c>
      <c r="L442" s="210">
        <v>44196</v>
      </c>
      <c r="M442">
        <v>1.5</v>
      </c>
      <c r="N442">
        <v>184</v>
      </c>
      <c r="O442">
        <v>13.69</v>
      </c>
      <c r="P442" s="194" t="s">
        <v>3466</v>
      </c>
      <c r="Q442" s="225">
        <f t="shared" si="12"/>
        <v>13.693153972602738</v>
      </c>
      <c r="R442" s="185">
        <f t="shared" si="13"/>
        <v>-3.1539726027389747E-3</v>
      </c>
    </row>
    <row r="443" spans="1:18">
      <c r="A443">
        <v>442</v>
      </c>
      <c r="B443" t="s">
        <v>680</v>
      </c>
      <c r="C443">
        <v>3</v>
      </c>
      <c r="D443" t="s">
        <v>199</v>
      </c>
      <c r="E443" s="194" t="s">
        <v>1255</v>
      </c>
      <c r="F443" s="165">
        <v>56899.89</v>
      </c>
      <c r="G443" s="165">
        <v>56899.89</v>
      </c>
      <c r="H443">
        <v>0</v>
      </c>
      <c r="I443">
        <v>1</v>
      </c>
      <c r="J443" s="210">
        <v>44012</v>
      </c>
      <c r="K443" s="210">
        <v>41426</v>
      </c>
      <c r="L443" s="210">
        <v>44196</v>
      </c>
      <c r="M443">
        <v>1.5</v>
      </c>
      <c r="N443">
        <v>184</v>
      </c>
      <c r="O443">
        <v>430.25</v>
      </c>
      <c r="P443" s="194" t="s">
        <v>3467</v>
      </c>
      <c r="Q443" s="225">
        <f t="shared" si="12"/>
        <v>430.25670246575345</v>
      </c>
      <c r="R443" s="185">
        <f t="shared" si="13"/>
        <v>-6.7024657534489052E-3</v>
      </c>
    </row>
    <row r="444" spans="1:18">
      <c r="A444">
        <v>443</v>
      </c>
      <c r="B444" t="s">
        <v>680</v>
      </c>
      <c r="C444">
        <v>3</v>
      </c>
      <c r="D444" t="s">
        <v>199</v>
      </c>
      <c r="E444" s="194" t="s">
        <v>1256</v>
      </c>
      <c r="F444" s="165">
        <v>1245.21</v>
      </c>
      <c r="G444" s="165">
        <v>1245.21</v>
      </c>
      <c r="H444">
        <v>0</v>
      </c>
      <c r="I444">
        <v>1</v>
      </c>
      <c r="J444" s="210">
        <v>44012</v>
      </c>
      <c r="K444" s="210">
        <v>41426</v>
      </c>
      <c r="L444" s="210">
        <v>44196</v>
      </c>
      <c r="M444">
        <v>1.5</v>
      </c>
      <c r="N444">
        <v>184</v>
      </c>
      <c r="O444">
        <v>9.41</v>
      </c>
      <c r="P444" s="194" t="s">
        <v>3468</v>
      </c>
      <c r="Q444" s="225">
        <f t="shared" si="12"/>
        <v>9.4158345205479463</v>
      </c>
      <c r="R444" s="185">
        <f t="shared" si="13"/>
        <v>-5.8345205479461981E-3</v>
      </c>
    </row>
    <row r="445" spans="1:18">
      <c r="A445">
        <v>444</v>
      </c>
      <c r="B445" t="s">
        <v>680</v>
      </c>
      <c r="C445">
        <v>3</v>
      </c>
      <c r="D445" t="s">
        <v>199</v>
      </c>
      <c r="E445" s="194" t="s">
        <v>1257</v>
      </c>
      <c r="F445" s="165">
        <v>461.71</v>
      </c>
      <c r="G445" s="165">
        <v>461.71</v>
      </c>
      <c r="H445">
        <v>0</v>
      </c>
      <c r="I445">
        <v>1</v>
      </c>
      <c r="J445" s="210">
        <v>44012</v>
      </c>
      <c r="K445" s="210">
        <v>41426</v>
      </c>
      <c r="L445" s="210">
        <v>44196</v>
      </c>
      <c r="M445">
        <v>1.5</v>
      </c>
      <c r="N445">
        <v>184</v>
      </c>
      <c r="O445">
        <v>3.49</v>
      </c>
      <c r="P445" s="194" t="s">
        <v>3469</v>
      </c>
      <c r="Q445" s="225">
        <f t="shared" si="12"/>
        <v>3.4912865753424653</v>
      </c>
      <c r="R445" s="185">
        <f t="shared" si="13"/>
        <v>-1.2865753424651238E-3</v>
      </c>
    </row>
    <row r="446" spans="1:18">
      <c r="A446">
        <v>445</v>
      </c>
      <c r="B446" t="s">
        <v>680</v>
      </c>
      <c r="C446">
        <v>3</v>
      </c>
      <c r="D446" t="s">
        <v>199</v>
      </c>
      <c r="E446" s="194" t="s">
        <v>1259</v>
      </c>
      <c r="F446" s="165">
        <v>171.16</v>
      </c>
      <c r="G446" s="165">
        <v>171.16</v>
      </c>
      <c r="H446">
        <v>0</v>
      </c>
      <c r="I446">
        <v>1</v>
      </c>
      <c r="J446" s="210">
        <v>44012</v>
      </c>
      <c r="K446" s="210">
        <v>41426</v>
      </c>
      <c r="L446" s="210">
        <v>44196</v>
      </c>
      <c r="M446">
        <v>1.5</v>
      </c>
      <c r="N446">
        <v>184</v>
      </c>
      <c r="O446">
        <v>1.29</v>
      </c>
      <c r="P446" s="194" t="s">
        <v>3470</v>
      </c>
      <c r="Q446" s="225">
        <f t="shared" si="12"/>
        <v>1.2942509589041096</v>
      </c>
      <c r="R446" s="185">
        <f t="shared" si="13"/>
        <v>-4.2509589041095364E-3</v>
      </c>
    </row>
    <row r="447" spans="1:18">
      <c r="A447">
        <v>446</v>
      </c>
      <c r="B447" t="s">
        <v>680</v>
      </c>
      <c r="C447">
        <v>3</v>
      </c>
      <c r="D447" t="s">
        <v>199</v>
      </c>
      <c r="E447" s="194" t="s">
        <v>1260</v>
      </c>
      <c r="F447" s="165">
        <v>516.75</v>
      </c>
      <c r="G447" s="165">
        <v>516.75</v>
      </c>
      <c r="H447">
        <v>0</v>
      </c>
      <c r="I447">
        <v>1</v>
      </c>
      <c r="J447" s="210">
        <v>44012</v>
      </c>
      <c r="K447" s="210">
        <v>41426</v>
      </c>
      <c r="L447" s="210">
        <v>44196</v>
      </c>
      <c r="M447">
        <v>1.5</v>
      </c>
      <c r="N447">
        <v>184</v>
      </c>
      <c r="O447">
        <v>3.9</v>
      </c>
      <c r="P447" s="194" t="s">
        <v>3471</v>
      </c>
      <c r="Q447" s="225">
        <f t="shared" si="12"/>
        <v>3.9074794520547944</v>
      </c>
      <c r="R447" s="185">
        <f t="shared" si="13"/>
        <v>-7.4794520547944998E-3</v>
      </c>
    </row>
    <row r="448" spans="1:18">
      <c r="A448">
        <v>447</v>
      </c>
      <c r="B448" t="s">
        <v>680</v>
      </c>
      <c r="C448">
        <v>3</v>
      </c>
      <c r="D448" t="s">
        <v>199</v>
      </c>
      <c r="E448" s="194" t="s">
        <v>1261</v>
      </c>
      <c r="F448" s="165">
        <v>180.06</v>
      </c>
      <c r="G448" s="165">
        <v>180.06</v>
      </c>
      <c r="H448">
        <v>0</v>
      </c>
      <c r="I448">
        <v>1</v>
      </c>
      <c r="J448" s="210">
        <v>44012</v>
      </c>
      <c r="K448" s="210">
        <v>41426</v>
      </c>
      <c r="L448" s="210">
        <v>44196</v>
      </c>
      <c r="M448">
        <v>1.5</v>
      </c>
      <c r="N448">
        <v>184</v>
      </c>
      <c r="O448">
        <v>1.36</v>
      </c>
      <c r="P448" s="194" t="s">
        <v>3472</v>
      </c>
      <c r="Q448" s="225">
        <f t="shared" si="12"/>
        <v>1.3615495890410958</v>
      </c>
      <c r="R448" s="185">
        <f t="shared" si="13"/>
        <v>-1.5495890410957003E-3</v>
      </c>
    </row>
    <row r="449" spans="1:18">
      <c r="A449">
        <v>448</v>
      </c>
      <c r="B449" t="s">
        <v>680</v>
      </c>
      <c r="C449">
        <v>3</v>
      </c>
      <c r="D449" t="s">
        <v>199</v>
      </c>
      <c r="E449" s="194" t="s">
        <v>1262</v>
      </c>
      <c r="F449" s="165">
        <v>119.45</v>
      </c>
      <c r="G449" s="165">
        <v>119.45</v>
      </c>
      <c r="H449">
        <v>0</v>
      </c>
      <c r="I449">
        <v>1</v>
      </c>
      <c r="J449" s="210">
        <v>44012</v>
      </c>
      <c r="K449" s="210">
        <v>41426</v>
      </c>
      <c r="L449" s="210">
        <v>44196</v>
      </c>
      <c r="M449">
        <v>1.5</v>
      </c>
      <c r="N449">
        <v>184</v>
      </c>
      <c r="O449">
        <v>0.9</v>
      </c>
      <c r="P449" s="194" t="s">
        <v>3473</v>
      </c>
      <c r="Q449" s="225">
        <f t="shared" si="12"/>
        <v>0.90323835616438353</v>
      </c>
      <c r="R449" s="185">
        <f t="shared" si="13"/>
        <v>-3.2383561643835046E-3</v>
      </c>
    </row>
    <row r="450" spans="1:18">
      <c r="A450">
        <v>449</v>
      </c>
      <c r="B450" t="s">
        <v>680</v>
      </c>
      <c r="C450">
        <v>3</v>
      </c>
      <c r="D450" t="s">
        <v>199</v>
      </c>
      <c r="E450" s="194" t="s">
        <v>1263</v>
      </c>
      <c r="F450" s="165">
        <v>794.69</v>
      </c>
      <c r="G450" s="165">
        <v>794.69</v>
      </c>
      <c r="H450">
        <v>0</v>
      </c>
      <c r="I450">
        <v>1</v>
      </c>
      <c r="J450" s="210">
        <v>44012</v>
      </c>
      <c r="K450" s="210">
        <v>41426</v>
      </c>
      <c r="L450" s="210">
        <v>44196</v>
      </c>
      <c r="M450">
        <v>1.5</v>
      </c>
      <c r="N450">
        <v>184</v>
      </c>
      <c r="O450">
        <v>6</v>
      </c>
      <c r="P450" s="194" t="s">
        <v>3474</v>
      </c>
      <c r="Q450" s="225">
        <f t="shared" si="12"/>
        <v>6.0091627397260279</v>
      </c>
      <c r="R450" s="185">
        <f t="shared" si="13"/>
        <v>-9.1627397260278798E-3</v>
      </c>
    </row>
    <row r="451" spans="1:18">
      <c r="A451">
        <v>450</v>
      </c>
      <c r="B451" t="s">
        <v>680</v>
      </c>
      <c r="C451">
        <v>3</v>
      </c>
      <c r="D451" t="s">
        <v>199</v>
      </c>
      <c r="E451" s="194" t="s">
        <v>1264</v>
      </c>
      <c r="F451" s="165">
        <v>30314.13</v>
      </c>
      <c r="G451" s="165">
        <v>30314.13</v>
      </c>
      <c r="H451">
        <v>0</v>
      </c>
      <c r="I451">
        <v>1</v>
      </c>
      <c r="J451" s="210">
        <v>44012</v>
      </c>
      <c r="K451" s="210">
        <v>41426</v>
      </c>
      <c r="L451" s="210">
        <v>44196</v>
      </c>
      <c r="M451">
        <v>1.5</v>
      </c>
      <c r="N451">
        <v>184</v>
      </c>
      <c r="O451">
        <v>229.22</v>
      </c>
      <c r="P451" s="194" t="s">
        <v>3475</v>
      </c>
      <c r="Q451" s="225">
        <f t="shared" ref="Q451:Q514" si="14">G451*N451*M451/36500</f>
        <v>229.22465424657534</v>
      </c>
      <c r="R451" s="185">
        <f t="shared" ref="R451:R514" si="15">O451-Q451</f>
        <v>-4.6542465753418583E-3</v>
      </c>
    </row>
    <row r="452" spans="1:18">
      <c r="A452">
        <v>451</v>
      </c>
      <c r="B452" t="s">
        <v>680</v>
      </c>
      <c r="C452">
        <v>3</v>
      </c>
      <c r="D452" t="s">
        <v>199</v>
      </c>
      <c r="E452" s="194" t="s">
        <v>1268</v>
      </c>
      <c r="F452" s="165">
        <v>4850.22</v>
      </c>
      <c r="G452" s="165">
        <v>4850.22</v>
      </c>
      <c r="H452">
        <v>0</v>
      </c>
      <c r="I452">
        <v>1</v>
      </c>
      <c r="J452" s="210">
        <v>44012</v>
      </c>
      <c r="K452" s="210">
        <v>41426</v>
      </c>
      <c r="L452" s="210">
        <v>44196</v>
      </c>
      <c r="M452">
        <v>1.5</v>
      </c>
      <c r="N452">
        <v>184</v>
      </c>
      <c r="O452">
        <v>36.67</v>
      </c>
      <c r="P452" s="194" t="s">
        <v>3476</v>
      </c>
      <c r="Q452" s="225">
        <f t="shared" si="14"/>
        <v>36.675636164383569</v>
      </c>
      <c r="R452" s="185">
        <f t="shared" si="15"/>
        <v>-5.6361643835671771E-3</v>
      </c>
    </row>
    <row r="453" spans="1:18">
      <c r="A453">
        <v>452</v>
      </c>
      <c r="B453" t="s">
        <v>680</v>
      </c>
      <c r="C453">
        <v>3</v>
      </c>
      <c r="D453" t="s">
        <v>199</v>
      </c>
      <c r="E453" s="194" t="s">
        <v>1271</v>
      </c>
      <c r="F453" s="165">
        <v>187.52</v>
      </c>
      <c r="G453" s="165">
        <v>187.52</v>
      </c>
      <c r="H453">
        <v>0</v>
      </c>
      <c r="I453">
        <v>1</v>
      </c>
      <c r="J453" s="210">
        <v>44012</v>
      </c>
      <c r="K453" s="210">
        <v>41426</v>
      </c>
      <c r="L453" s="210">
        <v>44196</v>
      </c>
      <c r="M453">
        <v>1.5</v>
      </c>
      <c r="N453">
        <v>184</v>
      </c>
      <c r="O453">
        <v>1.41</v>
      </c>
      <c r="P453" s="194" t="s">
        <v>3477</v>
      </c>
      <c r="Q453" s="225">
        <f t="shared" si="14"/>
        <v>1.4179594520547947</v>
      </c>
      <c r="R453" s="185">
        <f t="shared" si="15"/>
        <v>-7.9594520547947578E-3</v>
      </c>
    </row>
    <row r="454" spans="1:18">
      <c r="A454">
        <v>453</v>
      </c>
      <c r="B454" t="s">
        <v>680</v>
      </c>
      <c r="C454">
        <v>3</v>
      </c>
      <c r="D454" t="s">
        <v>199</v>
      </c>
      <c r="E454" s="194" t="s">
        <v>1273</v>
      </c>
      <c r="F454" s="165">
        <v>7790.52</v>
      </c>
      <c r="G454" s="165">
        <v>7790.52</v>
      </c>
      <c r="H454">
        <v>0</v>
      </c>
      <c r="I454">
        <v>1</v>
      </c>
      <c r="J454" s="210">
        <v>44012</v>
      </c>
      <c r="K454" s="210">
        <v>41426</v>
      </c>
      <c r="L454" s="210">
        <v>44196</v>
      </c>
      <c r="M454">
        <v>1.5</v>
      </c>
      <c r="N454">
        <v>184</v>
      </c>
      <c r="O454">
        <v>58.9</v>
      </c>
      <c r="P454" s="194" t="s">
        <v>3478</v>
      </c>
      <c r="Q454" s="225">
        <f t="shared" si="14"/>
        <v>58.909137534246589</v>
      </c>
      <c r="R454" s="185">
        <f t="shared" si="15"/>
        <v>-9.1375342465909171E-3</v>
      </c>
    </row>
    <row r="455" spans="1:18">
      <c r="A455">
        <v>454</v>
      </c>
      <c r="B455" t="s">
        <v>680</v>
      </c>
      <c r="C455">
        <v>3</v>
      </c>
      <c r="D455" t="s">
        <v>199</v>
      </c>
      <c r="E455" s="194" t="s">
        <v>1274</v>
      </c>
      <c r="F455" s="165">
        <v>165.65</v>
      </c>
      <c r="G455" s="165">
        <v>165.65</v>
      </c>
      <c r="H455">
        <v>0</v>
      </c>
      <c r="I455">
        <v>1</v>
      </c>
      <c r="J455" s="210">
        <v>44012</v>
      </c>
      <c r="K455" s="210">
        <v>41426</v>
      </c>
      <c r="L455" s="210">
        <v>44196</v>
      </c>
      <c r="M455">
        <v>1.5</v>
      </c>
      <c r="N455">
        <v>184</v>
      </c>
      <c r="O455">
        <v>1.25</v>
      </c>
      <c r="P455" s="194" t="s">
        <v>3479</v>
      </c>
      <c r="Q455" s="225">
        <f t="shared" si="14"/>
        <v>1.252586301369863</v>
      </c>
      <c r="R455" s="185">
        <f t="shared" si="15"/>
        <v>-2.5863013698630422E-3</v>
      </c>
    </row>
    <row r="456" spans="1:18">
      <c r="A456">
        <v>455</v>
      </c>
      <c r="B456" t="s">
        <v>680</v>
      </c>
      <c r="C456">
        <v>3</v>
      </c>
      <c r="D456" t="s">
        <v>199</v>
      </c>
      <c r="E456" s="194" t="s">
        <v>1275</v>
      </c>
      <c r="F456" s="165">
        <v>612.13</v>
      </c>
      <c r="G456" s="165">
        <v>612.13</v>
      </c>
      <c r="H456">
        <v>0</v>
      </c>
      <c r="I456">
        <v>1</v>
      </c>
      <c r="J456" s="210">
        <v>44012</v>
      </c>
      <c r="K456" s="210">
        <v>41426</v>
      </c>
      <c r="L456" s="210">
        <v>44196</v>
      </c>
      <c r="M456">
        <v>1.5</v>
      </c>
      <c r="N456">
        <v>184</v>
      </c>
      <c r="O456">
        <v>4.62</v>
      </c>
      <c r="P456" s="194" t="s">
        <v>3480</v>
      </c>
      <c r="Q456" s="225">
        <f t="shared" si="14"/>
        <v>4.6287090410958909</v>
      </c>
      <c r="R456" s="185">
        <f t="shared" si="15"/>
        <v>-8.7090410958907682E-3</v>
      </c>
    </row>
    <row r="457" spans="1:18">
      <c r="A457">
        <v>456</v>
      </c>
      <c r="B457" t="s">
        <v>680</v>
      </c>
      <c r="C457">
        <v>3</v>
      </c>
      <c r="D457" t="s">
        <v>199</v>
      </c>
      <c r="E457" s="194" t="s">
        <v>1276</v>
      </c>
      <c r="F457" s="165">
        <v>1484.34</v>
      </c>
      <c r="G457" s="165">
        <v>1484.34</v>
      </c>
      <c r="H457">
        <v>0</v>
      </c>
      <c r="I457">
        <v>1</v>
      </c>
      <c r="J457" s="210">
        <v>44012</v>
      </c>
      <c r="K457" s="210">
        <v>41426</v>
      </c>
      <c r="L457" s="210">
        <v>44196</v>
      </c>
      <c r="M457">
        <v>1.5</v>
      </c>
      <c r="N457">
        <v>184</v>
      </c>
      <c r="O457">
        <v>11.22</v>
      </c>
      <c r="P457" s="194" t="s">
        <v>3481</v>
      </c>
      <c r="Q457" s="225">
        <f t="shared" si="14"/>
        <v>11.224050410958903</v>
      </c>
      <c r="R457" s="185">
        <f t="shared" si="15"/>
        <v>-4.0504109589019066E-3</v>
      </c>
    </row>
    <row r="458" spans="1:18">
      <c r="A458">
        <v>457</v>
      </c>
      <c r="B458" t="s">
        <v>680</v>
      </c>
      <c r="C458">
        <v>3</v>
      </c>
      <c r="D458" t="s">
        <v>199</v>
      </c>
      <c r="E458" s="194" t="s">
        <v>1277</v>
      </c>
      <c r="F458" s="165">
        <v>20540.13</v>
      </c>
      <c r="G458" s="165">
        <v>20540.13</v>
      </c>
      <c r="H458">
        <v>0</v>
      </c>
      <c r="I458">
        <v>1</v>
      </c>
      <c r="J458" s="210">
        <v>44012</v>
      </c>
      <c r="K458" s="210">
        <v>41426</v>
      </c>
      <c r="L458" s="210">
        <v>44196</v>
      </c>
      <c r="M458">
        <v>1.5</v>
      </c>
      <c r="N458">
        <v>184</v>
      </c>
      <c r="O458">
        <v>155.31</v>
      </c>
      <c r="P458" s="194" t="s">
        <v>3482</v>
      </c>
      <c r="Q458" s="225">
        <f t="shared" si="14"/>
        <v>155.3171473972603</v>
      </c>
      <c r="R458" s="185">
        <f t="shared" si="15"/>
        <v>-7.147397260297339E-3</v>
      </c>
    </row>
    <row r="459" spans="1:18">
      <c r="A459">
        <v>458</v>
      </c>
      <c r="B459" t="s">
        <v>680</v>
      </c>
      <c r="C459">
        <v>3</v>
      </c>
      <c r="D459" t="s">
        <v>199</v>
      </c>
      <c r="E459" s="194" t="s">
        <v>1278</v>
      </c>
      <c r="F459" s="165">
        <v>1131.6199999999999</v>
      </c>
      <c r="G459" s="165">
        <v>1131.6199999999999</v>
      </c>
      <c r="H459">
        <v>0</v>
      </c>
      <c r="I459">
        <v>1</v>
      </c>
      <c r="J459" s="210">
        <v>44012</v>
      </c>
      <c r="K459" s="210">
        <v>41426</v>
      </c>
      <c r="L459" s="210">
        <v>44196</v>
      </c>
      <c r="M459">
        <v>1.5</v>
      </c>
      <c r="N459">
        <v>184</v>
      </c>
      <c r="O459">
        <v>8.5500000000000007</v>
      </c>
      <c r="P459" s="194" t="s">
        <v>3483</v>
      </c>
      <c r="Q459" s="225">
        <f t="shared" si="14"/>
        <v>8.5569073972602734</v>
      </c>
      <c r="R459" s="185">
        <f t="shared" si="15"/>
        <v>-6.9073972602726741E-3</v>
      </c>
    </row>
    <row r="460" spans="1:18">
      <c r="A460">
        <v>459</v>
      </c>
      <c r="B460" t="s">
        <v>680</v>
      </c>
      <c r="C460">
        <v>3</v>
      </c>
      <c r="D460" t="s">
        <v>199</v>
      </c>
      <c r="E460" s="194" t="s">
        <v>1279</v>
      </c>
      <c r="F460" s="165">
        <v>253060.66</v>
      </c>
      <c r="G460" s="165">
        <v>253060.66</v>
      </c>
      <c r="H460">
        <v>0</v>
      </c>
      <c r="I460">
        <v>1</v>
      </c>
      <c r="J460" s="210">
        <v>44012</v>
      </c>
      <c r="K460" s="210">
        <v>41426</v>
      </c>
      <c r="L460" s="210">
        <v>44196</v>
      </c>
      <c r="M460">
        <v>1.5</v>
      </c>
      <c r="N460">
        <v>184</v>
      </c>
      <c r="O460">
        <v>1913.55</v>
      </c>
      <c r="P460" s="194" t="s">
        <v>3484</v>
      </c>
      <c r="Q460" s="225">
        <f t="shared" si="14"/>
        <v>1913.5545797260272</v>
      </c>
      <c r="R460" s="185">
        <f t="shared" si="15"/>
        <v>-4.5797260272593121E-3</v>
      </c>
    </row>
    <row r="461" spans="1:18">
      <c r="A461">
        <v>460</v>
      </c>
      <c r="B461" t="s">
        <v>680</v>
      </c>
      <c r="C461">
        <v>3</v>
      </c>
      <c r="D461" t="s">
        <v>199</v>
      </c>
      <c r="E461" s="194" t="s">
        <v>1280</v>
      </c>
      <c r="F461" s="165">
        <v>18720.22</v>
      </c>
      <c r="G461" s="165">
        <v>18720.22</v>
      </c>
      <c r="H461">
        <v>0</v>
      </c>
      <c r="I461">
        <v>1</v>
      </c>
      <c r="J461" s="210">
        <v>44012</v>
      </c>
      <c r="K461" s="210">
        <v>41426</v>
      </c>
      <c r="L461" s="210">
        <v>44196</v>
      </c>
      <c r="M461">
        <v>1.5</v>
      </c>
      <c r="N461">
        <v>184</v>
      </c>
      <c r="O461">
        <v>141.55000000000001</v>
      </c>
      <c r="P461" s="194" t="s">
        <v>3485</v>
      </c>
      <c r="Q461" s="225">
        <f t="shared" si="14"/>
        <v>141.55563616438357</v>
      </c>
      <c r="R461" s="185">
        <f t="shared" si="15"/>
        <v>-5.6361643835600717E-3</v>
      </c>
    </row>
    <row r="462" spans="1:18">
      <c r="A462">
        <v>461</v>
      </c>
      <c r="B462" t="s">
        <v>680</v>
      </c>
      <c r="C462">
        <v>3</v>
      </c>
      <c r="D462" t="s">
        <v>199</v>
      </c>
      <c r="E462" s="194" t="s">
        <v>1281</v>
      </c>
      <c r="F462" s="165">
        <v>565.84</v>
      </c>
      <c r="G462" s="165">
        <v>565.84</v>
      </c>
      <c r="H462">
        <v>0</v>
      </c>
      <c r="I462">
        <v>1</v>
      </c>
      <c r="J462" s="210">
        <v>44012</v>
      </c>
      <c r="K462" s="210">
        <v>41426</v>
      </c>
      <c r="L462" s="210">
        <v>44196</v>
      </c>
      <c r="M462">
        <v>1.5</v>
      </c>
      <c r="N462">
        <v>184</v>
      </c>
      <c r="O462">
        <v>4.2699999999999996</v>
      </c>
      <c r="P462" s="194" t="s">
        <v>3486</v>
      </c>
      <c r="Q462" s="225">
        <f t="shared" si="14"/>
        <v>4.2786805479452061</v>
      </c>
      <c r="R462" s="185">
        <f t="shared" si="15"/>
        <v>-8.6805479452065626E-3</v>
      </c>
    </row>
    <row r="463" spans="1:18">
      <c r="A463">
        <v>462</v>
      </c>
      <c r="B463" t="s">
        <v>680</v>
      </c>
      <c r="C463">
        <v>3</v>
      </c>
      <c r="D463" t="s">
        <v>199</v>
      </c>
      <c r="E463" s="194" t="s">
        <v>1282</v>
      </c>
      <c r="F463" s="165">
        <v>693.35</v>
      </c>
      <c r="G463" s="165">
        <v>693.35</v>
      </c>
      <c r="H463">
        <v>0</v>
      </c>
      <c r="I463">
        <v>1</v>
      </c>
      <c r="J463" s="210">
        <v>44012</v>
      </c>
      <c r="K463" s="210">
        <v>41426</v>
      </c>
      <c r="L463" s="210">
        <v>44196</v>
      </c>
      <c r="M463">
        <v>1.5</v>
      </c>
      <c r="N463">
        <v>184</v>
      </c>
      <c r="O463">
        <v>5.24</v>
      </c>
      <c r="P463" s="194" t="s">
        <v>3487</v>
      </c>
      <c r="Q463" s="225">
        <f t="shared" si="14"/>
        <v>5.2428657534246579</v>
      </c>
      <c r="R463" s="185">
        <f t="shared" si="15"/>
        <v>-2.8657534246576688E-3</v>
      </c>
    </row>
    <row r="464" spans="1:18">
      <c r="A464">
        <v>463</v>
      </c>
      <c r="B464" t="s">
        <v>680</v>
      </c>
      <c r="C464">
        <v>3</v>
      </c>
      <c r="D464" t="s">
        <v>199</v>
      </c>
      <c r="E464" s="194" t="s">
        <v>1283</v>
      </c>
      <c r="F464" s="165">
        <v>70739.48</v>
      </c>
      <c r="G464" s="165">
        <v>70739.48</v>
      </c>
      <c r="H464">
        <v>0</v>
      </c>
      <c r="I464">
        <v>1</v>
      </c>
      <c r="J464" s="210">
        <v>44012</v>
      </c>
      <c r="K464" s="210">
        <v>41426</v>
      </c>
      <c r="L464" s="210">
        <v>44196</v>
      </c>
      <c r="M464">
        <v>1.5</v>
      </c>
      <c r="N464">
        <v>184</v>
      </c>
      <c r="O464">
        <v>534.9</v>
      </c>
      <c r="P464" s="194" t="s">
        <v>3488</v>
      </c>
      <c r="Q464" s="225">
        <f t="shared" si="14"/>
        <v>534.90675287671229</v>
      </c>
      <c r="R464" s="185">
        <f t="shared" si="15"/>
        <v>-6.7528767123121725E-3</v>
      </c>
    </row>
    <row r="465" spans="1:18">
      <c r="A465">
        <v>464</v>
      </c>
      <c r="B465" t="s">
        <v>680</v>
      </c>
      <c r="C465">
        <v>3</v>
      </c>
      <c r="D465" t="s">
        <v>199</v>
      </c>
      <c r="E465" s="194" t="s">
        <v>1284</v>
      </c>
      <c r="F465" s="165">
        <v>148.96</v>
      </c>
      <c r="G465" s="165">
        <v>148.96</v>
      </c>
      <c r="H465">
        <v>0</v>
      </c>
      <c r="I465">
        <v>1</v>
      </c>
      <c r="J465" s="210">
        <v>44012</v>
      </c>
      <c r="K465" s="210">
        <v>41426</v>
      </c>
      <c r="L465" s="210">
        <v>44196</v>
      </c>
      <c r="M465">
        <v>1.5</v>
      </c>
      <c r="N465">
        <v>184</v>
      </c>
      <c r="O465">
        <v>1.1200000000000001</v>
      </c>
      <c r="P465" s="194" t="s">
        <v>3489</v>
      </c>
      <c r="Q465" s="225">
        <f t="shared" si="14"/>
        <v>1.1263824657534249</v>
      </c>
      <c r="R465" s="185">
        <f t="shared" si="15"/>
        <v>-6.3824657534248264E-3</v>
      </c>
    </row>
    <row r="466" spans="1:18">
      <c r="A466">
        <v>465</v>
      </c>
      <c r="B466" t="s">
        <v>680</v>
      </c>
      <c r="C466">
        <v>3</v>
      </c>
      <c r="D466" t="s">
        <v>199</v>
      </c>
      <c r="E466" s="194" t="s">
        <v>1285</v>
      </c>
      <c r="F466" s="165">
        <v>226.88</v>
      </c>
      <c r="G466" s="165">
        <v>226.88</v>
      </c>
      <c r="H466">
        <v>0</v>
      </c>
      <c r="I466">
        <v>1</v>
      </c>
      <c r="J466" s="210">
        <v>44012</v>
      </c>
      <c r="K466" s="210">
        <v>41426</v>
      </c>
      <c r="L466" s="210">
        <v>44196</v>
      </c>
      <c r="M466">
        <v>1.5</v>
      </c>
      <c r="N466">
        <v>184</v>
      </c>
      <c r="O466">
        <v>1.71</v>
      </c>
      <c r="P466" s="194" t="s">
        <v>3490</v>
      </c>
      <c r="Q466" s="225">
        <f t="shared" si="14"/>
        <v>1.7155857534246575</v>
      </c>
      <c r="R466" s="185">
        <f t="shared" si="15"/>
        <v>-5.5857534246575025E-3</v>
      </c>
    </row>
    <row r="467" spans="1:18">
      <c r="A467">
        <v>466</v>
      </c>
      <c r="B467" t="s">
        <v>680</v>
      </c>
      <c r="C467">
        <v>3</v>
      </c>
      <c r="D467" t="s">
        <v>199</v>
      </c>
      <c r="E467" s="194" t="s">
        <v>1286</v>
      </c>
      <c r="F467" s="165">
        <v>2502.23</v>
      </c>
      <c r="G467" s="165">
        <v>2502.23</v>
      </c>
      <c r="H467">
        <v>0</v>
      </c>
      <c r="I467">
        <v>1</v>
      </c>
      <c r="J467" s="210">
        <v>44012</v>
      </c>
      <c r="K467" s="210">
        <v>41426</v>
      </c>
      <c r="L467" s="210">
        <v>44196</v>
      </c>
      <c r="M467">
        <v>1.5</v>
      </c>
      <c r="N467">
        <v>184</v>
      </c>
      <c r="O467">
        <v>18.920000000000002</v>
      </c>
      <c r="P467" s="194" t="s">
        <v>3491</v>
      </c>
      <c r="Q467" s="225">
        <f t="shared" si="14"/>
        <v>18.920972054794522</v>
      </c>
      <c r="R467" s="185">
        <f t="shared" si="15"/>
        <v>-9.7205479452000532E-4</v>
      </c>
    </row>
    <row r="468" spans="1:18">
      <c r="A468">
        <v>467</v>
      </c>
      <c r="B468" t="s">
        <v>680</v>
      </c>
      <c r="C468">
        <v>3</v>
      </c>
      <c r="D468" t="s">
        <v>199</v>
      </c>
      <c r="E468" s="194" t="s">
        <v>1287</v>
      </c>
      <c r="F468" s="165">
        <v>2063.9699999999998</v>
      </c>
      <c r="G468" s="165">
        <v>2063.9699999999998</v>
      </c>
      <c r="H468">
        <v>0</v>
      </c>
      <c r="I468">
        <v>1</v>
      </c>
      <c r="J468" s="210">
        <v>44012</v>
      </c>
      <c r="K468" s="210">
        <v>41426</v>
      </c>
      <c r="L468" s="210">
        <v>44196</v>
      </c>
      <c r="M468">
        <v>1.5</v>
      </c>
      <c r="N468">
        <v>184</v>
      </c>
      <c r="O468">
        <v>15.6</v>
      </c>
      <c r="P468" s="194" t="s">
        <v>3492</v>
      </c>
      <c r="Q468" s="225">
        <f t="shared" si="14"/>
        <v>15.60700602739726</v>
      </c>
      <c r="R468" s="185">
        <f t="shared" si="15"/>
        <v>-7.0060273972600839E-3</v>
      </c>
    </row>
    <row r="469" spans="1:18">
      <c r="A469">
        <v>468</v>
      </c>
      <c r="B469" t="s">
        <v>680</v>
      </c>
      <c r="C469">
        <v>3</v>
      </c>
      <c r="D469" t="s">
        <v>199</v>
      </c>
      <c r="E469" s="194" t="s">
        <v>1288</v>
      </c>
      <c r="F469" s="165">
        <v>26425.58</v>
      </c>
      <c r="G469" s="165">
        <v>26425.58</v>
      </c>
      <c r="H469">
        <v>0</v>
      </c>
      <c r="I469">
        <v>1</v>
      </c>
      <c r="J469" s="210">
        <v>44012</v>
      </c>
      <c r="K469" s="210">
        <v>41426</v>
      </c>
      <c r="L469" s="210">
        <v>44196</v>
      </c>
      <c r="M469">
        <v>1.5</v>
      </c>
      <c r="N469">
        <v>184</v>
      </c>
      <c r="O469">
        <v>199.82</v>
      </c>
      <c r="P469" s="194" t="s">
        <v>3493</v>
      </c>
      <c r="Q469" s="225">
        <f t="shared" si="14"/>
        <v>199.82082410958907</v>
      </c>
      <c r="R469" s="185">
        <f t="shared" si="15"/>
        <v>-8.2410958907530585E-4</v>
      </c>
    </row>
    <row r="470" spans="1:18">
      <c r="A470">
        <v>469</v>
      </c>
      <c r="B470" t="s">
        <v>680</v>
      </c>
      <c r="C470">
        <v>3</v>
      </c>
      <c r="D470" t="s">
        <v>199</v>
      </c>
      <c r="E470" s="194" t="s">
        <v>1290</v>
      </c>
      <c r="F470" s="165">
        <v>12868.09</v>
      </c>
      <c r="G470" s="165">
        <v>12868.09</v>
      </c>
      <c r="H470">
        <v>0</v>
      </c>
      <c r="I470">
        <v>1</v>
      </c>
      <c r="J470" s="210">
        <v>44012</v>
      </c>
      <c r="K470" s="210">
        <v>41426</v>
      </c>
      <c r="L470" s="210">
        <v>44196</v>
      </c>
      <c r="M470">
        <v>1.5</v>
      </c>
      <c r="N470">
        <v>184</v>
      </c>
      <c r="O470">
        <v>97.3</v>
      </c>
      <c r="P470" s="194" t="s">
        <v>3494</v>
      </c>
      <c r="Q470" s="225">
        <f t="shared" si="14"/>
        <v>97.303913424657537</v>
      </c>
      <c r="R470" s="185">
        <f t="shared" si="15"/>
        <v>-3.9134246575400766E-3</v>
      </c>
    </row>
    <row r="471" spans="1:18">
      <c r="A471">
        <v>470</v>
      </c>
      <c r="B471" t="s">
        <v>680</v>
      </c>
      <c r="C471">
        <v>3</v>
      </c>
      <c r="D471" t="s">
        <v>199</v>
      </c>
      <c r="E471" s="194" t="s">
        <v>1292</v>
      </c>
      <c r="F471" s="165">
        <v>4844.3100000000004</v>
      </c>
      <c r="G471" s="165">
        <v>4844.3100000000004</v>
      </c>
      <c r="H471">
        <v>0</v>
      </c>
      <c r="I471">
        <v>1</v>
      </c>
      <c r="J471" s="210">
        <v>44012</v>
      </c>
      <c r="K471" s="210">
        <v>41426</v>
      </c>
      <c r="L471" s="210">
        <v>44196</v>
      </c>
      <c r="M471">
        <v>1.5</v>
      </c>
      <c r="N471">
        <v>184</v>
      </c>
      <c r="O471">
        <v>36.630000000000003</v>
      </c>
      <c r="P471" s="194" t="s">
        <v>3495</v>
      </c>
      <c r="Q471" s="225">
        <f t="shared" si="14"/>
        <v>36.630946849315073</v>
      </c>
      <c r="R471" s="185">
        <f t="shared" si="15"/>
        <v>-9.468493150706081E-4</v>
      </c>
    </row>
    <row r="472" spans="1:18">
      <c r="A472">
        <v>471</v>
      </c>
      <c r="B472" t="s">
        <v>680</v>
      </c>
      <c r="C472">
        <v>3</v>
      </c>
      <c r="D472" t="s">
        <v>199</v>
      </c>
      <c r="E472" s="194" t="s">
        <v>1293</v>
      </c>
      <c r="F472" s="165">
        <v>103684.57</v>
      </c>
      <c r="G472" s="165">
        <v>103684.57</v>
      </c>
      <c r="H472">
        <v>0</v>
      </c>
      <c r="I472">
        <v>1</v>
      </c>
      <c r="J472" s="210">
        <v>44012</v>
      </c>
      <c r="K472" s="210">
        <v>41426</v>
      </c>
      <c r="L472" s="210">
        <v>44196</v>
      </c>
      <c r="M472">
        <v>1.5</v>
      </c>
      <c r="N472">
        <v>184</v>
      </c>
      <c r="O472">
        <v>784.02</v>
      </c>
      <c r="P472" s="194" t="s">
        <v>3496</v>
      </c>
      <c r="Q472" s="225">
        <f t="shared" si="14"/>
        <v>784.02578958904121</v>
      </c>
      <c r="R472" s="185">
        <f t="shared" si="15"/>
        <v>-5.7895890412282824E-3</v>
      </c>
    </row>
    <row r="473" spans="1:18">
      <c r="A473">
        <v>472</v>
      </c>
      <c r="B473" t="s">
        <v>680</v>
      </c>
      <c r="C473">
        <v>3</v>
      </c>
      <c r="D473" t="s">
        <v>199</v>
      </c>
      <c r="E473" s="194" t="s">
        <v>1294</v>
      </c>
      <c r="F473" s="165">
        <v>534.24</v>
      </c>
      <c r="G473" s="165">
        <v>534.24</v>
      </c>
      <c r="H473">
        <v>0</v>
      </c>
      <c r="I473">
        <v>1</v>
      </c>
      <c r="J473" s="210">
        <v>44012</v>
      </c>
      <c r="K473" s="210">
        <v>41426</v>
      </c>
      <c r="L473" s="210">
        <v>44196</v>
      </c>
      <c r="M473">
        <v>1.5</v>
      </c>
      <c r="N473">
        <v>184</v>
      </c>
      <c r="O473">
        <v>4.03</v>
      </c>
      <c r="P473" s="194" t="s">
        <v>3497</v>
      </c>
      <c r="Q473" s="225">
        <f t="shared" si="14"/>
        <v>4.0397326027397256</v>
      </c>
      <c r="R473" s="185">
        <f t="shared" si="15"/>
        <v>-9.7326027397253156E-3</v>
      </c>
    </row>
    <row r="474" spans="1:18">
      <c r="A474">
        <v>473</v>
      </c>
      <c r="B474" t="s">
        <v>680</v>
      </c>
      <c r="C474">
        <v>3</v>
      </c>
      <c r="D474" t="s">
        <v>199</v>
      </c>
      <c r="E474" s="194" t="s">
        <v>1295</v>
      </c>
      <c r="F474" s="165">
        <v>859.86</v>
      </c>
      <c r="G474" s="165">
        <v>859.86</v>
      </c>
      <c r="H474">
        <v>0</v>
      </c>
      <c r="I474">
        <v>1</v>
      </c>
      <c r="J474" s="210">
        <v>44012</v>
      </c>
      <c r="K474" s="210">
        <v>41426</v>
      </c>
      <c r="L474" s="210">
        <v>44196</v>
      </c>
      <c r="M474">
        <v>1.5</v>
      </c>
      <c r="N474">
        <v>184</v>
      </c>
      <c r="O474">
        <v>6.5</v>
      </c>
      <c r="P474" s="194" t="s">
        <v>3498</v>
      </c>
      <c r="Q474" s="225">
        <f t="shared" si="14"/>
        <v>6.5019550684931504</v>
      </c>
      <c r="R474" s="185">
        <f t="shared" si="15"/>
        <v>-1.9550684931504136E-3</v>
      </c>
    </row>
    <row r="475" spans="1:18">
      <c r="A475">
        <v>474</v>
      </c>
      <c r="B475" t="s">
        <v>680</v>
      </c>
      <c r="C475">
        <v>3</v>
      </c>
      <c r="D475" t="s">
        <v>199</v>
      </c>
      <c r="E475" s="194" t="s">
        <v>1296</v>
      </c>
      <c r="F475" s="165">
        <v>283.01</v>
      </c>
      <c r="G475" s="165">
        <v>283.01</v>
      </c>
      <c r="H475">
        <v>0</v>
      </c>
      <c r="I475">
        <v>1</v>
      </c>
      <c r="J475" s="210">
        <v>44012</v>
      </c>
      <c r="K475" s="210">
        <v>41426</v>
      </c>
      <c r="L475" s="210">
        <v>44196</v>
      </c>
      <c r="M475">
        <v>1.5</v>
      </c>
      <c r="N475">
        <v>184</v>
      </c>
      <c r="O475">
        <v>2.14</v>
      </c>
      <c r="P475" s="194" t="s">
        <v>3499</v>
      </c>
      <c r="Q475" s="225">
        <f t="shared" si="14"/>
        <v>2.1400208219178083</v>
      </c>
      <c r="R475" s="185">
        <f t="shared" si="15"/>
        <v>-2.0821917808167001E-5</v>
      </c>
    </row>
    <row r="476" spans="1:18">
      <c r="A476">
        <v>475</v>
      </c>
      <c r="B476" t="s">
        <v>680</v>
      </c>
      <c r="C476">
        <v>3</v>
      </c>
      <c r="D476" t="s">
        <v>199</v>
      </c>
      <c r="E476" s="194" t="s">
        <v>1301</v>
      </c>
      <c r="F476" s="165">
        <v>120.9</v>
      </c>
      <c r="G476" s="165">
        <v>120.9</v>
      </c>
      <c r="H476">
        <v>0</v>
      </c>
      <c r="I476">
        <v>1</v>
      </c>
      <c r="J476" s="210">
        <v>44012</v>
      </c>
      <c r="K476" s="210">
        <v>41426</v>
      </c>
      <c r="L476" s="210">
        <v>44196</v>
      </c>
      <c r="M476">
        <v>1.5</v>
      </c>
      <c r="N476">
        <v>184</v>
      </c>
      <c r="O476">
        <v>0.91</v>
      </c>
      <c r="P476" s="194" t="s">
        <v>3500</v>
      </c>
      <c r="Q476" s="225">
        <f t="shared" si="14"/>
        <v>0.91420273972602739</v>
      </c>
      <c r="R476" s="185">
        <f t="shared" si="15"/>
        <v>-4.2027397260273602E-3</v>
      </c>
    </row>
    <row r="477" spans="1:18">
      <c r="A477">
        <v>476</v>
      </c>
      <c r="B477" t="s">
        <v>680</v>
      </c>
      <c r="C477">
        <v>3</v>
      </c>
      <c r="D477" t="s">
        <v>199</v>
      </c>
      <c r="E477" s="194" t="s">
        <v>1302</v>
      </c>
      <c r="F477" s="165">
        <v>243.71</v>
      </c>
      <c r="G477" s="165">
        <v>243.71</v>
      </c>
      <c r="H477">
        <v>0</v>
      </c>
      <c r="I477">
        <v>1</v>
      </c>
      <c r="J477" s="210">
        <v>44012</v>
      </c>
      <c r="K477" s="210">
        <v>41426</v>
      </c>
      <c r="L477" s="210">
        <v>44196</v>
      </c>
      <c r="M477">
        <v>1.5</v>
      </c>
      <c r="N477">
        <v>184</v>
      </c>
      <c r="O477">
        <v>1.84</v>
      </c>
      <c r="P477" s="194" t="s">
        <v>3501</v>
      </c>
      <c r="Q477" s="225">
        <f t="shared" si="14"/>
        <v>1.8428482191780819</v>
      </c>
      <c r="R477" s="185">
        <f t="shared" si="15"/>
        <v>-2.8482191780818678E-3</v>
      </c>
    </row>
    <row r="478" spans="1:18">
      <c r="A478">
        <v>477</v>
      </c>
      <c r="B478" t="s">
        <v>680</v>
      </c>
      <c r="C478">
        <v>3</v>
      </c>
      <c r="D478" t="s">
        <v>199</v>
      </c>
      <c r="E478" s="194" t="s">
        <v>1303</v>
      </c>
      <c r="F478" s="165">
        <v>224.53</v>
      </c>
      <c r="G478" s="165">
        <v>224.53</v>
      </c>
      <c r="H478">
        <v>0</v>
      </c>
      <c r="I478">
        <v>1</v>
      </c>
      <c r="J478" s="210">
        <v>44012</v>
      </c>
      <c r="K478" s="210">
        <v>41426</v>
      </c>
      <c r="L478" s="210">
        <v>44196</v>
      </c>
      <c r="M478">
        <v>1.5</v>
      </c>
      <c r="N478">
        <v>184</v>
      </c>
      <c r="O478">
        <v>1.69</v>
      </c>
      <c r="P478" s="194" t="s">
        <v>3502</v>
      </c>
      <c r="Q478" s="225">
        <f t="shared" si="14"/>
        <v>1.6978158904109588</v>
      </c>
      <c r="R478" s="185">
        <f t="shared" si="15"/>
        <v>-7.81589041095887E-3</v>
      </c>
    </row>
    <row r="479" spans="1:18">
      <c r="A479">
        <v>478</v>
      </c>
      <c r="B479" t="s">
        <v>680</v>
      </c>
      <c r="C479">
        <v>3</v>
      </c>
      <c r="D479" t="s">
        <v>199</v>
      </c>
      <c r="E479" s="194" t="s">
        <v>1305</v>
      </c>
      <c r="F479" s="165">
        <v>3847.67</v>
      </c>
      <c r="G479" s="165">
        <v>3847.67</v>
      </c>
      <c r="H479">
        <v>0</v>
      </c>
      <c r="I479">
        <v>1</v>
      </c>
      <c r="J479" s="210">
        <v>44012</v>
      </c>
      <c r="K479" s="210">
        <v>41426</v>
      </c>
      <c r="L479" s="210">
        <v>44196</v>
      </c>
      <c r="M479">
        <v>1.5</v>
      </c>
      <c r="N479">
        <v>184</v>
      </c>
      <c r="O479">
        <v>29.09</v>
      </c>
      <c r="P479" s="194" t="s">
        <v>3503</v>
      </c>
      <c r="Q479" s="225">
        <f t="shared" si="14"/>
        <v>29.094710136986301</v>
      </c>
      <c r="R479" s="185">
        <f t="shared" si="15"/>
        <v>-4.7101369863007392E-3</v>
      </c>
    </row>
    <row r="480" spans="1:18">
      <c r="A480">
        <v>479</v>
      </c>
      <c r="B480" t="s">
        <v>680</v>
      </c>
      <c r="C480">
        <v>3</v>
      </c>
      <c r="D480" t="s">
        <v>199</v>
      </c>
      <c r="E480" s="194" t="s">
        <v>1308</v>
      </c>
      <c r="F480" s="165">
        <v>513.83000000000004</v>
      </c>
      <c r="G480" s="165">
        <v>513.83000000000004</v>
      </c>
      <c r="H480">
        <v>0</v>
      </c>
      <c r="I480">
        <v>1</v>
      </c>
      <c r="J480" s="210">
        <v>44012</v>
      </c>
      <c r="K480" s="210">
        <v>41426</v>
      </c>
      <c r="L480" s="210">
        <v>44196</v>
      </c>
      <c r="M480">
        <v>1.5</v>
      </c>
      <c r="N480">
        <v>184</v>
      </c>
      <c r="O480">
        <v>3.88</v>
      </c>
      <c r="P480" s="194" t="s">
        <v>3504</v>
      </c>
      <c r="Q480" s="225">
        <f t="shared" si="14"/>
        <v>3.885399452054795</v>
      </c>
      <c r="R480" s="185">
        <f t="shared" si="15"/>
        <v>-5.3994520547950842E-3</v>
      </c>
    </row>
    <row r="481" spans="1:18">
      <c r="A481">
        <v>480</v>
      </c>
      <c r="B481" t="s">
        <v>680</v>
      </c>
      <c r="C481">
        <v>3</v>
      </c>
      <c r="D481" t="s">
        <v>199</v>
      </c>
      <c r="E481" s="194" t="s">
        <v>1309</v>
      </c>
      <c r="F481" s="165">
        <v>126.88</v>
      </c>
      <c r="G481" s="165">
        <v>126.88</v>
      </c>
      <c r="H481">
        <v>0</v>
      </c>
      <c r="I481">
        <v>1</v>
      </c>
      <c r="J481" s="210">
        <v>44012</v>
      </c>
      <c r="K481" s="210">
        <v>41426</v>
      </c>
      <c r="L481" s="210">
        <v>44196</v>
      </c>
      <c r="M481">
        <v>1.5</v>
      </c>
      <c r="N481">
        <v>184</v>
      </c>
      <c r="O481">
        <v>0.95</v>
      </c>
      <c r="P481" s="194" t="s">
        <v>3505</v>
      </c>
      <c r="Q481" s="225">
        <f t="shared" si="14"/>
        <v>0.95942136986301363</v>
      </c>
      <c r="R481" s="185">
        <f t="shared" si="15"/>
        <v>-9.4213698630136733E-3</v>
      </c>
    </row>
    <row r="482" spans="1:18">
      <c r="A482">
        <v>481</v>
      </c>
      <c r="B482" t="s">
        <v>680</v>
      </c>
      <c r="C482">
        <v>3</v>
      </c>
      <c r="D482" t="s">
        <v>199</v>
      </c>
      <c r="E482" s="194" t="s">
        <v>1310</v>
      </c>
      <c r="F482" s="165">
        <v>308.43</v>
      </c>
      <c r="G482" s="165">
        <v>308.43</v>
      </c>
      <c r="H482">
        <v>0</v>
      </c>
      <c r="I482">
        <v>1</v>
      </c>
      <c r="J482" s="210">
        <v>44012</v>
      </c>
      <c r="K482" s="210">
        <v>41426</v>
      </c>
      <c r="L482" s="210">
        <v>44196</v>
      </c>
      <c r="M482">
        <v>1.5</v>
      </c>
      <c r="N482">
        <v>184</v>
      </c>
      <c r="O482">
        <v>2.33</v>
      </c>
      <c r="P482" s="194" t="s">
        <v>3506</v>
      </c>
      <c r="Q482" s="225">
        <f t="shared" si="14"/>
        <v>2.3322378082191784</v>
      </c>
      <c r="R482" s="185">
        <f t="shared" si="15"/>
        <v>-2.2378082191782944E-3</v>
      </c>
    </row>
    <row r="483" spans="1:18">
      <c r="A483">
        <v>482</v>
      </c>
      <c r="B483" t="s">
        <v>680</v>
      </c>
      <c r="C483">
        <v>3</v>
      </c>
      <c r="D483" t="s">
        <v>199</v>
      </c>
      <c r="E483" s="194" t="s">
        <v>1311</v>
      </c>
      <c r="F483" s="165">
        <v>125.74</v>
      </c>
      <c r="G483" s="165">
        <v>125.74</v>
      </c>
      <c r="H483">
        <v>0</v>
      </c>
      <c r="I483">
        <v>1</v>
      </c>
      <c r="J483" s="210">
        <v>44012</v>
      </c>
      <c r="K483" s="210">
        <v>41426</v>
      </c>
      <c r="L483" s="210">
        <v>44196</v>
      </c>
      <c r="M483">
        <v>1.5</v>
      </c>
      <c r="N483">
        <v>184</v>
      </c>
      <c r="O483">
        <v>0.95</v>
      </c>
      <c r="P483" s="194" t="s">
        <v>3507</v>
      </c>
      <c r="Q483" s="225">
        <f t="shared" si="14"/>
        <v>0.95080109589041095</v>
      </c>
      <c r="R483" s="185">
        <f t="shared" si="15"/>
        <v>-8.010958904109966E-4</v>
      </c>
    </row>
    <row r="484" spans="1:18">
      <c r="A484">
        <v>483</v>
      </c>
      <c r="B484" t="s">
        <v>680</v>
      </c>
      <c r="C484">
        <v>3</v>
      </c>
      <c r="D484" t="s">
        <v>199</v>
      </c>
      <c r="E484" s="194" t="s">
        <v>1312</v>
      </c>
      <c r="F484" s="165">
        <v>158.97999999999999</v>
      </c>
      <c r="G484" s="165">
        <v>158.97999999999999</v>
      </c>
      <c r="H484">
        <v>0</v>
      </c>
      <c r="I484">
        <v>1</v>
      </c>
      <c r="J484" s="210">
        <v>44012</v>
      </c>
      <c r="K484" s="210">
        <v>41426</v>
      </c>
      <c r="L484" s="210">
        <v>44196</v>
      </c>
      <c r="M484">
        <v>1.5</v>
      </c>
      <c r="N484">
        <v>184</v>
      </c>
      <c r="O484">
        <v>1.2</v>
      </c>
      <c r="P484" s="194" t="s">
        <v>3508</v>
      </c>
      <c r="Q484" s="225">
        <f t="shared" si="14"/>
        <v>1.2021501369863012</v>
      </c>
      <c r="R484" s="185">
        <f t="shared" si="15"/>
        <v>-2.1501369863012876E-3</v>
      </c>
    </row>
    <row r="485" spans="1:18">
      <c r="A485">
        <v>484</v>
      </c>
      <c r="B485" t="s">
        <v>680</v>
      </c>
      <c r="C485">
        <v>3</v>
      </c>
      <c r="D485" t="s">
        <v>199</v>
      </c>
      <c r="E485" s="194" t="s">
        <v>1315</v>
      </c>
      <c r="F485" s="165">
        <v>6641.1</v>
      </c>
      <c r="G485" s="165">
        <v>6641.1</v>
      </c>
      <c r="H485">
        <v>0</v>
      </c>
      <c r="I485">
        <v>1</v>
      </c>
      <c r="J485" s="210">
        <v>44012</v>
      </c>
      <c r="K485" s="210">
        <v>41426</v>
      </c>
      <c r="L485" s="210">
        <v>44196</v>
      </c>
      <c r="M485">
        <v>1.5</v>
      </c>
      <c r="N485">
        <v>184</v>
      </c>
      <c r="O485">
        <v>50.21</v>
      </c>
      <c r="P485" s="194" t="s">
        <v>3509</v>
      </c>
      <c r="Q485" s="225">
        <f t="shared" si="14"/>
        <v>50.217632876712329</v>
      </c>
      <c r="R485" s="185">
        <f t="shared" si="15"/>
        <v>-7.6328767123285957E-3</v>
      </c>
    </row>
    <row r="486" spans="1:18">
      <c r="A486">
        <v>485</v>
      </c>
      <c r="B486" t="s">
        <v>680</v>
      </c>
      <c r="C486">
        <v>3</v>
      </c>
      <c r="D486" t="s">
        <v>199</v>
      </c>
      <c r="E486" s="194" t="s">
        <v>1316</v>
      </c>
      <c r="F486" s="165">
        <v>325.57</v>
      </c>
      <c r="G486" s="165">
        <v>325.57</v>
      </c>
      <c r="H486">
        <v>0</v>
      </c>
      <c r="I486">
        <v>1</v>
      </c>
      <c r="J486" s="210">
        <v>44012</v>
      </c>
      <c r="K486" s="210">
        <v>41426</v>
      </c>
      <c r="L486" s="210">
        <v>44196</v>
      </c>
      <c r="M486">
        <v>1.5</v>
      </c>
      <c r="N486">
        <v>184</v>
      </c>
      <c r="O486">
        <v>2.46</v>
      </c>
      <c r="P486" s="194" t="s">
        <v>3510</v>
      </c>
      <c r="Q486" s="225">
        <f t="shared" si="14"/>
        <v>2.4618443835616435</v>
      </c>
      <c r="R486" s="185">
        <f t="shared" si="15"/>
        <v>-1.8443835616435145E-3</v>
      </c>
    </row>
    <row r="487" spans="1:18">
      <c r="A487">
        <v>486</v>
      </c>
      <c r="B487" t="s">
        <v>680</v>
      </c>
      <c r="C487">
        <v>3</v>
      </c>
      <c r="D487" t="s">
        <v>199</v>
      </c>
      <c r="E487" s="194" t="s">
        <v>1317</v>
      </c>
      <c r="F487" s="165">
        <v>333.27</v>
      </c>
      <c r="G487" s="165">
        <v>333.27</v>
      </c>
      <c r="H487">
        <v>0</v>
      </c>
      <c r="I487">
        <v>1</v>
      </c>
      <c r="J487" s="210">
        <v>44012</v>
      </c>
      <c r="K487" s="210">
        <v>41426</v>
      </c>
      <c r="L487" s="210">
        <v>44196</v>
      </c>
      <c r="M487">
        <v>1.5</v>
      </c>
      <c r="N487">
        <v>184</v>
      </c>
      <c r="O487">
        <v>2.52</v>
      </c>
      <c r="P487" s="194" t="s">
        <v>3511</v>
      </c>
      <c r="Q487" s="225">
        <f t="shared" si="14"/>
        <v>2.5200690410958901</v>
      </c>
      <c r="R487" s="185">
        <f t="shared" si="15"/>
        <v>-6.9041095890121085E-5</v>
      </c>
    </row>
    <row r="488" spans="1:18">
      <c r="A488">
        <v>487</v>
      </c>
      <c r="B488" t="s">
        <v>680</v>
      </c>
      <c r="C488">
        <v>3</v>
      </c>
      <c r="D488" t="s">
        <v>199</v>
      </c>
      <c r="E488" s="194" t="s">
        <v>1318</v>
      </c>
      <c r="F488" s="165">
        <v>9209.23</v>
      </c>
      <c r="G488" s="165">
        <v>9209.23</v>
      </c>
      <c r="H488">
        <v>0</v>
      </c>
      <c r="I488">
        <v>1</v>
      </c>
      <c r="J488" s="210">
        <v>44012</v>
      </c>
      <c r="K488" s="210">
        <v>41426</v>
      </c>
      <c r="L488" s="210">
        <v>44196</v>
      </c>
      <c r="M488">
        <v>1.5</v>
      </c>
      <c r="N488">
        <v>184</v>
      </c>
      <c r="O488">
        <v>69.63</v>
      </c>
      <c r="P488" s="194" t="s">
        <v>3512</v>
      </c>
      <c r="Q488" s="225">
        <f t="shared" si="14"/>
        <v>69.636917260273961</v>
      </c>
      <c r="R488" s="185">
        <f t="shared" si="15"/>
        <v>-6.9172602739655531E-3</v>
      </c>
    </row>
    <row r="489" spans="1:18">
      <c r="A489">
        <v>488</v>
      </c>
      <c r="B489" t="s">
        <v>680</v>
      </c>
      <c r="C489">
        <v>3</v>
      </c>
      <c r="D489" t="s">
        <v>199</v>
      </c>
      <c r="E489" s="194" t="s">
        <v>1319</v>
      </c>
      <c r="F489" s="165">
        <v>2710.44</v>
      </c>
      <c r="G489" s="165">
        <v>2710.44</v>
      </c>
      <c r="H489">
        <v>0</v>
      </c>
      <c r="I489">
        <v>1</v>
      </c>
      <c r="J489" s="210">
        <v>44012</v>
      </c>
      <c r="K489" s="210">
        <v>41426</v>
      </c>
      <c r="L489" s="210">
        <v>44196</v>
      </c>
      <c r="M489">
        <v>1.5</v>
      </c>
      <c r="N489">
        <v>184</v>
      </c>
      <c r="O489">
        <v>20.49</v>
      </c>
      <c r="P489" s="194" t="s">
        <v>3513</v>
      </c>
      <c r="Q489" s="225">
        <f t="shared" si="14"/>
        <v>20.495381917808221</v>
      </c>
      <c r="R489" s="185">
        <f t="shared" si="15"/>
        <v>-5.3819178082221697E-3</v>
      </c>
    </row>
    <row r="490" spans="1:18">
      <c r="A490">
        <v>489</v>
      </c>
      <c r="B490" t="s">
        <v>680</v>
      </c>
      <c r="C490">
        <v>3</v>
      </c>
      <c r="D490" t="s">
        <v>199</v>
      </c>
      <c r="E490" s="194" t="s">
        <v>1320</v>
      </c>
      <c r="F490" s="165">
        <v>6626.43</v>
      </c>
      <c r="G490" s="165">
        <v>6626.43</v>
      </c>
      <c r="H490">
        <v>0</v>
      </c>
      <c r="I490">
        <v>1</v>
      </c>
      <c r="J490" s="210">
        <v>44012</v>
      </c>
      <c r="K490" s="210">
        <v>41426</v>
      </c>
      <c r="L490" s="210">
        <v>44196</v>
      </c>
      <c r="M490">
        <v>1.5</v>
      </c>
      <c r="N490">
        <v>184</v>
      </c>
      <c r="O490">
        <v>50.1</v>
      </c>
      <c r="P490" s="194" t="s">
        <v>3514</v>
      </c>
      <c r="Q490" s="225">
        <f t="shared" si="14"/>
        <v>50.10670356164384</v>
      </c>
      <c r="R490" s="185">
        <f t="shared" si="15"/>
        <v>-6.7035616438388956E-3</v>
      </c>
    </row>
    <row r="491" spans="1:18">
      <c r="A491">
        <v>490</v>
      </c>
      <c r="B491" t="s">
        <v>680</v>
      </c>
      <c r="C491">
        <v>3</v>
      </c>
      <c r="D491" t="s">
        <v>199</v>
      </c>
      <c r="E491" s="194" t="s">
        <v>1321</v>
      </c>
      <c r="F491" s="165">
        <v>335.56</v>
      </c>
      <c r="G491" s="165">
        <v>335.56</v>
      </c>
      <c r="H491">
        <v>0</v>
      </c>
      <c r="I491">
        <v>1</v>
      </c>
      <c r="J491" s="210">
        <v>44012</v>
      </c>
      <c r="K491" s="210">
        <v>41426</v>
      </c>
      <c r="L491" s="210">
        <v>44196</v>
      </c>
      <c r="M491">
        <v>1.5</v>
      </c>
      <c r="N491">
        <v>184</v>
      </c>
      <c r="O491">
        <v>2.5299999999999998</v>
      </c>
      <c r="P491" s="194" t="s">
        <v>3515</v>
      </c>
      <c r="Q491" s="225">
        <f t="shared" si="14"/>
        <v>2.5373852054794521</v>
      </c>
      <c r="R491" s="185">
        <f t="shared" si="15"/>
        <v>-7.385205479452317E-3</v>
      </c>
    </row>
    <row r="492" spans="1:18">
      <c r="A492">
        <v>491</v>
      </c>
      <c r="B492" t="s">
        <v>680</v>
      </c>
      <c r="C492">
        <v>3</v>
      </c>
      <c r="D492" t="s">
        <v>199</v>
      </c>
      <c r="E492" s="194" t="s">
        <v>1323</v>
      </c>
      <c r="F492" s="165">
        <v>3606.52</v>
      </c>
      <c r="G492" s="165">
        <v>3606.52</v>
      </c>
      <c r="H492">
        <v>0</v>
      </c>
      <c r="I492">
        <v>1</v>
      </c>
      <c r="J492" s="210">
        <v>44012</v>
      </c>
      <c r="K492" s="210">
        <v>41426</v>
      </c>
      <c r="L492" s="210">
        <v>44196</v>
      </c>
      <c r="M492">
        <v>1.5</v>
      </c>
      <c r="N492">
        <v>184</v>
      </c>
      <c r="O492">
        <v>27.27</v>
      </c>
      <c r="P492" s="194" t="s">
        <v>3516</v>
      </c>
      <c r="Q492" s="225">
        <f t="shared" si="14"/>
        <v>27.271219726027397</v>
      </c>
      <c r="R492" s="185">
        <f t="shared" si="15"/>
        <v>-1.2197260273971722E-3</v>
      </c>
    </row>
    <row r="493" spans="1:18">
      <c r="A493">
        <v>492</v>
      </c>
      <c r="B493" t="s">
        <v>680</v>
      </c>
      <c r="C493">
        <v>3</v>
      </c>
      <c r="D493" t="s">
        <v>199</v>
      </c>
      <c r="E493" s="194" t="s">
        <v>1324</v>
      </c>
      <c r="F493" s="165">
        <v>619.41</v>
      </c>
      <c r="G493" s="165">
        <v>619.41</v>
      </c>
      <c r="H493">
        <v>0</v>
      </c>
      <c r="I493">
        <v>1</v>
      </c>
      <c r="J493" s="210">
        <v>44012</v>
      </c>
      <c r="K493" s="210">
        <v>41426</v>
      </c>
      <c r="L493" s="210">
        <v>44196</v>
      </c>
      <c r="M493">
        <v>1.5</v>
      </c>
      <c r="N493">
        <v>184</v>
      </c>
      <c r="O493">
        <v>4.68</v>
      </c>
      <c r="P493" s="194" t="s">
        <v>3517</v>
      </c>
      <c r="Q493" s="225">
        <f t="shared" si="14"/>
        <v>4.6837578082191778</v>
      </c>
      <c r="R493" s="185">
        <f t="shared" si="15"/>
        <v>-3.7578082191780382E-3</v>
      </c>
    </row>
    <row r="494" spans="1:18">
      <c r="A494">
        <v>493</v>
      </c>
      <c r="B494" t="s">
        <v>680</v>
      </c>
      <c r="C494">
        <v>3</v>
      </c>
      <c r="D494" t="s">
        <v>199</v>
      </c>
      <c r="E494" s="194" t="s">
        <v>1327</v>
      </c>
      <c r="F494" s="165">
        <v>4025.56</v>
      </c>
      <c r="G494" s="165">
        <v>4025.56</v>
      </c>
      <c r="H494">
        <v>0</v>
      </c>
      <c r="I494">
        <v>1</v>
      </c>
      <c r="J494" s="210">
        <v>44012</v>
      </c>
      <c r="K494" s="210">
        <v>41426</v>
      </c>
      <c r="L494" s="210">
        <v>44196</v>
      </c>
      <c r="M494">
        <v>1.5</v>
      </c>
      <c r="N494">
        <v>184</v>
      </c>
      <c r="O494">
        <v>30.43</v>
      </c>
      <c r="P494" s="194" t="s">
        <v>3518</v>
      </c>
      <c r="Q494" s="225">
        <f t="shared" si="14"/>
        <v>30.43985095890411</v>
      </c>
      <c r="R494" s="185">
        <f t="shared" si="15"/>
        <v>-9.8509589041100298E-3</v>
      </c>
    </row>
    <row r="495" spans="1:18">
      <c r="A495">
        <v>494</v>
      </c>
      <c r="B495" t="s">
        <v>680</v>
      </c>
      <c r="C495">
        <v>3</v>
      </c>
      <c r="D495" t="s">
        <v>199</v>
      </c>
      <c r="E495" s="194" t="s">
        <v>1329</v>
      </c>
      <c r="F495" s="165">
        <v>5390.53</v>
      </c>
      <c r="G495" s="165">
        <v>5390.53</v>
      </c>
      <c r="H495">
        <v>0</v>
      </c>
      <c r="I495">
        <v>1</v>
      </c>
      <c r="J495" s="210">
        <v>44012</v>
      </c>
      <c r="K495" s="210">
        <v>41426</v>
      </c>
      <c r="L495" s="210">
        <v>44196</v>
      </c>
      <c r="M495">
        <v>1.5</v>
      </c>
      <c r="N495">
        <v>184</v>
      </c>
      <c r="O495">
        <v>40.76</v>
      </c>
      <c r="P495" s="194" t="s">
        <v>3519</v>
      </c>
      <c r="Q495" s="225">
        <f t="shared" si="14"/>
        <v>40.761267945205475</v>
      </c>
      <c r="R495" s="185">
        <f t="shared" si="15"/>
        <v>-1.2679452054769058E-3</v>
      </c>
    </row>
    <row r="496" spans="1:18">
      <c r="A496">
        <v>495</v>
      </c>
      <c r="B496" t="s">
        <v>680</v>
      </c>
      <c r="C496">
        <v>3</v>
      </c>
      <c r="D496" t="s">
        <v>199</v>
      </c>
      <c r="E496" s="194" t="s">
        <v>1331</v>
      </c>
      <c r="F496" s="165">
        <v>155.26</v>
      </c>
      <c r="G496" s="165">
        <v>155.26</v>
      </c>
      <c r="H496">
        <v>0</v>
      </c>
      <c r="I496">
        <v>1</v>
      </c>
      <c r="J496" s="210">
        <v>44012</v>
      </c>
      <c r="K496" s="210">
        <v>41426</v>
      </c>
      <c r="L496" s="210">
        <v>44196</v>
      </c>
      <c r="M496">
        <v>1.5</v>
      </c>
      <c r="N496">
        <v>184</v>
      </c>
      <c r="O496">
        <v>1.17</v>
      </c>
      <c r="P496" s="194" t="s">
        <v>3520</v>
      </c>
      <c r="Q496" s="225">
        <f t="shared" si="14"/>
        <v>1.1740208219178081</v>
      </c>
      <c r="R496" s="185">
        <f t="shared" si="15"/>
        <v>-4.0208219178081706E-3</v>
      </c>
    </row>
    <row r="497" spans="1:18">
      <c r="A497">
        <v>496</v>
      </c>
      <c r="B497" t="s">
        <v>680</v>
      </c>
      <c r="C497">
        <v>3</v>
      </c>
      <c r="D497" t="s">
        <v>199</v>
      </c>
      <c r="E497" s="194" t="s">
        <v>1333</v>
      </c>
      <c r="F497" s="165">
        <v>811.42</v>
      </c>
      <c r="G497" s="165">
        <v>811.42</v>
      </c>
      <c r="H497">
        <v>0</v>
      </c>
      <c r="I497">
        <v>1</v>
      </c>
      <c r="J497" s="210">
        <v>44012</v>
      </c>
      <c r="K497" s="210">
        <v>41426</v>
      </c>
      <c r="L497" s="210">
        <v>44196</v>
      </c>
      <c r="M497">
        <v>1.5</v>
      </c>
      <c r="N497">
        <v>184</v>
      </c>
      <c r="O497">
        <v>6.13</v>
      </c>
      <c r="P497" s="194" t="s">
        <v>3521</v>
      </c>
      <c r="Q497" s="225">
        <f t="shared" si="14"/>
        <v>6.1356690410958903</v>
      </c>
      <c r="R497" s="185">
        <f t="shared" si="15"/>
        <v>-5.6690410958903925E-3</v>
      </c>
    </row>
    <row r="498" spans="1:18">
      <c r="A498">
        <v>497</v>
      </c>
      <c r="B498" t="s">
        <v>680</v>
      </c>
      <c r="C498">
        <v>3</v>
      </c>
      <c r="D498" t="s">
        <v>199</v>
      </c>
      <c r="E498" s="194" t="s">
        <v>1334</v>
      </c>
      <c r="F498" s="165">
        <v>5116.83</v>
      </c>
      <c r="G498" s="165">
        <v>5116.83</v>
      </c>
      <c r="H498">
        <v>0</v>
      </c>
      <c r="I498">
        <v>1</v>
      </c>
      <c r="J498" s="210">
        <v>44012</v>
      </c>
      <c r="K498" s="210">
        <v>41426</v>
      </c>
      <c r="L498" s="210">
        <v>44196</v>
      </c>
      <c r="M498">
        <v>1.5</v>
      </c>
      <c r="N498">
        <v>184</v>
      </c>
      <c r="O498">
        <v>38.69</v>
      </c>
      <c r="P498" s="194" t="s">
        <v>3522</v>
      </c>
      <c r="Q498" s="225">
        <f t="shared" si="14"/>
        <v>38.691646027397262</v>
      </c>
      <c r="R498" s="185">
        <f t="shared" si="15"/>
        <v>-1.6460273972640493E-3</v>
      </c>
    </row>
    <row r="499" spans="1:18">
      <c r="A499">
        <v>498</v>
      </c>
      <c r="B499" t="s">
        <v>680</v>
      </c>
      <c r="C499">
        <v>3</v>
      </c>
      <c r="D499" t="s">
        <v>199</v>
      </c>
      <c r="E499" s="194" t="s">
        <v>1336</v>
      </c>
      <c r="F499" s="165">
        <v>680.67</v>
      </c>
      <c r="G499" s="165">
        <v>680.67</v>
      </c>
      <c r="H499">
        <v>0</v>
      </c>
      <c r="I499">
        <v>1</v>
      </c>
      <c r="J499" s="210">
        <v>44012</v>
      </c>
      <c r="K499" s="210">
        <v>41426</v>
      </c>
      <c r="L499" s="210">
        <v>44196</v>
      </c>
      <c r="M499">
        <v>1.5</v>
      </c>
      <c r="N499">
        <v>184</v>
      </c>
      <c r="O499">
        <v>5.14</v>
      </c>
      <c r="P499" s="194" t="s">
        <v>3523</v>
      </c>
      <c r="Q499" s="225">
        <f t="shared" si="14"/>
        <v>5.1469841095890407</v>
      </c>
      <c r="R499" s="185">
        <f t="shared" si="15"/>
        <v>-6.9841095890410543E-3</v>
      </c>
    </row>
    <row r="500" spans="1:18">
      <c r="A500">
        <v>499</v>
      </c>
      <c r="B500" t="s">
        <v>680</v>
      </c>
      <c r="C500">
        <v>3</v>
      </c>
      <c r="D500" t="s">
        <v>199</v>
      </c>
      <c r="E500" s="194" t="s">
        <v>1337</v>
      </c>
      <c r="F500" s="165">
        <v>423.78</v>
      </c>
      <c r="G500" s="165">
        <v>423.78</v>
      </c>
      <c r="H500">
        <v>0</v>
      </c>
      <c r="I500">
        <v>1</v>
      </c>
      <c r="J500" s="210">
        <v>44012</v>
      </c>
      <c r="K500" s="210">
        <v>41426</v>
      </c>
      <c r="L500" s="210">
        <v>44196</v>
      </c>
      <c r="M500">
        <v>1.5</v>
      </c>
      <c r="N500">
        <v>184</v>
      </c>
      <c r="O500">
        <v>3.2</v>
      </c>
      <c r="P500" s="194" t="s">
        <v>3524</v>
      </c>
      <c r="Q500" s="225">
        <f t="shared" si="14"/>
        <v>3.2044734246575337</v>
      </c>
      <c r="R500" s="185">
        <f t="shared" si="15"/>
        <v>-4.4734246575335312E-3</v>
      </c>
    </row>
    <row r="501" spans="1:18">
      <c r="A501">
        <v>500</v>
      </c>
      <c r="B501" t="s">
        <v>680</v>
      </c>
      <c r="C501">
        <v>3</v>
      </c>
      <c r="D501" t="s">
        <v>199</v>
      </c>
      <c r="E501" s="194" t="s">
        <v>1338</v>
      </c>
      <c r="F501" s="165">
        <v>3663.43</v>
      </c>
      <c r="G501" s="165">
        <v>3663.43</v>
      </c>
      <c r="H501">
        <v>0</v>
      </c>
      <c r="I501">
        <v>1</v>
      </c>
      <c r="J501" s="210">
        <v>44012</v>
      </c>
      <c r="K501" s="210">
        <v>41426</v>
      </c>
      <c r="L501" s="210">
        <v>44196</v>
      </c>
      <c r="M501">
        <v>1.5</v>
      </c>
      <c r="N501">
        <v>184</v>
      </c>
      <c r="O501">
        <v>27.7</v>
      </c>
      <c r="P501" s="194" t="s">
        <v>3525</v>
      </c>
      <c r="Q501" s="225">
        <f t="shared" si="14"/>
        <v>27.701552876712327</v>
      </c>
      <c r="R501" s="185">
        <f t="shared" si="15"/>
        <v>-1.5528767123278442E-3</v>
      </c>
    </row>
    <row r="502" spans="1:18">
      <c r="A502">
        <v>501</v>
      </c>
      <c r="B502" t="s">
        <v>680</v>
      </c>
      <c r="C502">
        <v>3</v>
      </c>
      <c r="D502" t="s">
        <v>199</v>
      </c>
      <c r="E502" s="194" t="s">
        <v>1339</v>
      </c>
      <c r="F502" s="165">
        <v>325.87</v>
      </c>
      <c r="G502" s="165">
        <v>325.87</v>
      </c>
      <c r="H502">
        <v>0</v>
      </c>
      <c r="I502">
        <v>1</v>
      </c>
      <c r="J502" s="210">
        <v>44012</v>
      </c>
      <c r="K502" s="210">
        <v>41426</v>
      </c>
      <c r="L502" s="210">
        <v>44196</v>
      </c>
      <c r="M502">
        <v>1.5</v>
      </c>
      <c r="N502">
        <v>184</v>
      </c>
      <c r="O502">
        <v>2.46</v>
      </c>
      <c r="P502" s="194" t="s">
        <v>3526</v>
      </c>
      <c r="Q502" s="225">
        <f t="shared" si="14"/>
        <v>2.4641128767123286</v>
      </c>
      <c r="R502" s="185">
        <f t="shared" si="15"/>
        <v>-4.1128767123286281E-3</v>
      </c>
    </row>
    <row r="503" spans="1:18">
      <c r="A503">
        <v>502</v>
      </c>
      <c r="B503" t="s">
        <v>680</v>
      </c>
      <c r="C503">
        <v>3</v>
      </c>
      <c r="D503" t="s">
        <v>199</v>
      </c>
      <c r="E503" s="194" t="s">
        <v>1340</v>
      </c>
      <c r="F503" s="165">
        <v>190.6</v>
      </c>
      <c r="G503" s="165">
        <v>190.6</v>
      </c>
      <c r="H503">
        <v>0</v>
      </c>
      <c r="I503">
        <v>1</v>
      </c>
      <c r="J503" s="210">
        <v>44012</v>
      </c>
      <c r="K503" s="210">
        <v>41426</v>
      </c>
      <c r="L503" s="210">
        <v>44196</v>
      </c>
      <c r="M503">
        <v>1.5</v>
      </c>
      <c r="N503">
        <v>184</v>
      </c>
      <c r="O503">
        <v>1.44</v>
      </c>
      <c r="P503" s="194" t="s">
        <v>3527</v>
      </c>
      <c r="Q503" s="225">
        <f t="shared" si="14"/>
        <v>1.4412493150684933</v>
      </c>
      <c r="R503" s="185">
        <f t="shared" si="15"/>
        <v>-1.2493150684933507E-3</v>
      </c>
    </row>
    <row r="504" spans="1:18">
      <c r="A504">
        <v>503</v>
      </c>
      <c r="B504" t="s">
        <v>680</v>
      </c>
      <c r="C504">
        <v>3</v>
      </c>
      <c r="D504" t="s">
        <v>199</v>
      </c>
      <c r="E504" s="194" t="s">
        <v>1343</v>
      </c>
      <c r="F504" s="165">
        <v>9562.2199999999993</v>
      </c>
      <c r="G504" s="165">
        <v>9562.2199999999993</v>
      </c>
      <c r="H504">
        <v>0</v>
      </c>
      <c r="I504">
        <v>1</v>
      </c>
      <c r="J504" s="210">
        <v>44012</v>
      </c>
      <c r="K504" s="210">
        <v>41426</v>
      </c>
      <c r="L504" s="210">
        <v>44196</v>
      </c>
      <c r="M504">
        <v>1.5</v>
      </c>
      <c r="N504">
        <v>184</v>
      </c>
      <c r="O504">
        <v>72.3</v>
      </c>
      <c r="P504" s="194" t="s">
        <v>3528</v>
      </c>
      <c r="Q504" s="225">
        <f t="shared" si="14"/>
        <v>72.306101917808206</v>
      </c>
      <c r="R504" s="185">
        <f t="shared" si="15"/>
        <v>-6.101917808209123E-3</v>
      </c>
    </row>
    <row r="505" spans="1:18">
      <c r="A505">
        <v>504</v>
      </c>
      <c r="B505" t="s">
        <v>680</v>
      </c>
      <c r="C505">
        <v>3</v>
      </c>
      <c r="D505" t="s">
        <v>199</v>
      </c>
      <c r="E505" s="194" t="s">
        <v>1344</v>
      </c>
      <c r="F505" s="165">
        <v>269</v>
      </c>
      <c r="G505" s="165">
        <v>269</v>
      </c>
      <c r="H505">
        <v>0</v>
      </c>
      <c r="I505">
        <v>1</v>
      </c>
      <c r="J505" s="210">
        <v>44012</v>
      </c>
      <c r="K505" s="210">
        <v>41426</v>
      </c>
      <c r="L505" s="210">
        <v>44196</v>
      </c>
      <c r="M505">
        <v>1.5</v>
      </c>
      <c r="N505">
        <v>184</v>
      </c>
      <c r="O505">
        <v>2.0299999999999998</v>
      </c>
      <c r="P505" s="194" t="s">
        <v>3529</v>
      </c>
      <c r="Q505" s="225">
        <f t="shared" si="14"/>
        <v>2.0340821917808221</v>
      </c>
      <c r="R505" s="185">
        <f t="shared" si="15"/>
        <v>-4.082191780822253E-3</v>
      </c>
    </row>
    <row r="506" spans="1:18">
      <c r="A506">
        <v>505</v>
      </c>
      <c r="B506" t="s">
        <v>680</v>
      </c>
      <c r="C506">
        <v>3</v>
      </c>
      <c r="D506" t="s">
        <v>199</v>
      </c>
      <c r="E506" s="194" t="s">
        <v>1347</v>
      </c>
      <c r="F506" s="165">
        <v>112.11</v>
      </c>
      <c r="G506" s="165">
        <v>112.11</v>
      </c>
      <c r="H506">
        <v>0</v>
      </c>
      <c r="I506">
        <v>1</v>
      </c>
      <c r="J506" s="210">
        <v>44012</v>
      </c>
      <c r="K506" s="210">
        <v>41426</v>
      </c>
      <c r="L506" s="210">
        <v>44196</v>
      </c>
      <c r="M506">
        <v>1.5</v>
      </c>
      <c r="N506">
        <v>184</v>
      </c>
      <c r="O506">
        <v>0.84</v>
      </c>
      <c r="P506" s="194" t="s">
        <v>3530</v>
      </c>
      <c r="Q506" s="225">
        <f t="shared" si="14"/>
        <v>0.84773589041095887</v>
      </c>
      <c r="R506" s="185">
        <f t="shared" si="15"/>
        <v>-7.7358904109589011E-3</v>
      </c>
    </row>
    <row r="507" spans="1:18">
      <c r="A507">
        <v>506</v>
      </c>
      <c r="B507" t="s">
        <v>680</v>
      </c>
      <c r="C507">
        <v>3</v>
      </c>
      <c r="D507" t="s">
        <v>199</v>
      </c>
      <c r="E507" s="194" t="s">
        <v>1349</v>
      </c>
      <c r="F507" s="165">
        <v>209.71</v>
      </c>
      <c r="G507" s="165">
        <v>209.71</v>
      </c>
      <c r="H507">
        <v>0</v>
      </c>
      <c r="I507">
        <v>1</v>
      </c>
      <c r="J507" s="210">
        <v>44012</v>
      </c>
      <c r="K507" s="210">
        <v>41426</v>
      </c>
      <c r="L507" s="210">
        <v>44196</v>
      </c>
      <c r="M507">
        <v>1.5</v>
      </c>
      <c r="N507">
        <v>184</v>
      </c>
      <c r="O507">
        <v>1.58</v>
      </c>
      <c r="P507" s="194" t="s">
        <v>3531</v>
      </c>
      <c r="Q507" s="225">
        <f t="shared" si="14"/>
        <v>1.5857523287671234</v>
      </c>
      <c r="R507" s="185">
        <f t="shared" si="15"/>
        <v>-5.7523287671232826E-3</v>
      </c>
    </row>
    <row r="508" spans="1:18">
      <c r="A508">
        <v>507</v>
      </c>
      <c r="B508" t="s">
        <v>680</v>
      </c>
      <c r="C508">
        <v>3</v>
      </c>
      <c r="D508" t="s">
        <v>199</v>
      </c>
      <c r="E508" s="194" t="s">
        <v>1351</v>
      </c>
      <c r="F508" s="165">
        <v>276.07</v>
      </c>
      <c r="G508" s="165">
        <v>276.07</v>
      </c>
      <c r="H508">
        <v>0</v>
      </c>
      <c r="I508">
        <v>1</v>
      </c>
      <c r="J508" s="210">
        <v>44012</v>
      </c>
      <c r="K508" s="210">
        <v>41426</v>
      </c>
      <c r="L508" s="210">
        <v>44196</v>
      </c>
      <c r="M508">
        <v>1.5</v>
      </c>
      <c r="N508">
        <v>184</v>
      </c>
      <c r="O508">
        <v>2.08</v>
      </c>
      <c r="P508" s="194" t="s">
        <v>3532</v>
      </c>
      <c r="Q508" s="225">
        <f t="shared" si="14"/>
        <v>2.0875430136986299</v>
      </c>
      <c r="R508" s="185">
        <f t="shared" si="15"/>
        <v>-7.5430136986298635E-3</v>
      </c>
    </row>
    <row r="509" spans="1:18">
      <c r="A509">
        <v>508</v>
      </c>
      <c r="B509" t="s">
        <v>680</v>
      </c>
      <c r="C509">
        <v>3</v>
      </c>
      <c r="D509" t="s">
        <v>199</v>
      </c>
      <c r="E509" s="194" t="s">
        <v>1352</v>
      </c>
      <c r="F509" s="165">
        <v>336657.66</v>
      </c>
      <c r="G509" s="165">
        <v>336657.66</v>
      </c>
      <c r="H509">
        <v>0</v>
      </c>
      <c r="I509">
        <v>1</v>
      </c>
      <c r="J509" s="210">
        <v>44012</v>
      </c>
      <c r="K509" s="210">
        <v>41426</v>
      </c>
      <c r="L509" s="210">
        <v>44196</v>
      </c>
      <c r="M509">
        <v>1.5</v>
      </c>
      <c r="N509">
        <v>184</v>
      </c>
      <c r="O509">
        <v>2545.6799999999998</v>
      </c>
      <c r="P509" s="194" t="s">
        <v>3533</v>
      </c>
      <c r="Q509" s="225">
        <f t="shared" si="14"/>
        <v>2545.6853194520545</v>
      </c>
      <c r="R509" s="185">
        <f t="shared" si="15"/>
        <v>-5.3194520546639978E-3</v>
      </c>
    </row>
    <row r="510" spans="1:18">
      <c r="A510">
        <v>509</v>
      </c>
      <c r="B510" t="s">
        <v>680</v>
      </c>
      <c r="C510">
        <v>3</v>
      </c>
      <c r="D510" t="s">
        <v>199</v>
      </c>
      <c r="E510" s="194" t="s">
        <v>1353</v>
      </c>
      <c r="F510" s="165">
        <v>2695.16</v>
      </c>
      <c r="G510" s="165">
        <v>2695.16</v>
      </c>
      <c r="H510">
        <v>0</v>
      </c>
      <c r="I510">
        <v>1</v>
      </c>
      <c r="J510" s="210">
        <v>44012</v>
      </c>
      <c r="K510" s="210">
        <v>41426</v>
      </c>
      <c r="L510" s="210">
        <v>44196</v>
      </c>
      <c r="M510">
        <v>1.5</v>
      </c>
      <c r="N510">
        <v>184</v>
      </c>
      <c r="O510">
        <v>20.37</v>
      </c>
      <c r="P510" s="194" t="s">
        <v>3534</v>
      </c>
      <c r="Q510" s="225">
        <f t="shared" si="14"/>
        <v>20.379839999999998</v>
      </c>
      <c r="R510" s="185">
        <f t="shared" si="15"/>
        <v>-9.8399999999969623E-3</v>
      </c>
    </row>
    <row r="511" spans="1:18">
      <c r="A511">
        <v>510</v>
      </c>
      <c r="B511" t="s">
        <v>680</v>
      </c>
      <c r="C511">
        <v>3</v>
      </c>
      <c r="D511" t="s">
        <v>199</v>
      </c>
      <c r="E511" s="194" t="s">
        <v>1355</v>
      </c>
      <c r="F511" s="165">
        <v>9381.11</v>
      </c>
      <c r="G511" s="165">
        <v>9381.11</v>
      </c>
      <c r="H511">
        <v>0</v>
      </c>
      <c r="I511">
        <v>1</v>
      </c>
      <c r="J511" s="210">
        <v>44012</v>
      </c>
      <c r="K511" s="210">
        <v>41426</v>
      </c>
      <c r="L511" s="210">
        <v>44196</v>
      </c>
      <c r="M511">
        <v>1.5</v>
      </c>
      <c r="N511">
        <v>184</v>
      </c>
      <c r="O511">
        <v>70.930000000000007</v>
      </c>
      <c r="P511" s="194" t="s">
        <v>3535</v>
      </c>
      <c r="Q511" s="225">
        <f t="shared" si="14"/>
        <v>70.936612602739729</v>
      </c>
      <c r="R511" s="185">
        <f t="shared" si="15"/>
        <v>-6.6126027397217513E-3</v>
      </c>
    </row>
    <row r="512" spans="1:18">
      <c r="A512">
        <v>511</v>
      </c>
      <c r="B512" t="s">
        <v>680</v>
      </c>
      <c r="C512">
        <v>3</v>
      </c>
      <c r="D512" t="s">
        <v>199</v>
      </c>
      <c r="E512" s="194" t="s">
        <v>1356</v>
      </c>
      <c r="F512" s="165">
        <v>396.76</v>
      </c>
      <c r="G512" s="165">
        <v>396.76</v>
      </c>
      <c r="H512">
        <v>0</v>
      </c>
      <c r="I512">
        <v>1</v>
      </c>
      <c r="J512" s="210">
        <v>44012</v>
      </c>
      <c r="K512" s="210">
        <v>41426</v>
      </c>
      <c r="L512" s="210">
        <v>44196</v>
      </c>
      <c r="M512">
        <v>1.5</v>
      </c>
      <c r="N512">
        <v>184</v>
      </c>
      <c r="O512">
        <v>3</v>
      </c>
      <c r="P512" s="194" t="s">
        <v>3536</v>
      </c>
      <c r="Q512" s="225">
        <f t="shared" si="14"/>
        <v>3.000157808219178</v>
      </c>
      <c r="R512" s="185">
        <f t="shared" si="15"/>
        <v>-1.5780821917799059E-4</v>
      </c>
    </row>
    <row r="513" spans="1:18">
      <c r="A513">
        <v>512</v>
      </c>
      <c r="B513" t="s">
        <v>680</v>
      </c>
      <c r="C513">
        <v>3</v>
      </c>
      <c r="D513" t="s">
        <v>199</v>
      </c>
      <c r="E513" s="194" t="s">
        <v>1357</v>
      </c>
      <c r="F513" s="165">
        <v>171.78</v>
      </c>
      <c r="G513" s="165">
        <v>171.78</v>
      </c>
      <c r="H513">
        <v>0</v>
      </c>
      <c r="I513">
        <v>1</v>
      </c>
      <c r="J513" s="210">
        <v>44012</v>
      </c>
      <c r="K513" s="210">
        <v>41426</v>
      </c>
      <c r="L513" s="210">
        <v>44196</v>
      </c>
      <c r="M513">
        <v>1.5</v>
      </c>
      <c r="N513">
        <v>184</v>
      </c>
      <c r="O513">
        <v>1.29</v>
      </c>
      <c r="P513" s="194" t="s">
        <v>3537</v>
      </c>
      <c r="Q513" s="225">
        <f t="shared" si="14"/>
        <v>1.2989391780821917</v>
      </c>
      <c r="R513" s="185">
        <f t="shared" si="15"/>
        <v>-8.93917808219169E-3</v>
      </c>
    </row>
    <row r="514" spans="1:18">
      <c r="A514">
        <v>513</v>
      </c>
      <c r="B514" t="s">
        <v>680</v>
      </c>
      <c r="C514">
        <v>3</v>
      </c>
      <c r="D514" t="s">
        <v>199</v>
      </c>
      <c r="E514" s="194" t="s">
        <v>1358</v>
      </c>
      <c r="F514" s="165">
        <v>6465.21</v>
      </c>
      <c r="G514" s="165">
        <v>6465.21</v>
      </c>
      <c r="H514">
        <v>0</v>
      </c>
      <c r="I514">
        <v>1</v>
      </c>
      <c r="J514" s="210">
        <v>44012</v>
      </c>
      <c r="K514" s="210">
        <v>41426</v>
      </c>
      <c r="L514" s="210">
        <v>44196</v>
      </c>
      <c r="M514">
        <v>1.5</v>
      </c>
      <c r="N514">
        <v>184</v>
      </c>
      <c r="O514">
        <v>48.88</v>
      </c>
      <c r="P514" s="194" t="s">
        <v>3538</v>
      </c>
      <c r="Q514" s="225">
        <f t="shared" si="14"/>
        <v>48.88761534246575</v>
      </c>
      <c r="R514" s="185">
        <f t="shared" si="15"/>
        <v>-7.6153424657476876E-3</v>
      </c>
    </row>
    <row r="515" spans="1:18">
      <c r="A515">
        <v>514</v>
      </c>
      <c r="B515" t="s">
        <v>680</v>
      </c>
      <c r="C515">
        <v>3</v>
      </c>
      <c r="D515" t="s">
        <v>199</v>
      </c>
      <c r="E515" s="194" t="s">
        <v>1359</v>
      </c>
      <c r="F515" s="165">
        <v>4583.3500000000004</v>
      </c>
      <c r="G515" s="165">
        <v>4583.3500000000004</v>
      </c>
      <c r="H515">
        <v>0</v>
      </c>
      <c r="I515">
        <v>1</v>
      </c>
      <c r="J515" s="210">
        <v>44012</v>
      </c>
      <c r="K515" s="210">
        <v>41426</v>
      </c>
      <c r="L515" s="210">
        <v>44196</v>
      </c>
      <c r="M515">
        <v>1.5</v>
      </c>
      <c r="N515">
        <v>184</v>
      </c>
      <c r="O515">
        <v>34.65</v>
      </c>
      <c r="P515" s="194" t="s">
        <v>3539</v>
      </c>
      <c r="Q515" s="225">
        <f t="shared" ref="Q515:Q578" si="16">G515*N515*M515/36500</f>
        <v>34.657660273972603</v>
      </c>
      <c r="R515" s="185">
        <f t="shared" ref="R515:R578" si="17">O515-Q515</f>
        <v>-7.6602739726041591E-3</v>
      </c>
    </row>
    <row r="516" spans="1:18">
      <c r="A516">
        <v>515</v>
      </c>
      <c r="B516" t="s">
        <v>680</v>
      </c>
      <c r="C516">
        <v>3</v>
      </c>
      <c r="D516" t="s">
        <v>199</v>
      </c>
      <c r="E516" s="194" t="s">
        <v>1360</v>
      </c>
      <c r="F516" s="165">
        <v>444.02</v>
      </c>
      <c r="G516" s="165">
        <v>444.02</v>
      </c>
      <c r="H516">
        <v>0</v>
      </c>
      <c r="I516">
        <v>1</v>
      </c>
      <c r="J516" s="210">
        <v>44012</v>
      </c>
      <c r="K516" s="210">
        <v>41426</v>
      </c>
      <c r="L516" s="210">
        <v>44196</v>
      </c>
      <c r="M516">
        <v>1.5</v>
      </c>
      <c r="N516">
        <v>184</v>
      </c>
      <c r="O516">
        <v>3.35</v>
      </c>
      <c r="P516" s="194" t="s">
        <v>3540</v>
      </c>
      <c r="Q516" s="225">
        <f t="shared" si="16"/>
        <v>3.3575210958904105</v>
      </c>
      <c r="R516" s="185">
        <f t="shared" si="17"/>
        <v>-7.5210958904103897E-3</v>
      </c>
    </row>
    <row r="517" spans="1:18">
      <c r="A517">
        <v>516</v>
      </c>
      <c r="B517" t="s">
        <v>680</v>
      </c>
      <c r="C517">
        <v>3</v>
      </c>
      <c r="D517" t="s">
        <v>199</v>
      </c>
      <c r="E517" s="194" t="s">
        <v>1361</v>
      </c>
      <c r="F517" s="165">
        <v>220.45</v>
      </c>
      <c r="G517" s="165">
        <v>220.45</v>
      </c>
      <c r="H517">
        <v>0</v>
      </c>
      <c r="I517">
        <v>1</v>
      </c>
      <c r="J517" s="210">
        <v>44012</v>
      </c>
      <c r="K517" s="210">
        <v>41426</v>
      </c>
      <c r="L517" s="210">
        <v>44196</v>
      </c>
      <c r="M517">
        <v>1.5</v>
      </c>
      <c r="N517">
        <v>184</v>
      </c>
      <c r="O517">
        <v>1.66</v>
      </c>
      <c r="P517" s="194" t="s">
        <v>3541</v>
      </c>
      <c r="Q517" s="225">
        <f t="shared" si="16"/>
        <v>1.6669643835616437</v>
      </c>
      <c r="R517" s="185">
        <f t="shared" si="17"/>
        <v>-6.9643835616437499E-3</v>
      </c>
    </row>
    <row r="518" spans="1:18">
      <c r="A518">
        <v>517</v>
      </c>
      <c r="B518" t="s">
        <v>680</v>
      </c>
      <c r="C518">
        <v>3</v>
      </c>
      <c r="D518" t="s">
        <v>199</v>
      </c>
      <c r="E518" s="194" t="s">
        <v>1362</v>
      </c>
      <c r="F518" s="165">
        <v>71323.289999999994</v>
      </c>
      <c r="G518" s="165">
        <v>71323.289999999994</v>
      </c>
      <c r="H518">
        <v>0</v>
      </c>
      <c r="I518">
        <v>1</v>
      </c>
      <c r="J518" s="210">
        <v>44012</v>
      </c>
      <c r="K518" s="210">
        <v>41426</v>
      </c>
      <c r="L518" s="210">
        <v>44196</v>
      </c>
      <c r="M518">
        <v>1.5</v>
      </c>
      <c r="N518">
        <v>184</v>
      </c>
      <c r="O518">
        <v>539.32000000000005</v>
      </c>
      <c r="P518" s="194" t="s">
        <v>3542</v>
      </c>
      <c r="Q518" s="225">
        <f t="shared" si="16"/>
        <v>539.32131616438357</v>
      </c>
      <c r="R518" s="185">
        <f t="shared" si="17"/>
        <v>-1.316164383524665E-3</v>
      </c>
    </row>
    <row r="519" spans="1:18">
      <c r="A519">
        <v>518</v>
      </c>
      <c r="B519" t="s">
        <v>680</v>
      </c>
      <c r="C519">
        <v>3</v>
      </c>
      <c r="D519" t="s">
        <v>199</v>
      </c>
      <c r="E519" s="194" t="s">
        <v>1363</v>
      </c>
      <c r="F519" s="165">
        <v>219.61</v>
      </c>
      <c r="G519" s="165">
        <v>219.61</v>
      </c>
      <c r="H519">
        <v>0</v>
      </c>
      <c r="I519">
        <v>1</v>
      </c>
      <c r="J519" s="210">
        <v>44012</v>
      </c>
      <c r="K519" s="210">
        <v>41426</v>
      </c>
      <c r="L519" s="210">
        <v>44196</v>
      </c>
      <c r="M519">
        <v>1.5</v>
      </c>
      <c r="N519">
        <v>184</v>
      </c>
      <c r="O519">
        <v>1.66</v>
      </c>
      <c r="P519" s="194" t="s">
        <v>3543</v>
      </c>
      <c r="Q519" s="225">
        <f t="shared" si="16"/>
        <v>1.6606126027397263</v>
      </c>
      <c r="R519" s="185">
        <f t="shared" si="17"/>
        <v>-6.1260273972640888E-4</v>
      </c>
    </row>
    <row r="520" spans="1:18">
      <c r="A520">
        <v>519</v>
      </c>
      <c r="B520" t="s">
        <v>680</v>
      </c>
      <c r="C520">
        <v>3</v>
      </c>
      <c r="D520" t="s">
        <v>199</v>
      </c>
      <c r="E520" s="194" t="s">
        <v>1365</v>
      </c>
      <c r="F520" s="165">
        <v>33029.46</v>
      </c>
      <c r="G520" s="165">
        <v>33029.46</v>
      </c>
      <c r="H520">
        <v>0</v>
      </c>
      <c r="I520">
        <v>1</v>
      </c>
      <c r="J520" s="210">
        <v>44012</v>
      </c>
      <c r="K520" s="210">
        <v>41426</v>
      </c>
      <c r="L520" s="210">
        <v>44196</v>
      </c>
      <c r="M520">
        <v>1.5</v>
      </c>
      <c r="N520">
        <v>184</v>
      </c>
      <c r="O520">
        <v>249.75</v>
      </c>
      <c r="P520" s="194" t="s">
        <v>3544</v>
      </c>
      <c r="Q520" s="225">
        <f t="shared" si="16"/>
        <v>249.75701260273971</v>
      </c>
      <c r="R520" s="185">
        <f t="shared" si="17"/>
        <v>-7.0126027397066082E-3</v>
      </c>
    </row>
    <row r="521" spans="1:18">
      <c r="A521">
        <v>520</v>
      </c>
      <c r="B521" t="s">
        <v>680</v>
      </c>
      <c r="C521">
        <v>3</v>
      </c>
      <c r="D521" t="s">
        <v>199</v>
      </c>
      <c r="E521" s="194" t="s">
        <v>1369</v>
      </c>
      <c r="F521" s="165">
        <v>37573.949999999997</v>
      </c>
      <c r="G521" s="165">
        <v>37573.949999999997</v>
      </c>
      <c r="H521">
        <v>0</v>
      </c>
      <c r="I521">
        <v>1</v>
      </c>
      <c r="J521" s="210">
        <v>44012</v>
      </c>
      <c r="K521" s="210">
        <v>41426</v>
      </c>
      <c r="L521" s="210">
        <v>44196</v>
      </c>
      <c r="M521">
        <v>1.5</v>
      </c>
      <c r="N521">
        <v>184</v>
      </c>
      <c r="O521">
        <v>284.12</v>
      </c>
      <c r="P521" s="194" t="s">
        <v>3545</v>
      </c>
      <c r="Q521" s="225">
        <f t="shared" si="16"/>
        <v>284.12082739726026</v>
      </c>
      <c r="R521" s="185">
        <f t="shared" si="17"/>
        <v>-8.2739726025238269E-4</v>
      </c>
    </row>
    <row r="522" spans="1:18">
      <c r="A522">
        <v>521</v>
      </c>
      <c r="B522" t="s">
        <v>680</v>
      </c>
      <c r="C522">
        <v>3</v>
      </c>
      <c r="D522" t="s">
        <v>199</v>
      </c>
      <c r="E522" s="194" t="s">
        <v>1370</v>
      </c>
      <c r="F522" s="165">
        <v>1116.67</v>
      </c>
      <c r="G522" s="165">
        <v>1116.67</v>
      </c>
      <c r="H522">
        <v>0</v>
      </c>
      <c r="I522">
        <v>1</v>
      </c>
      <c r="J522" s="210">
        <v>44012</v>
      </c>
      <c r="K522" s="210">
        <v>41426</v>
      </c>
      <c r="L522" s="210">
        <v>44196</v>
      </c>
      <c r="M522">
        <v>1.5</v>
      </c>
      <c r="N522">
        <v>184</v>
      </c>
      <c r="O522">
        <v>8.44</v>
      </c>
      <c r="P522" s="194" t="s">
        <v>3546</v>
      </c>
      <c r="Q522" s="225">
        <f t="shared" si="16"/>
        <v>8.4438608219178093</v>
      </c>
      <c r="R522" s="185">
        <f t="shared" si="17"/>
        <v>-3.8608219178097869E-3</v>
      </c>
    </row>
    <row r="523" spans="1:18">
      <c r="A523">
        <v>522</v>
      </c>
      <c r="B523" t="s">
        <v>680</v>
      </c>
      <c r="C523">
        <v>3</v>
      </c>
      <c r="D523" t="s">
        <v>199</v>
      </c>
      <c r="E523" s="194" t="s">
        <v>1371</v>
      </c>
      <c r="F523" s="165">
        <v>2667.45</v>
      </c>
      <c r="G523" s="165">
        <v>2667.45</v>
      </c>
      <c r="H523">
        <v>0</v>
      </c>
      <c r="I523">
        <v>1</v>
      </c>
      <c r="J523" s="210">
        <v>44012</v>
      </c>
      <c r="K523" s="210">
        <v>41426</v>
      </c>
      <c r="L523" s="210">
        <v>44196</v>
      </c>
      <c r="M523">
        <v>1.5</v>
      </c>
      <c r="N523">
        <v>184</v>
      </c>
      <c r="O523">
        <v>20.170000000000002</v>
      </c>
      <c r="P523" s="194" t="s">
        <v>3547</v>
      </c>
      <c r="Q523" s="225">
        <f t="shared" si="16"/>
        <v>20.170306849315068</v>
      </c>
      <c r="R523" s="185">
        <f t="shared" si="17"/>
        <v>-3.0684931506641533E-4</v>
      </c>
    </row>
    <row r="524" spans="1:18">
      <c r="A524">
        <v>523</v>
      </c>
      <c r="B524" t="s">
        <v>680</v>
      </c>
      <c r="C524">
        <v>3</v>
      </c>
      <c r="D524" t="s">
        <v>199</v>
      </c>
      <c r="E524" s="194" t="s">
        <v>1373</v>
      </c>
      <c r="F524" s="165">
        <v>7074.69</v>
      </c>
      <c r="G524" s="165">
        <v>7074.69</v>
      </c>
      <c r="H524">
        <v>0</v>
      </c>
      <c r="I524">
        <v>1</v>
      </c>
      <c r="J524" s="210">
        <v>44012</v>
      </c>
      <c r="K524" s="210">
        <v>41426</v>
      </c>
      <c r="L524" s="210">
        <v>44196</v>
      </c>
      <c r="M524">
        <v>1.5</v>
      </c>
      <c r="N524">
        <v>184</v>
      </c>
      <c r="O524">
        <v>53.49</v>
      </c>
      <c r="P524" s="194" t="s">
        <v>3548</v>
      </c>
      <c r="Q524" s="225">
        <f t="shared" si="16"/>
        <v>53.496286027397261</v>
      </c>
      <c r="R524" s="185">
        <f t="shared" si="17"/>
        <v>-6.2860273972589198E-3</v>
      </c>
    </row>
    <row r="525" spans="1:18">
      <c r="A525">
        <v>524</v>
      </c>
      <c r="B525" t="s">
        <v>680</v>
      </c>
      <c r="C525">
        <v>3</v>
      </c>
      <c r="D525" t="s">
        <v>199</v>
      </c>
      <c r="E525" s="194" t="s">
        <v>1374</v>
      </c>
      <c r="F525" s="165">
        <v>1186.3</v>
      </c>
      <c r="G525" s="165">
        <v>1186.3</v>
      </c>
      <c r="H525">
        <v>0</v>
      </c>
      <c r="I525">
        <v>1</v>
      </c>
      <c r="J525" s="210">
        <v>44012</v>
      </c>
      <c r="K525" s="210">
        <v>41426</v>
      </c>
      <c r="L525" s="210">
        <v>44196</v>
      </c>
      <c r="M525">
        <v>1.5</v>
      </c>
      <c r="N525">
        <v>184</v>
      </c>
      <c r="O525">
        <v>8.9700000000000006</v>
      </c>
      <c r="P525" s="194" t="s">
        <v>3549</v>
      </c>
      <c r="Q525" s="225">
        <f t="shared" si="16"/>
        <v>8.9703780821917807</v>
      </c>
      <c r="R525" s="185">
        <f t="shared" si="17"/>
        <v>-3.780821917800381E-4</v>
      </c>
    </row>
    <row r="526" spans="1:18">
      <c r="A526">
        <v>525</v>
      </c>
      <c r="B526" t="s">
        <v>680</v>
      </c>
      <c r="C526">
        <v>3</v>
      </c>
      <c r="D526" t="s">
        <v>199</v>
      </c>
      <c r="E526" s="194" t="s">
        <v>1375</v>
      </c>
      <c r="F526" s="165">
        <v>385506.6</v>
      </c>
      <c r="G526" s="165">
        <v>385506.6</v>
      </c>
      <c r="H526">
        <v>0</v>
      </c>
      <c r="I526">
        <v>1</v>
      </c>
      <c r="J526" s="210">
        <v>44012</v>
      </c>
      <c r="K526" s="210">
        <v>41426</v>
      </c>
      <c r="L526" s="210">
        <v>44196</v>
      </c>
      <c r="M526">
        <v>1.5</v>
      </c>
      <c r="N526">
        <v>184</v>
      </c>
      <c r="O526">
        <v>2915.06</v>
      </c>
      <c r="P526" s="194" t="s">
        <v>3550</v>
      </c>
      <c r="Q526" s="225">
        <f t="shared" si="16"/>
        <v>2915.0636054794518</v>
      </c>
      <c r="R526" s="185">
        <f t="shared" si="17"/>
        <v>-3.6054794518349809E-3</v>
      </c>
    </row>
    <row r="527" spans="1:18">
      <c r="A527">
        <v>526</v>
      </c>
      <c r="B527" t="s">
        <v>680</v>
      </c>
      <c r="C527">
        <v>3</v>
      </c>
      <c r="D527" t="s">
        <v>199</v>
      </c>
      <c r="E527" s="194" t="s">
        <v>1376</v>
      </c>
      <c r="F527" s="165">
        <v>127.86</v>
      </c>
      <c r="G527" s="165">
        <v>127.86</v>
      </c>
      <c r="H527">
        <v>0</v>
      </c>
      <c r="I527">
        <v>1</v>
      </c>
      <c r="J527" s="210">
        <v>44012</v>
      </c>
      <c r="K527" s="210">
        <v>41426</v>
      </c>
      <c r="L527" s="210">
        <v>44196</v>
      </c>
      <c r="M527">
        <v>1.5</v>
      </c>
      <c r="N527">
        <v>184</v>
      </c>
      <c r="O527">
        <v>0.96</v>
      </c>
      <c r="P527" s="194" t="s">
        <v>3551</v>
      </c>
      <c r="Q527" s="225">
        <f t="shared" si="16"/>
        <v>0.96683178082191779</v>
      </c>
      <c r="R527" s="185">
        <f t="shared" si="17"/>
        <v>-6.8317808219178211E-3</v>
      </c>
    </row>
    <row r="528" spans="1:18">
      <c r="A528">
        <v>527</v>
      </c>
      <c r="B528" t="s">
        <v>680</v>
      </c>
      <c r="C528">
        <v>3</v>
      </c>
      <c r="D528" t="s">
        <v>199</v>
      </c>
      <c r="E528" s="194" t="s">
        <v>1377</v>
      </c>
      <c r="F528" s="165">
        <v>70237.45</v>
      </c>
      <c r="G528" s="165">
        <v>70237.45</v>
      </c>
      <c r="H528">
        <v>0</v>
      </c>
      <c r="I528">
        <v>1</v>
      </c>
      <c r="J528" s="210">
        <v>44012</v>
      </c>
      <c r="K528" s="210">
        <v>41426</v>
      </c>
      <c r="L528" s="210">
        <v>44196</v>
      </c>
      <c r="M528">
        <v>1.5</v>
      </c>
      <c r="N528">
        <v>184</v>
      </c>
      <c r="O528">
        <v>531.11</v>
      </c>
      <c r="P528" s="194" t="s">
        <v>3552</v>
      </c>
      <c r="Q528" s="225">
        <f t="shared" si="16"/>
        <v>531.11058082191778</v>
      </c>
      <c r="R528" s="185">
        <f t="shared" si="17"/>
        <v>-5.8082191776520631E-4</v>
      </c>
    </row>
    <row r="529" spans="1:18">
      <c r="A529">
        <v>528</v>
      </c>
      <c r="B529" t="s">
        <v>680</v>
      </c>
      <c r="C529">
        <v>3</v>
      </c>
      <c r="D529" t="s">
        <v>199</v>
      </c>
      <c r="E529" s="194" t="s">
        <v>1378</v>
      </c>
      <c r="F529" s="165">
        <v>58652.22</v>
      </c>
      <c r="G529" s="165">
        <v>58652.22</v>
      </c>
      <c r="H529">
        <v>0</v>
      </c>
      <c r="I529">
        <v>1</v>
      </c>
      <c r="J529" s="210">
        <v>44012</v>
      </c>
      <c r="K529" s="210">
        <v>41426</v>
      </c>
      <c r="L529" s="210">
        <v>44196</v>
      </c>
      <c r="M529">
        <v>1.5</v>
      </c>
      <c r="N529">
        <v>184</v>
      </c>
      <c r="O529">
        <v>443.5</v>
      </c>
      <c r="P529" s="194" t="s">
        <v>3553</v>
      </c>
      <c r="Q529" s="225">
        <f t="shared" si="16"/>
        <v>443.50719780821919</v>
      </c>
      <c r="R529" s="185">
        <f t="shared" si="17"/>
        <v>-7.197808219189028E-3</v>
      </c>
    </row>
    <row r="530" spans="1:18">
      <c r="A530">
        <v>529</v>
      </c>
      <c r="B530" t="s">
        <v>680</v>
      </c>
      <c r="C530">
        <v>3</v>
      </c>
      <c r="D530" t="s">
        <v>199</v>
      </c>
      <c r="E530" s="194" t="s">
        <v>1379</v>
      </c>
      <c r="F530" s="165">
        <v>504010.93</v>
      </c>
      <c r="G530" s="165">
        <v>504010.93</v>
      </c>
      <c r="H530">
        <v>0</v>
      </c>
      <c r="I530">
        <v>1</v>
      </c>
      <c r="J530" s="210">
        <v>44012</v>
      </c>
      <c r="K530" s="210">
        <v>41426</v>
      </c>
      <c r="L530" s="210">
        <v>44196</v>
      </c>
      <c r="M530">
        <v>1.5</v>
      </c>
      <c r="N530">
        <v>184</v>
      </c>
      <c r="O530">
        <v>3811.15</v>
      </c>
      <c r="P530" s="194" t="s">
        <v>3554</v>
      </c>
      <c r="Q530" s="225">
        <f t="shared" si="16"/>
        <v>3811.1511419178082</v>
      </c>
      <c r="R530" s="185">
        <f t="shared" si="17"/>
        <v>-1.141917808126891E-3</v>
      </c>
    </row>
    <row r="531" spans="1:18">
      <c r="A531">
        <v>530</v>
      </c>
      <c r="B531" t="s">
        <v>680</v>
      </c>
      <c r="C531">
        <v>3</v>
      </c>
      <c r="D531" t="s">
        <v>199</v>
      </c>
      <c r="E531" s="194" t="s">
        <v>1380</v>
      </c>
      <c r="F531" s="165">
        <v>326.85000000000002</v>
      </c>
      <c r="G531" s="165">
        <v>326.85000000000002</v>
      </c>
      <c r="H531">
        <v>0</v>
      </c>
      <c r="I531">
        <v>1</v>
      </c>
      <c r="J531" s="210">
        <v>44012</v>
      </c>
      <c r="K531" s="210">
        <v>41426</v>
      </c>
      <c r="L531" s="210">
        <v>44196</v>
      </c>
      <c r="M531">
        <v>1.5</v>
      </c>
      <c r="N531">
        <v>184</v>
      </c>
      <c r="O531">
        <v>2.4700000000000002</v>
      </c>
      <c r="P531" s="194" t="s">
        <v>3555</v>
      </c>
      <c r="Q531" s="225">
        <f t="shared" si="16"/>
        <v>2.471523287671233</v>
      </c>
      <c r="R531" s="185">
        <f t="shared" si="17"/>
        <v>-1.5232876712327759E-3</v>
      </c>
    </row>
    <row r="532" spans="1:18">
      <c r="A532">
        <v>531</v>
      </c>
      <c r="B532" t="s">
        <v>680</v>
      </c>
      <c r="C532">
        <v>3</v>
      </c>
      <c r="D532" t="s">
        <v>199</v>
      </c>
      <c r="E532" s="194" t="s">
        <v>1381</v>
      </c>
      <c r="F532" s="165">
        <v>197.26</v>
      </c>
      <c r="G532" s="165">
        <v>197.26</v>
      </c>
      <c r="H532">
        <v>0</v>
      </c>
      <c r="I532">
        <v>1</v>
      </c>
      <c r="J532" s="210">
        <v>44012</v>
      </c>
      <c r="K532" s="210">
        <v>41426</v>
      </c>
      <c r="L532" s="210">
        <v>44196</v>
      </c>
      <c r="M532">
        <v>1.5</v>
      </c>
      <c r="N532">
        <v>184</v>
      </c>
      <c r="O532">
        <v>1.49</v>
      </c>
      <c r="P532" s="194" t="s">
        <v>3556</v>
      </c>
      <c r="Q532" s="225">
        <f t="shared" si="16"/>
        <v>1.4916098630136985</v>
      </c>
      <c r="R532" s="185">
        <f t="shared" si="17"/>
        <v>-1.609863013698476E-3</v>
      </c>
    </row>
    <row r="533" spans="1:18">
      <c r="A533">
        <v>532</v>
      </c>
      <c r="B533" t="s">
        <v>680</v>
      </c>
      <c r="C533">
        <v>3</v>
      </c>
      <c r="D533" t="s">
        <v>199</v>
      </c>
      <c r="E533" s="194" t="s">
        <v>1382</v>
      </c>
      <c r="F533" s="165">
        <v>1134387.17</v>
      </c>
      <c r="G533" s="165">
        <v>1134387.17</v>
      </c>
      <c r="H533">
        <v>0</v>
      </c>
      <c r="I533">
        <v>1</v>
      </c>
      <c r="J533" s="210">
        <v>44012</v>
      </c>
      <c r="K533" s="210">
        <v>41426</v>
      </c>
      <c r="L533" s="210">
        <v>44196</v>
      </c>
      <c r="M533">
        <v>1.5</v>
      </c>
      <c r="N533">
        <v>184</v>
      </c>
      <c r="O533">
        <v>8577.83</v>
      </c>
      <c r="P533" s="194" t="s">
        <v>3557</v>
      </c>
      <c r="Q533" s="225">
        <f t="shared" si="16"/>
        <v>8577.8317512328758</v>
      </c>
      <c r="R533" s="185">
        <f t="shared" si="17"/>
        <v>-1.7512328759039519E-3</v>
      </c>
    </row>
    <row r="534" spans="1:18">
      <c r="A534">
        <v>533</v>
      </c>
      <c r="B534" t="s">
        <v>680</v>
      </c>
      <c r="C534">
        <v>3</v>
      </c>
      <c r="D534" t="s">
        <v>199</v>
      </c>
      <c r="E534" s="194" t="s">
        <v>1383</v>
      </c>
      <c r="F534" s="165">
        <v>713.77</v>
      </c>
      <c r="G534" s="165">
        <v>713.77</v>
      </c>
      <c r="H534">
        <v>0</v>
      </c>
      <c r="I534">
        <v>1</v>
      </c>
      <c r="J534" s="210">
        <v>44012</v>
      </c>
      <c r="K534" s="210">
        <v>41426</v>
      </c>
      <c r="L534" s="210">
        <v>44196</v>
      </c>
      <c r="M534">
        <v>1.5</v>
      </c>
      <c r="N534">
        <v>184</v>
      </c>
      <c r="O534">
        <v>5.39</v>
      </c>
      <c r="P534" s="194" t="s">
        <v>3558</v>
      </c>
      <c r="Q534" s="225">
        <f t="shared" si="16"/>
        <v>5.3972745205479447</v>
      </c>
      <c r="R534" s="185">
        <f t="shared" si="17"/>
        <v>-7.2745205479449737E-3</v>
      </c>
    </row>
    <row r="535" spans="1:18">
      <c r="A535">
        <v>534</v>
      </c>
      <c r="B535" t="s">
        <v>680</v>
      </c>
      <c r="C535">
        <v>3</v>
      </c>
      <c r="D535" t="s">
        <v>199</v>
      </c>
      <c r="E535" s="194" t="s">
        <v>1384</v>
      </c>
      <c r="F535" s="165">
        <v>219478.48</v>
      </c>
      <c r="G535" s="165">
        <v>219478.48</v>
      </c>
      <c r="H535">
        <v>0</v>
      </c>
      <c r="I535">
        <v>1</v>
      </c>
      <c r="J535" s="210">
        <v>44012</v>
      </c>
      <c r="K535" s="210">
        <v>41426</v>
      </c>
      <c r="L535" s="210">
        <v>44196</v>
      </c>
      <c r="M535">
        <v>1.5</v>
      </c>
      <c r="N535">
        <v>184</v>
      </c>
      <c r="O535">
        <v>1659.61</v>
      </c>
      <c r="P535" s="194" t="s">
        <v>3559</v>
      </c>
      <c r="Q535" s="225">
        <f t="shared" si="16"/>
        <v>1659.6180953424659</v>
      </c>
      <c r="R535" s="185">
        <f t="shared" si="17"/>
        <v>-8.0953424660492601E-3</v>
      </c>
    </row>
    <row r="536" spans="1:18">
      <c r="A536">
        <v>535</v>
      </c>
      <c r="B536" t="s">
        <v>680</v>
      </c>
      <c r="C536">
        <v>3</v>
      </c>
      <c r="D536" t="s">
        <v>199</v>
      </c>
      <c r="E536" s="194" t="s">
        <v>228</v>
      </c>
      <c r="F536" s="165">
        <v>81309.8</v>
      </c>
      <c r="G536" s="165">
        <v>81309.8</v>
      </c>
      <c r="H536">
        <v>0</v>
      </c>
      <c r="I536">
        <v>1</v>
      </c>
      <c r="J536" s="210">
        <v>44012</v>
      </c>
      <c r="K536" s="210">
        <v>41426</v>
      </c>
      <c r="L536" s="210">
        <v>44196</v>
      </c>
      <c r="M536">
        <v>1.5</v>
      </c>
      <c r="N536">
        <v>184</v>
      </c>
      <c r="O536">
        <v>614.83000000000004</v>
      </c>
      <c r="P536" s="194" t="s">
        <v>3560</v>
      </c>
      <c r="Q536" s="225">
        <f t="shared" si="16"/>
        <v>614.83574794520553</v>
      </c>
      <c r="R536" s="185">
        <f t="shared" si="17"/>
        <v>-5.7479452054849389E-3</v>
      </c>
    </row>
    <row r="537" spans="1:18">
      <c r="A537">
        <v>536</v>
      </c>
      <c r="B537" t="s">
        <v>680</v>
      </c>
      <c r="C537">
        <v>3</v>
      </c>
      <c r="D537" t="s">
        <v>199</v>
      </c>
      <c r="E537" s="194" t="s">
        <v>1386</v>
      </c>
      <c r="F537" s="165">
        <v>2093.23</v>
      </c>
      <c r="G537" s="165">
        <v>2093.23</v>
      </c>
      <c r="H537">
        <v>0</v>
      </c>
      <c r="I537">
        <v>1</v>
      </c>
      <c r="J537" s="210">
        <v>44012</v>
      </c>
      <c r="K537" s="210">
        <v>41426</v>
      </c>
      <c r="L537" s="210">
        <v>44196</v>
      </c>
      <c r="M537">
        <v>1.5</v>
      </c>
      <c r="N537">
        <v>184</v>
      </c>
      <c r="O537">
        <v>15.82</v>
      </c>
      <c r="P537" s="194" t="s">
        <v>3561</v>
      </c>
      <c r="Q537" s="225">
        <f t="shared" si="16"/>
        <v>15.828259726027397</v>
      </c>
      <c r="R537" s="185">
        <f t="shared" si="17"/>
        <v>-8.2597260273971074E-3</v>
      </c>
    </row>
    <row r="538" spans="1:18">
      <c r="A538">
        <v>537</v>
      </c>
      <c r="B538" t="s">
        <v>680</v>
      </c>
      <c r="C538">
        <v>3</v>
      </c>
      <c r="D538" t="s">
        <v>199</v>
      </c>
      <c r="E538" s="194" t="s">
        <v>1387</v>
      </c>
      <c r="F538" s="165">
        <v>1916.51</v>
      </c>
      <c r="G538" s="165">
        <v>1916.51</v>
      </c>
      <c r="H538">
        <v>0</v>
      </c>
      <c r="I538">
        <v>1</v>
      </c>
      <c r="J538" s="210">
        <v>44012</v>
      </c>
      <c r="K538" s="210">
        <v>41426</v>
      </c>
      <c r="L538" s="210">
        <v>44196</v>
      </c>
      <c r="M538">
        <v>1.5</v>
      </c>
      <c r="N538">
        <v>184</v>
      </c>
      <c r="O538">
        <v>14.49</v>
      </c>
      <c r="P538" s="194" t="s">
        <v>3562</v>
      </c>
      <c r="Q538" s="225">
        <f t="shared" si="16"/>
        <v>14.491966027397261</v>
      </c>
      <c r="R538" s="185">
        <f t="shared" si="17"/>
        <v>-1.9660273972608167E-3</v>
      </c>
    </row>
    <row r="539" spans="1:18">
      <c r="A539">
        <v>538</v>
      </c>
      <c r="B539" t="s">
        <v>680</v>
      </c>
      <c r="C539">
        <v>3</v>
      </c>
      <c r="D539" t="s">
        <v>199</v>
      </c>
      <c r="E539" s="194" t="s">
        <v>1388</v>
      </c>
      <c r="F539" s="165">
        <v>1913.56</v>
      </c>
      <c r="G539" s="165">
        <v>1913.56</v>
      </c>
      <c r="H539">
        <v>0</v>
      </c>
      <c r="I539">
        <v>1</v>
      </c>
      <c r="J539" s="210">
        <v>44012</v>
      </c>
      <c r="K539" s="210">
        <v>41426</v>
      </c>
      <c r="L539" s="210">
        <v>44196</v>
      </c>
      <c r="M539">
        <v>1.5</v>
      </c>
      <c r="N539">
        <v>184</v>
      </c>
      <c r="O539">
        <v>14.46</v>
      </c>
      <c r="P539" s="194" t="s">
        <v>3563</v>
      </c>
      <c r="Q539" s="225">
        <f t="shared" si="16"/>
        <v>14.469659178082191</v>
      </c>
      <c r="R539" s="185">
        <f t="shared" si="17"/>
        <v>-9.6591780821899675E-3</v>
      </c>
    </row>
    <row r="540" spans="1:18">
      <c r="A540">
        <v>539</v>
      </c>
      <c r="B540" t="s">
        <v>680</v>
      </c>
      <c r="C540">
        <v>3</v>
      </c>
      <c r="D540" t="s">
        <v>199</v>
      </c>
      <c r="E540" s="194" t="s">
        <v>1389</v>
      </c>
      <c r="F540" s="165">
        <v>156.82</v>
      </c>
      <c r="G540" s="165">
        <v>156.82</v>
      </c>
      <c r="H540">
        <v>0</v>
      </c>
      <c r="I540">
        <v>1</v>
      </c>
      <c r="J540" s="210">
        <v>44012</v>
      </c>
      <c r="K540" s="210">
        <v>41426</v>
      </c>
      <c r="L540" s="210">
        <v>44196</v>
      </c>
      <c r="M540">
        <v>1.5</v>
      </c>
      <c r="N540">
        <v>184</v>
      </c>
      <c r="O540">
        <v>1.18</v>
      </c>
      <c r="P540" s="194" t="s">
        <v>3564</v>
      </c>
      <c r="Q540" s="225">
        <f t="shared" si="16"/>
        <v>1.1858169863013697</v>
      </c>
      <c r="R540" s="185">
        <f t="shared" si="17"/>
        <v>-5.8169863013697309E-3</v>
      </c>
    </row>
    <row r="541" spans="1:18">
      <c r="A541">
        <v>540</v>
      </c>
      <c r="B541" t="s">
        <v>680</v>
      </c>
      <c r="C541">
        <v>3</v>
      </c>
      <c r="D541" t="s">
        <v>199</v>
      </c>
      <c r="E541" s="194" t="s">
        <v>1390</v>
      </c>
      <c r="F541" s="165">
        <v>26889.31</v>
      </c>
      <c r="G541" s="165">
        <v>26889.31</v>
      </c>
      <c r="H541">
        <v>0</v>
      </c>
      <c r="I541">
        <v>1</v>
      </c>
      <c r="J541" s="210">
        <v>44012</v>
      </c>
      <c r="K541" s="210">
        <v>41426</v>
      </c>
      <c r="L541" s="210">
        <v>44196</v>
      </c>
      <c r="M541">
        <v>1.5</v>
      </c>
      <c r="N541">
        <v>184</v>
      </c>
      <c r="O541">
        <v>203.32</v>
      </c>
      <c r="P541" s="194" t="s">
        <v>3565</v>
      </c>
      <c r="Q541" s="225">
        <f t="shared" si="16"/>
        <v>203.32738520547946</v>
      </c>
      <c r="R541" s="185">
        <f t="shared" si="17"/>
        <v>-7.3852054794656397E-3</v>
      </c>
    </row>
    <row r="542" spans="1:18">
      <c r="A542">
        <v>541</v>
      </c>
      <c r="B542" t="s">
        <v>680</v>
      </c>
      <c r="C542">
        <v>3</v>
      </c>
      <c r="D542" t="s">
        <v>199</v>
      </c>
      <c r="E542" s="194" t="s">
        <v>1393</v>
      </c>
      <c r="F542" s="165">
        <v>339.15</v>
      </c>
      <c r="G542" s="165">
        <v>339.15</v>
      </c>
      <c r="H542">
        <v>0</v>
      </c>
      <c r="I542">
        <v>1</v>
      </c>
      <c r="J542" s="210">
        <v>44012</v>
      </c>
      <c r="K542" s="210">
        <v>41426</v>
      </c>
      <c r="L542" s="210">
        <v>44196</v>
      </c>
      <c r="M542">
        <v>1.5</v>
      </c>
      <c r="N542">
        <v>184</v>
      </c>
      <c r="O542">
        <v>2.56</v>
      </c>
      <c r="P542" s="194" t="s">
        <v>3566</v>
      </c>
      <c r="Q542" s="225">
        <f t="shared" si="16"/>
        <v>2.5645315068493151</v>
      </c>
      <c r="R542" s="185">
        <f t="shared" si="17"/>
        <v>-4.5315068493150257E-3</v>
      </c>
    </row>
    <row r="543" spans="1:18">
      <c r="A543">
        <v>542</v>
      </c>
      <c r="B543" t="s">
        <v>680</v>
      </c>
      <c r="C543">
        <v>3</v>
      </c>
      <c r="D543" t="s">
        <v>199</v>
      </c>
      <c r="E543" s="194" t="s">
        <v>1395</v>
      </c>
      <c r="F543" s="165">
        <v>25724.55</v>
      </c>
      <c r="G543" s="165">
        <v>25724.55</v>
      </c>
      <c r="H543">
        <v>0</v>
      </c>
      <c r="I543">
        <v>1</v>
      </c>
      <c r="J543" s="210">
        <v>44012</v>
      </c>
      <c r="K543" s="210">
        <v>41426</v>
      </c>
      <c r="L543" s="210">
        <v>44196</v>
      </c>
      <c r="M543">
        <v>1.5</v>
      </c>
      <c r="N543">
        <v>184</v>
      </c>
      <c r="O543">
        <v>194.51</v>
      </c>
      <c r="P543" s="194" t="s">
        <v>3567</v>
      </c>
      <c r="Q543" s="225">
        <f t="shared" si="16"/>
        <v>194.51988493150688</v>
      </c>
      <c r="R543" s="185">
        <f t="shared" si="17"/>
        <v>-9.8849315068889609E-3</v>
      </c>
    </row>
    <row r="544" spans="1:18">
      <c r="A544">
        <v>543</v>
      </c>
      <c r="B544" t="s">
        <v>680</v>
      </c>
      <c r="C544">
        <v>3</v>
      </c>
      <c r="D544" t="s">
        <v>199</v>
      </c>
      <c r="E544" s="194" t="s">
        <v>1397</v>
      </c>
      <c r="F544" s="165">
        <v>152.31</v>
      </c>
      <c r="G544" s="165">
        <v>152.31</v>
      </c>
      <c r="H544">
        <v>0</v>
      </c>
      <c r="I544">
        <v>1</v>
      </c>
      <c r="J544" s="210">
        <v>44012</v>
      </c>
      <c r="K544" s="210">
        <v>41426</v>
      </c>
      <c r="L544" s="210">
        <v>44196</v>
      </c>
      <c r="M544">
        <v>1.5</v>
      </c>
      <c r="N544">
        <v>184</v>
      </c>
      <c r="O544">
        <v>1.1499999999999999</v>
      </c>
      <c r="P544" s="194" t="s">
        <v>3568</v>
      </c>
      <c r="Q544" s="225">
        <f t="shared" si="16"/>
        <v>1.1517139726027397</v>
      </c>
      <c r="R544" s="185">
        <f t="shared" si="17"/>
        <v>-1.713972602739755E-3</v>
      </c>
    </row>
    <row r="545" spans="1:18">
      <c r="A545">
        <v>544</v>
      </c>
      <c r="B545" t="s">
        <v>680</v>
      </c>
      <c r="C545">
        <v>3</v>
      </c>
      <c r="D545" t="s">
        <v>199</v>
      </c>
      <c r="E545" s="194" t="s">
        <v>1398</v>
      </c>
      <c r="F545" s="165">
        <v>1064221.77</v>
      </c>
      <c r="G545" s="165">
        <v>1064221.77</v>
      </c>
      <c r="H545">
        <v>0</v>
      </c>
      <c r="I545">
        <v>1</v>
      </c>
      <c r="J545" s="210">
        <v>44012</v>
      </c>
      <c r="K545" s="210">
        <v>41426</v>
      </c>
      <c r="L545" s="210">
        <v>44196</v>
      </c>
      <c r="M545">
        <v>1.5</v>
      </c>
      <c r="N545">
        <v>184</v>
      </c>
      <c r="O545">
        <v>8047.26</v>
      </c>
      <c r="P545" s="194" t="s">
        <v>3569</v>
      </c>
      <c r="Q545" s="225">
        <f t="shared" si="16"/>
        <v>8047.2659868493147</v>
      </c>
      <c r="R545" s="185">
        <f t="shared" si="17"/>
        <v>-5.9868493144676904E-3</v>
      </c>
    </row>
    <row r="546" spans="1:18">
      <c r="A546">
        <v>545</v>
      </c>
      <c r="B546" t="s">
        <v>680</v>
      </c>
      <c r="C546">
        <v>3</v>
      </c>
      <c r="D546" t="s">
        <v>199</v>
      </c>
      <c r="E546" s="194" t="s">
        <v>1399</v>
      </c>
      <c r="F546" s="165">
        <v>160.71</v>
      </c>
      <c r="G546" s="165">
        <v>160.71</v>
      </c>
      <c r="H546">
        <v>0</v>
      </c>
      <c r="I546">
        <v>1</v>
      </c>
      <c r="J546" s="210">
        <v>44012</v>
      </c>
      <c r="K546" s="210">
        <v>41426</v>
      </c>
      <c r="L546" s="210">
        <v>44196</v>
      </c>
      <c r="M546">
        <v>1.5</v>
      </c>
      <c r="N546">
        <v>184</v>
      </c>
      <c r="O546">
        <v>1.21</v>
      </c>
      <c r="P546" s="194" t="s">
        <v>3570</v>
      </c>
      <c r="Q546" s="225">
        <f t="shared" si="16"/>
        <v>1.215231780821918</v>
      </c>
      <c r="R546" s="185">
        <f t="shared" si="17"/>
        <v>-5.2317808219179973E-3</v>
      </c>
    </row>
    <row r="547" spans="1:18">
      <c r="A547">
        <v>546</v>
      </c>
      <c r="B547" t="s">
        <v>680</v>
      </c>
      <c r="C547">
        <v>3</v>
      </c>
      <c r="D547" t="s">
        <v>199</v>
      </c>
      <c r="E547" s="194" t="s">
        <v>1400</v>
      </c>
      <c r="F547" s="165">
        <v>603.16999999999996</v>
      </c>
      <c r="G547" s="165">
        <v>603.16999999999996</v>
      </c>
      <c r="H547">
        <v>0</v>
      </c>
      <c r="I547">
        <v>1</v>
      </c>
      <c r="J547" s="210">
        <v>44012</v>
      </c>
      <c r="K547" s="210">
        <v>41426</v>
      </c>
      <c r="L547" s="210">
        <v>44196</v>
      </c>
      <c r="M547">
        <v>1.5</v>
      </c>
      <c r="N547">
        <v>184</v>
      </c>
      <c r="O547">
        <v>4.5599999999999996</v>
      </c>
      <c r="P547" s="194" t="s">
        <v>3571</v>
      </c>
      <c r="Q547" s="225">
        <f t="shared" si="16"/>
        <v>4.5609567123287666</v>
      </c>
      <c r="R547" s="185">
        <f t="shared" si="17"/>
        <v>-9.5671232876703982E-4</v>
      </c>
    </row>
    <row r="548" spans="1:18">
      <c r="A548">
        <v>547</v>
      </c>
      <c r="B548" t="s">
        <v>680</v>
      </c>
      <c r="C548">
        <v>3</v>
      </c>
      <c r="D548" t="s">
        <v>199</v>
      </c>
      <c r="E548" s="194" t="s">
        <v>1401</v>
      </c>
      <c r="F548" s="165">
        <v>641.16999999999996</v>
      </c>
      <c r="G548" s="165">
        <v>641.16999999999996</v>
      </c>
      <c r="H548">
        <v>0</v>
      </c>
      <c r="I548">
        <v>1</v>
      </c>
      <c r="J548" s="210">
        <v>44012</v>
      </c>
      <c r="K548" s="210">
        <v>41426</v>
      </c>
      <c r="L548" s="210">
        <v>44196</v>
      </c>
      <c r="M548">
        <v>1.5</v>
      </c>
      <c r="N548">
        <v>184</v>
      </c>
      <c r="O548">
        <v>4.84</v>
      </c>
      <c r="P548" s="194" t="s">
        <v>3572</v>
      </c>
      <c r="Q548" s="225">
        <f t="shared" si="16"/>
        <v>4.8482991780821916</v>
      </c>
      <c r="R548" s="185">
        <f t="shared" si="17"/>
        <v>-8.299178082191716E-3</v>
      </c>
    </row>
    <row r="549" spans="1:18">
      <c r="A549">
        <v>548</v>
      </c>
      <c r="B549" t="s">
        <v>680</v>
      </c>
      <c r="C549">
        <v>3</v>
      </c>
      <c r="D549" t="s">
        <v>199</v>
      </c>
      <c r="E549" s="194" t="s">
        <v>1403</v>
      </c>
      <c r="F549" s="165">
        <v>4113.95</v>
      </c>
      <c r="G549" s="165">
        <v>4113.95</v>
      </c>
      <c r="H549">
        <v>0</v>
      </c>
      <c r="I549">
        <v>1</v>
      </c>
      <c r="J549" s="210">
        <v>44012</v>
      </c>
      <c r="K549" s="210">
        <v>41426</v>
      </c>
      <c r="L549" s="210">
        <v>44196</v>
      </c>
      <c r="M549">
        <v>1.5</v>
      </c>
      <c r="N549">
        <v>184</v>
      </c>
      <c r="O549">
        <v>31.1</v>
      </c>
      <c r="P549" s="194" t="s">
        <v>3573</v>
      </c>
      <c r="Q549" s="225">
        <f t="shared" si="16"/>
        <v>31.108224657534244</v>
      </c>
      <c r="R549" s="185">
        <f t="shared" si="17"/>
        <v>-8.2246575342423967E-3</v>
      </c>
    </row>
    <row r="550" spans="1:18">
      <c r="A550">
        <v>549</v>
      </c>
      <c r="B550" t="s">
        <v>680</v>
      </c>
      <c r="C550">
        <v>3</v>
      </c>
      <c r="D550" t="s">
        <v>199</v>
      </c>
      <c r="E550" s="194" t="s">
        <v>1404</v>
      </c>
      <c r="F550" s="165">
        <v>1441.25</v>
      </c>
      <c r="G550" s="165">
        <v>1441.25</v>
      </c>
      <c r="H550">
        <v>0</v>
      </c>
      <c r="I550">
        <v>1</v>
      </c>
      <c r="J550" s="210">
        <v>44012</v>
      </c>
      <c r="K550" s="210">
        <v>41426</v>
      </c>
      <c r="L550" s="210">
        <v>44196</v>
      </c>
      <c r="M550">
        <v>1.5</v>
      </c>
      <c r="N550">
        <v>184</v>
      </c>
      <c r="O550">
        <v>10.89</v>
      </c>
      <c r="P550" s="194" t="s">
        <v>3574</v>
      </c>
      <c r="Q550" s="225">
        <f t="shared" si="16"/>
        <v>10.898219178082192</v>
      </c>
      <c r="R550" s="185">
        <f t="shared" si="17"/>
        <v>-8.2191780821911919E-3</v>
      </c>
    </row>
    <row r="551" spans="1:18">
      <c r="A551">
        <v>550</v>
      </c>
      <c r="B551" t="s">
        <v>680</v>
      </c>
      <c r="C551">
        <v>3</v>
      </c>
      <c r="D551" t="s">
        <v>199</v>
      </c>
      <c r="E551" s="194" t="s">
        <v>1405</v>
      </c>
      <c r="F551" s="165">
        <v>7922.93</v>
      </c>
      <c r="G551" s="165">
        <v>7922.93</v>
      </c>
      <c r="H551">
        <v>0</v>
      </c>
      <c r="I551">
        <v>1</v>
      </c>
      <c r="J551" s="210">
        <v>44012</v>
      </c>
      <c r="K551" s="210">
        <v>41426</v>
      </c>
      <c r="L551" s="210">
        <v>44196</v>
      </c>
      <c r="M551">
        <v>1.5</v>
      </c>
      <c r="N551">
        <v>184</v>
      </c>
      <c r="O551">
        <v>59.91</v>
      </c>
      <c r="P551" s="194" t="s">
        <v>3575</v>
      </c>
      <c r="Q551" s="225">
        <f t="shared" si="16"/>
        <v>59.91037479452055</v>
      </c>
      <c r="R551" s="185">
        <f t="shared" si="17"/>
        <v>-3.7479452055322326E-4</v>
      </c>
    </row>
    <row r="552" spans="1:18">
      <c r="A552">
        <v>551</v>
      </c>
      <c r="B552" t="s">
        <v>680</v>
      </c>
      <c r="C552">
        <v>3</v>
      </c>
      <c r="D552" t="s">
        <v>199</v>
      </c>
      <c r="E552" s="194" t="s">
        <v>1408</v>
      </c>
      <c r="F552" s="165">
        <v>158</v>
      </c>
      <c r="G552" s="165">
        <v>158</v>
      </c>
      <c r="H552">
        <v>0</v>
      </c>
      <c r="I552">
        <v>1</v>
      </c>
      <c r="J552" s="210">
        <v>44012</v>
      </c>
      <c r="K552" s="210">
        <v>41426</v>
      </c>
      <c r="L552" s="210">
        <v>44196</v>
      </c>
      <c r="M552">
        <v>1.5</v>
      </c>
      <c r="N552">
        <v>184</v>
      </c>
      <c r="O552">
        <v>1.19</v>
      </c>
      <c r="P552" s="194" t="s">
        <v>3576</v>
      </c>
      <c r="Q552" s="225">
        <f t="shared" si="16"/>
        <v>1.1947397260273973</v>
      </c>
      <c r="R552" s="185">
        <f t="shared" si="17"/>
        <v>-4.7397260273973618E-3</v>
      </c>
    </row>
    <row r="553" spans="1:18">
      <c r="A553">
        <v>552</v>
      </c>
      <c r="B553" t="s">
        <v>680</v>
      </c>
      <c r="C553">
        <v>3</v>
      </c>
      <c r="D553" t="s">
        <v>199</v>
      </c>
      <c r="E553" s="194" t="s">
        <v>1409</v>
      </c>
      <c r="F553" s="165">
        <v>127.04</v>
      </c>
      <c r="G553" s="165">
        <v>127.04</v>
      </c>
      <c r="H553">
        <v>0</v>
      </c>
      <c r="I553">
        <v>1</v>
      </c>
      <c r="J553" s="210">
        <v>44012</v>
      </c>
      <c r="K553" s="210">
        <v>41426</v>
      </c>
      <c r="L553" s="210">
        <v>44196</v>
      </c>
      <c r="M553">
        <v>1.5</v>
      </c>
      <c r="N553">
        <v>184</v>
      </c>
      <c r="O553">
        <v>0.96</v>
      </c>
      <c r="P553" s="194" t="s">
        <v>3577</v>
      </c>
      <c r="Q553" s="225">
        <f t="shared" si="16"/>
        <v>0.96063123287671237</v>
      </c>
      <c r="R553" s="185">
        <f t="shared" si="17"/>
        <v>-6.3123287671240647E-4</v>
      </c>
    </row>
    <row r="554" spans="1:18">
      <c r="A554">
        <v>553</v>
      </c>
      <c r="B554" t="s">
        <v>680</v>
      </c>
      <c r="C554">
        <v>3</v>
      </c>
      <c r="D554" t="s">
        <v>199</v>
      </c>
      <c r="E554" s="194" t="s">
        <v>1411</v>
      </c>
      <c r="F554" s="165">
        <v>9577.41</v>
      </c>
      <c r="G554" s="165">
        <v>9577.41</v>
      </c>
      <c r="H554">
        <v>0</v>
      </c>
      <c r="I554">
        <v>1</v>
      </c>
      <c r="J554" s="210">
        <v>44012</v>
      </c>
      <c r="K554" s="210">
        <v>41426</v>
      </c>
      <c r="L554" s="210">
        <v>44196</v>
      </c>
      <c r="M554">
        <v>1.5</v>
      </c>
      <c r="N554">
        <v>184</v>
      </c>
      <c r="O554">
        <v>72.42</v>
      </c>
      <c r="P554" s="194" t="s">
        <v>3578</v>
      </c>
      <c r="Q554" s="225">
        <f t="shared" si="16"/>
        <v>72.420963287671242</v>
      </c>
      <c r="R554" s="185">
        <f t="shared" si="17"/>
        <v>-9.6328767124020942E-4</v>
      </c>
    </row>
    <row r="555" spans="1:18">
      <c r="A555">
        <v>554</v>
      </c>
      <c r="B555" t="s">
        <v>680</v>
      </c>
      <c r="C555">
        <v>3</v>
      </c>
      <c r="D555" t="s">
        <v>199</v>
      </c>
      <c r="E555" s="194" t="s">
        <v>1413</v>
      </c>
      <c r="F555" s="165">
        <v>108.24</v>
      </c>
      <c r="G555" s="165">
        <v>108.24</v>
      </c>
      <c r="H555">
        <v>0</v>
      </c>
      <c r="I555">
        <v>1</v>
      </c>
      <c r="J555" s="210">
        <v>44012</v>
      </c>
      <c r="K555" s="210">
        <v>41426</v>
      </c>
      <c r="L555" s="210">
        <v>44196</v>
      </c>
      <c r="M555">
        <v>1.5</v>
      </c>
      <c r="N555">
        <v>184</v>
      </c>
      <c r="O555">
        <v>0.81</v>
      </c>
      <c r="P555" s="194" t="s">
        <v>3579</v>
      </c>
      <c r="Q555" s="225">
        <f t="shared" si="16"/>
        <v>0.81847232876712328</v>
      </c>
      <c r="R555" s="185">
        <f t="shared" si="17"/>
        <v>-8.4723287671232272E-3</v>
      </c>
    </row>
    <row r="556" spans="1:18">
      <c r="A556">
        <v>555</v>
      </c>
      <c r="B556" t="s">
        <v>680</v>
      </c>
      <c r="C556">
        <v>3</v>
      </c>
      <c r="D556" t="s">
        <v>199</v>
      </c>
      <c r="E556" s="194" t="s">
        <v>1414</v>
      </c>
      <c r="F556" s="165">
        <v>4725.09</v>
      </c>
      <c r="G556" s="165">
        <v>4725.09</v>
      </c>
      <c r="H556">
        <v>0</v>
      </c>
      <c r="I556">
        <v>1</v>
      </c>
      <c r="J556" s="210">
        <v>44012</v>
      </c>
      <c r="K556" s="210">
        <v>41426</v>
      </c>
      <c r="L556" s="210">
        <v>44196</v>
      </c>
      <c r="M556">
        <v>1.5</v>
      </c>
      <c r="N556">
        <v>184</v>
      </c>
      <c r="O556">
        <v>35.72</v>
      </c>
      <c r="P556" s="194" t="s">
        <v>3580</v>
      </c>
      <c r="Q556" s="225">
        <f t="shared" si="16"/>
        <v>35.729447671232876</v>
      </c>
      <c r="R556" s="185">
        <f t="shared" si="17"/>
        <v>-9.4476712328770418E-3</v>
      </c>
    </row>
    <row r="557" spans="1:18">
      <c r="A557">
        <v>556</v>
      </c>
      <c r="B557" t="s">
        <v>680</v>
      </c>
      <c r="C557">
        <v>3</v>
      </c>
      <c r="D557" t="s">
        <v>199</v>
      </c>
      <c r="E557" s="194" t="s">
        <v>1415</v>
      </c>
      <c r="F557" s="165">
        <v>516.71</v>
      </c>
      <c r="G557" s="165">
        <v>516.71</v>
      </c>
      <c r="H557">
        <v>0</v>
      </c>
      <c r="I557">
        <v>1</v>
      </c>
      <c r="J557" s="210">
        <v>44012</v>
      </c>
      <c r="K557" s="210">
        <v>41426</v>
      </c>
      <c r="L557" s="210">
        <v>44196</v>
      </c>
      <c r="M557">
        <v>1.5</v>
      </c>
      <c r="N557">
        <v>184</v>
      </c>
      <c r="O557">
        <v>3.9</v>
      </c>
      <c r="P557" s="194" t="s">
        <v>3581</v>
      </c>
      <c r="Q557" s="225">
        <f t="shared" si="16"/>
        <v>3.9071769863013706</v>
      </c>
      <c r="R557" s="185">
        <f t="shared" si="17"/>
        <v>-7.176986301370647E-3</v>
      </c>
    </row>
    <row r="558" spans="1:18">
      <c r="A558">
        <v>557</v>
      </c>
      <c r="B558" t="s">
        <v>680</v>
      </c>
      <c r="C558">
        <v>3</v>
      </c>
      <c r="D558" t="s">
        <v>199</v>
      </c>
      <c r="E558" s="194" t="s">
        <v>1416</v>
      </c>
      <c r="F558" s="165">
        <v>41256.81</v>
      </c>
      <c r="G558" s="165">
        <v>41256.81</v>
      </c>
      <c r="H558">
        <v>0</v>
      </c>
      <c r="I558">
        <v>1</v>
      </c>
      <c r="J558" s="210">
        <v>44012</v>
      </c>
      <c r="K558" s="210">
        <v>41426</v>
      </c>
      <c r="L558" s="210">
        <v>44196</v>
      </c>
      <c r="M558">
        <v>1.5</v>
      </c>
      <c r="N558">
        <v>184</v>
      </c>
      <c r="O558">
        <v>311.95999999999998</v>
      </c>
      <c r="P558" s="194" t="s">
        <v>3582</v>
      </c>
      <c r="Q558" s="225">
        <f t="shared" si="16"/>
        <v>311.96930301369861</v>
      </c>
      <c r="R558" s="185">
        <f t="shared" si="17"/>
        <v>-9.3030136986271827E-3</v>
      </c>
    </row>
    <row r="559" spans="1:18">
      <c r="A559">
        <v>558</v>
      </c>
      <c r="B559" t="s">
        <v>680</v>
      </c>
      <c r="C559">
        <v>3</v>
      </c>
      <c r="D559" t="s">
        <v>199</v>
      </c>
      <c r="E559" s="194" t="s">
        <v>1417</v>
      </c>
      <c r="F559" s="165">
        <v>46006.239999999998</v>
      </c>
      <c r="G559" s="165">
        <v>46006.239999999998</v>
      </c>
      <c r="H559">
        <v>0</v>
      </c>
      <c r="I559">
        <v>1</v>
      </c>
      <c r="J559" s="210">
        <v>44012</v>
      </c>
      <c r="K559" s="210">
        <v>41426</v>
      </c>
      <c r="L559" s="210">
        <v>44196</v>
      </c>
      <c r="M559">
        <v>1.5</v>
      </c>
      <c r="N559">
        <v>184</v>
      </c>
      <c r="O559">
        <v>347.88</v>
      </c>
      <c r="P559" s="194" t="s">
        <v>3583</v>
      </c>
      <c r="Q559" s="225">
        <f t="shared" si="16"/>
        <v>347.88280109589044</v>
      </c>
      <c r="R559" s="185">
        <f t="shared" si="17"/>
        <v>-2.8010958904474137E-3</v>
      </c>
    </row>
    <row r="560" spans="1:18">
      <c r="A560">
        <v>559</v>
      </c>
      <c r="B560" t="s">
        <v>680</v>
      </c>
      <c r="C560">
        <v>3</v>
      </c>
      <c r="D560" t="s">
        <v>199</v>
      </c>
      <c r="E560" s="194" t="s">
        <v>1419</v>
      </c>
      <c r="F560" s="165">
        <v>273</v>
      </c>
      <c r="G560" s="165">
        <v>273</v>
      </c>
      <c r="H560">
        <v>0</v>
      </c>
      <c r="I560">
        <v>1</v>
      </c>
      <c r="J560" s="210">
        <v>44012</v>
      </c>
      <c r="K560" s="210">
        <v>41426</v>
      </c>
      <c r="L560" s="210">
        <v>44196</v>
      </c>
      <c r="M560">
        <v>1.5</v>
      </c>
      <c r="N560">
        <v>184</v>
      </c>
      <c r="O560">
        <v>2.06</v>
      </c>
      <c r="P560" s="194" t="s">
        <v>3584</v>
      </c>
      <c r="Q560" s="225">
        <f t="shared" si="16"/>
        <v>2.0643287671232877</v>
      </c>
      <c r="R560" s="185">
        <f t="shared" si="17"/>
        <v>-4.328767123287669E-3</v>
      </c>
    </row>
    <row r="561" spans="1:18">
      <c r="A561">
        <v>560</v>
      </c>
      <c r="B561" t="s">
        <v>680</v>
      </c>
      <c r="C561">
        <v>3</v>
      </c>
      <c r="D561" t="s">
        <v>199</v>
      </c>
      <c r="E561" s="194" t="s">
        <v>1422</v>
      </c>
      <c r="F561" s="165">
        <v>13479.49</v>
      </c>
      <c r="G561" s="165">
        <v>13479.49</v>
      </c>
      <c r="H561">
        <v>0</v>
      </c>
      <c r="I561">
        <v>1</v>
      </c>
      <c r="J561" s="210">
        <v>44012</v>
      </c>
      <c r="K561" s="210">
        <v>41426</v>
      </c>
      <c r="L561" s="210">
        <v>44196</v>
      </c>
      <c r="M561">
        <v>1.5</v>
      </c>
      <c r="N561">
        <v>184</v>
      </c>
      <c r="O561">
        <v>101.92</v>
      </c>
      <c r="P561" s="194" t="s">
        <v>3585</v>
      </c>
      <c r="Q561" s="225">
        <f t="shared" si="16"/>
        <v>101.92710246575344</v>
      </c>
      <c r="R561" s="185">
        <f t="shared" si="17"/>
        <v>-7.1024657534337621E-3</v>
      </c>
    </row>
    <row r="562" spans="1:18">
      <c r="A562">
        <v>561</v>
      </c>
      <c r="B562" t="s">
        <v>680</v>
      </c>
      <c r="C562">
        <v>3</v>
      </c>
      <c r="D562" t="s">
        <v>199</v>
      </c>
      <c r="E562" s="194" t="s">
        <v>1423</v>
      </c>
      <c r="F562" s="165">
        <v>727.42</v>
      </c>
      <c r="G562" s="165">
        <v>727.42</v>
      </c>
      <c r="H562">
        <v>0</v>
      </c>
      <c r="I562">
        <v>1</v>
      </c>
      <c r="J562" s="210">
        <v>44012</v>
      </c>
      <c r="K562" s="210">
        <v>41426</v>
      </c>
      <c r="L562" s="210">
        <v>44196</v>
      </c>
      <c r="M562">
        <v>1.5</v>
      </c>
      <c r="N562">
        <v>184</v>
      </c>
      <c r="O562">
        <v>5.5</v>
      </c>
      <c r="P562" s="194" t="s">
        <v>3586</v>
      </c>
      <c r="Q562" s="225">
        <f t="shared" si="16"/>
        <v>5.5004909589041091</v>
      </c>
      <c r="R562" s="185">
        <f t="shared" si="17"/>
        <v>-4.909589041091067E-4</v>
      </c>
    </row>
    <row r="563" spans="1:18">
      <c r="A563">
        <v>562</v>
      </c>
      <c r="B563" t="s">
        <v>680</v>
      </c>
      <c r="C563">
        <v>3</v>
      </c>
      <c r="D563" t="s">
        <v>199</v>
      </c>
      <c r="E563" s="194" t="s">
        <v>1424</v>
      </c>
      <c r="F563" s="165">
        <v>303.48</v>
      </c>
      <c r="G563" s="165">
        <v>303.48</v>
      </c>
      <c r="H563">
        <v>0</v>
      </c>
      <c r="I563">
        <v>1</v>
      </c>
      <c r="J563" s="210">
        <v>44012</v>
      </c>
      <c r="K563" s="210">
        <v>41426</v>
      </c>
      <c r="L563" s="210">
        <v>44196</v>
      </c>
      <c r="M563">
        <v>1.5</v>
      </c>
      <c r="N563">
        <v>184</v>
      </c>
      <c r="O563">
        <v>2.29</v>
      </c>
      <c r="P563" s="194" t="s">
        <v>3587</v>
      </c>
      <c r="Q563" s="225">
        <f t="shared" si="16"/>
        <v>2.2948076712328769</v>
      </c>
      <c r="R563" s="185">
        <f t="shared" si="17"/>
        <v>-4.8076712328768423E-3</v>
      </c>
    </row>
    <row r="564" spans="1:18">
      <c r="A564">
        <v>563</v>
      </c>
      <c r="B564" t="s">
        <v>680</v>
      </c>
      <c r="C564">
        <v>3</v>
      </c>
      <c r="D564" t="s">
        <v>199</v>
      </c>
      <c r="E564" s="194" t="s">
        <v>1425</v>
      </c>
      <c r="F564" s="165">
        <v>663</v>
      </c>
      <c r="G564" s="165">
        <v>663</v>
      </c>
      <c r="H564">
        <v>0</v>
      </c>
      <c r="I564">
        <v>1</v>
      </c>
      <c r="J564" s="210">
        <v>44012</v>
      </c>
      <c r="K564" s="210">
        <v>41426</v>
      </c>
      <c r="L564" s="210">
        <v>44196</v>
      </c>
      <c r="M564">
        <v>1.5</v>
      </c>
      <c r="N564">
        <v>184</v>
      </c>
      <c r="O564">
        <v>5.01</v>
      </c>
      <c r="P564" s="194" t="s">
        <v>3588</v>
      </c>
      <c r="Q564" s="225">
        <f t="shared" si="16"/>
        <v>5.0133698630136987</v>
      </c>
      <c r="R564" s="185">
        <f t="shared" si="17"/>
        <v>-3.3698630136989038E-3</v>
      </c>
    </row>
    <row r="565" spans="1:18">
      <c r="A565">
        <v>564</v>
      </c>
      <c r="B565" t="s">
        <v>680</v>
      </c>
      <c r="C565">
        <v>3</v>
      </c>
      <c r="D565" t="s">
        <v>199</v>
      </c>
      <c r="E565" s="194" t="s">
        <v>1426</v>
      </c>
      <c r="F565" s="165">
        <v>192.87</v>
      </c>
      <c r="G565" s="165">
        <v>192.87</v>
      </c>
      <c r="H565">
        <v>0</v>
      </c>
      <c r="I565">
        <v>1</v>
      </c>
      <c r="J565" s="210">
        <v>44012</v>
      </c>
      <c r="K565" s="210">
        <v>41426</v>
      </c>
      <c r="L565" s="210">
        <v>44196</v>
      </c>
      <c r="M565">
        <v>1.5</v>
      </c>
      <c r="N565">
        <v>184</v>
      </c>
      <c r="O565">
        <v>1.45</v>
      </c>
      <c r="P565" s="194" t="s">
        <v>3589</v>
      </c>
      <c r="Q565" s="225">
        <f t="shared" si="16"/>
        <v>1.4584142465753425</v>
      </c>
      <c r="R565" s="185">
        <f t="shared" si="17"/>
        <v>-8.41424657534251E-3</v>
      </c>
    </row>
    <row r="566" spans="1:18">
      <c r="A566">
        <v>565</v>
      </c>
      <c r="B566" t="s">
        <v>680</v>
      </c>
      <c r="C566">
        <v>3</v>
      </c>
      <c r="D566" t="s">
        <v>199</v>
      </c>
      <c r="E566" s="194" t="s">
        <v>1427</v>
      </c>
      <c r="F566" s="165">
        <v>330.72</v>
      </c>
      <c r="G566" s="165">
        <v>330.72</v>
      </c>
      <c r="H566">
        <v>0</v>
      </c>
      <c r="I566">
        <v>1</v>
      </c>
      <c r="J566" s="210">
        <v>44012</v>
      </c>
      <c r="K566" s="210">
        <v>41426</v>
      </c>
      <c r="L566" s="210">
        <v>44196</v>
      </c>
      <c r="M566">
        <v>1.5</v>
      </c>
      <c r="N566">
        <v>184</v>
      </c>
      <c r="O566">
        <v>2.5</v>
      </c>
      <c r="P566" s="194" t="s">
        <v>3590</v>
      </c>
      <c r="Q566" s="225">
        <f t="shared" si="16"/>
        <v>2.5007868493150687</v>
      </c>
      <c r="R566" s="185">
        <f t="shared" si="17"/>
        <v>-7.8684931506867173E-4</v>
      </c>
    </row>
    <row r="567" spans="1:18">
      <c r="A567">
        <v>566</v>
      </c>
      <c r="B567" t="s">
        <v>680</v>
      </c>
      <c r="C567">
        <v>3</v>
      </c>
      <c r="D567" t="s">
        <v>199</v>
      </c>
      <c r="E567" s="194" t="s">
        <v>1428</v>
      </c>
      <c r="F567" s="165">
        <v>413.73</v>
      </c>
      <c r="G567" s="165">
        <v>413.73</v>
      </c>
      <c r="H567">
        <v>0</v>
      </c>
      <c r="I567">
        <v>1</v>
      </c>
      <c r="J567" s="210">
        <v>44012</v>
      </c>
      <c r="K567" s="210">
        <v>41426</v>
      </c>
      <c r="L567" s="210">
        <v>44196</v>
      </c>
      <c r="M567">
        <v>1.5</v>
      </c>
      <c r="N567">
        <v>184</v>
      </c>
      <c r="O567">
        <v>3.12</v>
      </c>
      <c r="P567" s="194" t="s">
        <v>3591</v>
      </c>
      <c r="Q567" s="225">
        <f t="shared" si="16"/>
        <v>3.1284789041095893</v>
      </c>
      <c r="R567" s="185">
        <f t="shared" si="17"/>
        <v>-8.4789041095891804E-3</v>
      </c>
    </row>
    <row r="568" spans="1:18">
      <c r="A568">
        <v>567</v>
      </c>
      <c r="B568" t="s">
        <v>680</v>
      </c>
      <c r="C568">
        <v>3</v>
      </c>
      <c r="D568" t="s">
        <v>199</v>
      </c>
      <c r="E568" s="194" t="s">
        <v>1429</v>
      </c>
      <c r="F568" s="165">
        <v>3683.2</v>
      </c>
      <c r="G568" s="165">
        <v>3683.2</v>
      </c>
      <c r="H568">
        <v>0</v>
      </c>
      <c r="I568">
        <v>1</v>
      </c>
      <c r="J568" s="210">
        <v>44012</v>
      </c>
      <c r="K568" s="210">
        <v>41426</v>
      </c>
      <c r="L568" s="210">
        <v>44196</v>
      </c>
      <c r="M568">
        <v>1.5</v>
      </c>
      <c r="N568">
        <v>184</v>
      </c>
      <c r="O568">
        <v>27.85</v>
      </c>
      <c r="P568" s="194" t="s">
        <v>3592</v>
      </c>
      <c r="Q568" s="225">
        <f t="shared" si="16"/>
        <v>27.851046575342465</v>
      </c>
      <c r="R568" s="185">
        <f t="shared" si="17"/>
        <v>-1.0465753424639956E-3</v>
      </c>
    </row>
    <row r="569" spans="1:18">
      <c r="A569">
        <v>568</v>
      </c>
      <c r="B569" t="s">
        <v>680</v>
      </c>
      <c r="C569">
        <v>3</v>
      </c>
      <c r="D569" t="s">
        <v>199</v>
      </c>
      <c r="E569" s="194" t="s">
        <v>1430</v>
      </c>
      <c r="F569" s="165">
        <v>1740.41</v>
      </c>
      <c r="G569" s="165">
        <v>1740.41</v>
      </c>
      <c r="H569">
        <v>0</v>
      </c>
      <c r="I569">
        <v>1</v>
      </c>
      <c r="J569" s="210">
        <v>44012</v>
      </c>
      <c r="K569" s="210">
        <v>41426</v>
      </c>
      <c r="L569" s="210">
        <v>44196</v>
      </c>
      <c r="M569">
        <v>1.5</v>
      </c>
      <c r="N569">
        <v>184</v>
      </c>
      <c r="O569">
        <v>13.16</v>
      </c>
      <c r="P569" s="194" t="s">
        <v>3593</v>
      </c>
      <c r="Q569" s="225">
        <f t="shared" si="16"/>
        <v>13.160360547945206</v>
      </c>
      <c r="R569" s="185">
        <f t="shared" si="17"/>
        <v>-3.6054794520623545E-4</v>
      </c>
    </row>
    <row r="570" spans="1:18">
      <c r="A570">
        <v>569</v>
      </c>
      <c r="B570" t="s">
        <v>680</v>
      </c>
      <c r="C570">
        <v>3</v>
      </c>
      <c r="D570" t="s">
        <v>199</v>
      </c>
      <c r="E570" s="194" t="s">
        <v>1431</v>
      </c>
      <c r="F570" s="165">
        <v>115.62</v>
      </c>
      <c r="G570" s="165">
        <v>115.62</v>
      </c>
      <c r="H570">
        <v>0</v>
      </c>
      <c r="I570">
        <v>1</v>
      </c>
      <c r="J570" s="210">
        <v>44012</v>
      </c>
      <c r="K570" s="210">
        <v>41426</v>
      </c>
      <c r="L570" s="210">
        <v>44196</v>
      </c>
      <c r="M570">
        <v>1.5</v>
      </c>
      <c r="N570">
        <v>184</v>
      </c>
      <c r="O570">
        <v>0.87</v>
      </c>
      <c r="P570" s="194" t="s">
        <v>3594</v>
      </c>
      <c r="Q570" s="225">
        <f t="shared" si="16"/>
        <v>0.87427726027397268</v>
      </c>
      <c r="R570" s="185">
        <f t="shared" si="17"/>
        <v>-4.2772602739726828E-3</v>
      </c>
    </row>
    <row r="571" spans="1:18">
      <c r="A571">
        <v>570</v>
      </c>
      <c r="B571" t="s">
        <v>680</v>
      </c>
      <c r="C571">
        <v>3</v>
      </c>
      <c r="D571" t="s">
        <v>199</v>
      </c>
      <c r="E571" s="194" t="s">
        <v>1432</v>
      </c>
      <c r="F571" s="165">
        <v>7429.59</v>
      </c>
      <c r="G571" s="165">
        <v>7429.59</v>
      </c>
      <c r="H571">
        <v>0</v>
      </c>
      <c r="I571">
        <v>1</v>
      </c>
      <c r="J571" s="210">
        <v>44012</v>
      </c>
      <c r="K571" s="210">
        <v>41426</v>
      </c>
      <c r="L571" s="210">
        <v>44196</v>
      </c>
      <c r="M571">
        <v>1.5</v>
      </c>
      <c r="N571">
        <v>184</v>
      </c>
      <c r="O571">
        <v>56.17</v>
      </c>
      <c r="P571" s="194" t="s">
        <v>3595</v>
      </c>
      <c r="Q571" s="225">
        <f t="shared" si="16"/>
        <v>56.179913424657535</v>
      </c>
      <c r="R571" s="185">
        <f t="shared" si="17"/>
        <v>-9.9134246575331986E-3</v>
      </c>
    </row>
    <row r="572" spans="1:18">
      <c r="A572">
        <v>571</v>
      </c>
      <c r="B572" t="s">
        <v>680</v>
      </c>
      <c r="C572">
        <v>3</v>
      </c>
      <c r="D572" t="s">
        <v>199</v>
      </c>
      <c r="E572" s="194" t="s">
        <v>1434</v>
      </c>
      <c r="F572" s="165">
        <v>1476.83</v>
      </c>
      <c r="G572" s="165">
        <v>1476.83</v>
      </c>
      <c r="H572">
        <v>0</v>
      </c>
      <c r="I572">
        <v>1</v>
      </c>
      <c r="J572" s="210">
        <v>44012</v>
      </c>
      <c r="K572" s="210">
        <v>41426</v>
      </c>
      <c r="L572" s="210">
        <v>44196</v>
      </c>
      <c r="M572">
        <v>1.5</v>
      </c>
      <c r="N572">
        <v>184</v>
      </c>
      <c r="O572">
        <v>11.16</v>
      </c>
      <c r="P572" s="194" t="s">
        <v>3596</v>
      </c>
      <c r="Q572" s="225">
        <f t="shared" si="16"/>
        <v>11.167262465753424</v>
      </c>
      <c r="R572" s="185">
        <f t="shared" si="17"/>
        <v>-7.2624657534241521E-3</v>
      </c>
    </row>
    <row r="573" spans="1:18">
      <c r="A573">
        <v>572</v>
      </c>
      <c r="B573" t="s">
        <v>680</v>
      </c>
      <c r="C573">
        <v>3</v>
      </c>
      <c r="D573" t="s">
        <v>199</v>
      </c>
      <c r="E573" s="194" t="s">
        <v>1436</v>
      </c>
      <c r="F573" s="165">
        <v>6955.29</v>
      </c>
      <c r="G573" s="165">
        <v>6955.29</v>
      </c>
      <c r="H573">
        <v>0</v>
      </c>
      <c r="I573">
        <v>1</v>
      </c>
      <c r="J573" s="210">
        <v>44012</v>
      </c>
      <c r="K573" s="210">
        <v>41426</v>
      </c>
      <c r="L573" s="210">
        <v>44196</v>
      </c>
      <c r="M573">
        <v>1.5</v>
      </c>
      <c r="N573">
        <v>184</v>
      </c>
      <c r="O573">
        <v>52.59</v>
      </c>
      <c r="P573" s="194" t="s">
        <v>3597</v>
      </c>
      <c r="Q573" s="225">
        <f t="shared" si="16"/>
        <v>52.593425753424661</v>
      </c>
      <c r="R573" s="185">
        <f t="shared" si="17"/>
        <v>-3.4257534246577848E-3</v>
      </c>
    </row>
    <row r="574" spans="1:18">
      <c r="A574">
        <v>573</v>
      </c>
      <c r="B574" t="s">
        <v>680</v>
      </c>
      <c r="C574">
        <v>3</v>
      </c>
      <c r="D574" t="s">
        <v>199</v>
      </c>
      <c r="E574" s="194" t="s">
        <v>1437</v>
      </c>
      <c r="F574" s="165">
        <v>289.24</v>
      </c>
      <c r="G574" s="165">
        <v>289.24</v>
      </c>
      <c r="H574">
        <v>0</v>
      </c>
      <c r="I574">
        <v>1</v>
      </c>
      <c r="J574" s="210">
        <v>44012</v>
      </c>
      <c r="K574" s="210">
        <v>41426</v>
      </c>
      <c r="L574" s="210">
        <v>44196</v>
      </c>
      <c r="M574">
        <v>1.5</v>
      </c>
      <c r="N574">
        <v>184</v>
      </c>
      <c r="O574">
        <v>2.1800000000000002</v>
      </c>
      <c r="P574" s="194" t="s">
        <v>3598</v>
      </c>
      <c r="Q574" s="225">
        <f t="shared" si="16"/>
        <v>2.1871298630136988</v>
      </c>
      <c r="R574" s="185">
        <f t="shared" si="17"/>
        <v>-7.1298630136986674E-3</v>
      </c>
    </row>
    <row r="575" spans="1:18">
      <c r="A575">
        <v>574</v>
      </c>
      <c r="B575" t="s">
        <v>680</v>
      </c>
      <c r="C575">
        <v>3</v>
      </c>
      <c r="D575" t="s">
        <v>199</v>
      </c>
      <c r="E575" s="194" t="s">
        <v>1438</v>
      </c>
      <c r="F575" s="165">
        <v>501.22</v>
      </c>
      <c r="G575" s="165">
        <v>501.22</v>
      </c>
      <c r="H575">
        <v>0</v>
      </c>
      <c r="I575">
        <v>1</v>
      </c>
      <c r="J575" s="210">
        <v>44012</v>
      </c>
      <c r="K575" s="210">
        <v>41426</v>
      </c>
      <c r="L575" s="210">
        <v>44196</v>
      </c>
      <c r="M575">
        <v>1.5</v>
      </c>
      <c r="N575">
        <v>184</v>
      </c>
      <c r="O575">
        <v>3.79</v>
      </c>
      <c r="P575" s="194" t="s">
        <v>3599</v>
      </c>
      <c r="Q575" s="225">
        <f t="shared" si="16"/>
        <v>3.790047123287672</v>
      </c>
      <c r="R575" s="185">
        <f t="shared" si="17"/>
        <v>-4.7123287671979597E-5</v>
      </c>
    </row>
    <row r="576" spans="1:18">
      <c r="A576">
        <v>575</v>
      </c>
      <c r="B576" t="s">
        <v>680</v>
      </c>
      <c r="C576">
        <v>3</v>
      </c>
      <c r="D576" t="s">
        <v>199</v>
      </c>
      <c r="E576" s="194" t="s">
        <v>1439</v>
      </c>
      <c r="F576" s="165">
        <v>926.37</v>
      </c>
      <c r="G576" s="165">
        <v>926.37</v>
      </c>
      <c r="H576">
        <v>0</v>
      </c>
      <c r="I576">
        <v>1</v>
      </c>
      <c r="J576" s="210">
        <v>44012</v>
      </c>
      <c r="K576" s="210">
        <v>41426</v>
      </c>
      <c r="L576" s="210">
        <v>44196</v>
      </c>
      <c r="M576">
        <v>1.5</v>
      </c>
      <c r="N576">
        <v>184</v>
      </c>
      <c r="O576">
        <v>7</v>
      </c>
      <c r="P576" s="194" t="s">
        <v>3600</v>
      </c>
      <c r="Q576" s="225">
        <f t="shared" si="16"/>
        <v>7.00488</v>
      </c>
      <c r="R576" s="185">
        <f t="shared" si="17"/>
        <v>-4.8799999999999955E-3</v>
      </c>
    </row>
    <row r="577" spans="1:18">
      <c r="A577">
        <v>576</v>
      </c>
      <c r="B577" t="s">
        <v>680</v>
      </c>
      <c r="C577">
        <v>3</v>
      </c>
      <c r="D577" t="s">
        <v>199</v>
      </c>
      <c r="E577" s="194" t="s">
        <v>1440</v>
      </c>
      <c r="F577" s="165">
        <v>41021.71</v>
      </c>
      <c r="G577" s="165">
        <v>41021.71</v>
      </c>
      <c r="H577">
        <v>0</v>
      </c>
      <c r="I577">
        <v>1</v>
      </c>
      <c r="J577" s="210">
        <v>44012</v>
      </c>
      <c r="K577" s="210">
        <v>41426</v>
      </c>
      <c r="L577" s="210">
        <v>44196</v>
      </c>
      <c r="M577">
        <v>1.5</v>
      </c>
      <c r="N577">
        <v>184</v>
      </c>
      <c r="O577">
        <v>310.19</v>
      </c>
      <c r="P577" s="194" t="s">
        <v>3601</v>
      </c>
      <c r="Q577" s="225">
        <f t="shared" si="16"/>
        <v>310.19156054794519</v>
      </c>
      <c r="R577" s="185">
        <f t="shared" si="17"/>
        <v>-1.5605479451892279E-3</v>
      </c>
    </row>
    <row r="578" spans="1:18">
      <c r="A578">
        <v>577</v>
      </c>
      <c r="B578" t="s">
        <v>680</v>
      </c>
      <c r="C578">
        <v>3</v>
      </c>
      <c r="D578" t="s">
        <v>199</v>
      </c>
      <c r="E578" s="194" t="s">
        <v>1441</v>
      </c>
      <c r="F578" s="165">
        <v>1257</v>
      </c>
      <c r="G578" s="165">
        <v>1257</v>
      </c>
      <c r="H578">
        <v>0</v>
      </c>
      <c r="I578">
        <v>1</v>
      </c>
      <c r="J578" s="210">
        <v>44012</v>
      </c>
      <c r="K578" s="210">
        <v>41426</v>
      </c>
      <c r="L578" s="210">
        <v>44196</v>
      </c>
      <c r="M578">
        <v>1.5</v>
      </c>
      <c r="N578">
        <v>184</v>
      </c>
      <c r="O578">
        <v>9.5</v>
      </c>
      <c r="P578" s="194" t="s">
        <v>3602</v>
      </c>
      <c r="Q578" s="225">
        <f t="shared" si="16"/>
        <v>9.504986301369863</v>
      </c>
      <c r="R578" s="185">
        <f t="shared" si="17"/>
        <v>-4.9863013698629999E-3</v>
      </c>
    </row>
    <row r="579" spans="1:18">
      <c r="A579">
        <v>578</v>
      </c>
      <c r="B579" t="s">
        <v>680</v>
      </c>
      <c r="C579">
        <v>3</v>
      </c>
      <c r="D579" t="s">
        <v>199</v>
      </c>
      <c r="E579" s="194" t="s">
        <v>1442</v>
      </c>
      <c r="F579" s="165">
        <v>1468.1</v>
      </c>
      <c r="G579" s="165">
        <v>1468.1</v>
      </c>
      <c r="H579">
        <v>0</v>
      </c>
      <c r="I579">
        <v>1</v>
      </c>
      <c r="J579" s="210">
        <v>44012</v>
      </c>
      <c r="K579" s="210">
        <v>41426</v>
      </c>
      <c r="L579" s="210">
        <v>44196</v>
      </c>
      <c r="M579">
        <v>1.5</v>
      </c>
      <c r="N579">
        <v>184</v>
      </c>
      <c r="O579">
        <v>11.1</v>
      </c>
      <c r="P579" s="194" t="s">
        <v>3603</v>
      </c>
      <c r="Q579" s="225">
        <f t="shared" ref="Q579:Q642" si="18">G579*N579*M579/36500</f>
        <v>11.101249315068493</v>
      </c>
      <c r="R579" s="185">
        <f t="shared" ref="R579:R642" si="19">O579-Q579</f>
        <v>-1.2493150684935728E-3</v>
      </c>
    </row>
    <row r="580" spans="1:18">
      <c r="A580">
        <v>579</v>
      </c>
      <c r="B580" t="s">
        <v>680</v>
      </c>
      <c r="C580">
        <v>3</v>
      </c>
      <c r="D580" t="s">
        <v>199</v>
      </c>
      <c r="E580" s="194" t="s">
        <v>1443</v>
      </c>
      <c r="F580" s="165">
        <v>162.6</v>
      </c>
      <c r="G580" s="165">
        <v>162.6</v>
      </c>
      <c r="H580">
        <v>0</v>
      </c>
      <c r="I580">
        <v>1</v>
      </c>
      <c r="J580" s="210">
        <v>44012</v>
      </c>
      <c r="K580" s="210">
        <v>41426</v>
      </c>
      <c r="L580" s="210">
        <v>44196</v>
      </c>
      <c r="M580">
        <v>1.5</v>
      </c>
      <c r="N580">
        <v>184</v>
      </c>
      <c r="O580">
        <v>1.22</v>
      </c>
      <c r="P580" s="194" t="s">
        <v>3604</v>
      </c>
      <c r="Q580" s="225">
        <f t="shared" si="18"/>
        <v>1.2295232876712328</v>
      </c>
      <c r="R580" s="185">
        <f t="shared" si="19"/>
        <v>-9.523287671232783E-3</v>
      </c>
    </row>
    <row r="581" spans="1:18">
      <c r="A581">
        <v>580</v>
      </c>
      <c r="B581" t="s">
        <v>680</v>
      </c>
      <c r="C581">
        <v>3</v>
      </c>
      <c r="D581" t="s">
        <v>199</v>
      </c>
      <c r="E581" s="194" t="s">
        <v>1444</v>
      </c>
      <c r="F581" s="165">
        <v>114.86</v>
      </c>
      <c r="G581" s="165">
        <v>114.86</v>
      </c>
      <c r="H581">
        <v>0</v>
      </c>
      <c r="I581">
        <v>1</v>
      </c>
      <c r="J581" s="210">
        <v>44012</v>
      </c>
      <c r="K581" s="210">
        <v>41426</v>
      </c>
      <c r="L581" s="210">
        <v>44196</v>
      </c>
      <c r="M581">
        <v>1.5</v>
      </c>
      <c r="N581">
        <v>184</v>
      </c>
      <c r="O581">
        <v>0.86</v>
      </c>
      <c r="P581" s="194" t="s">
        <v>3605</v>
      </c>
      <c r="Q581" s="225">
        <f t="shared" si="18"/>
        <v>0.86853041095890415</v>
      </c>
      <c r="R581" s="185">
        <f t="shared" si="19"/>
        <v>-8.5304109589041666E-3</v>
      </c>
    </row>
    <row r="582" spans="1:18">
      <c r="A582">
        <v>581</v>
      </c>
      <c r="B582" t="s">
        <v>680</v>
      </c>
      <c r="C582">
        <v>3</v>
      </c>
      <c r="D582" t="s">
        <v>199</v>
      </c>
      <c r="E582" s="194" t="s">
        <v>1445</v>
      </c>
      <c r="F582" s="165">
        <v>167.73</v>
      </c>
      <c r="G582" s="165">
        <v>167.73</v>
      </c>
      <c r="H582">
        <v>0</v>
      </c>
      <c r="I582">
        <v>1</v>
      </c>
      <c r="J582" s="210">
        <v>44012</v>
      </c>
      <c r="K582" s="210">
        <v>41426</v>
      </c>
      <c r="L582" s="210">
        <v>44196</v>
      </c>
      <c r="M582">
        <v>1.5</v>
      </c>
      <c r="N582">
        <v>184</v>
      </c>
      <c r="O582">
        <v>1.26</v>
      </c>
      <c r="P582" s="194" t="s">
        <v>3606</v>
      </c>
      <c r="Q582" s="225">
        <f t="shared" si="18"/>
        <v>1.2683145205479451</v>
      </c>
      <c r="R582" s="185">
        <f t="shared" si="19"/>
        <v>-8.3145205479451256E-3</v>
      </c>
    </row>
    <row r="583" spans="1:18">
      <c r="A583">
        <v>582</v>
      </c>
      <c r="B583" t="s">
        <v>680</v>
      </c>
      <c r="C583">
        <v>3</v>
      </c>
      <c r="D583" t="s">
        <v>199</v>
      </c>
      <c r="E583" s="194" t="s">
        <v>1446</v>
      </c>
      <c r="F583" s="165">
        <v>50608.34</v>
      </c>
      <c r="G583" s="165">
        <v>45608.34</v>
      </c>
      <c r="H583">
        <v>0</v>
      </c>
      <c r="I583">
        <v>1</v>
      </c>
      <c r="J583" s="210">
        <v>44012</v>
      </c>
      <c r="K583" s="210">
        <v>41426</v>
      </c>
      <c r="L583" s="210">
        <v>44196</v>
      </c>
      <c r="M583">
        <v>1.5</v>
      </c>
      <c r="N583">
        <v>184</v>
      </c>
      <c r="O583">
        <v>382.68</v>
      </c>
      <c r="P583" s="194" t="s">
        <v>3607</v>
      </c>
      <c r="Q583" s="225">
        <f t="shared" si="18"/>
        <v>344.87402301369855</v>
      </c>
      <c r="R583" s="185">
        <f t="shared" si="19"/>
        <v>37.805976986301459</v>
      </c>
    </row>
    <row r="584" spans="1:18">
      <c r="A584">
        <v>583</v>
      </c>
      <c r="B584" t="s">
        <v>680</v>
      </c>
      <c r="C584">
        <v>3</v>
      </c>
      <c r="D584" t="s">
        <v>199</v>
      </c>
      <c r="E584" s="194" t="s">
        <v>1447</v>
      </c>
      <c r="F584" s="165">
        <v>6966.98</v>
      </c>
      <c r="G584" s="165">
        <v>6966.98</v>
      </c>
      <c r="H584">
        <v>0</v>
      </c>
      <c r="I584">
        <v>1</v>
      </c>
      <c r="J584" s="210">
        <v>44012</v>
      </c>
      <c r="K584" s="210">
        <v>41426</v>
      </c>
      <c r="L584" s="210">
        <v>44196</v>
      </c>
      <c r="M584">
        <v>1.5</v>
      </c>
      <c r="N584">
        <v>184</v>
      </c>
      <c r="O584">
        <v>52.68</v>
      </c>
      <c r="P584" s="194" t="s">
        <v>3608</v>
      </c>
      <c r="Q584" s="225">
        <f t="shared" si="18"/>
        <v>52.681821369863009</v>
      </c>
      <c r="R584" s="185">
        <f t="shared" si="19"/>
        <v>-1.8213698630091812E-3</v>
      </c>
    </row>
    <row r="585" spans="1:18">
      <c r="A585">
        <v>584</v>
      </c>
      <c r="B585" t="s">
        <v>680</v>
      </c>
      <c r="C585">
        <v>3</v>
      </c>
      <c r="D585" t="s">
        <v>199</v>
      </c>
      <c r="E585" s="194" t="s">
        <v>1448</v>
      </c>
      <c r="F585" s="165">
        <v>110391.09</v>
      </c>
      <c r="G585" s="165">
        <v>110391.09</v>
      </c>
      <c r="H585">
        <v>0</v>
      </c>
      <c r="I585">
        <v>1</v>
      </c>
      <c r="J585" s="210">
        <v>44012</v>
      </c>
      <c r="K585" s="210">
        <v>41426</v>
      </c>
      <c r="L585" s="210">
        <v>44196</v>
      </c>
      <c r="M585">
        <v>1.5</v>
      </c>
      <c r="N585">
        <v>184</v>
      </c>
      <c r="O585">
        <v>834.73</v>
      </c>
      <c r="P585" s="194" t="s">
        <v>3609</v>
      </c>
      <c r="Q585" s="225">
        <f t="shared" si="18"/>
        <v>834.73810520547931</v>
      </c>
      <c r="R585" s="185">
        <f t="shared" si="19"/>
        <v>-8.1052054792962736E-3</v>
      </c>
    </row>
    <row r="586" spans="1:18">
      <c r="A586">
        <v>585</v>
      </c>
      <c r="B586" t="s">
        <v>680</v>
      </c>
      <c r="C586">
        <v>3</v>
      </c>
      <c r="D586" t="s">
        <v>199</v>
      </c>
      <c r="E586" s="194" t="s">
        <v>1450</v>
      </c>
      <c r="F586" s="165">
        <v>678671.39</v>
      </c>
      <c r="G586" s="165">
        <v>678671.39</v>
      </c>
      <c r="H586">
        <v>0</v>
      </c>
      <c r="I586">
        <v>1</v>
      </c>
      <c r="J586" s="210">
        <v>44012</v>
      </c>
      <c r="K586" s="210">
        <v>41426</v>
      </c>
      <c r="L586" s="210">
        <v>44196</v>
      </c>
      <c r="M586">
        <v>1.5</v>
      </c>
      <c r="N586">
        <v>184</v>
      </c>
      <c r="O586">
        <v>5131.87</v>
      </c>
      <c r="P586" s="194" t="s">
        <v>3610</v>
      </c>
      <c r="Q586" s="225">
        <f t="shared" si="18"/>
        <v>5131.87133260274</v>
      </c>
      <c r="R586" s="185">
        <f t="shared" si="19"/>
        <v>-1.3326027401490137E-3</v>
      </c>
    </row>
    <row r="587" spans="1:18">
      <c r="A587">
        <v>586</v>
      </c>
      <c r="B587" t="s">
        <v>680</v>
      </c>
      <c r="C587">
        <v>3</v>
      </c>
      <c r="D587" t="s">
        <v>199</v>
      </c>
      <c r="E587" s="194" t="s">
        <v>1451</v>
      </c>
      <c r="F587" s="165">
        <v>28633.83</v>
      </c>
      <c r="G587" s="165">
        <v>28633.83</v>
      </c>
      <c r="H587">
        <v>0</v>
      </c>
      <c r="I587">
        <v>1</v>
      </c>
      <c r="J587" s="210">
        <v>44012</v>
      </c>
      <c r="K587" s="210">
        <v>41426</v>
      </c>
      <c r="L587" s="210">
        <v>44196</v>
      </c>
      <c r="M587">
        <v>1.5</v>
      </c>
      <c r="N587">
        <v>184</v>
      </c>
      <c r="O587">
        <v>216.51</v>
      </c>
      <c r="P587" s="194" t="s">
        <v>3611</v>
      </c>
      <c r="Q587" s="225">
        <f t="shared" si="18"/>
        <v>216.51882410958908</v>
      </c>
      <c r="R587" s="185">
        <f t="shared" si="19"/>
        <v>-8.8241095890850829E-3</v>
      </c>
    </row>
    <row r="588" spans="1:18">
      <c r="A588">
        <v>587</v>
      </c>
      <c r="B588" t="s">
        <v>680</v>
      </c>
      <c r="C588">
        <v>3</v>
      </c>
      <c r="D588" t="s">
        <v>199</v>
      </c>
      <c r="E588" s="194" t="s">
        <v>1452</v>
      </c>
      <c r="F588" s="165">
        <v>2654.94</v>
      </c>
      <c r="G588" s="165">
        <v>2654.94</v>
      </c>
      <c r="H588">
        <v>0</v>
      </c>
      <c r="I588">
        <v>1</v>
      </c>
      <c r="J588" s="210">
        <v>44012</v>
      </c>
      <c r="K588" s="210">
        <v>41426</v>
      </c>
      <c r="L588" s="210">
        <v>44196</v>
      </c>
      <c r="M588">
        <v>1.5</v>
      </c>
      <c r="N588">
        <v>184</v>
      </c>
      <c r="O588">
        <v>20.07</v>
      </c>
      <c r="P588" s="194" t="s">
        <v>3612</v>
      </c>
      <c r="Q588" s="225">
        <f t="shared" si="18"/>
        <v>20.075710684931508</v>
      </c>
      <c r="R588" s="185">
        <f t="shared" si="19"/>
        <v>-5.7106849315076147E-3</v>
      </c>
    </row>
    <row r="589" spans="1:18">
      <c r="A589">
        <v>588</v>
      </c>
      <c r="B589" t="s">
        <v>680</v>
      </c>
      <c r="C589">
        <v>3</v>
      </c>
      <c r="D589" t="s">
        <v>199</v>
      </c>
      <c r="E589" s="194" t="s">
        <v>1453</v>
      </c>
      <c r="F589" s="165">
        <v>3407.58</v>
      </c>
      <c r="G589" s="165">
        <v>3407.58</v>
      </c>
      <c r="H589">
        <v>0</v>
      </c>
      <c r="I589">
        <v>1</v>
      </c>
      <c r="J589" s="210">
        <v>44012</v>
      </c>
      <c r="K589" s="210">
        <v>41426</v>
      </c>
      <c r="L589" s="210">
        <v>44196</v>
      </c>
      <c r="M589">
        <v>1.5</v>
      </c>
      <c r="N589">
        <v>184</v>
      </c>
      <c r="O589">
        <v>25.76</v>
      </c>
      <c r="P589" s="194" t="s">
        <v>3613</v>
      </c>
      <c r="Q589" s="225">
        <f t="shared" si="18"/>
        <v>25.766906301369861</v>
      </c>
      <c r="R589" s="185">
        <f t="shared" si="19"/>
        <v>-6.906301369859591E-3</v>
      </c>
    </row>
    <row r="590" spans="1:18">
      <c r="A590">
        <v>589</v>
      </c>
      <c r="B590" t="s">
        <v>680</v>
      </c>
      <c r="C590">
        <v>3</v>
      </c>
      <c r="D590" t="s">
        <v>199</v>
      </c>
      <c r="E590" s="194" t="s">
        <v>1454</v>
      </c>
      <c r="F590" s="165">
        <v>4767.4399999999996</v>
      </c>
      <c r="G590" s="165">
        <v>4767.4399999999996</v>
      </c>
      <c r="H590">
        <v>0</v>
      </c>
      <c r="I590">
        <v>1</v>
      </c>
      <c r="J590" s="210">
        <v>44012</v>
      </c>
      <c r="K590" s="210">
        <v>41426</v>
      </c>
      <c r="L590" s="210">
        <v>44196</v>
      </c>
      <c r="M590">
        <v>1.5</v>
      </c>
      <c r="N590">
        <v>184</v>
      </c>
      <c r="O590">
        <v>36.04</v>
      </c>
      <c r="P590" s="194" t="s">
        <v>3614</v>
      </c>
      <c r="Q590" s="225">
        <f t="shared" si="18"/>
        <v>36.049683287671229</v>
      </c>
      <c r="R590" s="185">
        <f t="shared" si="19"/>
        <v>-9.6832876712298344E-3</v>
      </c>
    </row>
    <row r="591" spans="1:18">
      <c r="A591">
        <v>590</v>
      </c>
      <c r="B591" t="s">
        <v>680</v>
      </c>
      <c r="C591">
        <v>3</v>
      </c>
      <c r="D591" t="s">
        <v>199</v>
      </c>
      <c r="E591" s="194" t="s">
        <v>1455</v>
      </c>
      <c r="F591" s="165">
        <v>2439.52</v>
      </c>
      <c r="G591" s="165">
        <v>2439.52</v>
      </c>
      <c r="H591">
        <v>0</v>
      </c>
      <c r="I591">
        <v>1</v>
      </c>
      <c r="J591" s="210">
        <v>44012</v>
      </c>
      <c r="K591" s="210">
        <v>41426</v>
      </c>
      <c r="L591" s="210">
        <v>44196</v>
      </c>
      <c r="M591">
        <v>1.5</v>
      </c>
      <c r="N591">
        <v>184</v>
      </c>
      <c r="O591">
        <v>18.440000000000001</v>
      </c>
      <c r="P591" s="194" t="s">
        <v>3615</v>
      </c>
      <c r="Q591" s="225">
        <f t="shared" si="18"/>
        <v>18.446781369863015</v>
      </c>
      <c r="R591" s="185">
        <f t="shared" si="19"/>
        <v>-6.7813698630132535E-3</v>
      </c>
    </row>
    <row r="592" spans="1:18">
      <c r="A592">
        <v>591</v>
      </c>
      <c r="B592" t="s">
        <v>680</v>
      </c>
      <c r="C592">
        <v>3</v>
      </c>
      <c r="D592" t="s">
        <v>199</v>
      </c>
      <c r="E592" s="194" t="s">
        <v>1456</v>
      </c>
      <c r="F592" s="165">
        <v>10568.63</v>
      </c>
      <c r="G592" s="165">
        <v>10568.63</v>
      </c>
      <c r="H592">
        <v>0</v>
      </c>
      <c r="I592">
        <v>1</v>
      </c>
      <c r="J592" s="210">
        <v>44012</v>
      </c>
      <c r="K592" s="210">
        <v>41426</v>
      </c>
      <c r="L592" s="210">
        <v>44196</v>
      </c>
      <c r="M592">
        <v>1.5</v>
      </c>
      <c r="N592">
        <v>184</v>
      </c>
      <c r="O592">
        <v>79.91</v>
      </c>
      <c r="P592" s="194" t="s">
        <v>3616</v>
      </c>
      <c r="Q592" s="225">
        <f t="shared" si="18"/>
        <v>79.916215890410953</v>
      </c>
      <c r="R592" s="185">
        <f t="shared" si="19"/>
        <v>-6.2158904109566038E-3</v>
      </c>
    </row>
    <row r="593" spans="1:18">
      <c r="A593">
        <v>592</v>
      </c>
      <c r="B593" t="s">
        <v>680</v>
      </c>
      <c r="C593">
        <v>3</v>
      </c>
      <c r="D593" t="s">
        <v>199</v>
      </c>
      <c r="E593" s="194" t="s">
        <v>1458</v>
      </c>
      <c r="F593" s="165">
        <v>415731.23</v>
      </c>
      <c r="G593" s="165">
        <v>415731.23</v>
      </c>
      <c r="H593">
        <v>0</v>
      </c>
      <c r="I593">
        <v>1</v>
      </c>
      <c r="J593" s="210">
        <v>44012</v>
      </c>
      <c r="K593" s="210">
        <v>41426</v>
      </c>
      <c r="L593" s="210">
        <v>44196</v>
      </c>
      <c r="M593">
        <v>1.5</v>
      </c>
      <c r="N593">
        <v>184</v>
      </c>
      <c r="O593">
        <v>3143.61</v>
      </c>
      <c r="P593" s="194" t="s">
        <v>3617</v>
      </c>
      <c r="Q593" s="225">
        <f t="shared" si="18"/>
        <v>3143.6114926027394</v>
      </c>
      <c r="R593" s="185">
        <f t="shared" si="19"/>
        <v>-1.4926027392903052E-3</v>
      </c>
    </row>
    <row r="594" spans="1:18">
      <c r="A594">
        <v>593</v>
      </c>
      <c r="B594" t="s">
        <v>680</v>
      </c>
      <c r="C594">
        <v>3</v>
      </c>
      <c r="D594" t="s">
        <v>199</v>
      </c>
      <c r="E594" s="194" t="s">
        <v>1460</v>
      </c>
      <c r="F594" s="165">
        <v>192.38</v>
      </c>
      <c r="G594" s="165">
        <v>192.38</v>
      </c>
      <c r="H594">
        <v>0</v>
      </c>
      <c r="I594">
        <v>1</v>
      </c>
      <c r="J594" s="210">
        <v>44012</v>
      </c>
      <c r="K594" s="210">
        <v>41426</v>
      </c>
      <c r="L594" s="210">
        <v>44196</v>
      </c>
      <c r="M594">
        <v>1.5</v>
      </c>
      <c r="N594">
        <v>184</v>
      </c>
      <c r="O594">
        <v>1.45</v>
      </c>
      <c r="P594" s="194" t="s">
        <v>3618</v>
      </c>
      <c r="Q594" s="225">
        <f t="shared" si="18"/>
        <v>1.4547090410958903</v>
      </c>
      <c r="R594" s="185">
        <f t="shared" si="19"/>
        <v>-4.7090410958903206E-3</v>
      </c>
    </row>
    <row r="595" spans="1:18">
      <c r="A595">
        <v>594</v>
      </c>
      <c r="B595" t="s">
        <v>680</v>
      </c>
      <c r="C595">
        <v>3</v>
      </c>
      <c r="D595" t="s">
        <v>199</v>
      </c>
      <c r="E595" s="194" t="s">
        <v>1461</v>
      </c>
      <c r="F595" s="165">
        <v>417.12</v>
      </c>
      <c r="G595" s="165">
        <v>417.12</v>
      </c>
      <c r="H595">
        <v>0</v>
      </c>
      <c r="I595">
        <v>1</v>
      </c>
      <c r="J595" s="210">
        <v>44012</v>
      </c>
      <c r="K595" s="210">
        <v>41426</v>
      </c>
      <c r="L595" s="210">
        <v>44196</v>
      </c>
      <c r="M595">
        <v>1.5</v>
      </c>
      <c r="N595">
        <v>184</v>
      </c>
      <c r="O595">
        <v>3.15</v>
      </c>
      <c r="P595" s="194" t="s">
        <v>3619</v>
      </c>
      <c r="Q595" s="225">
        <f t="shared" si="18"/>
        <v>3.1541128767123285</v>
      </c>
      <c r="R595" s="185">
        <f t="shared" si="19"/>
        <v>-4.1128767123286281E-3</v>
      </c>
    </row>
    <row r="596" spans="1:18">
      <c r="A596">
        <v>595</v>
      </c>
      <c r="B596" t="s">
        <v>680</v>
      </c>
      <c r="C596">
        <v>3</v>
      </c>
      <c r="D596" t="s">
        <v>199</v>
      </c>
      <c r="E596" s="194" t="s">
        <v>1462</v>
      </c>
      <c r="F596" s="165">
        <v>29040.15</v>
      </c>
      <c r="G596" s="165">
        <v>29040.15</v>
      </c>
      <c r="H596">
        <v>0</v>
      </c>
      <c r="I596">
        <v>1</v>
      </c>
      <c r="J596" s="210">
        <v>44012</v>
      </c>
      <c r="K596" s="210">
        <v>41426</v>
      </c>
      <c r="L596" s="210">
        <v>44196</v>
      </c>
      <c r="M596">
        <v>1.5</v>
      </c>
      <c r="N596">
        <v>184</v>
      </c>
      <c r="O596">
        <v>219.59</v>
      </c>
      <c r="P596" s="194" t="s">
        <v>3620</v>
      </c>
      <c r="Q596" s="225">
        <f t="shared" si="18"/>
        <v>219.59127123287672</v>
      </c>
      <c r="R596" s="185">
        <f t="shared" si="19"/>
        <v>-1.2712328767179315E-3</v>
      </c>
    </row>
    <row r="597" spans="1:18">
      <c r="A597">
        <v>596</v>
      </c>
      <c r="B597" t="s">
        <v>680</v>
      </c>
      <c r="C597">
        <v>3</v>
      </c>
      <c r="D597" t="s">
        <v>199</v>
      </c>
      <c r="E597" s="194" t="s">
        <v>1463</v>
      </c>
      <c r="F597" s="165">
        <v>106.3</v>
      </c>
      <c r="G597" s="165">
        <v>106.3</v>
      </c>
      <c r="H597">
        <v>0</v>
      </c>
      <c r="I597">
        <v>1</v>
      </c>
      <c r="J597" s="210">
        <v>44012</v>
      </c>
      <c r="K597" s="210">
        <v>41426</v>
      </c>
      <c r="L597" s="210">
        <v>44196</v>
      </c>
      <c r="M597">
        <v>1.5</v>
      </c>
      <c r="N597">
        <v>184</v>
      </c>
      <c r="O597">
        <v>0.8</v>
      </c>
      <c r="P597" s="194" t="s">
        <v>3621</v>
      </c>
      <c r="Q597" s="225">
        <f t="shared" si="18"/>
        <v>0.80380273972602745</v>
      </c>
      <c r="R597" s="185">
        <f t="shared" si="19"/>
        <v>-3.8027397260274043E-3</v>
      </c>
    </row>
    <row r="598" spans="1:18">
      <c r="A598">
        <v>597</v>
      </c>
      <c r="B598" t="s">
        <v>680</v>
      </c>
      <c r="C598">
        <v>3</v>
      </c>
      <c r="D598" t="s">
        <v>199</v>
      </c>
      <c r="E598" s="194" t="s">
        <v>1464</v>
      </c>
      <c r="F598" s="165">
        <v>568.75</v>
      </c>
      <c r="G598" s="165">
        <v>568.75</v>
      </c>
      <c r="H598">
        <v>0</v>
      </c>
      <c r="I598">
        <v>1</v>
      </c>
      <c r="J598" s="210">
        <v>44012</v>
      </c>
      <c r="K598" s="210">
        <v>41426</v>
      </c>
      <c r="L598" s="210">
        <v>44196</v>
      </c>
      <c r="M598">
        <v>1.5</v>
      </c>
      <c r="N598">
        <v>184</v>
      </c>
      <c r="O598">
        <v>4.3</v>
      </c>
      <c r="P598" s="194" t="s">
        <v>3622</v>
      </c>
      <c r="Q598" s="225">
        <f t="shared" si="18"/>
        <v>4.3006849315068489</v>
      </c>
      <c r="R598" s="185">
        <f t="shared" si="19"/>
        <v>-6.8493150684911797E-4</v>
      </c>
    </row>
    <row r="599" spans="1:18">
      <c r="A599">
        <v>598</v>
      </c>
      <c r="B599" t="s">
        <v>680</v>
      </c>
      <c r="C599">
        <v>3</v>
      </c>
      <c r="D599" t="s">
        <v>199</v>
      </c>
      <c r="E599" s="194" t="s">
        <v>1465</v>
      </c>
      <c r="F599" s="165">
        <v>1710.85</v>
      </c>
      <c r="G599" s="165">
        <v>1710.85</v>
      </c>
      <c r="H599">
        <v>0</v>
      </c>
      <c r="I599">
        <v>1</v>
      </c>
      <c r="J599" s="210">
        <v>44012</v>
      </c>
      <c r="K599" s="210">
        <v>41426</v>
      </c>
      <c r="L599" s="210">
        <v>44196</v>
      </c>
      <c r="M599">
        <v>1.5</v>
      </c>
      <c r="N599">
        <v>184</v>
      </c>
      <c r="O599">
        <v>12.93</v>
      </c>
      <c r="P599" s="194" t="s">
        <v>3623</v>
      </c>
      <c r="Q599" s="225">
        <f t="shared" si="18"/>
        <v>12.936838356164383</v>
      </c>
      <c r="R599" s="185">
        <f t="shared" si="19"/>
        <v>-6.8383561643834412E-3</v>
      </c>
    </row>
    <row r="600" spans="1:18">
      <c r="A600">
        <v>599</v>
      </c>
      <c r="B600" t="s">
        <v>680</v>
      </c>
      <c r="C600">
        <v>3</v>
      </c>
      <c r="D600" t="s">
        <v>199</v>
      </c>
      <c r="E600" s="194" t="s">
        <v>1467</v>
      </c>
      <c r="F600" s="165">
        <v>23158.1</v>
      </c>
      <c r="G600" s="165">
        <v>23158.1</v>
      </c>
      <c r="H600">
        <v>0</v>
      </c>
      <c r="I600">
        <v>1</v>
      </c>
      <c r="J600" s="210">
        <v>44012</v>
      </c>
      <c r="K600" s="210">
        <v>41426</v>
      </c>
      <c r="L600" s="210">
        <v>44196</v>
      </c>
      <c r="M600">
        <v>1.5</v>
      </c>
      <c r="N600">
        <v>184</v>
      </c>
      <c r="O600">
        <v>175.11</v>
      </c>
      <c r="P600" s="194" t="s">
        <v>3624</v>
      </c>
      <c r="Q600" s="225">
        <f t="shared" si="18"/>
        <v>175.11330410958902</v>
      </c>
      <c r="R600" s="185">
        <f t="shared" si="19"/>
        <v>-3.3041095890098404E-3</v>
      </c>
    </row>
    <row r="601" spans="1:18">
      <c r="A601">
        <v>600</v>
      </c>
      <c r="B601" t="s">
        <v>680</v>
      </c>
      <c r="C601">
        <v>3</v>
      </c>
      <c r="D601" t="s">
        <v>199</v>
      </c>
      <c r="E601" s="194" t="s">
        <v>1468</v>
      </c>
      <c r="F601" s="165">
        <v>16901.13</v>
      </c>
      <c r="G601" s="165">
        <v>16901.13</v>
      </c>
      <c r="H601">
        <v>0</v>
      </c>
      <c r="I601">
        <v>1</v>
      </c>
      <c r="J601" s="210">
        <v>44012</v>
      </c>
      <c r="K601" s="210">
        <v>41426</v>
      </c>
      <c r="L601" s="210">
        <v>44196</v>
      </c>
      <c r="M601">
        <v>1.5</v>
      </c>
      <c r="N601">
        <v>184</v>
      </c>
      <c r="O601">
        <v>127.8</v>
      </c>
      <c r="P601" s="194" t="s">
        <v>3625</v>
      </c>
      <c r="Q601" s="225">
        <f t="shared" si="18"/>
        <v>127.80032547945208</v>
      </c>
      <c r="R601" s="185">
        <f t="shared" si="19"/>
        <v>-3.2547945208705187E-4</v>
      </c>
    </row>
    <row r="602" spans="1:18">
      <c r="A602">
        <v>601</v>
      </c>
      <c r="B602" t="s">
        <v>680</v>
      </c>
      <c r="C602">
        <v>3</v>
      </c>
      <c r="D602" t="s">
        <v>199</v>
      </c>
      <c r="E602" s="194" t="s">
        <v>1471</v>
      </c>
      <c r="F602" s="165">
        <v>242.76</v>
      </c>
      <c r="G602" s="165">
        <v>242.76</v>
      </c>
      <c r="H602">
        <v>0</v>
      </c>
      <c r="I602">
        <v>1</v>
      </c>
      <c r="J602" s="210">
        <v>44012</v>
      </c>
      <c r="K602" s="210">
        <v>41426</v>
      </c>
      <c r="L602" s="210">
        <v>44196</v>
      </c>
      <c r="M602">
        <v>1.5</v>
      </c>
      <c r="N602">
        <v>184</v>
      </c>
      <c r="O602">
        <v>1.83</v>
      </c>
      <c r="P602" s="194" t="s">
        <v>3560</v>
      </c>
      <c r="Q602" s="225">
        <f t="shared" si="18"/>
        <v>1.8356646575342463</v>
      </c>
      <c r="R602" s="185">
        <f t="shared" si="19"/>
        <v>-5.6646575342462757E-3</v>
      </c>
    </row>
    <row r="603" spans="1:18">
      <c r="A603">
        <v>602</v>
      </c>
      <c r="B603" t="s">
        <v>680</v>
      </c>
      <c r="C603">
        <v>3</v>
      </c>
      <c r="D603" t="s">
        <v>199</v>
      </c>
      <c r="E603" s="194" t="s">
        <v>1472</v>
      </c>
      <c r="F603" s="165">
        <v>259.60000000000002</v>
      </c>
      <c r="G603" s="165">
        <v>259.60000000000002</v>
      </c>
      <c r="H603">
        <v>0</v>
      </c>
      <c r="I603">
        <v>1</v>
      </c>
      <c r="J603" s="210">
        <v>44012</v>
      </c>
      <c r="K603" s="210">
        <v>41426</v>
      </c>
      <c r="L603" s="210">
        <v>44196</v>
      </c>
      <c r="M603">
        <v>1.5</v>
      </c>
      <c r="N603">
        <v>184</v>
      </c>
      <c r="O603">
        <v>1.96</v>
      </c>
      <c r="P603" s="194" t="s">
        <v>3626</v>
      </c>
      <c r="Q603" s="225">
        <f t="shared" si="18"/>
        <v>1.9630027397260275</v>
      </c>
      <c r="R603" s="185">
        <f t="shared" si="19"/>
        <v>-3.0027397260274924E-3</v>
      </c>
    </row>
    <row r="604" spans="1:18">
      <c r="A604">
        <v>603</v>
      </c>
      <c r="B604" t="s">
        <v>680</v>
      </c>
      <c r="C604">
        <v>3</v>
      </c>
      <c r="D604" t="s">
        <v>199</v>
      </c>
      <c r="E604" s="194" t="s">
        <v>1473</v>
      </c>
      <c r="F604" s="165">
        <v>45495.56</v>
      </c>
      <c r="G604" s="165">
        <v>45495.56</v>
      </c>
      <c r="H604">
        <v>0</v>
      </c>
      <c r="I604">
        <v>1</v>
      </c>
      <c r="J604" s="210">
        <v>44012</v>
      </c>
      <c r="K604" s="210">
        <v>41426</v>
      </c>
      <c r="L604" s="210">
        <v>44196</v>
      </c>
      <c r="M604">
        <v>1.5</v>
      </c>
      <c r="N604">
        <v>184</v>
      </c>
      <c r="O604">
        <v>344.02</v>
      </c>
      <c r="P604" s="194" t="s">
        <v>3627</v>
      </c>
      <c r="Q604" s="225">
        <f t="shared" si="18"/>
        <v>344.02122082191778</v>
      </c>
      <c r="R604" s="185">
        <f t="shared" si="19"/>
        <v>-1.2208219177978208E-3</v>
      </c>
    </row>
    <row r="605" spans="1:18">
      <c r="A605">
        <v>604</v>
      </c>
      <c r="B605" t="s">
        <v>680</v>
      </c>
      <c r="C605">
        <v>3</v>
      </c>
      <c r="D605" t="s">
        <v>199</v>
      </c>
      <c r="E605" s="194" t="s">
        <v>1474</v>
      </c>
      <c r="F605" s="165">
        <v>190.63</v>
      </c>
      <c r="G605" s="165">
        <v>190.63</v>
      </c>
      <c r="H605">
        <v>0</v>
      </c>
      <c r="I605">
        <v>1</v>
      </c>
      <c r="J605" s="210">
        <v>44012</v>
      </c>
      <c r="K605" s="210">
        <v>41426</v>
      </c>
      <c r="L605" s="210">
        <v>44196</v>
      </c>
      <c r="M605">
        <v>1.5</v>
      </c>
      <c r="N605">
        <v>184</v>
      </c>
      <c r="O605">
        <v>1.44</v>
      </c>
      <c r="P605" s="194" t="s">
        <v>3628</v>
      </c>
      <c r="Q605" s="225">
        <f t="shared" si="18"/>
        <v>1.4414761643835616</v>
      </c>
      <c r="R605" s="185">
        <f t="shared" si="19"/>
        <v>-1.4761643835616844E-3</v>
      </c>
    </row>
    <row r="606" spans="1:18">
      <c r="A606">
        <v>605</v>
      </c>
      <c r="B606" t="s">
        <v>680</v>
      </c>
      <c r="C606">
        <v>3</v>
      </c>
      <c r="D606" t="s">
        <v>199</v>
      </c>
      <c r="E606" s="194" t="s">
        <v>1475</v>
      </c>
      <c r="F606" s="165">
        <v>227629.93</v>
      </c>
      <c r="G606" s="165">
        <v>227629.93</v>
      </c>
      <c r="H606">
        <v>0</v>
      </c>
      <c r="I606">
        <v>1</v>
      </c>
      <c r="J606" s="210">
        <v>44012</v>
      </c>
      <c r="K606" s="210">
        <v>41426</v>
      </c>
      <c r="L606" s="210">
        <v>44196</v>
      </c>
      <c r="M606">
        <v>1.5</v>
      </c>
      <c r="N606">
        <v>184</v>
      </c>
      <c r="O606">
        <v>1721.25</v>
      </c>
      <c r="P606" s="194" t="s">
        <v>3629</v>
      </c>
      <c r="Q606" s="225">
        <f t="shared" si="18"/>
        <v>1721.2564569863011</v>
      </c>
      <c r="R606" s="185">
        <f t="shared" si="19"/>
        <v>-6.4569863011456619E-3</v>
      </c>
    </row>
    <row r="607" spans="1:18">
      <c r="A607">
        <v>606</v>
      </c>
      <c r="B607" t="s">
        <v>680</v>
      </c>
      <c r="C607">
        <v>3</v>
      </c>
      <c r="D607" t="s">
        <v>199</v>
      </c>
      <c r="E607" s="194" t="s">
        <v>1477</v>
      </c>
      <c r="F607" s="165">
        <v>4471.2700000000004</v>
      </c>
      <c r="G607" s="165">
        <v>4471.2700000000004</v>
      </c>
      <c r="H607">
        <v>0</v>
      </c>
      <c r="I607">
        <v>1</v>
      </c>
      <c r="J607" s="210">
        <v>44012</v>
      </c>
      <c r="K607" s="210">
        <v>41426</v>
      </c>
      <c r="L607" s="210">
        <v>44196</v>
      </c>
      <c r="M607">
        <v>1.5</v>
      </c>
      <c r="N607">
        <v>184</v>
      </c>
      <c r="O607">
        <v>33.81</v>
      </c>
      <c r="P607" s="194" t="s">
        <v>3630</v>
      </c>
      <c r="Q607" s="225">
        <f t="shared" si="18"/>
        <v>33.810151232876713</v>
      </c>
      <c r="R607" s="185">
        <f t="shared" si="19"/>
        <v>-1.5123287671059416E-4</v>
      </c>
    </row>
    <row r="608" spans="1:18">
      <c r="A608">
        <v>607</v>
      </c>
      <c r="B608" t="s">
        <v>680</v>
      </c>
      <c r="C608">
        <v>3</v>
      </c>
      <c r="D608" t="s">
        <v>199</v>
      </c>
      <c r="E608" s="194" t="s">
        <v>1478</v>
      </c>
      <c r="F608" s="165">
        <v>4276.07</v>
      </c>
      <c r="G608" s="165">
        <v>4276.07</v>
      </c>
      <c r="H608">
        <v>0</v>
      </c>
      <c r="I608">
        <v>1</v>
      </c>
      <c r="J608" s="210">
        <v>44012</v>
      </c>
      <c r="K608" s="210">
        <v>41426</v>
      </c>
      <c r="L608" s="210">
        <v>44196</v>
      </c>
      <c r="M608">
        <v>1.5</v>
      </c>
      <c r="N608">
        <v>184</v>
      </c>
      <c r="O608">
        <v>32.33</v>
      </c>
      <c r="P608" s="194" t="s">
        <v>3631</v>
      </c>
      <c r="Q608" s="225">
        <f t="shared" si="18"/>
        <v>32.334118356164382</v>
      </c>
      <c r="R608" s="185">
        <f t="shared" si="19"/>
        <v>-4.1183561643833855E-3</v>
      </c>
    </row>
    <row r="609" spans="1:18">
      <c r="A609">
        <v>608</v>
      </c>
      <c r="B609" t="s">
        <v>680</v>
      </c>
      <c r="C609">
        <v>3</v>
      </c>
      <c r="D609" t="s">
        <v>199</v>
      </c>
      <c r="E609" s="194" t="s">
        <v>1479</v>
      </c>
      <c r="F609" s="165">
        <v>571.58000000000004</v>
      </c>
      <c r="G609" s="165">
        <v>571.58000000000004</v>
      </c>
      <c r="H609">
        <v>0</v>
      </c>
      <c r="I609">
        <v>1</v>
      </c>
      <c r="J609" s="210">
        <v>44012</v>
      </c>
      <c r="K609" s="210">
        <v>41426</v>
      </c>
      <c r="L609" s="210">
        <v>44196</v>
      </c>
      <c r="M609">
        <v>1.5</v>
      </c>
      <c r="N609">
        <v>184</v>
      </c>
      <c r="O609">
        <v>4.32</v>
      </c>
      <c r="P609" s="194" t="s">
        <v>3632</v>
      </c>
      <c r="Q609" s="225">
        <f t="shared" si="18"/>
        <v>4.322084383561644</v>
      </c>
      <c r="R609" s="185">
        <f t="shared" si="19"/>
        <v>-2.0843835616437545E-3</v>
      </c>
    </row>
    <row r="610" spans="1:18">
      <c r="A610">
        <v>609</v>
      </c>
      <c r="B610" t="s">
        <v>680</v>
      </c>
      <c r="C610">
        <v>3</v>
      </c>
      <c r="D610" t="s">
        <v>199</v>
      </c>
      <c r="E610" s="194" t="s">
        <v>1481</v>
      </c>
      <c r="F610" s="165">
        <v>193.98</v>
      </c>
      <c r="G610" s="165">
        <v>193.98</v>
      </c>
      <c r="H610">
        <v>0</v>
      </c>
      <c r="I610">
        <v>1</v>
      </c>
      <c r="J610" s="210">
        <v>44012</v>
      </c>
      <c r="K610" s="210">
        <v>41426</v>
      </c>
      <c r="L610" s="210">
        <v>44196</v>
      </c>
      <c r="M610">
        <v>1.5</v>
      </c>
      <c r="N610">
        <v>184</v>
      </c>
      <c r="O610">
        <v>1.46</v>
      </c>
      <c r="P610" s="194" t="s">
        <v>3633</v>
      </c>
      <c r="Q610" s="225">
        <f t="shared" si="18"/>
        <v>1.4668076712328766</v>
      </c>
      <c r="R610" s="185">
        <f t="shared" si="19"/>
        <v>-6.807671232876622E-3</v>
      </c>
    </row>
    <row r="611" spans="1:18">
      <c r="A611">
        <v>610</v>
      </c>
      <c r="B611" t="s">
        <v>680</v>
      </c>
      <c r="C611">
        <v>3</v>
      </c>
      <c r="D611" t="s">
        <v>199</v>
      </c>
      <c r="E611" s="194" t="s">
        <v>1482</v>
      </c>
      <c r="F611" s="165">
        <v>111.79</v>
      </c>
      <c r="G611" s="165">
        <v>111.79</v>
      </c>
      <c r="H611">
        <v>0</v>
      </c>
      <c r="I611">
        <v>1</v>
      </c>
      <c r="J611" s="210">
        <v>44012</v>
      </c>
      <c r="K611" s="210">
        <v>41426</v>
      </c>
      <c r="L611" s="210">
        <v>44196</v>
      </c>
      <c r="M611">
        <v>1.5</v>
      </c>
      <c r="N611">
        <v>184</v>
      </c>
      <c r="O611">
        <v>0.84</v>
      </c>
      <c r="P611" s="194" t="s">
        <v>3634</v>
      </c>
      <c r="Q611" s="225">
        <f t="shared" si="18"/>
        <v>0.84531616438356172</v>
      </c>
      <c r="R611" s="185">
        <f t="shared" si="19"/>
        <v>-5.31616438356175E-3</v>
      </c>
    </row>
    <row r="612" spans="1:18">
      <c r="A612">
        <v>611</v>
      </c>
      <c r="B612" t="s">
        <v>680</v>
      </c>
      <c r="C612">
        <v>3</v>
      </c>
      <c r="D612" t="s">
        <v>199</v>
      </c>
      <c r="E612" s="194" t="s">
        <v>1483</v>
      </c>
      <c r="F612" s="165">
        <v>130.76</v>
      </c>
      <c r="G612" s="165">
        <v>130.76</v>
      </c>
      <c r="H612">
        <v>0</v>
      </c>
      <c r="I612">
        <v>1</v>
      </c>
      <c r="J612" s="210">
        <v>44012</v>
      </c>
      <c r="K612" s="210">
        <v>41426</v>
      </c>
      <c r="L612" s="210">
        <v>44196</v>
      </c>
      <c r="M612">
        <v>1.5</v>
      </c>
      <c r="N612">
        <v>184</v>
      </c>
      <c r="O612">
        <v>0.98</v>
      </c>
      <c r="P612" s="194" t="s">
        <v>3635</v>
      </c>
      <c r="Q612" s="225">
        <f t="shared" si="18"/>
        <v>0.98876054794520529</v>
      </c>
      <c r="R612" s="185">
        <f t="shared" si="19"/>
        <v>-8.7605479452053103E-3</v>
      </c>
    </row>
    <row r="613" spans="1:18">
      <c r="A613">
        <v>612</v>
      </c>
      <c r="B613" t="s">
        <v>680</v>
      </c>
      <c r="C613">
        <v>3</v>
      </c>
      <c r="D613" t="s">
        <v>199</v>
      </c>
      <c r="E613" s="194" t="s">
        <v>1484</v>
      </c>
      <c r="F613" s="165">
        <v>85346.84</v>
      </c>
      <c r="G613" s="165">
        <v>85346.84</v>
      </c>
      <c r="H613">
        <v>0</v>
      </c>
      <c r="I613">
        <v>1</v>
      </c>
      <c r="J613" s="210">
        <v>44012</v>
      </c>
      <c r="K613" s="210">
        <v>41426</v>
      </c>
      <c r="L613" s="210">
        <v>44196</v>
      </c>
      <c r="M613">
        <v>1.5</v>
      </c>
      <c r="N613">
        <v>184</v>
      </c>
      <c r="O613">
        <v>645.36</v>
      </c>
      <c r="P613" s="194" t="s">
        <v>3636</v>
      </c>
      <c r="Q613" s="225">
        <f t="shared" si="18"/>
        <v>645.36240657534233</v>
      </c>
      <c r="R613" s="185">
        <f t="shared" si="19"/>
        <v>-2.4065753423201386E-3</v>
      </c>
    </row>
    <row r="614" spans="1:18">
      <c r="A614">
        <v>613</v>
      </c>
      <c r="B614" t="s">
        <v>680</v>
      </c>
      <c r="C614">
        <v>3</v>
      </c>
      <c r="D614" t="s">
        <v>199</v>
      </c>
      <c r="E614" s="194" t="s">
        <v>1485</v>
      </c>
      <c r="F614" s="165">
        <v>13772.76</v>
      </c>
      <c r="G614" s="165">
        <v>13772.76</v>
      </c>
      <c r="H614">
        <v>0</v>
      </c>
      <c r="I614">
        <v>1</v>
      </c>
      <c r="J614" s="210">
        <v>44012</v>
      </c>
      <c r="K614" s="210">
        <v>41426</v>
      </c>
      <c r="L614" s="210">
        <v>44196</v>
      </c>
      <c r="M614">
        <v>1.5</v>
      </c>
      <c r="N614">
        <v>184</v>
      </c>
      <c r="O614">
        <v>104.14</v>
      </c>
      <c r="P614" s="194" t="s">
        <v>3637</v>
      </c>
      <c r="Q614" s="225">
        <f t="shared" si="18"/>
        <v>104.14470575342465</v>
      </c>
      <c r="R614" s="185">
        <f t="shared" si="19"/>
        <v>-4.705753424644854E-3</v>
      </c>
    </row>
    <row r="615" spans="1:18">
      <c r="A615">
        <v>614</v>
      </c>
      <c r="B615" t="s">
        <v>680</v>
      </c>
      <c r="C615">
        <v>3</v>
      </c>
      <c r="D615" t="s">
        <v>199</v>
      </c>
      <c r="E615" s="194" t="s">
        <v>1486</v>
      </c>
      <c r="F615" s="165">
        <v>125.66</v>
      </c>
      <c r="G615" s="165">
        <v>125.66</v>
      </c>
      <c r="H615">
        <v>0</v>
      </c>
      <c r="I615">
        <v>1</v>
      </c>
      <c r="J615" s="210">
        <v>44012</v>
      </c>
      <c r="K615" s="210">
        <v>41426</v>
      </c>
      <c r="L615" s="210">
        <v>44196</v>
      </c>
      <c r="M615">
        <v>1.5</v>
      </c>
      <c r="N615">
        <v>184</v>
      </c>
      <c r="O615">
        <v>0.95</v>
      </c>
      <c r="P615" s="194" t="s">
        <v>3638</v>
      </c>
      <c r="Q615" s="225">
        <f t="shared" si="18"/>
        <v>0.95019616438356158</v>
      </c>
      <c r="R615" s="185">
        <f t="shared" si="19"/>
        <v>-1.9616438356162558E-4</v>
      </c>
    </row>
    <row r="616" spans="1:18">
      <c r="A616">
        <v>615</v>
      </c>
      <c r="B616" t="s">
        <v>680</v>
      </c>
      <c r="C616">
        <v>3</v>
      </c>
      <c r="D616" t="s">
        <v>199</v>
      </c>
      <c r="E616" s="194" t="s">
        <v>1488</v>
      </c>
      <c r="F616" s="165">
        <v>264.5</v>
      </c>
      <c r="G616" s="165">
        <v>264.5</v>
      </c>
      <c r="H616">
        <v>0</v>
      </c>
      <c r="I616">
        <v>1</v>
      </c>
      <c r="J616" s="210">
        <v>44012</v>
      </c>
      <c r="K616" s="210">
        <v>41426</v>
      </c>
      <c r="L616" s="210">
        <v>44196</v>
      </c>
      <c r="M616">
        <v>1.5</v>
      </c>
      <c r="N616">
        <v>184</v>
      </c>
      <c r="O616">
        <v>2</v>
      </c>
      <c r="P616" s="194" t="s">
        <v>3560</v>
      </c>
      <c r="Q616" s="225">
        <f t="shared" si="18"/>
        <v>2.000054794520548</v>
      </c>
      <c r="R616" s="185">
        <f t="shared" si="19"/>
        <v>-5.4794520548018255E-5</v>
      </c>
    </row>
    <row r="617" spans="1:18">
      <c r="A617">
        <v>616</v>
      </c>
      <c r="B617" t="s">
        <v>680</v>
      </c>
      <c r="C617">
        <v>3</v>
      </c>
      <c r="D617" t="s">
        <v>199</v>
      </c>
      <c r="E617" s="194" t="s">
        <v>1489</v>
      </c>
      <c r="F617" s="165">
        <v>297.75</v>
      </c>
      <c r="G617" s="165">
        <v>297.75</v>
      </c>
      <c r="H617">
        <v>0</v>
      </c>
      <c r="I617">
        <v>1</v>
      </c>
      <c r="J617" s="210">
        <v>44012</v>
      </c>
      <c r="K617" s="210">
        <v>41426</v>
      </c>
      <c r="L617" s="210">
        <v>44196</v>
      </c>
      <c r="M617">
        <v>1.5</v>
      </c>
      <c r="N617">
        <v>184</v>
      </c>
      <c r="O617">
        <v>2.25</v>
      </c>
      <c r="P617" s="194" t="s">
        <v>3639</v>
      </c>
      <c r="Q617" s="225">
        <f t="shared" si="18"/>
        <v>2.2514794520547947</v>
      </c>
      <c r="R617" s="185">
        <f t="shared" si="19"/>
        <v>-1.4794520547947165E-3</v>
      </c>
    </row>
    <row r="618" spans="1:18">
      <c r="A618">
        <v>617</v>
      </c>
      <c r="B618" t="s">
        <v>680</v>
      </c>
      <c r="C618">
        <v>3</v>
      </c>
      <c r="D618" t="s">
        <v>199</v>
      </c>
      <c r="E618" s="194" t="s">
        <v>1490</v>
      </c>
      <c r="F618" s="165">
        <v>243.17</v>
      </c>
      <c r="G618" s="165">
        <v>243.17</v>
      </c>
      <c r="H618">
        <v>0</v>
      </c>
      <c r="I618">
        <v>1</v>
      </c>
      <c r="J618" s="210">
        <v>44012</v>
      </c>
      <c r="K618" s="210">
        <v>41426</v>
      </c>
      <c r="L618" s="210">
        <v>44196</v>
      </c>
      <c r="M618">
        <v>1.5</v>
      </c>
      <c r="N618">
        <v>184</v>
      </c>
      <c r="O618">
        <v>1.83</v>
      </c>
      <c r="P618" s="194" t="s">
        <v>3640</v>
      </c>
      <c r="Q618" s="225">
        <f t="shared" si="18"/>
        <v>1.8387649315068493</v>
      </c>
      <c r="R618" s="185">
        <f t="shared" si="19"/>
        <v>-8.7649315068492051E-3</v>
      </c>
    </row>
    <row r="619" spans="1:18">
      <c r="A619">
        <v>618</v>
      </c>
      <c r="B619" t="s">
        <v>680</v>
      </c>
      <c r="C619">
        <v>3</v>
      </c>
      <c r="D619" t="s">
        <v>199</v>
      </c>
      <c r="E619" s="194" t="s">
        <v>1493</v>
      </c>
      <c r="F619" s="165">
        <v>31806.73</v>
      </c>
      <c r="G619" s="165">
        <v>31806.73</v>
      </c>
      <c r="H619">
        <v>0</v>
      </c>
      <c r="I619">
        <v>1</v>
      </c>
      <c r="J619" s="210">
        <v>44012</v>
      </c>
      <c r="K619" s="210">
        <v>41426</v>
      </c>
      <c r="L619" s="210">
        <v>44196</v>
      </c>
      <c r="M619">
        <v>1.5</v>
      </c>
      <c r="N619">
        <v>184</v>
      </c>
      <c r="O619">
        <v>240.51</v>
      </c>
      <c r="P619" s="194" t="s">
        <v>3641</v>
      </c>
      <c r="Q619" s="225">
        <f t="shared" si="18"/>
        <v>240.51116383561646</v>
      </c>
      <c r="R619" s="185">
        <f t="shared" si="19"/>
        <v>-1.163835616466713E-3</v>
      </c>
    </row>
    <row r="620" spans="1:18">
      <c r="A620">
        <v>619</v>
      </c>
      <c r="B620" t="s">
        <v>680</v>
      </c>
      <c r="C620">
        <v>3</v>
      </c>
      <c r="D620" t="s">
        <v>199</v>
      </c>
      <c r="E620" s="194" t="s">
        <v>1494</v>
      </c>
      <c r="F620" s="165">
        <v>907.31</v>
      </c>
      <c r="G620" s="165">
        <v>907.31</v>
      </c>
      <c r="H620">
        <v>0</v>
      </c>
      <c r="I620">
        <v>1</v>
      </c>
      <c r="J620" s="210">
        <v>44012</v>
      </c>
      <c r="K620" s="210">
        <v>41426</v>
      </c>
      <c r="L620" s="210">
        <v>44196</v>
      </c>
      <c r="M620">
        <v>1.5</v>
      </c>
      <c r="N620">
        <v>184</v>
      </c>
      <c r="O620">
        <v>6.86</v>
      </c>
      <c r="P620" s="194" t="s">
        <v>3642</v>
      </c>
      <c r="Q620" s="225">
        <f t="shared" si="18"/>
        <v>6.86075506849315</v>
      </c>
      <c r="R620" s="185">
        <f t="shared" si="19"/>
        <v>-7.5506849314965763E-4</v>
      </c>
    </row>
    <row r="621" spans="1:18">
      <c r="A621">
        <v>620</v>
      </c>
      <c r="B621" t="s">
        <v>680</v>
      </c>
      <c r="C621">
        <v>3</v>
      </c>
      <c r="D621" t="s">
        <v>199</v>
      </c>
      <c r="E621" s="194" t="s">
        <v>1496</v>
      </c>
      <c r="F621" s="165">
        <v>68873.87</v>
      </c>
      <c r="G621" s="165">
        <v>68873.87</v>
      </c>
      <c r="H621">
        <v>0</v>
      </c>
      <c r="I621">
        <v>1</v>
      </c>
      <c r="J621" s="210">
        <v>44012</v>
      </c>
      <c r="K621" s="210">
        <v>41426</v>
      </c>
      <c r="L621" s="210">
        <v>44196</v>
      </c>
      <c r="M621">
        <v>1.5</v>
      </c>
      <c r="N621">
        <v>184</v>
      </c>
      <c r="O621">
        <v>520.79</v>
      </c>
      <c r="P621" s="194" t="s">
        <v>3643</v>
      </c>
      <c r="Q621" s="225">
        <f t="shared" si="18"/>
        <v>520.79967452054791</v>
      </c>
      <c r="R621" s="185">
        <f t="shared" si="19"/>
        <v>-9.6745205479464857E-3</v>
      </c>
    </row>
    <row r="622" spans="1:18">
      <c r="A622">
        <v>621</v>
      </c>
      <c r="B622" t="s">
        <v>680</v>
      </c>
      <c r="C622">
        <v>3</v>
      </c>
      <c r="D622" t="s">
        <v>199</v>
      </c>
      <c r="E622" s="194" t="s">
        <v>1497</v>
      </c>
      <c r="F622" s="165">
        <v>6373.26</v>
      </c>
      <c r="G622" s="165">
        <v>6373.26</v>
      </c>
      <c r="H622">
        <v>0</v>
      </c>
      <c r="I622">
        <v>1</v>
      </c>
      <c r="J622" s="210">
        <v>44012</v>
      </c>
      <c r="K622" s="210">
        <v>41426</v>
      </c>
      <c r="L622" s="210">
        <v>44196</v>
      </c>
      <c r="M622">
        <v>1.5</v>
      </c>
      <c r="N622">
        <v>184</v>
      </c>
      <c r="O622">
        <v>48.19</v>
      </c>
      <c r="P622" s="194" t="s">
        <v>3644</v>
      </c>
      <c r="Q622" s="225">
        <f t="shared" si="18"/>
        <v>48.192322191780832</v>
      </c>
      <c r="R622" s="185">
        <f t="shared" si="19"/>
        <v>-2.3221917808342596E-3</v>
      </c>
    </row>
    <row r="623" spans="1:18">
      <c r="A623">
        <v>622</v>
      </c>
      <c r="B623" t="s">
        <v>680</v>
      </c>
      <c r="C623">
        <v>3</v>
      </c>
      <c r="D623" t="s">
        <v>199</v>
      </c>
      <c r="E623" s="194" t="s">
        <v>1498</v>
      </c>
      <c r="F623" s="165">
        <v>3081.27</v>
      </c>
      <c r="G623" s="165">
        <v>3081.27</v>
      </c>
      <c r="H623">
        <v>0</v>
      </c>
      <c r="I623">
        <v>1</v>
      </c>
      <c r="J623" s="210">
        <v>44012</v>
      </c>
      <c r="K623" s="210">
        <v>41426</v>
      </c>
      <c r="L623" s="210">
        <v>44196</v>
      </c>
      <c r="M623">
        <v>1.5</v>
      </c>
      <c r="N623">
        <v>184</v>
      </c>
      <c r="O623">
        <v>23.29</v>
      </c>
      <c r="P623" s="194" t="s">
        <v>3645</v>
      </c>
      <c r="Q623" s="225">
        <f t="shared" si="18"/>
        <v>23.299466301369865</v>
      </c>
      <c r="R623" s="185">
        <f t="shared" si="19"/>
        <v>-9.4663013698657039E-3</v>
      </c>
    </row>
    <row r="624" spans="1:18">
      <c r="A624">
        <v>623</v>
      </c>
      <c r="B624" t="s">
        <v>680</v>
      </c>
      <c r="C624">
        <v>3</v>
      </c>
      <c r="D624" t="s">
        <v>199</v>
      </c>
      <c r="E624" s="194" t="s">
        <v>1499</v>
      </c>
      <c r="F624" s="165">
        <v>456.03</v>
      </c>
      <c r="G624" s="165">
        <v>456.03</v>
      </c>
      <c r="H624">
        <v>0</v>
      </c>
      <c r="I624">
        <v>1</v>
      </c>
      <c r="J624" s="210">
        <v>44012</v>
      </c>
      <c r="K624" s="210">
        <v>41426</v>
      </c>
      <c r="L624" s="210">
        <v>44196</v>
      </c>
      <c r="M624">
        <v>1.5</v>
      </c>
      <c r="N624">
        <v>184</v>
      </c>
      <c r="O624">
        <v>3.44</v>
      </c>
      <c r="P624" s="194" t="s">
        <v>3646</v>
      </c>
      <c r="Q624" s="225">
        <f t="shared" si="18"/>
        <v>3.4483364383561641</v>
      </c>
      <c r="R624" s="185">
        <f t="shared" si="19"/>
        <v>-8.3364383561641553E-3</v>
      </c>
    </row>
    <row r="625" spans="1:18">
      <c r="A625">
        <v>624</v>
      </c>
      <c r="B625" t="s">
        <v>680</v>
      </c>
      <c r="C625">
        <v>3</v>
      </c>
      <c r="D625" t="s">
        <v>199</v>
      </c>
      <c r="E625" s="194" t="s">
        <v>1500</v>
      </c>
      <c r="F625" s="165">
        <v>1678.22</v>
      </c>
      <c r="G625" s="165">
        <v>1678.22</v>
      </c>
      <c r="H625">
        <v>0</v>
      </c>
      <c r="I625">
        <v>1</v>
      </c>
      <c r="J625" s="210">
        <v>44012</v>
      </c>
      <c r="K625" s="210">
        <v>41426</v>
      </c>
      <c r="L625" s="210">
        <v>44196</v>
      </c>
      <c r="M625">
        <v>1.5</v>
      </c>
      <c r="N625">
        <v>184</v>
      </c>
      <c r="O625">
        <v>12.69</v>
      </c>
      <c r="P625" s="194" t="s">
        <v>3647</v>
      </c>
      <c r="Q625" s="225">
        <f t="shared" si="18"/>
        <v>12.690101917808219</v>
      </c>
      <c r="R625" s="185">
        <f t="shared" si="19"/>
        <v>-1.0191780821955376E-4</v>
      </c>
    </row>
    <row r="626" spans="1:18">
      <c r="A626">
        <v>625</v>
      </c>
      <c r="B626" t="s">
        <v>680</v>
      </c>
      <c r="C626">
        <v>3</v>
      </c>
      <c r="D626" t="s">
        <v>199</v>
      </c>
      <c r="E626" s="194" t="s">
        <v>1501</v>
      </c>
      <c r="F626" s="165">
        <v>1625.15</v>
      </c>
      <c r="G626" s="165">
        <v>1625.15</v>
      </c>
      <c r="H626">
        <v>0</v>
      </c>
      <c r="I626">
        <v>1</v>
      </c>
      <c r="J626" s="210">
        <v>44012</v>
      </c>
      <c r="K626" s="210">
        <v>41426</v>
      </c>
      <c r="L626" s="210">
        <v>44196</v>
      </c>
      <c r="M626">
        <v>1.5</v>
      </c>
      <c r="N626">
        <v>184</v>
      </c>
      <c r="O626">
        <v>12.28</v>
      </c>
      <c r="P626" s="194" t="s">
        <v>3648</v>
      </c>
      <c r="Q626" s="225">
        <f t="shared" si="18"/>
        <v>12.288805479452055</v>
      </c>
      <c r="R626" s="185">
        <f t="shared" si="19"/>
        <v>-8.8054794520555646E-3</v>
      </c>
    </row>
    <row r="627" spans="1:18">
      <c r="A627">
        <v>626</v>
      </c>
      <c r="B627" t="s">
        <v>680</v>
      </c>
      <c r="C627">
        <v>3</v>
      </c>
      <c r="D627" t="s">
        <v>199</v>
      </c>
      <c r="E627" s="194" t="s">
        <v>1502</v>
      </c>
      <c r="F627" s="165">
        <v>39513.31</v>
      </c>
      <c r="G627" s="165">
        <v>39513.31</v>
      </c>
      <c r="H627">
        <v>0</v>
      </c>
      <c r="I627">
        <v>1</v>
      </c>
      <c r="J627" s="210">
        <v>44012</v>
      </c>
      <c r="K627" s="210">
        <v>41426</v>
      </c>
      <c r="L627" s="210">
        <v>44196</v>
      </c>
      <c r="M627">
        <v>1.5</v>
      </c>
      <c r="N627">
        <v>184</v>
      </c>
      <c r="O627">
        <v>298.77999999999997</v>
      </c>
      <c r="P627" s="194" t="s">
        <v>3649</v>
      </c>
      <c r="Q627" s="225">
        <f t="shared" si="18"/>
        <v>298.78557698630135</v>
      </c>
      <c r="R627" s="185">
        <f t="shared" si="19"/>
        <v>-5.5769863013779286E-3</v>
      </c>
    </row>
    <row r="628" spans="1:18">
      <c r="A628">
        <v>627</v>
      </c>
      <c r="B628" t="s">
        <v>680</v>
      </c>
      <c r="C628">
        <v>3</v>
      </c>
      <c r="D628" t="s">
        <v>199</v>
      </c>
      <c r="E628" s="194" t="s">
        <v>1503</v>
      </c>
      <c r="F628" s="165">
        <v>13177.99</v>
      </c>
      <c r="G628" s="165">
        <v>13177.99</v>
      </c>
      <c r="H628">
        <v>0</v>
      </c>
      <c r="I628">
        <v>1</v>
      </c>
      <c r="J628" s="210">
        <v>44012</v>
      </c>
      <c r="K628" s="210">
        <v>41426</v>
      </c>
      <c r="L628" s="210">
        <v>44196</v>
      </c>
      <c r="M628">
        <v>1.5</v>
      </c>
      <c r="N628">
        <v>184</v>
      </c>
      <c r="O628">
        <v>99.64</v>
      </c>
      <c r="P628" s="194" t="s">
        <v>3650</v>
      </c>
      <c r="Q628" s="225">
        <f t="shared" si="18"/>
        <v>99.647266849315074</v>
      </c>
      <c r="R628" s="185">
        <f t="shared" si="19"/>
        <v>-7.2668493150729319E-3</v>
      </c>
    </row>
    <row r="629" spans="1:18">
      <c r="A629">
        <v>628</v>
      </c>
      <c r="B629" t="s">
        <v>680</v>
      </c>
      <c r="C629">
        <v>3</v>
      </c>
      <c r="D629" t="s">
        <v>199</v>
      </c>
      <c r="E629" s="194" t="s">
        <v>1504</v>
      </c>
      <c r="F629" s="165">
        <v>157.84</v>
      </c>
      <c r="G629" s="165">
        <v>157.84</v>
      </c>
      <c r="H629">
        <v>0</v>
      </c>
      <c r="I629">
        <v>1</v>
      </c>
      <c r="J629" s="210">
        <v>44012</v>
      </c>
      <c r="K629" s="210">
        <v>41426</v>
      </c>
      <c r="L629" s="210">
        <v>44196</v>
      </c>
      <c r="M629">
        <v>1.5</v>
      </c>
      <c r="N629">
        <v>184</v>
      </c>
      <c r="O629">
        <v>1.19</v>
      </c>
      <c r="P629" s="194" t="s">
        <v>3651</v>
      </c>
      <c r="Q629" s="225">
        <f t="shared" si="18"/>
        <v>1.1935298630136988</v>
      </c>
      <c r="R629" s="185">
        <f t="shared" si="19"/>
        <v>-3.5298630136988418E-3</v>
      </c>
    </row>
    <row r="630" spans="1:18">
      <c r="A630">
        <v>629</v>
      </c>
      <c r="B630" t="s">
        <v>680</v>
      </c>
      <c r="C630">
        <v>3</v>
      </c>
      <c r="D630" t="s">
        <v>199</v>
      </c>
      <c r="E630" s="194" t="s">
        <v>1505</v>
      </c>
      <c r="F630" s="165">
        <v>143720.66</v>
      </c>
      <c r="G630" s="165">
        <v>143720.66</v>
      </c>
      <c r="H630">
        <v>0</v>
      </c>
      <c r="I630">
        <v>1</v>
      </c>
      <c r="J630" s="210">
        <v>44012</v>
      </c>
      <c r="K630" s="210">
        <v>41426</v>
      </c>
      <c r="L630" s="210">
        <v>44196</v>
      </c>
      <c r="M630">
        <v>1.5</v>
      </c>
      <c r="N630">
        <v>184</v>
      </c>
      <c r="O630">
        <v>1086.76</v>
      </c>
      <c r="P630" s="194" t="s">
        <v>3652</v>
      </c>
      <c r="Q630" s="225">
        <f t="shared" si="18"/>
        <v>1086.7644427397261</v>
      </c>
      <c r="R630" s="185">
        <f t="shared" si="19"/>
        <v>-4.4427397260733414E-3</v>
      </c>
    </row>
    <row r="631" spans="1:18">
      <c r="A631">
        <v>630</v>
      </c>
      <c r="B631" t="s">
        <v>680</v>
      </c>
      <c r="C631">
        <v>3</v>
      </c>
      <c r="D631" t="s">
        <v>199</v>
      </c>
      <c r="E631" s="194" t="s">
        <v>1506</v>
      </c>
      <c r="F631" s="165">
        <v>193.59</v>
      </c>
      <c r="G631" s="165">
        <v>193.59</v>
      </c>
      <c r="H631">
        <v>0</v>
      </c>
      <c r="I631">
        <v>1</v>
      </c>
      <c r="J631" s="210">
        <v>44012</v>
      </c>
      <c r="K631" s="210">
        <v>41426</v>
      </c>
      <c r="L631" s="210">
        <v>44196</v>
      </c>
      <c r="M631">
        <v>1.5</v>
      </c>
      <c r="N631">
        <v>184</v>
      </c>
      <c r="O631">
        <v>1.46</v>
      </c>
      <c r="P631" s="194" t="s">
        <v>3653</v>
      </c>
      <c r="Q631" s="225">
        <f t="shared" si="18"/>
        <v>1.4638586301369862</v>
      </c>
      <c r="R631" s="185">
        <f t="shared" si="19"/>
        <v>-3.8586301369862852E-3</v>
      </c>
    </row>
    <row r="632" spans="1:18">
      <c r="A632">
        <v>631</v>
      </c>
      <c r="B632" t="s">
        <v>680</v>
      </c>
      <c r="C632">
        <v>3</v>
      </c>
      <c r="D632" t="s">
        <v>199</v>
      </c>
      <c r="E632" s="194" t="s">
        <v>1508</v>
      </c>
      <c r="F632" s="165">
        <v>1102.9100000000001</v>
      </c>
      <c r="G632" s="165">
        <v>1102.9100000000001</v>
      </c>
      <c r="H632">
        <v>0</v>
      </c>
      <c r="I632">
        <v>1</v>
      </c>
      <c r="J632" s="210">
        <v>44012</v>
      </c>
      <c r="K632" s="210">
        <v>41426</v>
      </c>
      <c r="L632" s="210">
        <v>44196</v>
      </c>
      <c r="M632">
        <v>1.5</v>
      </c>
      <c r="N632">
        <v>184</v>
      </c>
      <c r="O632">
        <v>8.33</v>
      </c>
      <c r="P632" s="194" t="s">
        <v>3654</v>
      </c>
      <c r="Q632" s="225">
        <f t="shared" si="18"/>
        <v>8.3398126027397268</v>
      </c>
      <c r="R632" s="185">
        <f t="shared" si="19"/>
        <v>-9.8126027397267279E-3</v>
      </c>
    </row>
    <row r="633" spans="1:18">
      <c r="A633">
        <v>632</v>
      </c>
      <c r="B633" t="s">
        <v>680</v>
      </c>
      <c r="C633">
        <v>3</v>
      </c>
      <c r="D633" t="s">
        <v>199</v>
      </c>
      <c r="E633" s="194" t="s">
        <v>1509</v>
      </c>
      <c r="F633" s="165">
        <v>140725.01999999999</v>
      </c>
      <c r="G633" s="165">
        <v>140725.01999999999</v>
      </c>
      <c r="H633">
        <v>0</v>
      </c>
      <c r="I633">
        <v>1</v>
      </c>
      <c r="J633" s="210">
        <v>44012</v>
      </c>
      <c r="K633" s="210">
        <v>41426</v>
      </c>
      <c r="L633" s="210">
        <v>44196</v>
      </c>
      <c r="M633">
        <v>1.5</v>
      </c>
      <c r="N633">
        <v>184</v>
      </c>
      <c r="O633">
        <v>1064.1099999999999</v>
      </c>
      <c r="P633" s="194" t="s">
        <v>3655</v>
      </c>
      <c r="Q633" s="225">
        <f t="shared" si="18"/>
        <v>1064.1124799999998</v>
      </c>
      <c r="R633" s="185">
        <f t="shared" si="19"/>
        <v>-2.4799999998776912E-3</v>
      </c>
    </row>
    <row r="634" spans="1:18">
      <c r="A634">
        <v>633</v>
      </c>
      <c r="B634" t="s">
        <v>680</v>
      </c>
      <c r="C634">
        <v>3</v>
      </c>
      <c r="D634" t="s">
        <v>199</v>
      </c>
      <c r="E634" s="194" t="s">
        <v>1511</v>
      </c>
      <c r="F634" s="165">
        <v>111228.1</v>
      </c>
      <c r="G634" s="165">
        <v>111228.1</v>
      </c>
      <c r="H634">
        <v>0</v>
      </c>
      <c r="I634">
        <v>1</v>
      </c>
      <c r="J634" s="210">
        <v>44012</v>
      </c>
      <c r="K634" s="210">
        <v>41426</v>
      </c>
      <c r="L634" s="210">
        <v>44196</v>
      </c>
      <c r="M634">
        <v>1.5</v>
      </c>
      <c r="N634">
        <v>184</v>
      </c>
      <c r="O634">
        <v>841.06</v>
      </c>
      <c r="P634" s="194" t="s">
        <v>3656</v>
      </c>
      <c r="Q634" s="225">
        <f t="shared" si="18"/>
        <v>841.06727671232886</v>
      </c>
      <c r="R634" s="185">
        <f t="shared" si="19"/>
        <v>-7.2767123289168012E-3</v>
      </c>
    </row>
    <row r="635" spans="1:18">
      <c r="A635">
        <v>634</v>
      </c>
      <c r="B635" t="s">
        <v>680</v>
      </c>
      <c r="C635">
        <v>3</v>
      </c>
      <c r="D635" t="s">
        <v>199</v>
      </c>
      <c r="E635" s="194" t="s">
        <v>1512</v>
      </c>
      <c r="F635" s="165">
        <v>101779</v>
      </c>
      <c r="G635" s="165">
        <v>101779</v>
      </c>
      <c r="H635">
        <v>0</v>
      </c>
      <c r="I635">
        <v>1</v>
      </c>
      <c r="J635" s="210">
        <v>44012</v>
      </c>
      <c r="K635" s="210">
        <v>41426</v>
      </c>
      <c r="L635" s="210">
        <v>44196</v>
      </c>
      <c r="M635">
        <v>1.5</v>
      </c>
      <c r="N635">
        <v>184</v>
      </c>
      <c r="O635">
        <v>769.61</v>
      </c>
      <c r="P635" s="194" t="s">
        <v>3657</v>
      </c>
      <c r="Q635" s="225">
        <f t="shared" si="18"/>
        <v>769.61654794520553</v>
      </c>
      <c r="R635" s="185">
        <f t="shared" si="19"/>
        <v>-6.5479452055114962E-3</v>
      </c>
    </row>
    <row r="636" spans="1:18">
      <c r="A636">
        <v>635</v>
      </c>
      <c r="B636" t="s">
        <v>680</v>
      </c>
      <c r="C636">
        <v>3</v>
      </c>
      <c r="D636" t="s">
        <v>199</v>
      </c>
      <c r="E636" s="194" t="s">
        <v>1513</v>
      </c>
      <c r="F636" s="165">
        <v>248.86</v>
      </c>
      <c r="G636" s="165">
        <v>248.86</v>
      </c>
      <c r="H636">
        <v>0</v>
      </c>
      <c r="I636">
        <v>1</v>
      </c>
      <c r="J636" s="210">
        <v>44012</v>
      </c>
      <c r="K636" s="210">
        <v>41426</v>
      </c>
      <c r="L636" s="210">
        <v>44196</v>
      </c>
      <c r="M636">
        <v>1.5</v>
      </c>
      <c r="N636">
        <v>184</v>
      </c>
      <c r="O636">
        <v>1.88</v>
      </c>
      <c r="P636" s="194" t="s">
        <v>3658</v>
      </c>
      <c r="Q636" s="225">
        <f t="shared" si="18"/>
        <v>1.8817906849315074</v>
      </c>
      <c r="R636" s="185">
        <f t="shared" si="19"/>
        <v>-1.7906849315074691E-3</v>
      </c>
    </row>
    <row r="637" spans="1:18">
      <c r="A637">
        <v>636</v>
      </c>
      <c r="B637" t="s">
        <v>680</v>
      </c>
      <c r="C637">
        <v>3</v>
      </c>
      <c r="D637" t="s">
        <v>199</v>
      </c>
      <c r="E637" s="194" t="s">
        <v>1514</v>
      </c>
      <c r="F637" s="165">
        <v>83770.97</v>
      </c>
      <c r="G637" s="165">
        <v>83770.97</v>
      </c>
      <c r="H637">
        <v>0</v>
      </c>
      <c r="I637">
        <v>1</v>
      </c>
      <c r="J637" s="210">
        <v>44012</v>
      </c>
      <c r="K637" s="210">
        <v>41426</v>
      </c>
      <c r="L637" s="210">
        <v>44196</v>
      </c>
      <c r="M637">
        <v>1.5</v>
      </c>
      <c r="N637">
        <v>184</v>
      </c>
      <c r="O637">
        <v>633.44000000000005</v>
      </c>
      <c r="P637" s="194" t="s">
        <v>3659</v>
      </c>
      <c r="Q637" s="225">
        <f t="shared" si="18"/>
        <v>633.44623890410958</v>
      </c>
      <c r="R637" s="185">
        <f t="shared" si="19"/>
        <v>-6.2389041095229913E-3</v>
      </c>
    </row>
    <row r="638" spans="1:18">
      <c r="A638">
        <v>637</v>
      </c>
      <c r="B638" t="s">
        <v>680</v>
      </c>
      <c r="C638">
        <v>3</v>
      </c>
      <c r="D638" t="s">
        <v>199</v>
      </c>
      <c r="E638" s="194" t="s">
        <v>1515</v>
      </c>
      <c r="F638" s="165">
        <v>254.15</v>
      </c>
      <c r="G638" s="165">
        <v>254.15</v>
      </c>
      <c r="H638">
        <v>0</v>
      </c>
      <c r="I638">
        <v>1</v>
      </c>
      <c r="J638" s="210">
        <v>44012</v>
      </c>
      <c r="K638" s="210">
        <v>41426</v>
      </c>
      <c r="L638" s="210">
        <v>44196</v>
      </c>
      <c r="M638">
        <v>1.5</v>
      </c>
      <c r="N638">
        <v>184</v>
      </c>
      <c r="O638">
        <v>1.92</v>
      </c>
      <c r="P638" s="194" t="s">
        <v>3660</v>
      </c>
      <c r="Q638" s="225">
        <f t="shared" si="18"/>
        <v>1.9217917808219176</v>
      </c>
      <c r="R638" s="185">
        <f t="shared" si="19"/>
        <v>-1.7917808219176656E-3</v>
      </c>
    </row>
    <row r="639" spans="1:18">
      <c r="A639">
        <v>638</v>
      </c>
      <c r="B639" t="s">
        <v>680</v>
      </c>
      <c r="C639">
        <v>3</v>
      </c>
      <c r="D639" t="s">
        <v>199</v>
      </c>
      <c r="E639" s="194" t="s">
        <v>1516</v>
      </c>
      <c r="F639" s="165">
        <v>14853.16</v>
      </c>
      <c r="G639" s="165">
        <v>14853.16</v>
      </c>
      <c r="H639">
        <v>0</v>
      </c>
      <c r="I639">
        <v>1</v>
      </c>
      <c r="J639" s="210">
        <v>44012</v>
      </c>
      <c r="K639" s="210">
        <v>41426</v>
      </c>
      <c r="L639" s="210">
        <v>44196</v>
      </c>
      <c r="M639">
        <v>1.5</v>
      </c>
      <c r="N639">
        <v>184</v>
      </c>
      <c r="O639">
        <v>112.31</v>
      </c>
      <c r="P639" s="194" t="s">
        <v>3661</v>
      </c>
      <c r="Q639" s="225">
        <f t="shared" si="18"/>
        <v>112.31430575342466</v>
      </c>
      <c r="R639" s="185">
        <f t="shared" si="19"/>
        <v>-4.3057534246599971E-3</v>
      </c>
    </row>
    <row r="640" spans="1:18">
      <c r="A640">
        <v>639</v>
      </c>
      <c r="B640" t="s">
        <v>680</v>
      </c>
      <c r="C640">
        <v>3</v>
      </c>
      <c r="D640" t="s">
        <v>199</v>
      </c>
      <c r="E640" s="194" t="s">
        <v>1517</v>
      </c>
      <c r="F640" s="165">
        <v>42484.44</v>
      </c>
      <c r="G640" s="165">
        <v>42484.44</v>
      </c>
      <c r="H640">
        <v>0</v>
      </c>
      <c r="I640">
        <v>1</v>
      </c>
      <c r="J640" s="210">
        <v>44012</v>
      </c>
      <c r="K640" s="210">
        <v>41426</v>
      </c>
      <c r="L640" s="210">
        <v>44196</v>
      </c>
      <c r="M640">
        <v>1.5</v>
      </c>
      <c r="N640">
        <v>184</v>
      </c>
      <c r="O640">
        <v>321.25</v>
      </c>
      <c r="P640" s="194" t="s">
        <v>3662</v>
      </c>
      <c r="Q640" s="225">
        <f t="shared" si="18"/>
        <v>321.25220383561646</v>
      </c>
      <c r="R640" s="185">
        <f t="shared" si="19"/>
        <v>-2.2038356164557626E-3</v>
      </c>
    </row>
    <row r="641" spans="1:18">
      <c r="A641">
        <v>640</v>
      </c>
      <c r="B641" t="s">
        <v>680</v>
      </c>
      <c r="C641">
        <v>3</v>
      </c>
      <c r="D641" t="s">
        <v>199</v>
      </c>
      <c r="E641" s="194" t="s">
        <v>1519</v>
      </c>
      <c r="F641" s="165">
        <v>199.83</v>
      </c>
      <c r="G641" s="165">
        <v>199.83</v>
      </c>
      <c r="H641">
        <v>0</v>
      </c>
      <c r="I641">
        <v>1</v>
      </c>
      <c r="J641" s="210">
        <v>44012</v>
      </c>
      <c r="K641" s="210">
        <v>41426</v>
      </c>
      <c r="L641" s="210">
        <v>44196</v>
      </c>
      <c r="M641">
        <v>1.5</v>
      </c>
      <c r="N641">
        <v>184</v>
      </c>
      <c r="O641">
        <v>1.51</v>
      </c>
      <c r="P641" s="194" t="s">
        <v>3663</v>
      </c>
      <c r="Q641" s="225">
        <f t="shared" si="18"/>
        <v>1.511043287671233</v>
      </c>
      <c r="R641" s="185">
        <f t="shared" si="19"/>
        <v>-1.043287671232962E-3</v>
      </c>
    </row>
    <row r="642" spans="1:18">
      <c r="A642">
        <v>641</v>
      </c>
      <c r="B642" t="s">
        <v>680</v>
      </c>
      <c r="C642">
        <v>3</v>
      </c>
      <c r="D642" t="s">
        <v>199</v>
      </c>
      <c r="E642" s="194" t="s">
        <v>1521</v>
      </c>
      <c r="F642" s="165">
        <v>150.11000000000001</v>
      </c>
      <c r="G642" s="165">
        <v>150.11000000000001</v>
      </c>
      <c r="H642">
        <v>0</v>
      </c>
      <c r="I642">
        <v>1</v>
      </c>
      <c r="J642" s="210">
        <v>44012</v>
      </c>
      <c r="K642" s="210">
        <v>41426</v>
      </c>
      <c r="L642" s="210">
        <v>44196</v>
      </c>
      <c r="M642">
        <v>1.5</v>
      </c>
      <c r="N642">
        <v>184</v>
      </c>
      <c r="O642">
        <v>1.1299999999999999</v>
      </c>
      <c r="P642" s="194" t="s">
        <v>3664</v>
      </c>
      <c r="Q642" s="225">
        <f t="shared" si="18"/>
        <v>1.1350783561643836</v>
      </c>
      <c r="R642" s="185">
        <f t="shared" si="19"/>
        <v>-5.0783561643836794E-3</v>
      </c>
    </row>
    <row r="643" spans="1:18">
      <c r="A643">
        <v>642</v>
      </c>
      <c r="B643" t="s">
        <v>680</v>
      </c>
      <c r="C643">
        <v>3</v>
      </c>
      <c r="D643" t="s">
        <v>199</v>
      </c>
      <c r="E643" s="194" t="s">
        <v>1522</v>
      </c>
      <c r="F643" s="165">
        <v>89126.61</v>
      </c>
      <c r="G643" s="165">
        <v>89126.61</v>
      </c>
      <c r="H643">
        <v>0</v>
      </c>
      <c r="I643">
        <v>1</v>
      </c>
      <c r="J643" s="210">
        <v>44012</v>
      </c>
      <c r="K643" s="210">
        <v>41426</v>
      </c>
      <c r="L643" s="210">
        <v>44196</v>
      </c>
      <c r="M643">
        <v>1.5</v>
      </c>
      <c r="N643">
        <v>184</v>
      </c>
      <c r="O643">
        <v>673.94</v>
      </c>
      <c r="P643" s="194" t="s">
        <v>3665</v>
      </c>
      <c r="Q643" s="225">
        <f t="shared" ref="Q643:Q706" si="20">G643*N643*M643/36500</f>
        <v>673.94368109589038</v>
      </c>
      <c r="R643" s="185">
        <f t="shared" ref="R643:R706" si="21">O643-Q643</f>
        <v>-3.6810958903288338E-3</v>
      </c>
    </row>
    <row r="644" spans="1:18">
      <c r="A644">
        <v>643</v>
      </c>
      <c r="B644" t="s">
        <v>680</v>
      </c>
      <c r="C644">
        <v>3</v>
      </c>
      <c r="D644" t="s">
        <v>199</v>
      </c>
      <c r="E644" s="194" t="s">
        <v>1525</v>
      </c>
      <c r="F644" s="165">
        <v>5574.3</v>
      </c>
      <c r="G644" s="165">
        <v>5574.3</v>
      </c>
      <c r="H644">
        <v>0</v>
      </c>
      <c r="I644">
        <v>1</v>
      </c>
      <c r="J644" s="210">
        <v>44012</v>
      </c>
      <c r="K644" s="210">
        <v>41426</v>
      </c>
      <c r="L644" s="210">
        <v>44196</v>
      </c>
      <c r="M644">
        <v>1.5</v>
      </c>
      <c r="N644">
        <v>184</v>
      </c>
      <c r="O644">
        <v>42.15</v>
      </c>
      <c r="P644" s="194" t="s">
        <v>3666</v>
      </c>
      <c r="Q644" s="225">
        <f t="shared" si="20"/>
        <v>42.15087123287671</v>
      </c>
      <c r="R644" s="185">
        <f t="shared" si="21"/>
        <v>-8.7123287671175831E-4</v>
      </c>
    </row>
    <row r="645" spans="1:18">
      <c r="A645">
        <v>644</v>
      </c>
      <c r="B645" t="s">
        <v>680</v>
      </c>
      <c r="C645">
        <v>3</v>
      </c>
      <c r="D645" t="s">
        <v>199</v>
      </c>
      <c r="E645" s="194" t="s">
        <v>1526</v>
      </c>
      <c r="F645" s="165">
        <v>2222.31</v>
      </c>
      <c r="G645" s="165">
        <v>2222.31</v>
      </c>
      <c r="H645">
        <v>0</v>
      </c>
      <c r="I645">
        <v>1</v>
      </c>
      <c r="J645" s="210">
        <v>44012</v>
      </c>
      <c r="K645" s="210">
        <v>41426</v>
      </c>
      <c r="L645" s="210">
        <v>44196</v>
      </c>
      <c r="M645">
        <v>1.5</v>
      </c>
      <c r="N645">
        <v>184</v>
      </c>
      <c r="O645">
        <v>16.8</v>
      </c>
      <c r="P645" s="194" t="s">
        <v>3667</v>
      </c>
      <c r="Q645" s="225">
        <f t="shared" si="20"/>
        <v>16.804316712328767</v>
      </c>
      <c r="R645" s="185">
        <f t="shared" si="21"/>
        <v>-4.3167123287659592E-3</v>
      </c>
    </row>
    <row r="646" spans="1:18">
      <c r="A646">
        <v>645</v>
      </c>
      <c r="B646" t="s">
        <v>680</v>
      </c>
      <c r="C646">
        <v>3</v>
      </c>
      <c r="D646" t="s">
        <v>199</v>
      </c>
      <c r="E646" s="194" t="s">
        <v>1527</v>
      </c>
      <c r="F646" s="165">
        <v>567.57000000000005</v>
      </c>
      <c r="G646" s="165">
        <v>567.57000000000005</v>
      </c>
      <c r="H646">
        <v>0</v>
      </c>
      <c r="I646">
        <v>1</v>
      </c>
      <c r="J646" s="210">
        <v>44012</v>
      </c>
      <c r="K646" s="210">
        <v>41426</v>
      </c>
      <c r="L646" s="210">
        <v>44196</v>
      </c>
      <c r="M646">
        <v>1.5</v>
      </c>
      <c r="N646">
        <v>184</v>
      </c>
      <c r="O646">
        <v>4.29</v>
      </c>
      <c r="P646" s="194" t="s">
        <v>3668</v>
      </c>
      <c r="Q646" s="225">
        <f t="shared" si="20"/>
        <v>4.2917621917808217</v>
      </c>
      <c r="R646" s="185">
        <f t="shared" si="21"/>
        <v>-1.7621917808217091E-3</v>
      </c>
    </row>
    <row r="647" spans="1:18">
      <c r="A647">
        <v>646</v>
      </c>
      <c r="B647" t="s">
        <v>680</v>
      </c>
      <c r="C647">
        <v>3</v>
      </c>
      <c r="D647" t="s">
        <v>199</v>
      </c>
      <c r="E647" s="194" t="s">
        <v>1529</v>
      </c>
      <c r="F647" s="165">
        <v>622.95000000000005</v>
      </c>
      <c r="G647" s="165">
        <v>622.95000000000005</v>
      </c>
      <c r="H647">
        <v>0</v>
      </c>
      <c r="I647">
        <v>1</v>
      </c>
      <c r="J647" s="210">
        <v>44012</v>
      </c>
      <c r="K647" s="210">
        <v>41426</v>
      </c>
      <c r="L647" s="210">
        <v>44196</v>
      </c>
      <c r="M647">
        <v>1.5</v>
      </c>
      <c r="N647">
        <v>184</v>
      </c>
      <c r="O647">
        <v>4.71</v>
      </c>
      <c r="P647" s="194" t="s">
        <v>3669</v>
      </c>
      <c r="Q647" s="225">
        <f t="shared" si="20"/>
        <v>4.7105260273972602</v>
      </c>
      <c r="R647" s="185">
        <f t="shared" si="21"/>
        <v>-5.2602739726026471E-4</v>
      </c>
    </row>
    <row r="648" spans="1:18">
      <c r="A648">
        <v>647</v>
      </c>
      <c r="B648" t="s">
        <v>680</v>
      </c>
      <c r="C648">
        <v>3</v>
      </c>
      <c r="D648" t="s">
        <v>199</v>
      </c>
      <c r="E648" s="194" t="s">
        <v>1531</v>
      </c>
      <c r="F648" s="165">
        <v>1364.89</v>
      </c>
      <c r="G648" s="165">
        <v>1364.89</v>
      </c>
      <c r="H648">
        <v>0</v>
      </c>
      <c r="I648">
        <v>1</v>
      </c>
      <c r="J648" s="210">
        <v>44012</v>
      </c>
      <c r="K648" s="210">
        <v>41426</v>
      </c>
      <c r="L648" s="210">
        <v>44196</v>
      </c>
      <c r="M648">
        <v>1.5</v>
      </c>
      <c r="N648">
        <v>184</v>
      </c>
      <c r="O648">
        <v>10.32</v>
      </c>
      <c r="P648" s="194" t="s">
        <v>3670</v>
      </c>
      <c r="Q648" s="225">
        <f t="shared" si="20"/>
        <v>10.320812054794521</v>
      </c>
      <c r="R648" s="185">
        <f t="shared" si="21"/>
        <v>-8.1205479452073348E-4</v>
      </c>
    </row>
    <row r="649" spans="1:18">
      <c r="A649">
        <v>648</v>
      </c>
      <c r="B649" t="s">
        <v>680</v>
      </c>
      <c r="C649">
        <v>3</v>
      </c>
      <c r="D649" t="s">
        <v>199</v>
      </c>
      <c r="E649" s="194" t="s">
        <v>1533</v>
      </c>
      <c r="F649" s="165">
        <v>862.67</v>
      </c>
      <c r="G649" s="165">
        <v>862.67</v>
      </c>
      <c r="H649">
        <v>0</v>
      </c>
      <c r="I649">
        <v>1</v>
      </c>
      <c r="J649" s="210">
        <v>44012</v>
      </c>
      <c r="K649" s="210">
        <v>41426</v>
      </c>
      <c r="L649" s="210">
        <v>44196</v>
      </c>
      <c r="M649">
        <v>1.5</v>
      </c>
      <c r="N649">
        <v>184</v>
      </c>
      <c r="O649">
        <v>6.52</v>
      </c>
      <c r="P649" s="194" t="s">
        <v>3671</v>
      </c>
      <c r="Q649" s="225">
        <f t="shared" si="20"/>
        <v>6.5232032876712323</v>
      </c>
      <c r="R649" s="185">
        <f t="shared" si="21"/>
        <v>-3.2032876712326797E-3</v>
      </c>
    </row>
    <row r="650" spans="1:18">
      <c r="A650">
        <v>649</v>
      </c>
      <c r="B650" t="s">
        <v>680</v>
      </c>
      <c r="C650">
        <v>3</v>
      </c>
      <c r="D650" t="s">
        <v>199</v>
      </c>
      <c r="E650" s="194" t="s">
        <v>1534</v>
      </c>
      <c r="F650" s="165">
        <v>495.75</v>
      </c>
      <c r="G650" s="165">
        <v>495.75</v>
      </c>
      <c r="H650">
        <v>0</v>
      </c>
      <c r="I650">
        <v>1</v>
      </c>
      <c r="J650" s="210">
        <v>44012</v>
      </c>
      <c r="K650" s="210">
        <v>41426</v>
      </c>
      <c r="L650" s="210">
        <v>44196</v>
      </c>
      <c r="M650">
        <v>1.5</v>
      </c>
      <c r="N650">
        <v>184</v>
      </c>
      <c r="O650">
        <v>3.74</v>
      </c>
      <c r="P650" s="194" t="s">
        <v>3672</v>
      </c>
      <c r="Q650" s="225">
        <f t="shared" si="20"/>
        <v>3.7486849315068493</v>
      </c>
      <c r="R650" s="185">
        <f t="shared" si="21"/>
        <v>-8.6849315068491251E-3</v>
      </c>
    </row>
    <row r="651" spans="1:18">
      <c r="A651">
        <v>650</v>
      </c>
      <c r="B651" t="s">
        <v>680</v>
      </c>
      <c r="C651">
        <v>3</v>
      </c>
      <c r="D651" t="s">
        <v>199</v>
      </c>
      <c r="E651" s="194" t="s">
        <v>1535</v>
      </c>
      <c r="F651" s="165">
        <v>33044.44</v>
      </c>
      <c r="G651" s="165">
        <v>33044.44</v>
      </c>
      <c r="H651">
        <v>0</v>
      </c>
      <c r="I651">
        <v>1</v>
      </c>
      <c r="J651" s="210">
        <v>44012</v>
      </c>
      <c r="K651" s="210">
        <v>41426</v>
      </c>
      <c r="L651" s="210">
        <v>44196</v>
      </c>
      <c r="M651">
        <v>1.5</v>
      </c>
      <c r="N651">
        <v>184</v>
      </c>
      <c r="O651">
        <v>249.87</v>
      </c>
      <c r="P651" s="194" t="s">
        <v>3673</v>
      </c>
      <c r="Q651" s="225">
        <f t="shared" si="20"/>
        <v>249.8702860273973</v>
      </c>
      <c r="R651" s="185">
        <f t="shared" si="21"/>
        <v>-2.8602739729421955E-4</v>
      </c>
    </row>
    <row r="652" spans="1:18">
      <c r="A652">
        <v>651</v>
      </c>
      <c r="B652" t="s">
        <v>680</v>
      </c>
      <c r="C652">
        <v>3</v>
      </c>
      <c r="D652" t="s">
        <v>199</v>
      </c>
      <c r="E652" s="194" t="s">
        <v>1537</v>
      </c>
      <c r="F652" s="165">
        <v>4187.0600000000004</v>
      </c>
      <c r="G652" s="165">
        <v>4187.0600000000004</v>
      </c>
      <c r="H652">
        <v>0</v>
      </c>
      <c r="I652">
        <v>1</v>
      </c>
      <c r="J652" s="210">
        <v>44012</v>
      </c>
      <c r="K652" s="210">
        <v>41426</v>
      </c>
      <c r="L652" s="210">
        <v>44196</v>
      </c>
      <c r="M652">
        <v>1.5</v>
      </c>
      <c r="N652">
        <v>184</v>
      </c>
      <c r="O652">
        <v>31.66</v>
      </c>
      <c r="P652" s="194" t="s">
        <v>3674</v>
      </c>
      <c r="Q652" s="225">
        <f t="shared" si="20"/>
        <v>31.661056438356166</v>
      </c>
      <c r="R652" s="185">
        <f t="shared" si="21"/>
        <v>-1.0564383561657564E-3</v>
      </c>
    </row>
    <row r="653" spans="1:18">
      <c r="A653">
        <v>652</v>
      </c>
      <c r="B653" t="s">
        <v>680</v>
      </c>
      <c r="C653">
        <v>3</v>
      </c>
      <c r="D653" t="s">
        <v>199</v>
      </c>
      <c r="E653" s="194" t="s">
        <v>1538</v>
      </c>
      <c r="F653" s="165">
        <v>202.45</v>
      </c>
      <c r="G653" s="165">
        <v>202.45</v>
      </c>
      <c r="H653">
        <v>0</v>
      </c>
      <c r="I653">
        <v>1</v>
      </c>
      <c r="J653" s="210">
        <v>44012</v>
      </c>
      <c r="K653" s="210">
        <v>41426</v>
      </c>
      <c r="L653" s="210">
        <v>44196</v>
      </c>
      <c r="M653">
        <v>1.5</v>
      </c>
      <c r="N653">
        <v>184</v>
      </c>
      <c r="O653">
        <v>1.53</v>
      </c>
      <c r="P653" s="194" t="s">
        <v>3675</v>
      </c>
      <c r="Q653" s="225">
        <f t="shared" si="20"/>
        <v>1.530854794520548</v>
      </c>
      <c r="R653" s="185">
        <f t="shared" si="21"/>
        <v>-8.5479452054793015E-4</v>
      </c>
    </row>
    <row r="654" spans="1:18">
      <c r="A654">
        <v>653</v>
      </c>
      <c r="B654" t="s">
        <v>680</v>
      </c>
      <c r="C654">
        <v>3</v>
      </c>
      <c r="D654" t="s">
        <v>199</v>
      </c>
      <c r="E654" s="194" t="s">
        <v>1539</v>
      </c>
      <c r="F654" s="165">
        <v>1846.93</v>
      </c>
      <c r="G654" s="165">
        <v>1846.93</v>
      </c>
      <c r="H654">
        <v>0</v>
      </c>
      <c r="I654">
        <v>1</v>
      </c>
      <c r="J654" s="210">
        <v>44012</v>
      </c>
      <c r="K654" s="210">
        <v>41426</v>
      </c>
      <c r="L654" s="210">
        <v>44196</v>
      </c>
      <c r="M654">
        <v>1.5</v>
      </c>
      <c r="N654">
        <v>184</v>
      </c>
      <c r="O654">
        <v>13.96</v>
      </c>
      <c r="P654" s="194" t="s">
        <v>3676</v>
      </c>
      <c r="Q654" s="225">
        <f t="shared" si="20"/>
        <v>13.965826849315068</v>
      </c>
      <c r="R654" s="185">
        <f t="shared" si="21"/>
        <v>-5.8268493150670508E-3</v>
      </c>
    </row>
    <row r="655" spans="1:18">
      <c r="A655">
        <v>654</v>
      </c>
      <c r="B655" t="s">
        <v>680</v>
      </c>
      <c r="C655">
        <v>3</v>
      </c>
      <c r="D655" t="s">
        <v>199</v>
      </c>
      <c r="E655" s="194" t="s">
        <v>1540</v>
      </c>
      <c r="F655" s="165">
        <v>1184.69</v>
      </c>
      <c r="G655" s="165">
        <v>1184.69</v>
      </c>
      <c r="H655">
        <v>0</v>
      </c>
      <c r="I655">
        <v>1</v>
      </c>
      <c r="J655" s="210">
        <v>44012</v>
      </c>
      <c r="K655" s="210">
        <v>41426</v>
      </c>
      <c r="L655" s="210">
        <v>44196</v>
      </c>
      <c r="M655">
        <v>1.5</v>
      </c>
      <c r="N655">
        <v>184</v>
      </c>
      <c r="O655">
        <v>8.9499999999999993</v>
      </c>
      <c r="P655" s="194" t="s">
        <v>3677</v>
      </c>
      <c r="Q655" s="225">
        <f t="shared" si="20"/>
        <v>8.9582038356164393</v>
      </c>
      <c r="R655" s="185">
        <f t="shared" si="21"/>
        <v>-8.2038356164400028E-3</v>
      </c>
    </row>
    <row r="656" spans="1:18">
      <c r="A656">
        <v>655</v>
      </c>
      <c r="B656" t="s">
        <v>680</v>
      </c>
      <c r="C656">
        <v>3</v>
      </c>
      <c r="D656" t="s">
        <v>199</v>
      </c>
      <c r="E656" s="194" t="s">
        <v>1541</v>
      </c>
      <c r="F656" s="165">
        <v>1805.58</v>
      </c>
      <c r="G656" s="165">
        <v>1805.58</v>
      </c>
      <c r="H656">
        <v>0</v>
      </c>
      <c r="I656">
        <v>1</v>
      </c>
      <c r="J656" s="210">
        <v>44012</v>
      </c>
      <c r="K656" s="210">
        <v>41426</v>
      </c>
      <c r="L656" s="210">
        <v>44196</v>
      </c>
      <c r="M656">
        <v>1.5</v>
      </c>
      <c r="N656">
        <v>184</v>
      </c>
      <c r="O656">
        <v>13.65</v>
      </c>
      <c r="P656" s="194" t="s">
        <v>3678</v>
      </c>
      <c r="Q656" s="225">
        <f t="shared" si="20"/>
        <v>13.653152876712328</v>
      </c>
      <c r="R656" s="185">
        <f t="shared" si="21"/>
        <v>-3.152876712327668E-3</v>
      </c>
    </row>
    <row r="657" spans="1:18">
      <c r="A657">
        <v>656</v>
      </c>
      <c r="B657" t="s">
        <v>680</v>
      </c>
      <c r="C657">
        <v>3</v>
      </c>
      <c r="D657" t="s">
        <v>199</v>
      </c>
      <c r="E657" s="194" t="s">
        <v>1542</v>
      </c>
      <c r="F657" s="165">
        <v>4934.91</v>
      </c>
      <c r="G657" s="165">
        <v>4934.91</v>
      </c>
      <c r="H657">
        <v>0</v>
      </c>
      <c r="I657">
        <v>1</v>
      </c>
      <c r="J657" s="210">
        <v>44012</v>
      </c>
      <c r="K657" s="210">
        <v>41426</v>
      </c>
      <c r="L657" s="210">
        <v>44196</v>
      </c>
      <c r="M657">
        <v>1.5</v>
      </c>
      <c r="N657">
        <v>184</v>
      </c>
      <c r="O657">
        <v>37.31</v>
      </c>
      <c r="P657" s="194" t="s">
        <v>3679</v>
      </c>
      <c r="Q657" s="225">
        <f t="shared" si="20"/>
        <v>37.316031780821916</v>
      </c>
      <c r="R657" s="185">
        <f t="shared" si="21"/>
        <v>-6.0317808219139124E-3</v>
      </c>
    </row>
    <row r="658" spans="1:18">
      <c r="A658">
        <v>657</v>
      </c>
      <c r="B658" t="s">
        <v>680</v>
      </c>
      <c r="C658">
        <v>3</v>
      </c>
      <c r="D658" t="s">
        <v>199</v>
      </c>
      <c r="E658" s="194" t="s">
        <v>1543</v>
      </c>
      <c r="F658" s="165">
        <v>203.42</v>
      </c>
      <c r="G658" s="165">
        <v>203.42</v>
      </c>
      <c r="H658">
        <v>0</v>
      </c>
      <c r="I658">
        <v>1</v>
      </c>
      <c r="J658" s="210">
        <v>44012</v>
      </c>
      <c r="K658" s="210">
        <v>41426</v>
      </c>
      <c r="L658" s="210">
        <v>44196</v>
      </c>
      <c r="M658">
        <v>1.5</v>
      </c>
      <c r="N658">
        <v>184</v>
      </c>
      <c r="O658">
        <v>1.53</v>
      </c>
      <c r="P658" s="194" t="s">
        <v>3680</v>
      </c>
      <c r="Q658" s="225">
        <f t="shared" si="20"/>
        <v>1.5381895890410959</v>
      </c>
      <c r="R658" s="185">
        <f t="shared" si="21"/>
        <v>-8.1895890410959016E-3</v>
      </c>
    </row>
    <row r="659" spans="1:18">
      <c r="A659">
        <v>658</v>
      </c>
      <c r="B659" t="s">
        <v>680</v>
      </c>
      <c r="C659">
        <v>3</v>
      </c>
      <c r="D659" t="s">
        <v>199</v>
      </c>
      <c r="E659" s="194" t="s">
        <v>1544</v>
      </c>
      <c r="F659" s="165">
        <v>379.14</v>
      </c>
      <c r="G659" s="165">
        <v>379.14</v>
      </c>
      <c r="H659">
        <v>0</v>
      </c>
      <c r="I659">
        <v>1</v>
      </c>
      <c r="J659" s="210">
        <v>44012</v>
      </c>
      <c r="K659" s="210">
        <v>41426</v>
      </c>
      <c r="L659" s="210">
        <v>44196</v>
      </c>
      <c r="M659">
        <v>1.5</v>
      </c>
      <c r="N659">
        <v>184</v>
      </c>
      <c r="O659">
        <v>2.86</v>
      </c>
      <c r="P659" s="194" t="s">
        <v>3681</v>
      </c>
      <c r="Q659" s="225">
        <f t="shared" si="20"/>
        <v>2.866921643835616</v>
      </c>
      <c r="R659" s="185">
        <f t="shared" si="21"/>
        <v>-6.9216438356161092E-3</v>
      </c>
    </row>
    <row r="660" spans="1:18">
      <c r="A660">
        <v>659</v>
      </c>
      <c r="B660" t="s">
        <v>680</v>
      </c>
      <c r="C660">
        <v>3</v>
      </c>
      <c r="D660" t="s">
        <v>199</v>
      </c>
      <c r="E660" s="194" t="s">
        <v>1546</v>
      </c>
      <c r="F660" s="165">
        <v>362.61</v>
      </c>
      <c r="G660" s="165">
        <v>362.61</v>
      </c>
      <c r="H660">
        <v>0</v>
      </c>
      <c r="I660">
        <v>1</v>
      </c>
      <c r="J660" s="210">
        <v>44012</v>
      </c>
      <c r="K660" s="210">
        <v>41426</v>
      </c>
      <c r="L660" s="210">
        <v>44196</v>
      </c>
      <c r="M660">
        <v>1.5</v>
      </c>
      <c r="N660">
        <v>184</v>
      </c>
      <c r="O660">
        <v>2.74</v>
      </c>
      <c r="P660" s="194" t="s">
        <v>3682</v>
      </c>
      <c r="Q660" s="225">
        <f t="shared" si="20"/>
        <v>2.7419276712328773</v>
      </c>
      <c r="R660" s="185">
        <f t="shared" si="21"/>
        <v>-1.9276712328770707E-3</v>
      </c>
    </row>
    <row r="661" spans="1:18">
      <c r="A661">
        <v>660</v>
      </c>
      <c r="B661" t="s">
        <v>680</v>
      </c>
      <c r="C661">
        <v>3</v>
      </c>
      <c r="D661" t="s">
        <v>199</v>
      </c>
      <c r="E661" s="194" t="s">
        <v>1549</v>
      </c>
      <c r="F661" s="165">
        <v>40448.769999999997</v>
      </c>
      <c r="G661" s="165">
        <v>40448.769999999997</v>
      </c>
      <c r="H661">
        <v>0</v>
      </c>
      <c r="I661">
        <v>1</v>
      </c>
      <c r="J661" s="210">
        <v>44012</v>
      </c>
      <c r="K661" s="210">
        <v>41426</v>
      </c>
      <c r="L661" s="210">
        <v>44196</v>
      </c>
      <c r="M661">
        <v>1.5</v>
      </c>
      <c r="N661">
        <v>184</v>
      </c>
      <c r="O661">
        <v>305.85000000000002</v>
      </c>
      <c r="P661" s="194" t="s">
        <v>3683</v>
      </c>
      <c r="Q661" s="225">
        <f t="shared" si="20"/>
        <v>305.85919232876711</v>
      </c>
      <c r="R661" s="185">
        <f t="shared" si="21"/>
        <v>-9.1923287670852005E-3</v>
      </c>
    </row>
    <row r="662" spans="1:18">
      <c r="A662">
        <v>661</v>
      </c>
      <c r="B662" t="s">
        <v>680</v>
      </c>
      <c r="C662">
        <v>3</v>
      </c>
      <c r="D662" t="s">
        <v>199</v>
      </c>
      <c r="E662" s="194" t="s">
        <v>1550</v>
      </c>
      <c r="F662" s="165">
        <v>271.05</v>
      </c>
      <c r="G662" s="165">
        <v>271.05</v>
      </c>
      <c r="H662">
        <v>0</v>
      </c>
      <c r="I662">
        <v>1</v>
      </c>
      <c r="J662" s="210">
        <v>44012</v>
      </c>
      <c r="K662" s="210">
        <v>41426</v>
      </c>
      <c r="L662" s="210">
        <v>44196</v>
      </c>
      <c r="M662">
        <v>1.5</v>
      </c>
      <c r="N662">
        <v>184</v>
      </c>
      <c r="O662">
        <v>2.04</v>
      </c>
      <c r="P662" s="194" t="s">
        <v>3684</v>
      </c>
      <c r="Q662" s="225">
        <f t="shared" si="20"/>
        <v>2.0495835616438356</v>
      </c>
      <c r="R662" s="185">
        <f t="shared" si="21"/>
        <v>-9.5835616438355586E-3</v>
      </c>
    </row>
    <row r="663" spans="1:18">
      <c r="A663">
        <v>662</v>
      </c>
      <c r="B663" t="s">
        <v>680</v>
      </c>
      <c r="C663">
        <v>3</v>
      </c>
      <c r="D663" t="s">
        <v>199</v>
      </c>
      <c r="E663" s="194" t="s">
        <v>1551</v>
      </c>
      <c r="F663" s="165">
        <v>339.31</v>
      </c>
      <c r="G663" s="165">
        <v>339.31</v>
      </c>
      <c r="H663">
        <v>0</v>
      </c>
      <c r="I663">
        <v>1</v>
      </c>
      <c r="J663" s="210">
        <v>44012</v>
      </c>
      <c r="K663" s="210">
        <v>41426</v>
      </c>
      <c r="L663" s="210">
        <v>44196</v>
      </c>
      <c r="M663">
        <v>1.5</v>
      </c>
      <c r="N663">
        <v>184</v>
      </c>
      <c r="O663">
        <v>2.56</v>
      </c>
      <c r="P663" s="194" t="s">
        <v>3685</v>
      </c>
      <c r="Q663" s="225">
        <f t="shared" si="20"/>
        <v>2.5657413698630136</v>
      </c>
      <c r="R663" s="185">
        <f t="shared" si="21"/>
        <v>-5.7413698630135457E-3</v>
      </c>
    </row>
    <row r="664" spans="1:18">
      <c r="A664">
        <v>663</v>
      </c>
      <c r="B664" t="s">
        <v>680</v>
      </c>
      <c r="C664">
        <v>3</v>
      </c>
      <c r="D664" t="s">
        <v>199</v>
      </c>
      <c r="E664" s="194" t="s">
        <v>1552</v>
      </c>
      <c r="F664" s="165">
        <v>4771.34</v>
      </c>
      <c r="G664" s="165">
        <v>4771.34</v>
      </c>
      <c r="H664">
        <v>0</v>
      </c>
      <c r="I664">
        <v>1</v>
      </c>
      <c r="J664" s="210">
        <v>44012</v>
      </c>
      <c r="K664" s="210">
        <v>41426</v>
      </c>
      <c r="L664" s="210">
        <v>44196</v>
      </c>
      <c r="M664">
        <v>1.5</v>
      </c>
      <c r="N664">
        <v>184</v>
      </c>
      <c r="O664">
        <v>36.07</v>
      </c>
      <c r="P664" s="194" t="s">
        <v>3686</v>
      </c>
      <c r="Q664" s="225">
        <f t="shared" si="20"/>
        <v>36.079173698630136</v>
      </c>
      <c r="R664" s="185">
        <f t="shared" si="21"/>
        <v>-9.1736986301356183E-3</v>
      </c>
    </row>
    <row r="665" spans="1:18">
      <c r="A665">
        <v>664</v>
      </c>
      <c r="B665" t="s">
        <v>680</v>
      </c>
      <c r="C665">
        <v>3</v>
      </c>
      <c r="D665" t="s">
        <v>199</v>
      </c>
      <c r="E665" s="194" t="s">
        <v>1553</v>
      </c>
      <c r="F665" s="165">
        <v>183934.6</v>
      </c>
      <c r="G665" s="165">
        <v>183934.6</v>
      </c>
      <c r="H665">
        <v>0</v>
      </c>
      <c r="I665">
        <v>1</v>
      </c>
      <c r="J665" s="210">
        <v>44012</v>
      </c>
      <c r="K665" s="210">
        <v>41426</v>
      </c>
      <c r="L665" s="210">
        <v>44196</v>
      </c>
      <c r="M665">
        <v>1.5</v>
      </c>
      <c r="N665">
        <v>184</v>
      </c>
      <c r="O665">
        <v>1390.84</v>
      </c>
      <c r="P665" s="194" t="s">
        <v>3687</v>
      </c>
      <c r="Q665" s="225">
        <f t="shared" si="20"/>
        <v>1390.8479342465753</v>
      </c>
      <c r="R665" s="185">
        <f t="shared" si="21"/>
        <v>-7.9342465753597935E-3</v>
      </c>
    </row>
    <row r="666" spans="1:18">
      <c r="A666">
        <v>665</v>
      </c>
      <c r="B666" t="s">
        <v>680</v>
      </c>
      <c r="C666">
        <v>3</v>
      </c>
      <c r="D666" t="s">
        <v>199</v>
      </c>
      <c r="E666" s="194" t="s">
        <v>1554</v>
      </c>
      <c r="F666" s="165">
        <v>378.74</v>
      </c>
      <c r="G666" s="165">
        <v>378.74</v>
      </c>
      <c r="H666">
        <v>0</v>
      </c>
      <c r="I666">
        <v>1</v>
      </c>
      <c r="J666" s="210">
        <v>44012</v>
      </c>
      <c r="K666" s="210">
        <v>41426</v>
      </c>
      <c r="L666" s="210">
        <v>44196</v>
      </c>
      <c r="M666">
        <v>1.5</v>
      </c>
      <c r="N666">
        <v>184</v>
      </c>
      <c r="O666">
        <v>2.86</v>
      </c>
      <c r="P666" s="194" t="s">
        <v>3688</v>
      </c>
      <c r="Q666" s="225">
        <f t="shared" si="20"/>
        <v>2.8638969863013699</v>
      </c>
      <c r="R666" s="185">
        <f t="shared" si="21"/>
        <v>-3.8969863013700312E-3</v>
      </c>
    </row>
    <row r="667" spans="1:18">
      <c r="A667">
        <v>666</v>
      </c>
      <c r="B667" t="s">
        <v>680</v>
      </c>
      <c r="C667">
        <v>3</v>
      </c>
      <c r="D667" t="s">
        <v>199</v>
      </c>
      <c r="E667" s="194" t="s">
        <v>1556</v>
      </c>
      <c r="F667" s="165">
        <v>22888.29</v>
      </c>
      <c r="G667" s="165">
        <v>22888.29</v>
      </c>
      <c r="H667">
        <v>0</v>
      </c>
      <c r="I667">
        <v>1</v>
      </c>
      <c r="J667" s="210">
        <v>44012</v>
      </c>
      <c r="K667" s="210">
        <v>41426</v>
      </c>
      <c r="L667" s="210">
        <v>44196</v>
      </c>
      <c r="M667">
        <v>1.5</v>
      </c>
      <c r="N667">
        <v>184</v>
      </c>
      <c r="O667">
        <v>173.07</v>
      </c>
      <c r="P667" s="194" t="s">
        <v>3689</v>
      </c>
      <c r="Q667" s="225">
        <f t="shared" si="20"/>
        <v>173.07309698630141</v>
      </c>
      <c r="R667" s="185">
        <f t="shared" si="21"/>
        <v>-3.0969863014149723E-3</v>
      </c>
    </row>
    <row r="668" spans="1:18">
      <c r="A668">
        <v>667</v>
      </c>
      <c r="B668" t="s">
        <v>680</v>
      </c>
      <c r="C668">
        <v>3</v>
      </c>
      <c r="D668" t="s">
        <v>199</v>
      </c>
      <c r="E668" s="194" t="s">
        <v>1557</v>
      </c>
      <c r="F668" s="165">
        <v>1844.12</v>
      </c>
      <c r="G668" s="165">
        <v>1844.12</v>
      </c>
      <c r="H668">
        <v>0</v>
      </c>
      <c r="I668">
        <v>1</v>
      </c>
      <c r="J668" s="210">
        <v>44012</v>
      </c>
      <c r="K668" s="210">
        <v>41426</v>
      </c>
      <c r="L668" s="210">
        <v>44196</v>
      </c>
      <c r="M668">
        <v>1.5</v>
      </c>
      <c r="N668">
        <v>184</v>
      </c>
      <c r="O668">
        <v>13.94</v>
      </c>
      <c r="P668" s="194" t="s">
        <v>3690</v>
      </c>
      <c r="Q668" s="225">
        <f t="shared" si="20"/>
        <v>13.944578630136984</v>
      </c>
      <c r="R668" s="185">
        <f t="shared" si="21"/>
        <v>-4.5786301369847848E-3</v>
      </c>
    </row>
    <row r="669" spans="1:18">
      <c r="A669">
        <v>668</v>
      </c>
      <c r="B669" t="s">
        <v>680</v>
      </c>
      <c r="C669">
        <v>3</v>
      </c>
      <c r="D669" t="s">
        <v>199</v>
      </c>
      <c r="E669" s="194" t="s">
        <v>1559</v>
      </c>
      <c r="F669" s="165">
        <v>100378.74</v>
      </c>
      <c r="G669" s="165">
        <v>100378.74</v>
      </c>
      <c r="H669">
        <v>0</v>
      </c>
      <c r="I669">
        <v>1</v>
      </c>
      <c r="J669" s="210">
        <v>44012</v>
      </c>
      <c r="K669" s="210">
        <v>41426</v>
      </c>
      <c r="L669" s="210">
        <v>44196</v>
      </c>
      <c r="M669">
        <v>1.5</v>
      </c>
      <c r="N669">
        <v>184</v>
      </c>
      <c r="O669">
        <v>759.02</v>
      </c>
      <c r="P669" s="194" t="s">
        <v>3691</v>
      </c>
      <c r="Q669" s="225">
        <f t="shared" si="20"/>
        <v>759.02828054794531</v>
      </c>
      <c r="R669" s="185">
        <f t="shared" si="21"/>
        <v>-8.280547945332728E-3</v>
      </c>
    </row>
    <row r="670" spans="1:18">
      <c r="A670">
        <v>669</v>
      </c>
      <c r="B670" t="s">
        <v>680</v>
      </c>
      <c r="C670">
        <v>3</v>
      </c>
      <c r="D670" t="s">
        <v>199</v>
      </c>
      <c r="E670" s="194" t="s">
        <v>1560</v>
      </c>
      <c r="F670" s="165">
        <v>215.59</v>
      </c>
      <c r="G670" s="165">
        <v>215.59</v>
      </c>
      <c r="H670">
        <v>0</v>
      </c>
      <c r="I670">
        <v>1</v>
      </c>
      <c r="J670" s="210">
        <v>44012</v>
      </c>
      <c r="K670" s="210">
        <v>41426</v>
      </c>
      <c r="L670" s="210">
        <v>44196</v>
      </c>
      <c r="M670">
        <v>1.5</v>
      </c>
      <c r="N670">
        <v>184</v>
      </c>
      <c r="O670">
        <v>1.63</v>
      </c>
      <c r="P670" s="194" t="s">
        <v>3692</v>
      </c>
      <c r="Q670" s="225">
        <f t="shared" si="20"/>
        <v>1.6302147945205478</v>
      </c>
      <c r="R670" s="185">
        <f t="shared" si="21"/>
        <v>-2.1479452054795622E-4</v>
      </c>
    </row>
    <row r="671" spans="1:18">
      <c r="A671">
        <v>670</v>
      </c>
      <c r="B671" t="s">
        <v>680</v>
      </c>
      <c r="C671">
        <v>3</v>
      </c>
      <c r="D671" t="s">
        <v>199</v>
      </c>
      <c r="E671" s="194" t="s">
        <v>1561</v>
      </c>
      <c r="F671" s="165">
        <v>856.96</v>
      </c>
      <c r="G671" s="165">
        <v>856.96</v>
      </c>
      <c r="H671">
        <v>0</v>
      </c>
      <c r="I671">
        <v>1</v>
      </c>
      <c r="J671" s="210">
        <v>44012</v>
      </c>
      <c r="K671" s="210">
        <v>41426</v>
      </c>
      <c r="L671" s="210">
        <v>44196</v>
      </c>
      <c r="M671">
        <v>1.5</v>
      </c>
      <c r="N671">
        <v>184</v>
      </c>
      <c r="O671">
        <v>6.48</v>
      </c>
      <c r="P671" s="194" t="s">
        <v>3693</v>
      </c>
      <c r="Q671" s="225">
        <f t="shared" si="20"/>
        <v>6.4800263013698638</v>
      </c>
      <c r="R671" s="185">
        <f t="shared" si="21"/>
        <v>-2.6301369863368507E-5</v>
      </c>
    </row>
    <row r="672" spans="1:18">
      <c r="A672">
        <v>671</v>
      </c>
      <c r="B672" t="s">
        <v>680</v>
      </c>
      <c r="C672">
        <v>3</v>
      </c>
      <c r="D672" t="s">
        <v>199</v>
      </c>
      <c r="E672" s="194" t="s">
        <v>1562</v>
      </c>
      <c r="F672" s="165">
        <v>16892.189999999999</v>
      </c>
      <c r="G672" s="165">
        <v>16892.189999999999</v>
      </c>
      <c r="H672">
        <v>0</v>
      </c>
      <c r="I672">
        <v>1</v>
      </c>
      <c r="J672" s="210">
        <v>44012</v>
      </c>
      <c r="K672" s="210">
        <v>41426</v>
      </c>
      <c r="L672" s="210">
        <v>44196</v>
      </c>
      <c r="M672">
        <v>1.5</v>
      </c>
      <c r="N672">
        <v>184</v>
      </c>
      <c r="O672">
        <v>127.73</v>
      </c>
      <c r="P672" s="194" t="s">
        <v>3694</v>
      </c>
      <c r="Q672" s="225">
        <f t="shared" si="20"/>
        <v>127.73272438356163</v>
      </c>
      <c r="R672" s="185">
        <f t="shared" si="21"/>
        <v>-2.7243835616275192E-3</v>
      </c>
    </row>
    <row r="673" spans="1:18">
      <c r="A673">
        <v>672</v>
      </c>
      <c r="B673" t="s">
        <v>680</v>
      </c>
      <c r="C673">
        <v>3</v>
      </c>
      <c r="D673" t="s">
        <v>199</v>
      </c>
      <c r="E673" s="194" t="s">
        <v>1563</v>
      </c>
      <c r="F673" s="165">
        <v>222.19</v>
      </c>
      <c r="G673" s="165">
        <v>222.19</v>
      </c>
      <c r="H673">
        <v>0</v>
      </c>
      <c r="I673">
        <v>1</v>
      </c>
      <c r="J673" s="210">
        <v>44012</v>
      </c>
      <c r="K673" s="210">
        <v>41426</v>
      </c>
      <c r="L673" s="210">
        <v>44196</v>
      </c>
      <c r="M673">
        <v>1.5</v>
      </c>
      <c r="N673">
        <v>184</v>
      </c>
      <c r="O673">
        <v>1.68</v>
      </c>
      <c r="P673" s="194" t="s">
        <v>3695</v>
      </c>
      <c r="Q673" s="225">
        <f t="shared" si="20"/>
        <v>1.6801216438356166</v>
      </c>
      <c r="R673" s="185">
        <f t="shared" si="21"/>
        <v>-1.2164383561663605E-4</v>
      </c>
    </row>
    <row r="674" spans="1:18">
      <c r="A674">
        <v>673</v>
      </c>
      <c r="B674" t="s">
        <v>680</v>
      </c>
      <c r="C674">
        <v>3</v>
      </c>
      <c r="D674" t="s">
        <v>199</v>
      </c>
      <c r="E674" s="194" t="s">
        <v>1564</v>
      </c>
      <c r="F674" s="165">
        <v>365294.83</v>
      </c>
      <c r="G674" s="165">
        <v>365294.83</v>
      </c>
      <c r="H674">
        <v>0</v>
      </c>
      <c r="I674">
        <v>1</v>
      </c>
      <c r="J674" s="210">
        <v>44012</v>
      </c>
      <c r="K674" s="210">
        <v>41426</v>
      </c>
      <c r="L674" s="210">
        <v>44196</v>
      </c>
      <c r="M674">
        <v>1.5</v>
      </c>
      <c r="N674">
        <v>184</v>
      </c>
      <c r="O674">
        <v>2762.22</v>
      </c>
      <c r="P674" s="194" t="s">
        <v>3696</v>
      </c>
      <c r="Q674" s="225">
        <f t="shared" si="20"/>
        <v>2762.2293994520546</v>
      </c>
      <c r="R674" s="185">
        <f t="shared" si="21"/>
        <v>-9.3994520548221772E-3</v>
      </c>
    </row>
    <row r="675" spans="1:18">
      <c r="A675">
        <v>674</v>
      </c>
      <c r="B675" t="s">
        <v>680</v>
      </c>
      <c r="C675">
        <v>3</v>
      </c>
      <c r="D675" t="s">
        <v>199</v>
      </c>
      <c r="E675" s="194" t="s">
        <v>1565</v>
      </c>
      <c r="F675" s="165">
        <v>6987.61</v>
      </c>
      <c r="G675" s="165">
        <v>6987.61</v>
      </c>
      <c r="H675">
        <v>0</v>
      </c>
      <c r="I675">
        <v>1</v>
      </c>
      <c r="J675" s="210">
        <v>44012</v>
      </c>
      <c r="K675" s="210">
        <v>41426</v>
      </c>
      <c r="L675" s="210">
        <v>44196</v>
      </c>
      <c r="M675">
        <v>1.5</v>
      </c>
      <c r="N675">
        <v>184</v>
      </c>
      <c r="O675">
        <v>52.83</v>
      </c>
      <c r="P675" s="194" t="s">
        <v>3697</v>
      </c>
      <c r="Q675" s="225">
        <f t="shared" si="20"/>
        <v>52.837818082191774</v>
      </c>
      <c r="R675" s="185">
        <f t="shared" si="21"/>
        <v>-7.8180821917754884E-3</v>
      </c>
    </row>
    <row r="676" spans="1:18">
      <c r="A676">
        <v>675</v>
      </c>
      <c r="B676" t="s">
        <v>680</v>
      </c>
      <c r="C676">
        <v>3</v>
      </c>
      <c r="D676" t="s">
        <v>199</v>
      </c>
      <c r="E676" s="194" t="s">
        <v>1566</v>
      </c>
      <c r="F676" s="165">
        <v>9935.44</v>
      </c>
      <c r="G676" s="165">
        <v>9935.44</v>
      </c>
      <c r="H676">
        <v>0</v>
      </c>
      <c r="I676">
        <v>1</v>
      </c>
      <c r="J676" s="210">
        <v>44012</v>
      </c>
      <c r="K676" s="210">
        <v>41426</v>
      </c>
      <c r="L676" s="210">
        <v>44196</v>
      </c>
      <c r="M676">
        <v>1.5</v>
      </c>
      <c r="N676">
        <v>184</v>
      </c>
      <c r="O676">
        <v>75.12</v>
      </c>
      <c r="P676" s="194" t="s">
        <v>3698</v>
      </c>
      <c r="Q676" s="225">
        <f t="shared" si="20"/>
        <v>75.128258630136997</v>
      </c>
      <c r="R676" s="185">
        <f t="shared" si="21"/>
        <v>-8.258630136992906E-3</v>
      </c>
    </row>
    <row r="677" spans="1:18">
      <c r="A677">
        <v>676</v>
      </c>
      <c r="B677" t="s">
        <v>680</v>
      </c>
      <c r="C677">
        <v>3</v>
      </c>
      <c r="D677" t="s">
        <v>199</v>
      </c>
      <c r="E677" s="194" t="s">
        <v>1568</v>
      </c>
      <c r="F677" s="165">
        <v>1227.1300000000001</v>
      </c>
      <c r="G677" s="165">
        <v>1227.1300000000001</v>
      </c>
      <c r="H677">
        <v>0</v>
      </c>
      <c r="I677">
        <v>1</v>
      </c>
      <c r="J677" s="210">
        <v>44012</v>
      </c>
      <c r="K677" s="210">
        <v>41426</v>
      </c>
      <c r="L677" s="210">
        <v>44196</v>
      </c>
      <c r="M677">
        <v>1.5</v>
      </c>
      <c r="N677">
        <v>184</v>
      </c>
      <c r="O677">
        <v>9.27</v>
      </c>
      <c r="P677" s="194" t="s">
        <v>3699</v>
      </c>
      <c r="Q677" s="225">
        <f t="shared" si="20"/>
        <v>9.2791200000000007</v>
      </c>
      <c r="R677" s="185">
        <f t="shared" si="21"/>
        <v>-9.1200000000011272E-3</v>
      </c>
    </row>
    <row r="678" spans="1:18">
      <c r="A678">
        <v>677</v>
      </c>
      <c r="B678" t="s">
        <v>680</v>
      </c>
      <c r="C678">
        <v>3</v>
      </c>
      <c r="D678" t="s">
        <v>199</v>
      </c>
      <c r="E678" s="194" t="s">
        <v>1569</v>
      </c>
      <c r="F678" s="165">
        <v>10166237.720000001</v>
      </c>
      <c r="G678" s="165">
        <v>10166237.720000001</v>
      </c>
      <c r="H678">
        <v>0</v>
      </c>
      <c r="I678">
        <v>1</v>
      </c>
      <c r="J678" s="210">
        <v>44012</v>
      </c>
      <c r="K678" s="210">
        <v>41426</v>
      </c>
      <c r="L678" s="210">
        <v>44196</v>
      </c>
      <c r="M678">
        <v>1.5</v>
      </c>
      <c r="N678">
        <v>184</v>
      </c>
      <c r="O678">
        <v>76873.460000000006</v>
      </c>
      <c r="P678" s="194" t="s">
        <v>3027</v>
      </c>
      <c r="Q678" s="225">
        <f t="shared" si="20"/>
        <v>76873.46878684932</v>
      </c>
      <c r="R678" s="185">
        <f t="shared" si="21"/>
        <v>-8.7868493137648329E-3</v>
      </c>
    </row>
    <row r="679" spans="1:18">
      <c r="A679">
        <v>678</v>
      </c>
      <c r="B679" t="s">
        <v>680</v>
      </c>
      <c r="C679">
        <v>3</v>
      </c>
      <c r="D679" t="s">
        <v>199</v>
      </c>
      <c r="E679" s="194" t="s">
        <v>1570</v>
      </c>
      <c r="F679" s="165">
        <v>2228.6799999999998</v>
      </c>
      <c r="G679" s="165">
        <v>2228.6799999999998</v>
      </c>
      <c r="H679">
        <v>0</v>
      </c>
      <c r="I679">
        <v>1</v>
      </c>
      <c r="J679" s="210">
        <v>44012</v>
      </c>
      <c r="K679" s="210">
        <v>41426</v>
      </c>
      <c r="L679" s="210">
        <v>44196</v>
      </c>
      <c r="M679">
        <v>1.5</v>
      </c>
      <c r="N679">
        <v>184</v>
      </c>
      <c r="O679">
        <v>16.850000000000001</v>
      </c>
      <c r="P679" s="194" t="s">
        <v>3700</v>
      </c>
      <c r="Q679" s="225">
        <f t="shared" si="20"/>
        <v>16.852484383561642</v>
      </c>
      <c r="R679" s="185">
        <f t="shared" si="21"/>
        <v>-2.4843835616401577E-3</v>
      </c>
    </row>
    <row r="680" spans="1:18">
      <c r="A680">
        <v>679</v>
      </c>
      <c r="B680" t="s">
        <v>680</v>
      </c>
      <c r="C680">
        <v>3</v>
      </c>
      <c r="D680" t="s">
        <v>199</v>
      </c>
      <c r="E680" s="194" t="s">
        <v>1571</v>
      </c>
      <c r="F680" s="165">
        <v>2787.9</v>
      </c>
      <c r="G680" s="165">
        <v>2787.9</v>
      </c>
      <c r="H680">
        <v>0</v>
      </c>
      <c r="I680">
        <v>1</v>
      </c>
      <c r="J680" s="210">
        <v>44012</v>
      </c>
      <c r="K680" s="210">
        <v>41426</v>
      </c>
      <c r="L680" s="210">
        <v>44196</v>
      </c>
      <c r="M680">
        <v>1.5</v>
      </c>
      <c r="N680">
        <v>184</v>
      </c>
      <c r="O680">
        <v>21.08</v>
      </c>
      <c r="P680" s="194" t="s">
        <v>3701</v>
      </c>
      <c r="Q680" s="225">
        <f t="shared" si="20"/>
        <v>21.08110684931507</v>
      </c>
      <c r="R680" s="185">
        <f t="shared" si="21"/>
        <v>-1.1068493150716563E-3</v>
      </c>
    </row>
    <row r="681" spans="1:18">
      <c r="A681">
        <v>680</v>
      </c>
      <c r="B681" t="s">
        <v>680</v>
      </c>
      <c r="C681">
        <v>3</v>
      </c>
      <c r="D681" t="s">
        <v>199</v>
      </c>
      <c r="E681" s="194" t="s">
        <v>1572</v>
      </c>
      <c r="F681" s="165">
        <v>350.1</v>
      </c>
      <c r="G681" s="165">
        <v>350.1</v>
      </c>
      <c r="H681">
        <v>0</v>
      </c>
      <c r="I681">
        <v>1</v>
      </c>
      <c r="J681" s="210">
        <v>44012</v>
      </c>
      <c r="K681" s="210">
        <v>41426</v>
      </c>
      <c r="L681" s="210">
        <v>44196</v>
      </c>
      <c r="M681">
        <v>1.5</v>
      </c>
      <c r="N681">
        <v>184</v>
      </c>
      <c r="O681">
        <v>2.64</v>
      </c>
      <c r="P681" s="194" t="s">
        <v>3702</v>
      </c>
      <c r="Q681" s="225">
        <f t="shared" si="20"/>
        <v>2.6473315068493153</v>
      </c>
      <c r="R681" s="185">
        <f t="shared" si="21"/>
        <v>-7.3315068493151614E-3</v>
      </c>
    </row>
    <row r="682" spans="1:18">
      <c r="A682">
        <v>681</v>
      </c>
      <c r="B682" t="s">
        <v>680</v>
      </c>
      <c r="C682">
        <v>3</v>
      </c>
      <c r="D682" t="s">
        <v>199</v>
      </c>
      <c r="E682" s="194" t="s">
        <v>1573</v>
      </c>
      <c r="F682" s="165">
        <v>12489.48</v>
      </c>
      <c r="G682" s="165">
        <v>12489.48</v>
      </c>
      <c r="H682">
        <v>0</v>
      </c>
      <c r="I682">
        <v>1</v>
      </c>
      <c r="J682" s="210">
        <v>44012</v>
      </c>
      <c r="K682" s="210">
        <v>41426</v>
      </c>
      <c r="L682" s="210">
        <v>44196</v>
      </c>
      <c r="M682">
        <v>1.5</v>
      </c>
      <c r="N682">
        <v>184</v>
      </c>
      <c r="O682">
        <v>94.44</v>
      </c>
      <c r="P682" s="194" t="s">
        <v>3703</v>
      </c>
      <c r="Q682" s="225">
        <f t="shared" si="20"/>
        <v>94.440999452054783</v>
      </c>
      <c r="R682" s="185">
        <f t="shared" si="21"/>
        <v>-9.9945205478491062E-4</v>
      </c>
    </row>
    <row r="683" spans="1:18">
      <c r="A683">
        <v>682</v>
      </c>
      <c r="B683" t="s">
        <v>680</v>
      </c>
      <c r="C683">
        <v>3</v>
      </c>
      <c r="D683" t="s">
        <v>199</v>
      </c>
      <c r="E683" s="194" t="s">
        <v>1574</v>
      </c>
      <c r="F683" s="165">
        <v>240.66</v>
      </c>
      <c r="G683" s="165">
        <v>240.66</v>
      </c>
      <c r="H683">
        <v>0</v>
      </c>
      <c r="I683">
        <v>1</v>
      </c>
      <c r="J683" s="210">
        <v>44012</v>
      </c>
      <c r="K683" s="210">
        <v>41426</v>
      </c>
      <c r="L683" s="210">
        <v>44196</v>
      </c>
      <c r="M683">
        <v>1.5</v>
      </c>
      <c r="N683">
        <v>184</v>
      </c>
      <c r="O683">
        <v>1.81</v>
      </c>
      <c r="P683" s="194" t="s">
        <v>3704</v>
      </c>
      <c r="Q683" s="225">
        <f t="shared" si="20"/>
        <v>1.8197852054794521</v>
      </c>
      <c r="R683" s="185">
        <f t="shared" si="21"/>
        <v>-9.7852054794520527E-3</v>
      </c>
    </row>
    <row r="684" spans="1:18">
      <c r="A684">
        <v>683</v>
      </c>
      <c r="B684" t="s">
        <v>680</v>
      </c>
      <c r="C684">
        <v>3</v>
      </c>
      <c r="D684" t="s">
        <v>199</v>
      </c>
      <c r="E684" s="194" t="s">
        <v>1575</v>
      </c>
      <c r="F684" s="165">
        <v>83812.98</v>
      </c>
      <c r="G684" s="165">
        <v>83812.98</v>
      </c>
      <c r="H684">
        <v>0</v>
      </c>
      <c r="I684">
        <v>1</v>
      </c>
      <c r="J684" s="210">
        <v>44012</v>
      </c>
      <c r="K684" s="210">
        <v>41426</v>
      </c>
      <c r="L684" s="210">
        <v>44196</v>
      </c>
      <c r="M684">
        <v>1.5</v>
      </c>
      <c r="N684">
        <v>184</v>
      </c>
      <c r="O684">
        <v>633.76</v>
      </c>
      <c r="P684" s="194" t="s">
        <v>3705</v>
      </c>
      <c r="Q684" s="225">
        <f t="shared" si="20"/>
        <v>633.7639035616437</v>
      </c>
      <c r="R684" s="185">
        <f t="shared" si="21"/>
        <v>-3.9035616437104181E-3</v>
      </c>
    </row>
    <row r="685" spans="1:18">
      <c r="A685">
        <v>684</v>
      </c>
      <c r="B685" t="s">
        <v>680</v>
      </c>
      <c r="C685">
        <v>3</v>
      </c>
      <c r="D685" t="s">
        <v>199</v>
      </c>
      <c r="E685" s="194" t="s">
        <v>1576</v>
      </c>
      <c r="F685" s="165">
        <v>10177.25</v>
      </c>
      <c r="G685" s="165">
        <v>10177.25</v>
      </c>
      <c r="H685">
        <v>0</v>
      </c>
      <c r="I685">
        <v>1</v>
      </c>
      <c r="J685" s="210">
        <v>44012</v>
      </c>
      <c r="K685" s="210">
        <v>41426</v>
      </c>
      <c r="L685" s="210">
        <v>44196</v>
      </c>
      <c r="M685">
        <v>1.5</v>
      </c>
      <c r="N685">
        <v>184</v>
      </c>
      <c r="O685">
        <v>76.95</v>
      </c>
      <c r="P685" s="194" t="s">
        <v>3706</v>
      </c>
      <c r="Q685" s="225">
        <f t="shared" si="20"/>
        <v>76.956739726027394</v>
      </c>
      <c r="R685" s="185">
        <f t="shared" si="21"/>
        <v>-6.7397260273907023E-3</v>
      </c>
    </row>
    <row r="686" spans="1:18">
      <c r="A686">
        <v>685</v>
      </c>
      <c r="B686" t="s">
        <v>680</v>
      </c>
      <c r="C686">
        <v>3</v>
      </c>
      <c r="D686" t="s">
        <v>199</v>
      </c>
      <c r="E686" s="194" t="s">
        <v>1578</v>
      </c>
      <c r="F686" s="165">
        <v>125.32</v>
      </c>
      <c r="G686" s="165">
        <v>125.32</v>
      </c>
      <c r="H686">
        <v>0</v>
      </c>
      <c r="I686">
        <v>1</v>
      </c>
      <c r="J686" s="210">
        <v>44012</v>
      </c>
      <c r="K686" s="210">
        <v>41426</v>
      </c>
      <c r="L686" s="210">
        <v>44196</v>
      </c>
      <c r="M686">
        <v>1.5</v>
      </c>
      <c r="N686">
        <v>184</v>
      </c>
      <c r="O686">
        <v>0.94</v>
      </c>
      <c r="P686" s="194" t="s">
        <v>3707</v>
      </c>
      <c r="Q686" s="225">
        <f t="shared" si="20"/>
        <v>0.94762520547945184</v>
      </c>
      <c r="R686" s="185">
        <f t="shared" si="21"/>
        <v>-7.6252054794518909E-3</v>
      </c>
    </row>
    <row r="687" spans="1:18">
      <c r="A687">
        <v>686</v>
      </c>
      <c r="B687" t="s">
        <v>680</v>
      </c>
      <c r="C687">
        <v>3</v>
      </c>
      <c r="D687" t="s">
        <v>199</v>
      </c>
      <c r="E687" s="194" t="s">
        <v>1579</v>
      </c>
      <c r="F687" s="165">
        <v>859.32</v>
      </c>
      <c r="G687" s="165">
        <v>859.32</v>
      </c>
      <c r="H687">
        <v>0</v>
      </c>
      <c r="I687">
        <v>1</v>
      </c>
      <c r="J687" s="210">
        <v>44012</v>
      </c>
      <c r="K687" s="210">
        <v>41426</v>
      </c>
      <c r="L687" s="210">
        <v>44196</v>
      </c>
      <c r="M687">
        <v>1.5</v>
      </c>
      <c r="N687">
        <v>184</v>
      </c>
      <c r="O687">
        <v>6.49</v>
      </c>
      <c r="P687" s="194" t="s">
        <v>3708</v>
      </c>
      <c r="Q687" s="225">
        <f t="shared" si="20"/>
        <v>6.4978717808219182</v>
      </c>
      <c r="R687" s="185">
        <f t="shared" si="21"/>
        <v>-7.871780821917973E-3</v>
      </c>
    </row>
    <row r="688" spans="1:18">
      <c r="A688">
        <v>687</v>
      </c>
      <c r="B688" t="s">
        <v>680</v>
      </c>
      <c r="C688">
        <v>3</v>
      </c>
      <c r="D688" t="s">
        <v>199</v>
      </c>
      <c r="E688" s="194" t="s">
        <v>1580</v>
      </c>
      <c r="F688" s="165">
        <v>38011.14</v>
      </c>
      <c r="G688" s="165">
        <v>38011.14</v>
      </c>
      <c r="H688">
        <v>0</v>
      </c>
      <c r="I688">
        <v>1</v>
      </c>
      <c r="J688" s="210">
        <v>44012</v>
      </c>
      <c r="K688" s="210">
        <v>41426</v>
      </c>
      <c r="L688" s="210">
        <v>44196</v>
      </c>
      <c r="M688">
        <v>1.5</v>
      </c>
      <c r="N688">
        <v>184</v>
      </c>
      <c r="O688">
        <v>287.42</v>
      </c>
      <c r="P688" s="194" t="s">
        <v>3709</v>
      </c>
      <c r="Q688" s="225">
        <f t="shared" si="20"/>
        <v>287.42670246575346</v>
      </c>
      <c r="R688" s="185">
        <f t="shared" si="21"/>
        <v>-6.7024657534489052E-3</v>
      </c>
    </row>
    <row r="689" spans="1:18">
      <c r="A689">
        <v>688</v>
      </c>
      <c r="B689" t="s">
        <v>680</v>
      </c>
      <c r="C689">
        <v>3</v>
      </c>
      <c r="D689" t="s">
        <v>199</v>
      </c>
      <c r="E689" s="194" t="s">
        <v>1581</v>
      </c>
      <c r="F689" s="165">
        <v>1600.72</v>
      </c>
      <c r="G689" s="165">
        <v>1600.72</v>
      </c>
      <c r="H689">
        <v>0</v>
      </c>
      <c r="I689">
        <v>1</v>
      </c>
      <c r="J689" s="210">
        <v>44012</v>
      </c>
      <c r="K689" s="210">
        <v>41426</v>
      </c>
      <c r="L689" s="210">
        <v>44196</v>
      </c>
      <c r="M689">
        <v>1.5</v>
      </c>
      <c r="N689">
        <v>184</v>
      </c>
      <c r="O689">
        <v>12.1</v>
      </c>
      <c r="P689" s="194" t="s">
        <v>3710</v>
      </c>
      <c r="Q689" s="225">
        <f t="shared" si="20"/>
        <v>12.104074520547945</v>
      </c>
      <c r="R689" s="185">
        <f t="shared" si="21"/>
        <v>-4.0745205479453261E-3</v>
      </c>
    </row>
    <row r="690" spans="1:18">
      <c r="A690">
        <v>689</v>
      </c>
      <c r="B690" t="s">
        <v>680</v>
      </c>
      <c r="C690">
        <v>3</v>
      </c>
      <c r="D690" t="s">
        <v>199</v>
      </c>
      <c r="E690" s="194" t="s">
        <v>1582</v>
      </c>
      <c r="F690" s="165">
        <v>299.36</v>
      </c>
      <c r="G690" s="165">
        <v>299.36</v>
      </c>
      <c r="H690">
        <v>0</v>
      </c>
      <c r="I690">
        <v>1</v>
      </c>
      <c r="J690" s="210">
        <v>44012</v>
      </c>
      <c r="K690" s="210">
        <v>41426</v>
      </c>
      <c r="L690" s="210">
        <v>44196</v>
      </c>
      <c r="M690">
        <v>1.5</v>
      </c>
      <c r="N690">
        <v>184</v>
      </c>
      <c r="O690">
        <v>2.2599999999999998</v>
      </c>
      <c r="P690" s="194" t="s">
        <v>3711</v>
      </c>
      <c r="Q690" s="225">
        <f t="shared" si="20"/>
        <v>2.2636536986301374</v>
      </c>
      <c r="R690" s="185">
        <f t="shared" si="21"/>
        <v>-3.6536986301376473E-3</v>
      </c>
    </row>
    <row r="691" spans="1:18">
      <c r="A691">
        <v>690</v>
      </c>
      <c r="B691" t="s">
        <v>680</v>
      </c>
      <c r="C691">
        <v>3</v>
      </c>
      <c r="D691" t="s">
        <v>199</v>
      </c>
      <c r="E691" s="194" t="s">
        <v>1583</v>
      </c>
      <c r="F691" s="165">
        <v>1193.99</v>
      </c>
      <c r="G691" s="165">
        <v>1193.99</v>
      </c>
      <c r="H691">
        <v>0</v>
      </c>
      <c r="I691">
        <v>1</v>
      </c>
      <c r="J691" s="210">
        <v>44012</v>
      </c>
      <c r="K691" s="210">
        <v>41426</v>
      </c>
      <c r="L691" s="210">
        <v>44196</v>
      </c>
      <c r="M691">
        <v>1.5</v>
      </c>
      <c r="N691">
        <v>184</v>
      </c>
      <c r="O691">
        <v>9.02</v>
      </c>
      <c r="P691" s="194" t="s">
        <v>3712</v>
      </c>
      <c r="Q691" s="225">
        <f t="shared" si="20"/>
        <v>9.0285271232876703</v>
      </c>
      <c r="R691" s="185">
        <f t="shared" si="21"/>
        <v>-8.5271232876706904E-3</v>
      </c>
    </row>
    <row r="692" spans="1:18">
      <c r="A692">
        <v>691</v>
      </c>
      <c r="B692" t="s">
        <v>680</v>
      </c>
      <c r="C692">
        <v>3</v>
      </c>
      <c r="D692" t="s">
        <v>199</v>
      </c>
      <c r="E692" s="194" t="s">
        <v>1588</v>
      </c>
      <c r="F692" s="165">
        <v>21423.33</v>
      </c>
      <c r="G692" s="165">
        <v>21423.33</v>
      </c>
      <c r="H692">
        <v>0</v>
      </c>
      <c r="I692">
        <v>1</v>
      </c>
      <c r="J692" s="210">
        <v>44012</v>
      </c>
      <c r="K692" s="210">
        <v>41426</v>
      </c>
      <c r="L692" s="210">
        <v>44196</v>
      </c>
      <c r="M692">
        <v>1.5</v>
      </c>
      <c r="N692">
        <v>184</v>
      </c>
      <c r="O692">
        <v>161.99</v>
      </c>
      <c r="P692" s="194" t="s">
        <v>3713</v>
      </c>
      <c r="Q692" s="225">
        <f t="shared" si="20"/>
        <v>161.99559123287671</v>
      </c>
      <c r="R692" s="185">
        <f t="shared" si="21"/>
        <v>-5.5912328766964947E-3</v>
      </c>
    </row>
    <row r="693" spans="1:18">
      <c r="A693">
        <v>692</v>
      </c>
      <c r="B693" t="s">
        <v>680</v>
      </c>
      <c r="C693">
        <v>3</v>
      </c>
      <c r="D693" t="s">
        <v>199</v>
      </c>
      <c r="E693" s="194" t="s">
        <v>1589</v>
      </c>
      <c r="F693" s="165">
        <v>11876.64</v>
      </c>
      <c r="G693" s="165">
        <v>11876.64</v>
      </c>
      <c r="H693">
        <v>0</v>
      </c>
      <c r="I693">
        <v>1</v>
      </c>
      <c r="J693" s="210">
        <v>44012</v>
      </c>
      <c r="K693" s="210">
        <v>41426</v>
      </c>
      <c r="L693" s="210">
        <v>44196</v>
      </c>
      <c r="M693">
        <v>1.5</v>
      </c>
      <c r="N693">
        <v>184</v>
      </c>
      <c r="O693">
        <v>89.8</v>
      </c>
      <c r="P693" s="194" t="s">
        <v>3714</v>
      </c>
      <c r="Q693" s="225">
        <f t="shared" si="20"/>
        <v>89.806921643835608</v>
      </c>
      <c r="R693" s="185">
        <f t="shared" si="21"/>
        <v>-6.9216438356107801E-3</v>
      </c>
    </row>
    <row r="694" spans="1:18">
      <c r="A694">
        <v>693</v>
      </c>
      <c r="B694" t="s">
        <v>680</v>
      </c>
      <c r="C694">
        <v>3</v>
      </c>
      <c r="D694" t="s">
        <v>199</v>
      </c>
      <c r="E694" s="194" t="s">
        <v>1590</v>
      </c>
      <c r="F694" s="165">
        <v>3193.35</v>
      </c>
      <c r="G694" s="165">
        <v>3193.35</v>
      </c>
      <c r="H694">
        <v>0</v>
      </c>
      <c r="I694">
        <v>1</v>
      </c>
      <c r="J694" s="210">
        <v>44012</v>
      </c>
      <c r="K694" s="210">
        <v>41426</v>
      </c>
      <c r="L694" s="210">
        <v>44196</v>
      </c>
      <c r="M694">
        <v>1.5</v>
      </c>
      <c r="N694">
        <v>184</v>
      </c>
      <c r="O694">
        <v>24.14</v>
      </c>
      <c r="P694" s="194" t="s">
        <v>3715</v>
      </c>
      <c r="Q694" s="225">
        <f t="shared" si="20"/>
        <v>24.146975342465755</v>
      </c>
      <c r="R694" s="185">
        <f t="shared" si="21"/>
        <v>-6.975342465754153E-3</v>
      </c>
    </row>
    <row r="695" spans="1:18">
      <c r="A695">
        <v>694</v>
      </c>
      <c r="B695" t="s">
        <v>680</v>
      </c>
      <c r="C695">
        <v>3</v>
      </c>
      <c r="D695" t="s">
        <v>199</v>
      </c>
      <c r="E695" s="194" t="s">
        <v>1591</v>
      </c>
      <c r="F695" s="165">
        <v>513.1</v>
      </c>
      <c r="G695" s="165">
        <v>513.1</v>
      </c>
      <c r="H695">
        <v>0</v>
      </c>
      <c r="I695">
        <v>1</v>
      </c>
      <c r="J695" s="210">
        <v>44012</v>
      </c>
      <c r="K695" s="210">
        <v>41426</v>
      </c>
      <c r="L695" s="210">
        <v>44196</v>
      </c>
      <c r="M695">
        <v>1.5</v>
      </c>
      <c r="N695">
        <v>184</v>
      </c>
      <c r="O695">
        <v>3.87</v>
      </c>
      <c r="P695" s="194" t="s">
        <v>3716</v>
      </c>
      <c r="Q695" s="225">
        <f t="shared" si="20"/>
        <v>3.8798794520547948</v>
      </c>
      <c r="R695" s="185">
        <f t="shared" si="21"/>
        <v>-9.8794520547946796E-3</v>
      </c>
    </row>
    <row r="696" spans="1:18">
      <c r="A696">
        <v>695</v>
      </c>
      <c r="B696" t="s">
        <v>680</v>
      </c>
      <c r="C696">
        <v>3</v>
      </c>
      <c r="D696" t="s">
        <v>199</v>
      </c>
      <c r="E696" s="194" t="s">
        <v>1592</v>
      </c>
      <c r="F696" s="165">
        <v>181.58</v>
      </c>
      <c r="G696" s="165">
        <v>181.58</v>
      </c>
      <c r="H696">
        <v>0</v>
      </c>
      <c r="I696">
        <v>1</v>
      </c>
      <c r="J696" s="210">
        <v>44012</v>
      </c>
      <c r="K696" s="210">
        <v>41426</v>
      </c>
      <c r="L696" s="210">
        <v>44196</v>
      </c>
      <c r="M696">
        <v>1.5</v>
      </c>
      <c r="N696">
        <v>184</v>
      </c>
      <c r="O696">
        <v>1.37</v>
      </c>
      <c r="P696" s="194" t="s">
        <v>3717</v>
      </c>
      <c r="Q696" s="225">
        <f t="shared" si="20"/>
        <v>1.3730432876712328</v>
      </c>
      <c r="R696" s="185">
        <f t="shared" si="21"/>
        <v>-3.0432876712327417E-3</v>
      </c>
    </row>
    <row r="697" spans="1:18">
      <c r="A697">
        <v>696</v>
      </c>
      <c r="B697" t="s">
        <v>680</v>
      </c>
      <c r="C697">
        <v>3</v>
      </c>
      <c r="D697" t="s">
        <v>199</v>
      </c>
      <c r="E697" s="194" t="s">
        <v>1593</v>
      </c>
      <c r="F697" s="165">
        <v>194.03</v>
      </c>
      <c r="G697" s="165">
        <v>194.03</v>
      </c>
      <c r="H697">
        <v>0</v>
      </c>
      <c r="I697">
        <v>1</v>
      </c>
      <c r="J697" s="210">
        <v>44012</v>
      </c>
      <c r="K697" s="210">
        <v>41426</v>
      </c>
      <c r="L697" s="210">
        <v>44196</v>
      </c>
      <c r="M697">
        <v>1.5</v>
      </c>
      <c r="N697">
        <v>184</v>
      </c>
      <c r="O697">
        <v>1.46</v>
      </c>
      <c r="P697" s="194" t="s">
        <v>3718</v>
      </c>
      <c r="Q697" s="225">
        <f t="shared" si="20"/>
        <v>1.4671857534246575</v>
      </c>
      <c r="R697" s="185">
        <f t="shared" si="21"/>
        <v>-7.1857534246575483E-3</v>
      </c>
    </row>
    <row r="698" spans="1:18">
      <c r="A698">
        <v>697</v>
      </c>
      <c r="B698" t="s">
        <v>680</v>
      </c>
      <c r="C698">
        <v>3</v>
      </c>
      <c r="D698" t="s">
        <v>199</v>
      </c>
      <c r="E698" s="194" t="s">
        <v>1594</v>
      </c>
      <c r="F698" s="165">
        <v>107.01</v>
      </c>
      <c r="G698" s="165">
        <v>107.01</v>
      </c>
      <c r="H698">
        <v>0</v>
      </c>
      <c r="I698">
        <v>1</v>
      </c>
      <c r="J698" s="210">
        <v>44012</v>
      </c>
      <c r="K698" s="210">
        <v>41426</v>
      </c>
      <c r="L698" s="210">
        <v>44196</v>
      </c>
      <c r="M698">
        <v>1.5</v>
      </c>
      <c r="N698">
        <v>184</v>
      </c>
      <c r="O698">
        <v>0.8</v>
      </c>
      <c r="P698" s="194" t="s">
        <v>3719</v>
      </c>
      <c r="Q698" s="225">
        <f t="shared" si="20"/>
        <v>0.80917150684931516</v>
      </c>
      <c r="R698" s="185">
        <f t="shared" si="21"/>
        <v>-9.1715068493151142E-3</v>
      </c>
    </row>
    <row r="699" spans="1:18">
      <c r="A699">
        <v>698</v>
      </c>
      <c r="B699" t="s">
        <v>680</v>
      </c>
      <c r="C699">
        <v>3</v>
      </c>
      <c r="D699" t="s">
        <v>199</v>
      </c>
      <c r="E699" s="194" t="s">
        <v>1595</v>
      </c>
      <c r="F699" s="165">
        <v>233.5</v>
      </c>
      <c r="G699" s="165">
        <v>233.5</v>
      </c>
      <c r="H699">
        <v>0</v>
      </c>
      <c r="I699">
        <v>1</v>
      </c>
      <c r="J699" s="210">
        <v>44012</v>
      </c>
      <c r="K699" s="210">
        <v>41426</v>
      </c>
      <c r="L699" s="210">
        <v>44196</v>
      </c>
      <c r="M699">
        <v>1.5</v>
      </c>
      <c r="N699">
        <v>184</v>
      </c>
      <c r="O699">
        <v>1.76</v>
      </c>
      <c r="P699" s="194" t="s">
        <v>3720</v>
      </c>
      <c r="Q699" s="225">
        <f t="shared" si="20"/>
        <v>1.7656438356164383</v>
      </c>
      <c r="R699" s="185">
        <f t="shared" si="21"/>
        <v>-5.6438356164383308E-3</v>
      </c>
    </row>
    <row r="700" spans="1:18">
      <c r="A700">
        <v>699</v>
      </c>
      <c r="B700" t="s">
        <v>680</v>
      </c>
      <c r="C700">
        <v>3</v>
      </c>
      <c r="D700" t="s">
        <v>199</v>
      </c>
      <c r="E700" s="194" t="s">
        <v>1597</v>
      </c>
      <c r="F700" s="165">
        <v>316.82</v>
      </c>
      <c r="G700" s="165">
        <v>316.82</v>
      </c>
      <c r="H700">
        <v>0</v>
      </c>
      <c r="I700">
        <v>1</v>
      </c>
      <c r="J700" s="210">
        <v>44012</v>
      </c>
      <c r="K700" s="210">
        <v>41426</v>
      </c>
      <c r="L700" s="210">
        <v>44196</v>
      </c>
      <c r="M700">
        <v>1.5</v>
      </c>
      <c r="N700">
        <v>184</v>
      </c>
      <c r="O700">
        <v>2.39</v>
      </c>
      <c r="P700" s="194" t="s">
        <v>3721</v>
      </c>
      <c r="Q700" s="225">
        <f t="shared" si="20"/>
        <v>2.3956799999999996</v>
      </c>
      <c r="R700" s="185">
        <f t="shared" si="21"/>
        <v>-5.6799999999994633E-3</v>
      </c>
    </row>
    <row r="701" spans="1:18">
      <c r="A701">
        <v>700</v>
      </c>
      <c r="B701" t="s">
        <v>680</v>
      </c>
      <c r="C701">
        <v>3</v>
      </c>
      <c r="D701" t="s">
        <v>199</v>
      </c>
      <c r="E701" s="194" t="s">
        <v>1598</v>
      </c>
      <c r="F701" s="165">
        <v>2142.21</v>
      </c>
      <c r="G701" s="165">
        <v>2142.21</v>
      </c>
      <c r="H701">
        <v>0</v>
      </c>
      <c r="I701">
        <v>1</v>
      </c>
      <c r="J701" s="210">
        <v>44012</v>
      </c>
      <c r="K701" s="210">
        <v>41426</v>
      </c>
      <c r="L701" s="210">
        <v>44196</v>
      </c>
      <c r="M701">
        <v>1.5</v>
      </c>
      <c r="N701">
        <v>184</v>
      </c>
      <c r="O701">
        <v>16.190000000000001</v>
      </c>
      <c r="P701" s="194" t="s">
        <v>3722</v>
      </c>
      <c r="Q701" s="225">
        <f t="shared" si="20"/>
        <v>16.198629041095888</v>
      </c>
      <c r="R701" s="185">
        <f t="shared" si="21"/>
        <v>-8.6290410958866914E-3</v>
      </c>
    </row>
    <row r="702" spans="1:18">
      <c r="A702">
        <v>701</v>
      </c>
      <c r="B702" t="s">
        <v>680</v>
      </c>
      <c r="C702">
        <v>3</v>
      </c>
      <c r="D702" t="s">
        <v>199</v>
      </c>
      <c r="E702" s="194" t="s">
        <v>1599</v>
      </c>
      <c r="F702" s="165">
        <v>1229.56</v>
      </c>
      <c r="G702" s="165">
        <v>1229.56</v>
      </c>
      <c r="H702">
        <v>0</v>
      </c>
      <c r="I702">
        <v>1</v>
      </c>
      <c r="J702" s="210">
        <v>44012</v>
      </c>
      <c r="K702" s="210">
        <v>41426</v>
      </c>
      <c r="L702" s="210">
        <v>44196</v>
      </c>
      <c r="M702">
        <v>1.5</v>
      </c>
      <c r="N702">
        <v>184</v>
      </c>
      <c r="O702">
        <v>9.2899999999999991</v>
      </c>
      <c r="P702" s="194" t="s">
        <v>3723</v>
      </c>
      <c r="Q702" s="225">
        <f t="shared" si="20"/>
        <v>9.2974947945205457</v>
      </c>
      <c r="R702" s="185">
        <f t="shared" si="21"/>
        <v>-7.4947945205465771E-3</v>
      </c>
    </row>
    <row r="703" spans="1:18">
      <c r="A703">
        <v>702</v>
      </c>
      <c r="B703" t="s">
        <v>680</v>
      </c>
      <c r="C703">
        <v>3</v>
      </c>
      <c r="D703" t="s">
        <v>199</v>
      </c>
      <c r="E703" s="194" t="s">
        <v>1600</v>
      </c>
      <c r="F703" s="165">
        <v>4239.45</v>
      </c>
      <c r="G703" s="165">
        <v>4239.45</v>
      </c>
      <c r="H703">
        <v>0</v>
      </c>
      <c r="I703">
        <v>1</v>
      </c>
      <c r="J703" s="210">
        <v>44012</v>
      </c>
      <c r="K703" s="210">
        <v>41426</v>
      </c>
      <c r="L703" s="210">
        <v>44196</v>
      </c>
      <c r="M703">
        <v>1.5</v>
      </c>
      <c r="N703">
        <v>184</v>
      </c>
      <c r="O703">
        <v>32.049999999999997</v>
      </c>
      <c r="P703" s="194" t="s">
        <v>3724</v>
      </c>
      <c r="Q703" s="225">
        <f t="shared" si="20"/>
        <v>32.057210958904108</v>
      </c>
      <c r="R703" s="185">
        <f t="shared" si="21"/>
        <v>-7.2109589041104982E-3</v>
      </c>
    </row>
    <row r="704" spans="1:18">
      <c r="A704">
        <v>703</v>
      </c>
      <c r="B704" t="s">
        <v>680</v>
      </c>
      <c r="C704">
        <v>3</v>
      </c>
      <c r="D704" t="s">
        <v>199</v>
      </c>
      <c r="E704" s="194" t="s">
        <v>1602</v>
      </c>
      <c r="F704" s="165">
        <v>513.37</v>
      </c>
      <c r="G704" s="165">
        <v>513.37</v>
      </c>
      <c r="H704">
        <v>0</v>
      </c>
      <c r="I704">
        <v>1</v>
      </c>
      <c r="J704" s="210">
        <v>44012</v>
      </c>
      <c r="K704" s="210">
        <v>41426</v>
      </c>
      <c r="L704" s="210">
        <v>44196</v>
      </c>
      <c r="M704">
        <v>1.5</v>
      </c>
      <c r="N704">
        <v>184</v>
      </c>
      <c r="O704">
        <v>3.88</v>
      </c>
      <c r="P704" s="194" t="s">
        <v>3725</v>
      </c>
      <c r="Q704" s="225">
        <f t="shared" si="20"/>
        <v>3.8819210958904109</v>
      </c>
      <c r="R704" s="185">
        <f t="shared" si="21"/>
        <v>-1.9210958904110065E-3</v>
      </c>
    </row>
    <row r="705" spans="1:18">
      <c r="A705">
        <v>704</v>
      </c>
      <c r="B705" t="s">
        <v>680</v>
      </c>
      <c r="C705">
        <v>3</v>
      </c>
      <c r="D705" t="s">
        <v>199</v>
      </c>
      <c r="E705" s="194" t="s">
        <v>1603</v>
      </c>
      <c r="F705" s="165">
        <v>338.43</v>
      </c>
      <c r="G705" s="165">
        <v>338.43</v>
      </c>
      <c r="H705">
        <v>0</v>
      </c>
      <c r="I705">
        <v>1</v>
      </c>
      <c r="J705" s="210">
        <v>44012</v>
      </c>
      <c r="K705" s="210">
        <v>41426</v>
      </c>
      <c r="L705" s="210">
        <v>44196</v>
      </c>
      <c r="M705">
        <v>1.5</v>
      </c>
      <c r="N705">
        <v>184</v>
      </c>
      <c r="O705">
        <v>2.5499999999999998</v>
      </c>
      <c r="P705" s="194" t="s">
        <v>3726</v>
      </c>
      <c r="Q705" s="225">
        <f t="shared" si="20"/>
        <v>2.5590871232876715</v>
      </c>
      <c r="R705" s="185">
        <f t="shared" si="21"/>
        <v>-9.0871232876716945E-3</v>
      </c>
    </row>
    <row r="706" spans="1:18">
      <c r="A706">
        <v>705</v>
      </c>
      <c r="B706" t="s">
        <v>680</v>
      </c>
      <c r="C706">
        <v>3</v>
      </c>
      <c r="D706" t="s">
        <v>199</v>
      </c>
      <c r="E706" s="194" t="s">
        <v>1604</v>
      </c>
      <c r="F706" s="165">
        <v>1012.17</v>
      </c>
      <c r="G706" s="165">
        <v>1012.17</v>
      </c>
      <c r="H706">
        <v>0</v>
      </c>
      <c r="I706">
        <v>1</v>
      </c>
      <c r="J706" s="210">
        <v>44012</v>
      </c>
      <c r="K706" s="210">
        <v>41426</v>
      </c>
      <c r="L706" s="210">
        <v>44196</v>
      </c>
      <c r="M706">
        <v>1.5</v>
      </c>
      <c r="N706">
        <v>184</v>
      </c>
      <c r="O706">
        <v>7.65</v>
      </c>
      <c r="P706" s="194" t="s">
        <v>3727</v>
      </c>
      <c r="Q706" s="225">
        <f t="shared" si="20"/>
        <v>7.6536690410958901</v>
      </c>
      <c r="R706" s="185">
        <f t="shared" si="21"/>
        <v>-3.6690410958897246E-3</v>
      </c>
    </row>
    <row r="707" spans="1:18">
      <c r="A707">
        <v>706</v>
      </c>
      <c r="B707" t="s">
        <v>680</v>
      </c>
      <c r="C707">
        <v>3</v>
      </c>
      <c r="D707" t="s">
        <v>199</v>
      </c>
      <c r="E707" s="194" t="s">
        <v>1605</v>
      </c>
      <c r="F707" s="165">
        <v>1599.14</v>
      </c>
      <c r="G707" s="165">
        <v>1599.14</v>
      </c>
      <c r="H707">
        <v>0</v>
      </c>
      <c r="I707">
        <v>1</v>
      </c>
      <c r="J707" s="210">
        <v>44012</v>
      </c>
      <c r="K707" s="210">
        <v>41426</v>
      </c>
      <c r="L707" s="210">
        <v>44196</v>
      </c>
      <c r="M707">
        <v>1.5</v>
      </c>
      <c r="N707">
        <v>184</v>
      </c>
      <c r="O707">
        <v>12.09</v>
      </c>
      <c r="P707" s="194" t="s">
        <v>3728</v>
      </c>
      <c r="Q707" s="225">
        <f t="shared" ref="Q707:Q770" si="22">G707*N707*M707/36500</f>
        <v>12.092127123287671</v>
      </c>
      <c r="R707" s="185">
        <f t="shared" ref="R707:R770" si="23">O707-Q707</f>
        <v>-2.1271232876713952E-3</v>
      </c>
    </row>
    <row r="708" spans="1:18">
      <c r="A708">
        <v>707</v>
      </c>
      <c r="B708" t="s">
        <v>680</v>
      </c>
      <c r="C708">
        <v>3</v>
      </c>
      <c r="D708" t="s">
        <v>199</v>
      </c>
      <c r="E708" s="194" t="s">
        <v>1608</v>
      </c>
      <c r="F708" s="165">
        <v>93717.31</v>
      </c>
      <c r="G708" s="165">
        <v>93717.31</v>
      </c>
      <c r="H708">
        <v>0</v>
      </c>
      <c r="I708">
        <v>1</v>
      </c>
      <c r="J708" s="210">
        <v>44012</v>
      </c>
      <c r="K708" s="210">
        <v>41426</v>
      </c>
      <c r="L708" s="210">
        <v>44196</v>
      </c>
      <c r="M708">
        <v>1.5</v>
      </c>
      <c r="N708">
        <v>184</v>
      </c>
      <c r="O708">
        <v>708.65</v>
      </c>
      <c r="P708" s="194" t="s">
        <v>3729</v>
      </c>
      <c r="Q708" s="225">
        <f t="shared" si="22"/>
        <v>708.65691945205481</v>
      </c>
      <c r="R708" s="185">
        <f t="shared" si="23"/>
        <v>-6.9194520548307992E-3</v>
      </c>
    </row>
    <row r="709" spans="1:18">
      <c r="A709">
        <v>708</v>
      </c>
      <c r="B709" t="s">
        <v>680</v>
      </c>
      <c r="C709">
        <v>3</v>
      </c>
      <c r="D709" t="s">
        <v>199</v>
      </c>
      <c r="E709" s="194" t="s">
        <v>1609</v>
      </c>
      <c r="F709" s="165">
        <v>373.48</v>
      </c>
      <c r="G709" s="165">
        <v>373.48</v>
      </c>
      <c r="H709">
        <v>0</v>
      </c>
      <c r="I709">
        <v>1</v>
      </c>
      <c r="J709" s="210">
        <v>44012</v>
      </c>
      <c r="K709" s="210">
        <v>41426</v>
      </c>
      <c r="L709" s="210">
        <v>44196</v>
      </c>
      <c r="M709">
        <v>1.5</v>
      </c>
      <c r="N709">
        <v>184</v>
      </c>
      <c r="O709">
        <v>2.82</v>
      </c>
      <c r="P709" s="194" t="s">
        <v>3730</v>
      </c>
      <c r="Q709" s="225">
        <f t="shared" si="22"/>
        <v>2.8241227397260276</v>
      </c>
      <c r="R709" s="185">
        <f t="shared" si="23"/>
        <v>-4.1227397260277243E-3</v>
      </c>
    </row>
    <row r="710" spans="1:18">
      <c r="A710">
        <v>709</v>
      </c>
      <c r="B710" t="s">
        <v>680</v>
      </c>
      <c r="C710">
        <v>3</v>
      </c>
      <c r="D710" t="s">
        <v>199</v>
      </c>
      <c r="E710" s="194" t="s">
        <v>1610</v>
      </c>
      <c r="F710" s="165">
        <v>1147.31</v>
      </c>
      <c r="G710" s="165">
        <v>1147.31</v>
      </c>
      <c r="H710">
        <v>0</v>
      </c>
      <c r="I710">
        <v>1</v>
      </c>
      <c r="J710" s="210">
        <v>44012</v>
      </c>
      <c r="K710" s="210">
        <v>41426</v>
      </c>
      <c r="L710" s="210">
        <v>44196</v>
      </c>
      <c r="M710">
        <v>1.5</v>
      </c>
      <c r="N710">
        <v>184</v>
      </c>
      <c r="O710">
        <v>8.67</v>
      </c>
      <c r="P710" s="194" t="s">
        <v>3731</v>
      </c>
      <c r="Q710" s="225">
        <f t="shared" si="22"/>
        <v>8.6755495890410934</v>
      </c>
      <c r="R710" s="185">
        <f t="shared" si="23"/>
        <v>-5.5495890410934834E-3</v>
      </c>
    </row>
    <row r="711" spans="1:18">
      <c r="A711">
        <v>710</v>
      </c>
      <c r="B711" t="s">
        <v>680</v>
      </c>
      <c r="C711">
        <v>3</v>
      </c>
      <c r="D711" t="s">
        <v>199</v>
      </c>
      <c r="E711" s="194" t="s">
        <v>1611</v>
      </c>
      <c r="F711" s="165">
        <v>512.29999999999995</v>
      </c>
      <c r="G711" s="165">
        <v>512.29999999999995</v>
      </c>
      <c r="H711">
        <v>0</v>
      </c>
      <c r="I711">
        <v>1</v>
      </c>
      <c r="J711" s="210">
        <v>44012</v>
      </c>
      <c r="K711" s="210">
        <v>41426</v>
      </c>
      <c r="L711" s="210">
        <v>44196</v>
      </c>
      <c r="M711">
        <v>1.5</v>
      </c>
      <c r="N711">
        <v>184</v>
      </c>
      <c r="O711">
        <v>3.87</v>
      </c>
      <c r="P711" s="194" t="s">
        <v>3732</v>
      </c>
      <c r="Q711" s="225">
        <f t="shared" si="22"/>
        <v>3.8738301369863009</v>
      </c>
      <c r="R711" s="185">
        <f t="shared" si="23"/>
        <v>-3.8301369863007473E-3</v>
      </c>
    </row>
    <row r="712" spans="1:18">
      <c r="A712">
        <v>711</v>
      </c>
      <c r="B712" t="s">
        <v>680</v>
      </c>
      <c r="C712">
        <v>3</v>
      </c>
      <c r="D712" t="s">
        <v>199</v>
      </c>
      <c r="E712" s="194" t="s">
        <v>1613</v>
      </c>
      <c r="F712" s="165">
        <v>836.45</v>
      </c>
      <c r="G712" s="165">
        <v>836.45</v>
      </c>
      <c r="H712">
        <v>0</v>
      </c>
      <c r="I712">
        <v>1</v>
      </c>
      <c r="J712" s="210">
        <v>44012</v>
      </c>
      <c r="K712" s="210">
        <v>41426</v>
      </c>
      <c r="L712" s="210">
        <v>44196</v>
      </c>
      <c r="M712">
        <v>1.5</v>
      </c>
      <c r="N712">
        <v>184</v>
      </c>
      <c r="O712">
        <v>6.32</v>
      </c>
      <c r="P712" s="194" t="s">
        <v>3733</v>
      </c>
      <c r="Q712" s="225">
        <f t="shared" si="22"/>
        <v>6.3249369863013705</v>
      </c>
      <c r="R712" s="185">
        <f t="shared" si="23"/>
        <v>-4.9369863013701831E-3</v>
      </c>
    </row>
    <row r="713" spans="1:18">
      <c r="A713">
        <v>712</v>
      </c>
      <c r="B713" t="s">
        <v>680</v>
      </c>
      <c r="C713">
        <v>3</v>
      </c>
      <c r="D713" t="s">
        <v>199</v>
      </c>
      <c r="E713" s="194" t="s">
        <v>1614</v>
      </c>
      <c r="F713" s="165">
        <v>1410.98</v>
      </c>
      <c r="G713" s="165">
        <v>1410.98</v>
      </c>
      <c r="H713">
        <v>0</v>
      </c>
      <c r="I713">
        <v>1</v>
      </c>
      <c r="J713" s="210">
        <v>44012</v>
      </c>
      <c r="K713" s="210">
        <v>41426</v>
      </c>
      <c r="L713" s="210">
        <v>44196</v>
      </c>
      <c r="M713">
        <v>1.5</v>
      </c>
      <c r="N713">
        <v>184</v>
      </c>
      <c r="O713">
        <v>10.66</v>
      </c>
      <c r="P713" s="194" t="s">
        <v>3734</v>
      </c>
      <c r="Q713" s="225">
        <f t="shared" si="22"/>
        <v>10.669328219178082</v>
      </c>
      <c r="R713" s="185">
        <f t="shared" si="23"/>
        <v>-9.328219178081909E-3</v>
      </c>
    </row>
    <row r="714" spans="1:18">
      <c r="A714">
        <v>713</v>
      </c>
      <c r="B714" t="s">
        <v>680</v>
      </c>
      <c r="C714">
        <v>3</v>
      </c>
      <c r="D714" t="s">
        <v>199</v>
      </c>
      <c r="E714" s="194" t="s">
        <v>1615</v>
      </c>
      <c r="F714" s="165">
        <v>148.63999999999999</v>
      </c>
      <c r="G714" s="165">
        <v>148.63999999999999</v>
      </c>
      <c r="H714">
        <v>0</v>
      </c>
      <c r="I714">
        <v>1</v>
      </c>
      <c r="J714" s="210">
        <v>44012</v>
      </c>
      <c r="K714" s="210">
        <v>41426</v>
      </c>
      <c r="L714" s="210">
        <v>44196</v>
      </c>
      <c r="M714">
        <v>1.5</v>
      </c>
      <c r="N714">
        <v>184</v>
      </c>
      <c r="O714">
        <v>1.1200000000000001</v>
      </c>
      <c r="P714" s="194" t="s">
        <v>3735</v>
      </c>
      <c r="Q714" s="225">
        <f t="shared" si="22"/>
        <v>1.1239627397260274</v>
      </c>
      <c r="R714" s="185">
        <f t="shared" si="23"/>
        <v>-3.9627397260273423E-3</v>
      </c>
    </row>
    <row r="715" spans="1:18">
      <c r="A715">
        <v>714</v>
      </c>
      <c r="B715" t="s">
        <v>680</v>
      </c>
      <c r="C715">
        <v>3</v>
      </c>
      <c r="D715" t="s">
        <v>199</v>
      </c>
      <c r="E715" s="194" t="s">
        <v>1616</v>
      </c>
      <c r="F715" s="165">
        <v>1633.05</v>
      </c>
      <c r="G715" s="165">
        <v>1633.05</v>
      </c>
      <c r="H715">
        <v>0</v>
      </c>
      <c r="I715">
        <v>1</v>
      </c>
      <c r="J715" s="210">
        <v>44012</v>
      </c>
      <c r="K715" s="210">
        <v>41426</v>
      </c>
      <c r="L715" s="210">
        <v>44196</v>
      </c>
      <c r="M715">
        <v>1.5</v>
      </c>
      <c r="N715">
        <v>184</v>
      </c>
      <c r="O715">
        <v>12.34</v>
      </c>
      <c r="P715" s="194" t="s">
        <v>3736</v>
      </c>
      <c r="Q715" s="225">
        <f t="shared" si="22"/>
        <v>12.348542465753425</v>
      </c>
      <c r="R715" s="185">
        <f t="shared" si="23"/>
        <v>-8.5424657534254322E-3</v>
      </c>
    </row>
    <row r="716" spans="1:18">
      <c r="A716">
        <v>715</v>
      </c>
      <c r="B716" t="s">
        <v>680</v>
      </c>
      <c r="C716">
        <v>3</v>
      </c>
      <c r="D716" t="s">
        <v>199</v>
      </c>
      <c r="E716" s="194" t="s">
        <v>1617</v>
      </c>
      <c r="F716" s="165">
        <v>174.46</v>
      </c>
      <c r="G716" s="165">
        <v>174.46</v>
      </c>
      <c r="H716">
        <v>0</v>
      </c>
      <c r="I716">
        <v>1</v>
      </c>
      <c r="J716" s="210">
        <v>44012</v>
      </c>
      <c r="K716" s="210">
        <v>41426</v>
      </c>
      <c r="L716" s="210">
        <v>44196</v>
      </c>
      <c r="M716">
        <v>1.5</v>
      </c>
      <c r="N716">
        <v>184</v>
      </c>
      <c r="O716">
        <v>1.31</v>
      </c>
      <c r="P716" s="194" t="s">
        <v>3737</v>
      </c>
      <c r="Q716" s="225">
        <f t="shared" si="22"/>
        <v>1.319204383561644</v>
      </c>
      <c r="R716" s="185">
        <f t="shared" si="23"/>
        <v>-9.2043835616439917E-3</v>
      </c>
    </row>
    <row r="717" spans="1:18">
      <c r="A717">
        <v>716</v>
      </c>
      <c r="B717" t="s">
        <v>680</v>
      </c>
      <c r="C717">
        <v>3</v>
      </c>
      <c r="D717" t="s">
        <v>199</v>
      </c>
      <c r="E717" s="194" t="s">
        <v>1618</v>
      </c>
      <c r="F717" s="165">
        <v>135.28</v>
      </c>
      <c r="G717" s="165">
        <v>135.28</v>
      </c>
      <c r="H717">
        <v>0</v>
      </c>
      <c r="I717">
        <v>1</v>
      </c>
      <c r="J717" s="210">
        <v>44012</v>
      </c>
      <c r="K717" s="210">
        <v>41426</v>
      </c>
      <c r="L717" s="210">
        <v>44196</v>
      </c>
      <c r="M717">
        <v>1.5</v>
      </c>
      <c r="N717">
        <v>184</v>
      </c>
      <c r="O717">
        <v>1.02</v>
      </c>
      <c r="P717" s="194" t="s">
        <v>3738</v>
      </c>
      <c r="Q717" s="225">
        <f t="shared" si="22"/>
        <v>1.0229391780821917</v>
      </c>
      <c r="R717" s="185">
        <f t="shared" si="23"/>
        <v>-2.9391780821916846E-3</v>
      </c>
    </row>
    <row r="718" spans="1:18">
      <c r="A718">
        <v>717</v>
      </c>
      <c r="B718" t="s">
        <v>680</v>
      </c>
      <c r="C718">
        <v>3</v>
      </c>
      <c r="D718" t="s">
        <v>199</v>
      </c>
      <c r="E718" s="194" t="s">
        <v>1619</v>
      </c>
      <c r="F718" s="165">
        <v>3188.35</v>
      </c>
      <c r="G718" s="165">
        <v>3188.35</v>
      </c>
      <c r="H718">
        <v>0</v>
      </c>
      <c r="I718">
        <v>1</v>
      </c>
      <c r="J718" s="210">
        <v>44012</v>
      </c>
      <c r="K718" s="210">
        <v>41426</v>
      </c>
      <c r="L718" s="210">
        <v>44196</v>
      </c>
      <c r="M718">
        <v>1.5</v>
      </c>
      <c r="N718">
        <v>184</v>
      </c>
      <c r="O718">
        <v>24.1</v>
      </c>
      <c r="P718" s="194" t="s">
        <v>3739</v>
      </c>
      <c r="Q718" s="225">
        <f t="shared" si="22"/>
        <v>24.109167123287673</v>
      </c>
      <c r="R718" s="185">
        <f t="shared" si="23"/>
        <v>-9.1671232876713304E-3</v>
      </c>
    </row>
    <row r="719" spans="1:18">
      <c r="A719">
        <v>718</v>
      </c>
      <c r="B719" t="s">
        <v>680</v>
      </c>
      <c r="C719">
        <v>3</v>
      </c>
      <c r="D719" t="s">
        <v>199</v>
      </c>
      <c r="E719" s="194" t="s">
        <v>1620</v>
      </c>
      <c r="F719" s="165">
        <v>286.41000000000003</v>
      </c>
      <c r="G719" s="165">
        <v>286.41000000000003</v>
      </c>
      <c r="H719">
        <v>0</v>
      </c>
      <c r="I719">
        <v>1</v>
      </c>
      <c r="J719" s="210">
        <v>44012</v>
      </c>
      <c r="K719" s="210">
        <v>41426</v>
      </c>
      <c r="L719" s="210">
        <v>44196</v>
      </c>
      <c r="M719">
        <v>1.5</v>
      </c>
      <c r="N719">
        <v>184</v>
      </c>
      <c r="O719">
        <v>2.16</v>
      </c>
      <c r="P719" s="194" t="s">
        <v>3740</v>
      </c>
      <c r="Q719" s="225">
        <f t="shared" si="22"/>
        <v>2.1657304109589042</v>
      </c>
      <c r="R719" s="185">
        <f t="shared" si="23"/>
        <v>-5.7304109589040308E-3</v>
      </c>
    </row>
    <row r="720" spans="1:18">
      <c r="A720">
        <v>719</v>
      </c>
      <c r="B720" t="s">
        <v>680</v>
      </c>
      <c r="C720">
        <v>3</v>
      </c>
      <c r="D720" t="s">
        <v>199</v>
      </c>
      <c r="E720" s="194" t="s">
        <v>1621</v>
      </c>
      <c r="F720" s="165">
        <v>352342.99</v>
      </c>
      <c r="G720" s="165">
        <v>352342.99</v>
      </c>
      <c r="H720">
        <v>0</v>
      </c>
      <c r="I720">
        <v>1</v>
      </c>
      <c r="J720" s="210">
        <v>44012</v>
      </c>
      <c r="K720" s="210">
        <v>41426</v>
      </c>
      <c r="L720" s="210">
        <v>44196</v>
      </c>
      <c r="M720">
        <v>1.5</v>
      </c>
      <c r="N720">
        <v>184</v>
      </c>
      <c r="O720">
        <v>2664.29</v>
      </c>
      <c r="P720" s="194" t="s">
        <v>3741</v>
      </c>
      <c r="Q720" s="225">
        <f t="shared" si="22"/>
        <v>2664.2921983561641</v>
      </c>
      <c r="R720" s="185">
        <f t="shared" si="23"/>
        <v>-2.1983561641718552E-3</v>
      </c>
    </row>
    <row r="721" spans="1:18">
      <c r="A721">
        <v>720</v>
      </c>
      <c r="B721" t="s">
        <v>680</v>
      </c>
      <c r="C721">
        <v>3</v>
      </c>
      <c r="D721" t="s">
        <v>199</v>
      </c>
      <c r="E721" s="194" t="s">
        <v>1623</v>
      </c>
      <c r="F721" s="165">
        <v>211.74</v>
      </c>
      <c r="G721" s="165">
        <v>211.74</v>
      </c>
      <c r="H721">
        <v>0</v>
      </c>
      <c r="I721">
        <v>1</v>
      </c>
      <c r="J721" s="210">
        <v>44012</v>
      </c>
      <c r="K721" s="210">
        <v>41426</v>
      </c>
      <c r="L721" s="210">
        <v>44196</v>
      </c>
      <c r="M721">
        <v>1.5</v>
      </c>
      <c r="N721">
        <v>184</v>
      </c>
      <c r="O721">
        <v>1.6</v>
      </c>
      <c r="P721" s="194" t="s">
        <v>3742</v>
      </c>
      <c r="Q721" s="225">
        <f t="shared" si="22"/>
        <v>1.6011024657534247</v>
      </c>
      <c r="R721" s="185">
        <f t="shared" si="23"/>
        <v>-1.1024657534246529E-3</v>
      </c>
    </row>
    <row r="722" spans="1:18">
      <c r="A722">
        <v>721</v>
      </c>
      <c r="B722" t="s">
        <v>680</v>
      </c>
      <c r="C722">
        <v>3</v>
      </c>
      <c r="D722" t="s">
        <v>199</v>
      </c>
      <c r="E722" s="194" t="s">
        <v>1624</v>
      </c>
      <c r="F722" s="165">
        <v>92430.39</v>
      </c>
      <c r="G722" s="165">
        <v>92430.39</v>
      </c>
      <c r="H722">
        <v>0</v>
      </c>
      <c r="I722">
        <v>1</v>
      </c>
      <c r="J722" s="210">
        <v>44012</v>
      </c>
      <c r="K722" s="210">
        <v>41426</v>
      </c>
      <c r="L722" s="210">
        <v>44196</v>
      </c>
      <c r="M722">
        <v>1.5</v>
      </c>
      <c r="N722">
        <v>184</v>
      </c>
      <c r="O722">
        <v>698.92</v>
      </c>
      <c r="P722" s="194" t="s">
        <v>3743</v>
      </c>
      <c r="Q722" s="225">
        <f t="shared" si="22"/>
        <v>698.92568876712335</v>
      </c>
      <c r="R722" s="185">
        <f t="shared" si="23"/>
        <v>-5.688767123388061E-3</v>
      </c>
    </row>
    <row r="723" spans="1:18">
      <c r="A723">
        <v>722</v>
      </c>
      <c r="B723" t="s">
        <v>680</v>
      </c>
      <c r="C723">
        <v>3</v>
      </c>
      <c r="D723" t="s">
        <v>199</v>
      </c>
      <c r="E723" s="194" t="s">
        <v>1626</v>
      </c>
      <c r="F723" s="165">
        <v>101169.42</v>
      </c>
      <c r="G723" s="165">
        <v>101169.42</v>
      </c>
      <c r="H723">
        <v>0</v>
      </c>
      <c r="I723">
        <v>1</v>
      </c>
      <c r="J723" s="210">
        <v>44012</v>
      </c>
      <c r="K723" s="210">
        <v>41426</v>
      </c>
      <c r="L723" s="210">
        <v>44196</v>
      </c>
      <c r="M723">
        <v>1.5</v>
      </c>
      <c r="N723">
        <v>184</v>
      </c>
      <c r="O723">
        <v>765</v>
      </c>
      <c r="P723" s="194" t="s">
        <v>3744</v>
      </c>
      <c r="Q723" s="225">
        <f t="shared" si="22"/>
        <v>765.00712109589051</v>
      </c>
      <c r="R723" s="185">
        <f t="shared" si="23"/>
        <v>-7.121095890511242E-3</v>
      </c>
    </row>
    <row r="724" spans="1:18">
      <c r="A724">
        <v>723</v>
      </c>
      <c r="B724" t="s">
        <v>680</v>
      </c>
      <c r="C724">
        <v>3</v>
      </c>
      <c r="D724" t="s">
        <v>199</v>
      </c>
      <c r="E724" s="194" t="s">
        <v>1627</v>
      </c>
      <c r="F724" s="165">
        <v>178.33</v>
      </c>
      <c r="G724" s="165">
        <v>178.33</v>
      </c>
      <c r="H724">
        <v>0</v>
      </c>
      <c r="I724">
        <v>1</v>
      </c>
      <c r="J724" s="210">
        <v>44012</v>
      </c>
      <c r="K724" s="210">
        <v>41426</v>
      </c>
      <c r="L724" s="210">
        <v>44196</v>
      </c>
      <c r="M724">
        <v>1.5</v>
      </c>
      <c r="N724">
        <v>184</v>
      </c>
      <c r="O724">
        <v>1.34</v>
      </c>
      <c r="P724" s="194" t="s">
        <v>3745</v>
      </c>
      <c r="Q724" s="225">
        <f t="shared" si="22"/>
        <v>1.3484679452054795</v>
      </c>
      <c r="R724" s="185">
        <f t="shared" si="23"/>
        <v>-8.4679452054794435E-3</v>
      </c>
    </row>
    <row r="725" spans="1:18">
      <c r="A725">
        <v>724</v>
      </c>
      <c r="B725" t="s">
        <v>680</v>
      </c>
      <c r="C725">
        <v>3</v>
      </c>
      <c r="D725" t="s">
        <v>199</v>
      </c>
      <c r="E725" s="194" t="s">
        <v>1628</v>
      </c>
      <c r="F725" s="165">
        <v>8584.3700000000008</v>
      </c>
      <c r="G725" s="165">
        <v>8584.3700000000008</v>
      </c>
      <c r="H725">
        <v>0</v>
      </c>
      <c r="I725">
        <v>1</v>
      </c>
      <c r="J725" s="210">
        <v>44012</v>
      </c>
      <c r="K725" s="210">
        <v>41426</v>
      </c>
      <c r="L725" s="210">
        <v>44196</v>
      </c>
      <c r="M725">
        <v>1.5</v>
      </c>
      <c r="N725">
        <v>184</v>
      </c>
      <c r="O725">
        <v>64.91</v>
      </c>
      <c r="P725" s="194" t="s">
        <v>3746</v>
      </c>
      <c r="Q725" s="225">
        <f t="shared" si="22"/>
        <v>64.911948493150689</v>
      </c>
      <c r="R725" s="185">
        <f t="shared" si="23"/>
        <v>-1.9484931506923431E-3</v>
      </c>
    </row>
    <row r="726" spans="1:18">
      <c r="A726">
        <v>725</v>
      </c>
      <c r="B726" t="s">
        <v>680</v>
      </c>
      <c r="C726">
        <v>3</v>
      </c>
      <c r="D726" t="s">
        <v>199</v>
      </c>
      <c r="E726" s="194" t="s">
        <v>1629</v>
      </c>
      <c r="F726" s="165">
        <v>786.35</v>
      </c>
      <c r="G726" s="165">
        <v>786.35</v>
      </c>
      <c r="H726">
        <v>0</v>
      </c>
      <c r="I726">
        <v>1</v>
      </c>
      <c r="J726" s="210">
        <v>44012</v>
      </c>
      <c r="K726" s="210">
        <v>41426</v>
      </c>
      <c r="L726" s="210">
        <v>44196</v>
      </c>
      <c r="M726">
        <v>1.5</v>
      </c>
      <c r="N726">
        <v>184</v>
      </c>
      <c r="O726">
        <v>5.94</v>
      </c>
      <c r="P726" s="194" t="s">
        <v>3747</v>
      </c>
      <c r="Q726" s="225">
        <f t="shared" si="22"/>
        <v>5.9460986301369854</v>
      </c>
      <c r="R726" s="185">
        <f t="shared" si="23"/>
        <v>-6.0986301369849727E-3</v>
      </c>
    </row>
    <row r="727" spans="1:18">
      <c r="A727">
        <v>726</v>
      </c>
      <c r="B727" t="s">
        <v>680</v>
      </c>
      <c r="C727">
        <v>3</v>
      </c>
      <c r="D727" t="s">
        <v>199</v>
      </c>
      <c r="E727" s="194" t="s">
        <v>1630</v>
      </c>
      <c r="F727" s="165">
        <v>291.16000000000003</v>
      </c>
      <c r="G727" s="165">
        <v>291.16000000000003</v>
      </c>
      <c r="H727">
        <v>0</v>
      </c>
      <c r="I727">
        <v>1</v>
      </c>
      <c r="J727" s="210">
        <v>44012</v>
      </c>
      <c r="K727" s="210">
        <v>41426</v>
      </c>
      <c r="L727" s="210">
        <v>44196</v>
      </c>
      <c r="M727">
        <v>1.5</v>
      </c>
      <c r="N727">
        <v>184</v>
      </c>
      <c r="O727">
        <v>2.2000000000000002</v>
      </c>
      <c r="P727" s="194" t="s">
        <v>3748</v>
      </c>
      <c r="Q727" s="225">
        <f t="shared" si="22"/>
        <v>2.2016482191780824</v>
      </c>
      <c r="R727" s="185">
        <f t="shared" si="23"/>
        <v>-1.648219178082222E-3</v>
      </c>
    </row>
    <row r="728" spans="1:18">
      <c r="A728">
        <v>727</v>
      </c>
      <c r="B728" t="s">
        <v>680</v>
      </c>
      <c r="C728">
        <v>3</v>
      </c>
      <c r="D728" t="s">
        <v>199</v>
      </c>
      <c r="E728" s="194" t="s">
        <v>1631</v>
      </c>
      <c r="F728" s="165">
        <v>8561.4500000000007</v>
      </c>
      <c r="G728" s="165">
        <v>8561.4500000000007</v>
      </c>
      <c r="H728">
        <v>0</v>
      </c>
      <c r="I728">
        <v>1</v>
      </c>
      <c r="J728" s="210">
        <v>44012</v>
      </c>
      <c r="K728" s="210">
        <v>41426</v>
      </c>
      <c r="L728" s="210">
        <v>44196</v>
      </c>
      <c r="M728">
        <v>1.5</v>
      </c>
      <c r="N728">
        <v>184</v>
      </c>
      <c r="O728">
        <v>64.73</v>
      </c>
      <c r="P728" s="194" t="s">
        <v>3749</v>
      </c>
      <c r="Q728" s="225">
        <f t="shared" si="22"/>
        <v>64.738635616438359</v>
      </c>
      <c r="R728" s="185">
        <f t="shared" si="23"/>
        <v>-8.635616438354532E-3</v>
      </c>
    </row>
    <row r="729" spans="1:18">
      <c r="A729">
        <v>728</v>
      </c>
      <c r="B729" t="s">
        <v>680</v>
      </c>
      <c r="C729">
        <v>3</v>
      </c>
      <c r="D729" t="s">
        <v>199</v>
      </c>
      <c r="E729" s="194" t="s">
        <v>1632</v>
      </c>
      <c r="F729" s="165">
        <v>4183.33</v>
      </c>
      <c r="G729" s="165">
        <v>4183.33</v>
      </c>
      <c r="H729">
        <v>0</v>
      </c>
      <c r="I729">
        <v>1</v>
      </c>
      <c r="J729" s="210">
        <v>44012</v>
      </c>
      <c r="K729" s="210">
        <v>41426</v>
      </c>
      <c r="L729" s="210">
        <v>44196</v>
      </c>
      <c r="M729">
        <v>1.5</v>
      </c>
      <c r="N729">
        <v>184</v>
      </c>
      <c r="O729">
        <v>31.63</v>
      </c>
      <c r="P729" s="194" t="s">
        <v>3750</v>
      </c>
      <c r="Q729" s="225">
        <f t="shared" si="22"/>
        <v>31.632851506849317</v>
      </c>
      <c r="R729" s="185">
        <f t="shared" si="23"/>
        <v>-2.8515068493177864E-3</v>
      </c>
    </row>
    <row r="730" spans="1:18">
      <c r="A730">
        <v>729</v>
      </c>
      <c r="B730" t="s">
        <v>680</v>
      </c>
      <c r="C730">
        <v>3</v>
      </c>
      <c r="D730" t="s">
        <v>199</v>
      </c>
      <c r="E730" s="194" t="s">
        <v>1635</v>
      </c>
      <c r="F730" s="165">
        <v>427.87</v>
      </c>
      <c r="G730" s="165">
        <v>427.87</v>
      </c>
      <c r="H730">
        <v>0</v>
      </c>
      <c r="I730">
        <v>1</v>
      </c>
      <c r="J730" s="210">
        <v>44012</v>
      </c>
      <c r="K730" s="210">
        <v>41426</v>
      </c>
      <c r="L730" s="210">
        <v>44196</v>
      </c>
      <c r="M730">
        <v>1.5</v>
      </c>
      <c r="N730">
        <v>184</v>
      </c>
      <c r="O730">
        <v>3.23</v>
      </c>
      <c r="P730" s="194" t="s">
        <v>3751</v>
      </c>
      <c r="Q730" s="225">
        <f t="shared" si="22"/>
        <v>3.2354005479452055</v>
      </c>
      <c r="R730" s="185">
        <f t="shared" si="23"/>
        <v>-5.4005479452055027E-3</v>
      </c>
    </row>
    <row r="731" spans="1:18">
      <c r="A731">
        <v>730</v>
      </c>
      <c r="B731" t="s">
        <v>680</v>
      </c>
      <c r="C731">
        <v>3</v>
      </c>
      <c r="D731" t="s">
        <v>199</v>
      </c>
      <c r="E731" s="194" t="s">
        <v>1637</v>
      </c>
      <c r="F731" s="165">
        <v>232.72</v>
      </c>
      <c r="G731" s="165">
        <v>232.72</v>
      </c>
      <c r="H731">
        <v>0</v>
      </c>
      <c r="I731">
        <v>1</v>
      </c>
      <c r="J731" s="210">
        <v>44012</v>
      </c>
      <c r="K731" s="210">
        <v>41426</v>
      </c>
      <c r="L731" s="210">
        <v>44196</v>
      </c>
      <c r="M731">
        <v>1.5</v>
      </c>
      <c r="N731">
        <v>184</v>
      </c>
      <c r="O731">
        <v>1.75</v>
      </c>
      <c r="P731" s="194" t="s">
        <v>3752</v>
      </c>
      <c r="Q731" s="225">
        <f t="shared" si="22"/>
        <v>1.7597457534246577</v>
      </c>
      <c r="R731" s="185">
        <f t="shared" si="23"/>
        <v>-9.745753424657666E-3</v>
      </c>
    </row>
    <row r="732" spans="1:18">
      <c r="A732">
        <v>731</v>
      </c>
      <c r="B732" t="s">
        <v>680</v>
      </c>
      <c r="C732">
        <v>3</v>
      </c>
      <c r="D732" t="s">
        <v>199</v>
      </c>
      <c r="E732" s="194" t="s">
        <v>1639</v>
      </c>
      <c r="F732" s="165">
        <v>47571.98</v>
      </c>
      <c r="G732" s="165">
        <v>47571.98</v>
      </c>
      <c r="H732">
        <v>0</v>
      </c>
      <c r="I732">
        <v>1</v>
      </c>
      <c r="J732" s="210">
        <v>44012</v>
      </c>
      <c r="K732" s="210">
        <v>41426</v>
      </c>
      <c r="L732" s="210">
        <v>44196</v>
      </c>
      <c r="M732">
        <v>1.5</v>
      </c>
      <c r="N732">
        <v>184</v>
      </c>
      <c r="O732">
        <v>359.72</v>
      </c>
      <c r="P732" s="194" t="s">
        <v>3753</v>
      </c>
      <c r="Q732" s="225">
        <f t="shared" si="22"/>
        <v>359.72236931506853</v>
      </c>
      <c r="R732" s="185">
        <f t="shared" si="23"/>
        <v>-2.3693150685062392E-3</v>
      </c>
    </row>
    <row r="733" spans="1:18">
      <c r="A733">
        <v>732</v>
      </c>
      <c r="B733" t="s">
        <v>680</v>
      </c>
      <c r="C733">
        <v>3</v>
      </c>
      <c r="D733" t="s">
        <v>199</v>
      </c>
      <c r="E733" s="194" t="s">
        <v>1640</v>
      </c>
      <c r="F733" s="165">
        <v>19633.02</v>
      </c>
      <c r="G733" s="165">
        <v>19633.02</v>
      </c>
      <c r="H733">
        <v>0</v>
      </c>
      <c r="I733">
        <v>1</v>
      </c>
      <c r="J733" s="210">
        <v>44012</v>
      </c>
      <c r="K733" s="210">
        <v>41426</v>
      </c>
      <c r="L733" s="210">
        <v>44196</v>
      </c>
      <c r="M733">
        <v>1.5</v>
      </c>
      <c r="N733">
        <v>184</v>
      </c>
      <c r="O733">
        <v>148.44999999999999</v>
      </c>
      <c r="P733" s="194" t="s">
        <v>3754</v>
      </c>
      <c r="Q733" s="225">
        <f t="shared" si="22"/>
        <v>148.45790465753427</v>
      </c>
      <c r="R733" s="185">
        <f t="shared" si="23"/>
        <v>-7.9046575342829328E-3</v>
      </c>
    </row>
    <row r="734" spans="1:18">
      <c r="A734">
        <v>733</v>
      </c>
      <c r="B734" t="s">
        <v>680</v>
      </c>
      <c r="C734">
        <v>3</v>
      </c>
      <c r="D734" t="s">
        <v>199</v>
      </c>
      <c r="E734" s="194" t="s">
        <v>1641</v>
      </c>
      <c r="F734" s="165">
        <v>33985.9</v>
      </c>
      <c r="G734" s="165">
        <v>33985.9</v>
      </c>
      <c r="H734">
        <v>0</v>
      </c>
      <c r="I734">
        <v>1</v>
      </c>
      <c r="J734" s="210">
        <v>44012</v>
      </c>
      <c r="K734" s="210">
        <v>41426</v>
      </c>
      <c r="L734" s="210">
        <v>44196</v>
      </c>
      <c r="M734">
        <v>1.5</v>
      </c>
      <c r="N734">
        <v>184</v>
      </c>
      <c r="O734">
        <v>256.98</v>
      </c>
      <c r="P734" s="194" t="s">
        <v>3755</v>
      </c>
      <c r="Q734" s="225">
        <f t="shared" si="22"/>
        <v>256.98927123287672</v>
      </c>
      <c r="R734" s="185">
        <f t="shared" si="23"/>
        <v>-9.2712328766992869E-3</v>
      </c>
    </row>
    <row r="735" spans="1:18">
      <c r="A735">
        <v>734</v>
      </c>
      <c r="B735" t="s">
        <v>680</v>
      </c>
      <c r="C735">
        <v>3</v>
      </c>
      <c r="D735" t="s">
        <v>199</v>
      </c>
      <c r="E735" s="194" t="s">
        <v>1642</v>
      </c>
      <c r="F735" s="165">
        <v>2651.82</v>
      </c>
      <c r="G735" s="165">
        <v>2651.82</v>
      </c>
      <c r="H735">
        <v>0</v>
      </c>
      <c r="I735">
        <v>1</v>
      </c>
      <c r="J735" s="210">
        <v>44012</v>
      </c>
      <c r="K735" s="210">
        <v>41426</v>
      </c>
      <c r="L735" s="210">
        <v>44196</v>
      </c>
      <c r="M735">
        <v>1.5</v>
      </c>
      <c r="N735">
        <v>184</v>
      </c>
      <c r="O735">
        <v>20.05</v>
      </c>
      <c r="P735" s="194" t="s">
        <v>3756</v>
      </c>
      <c r="Q735" s="225">
        <f t="shared" si="22"/>
        <v>20.052118356164385</v>
      </c>
      <c r="R735" s="185">
        <f t="shared" si="23"/>
        <v>-2.1183561643844939E-3</v>
      </c>
    </row>
    <row r="736" spans="1:18">
      <c r="A736">
        <v>735</v>
      </c>
      <c r="B736" t="s">
        <v>680</v>
      </c>
      <c r="C736">
        <v>3</v>
      </c>
      <c r="D736" t="s">
        <v>199</v>
      </c>
      <c r="E736" s="194" t="s">
        <v>1643</v>
      </c>
      <c r="F736" s="165">
        <v>148.06</v>
      </c>
      <c r="G736" s="165">
        <v>148.06</v>
      </c>
      <c r="H736">
        <v>0</v>
      </c>
      <c r="I736">
        <v>1</v>
      </c>
      <c r="J736" s="210">
        <v>44012</v>
      </c>
      <c r="K736" s="210">
        <v>41426</v>
      </c>
      <c r="L736" s="210">
        <v>44196</v>
      </c>
      <c r="M736">
        <v>1.5</v>
      </c>
      <c r="N736">
        <v>184</v>
      </c>
      <c r="O736">
        <v>1.1100000000000001</v>
      </c>
      <c r="P736" s="194" t="s">
        <v>3757</v>
      </c>
      <c r="Q736" s="225">
        <f t="shared" si="22"/>
        <v>1.1195769863013698</v>
      </c>
      <c r="R736" s="185">
        <f t="shared" si="23"/>
        <v>-9.5769863013697165E-3</v>
      </c>
    </row>
    <row r="737" spans="1:18">
      <c r="A737">
        <v>736</v>
      </c>
      <c r="B737" t="s">
        <v>680</v>
      </c>
      <c r="C737">
        <v>3</v>
      </c>
      <c r="D737" t="s">
        <v>199</v>
      </c>
      <c r="E737" s="194" t="s">
        <v>1644</v>
      </c>
      <c r="F737" s="165">
        <v>230.89</v>
      </c>
      <c r="G737" s="165">
        <v>230.89</v>
      </c>
      <c r="H737">
        <v>0</v>
      </c>
      <c r="I737">
        <v>1</v>
      </c>
      <c r="J737" s="210">
        <v>44012</v>
      </c>
      <c r="K737" s="210">
        <v>41426</v>
      </c>
      <c r="L737" s="210">
        <v>44196</v>
      </c>
      <c r="M737">
        <v>1.5</v>
      </c>
      <c r="N737">
        <v>184</v>
      </c>
      <c r="O737">
        <v>1.74</v>
      </c>
      <c r="P737" s="194" t="s">
        <v>3758</v>
      </c>
      <c r="Q737" s="225">
        <f t="shared" si="22"/>
        <v>1.7459079452054793</v>
      </c>
      <c r="R737" s="185">
        <f t="shared" si="23"/>
        <v>-5.9079452054793258E-3</v>
      </c>
    </row>
    <row r="738" spans="1:18">
      <c r="A738">
        <v>737</v>
      </c>
      <c r="B738" t="s">
        <v>680</v>
      </c>
      <c r="C738">
        <v>3</v>
      </c>
      <c r="D738" t="s">
        <v>199</v>
      </c>
      <c r="E738" s="194" t="s">
        <v>1645</v>
      </c>
      <c r="F738" s="165">
        <v>516813.46</v>
      </c>
      <c r="G738" s="165">
        <v>516813.46</v>
      </c>
      <c r="H738">
        <v>0</v>
      </c>
      <c r="I738">
        <v>1</v>
      </c>
      <c r="J738" s="210">
        <v>44012</v>
      </c>
      <c r="K738" s="210">
        <v>41426</v>
      </c>
      <c r="L738" s="210">
        <v>44196</v>
      </c>
      <c r="M738">
        <v>1.5</v>
      </c>
      <c r="N738">
        <v>184</v>
      </c>
      <c r="O738">
        <v>3907.95</v>
      </c>
      <c r="P738" s="194" t="s">
        <v>3759</v>
      </c>
      <c r="Q738" s="225">
        <f t="shared" si="22"/>
        <v>3907.959313972603</v>
      </c>
      <c r="R738" s="185">
        <f t="shared" si="23"/>
        <v>-9.3139726031949976E-3</v>
      </c>
    </row>
    <row r="739" spans="1:18">
      <c r="A739">
        <v>738</v>
      </c>
      <c r="B739" t="s">
        <v>680</v>
      </c>
      <c r="C739">
        <v>3</v>
      </c>
      <c r="D739" t="s">
        <v>199</v>
      </c>
      <c r="E739" s="194" t="s">
        <v>1646</v>
      </c>
      <c r="F739" s="165">
        <v>49320.49</v>
      </c>
      <c r="G739" s="165">
        <v>49320.49</v>
      </c>
      <c r="H739">
        <v>0</v>
      </c>
      <c r="I739">
        <v>1</v>
      </c>
      <c r="J739" s="210">
        <v>44012</v>
      </c>
      <c r="K739" s="210">
        <v>41426</v>
      </c>
      <c r="L739" s="210">
        <v>44196</v>
      </c>
      <c r="M739">
        <v>1.5</v>
      </c>
      <c r="N739">
        <v>184</v>
      </c>
      <c r="O739">
        <v>372.94</v>
      </c>
      <c r="P739" s="194" t="s">
        <v>3760</v>
      </c>
      <c r="Q739" s="225">
        <f t="shared" si="22"/>
        <v>372.9439791780822</v>
      </c>
      <c r="R739" s="185">
        <f t="shared" si="23"/>
        <v>-3.979178082204271E-3</v>
      </c>
    </row>
    <row r="740" spans="1:18">
      <c r="A740">
        <v>739</v>
      </c>
      <c r="B740" t="s">
        <v>680</v>
      </c>
      <c r="C740">
        <v>3</v>
      </c>
      <c r="D740" t="s">
        <v>199</v>
      </c>
      <c r="E740" s="194" t="s">
        <v>1648</v>
      </c>
      <c r="F740" s="165">
        <v>124679.43</v>
      </c>
      <c r="G740" s="165">
        <v>124679.43</v>
      </c>
      <c r="H740">
        <v>0</v>
      </c>
      <c r="I740">
        <v>1</v>
      </c>
      <c r="J740" s="210">
        <v>44012</v>
      </c>
      <c r="K740" s="210">
        <v>41426</v>
      </c>
      <c r="L740" s="210">
        <v>44196</v>
      </c>
      <c r="M740">
        <v>1.5</v>
      </c>
      <c r="N740">
        <v>184</v>
      </c>
      <c r="O740">
        <v>942.78</v>
      </c>
      <c r="P740" s="194" t="s">
        <v>3027</v>
      </c>
      <c r="Q740" s="225">
        <f t="shared" si="22"/>
        <v>942.78144328767098</v>
      </c>
      <c r="R740" s="185">
        <f t="shared" si="23"/>
        <v>-1.4432876710088749E-3</v>
      </c>
    </row>
    <row r="741" spans="1:18">
      <c r="A741">
        <v>740</v>
      </c>
      <c r="B741" t="s">
        <v>680</v>
      </c>
      <c r="C741">
        <v>3</v>
      </c>
      <c r="D741" t="s">
        <v>199</v>
      </c>
      <c r="E741" s="194" t="s">
        <v>1649</v>
      </c>
      <c r="F741" s="165">
        <v>10249.52</v>
      </c>
      <c r="G741" s="165">
        <v>10249.52</v>
      </c>
      <c r="H741">
        <v>0</v>
      </c>
      <c r="I741">
        <v>1</v>
      </c>
      <c r="J741" s="210">
        <v>44012</v>
      </c>
      <c r="K741" s="210">
        <v>41426</v>
      </c>
      <c r="L741" s="210">
        <v>44196</v>
      </c>
      <c r="M741">
        <v>1.5</v>
      </c>
      <c r="N741">
        <v>184</v>
      </c>
      <c r="O741">
        <v>77.5</v>
      </c>
      <c r="P741" s="194" t="s">
        <v>3761</v>
      </c>
      <c r="Q741" s="225">
        <f t="shared" si="22"/>
        <v>77.50321972602741</v>
      </c>
      <c r="R741" s="185">
        <f t="shared" si="23"/>
        <v>-3.2197260274102746E-3</v>
      </c>
    </row>
    <row r="742" spans="1:18">
      <c r="A742">
        <v>741</v>
      </c>
      <c r="B742" t="s">
        <v>680</v>
      </c>
      <c r="C742">
        <v>3</v>
      </c>
      <c r="D742" t="s">
        <v>199</v>
      </c>
      <c r="E742" s="194" t="s">
        <v>1651</v>
      </c>
      <c r="F742" s="165">
        <v>143.02000000000001</v>
      </c>
      <c r="G742" s="165">
        <v>143.02000000000001</v>
      </c>
      <c r="H742">
        <v>0</v>
      </c>
      <c r="I742">
        <v>1</v>
      </c>
      <c r="J742" s="210">
        <v>44012</v>
      </c>
      <c r="K742" s="210">
        <v>41426</v>
      </c>
      <c r="L742" s="210">
        <v>44196</v>
      </c>
      <c r="M742">
        <v>1.5</v>
      </c>
      <c r="N742">
        <v>184</v>
      </c>
      <c r="O742">
        <v>1.08</v>
      </c>
      <c r="P742" s="194" t="s">
        <v>3762</v>
      </c>
      <c r="Q742" s="225">
        <f t="shared" si="22"/>
        <v>1.0814663013698631</v>
      </c>
      <c r="R742" s="185">
        <f t="shared" si="23"/>
        <v>-1.4663013698630323E-3</v>
      </c>
    </row>
    <row r="743" spans="1:18">
      <c r="A743">
        <v>742</v>
      </c>
      <c r="B743" t="s">
        <v>680</v>
      </c>
      <c r="C743">
        <v>3</v>
      </c>
      <c r="D743" t="s">
        <v>199</v>
      </c>
      <c r="E743" s="194" t="s">
        <v>1652</v>
      </c>
      <c r="F743" s="165">
        <v>29257.15</v>
      </c>
      <c r="G743" s="165">
        <v>29257.15</v>
      </c>
      <c r="H743">
        <v>0</v>
      </c>
      <c r="I743">
        <v>1</v>
      </c>
      <c r="J743" s="210">
        <v>44012</v>
      </c>
      <c r="K743" s="210">
        <v>41426</v>
      </c>
      <c r="L743" s="210">
        <v>44196</v>
      </c>
      <c r="M743">
        <v>1.5</v>
      </c>
      <c r="N743">
        <v>184</v>
      </c>
      <c r="O743">
        <v>221.23</v>
      </c>
      <c r="P743" s="194" t="s">
        <v>3763</v>
      </c>
      <c r="Q743" s="225">
        <f t="shared" si="22"/>
        <v>221.2321479452055</v>
      </c>
      <c r="R743" s="185">
        <f t="shared" si="23"/>
        <v>-2.1479452055075399E-3</v>
      </c>
    </row>
    <row r="744" spans="1:18">
      <c r="A744">
        <v>743</v>
      </c>
      <c r="B744" t="s">
        <v>680</v>
      </c>
      <c r="C744">
        <v>3</v>
      </c>
      <c r="D744" t="s">
        <v>199</v>
      </c>
      <c r="E744" s="194" t="s">
        <v>1655</v>
      </c>
      <c r="F744" s="165">
        <v>206.81</v>
      </c>
      <c r="G744" s="165">
        <v>206.81</v>
      </c>
      <c r="H744">
        <v>0</v>
      </c>
      <c r="I744">
        <v>1</v>
      </c>
      <c r="J744" s="210">
        <v>44012</v>
      </c>
      <c r="K744" s="210">
        <v>41426</v>
      </c>
      <c r="L744" s="210">
        <v>44196</v>
      </c>
      <c r="M744">
        <v>1.5</v>
      </c>
      <c r="N744">
        <v>184</v>
      </c>
      <c r="O744">
        <v>1.56</v>
      </c>
      <c r="P744" s="194" t="s">
        <v>3764</v>
      </c>
      <c r="Q744" s="225">
        <f t="shared" si="22"/>
        <v>1.5638235616438356</v>
      </c>
      <c r="R744" s="185">
        <f t="shared" si="23"/>
        <v>-3.8235616438355713E-3</v>
      </c>
    </row>
    <row r="745" spans="1:18">
      <c r="A745">
        <v>744</v>
      </c>
      <c r="B745" t="s">
        <v>680</v>
      </c>
      <c r="C745">
        <v>3</v>
      </c>
      <c r="D745" t="s">
        <v>199</v>
      </c>
      <c r="E745" s="194" t="s">
        <v>1656</v>
      </c>
      <c r="F745" s="165">
        <v>121615.54</v>
      </c>
      <c r="G745" s="165">
        <v>121615.54</v>
      </c>
      <c r="H745">
        <v>0</v>
      </c>
      <c r="I745">
        <v>1</v>
      </c>
      <c r="J745" s="210">
        <v>44012</v>
      </c>
      <c r="K745" s="210">
        <v>41426</v>
      </c>
      <c r="L745" s="210">
        <v>44196</v>
      </c>
      <c r="M745">
        <v>1.5</v>
      </c>
      <c r="N745">
        <v>184</v>
      </c>
      <c r="O745">
        <v>919.61</v>
      </c>
      <c r="P745" s="194" t="s">
        <v>3765</v>
      </c>
      <c r="Q745" s="225">
        <f t="shared" si="22"/>
        <v>919.61339835616434</v>
      </c>
      <c r="R745" s="185">
        <f t="shared" si="23"/>
        <v>-3.3983561643253779E-3</v>
      </c>
    </row>
    <row r="746" spans="1:18">
      <c r="A746">
        <v>745</v>
      </c>
      <c r="B746" t="s">
        <v>680</v>
      </c>
      <c r="C746">
        <v>3</v>
      </c>
      <c r="D746" t="s">
        <v>199</v>
      </c>
      <c r="E746" s="194" t="s">
        <v>1657</v>
      </c>
      <c r="F746" s="165">
        <v>103.45</v>
      </c>
      <c r="G746" s="165">
        <v>103.45</v>
      </c>
      <c r="H746">
        <v>0</v>
      </c>
      <c r="I746">
        <v>1</v>
      </c>
      <c r="J746" s="210">
        <v>44012</v>
      </c>
      <c r="K746" s="210">
        <v>41426</v>
      </c>
      <c r="L746" s="210">
        <v>44196</v>
      </c>
      <c r="M746">
        <v>1.5</v>
      </c>
      <c r="N746">
        <v>184</v>
      </c>
      <c r="O746">
        <v>0.78</v>
      </c>
      <c r="P746" s="194" t="s">
        <v>3766</v>
      </c>
      <c r="Q746" s="225">
        <f t="shared" si="22"/>
        <v>0.78225205479452042</v>
      </c>
      <c r="R746" s="185">
        <f t="shared" si="23"/>
        <v>-2.2520547945203973E-3</v>
      </c>
    </row>
    <row r="747" spans="1:18">
      <c r="A747">
        <v>746</v>
      </c>
      <c r="B747" t="s">
        <v>680</v>
      </c>
      <c r="C747">
        <v>3</v>
      </c>
      <c r="D747" t="s">
        <v>199</v>
      </c>
      <c r="E747" s="194" t="s">
        <v>1658</v>
      </c>
      <c r="F747" s="165">
        <v>899.8</v>
      </c>
      <c r="G747" s="165">
        <v>899.8</v>
      </c>
      <c r="H747">
        <v>0</v>
      </c>
      <c r="I747">
        <v>1</v>
      </c>
      <c r="J747" s="210">
        <v>44012</v>
      </c>
      <c r="K747" s="210">
        <v>41426</v>
      </c>
      <c r="L747" s="210">
        <v>44196</v>
      </c>
      <c r="M747">
        <v>1.5</v>
      </c>
      <c r="N747">
        <v>184</v>
      </c>
      <c r="O747">
        <v>6.8</v>
      </c>
      <c r="P747" s="194" t="s">
        <v>3767</v>
      </c>
      <c r="Q747" s="225">
        <f t="shared" si="22"/>
        <v>6.8039671232876708</v>
      </c>
      <c r="R747" s="185">
        <f t="shared" si="23"/>
        <v>-3.967123287671015E-3</v>
      </c>
    </row>
    <row r="748" spans="1:18">
      <c r="A748">
        <v>747</v>
      </c>
      <c r="B748" t="s">
        <v>680</v>
      </c>
      <c r="C748">
        <v>3</v>
      </c>
      <c r="D748" t="s">
        <v>199</v>
      </c>
      <c r="E748" s="194" t="s">
        <v>1660</v>
      </c>
      <c r="F748" s="165">
        <v>3631.78</v>
      </c>
      <c r="G748" s="165">
        <v>3631.78</v>
      </c>
      <c r="H748">
        <v>0</v>
      </c>
      <c r="I748">
        <v>1</v>
      </c>
      <c r="J748" s="210">
        <v>44012</v>
      </c>
      <c r="K748" s="210">
        <v>41426</v>
      </c>
      <c r="L748" s="210">
        <v>44196</v>
      </c>
      <c r="M748">
        <v>1.5</v>
      </c>
      <c r="N748">
        <v>184</v>
      </c>
      <c r="O748">
        <v>27.46</v>
      </c>
      <c r="P748" s="194" t="s">
        <v>3768</v>
      </c>
      <c r="Q748" s="225">
        <f t="shared" si="22"/>
        <v>27.462226849315069</v>
      </c>
      <c r="R748" s="185">
        <f t="shared" si="23"/>
        <v>-2.2268493150683355E-3</v>
      </c>
    </row>
    <row r="749" spans="1:18">
      <c r="A749">
        <v>748</v>
      </c>
      <c r="B749" t="s">
        <v>680</v>
      </c>
      <c r="C749">
        <v>3</v>
      </c>
      <c r="D749" t="s">
        <v>199</v>
      </c>
      <c r="E749" s="194" t="s">
        <v>1662</v>
      </c>
      <c r="F749" s="165">
        <v>782.06</v>
      </c>
      <c r="G749" s="165">
        <v>782.06</v>
      </c>
      <c r="H749">
        <v>0</v>
      </c>
      <c r="I749">
        <v>1</v>
      </c>
      <c r="J749" s="210">
        <v>44012</v>
      </c>
      <c r="K749" s="210">
        <v>41426</v>
      </c>
      <c r="L749" s="210">
        <v>44196</v>
      </c>
      <c r="M749">
        <v>1.5</v>
      </c>
      <c r="N749">
        <v>184</v>
      </c>
      <c r="O749">
        <v>5.91</v>
      </c>
      <c r="P749" s="194" t="s">
        <v>3769</v>
      </c>
      <c r="Q749" s="225">
        <f t="shared" si="22"/>
        <v>5.9136591780821908</v>
      </c>
      <c r="R749" s="185">
        <f t="shared" si="23"/>
        <v>-3.6591780821906283E-3</v>
      </c>
    </row>
    <row r="750" spans="1:18">
      <c r="A750">
        <v>749</v>
      </c>
      <c r="B750" t="s">
        <v>680</v>
      </c>
      <c r="C750">
        <v>3</v>
      </c>
      <c r="D750" t="s">
        <v>199</v>
      </c>
      <c r="E750" s="194" t="s">
        <v>1663</v>
      </c>
      <c r="F750" s="165">
        <v>26143.65</v>
      </c>
      <c r="G750" s="165">
        <v>26143.65</v>
      </c>
      <c r="H750">
        <v>0</v>
      </c>
      <c r="I750">
        <v>1</v>
      </c>
      <c r="J750" s="210">
        <v>44012</v>
      </c>
      <c r="K750" s="210">
        <v>41426</v>
      </c>
      <c r="L750" s="210">
        <v>44196</v>
      </c>
      <c r="M750">
        <v>1.5</v>
      </c>
      <c r="N750">
        <v>184</v>
      </c>
      <c r="O750">
        <v>197.68</v>
      </c>
      <c r="P750" s="194" t="s">
        <v>3770</v>
      </c>
      <c r="Q750" s="225">
        <f t="shared" si="22"/>
        <v>197.68896986301371</v>
      </c>
      <c r="R750" s="185">
        <f t="shared" si="23"/>
        <v>-8.9698630137036162E-3</v>
      </c>
    </row>
    <row r="751" spans="1:18">
      <c r="A751">
        <v>750</v>
      </c>
      <c r="B751" t="s">
        <v>680</v>
      </c>
      <c r="C751">
        <v>3</v>
      </c>
      <c r="D751" t="s">
        <v>199</v>
      </c>
      <c r="E751" s="194" t="s">
        <v>1664</v>
      </c>
      <c r="F751" s="165">
        <v>167.16</v>
      </c>
      <c r="G751" s="165">
        <v>167.16</v>
      </c>
      <c r="H751">
        <v>0</v>
      </c>
      <c r="I751">
        <v>1</v>
      </c>
      <c r="J751" s="210">
        <v>44012</v>
      </c>
      <c r="K751" s="210">
        <v>41426</v>
      </c>
      <c r="L751" s="210">
        <v>44196</v>
      </c>
      <c r="M751">
        <v>1.5</v>
      </c>
      <c r="N751">
        <v>184</v>
      </c>
      <c r="O751">
        <v>1.26</v>
      </c>
      <c r="P751" s="194" t="s">
        <v>3771</v>
      </c>
      <c r="Q751" s="225">
        <f t="shared" si="22"/>
        <v>1.2640043835616437</v>
      </c>
      <c r="R751" s="185">
        <f t="shared" si="23"/>
        <v>-4.0043835616436763E-3</v>
      </c>
    </row>
    <row r="752" spans="1:18">
      <c r="A752">
        <v>751</v>
      </c>
      <c r="B752" t="s">
        <v>680</v>
      </c>
      <c r="C752">
        <v>3</v>
      </c>
      <c r="D752" t="s">
        <v>199</v>
      </c>
      <c r="E752" s="194" t="s">
        <v>1666</v>
      </c>
      <c r="F752" s="165">
        <v>5381.66</v>
      </c>
      <c r="G752" s="165">
        <v>5381.66</v>
      </c>
      <c r="H752">
        <v>0</v>
      </c>
      <c r="I752">
        <v>1</v>
      </c>
      <c r="J752" s="210">
        <v>44012</v>
      </c>
      <c r="K752" s="210">
        <v>41426</v>
      </c>
      <c r="L752" s="210">
        <v>44196</v>
      </c>
      <c r="M752">
        <v>1.5</v>
      </c>
      <c r="N752">
        <v>184</v>
      </c>
      <c r="O752">
        <v>40.69</v>
      </c>
      <c r="P752" s="194" t="s">
        <v>3772</v>
      </c>
      <c r="Q752" s="225">
        <f t="shared" si="22"/>
        <v>40.694196164383563</v>
      </c>
      <c r="R752" s="185">
        <f t="shared" si="23"/>
        <v>-4.1961643835648488E-3</v>
      </c>
    </row>
    <row r="753" spans="1:18">
      <c r="A753">
        <v>752</v>
      </c>
      <c r="B753" t="s">
        <v>680</v>
      </c>
      <c r="C753">
        <v>3</v>
      </c>
      <c r="D753" t="s">
        <v>199</v>
      </c>
      <c r="E753" s="194" t="s">
        <v>1667</v>
      </c>
      <c r="F753" s="165">
        <v>630.37</v>
      </c>
      <c r="G753" s="165">
        <v>630.37</v>
      </c>
      <c r="H753">
        <v>0</v>
      </c>
      <c r="I753">
        <v>1</v>
      </c>
      <c r="J753" s="210">
        <v>44012</v>
      </c>
      <c r="K753" s="210">
        <v>41426</v>
      </c>
      <c r="L753" s="210">
        <v>44196</v>
      </c>
      <c r="M753">
        <v>1.5</v>
      </c>
      <c r="N753">
        <v>184</v>
      </c>
      <c r="O753">
        <v>4.76</v>
      </c>
      <c r="P753" s="194" t="s">
        <v>3773</v>
      </c>
      <c r="Q753" s="225">
        <f t="shared" si="22"/>
        <v>4.7666334246575337</v>
      </c>
      <c r="R753" s="185">
        <f t="shared" si="23"/>
        <v>-6.6334246575339151E-3</v>
      </c>
    </row>
    <row r="754" spans="1:18">
      <c r="A754">
        <v>753</v>
      </c>
      <c r="B754" t="s">
        <v>680</v>
      </c>
      <c r="C754">
        <v>3</v>
      </c>
      <c r="D754" t="s">
        <v>199</v>
      </c>
      <c r="E754" s="194" t="s">
        <v>1668</v>
      </c>
      <c r="F754" s="165">
        <v>150.28</v>
      </c>
      <c r="G754" s="165">
        <v>150.28</v>
      </c>
      <c r="H754">
        <v>0</v>
      </c>
      <c r="I754">
        <v>1</v>
      </c>
      <c r="J754" s="210">
        <v>44012</v>
      </c>
      <c r="K754" s="210">
        <v>41426</v>
      </c>
      <c r="L754" s="210">
        <v>44196</v>
      </c>
      <c r="M754">
        <v>1.5</v>
      </c>
      <c r="N754">
        <v>184</v>
      </c>
      <c r="O754">
        <v>1.1299999999999999</v>
      </c>
      <c r="P754" s="194" t="s">
        <v>3774</v>
      </c>
      <c r="Q754" s="225">
        <f t="shared" si="22"/>
        <v>1.1363638356164383</v>
      </c>
      <c r="R754" s="185">
        <f t="shared" si="23"/>
        <v>-6.3638356164383847E-3</v>
      </c>
    </row>
    <row r="755" spans="1:18">
      <c r="A755">
        <v>754</v>
      </c>
      <c r="B755" t="s">
        <v>680</v>
      </c>
      <c r="C755">
        <v>3</v>
      </c>
      <c r="D755" t="s">
        <v>199</v>
      </c>
      <c r="E755" s="194" t="s">
        <v>1669</v>
      </c>
      <c r="F755" s="165">
        <v>186.36</v>
      </c>
      <c r="G755" s="165">
        <v>186.36</v>
      </c>
      <c r="H755">
        <v>0</v>
      </c>
      <c r="I755">
        <v>1</v>
      </c>
      <c r="J755" s="210">
        <v>44012</v>
      </c>
      <c r="K755" s="210">
        <v>41426</v>
      </c>
      <c r="L755" s="210">
        <v>44196</v>
      </c>
      <c r="M755">
        <v>1.5</v>
      </c>
      <c r="N755">
        <v>184</v>
      </c>
      <c r="O755">
        <v>1.4</v>
      </c>
      <c r="P755" s="194" t="s">
        <v>3775</v>
      </c>
      <c r="Q755" s="225">
        <f t="shared" si="22"/>
        <v>1.4091879452054796</v>
      </c>
      <c r="R755" s="185">
        <f t="shared" si="23"/>
        <v>-9.1879452054797195E-3</v>
      </c>
    </row>
    <row r="756" spans="1:18">
      <c r="A756">
        <v>755</v>
      </c>
      <c r="B756" t="s">
        <v>680</v>
      </c>
      <c r="C756">
        <v>3</v>
      </c>
      <c r="D756" t="s">
        <v>199</v>
      </c>
      <c r="E756" s="194" t="s">
        <v>1670</v>
      </c>
      <c r="F756" s="165">
        <v>6904.31</v>
      </c>
      <c r="G756" s="165">
        <v>6904.31</v>
      </c>
      <c r="H756">
        <v>0</v>
      </c>
      <c r="I756">
        <v>1</v>
      </c>
      <c r="J756" s="210">
        <v>44012</v>
      </c>
      <c r="K756" s="210">
        <v>41426</v>
      </c>
      <c r="L756" s="210">
        <v>44196</v>
      </c>
      <c r="M756">
        <v>1.5</v>
      </c>
      <c r="N756">
        <v>184</v>
      </c>
      <c r="O756">
        <v>52.2</v>
      </c>
      <c r="P756" s="194" t="s">
        <v>3776</v>
      </c>
      <c r="Q756" s="225">
        <f t="shared" si="22"/>
        <v>52.20793315068493</v>
      </c>
      <c r="R756" s="185">
        <f t="shared" si="23"/>
        <v>-7.9331506849271705E-3</v>
      </c>
    </row>
    <row r="757" spans="1:18">
      <c r="A757">
        <v>756</v>
      </c>
      <c r="B757" t="s">
        <v>680</v>
      </c>
      <c r="C757">
        <v>3</v>
      </c>
      <c r="D757" t="s">
        <v>199</v>
      </c>
      <c r="E757" s="194" t="s">
        <v>1671</v>
      </c>
      <c r="F757" s="165">
        <v>632.49</v>
      </c>
      <c r="G757" s="165">
        <v>632.49</v>
      </c>
      <c r="H757">
        <v>0</v>
      </c>
      <c r="I757">
        <v>1</v>
      </c>
      <c r="J757" s="210">
        <v>44012</v>
      </c>
      <c r="K757" s="210">
        <v>41426</v>
      </c>
      <c r="L757" s="210">
        <v>44196</v>
      </c>
      <c r="M757">
        <v>1.5</v>
      </c>
      <c r="N757">
        <v>184</v>
      </c>
      <c r="O757">
        <v>4.78</v>
      </c>
      <c r="P757" s="194" t="s">
        <v>3777</v>
      </c>
      <c r="Q757" s="225">
        <f t="shared" si="22"/>
        <v>4.7826641095890405</v>
      </c>
      <c r="R757" s="185">
        <f t="shared" si="23"/>
        <v>-2.6641095890402866E-3</v>
      </c>
    </row>
    <row r="758" spans="1:18">
      <c r="A758">
        <v>757</v>
      </c>
      <c r="B758" t="s">
        <v>680</v>
      </c>
      <c r="C758">
        <v>3</v>
      </c>
      <c r="D758" t="s">
        <v>199</v>
      </c>
      <c r="E758" s="194" t="s">
        <v>1673</v>
      </c>
      <c r="F758" s="165">
        <v>118.53</v>
      </c>
      <c r="G758" s="165">
        <v>118.53</v>
      </c>
      <c r="H758">
        <v>0</v>
      </c>
      <c r="I758">
        <v>1</v>
      </c>
      <c r="J758" s="210">
        <v>44012</v>
      </c>
      <c r="K758" s="210">
        <v>41426</v>
      </c>
      <c r="L758" s="210">
        <v>44196</v>
      </c>
      <c r="M758">
        <v>1.5</v>
      </c>
      <c r="N758">
        <v>184</v>
      </c>
      <c r="O758">
        <v>0.89</v>
      </c>
      <c r="P758" s="194" t="s">
        <v>3778</v>
      </c>
      <c r="Q758" s="225">
        <f t="shared" si="22"/>
        <v>0.89628164383561637</v>
      </c>
      <c r="R758" s="185">
        <f t="shared" si="23"/>
        <v>-6.2816438356163573E-3</v>
      </c>
    </row>
    <row r="759" spans="1:18">
      <c r="A759">
        <v>758</v>
      </c>
      <c r="B759" t="s">
        <v>680</v>
      </c>
      <c r="C759">
        <v>3</v>
      </c>
      <c r="D759" t="s">
        <v>199</v>
      </c>
      <c r="E759" s="194" t="s">
        <v>1674</v>
      </c>
      <c r="F759" s="165">
        <v>154.63999999999999</v>
      </c>
      <c r="G759" s="165">
        <v>154.63999999999999</v>
      </c>
      <c r="H759">
        <v>0</v>
      </c>
      <c r="I759">
        <v>1</v>
      </c>
      <c r="J759" s="210">
        <v>44012</v>
      </c>
      <c r="K759" s="210">
        <v>41426</v>
      </c>
      <c r="L759" s="210">
        <v>44196</v>
      </c>
      <c r="M759">
        <v>1.5</v>
      </c>
      <c r="N759">
        <v>184</v>
      </c>
      <c r="O759">
        <v>1.1599999999999999</v>
      </c>
      <c r="P759" s="194" t="s">
        <v>3779</v>
      </c>
      <c r="Q759" s="225">
        <f t="shared" si="22"/>
        <v>1.1693326027397259</v>
      </c>
      <c r="R759" s="185">
        <f t="shared" si="23"/>
        <v>-9.3326027397260258E-3</v>
      </c>
    </row>
    <row r="760" spans="1:18">
      <c r="A760">
        <v>759</v>
      </c>
      <c r="B760" t="s">
        <v>680</v>
      </c>
      <c r="C760">
        <v>3</v>
      </c>
      <c r="D760" t="s">
        <v>199</v>
      </c>
      <c r="E760" s="194" t="s">
        <v>1676</v>
      </c>
      <c r="F760" s="165">
        <v>535.88</v>
      </c>
      <c r="G760" s="165">
        <v>535.88</v>
      </c>
      <c r="H760">
        <v>0</v>
      </c>
      <c r="I760">
        <v>1</v>
      </c>
      <c r="J760" s="210">
        <v>44012</v>
      </c>
      <c r="K760" s="210">
        <v>41426</v>
      </c>
      <c r="L760" s="210">
        <v>44196</v>
      </c>
      <c r="M760">
        <v>1.5</v>
      </c>
      <c r="N760">
        <v>184</v>
      </c>
      <c r="O760">
        <v>4.05</v>
      </c>
      <c r="P760" s="194" t="s">
        <v>3780</v>
      </c>
      <c r="Q760" s="225">
        <f t="shared" si="22"/>
        <v>4.0521336986301373</v>
      </c>
      <c r="R760" s="185">
        <f t="shared" si="23"/>
        <v>-2.1336986301374594E-3</v>
      </c>
    </row>
    <row r="761" spans="1:18">
      <c r="A761">
        <v>760</v>
      </c>
      <c r="B761" t="s">
        <v>680</v>
      </c>
      <c r="C761">
        <v>3</v>
      </c>
      <c r="D761" t="s">
        <v>199</v>
      </c>
      <c r="E761" s="194" t="s">
        <v>1678</v>
      </c>
      <c r="F761" s="165">
        <v>772.52</v>
      </c>
      <c r="G761" s="165">
        <v>772.52</v>
      </c>
      <c r="H761">
        <v>0</v>
      </c>
      <c r="I761">
        <v>1</v>
      </c>
      <c r="J761" s="210">
        <v>44012</v>
      </c>
      <c r="K761" s="210">
        <v>41426</v>
      </c>
      <c r="L761" s="210">
        <v>44196</v>
      </c>
      <c r="M761">
        <v>1.5</v>
      </c>
      <c r="N761">
        <v>184</v>
      </c>
      <c r="O761">
        <v>5.84</v>
      </c>
      <c r="P761" s="194" t="s">
        <v>3781</v>
      </c>
      <c r="Q761" s="225">
        <f t="shared" si="22"/>
        <v>5.8415210958904105</v>
      </c>
      <c r="R761" s="185">
        <f t="shared" si="23"/>
        <v>-1.5210958904106064E-3</v>
      </c>
    </row>
    <row r="762" spans="1:18">
      <c r="A762">
        <v>761</v>
      </c>
      <c r="B762" t="s">
        <v>680</v>
      </c>
      <c r="C762">
        <v>3</v>
      </c>
      <c r="D762" t="s">
        <v>199</v>
      </c>
      <c r="E762" s="194" t="s">
        <v>1679</v>
      </c>
      <c r="F762" s="165">
        <v>315252.92</v>
      </c>
      <c r="G762" s="165">
        <v>315252.92</v>
      </c>
      <c r="H762">
        <v>0</v>
      </c>
      <c r="I762">
        <v>1</v>
      </c>
      <c r="J762" s="210">
        <v>44012</v>
      </c>
      <c r="K762" s="210">
        <v>41426</v>
      </c>
      <c r="L762" s="210">
        <v>44196</v>
      </c>
      <c r="M762">
        <v>1.5</v>
      </c>
      <c r="N762">
        <v>184</v>
      </c>
      <c r="O762">
        <v>2383.83</v>
      </c>
      <c r="P762" s="194" t="s">
        <v>3782</v>
      </c>
      <c r="Q762" s="225">
        <f t="shared" si="22"/>
        <v>2383.830299178082</v>
      </c>
      <c r="R762" s="185">
        <f t="shared" si="23"/>
        <v>-2.9917808205937035E-4</v>
      </c>
    </row>
    <row r="763" spans="1:18">
      <c r="A763">
        <v>762</v>
      </c>
      <c r="B763" t="s">
        <v>680</v>
      </c>
      <c r="C763">
        <v>3</v>
      </c>
      <c r="D763" t="s">
        <v>199</v>
      </c>
      <c r="E763" s="194" t="s">
        <v>1680</v>
      </c>
      <c r="F763" s="165">
        <v>389.74</v>
      </c>
      <c r="G763" s="165">
        <v>389.74</v>
      </c>
      <c r="H763">
        <v>0</v>
      </c>
      <c r="I763">
        <v>1</v>
      </c>
      <c r="J763" s="210">
        <v>44012</v>
      </c>
      <c r="K763" s="210">
        <v>41426</v>
      </c>
      <c r="L763" s="210">
        <v>44196</v>
      </c>
      <c r="M763">
        <v>1.5</v>
      </c>
      <c r="N763">
        <v>184</v>
      </c>
      <c r="O763">
        <v>2.94</v>
      </c>
      <c r="P763" s="194" t="s">
        <v>3783</v>
      </c>
      <c r="Q763" s="225">
        <f t="shared" si="22"/>
        <v>2.947075068493151</v>
      </c>
      <c r="R763" s="185">
        <f t="shared" si="23"/>
        <v>-7.0750684931510932E-3</v>
      </c>
    </row>
    <row r="764" spans="1:18">
      <c r="A764">
        <v>763</v>
      </c>
      <c r="B764" t="s">
        <v>680</v>
      </c>
      <c r="C764">
        <v>3</v>
      </c>
      <c r="D764" t="s">
        <v>199</v>
      </c>
      <c r="E764" s="194" t="s">
        <v>1681</v>
      </c>
      <c r="F764" s="165">
        <v>648.92999999999995</v>
      </c>
      <c r="G764" s="165">
        <v>648.92999999999995</v>
      </c>
      <c r="H764">
        <v>0</v>
      </c>
      <c r="I764">
        <v>1</v>
      </c>
      <c r="J764" s="210">
        <v>44012</v>
      </c>
      <c r="K764" s="210">
        <v>41426</v>
      </c>
      <c r="L764" s="210">
        <v>44196</v>
      </c>
      <c r="M764">
        <v>1.5</v>
      </c>
      <c r="N764">
        <v>184</v>
      </c>
      <c r="O764">
        <v>4.9000000000000004</v>
      </c>
      <c r="P764" s="194" t="s">
        <v>3784</v>
      </c>
      <c r="Q764" s="225">
        <f t="shared" si="22"/>
        <v>4.9069775342465753</v>
      </c>
      <c r="R764" s="185">
        <f t="shared" si="23"/>
        <v>-6.9775342465749901E-3</v>
      </c>
    </row>
    <row r="765" spans="1:18">
      <c r="A765">
        <v>764</v>
      </c>
      <c r="B765" t="s">
        <v>680</v>
      </c>
      <c r="C765">
        <v>3</v>
      </c>
      <c r="D765" t="s">
        <v>199</v>
      </c>
      <c r="E765" s="194" t="s">
        <v>1682</v>
      </c>
      <c r="F765" s="165">
        <v>319.42</v>
      </c>
      <c r="G765" s="165">
        <v>319.42</v>
      </c>
      <c r="H765">
        <v>0</v>
      </c>
      <c r="I765">
        <v>1</v>
      </c>
      <c r="J765" s="210">
        <v>44012</v>
      </c>
      <c r="K765" s="210">
        <v>41426</v>
      </c>
      <c r="L765" s="210">
        <v>44196</v>
      </c>
      <c r="M765">
        <v>1.5</v>
      </c>
      <c r="N765">
        <v>184</v>
      </c>
      <c r="O765">
        <v>2.41</v>
      </c>
      <c r="P765" s="194" t="s">
        <v>3785</v>
      </c>
      <c r="Q765" s="225">
        <f t="shared" si="22"/>
        <v>2.4153402739726029</v>
      </c>
      <c r="R765" s="185">
        <f t="shared" si="23"/>
        <v>-5.3402739726027271E-3</v>
      </c>
    </row>
    <row r="766" spans="1:18">
      <c r="A766">
        <v>765</v>
      </c>
      <c r="B766" t="s">
        <v>680</v>
      </c>
      <c r="C766">
        <v>3</v>
      </c>
      <c r="D766" t="s">
        <v>199</v>
      </c>
      <c r="E766" s="194" t="s">
        <v>1683</v>
      </c>
      <c r="F766" s="165">
        <v>226.36</v>
      </c>
      <c r="G766" s="165">
        <v>226.36</v>
      </c>
      <c r="H766">
        <v>0</v>
      </c>
      <c r="I766">
        <v>1</v>
      </c>
      <c r="J766" s="210">
        <v>44012</v>
      </c>
      <c r="K766" s="210">
        <v>41426</v>
      </c>
      <c r="L766" s="210">
        <v>44196</v>
      </c>
      <c r="M766">
        <v>1.5</v>
      </c>
      <c r="N766">
        <v>184</v>
      </c>
      <c r="O766">
        <v>1.71</v>
      </c>
      <c r="P766" s="194" t="s">
        <v>3786</v>
      </c>
      <c r="Q766" s="225">
        <f t="shared" si="22"/>
        <v>1.7116536986301372</v>
      </c>
      <c r="R766" s="185">
        <f t="shared" si="23"/>
        <v>-1.6536986301372014E-3</v>
      </c>
    </row>
    <row r="767" spans="1:18">
      <c r="A767">
        <v>766</v>
      </c>
      <c r="B767" t="s">
        <v>680</v>
      </c>
      <c r="C767">
        <v>3</v>
      </c>
      <c r="D767" t="s">
        <v>199</v>
      </c>
      <c r="E767" s="194" t="s">
        <v>1684</v>
      </c>
      <c r="F767" s="165">
        <v>904.2</v>
      </c>
      <c r="G767" s="165">
        <v>904.2</v>
      </c>
      <c r="H767">
        <v>0</v>
      </c>
      <c r="I767">
        <v>1</v>
      </c>
      <c r="J767" s="210">
        <v>44012</v>
      </c>
      <c r="K767" s="210">
        <v>41426</v>
      </c>
      <c r="L767" s="210">
        <v>44196</v>
      </c>
      <c r="M767">
        <v>1.5</v>
      </c>
      <c r="N767">
        <v>184</v>
      </c>
      <c r="O767">
        <v>6.83</v>
      </c>
      <c r="P767" s="194" t="s">
        <v>3787</v>
      </c>
      <c r="Q767" s="225">
        <f t="shared" si="22"/>
        <v>6.8372383561643835</v>
      </c>
      <c r="R767" s="185">
        <f t="shared" si="23"/>
        <v>-7.2383561643833971E-3</v>
      </c>
    </row>
    <row r="768" spans="1:18">
      <c r="A768">
        <v>767</v>
      </c>
      <c r="B768" t="s">
        <v>680</v>
      </c>
      <c r="C768">
        <v>3</v>
      </c>
      <c r="D768" t="s">
        <v>199</v>
      </c>
      <c r="E768" s="194" t="s">
        <v>1685</v>
      </c>
      <c r="F768" s="165">
        <v>193.78</v>
      </c>
      <c r="G768" s="165">
        <v>193.78</v>
      </c>
      <c r="H768">
        <v>0</v>
      </c>
      <c r="I768">
        <v>1</v>
      </c>
      <c r="J768" s="210">
        <v>44012</v>
      </c>
      <c r="K768" s="210">
        <v>41426</v>
      </c>
      <c r="L768" s="210">
        <v>44196</v>
      </c>
      <c r="M768">
        <v>1.5</v>
      </c>
      <c r="N768">
        <v>184</v>
      </c>
      <c r="O768">
        <v>1.46</v>
      </c>
      <c r="P768" s="194" t="s">
        <v>3560</v>
      </c>
      <c r="Q768" s="225">
        <f t="shared" si="22"/>
        <v>1.4652953424657533</v>
      </c>
      <c r="R768" s="185">
        <f t="shared" si="23"/>
        <v>-5.295342465753361E-3</v>
      </c>
    </row>
    <row r="769" spans="1:18">
      <c r="A769">
        <v>768</v>
      </c>
      <c r="B769" t="s">
        <v>680</v>
      </c>
      <c r="C769">
        <v>3</v>
      </c>
      <c r="D769" t="s">
        <v>199</v>
      </c>
      <c r="E769" s="194" t="s">
        <v>1686</v>
      </c>
      <c r="F769" s="165">
        <v>380.24</v>
      </c>
      <c r="G769" s="165">
        <v>380.24</v>
      </c>
      <c r="H769">
        <v>0</v>
      </c>
      <c r="I769">
        <v>1</v>
      </c>
      <c r="J769" s="210">
        <v>44012</v>
      </c>
      <c r="K769" s="210">
        <v>41426</v>
      </c>
      <c r="L769" s="210">
        <v>44196</v>
      </c>
      <c r="M769">
        <v>1.5</v>
      </c>
      <c r="N769">
        <v>184</v>
      </c>
      <c r="O769">
        <v>2.87</v>
      </c>
      <c r="P769" s="194" t="s">
        <v>3788</v>
      </c>
      <c r="Q769" s="225">
        <f t="shared" si="22"/>
        <v>2.8752394520547946</v>
      </c>
      <c r="R769" s="185">
        <f t="shared" si="23"/>
        <v>-5.2394520547944801E-3</v>
      </c>
    </row>
    <row r="770" spans="1:18">
      <c r="A770">
        <v>769</v>
      </c>
      <c r="B770" t="s">
        <v>680</v>
      </c>
      <c r="C770">
        <v>3</v>
      </c>
      <c r="D770" t="s">
        <v>199</v>
      </c>
      <c r="E770" s="194" t="s">
        <v>1687</v>
      </c>
      <c r="F770" s="165">
        <v>23861.16</v>
      </c>
      <c r="G770" s="165">
        <v>23861.16</v>
      </c>
      <c r="H770">
        <v>0</v>
      </c>
      <c r="I770">
        <v>1</v>
      </c>
      <c r="J770" s="210">
        <v>44012</v>
      </c>
      <c r="K770" s="210">
        <v>41426</v>
      </c>
      <c r="L770" s="210">
        <v>44196</v>
      </c>
      <c r="M770">
        <v>1.5</v>
      </c>
      <c r="N770">
        <v>184</v>
      </c>
      <c r="O770">
        <v>180.42</v>
      </c>
      <c r="P770" s="194" t="s">
        <v>3789</v>
      </c>
      <c r="Q770" s="225">
        <f t="shared" si="22"/>
        <v>180.42959342465753</v>
      </c>
      <c r="R770" s="185">
        <f t="shared" si="23"/>
        <v>-9.5934246575382076E-3</v>
      </c>
    </row>
    <row r="771" spans="1:18">
      <c r="A771">
        <v>770</v>
      </c>
      <c r="B771" t="s">
        <v>680</v>
      </c>
      <c r="C771">
        <v>3</v>
      </c>
      <c r="D771" t="s">
        <v>199</v>
      </c>
      <c r="E771" s="194" t="s">
        <v>1688</v>
      </c>
      <c r="F771" s="165">
        <v>54749.49</v>
      </c>
      <c r="G771" s="165">
        <v>54749.49</v>
      </c>
      <c r="H771">
        <v>0</v>
      </c>
      <c r="I771">
        <v>1</v>
      </c>
      <c r="J771" s="210">
        <v>44012</v>
      </c>
      <c r="K771" s="210">
        <v>41426</v>
      </c>
      <c r="L771" s="210">
        <v>44196</v>
      </c>
      <c r="M771">
        <v>1.5</v>
      </c>
      <c r="N771">
        <v>184</v>
      </c>
      <c r="O771">
        <v>413.99</v>
      </c>
      <c r="P771" s="194" t="s">
        <v>3790</v>
      </c>
      <c r="Q771" s="225">
        <f t="shared" ref="Q771:Q834" si="24">G771*N771*M771/36500</f>
        <v>413.99614356164386</v>
      </c>
      <c r="R771" s="185">
        <f t="shared" ref="R771:R834" si="25">O771-Q771</f>
        <v>-6.1435616438529905E-3</v>
      </c>
    </row>
    <row r="772" spans="1:18">
      <c r="A772">
        <v>771</v>
      </c>
      <c r="B772" t="s">
        <v>680</v>
      </c>
      <c r="C772">
        <v>3</v>
      </c>
      <c r="D772" t="s">
        <v>199</v>
      </c>
      <c r="E772" s="194" t="s">
        <v>1689</v>
      </c>
      <c r="F772" s="165">
        <v>4769.6099999999997</v>
      </c>
      <c r="G772" s="165">
        <v>4769.6099999999997</v>
      </c>
      <c r="H772">
        <v>0</v>
      </c>
      <c r="I772">
        <v>1</v>
      </c>
      <c r="J772" s="210">
        <v>44012</v>
      </c>
      <c r="K772" s="210">
        <v>41426</v>
      </c>
      <c r="L772" s="210">
        <v>44196</v>
      </c>
      <c r="M772">
        <v>1.5</v>
      </c>
      <c r="N772">
        <v>184</v>
      </c>
      <c r="O772">
        <v>36.06</v>
      </c>
      <c r="P772" s="194" t="s">
        <v>3791</v>
      </c>
      <c r="Q772" s="225">
        <f t="shared" si="24"/>
        <v>36.066092054794517</v>
      </c>
      <c r="R772" s="185">
        <f t="shared" si="25"/>
        <v>-6.0920547945144676E-3</v>
      </c>
    </row>
    <row r="773" spans="1:18">
      <c r="A773">
        <v>772</v>
      </c>
      <c r="B773" t="s">
        <v>680</v>
      </c>
      <c r="C773">
        <v>3</v>
      </c>
      <c r="D773" t="s">
        <v>199</v>
      </c>
      <c r="E773" s="194" t="s">
        <v>1691</v>
      </c>
      <c r="F773" s="165">
        <v>159.12</v>
      </c>
      <c r="G773" s="165">
        <v>159.12</v>
      </c>
      <c r="H773">
        <v>0</v>
      </c>
      <c r="I773">
        <v>1</v>
      </c>
      <c r="J773" s="210">
        <v>44012</v>
      </c>
      <c r="K773" s="210">
        <v>41426</v>
      </c>
      <c r="L773" s="210">
        <v>44196</v>
      </c>
      <c r="M773">
        <v>1.5</v>
      </c>
      <c r="N773">
        <v>184</v>
      </c>
      <c r="O773">
        <v>1.2</v>
      </c>
      <c r="P773" s="194" t="s">
        <v>3792</v>
      </c>
      <c r="Q773" s="225">
        <f t="shared" si="24"/>
        <v>1.2032087671232878</v>
      </c>
      <c r="R773" s="185">
        <f t="shared" si="25"/>
        <v>-3.2087671232878812E-3</v>
      </c>
    </row>
    <row r="774" spans="1:18">
      <c r="A774">
        <v>773</v>
      </c>
      <c r="B774" t="s">
        <v>680</v>
      </c>
      <c r="C774">
        <v>3</v>
      </c>
      <c r="D774" t="s">
        <v>199</v>
      </c>
      <c r="E774" s="194" t="s">
        <v>1692</v>
      </c>
      <c r="F774" s="165">
        <v>1317.88</v>
      </c>
      <c r="G774" s="165">
        <v>1317.88</v>
      </c>
      <c r="H774">
        <v>0</v>
      </c>
      <c r="I774">
        <v>1</v>
      </c>
      <c r="J774" s="210">
        <v>44012</v>
      </c>
      <c r="K774" s="210">
        <v>41426</v>
      </c>
      <c r="L774" s="210">
        <v>44196</v>
      </c>
      <c r="M774">
        <v>1.5</v>
      </c>
      <c r="N774">
        <v>184</v>
      </c>
      <c r="O774">
        <v>9.9600000000000009</v>
      </c>
      <c r="P774" s="194" t="s">
        <v>3793</v>
      </c>
      <c r="Q774" s="225">
        <f t="shared" si="24"/>
        <v>9.9653391780821927</v>
      </c>
      <c r="R774" s="185">
        <f t="shared" si="25"/>
        <v>-5.3391780821918644E-3</v>
      </c>
    </row>
    <row r="775" spans="1:18">
      <c r="A775">
        <v>774</v>
      </c>
      <c r="B775" t="s">
        <v>680</v>
      </c>
      <c r="C775">
        <v>3</v>
      </c>
      <c r="D775" t="s">
        <v>199</v>
      </c>
      <c r="E775" s="194" t="s">
        <v>1693</v>
      </c>
      <c r="F775" s="165">
        <v>185.54</v>
      </c>
      <c r="G775" s="165">
        <v>185.54</v>
      </c>
      <c r="H775">
        <v>0</v>
      </c>
      <c r="I775">
        <v>1</v>
      </c>
      <c r="J775" s="210">
        <v>44012</v>
      </c>
      <c r="K775" s="210">
        <v>41426</v>
      </c>
      <c r="L775" s="210">
        <v>44196</v>
      </c>
      <c r="M775">
        <v>1.5</v>
      </c>
      <c r="N775">
        <v>184</v>
      </c>
      <c r="O775">
        <v>1.4</v>
      </c>
      <c r="P775" s="194" t="s">
        <v>3794</v>
      </c>
      <c r="Q775" s="225">
        <f t="shared" si="24"/>
        <v>1.402987397260274</v>
      </c>
      <c r="R775" s="185">
        <f t="shared" si="25"/>
        <v>-2.9873972602740828E-3</v>
      </c>
    </row>
    <row r="776" spans="1:18">
      <c r="A776">
        <v>775</v>
      </c>
      <c r="B776" t="s">
        <v>680</v>
      </c>
      <c r="C776">
        <v>3</v>
      </c>
      <c r="D776" t="s">
        <v>199</v>
      </c>
      <c r="E776" s="194" t="s">
        <v>1694</v>
      </c>
      <c r="F776" s="165">
        <v>293.81</v>
      </c>
      <c r="G776" s="165">
        <v>293.81</v>
      </c>
      <c r="H776">
        <v>0</v>
      </c>
      <c r="I776">
        <v>1</v>
      </c>
      <c r="J776" s="210">
        <v>44012</v>
      </c>
      <c r="K776" s="210">
        <v>41426</v>
      </c>
      <c r="L776" s="210">
        <v>44196</v>
      </c>
      <c r="M776">
        <v>1.5</v>
      </c>
      <c r="N776">
        <v>184</v>
      </c>
      <c r="O776">
        <v>2.2200000000000002</v>
      </c>
      <c r="P776" s="194" t="s">
        <v>3795</v>
      </c>
      <c r="Q776" s="225">
        <f t="shared" si="24"/>
        <v>2.2216865753424657</v>
      </c>
      <c r="R776" s="185">
        <f t="shared" si="25"/>
        <v>-1.6865753424655239E-3</v>
      </c>
    </row>
    <row r="777" spans="1:18">
      <c r="A777">
        <v>776</v>
      </c>
      <c r="B777" t="s">
        <v>680</v>
      </c>
      <c r="C777">
        <v>3</v>
      </c>
      <c r="D777" t="s">
        <v>199</v>
      </c>
      <c r="E777" s="194" t="s">
        <v>1695</v>
      </c>
      <c r="F777" s="165">
        <v>529.29999999999995</v>
      </c>
      <c r="G777" s="165">
        <v>529.29999999999995</v>
      </c>
      <c r="H777">
        <v>0</v>
      </c>
      <c r="I777">
        <v>1</v>
      </c>
      <c r="J777" s="210">
        <v>44012</v>
      </c>
      <c r="K777" s="210">
        <v>41426</v>
      </c>
      <c r="L777" s="210">
        <v>44196</v>
      </c>
      <c r="M777">
        <v>1.5</v>
      </c>
      <c r="N777">
        <v>184</v>
      </c>
      <c r="O777">
        <v>4</v>
      </c>
      <c r="P777" s="194" t="s">
        <v>3796</v>
      </c>
      <c r="Q777" s="225">
        <f t="shared" si="24"/>
        <v>4.0023780821917807</v>
      </c>
      <c r="R777" s="185">
        <f t="shared" si="25"/>
        <v>-2.378082191780706E-3</v>
      </c>
    </row>
    <row r="778" spans="1:18">
      <c r="A778">
        <v>777</v>
      </c>
      <c r="B778" t="s">
        <v>680</v>
      </c>
      <c r="C778">
        <v>3</v>
      </c>
      <c r="D778" t="s">
        <v>199</v>
      </c>
      <c r="E778" s="194" t="s">
        <v>1696</v>
      </c>
      <c r="F778" s="165">
        <v>475.51</v>
      </c>
      <c r="G778" s="165">
        <v>475.51</v>
      </c>
      <c r="H778">
        <v>0</v>
      </c>
      <c r="I778">
        <v>1</v>
      </c>
      <c r="J778" s="210">
        <v>44012</v>
      </c>
      <c r="K778" s="210">
        <v>41426</v>
      </c>
      <c r="L778" s="210">
        <v>44196</v>
      </c>
      <c r="M778">
        <v>1.5</v>
      </c>
      <c r="N778">
        <v>184</v>
      </c>
      <c r="O778">
        <v>3.59</v>
      </c>
      <c r="P778" s="194" t="s">
        <v>3797</v>
      </c>
      <c r="Q778" s="225">
        <f t="shared" si="24"/>
        <v>3.595637260273973</v>
      </c>
      <c r="R778" s="185">
        <f t="shared" si="25"/>
        <v>-5.6372602739731548E-3</v>
      </c>
    </row>
    <row r="779" spans="1:18">
      <c r="A779">
        <v>778</v>
      </c>
      <c r="B779" t="s">
        <v>680</v>
      </c>
      <c r="C779">
        <v>3</v>
      </c>
      <c r="D779" t="s">
        <v>199</v>
      </c>
      <c r="E779" s="194" t="s">
        <v>1697</v>
      </c>
      <c r="F779" s="165">
        <v>1123.4000000000001</v>
      </c>
      <c r="G779" s="165">
        <v>1123.4000000000001</v>
      </c>
      <c r="H779">
        <v>0</v>
      </c>
      <c r="I779">
        <v>1</v>
      </c>
      <c r="J779" s="210">
        <v>44012</v>
      </c>
      <c r="K779" s="210">
        <v>41426</v>
      </c>
      <c r="L779" s="210">
        <v>44196</v>
      </c>
      <c r="M779">
        <v>1.5</v>
      </c>
      <c r="N779">
        <v>184</v>
      </c>
      <c r="O779">
        <v>8.49</v>
      </c>
      <c r="P779" s="194" t="s">
        <v>3798</v>
      </c>
      <c r="Q779" s="225">
        <f t="shared" si="24"/>
        <v>8.4947506849315069</v>
      </c>
      <c r="R779" s="185">
        <f t="shared" si="25"/>
        <v>-4.7506849315066546E-3</v>
      </c>
    </row>
    <row r="780" spans="1:18">
      <c r="A780">
        <v>779</v>
      </c>
      <c r="B780" t="s">
        <v>680</v>
      </c>
      <c r="C780">
        <v>3</v>
      </c>
      <c r="D780" t="s">
        <v>199</v>
      </c>
      <c r="E780" s="194" t="s">
        <v>1699</v>
      </c>
      <c r="F780" s="165">
        <v>230.65</v>
      </c>
      <c r="G780" s="165">
        <v>230.65</v>
      </c>
      <c r="H780">
        <v>0</v>
      </c>
      <c r="I780">
        <v>1</v>
      </c>
      <c r="J780" s="210">
        <v>44012</v>
      </c>
      <c r="K780" s="210">
        <v>41426</v>
      </c>
      <c r="L780" s="210">
        <v>44196</v>
      </c>
      <c r="M780">
        <v>1.5</v>
      </c>
      <c r="N780">
        <v>184</v>
      </c>
      <c r="O780">
        <v>1.74</v>
      </c>
      <c r="P780" s="194" t="s">
        <v>3799</v>
      </c>
      <c r="Q780" s="225">
        <f t="shared" si="24"/>
        <v>1.7440931506849313</v>
      </c>
      <c r="R780" s="185">
        <f t="shared" si="25"/>
        <v>-4.0931506849313237E-3</v>
      </c>
    </row>
    <row r="781" spans="1:18">
      <c r="A781">
        <v>780</v>
      </c>
      <c r="B781" t="s">
        <v>680</v>
      </c>
      <c r="C781">
        <v>3</v>
      </c>
      <c r="D781" t="s">
        <v>199</v>
      </c>
      <c r="E781" s="194" t="s">
        <v>1701</v>
      </c>
      <c r="F781" s="165">
        <v>16087.86</v>
      </c>
      <c r="G781" s="165">
        <v>16087.86</v>
      </c>
      <c r="H781">
        <v>0</v>
      </c>
      <c r="I781">
        <v>1</v>
      </c>
      <c r="J781" s="210">
        <v>44012</v>
      </c>
      <c r="K781" s="210">
        <v>41426</v>
      </c>
      <c r="L781" s="210">
        <v>44196</v>
      </c>
      <c r="M781">
        <v>1.5</v>
      </c>
      <c r="N781">
        <v>184</v>
      </c>
      <c r="O781">
        <v>121.65</v>
      </c>
      <c r="P781" s="194" t="s">
        <v>3800</v>
      </c>
      <c r="Q781" s="225">
        <f t="shared" si="24"/>
        <v>121.65066739726028</v>
      </c>
      <c r="R781" s="185">
        <f t="shared" si="25"/>
        <v>-6.6739726027265078E-4</v>
      </c>
    </row>
    <row r="782" spans="1:18">
      <c r="A782">
        <v>781</v>
      </c>
      <c r="B782" t="s">
        <v>680</v>
      </c>
      <c r="C782">
        <v>3</v>
      </c>
      <c r="D782" t="s">
        <v>199</v>
      </c>
      <c r="E782" s="194" t="s">
        <v>1702</v>
      </c>
      <c r="F782" s="165">
        <v>4431.3900000000003</v>
      </c>
      <c r="G782" s="165">
        <v>4431.3900000000003</v>
      </c>
      <c r="H782">
        <v>0</v>
      </c>
      <c r="I782">
        <v>1</v>
      </c>
      <c r="J782" s="210">
        <v>44012</v>
      </c>
      <c r="K782" s="210">
        <v>41426</v>
      </c>
      <c r="L782" s="210">
        <v>44196</v>
      </c>
      <c r="M782">
        <v>1.5</v>
      </c>
      <c r="N782">
        <v>184</v>
      </c>
      <c r="O782">
        <v>33.5</v>
      </c>
      <c r="P782" s="194" t="s">
        <v>3801</v>
      </c>
      <c r="Q782" s="225">
        <f t="shared" si="24"/>
        <v>33.508592876712335</v>
      </c>
      <c r="R782" s="185">
        <f t="shared" si="25"/>
        <v>-8.5928767123348848E-3</v>
      </c>
    </row>
    <row r="783" spans="1:18">
      <c r="A783">
        <v>782</v>
      </c>
      <c r="B783" t="s">
        <v>680</v>
      </c>
      <c r="C783">
        <v>3</v>
      </c>
      <c r="D783" t="s">
        <v>199</v>
      </c>
      <c r="E783" s="194" t="s">
        <v>1703</v>
      </c>
      <c r="F783" s="165">
        <v>345.71</v>
      </c>
      <c r="G783" s="165">
        <v>345.71</v>
      </c>
      <c r="H783">
        <v>0</v>
      </c>
      <c r="I783">
        <v>1</v>
      </c>
      <c r="J783" s="210">
        <v>44012</v>
      </c>
      <c r="K783" s="210">
        <v>41426</v>
      </c>
      <c r="L783" s="210">
        <v>44196</v>
      </c>
      <c r="M783">
        <v>1.5</v>
      </c>
      <c r="N783">
        <v>184</v>
      </c>
      <c r="O783">
        <v>2.61</v>
      </c>
      <c r="P783" s="194" t="s">
        <v>3802</v>
      </c>
      <c r="Q783" s="225">
        <f t="shared" si="24"/>
        <v>2.6141358904109588</v>
      </c>
      <c r="R783" s="185">
        <f t="shared" si="25"/>
        <v>-4.1358904109589645E-3</v>
      </c>
    </row>
    <row r="784" spans="1:18">
      <c r="A784">
        <v>783</v>
      </c>
      <c r="B784" t="s">
        <v>680</v>
      </c>
      <c r="C784">
        <v>3</v>
      </c>
      <c r="D784" t="s">
        <v>199</v>
      </c>
      <c r="E784" s="194" t="s">
        <v>1704</v>
      </c>
      <c r="F784" s="165">
        <v>160.74</v>
      </c>
      <c r="G784" s="165">
        <v>160.74</v>
      </c>
      <c r="H784">
        <v>0</v>
      </c>
      <c r="I784">
        <v>1</v>
      </c>
      <c r="J784" s="210">
        <v>44012</v>
      </c>
      <c r="K784" s="210">
        <v>41426</v>
      </c>
      <c r="L784" s="210">
        <v>44196</v>
      </c>
      <c r="M784">
        <v>1.5</v>
      </c>
      <c r="N784">
        <v>184</v>
      </c>
      <c r="O784">
        <v>1.21</v>
      </c>
      <c r="P784" s="194" t="s">
        <v>3803</v>
      </c>
      <c r="Q784" s="225">
        <f t="shared" si="24"/>
        <v>1.2154586301369865</v>
      </c>
      <c r="R784" s="185">
        <f t="shared" si="25"/>
        <v>-5.4586301369865531E-3</v>
      </c>
    </row>
    <row r="785" spans="1:18">
      <c r="A785">
        <v>784</v>
      </c>
      <c r="B785" t="s">
        <v>680</v>
      </c>
      <c r="C785">
        <v>3</v>
      </c>
      <c r="D785" t="s">
        <v>199</v>
      </c>
      <c r="E785" s="194" t="s">
        <v>1705</v>
      </c>
      <c r="F785" s="165">
        <v>159.32</v>
      </c>
      <c r="G785" s="165">
        <v>159.32</v>
      </c>
      <c r="H785">
        <v>0</v>
      </c>
      <c r="I785">
        <v>1</v>
      </c>
      <c r="J785" s="210">
        <v>44012</v>
      </c>
      <c r="K785" s="210">
        <v>41426</v>
      </c>
      <c r="L785" s="210">
        <v>44196</v>
      </c>
      <c r="M785">
        <v>1.5</v>
      </c>
      <c r="N785">
        <v>184</v>
      </c>
      <c r="O785">
        <v>1.2</v>
      </c>
      <c r="P785" s="194" t="s">
        <v>3804</v>
      </c>
      <c r="Q785" s="225">
        <f t="shared" si="24"/>
        <v>1.2047210958904107</v>
      </c>
      <c r="R785" s="185">
        <f t="shared" si="25"/>
        <v>-4.7210958904106981E-3</v>
      </c>
    </row>
    <row r="786" spans="1:18">
      <c r="A786">
        <v>785</v>
      </c>
      <c r="B786" t="s">
        <v>680</v>
      </c>
      <c r="C786">
        <v>3</v>
      </c>
      <c r="D786" t="s">
        <v>199</v>
      </c>
      <c r="E786" s="194" t="s">
        <v>1706</v>
      </c>
      <c r="F786" s="165">
        <v>306.42</v>
      </c>
      <c r="G786" s="165">
        <v>306.42</v>
      </c>
      <c r="H786">
        <v>0</v>
      </c>
      <c r="I786">
        <v>1</v>
      </c>
      <c r="J786" s="210">
        <v>44012</v>
      </c>
      <c r="K786" s="210">
        <v>41426</v>
      </c>
      <c r="L786" s="210">
        <v>44196</v>
      </c>
      <c r="M786">
        <v>1.5</v>
      </c>
      <c r="N786">
        <v>184</v>
      </c>
      <c r="O786">
        <v>2.31</v>
      </c>
      <c r="P786" s="194" t="s">
        <v>3805</v>
      </c>
      <c r="Q786" s="225">
        <f t="shared" si="24"/>
        <v>2.3170389041095896</v>
      </c>
      <c r="R786" s="185">
        <f t="shared" si="25"/>
        <v>-7.0389041095895166E-3</v>
      </c>
    </row>
    <row r="787" spans="1:18">
      <c r="A787">
        <v>786</v>
      </c>
      <c r="B787" t="s">
        <v>680</v>
      </c>
      <c r="C787">
        <v>3</v>
      </c>
      <c r="D787" t="s">
        <v>199</v>
      </c>
      <c r="E787" s="194" t="s">
        <v>1708</v>
      </c>
      <c r="F787" s="165">
        <v>302.51</v>
      </c>
      <c r="G787" s="165">
        <v>302.51</v>
      </c>
      <c r="H787">
        <v>0</v>
      </c>
      <c r="I787">
        <v>1</v>
      </c>
      <c r="J787" s="210">
        <v>44012</v>
      </c>
      <c r="K787" s="210">
        <v>41426</v>
      </c>
      <c r="L787" s="210">
        <v>44196</v>
      </c>
      <c r="M787">
        <v>1.5</v>
      </c>
      <c r="N787">
        <v>184</v>
      </c>
      <c r="O787">
        <v>2.2799999999999998</v>
      </c>
      <c r="P787" s="194" t="s">
        <v>3806</v>
      </c>
      <c r="Q787" s="225">
        <f t="shared" si="24"/>
        <v>2.2874728767123287</v>
      </c>
      <c r="R787" s="185">
        <f t="shared" si="25"/>
        <v>-7.4728767123288797E-3</v>
      </c>
    </row>
    <row r="788" spans="1:18">
      <c r="A788">
        <v>787</v>
      </c>
      <c r="B788" t="s">
        <v>680</v>
      </c>
      <c r="C788">
        <v>3</v>
      </c>
      <c r="D788" t="s">
        <v>199</v>
      </c>
      <c r="E788" s="194" t="s">
        <v>1709</v>
      </c>
      <c r="F788" s="165">
        <v>1185.6600000000001</v>
      </c>
      <c r="G788" s="165">
        <v>1185.6600000000001</v>
      </c>
      <c r="H788">
        <v>0</v>
      </c>
      <c r="I788">
        <v>1</v>
      </c>
      <c r="J788" s="210">
        <v>44012</v>
      </c>
      <c r="K788" s="210">
        <v>41426</v>
      </c>
      <c r="L788" s="210">
        <v>44196</v>
      </c>
      <c r="M788">
        <v>1.5</v>
      </c>
      <c r="N788">
        <v>184</v>
      </c>
      <c r="O788">
        <v>8.9600000000000009</v>
      </c>
      <c r="P788" s="194" t="s">
        <v>3807</v>
      </c>
      <c r="Q788" s="225">
        <f t="shared" si="24"/>
        <v>8.9655386301369866</v>
      </c>
      <c r="R788" s="185">
        <f t="shared" si="25"/>
        <v>-5.5386301369857449E-3</v>
      </c>
    </row>
    <row r="789" spans="1:18">
      <c r="A789">
        <v>788</v>
      </c>
      <c r="B789" t="s">
        <v>680</v>
      </c>
      <c r="C789">
        <v>3</v>
      </c>
      <c r="D789" t="s">
        <v>199</v>
      </c>
      <c r="E789" s="194" t="s">
        <v>1710</v>
      </c>
      <c r="F789" s="165">
        <v>2568</v>
      </c>
      <c r="G789" s="165">
        <v>2568</v>
      </c>
      <c r="H789">
        <v>0</v>
      </c>
      <c r="I789">
        <v>1</v>
      </c>
      <c r="J789" s="210">
        <v>44012</v>
      </c>
      <c r="K789" s="210">
        <v>41426</v>
      </c>
      <c r="L789" s="210">
        <v>44196</v>
      </c>
      <c r="M789">
        <v>1.5</v>
      </c>
      <c r="N789">
        <v>184</v>
      </c>
      <c r="O789">
        <v>19.41</v>
      </c>
      <c r="P789" s="194" t="s">
        <v>3808</v>
      </c>
      <c r="Q789" s="225">
        <f t="shared" si="24"/>
        <v>19.418301369863013</v>
      </c>
      <c r="R789" s="185">
        <f t="shared" si="25"/>
        <v>-8.3013698630125532E-3</v>
      </c>
    </row>
    <row r="790" spans="1:18">
      <c r="A790">
        <v>789</v>
      </c>
      <c r="B790" t="s">
        <v>680</v>
      </c>
      <c r="C790">
        <v>3</v>
      </c>
      <c r="D790" t="s">
        <v>199</v>
      </c>
      <c r="E790" s="194" t="s">
        <v>1712</v>
      </c>
      <c r="F790" s="165">
        <v>261.07</v>
      </c>
      <c r="G790" s="165">
        <v>261.07</v>
      </c>
      <c r="H790">
        <v>0</v>
      </c>
      <c r="I790">
        <v>1</v>
      </c>
      <c r="J790" s="210">
        <v>44012</v>
      </c>
      <c r="K790" s="210">
        <v>41426</v>
      </c>
      <c r="L790" s="210">
        <v>44196</v>
      </c>
      <c r="M790">
        <v>1.5</v>
      </c>
      <c r="N790">
        <v>184</v>
      </c>
      <c r="O790">
        <v>1.97</v>
      </c>
      <c r="P790" s="194" t="s">
        <v>3809</v>
      </c>
      <c r="Q790" s="225">
        <f t="shared" si="24"/>
        <v>1.9741183561643834</v>
      </c>
      <c r="R790" s="185">
        <f t="shared" si="25"/>
        <v>-4.1183561643833855E-3</v>
      </c>
    </row>
    <row r="791" spans="1:18">
      <c r="A791">
        <v>790</v>
      </c>
      <c r="B791" t="s">
        <v>680</v>
      </c>
      <c r="C791">
        <v>3</v>
      </c>
      <c r="D791" t="s">
        <v>199</v>
      </c>
      <c r="E791" s="194" t="s">
        <v>1714</v>
      </c>
      <c r="F791" s="165">
        <v>192.57</v>
      </c>
      <c r="G791" s="165">
        <v>192.57</v>
      </c>
      <c r="H791">
        <v>0</v>
      </c>
      <c r="I791">
        <v>1</v>
      </c>
      <c r="J791" s="210">
        <v>44012</v>
      </c>
      <c r="K791" s="210">
        <v>41426</v>
      </c>
      <c r="L791" s="210">
        <v>44196</v>
      </c>
      <c r="M791">
        <v>1.5</v>
      </c>
      <c r="N791">
        <v>184</v>
      </c>
      <c r="O791">
        <v>1.45</v>
      </c>
      <c r="P791" s="194" t="s">
        <v>3810</v>
      </c>
      <c r="Q791" s="225">
        <f t="shared" si="24"/>
        <v>1.4561457534246574</v>
      </c>
      <c r="R791" s="185">
        <f t="shared" si="25"/>
        <v>-6.1457534246573964E-3</v>
      </c>
    </row>
    <row r="792" spans="1:18">
      <c r="A792">
        <v>791</v>
      </c>
      <c r="B792" t="s">
        <v>680</v>
      </c>
      <c r="C792">
        <v>3</v>
      </c>
      <c r="D792" t="s">
        <v>199</v>
      </c>
      <c r="E792" s="194" t="s">
        <v>1715</v>
      </c>
      <c r="F792" s="165">
        <v>800.56</v>
      </c>
      <c r="G792" s="165">
        <v>800.56</v>
      </c>
      <c r="H792">
        <v>0</v>
      </c>
      <c r="I792">
        <v>1</v>
      </c>
      <c r="J792" s="210">
        <v>44012</v>
      </c>
      <c r="K792" s="210">
        <v>41426</v>
      </c>
      <c r="L792" s="210">
        <v>44196</v>
      </c>
      <c r="M792">
        <v>1.5</v>
      </c>
      <c r="N792">
        <v>184</v>
      </c>
      <c r="O792">
        <v>6.05</v>
      </c>
      <c r="P792" s="194" t="s">
        <v>3811</v>
      </c>
      <c r="Q792" s="225">
        <f t="shared" si="24"/>
        <v>6.0535495890410953</v>
      </c>
      <c r="R792" s="185">
        <f t="shared" si="25"/>
        <v>-3.54958904109548E-3</v>
      </c>
    </row>
    <row r="793" spans="1:18">
      <c r="A793">
        <v>792</v>
      </c>
      <c r="B793" t="s">
        <v>680</v>
      </c>
      <c r="C793">
        <v>3</v>
      </c>
      <c r="D793" t="s">
        <v>199</v>
      </c>
      <c r="E793" s="194" t="s">
        <v>1716</v>
      </c>
      <c r="F793" s="165">
        <v>385.58</v>
      </c>
      <c r="G793" s="165">
        <v>385.58</v>
      </c>
      <c r="H793">
        <v>0</v>
      </c>
      <c r="I793">
        <v>1</v>
      </c>
      <c r="J793" s="210">
        <v>44012</v>
      </c>
      <c r="K793" s="210">
        <v>41426</v>
      </c>
      <c r="L793" s="210">
        <v>44196</v>
      </c>
      <c r="M793">
        <v>1.5</v>
      </c>
      <c r="N793">
        <v>184</v>
      </c>
      <c r="O793">
        <v>2.91</v>
      </c>
      <c r="P793" s="194" t="s">
        <v>3812</v>
      </c>
      <c r="Q793" s="225">
        <f t="shared" si="24"/>
        <v>2.9156186301369864</v>
      </c>
      <c r="R793" s="185">
        <f t="shared" si="25"/>
        <v>-5.618630136986269E-3</v>
      </c>
    </row>
    <row r="794" spans="1:18">
      <c r="A794">
        <v>793</v>
      </c>
      <c r="B794" t="s">
        <v>680</v>
      </c>
      <c r="C794">
        <v>3</v>
      </c>
      <c r="D794" t="s">
        <v>199</v>
      </c>
      <c r="E794" s="194" t="s">
        <v>1717</v>
      </c>
      <c r="F794" s="165">
        <v>1540.94</v>
      </c>
      <c r="G794" s="165">
        <v>1540.94</v>
      </c>
      <c r="H794">
        <v>0</v>
      </c>
      <c r="I794">
        <v>1</v>
      </c>
      <c r="J794" s="210">
        <v>44012</v>
      </c>
      <c r="K794" s="210">
        <v>41426</v>
      </c>
      <c r="L794" s="210">
        <v>44196</v>
      </c>
      <c r="M794">
        <v>1.5</v>
      </c>
      <c r="N794">
        <v>184</v>
      </c>
      <c r="O794">
        <v>11.65</v>
      </c>
      <c r="P794" s="194" t="s">
        <v>3813</v>
      </c>
      <c r="Q794" s="225">
        <f t="shared" si="24"/>
        <v>11.652039452054796</v>
      </c>
      <c r="R794" s="185">
        <f t="shared" si="25"/>
        <v>-2.0394520547952766E-3</v>
      </c>
    </row>
    <row r="795" spans="1:18">
      <c r="A795">
        <v>794</v>
      </c>
      <c r="B795" t="s">
        <v>680</v>
      </c>
      <c r="C795">
        <v>3</v>
      </c>
      <c r="D795" t="s">
        <v>199</v>
      </c>
      <c r="E795" s="194" t="s">
        <v>1718</v>
      </c>
      <c r="F795" s="165">
        <v>139559.22</v>
      </c>
      <c r="G795" s="165">
        <v>139559.22</v>
      </c>
      <c r="H795">
        <v>0</v>
      </c>
      <c r="I795">
        <v>1</v>
      </c>
      <c r="J795" s="210">
        <v>44012</v>
      </c>
      <c r="K795" s="210">
        <v>41426</v>
      </c>
      <c r="L795" s="210">
        <v>44196</v>
      </c>
      <c r="M795">
        <v>1.5</v>
      </c>
      <c r="N795">
        <v>184</v>
      </c>
      <c r="O795">
        <v>1055.29</v>
      </c>
      <c r="P795" s="194" t="s">
        <v>3814</v>
      </c>
      <c r="Q795" s="225">
        <f t="shared" si="24"/>
        <v>1055.2971156164383</v>
      </c>
      <c r="R795" s="185">
        <f t="shared" si="25"/>
        <v>-7.1156164383410214E-3</v>
      </c>
    </row>
    <row r="796" spans="1:18">
      <c r="A796">
        <v>795</v>
      </c>
      <c r="B796" t="s">
        <v>680</v>
      </c>
      <c r="C796">
        <v>3</v>
      </c>
      <c r="D796" t="s">
        <v>199</v>
      </c>
      <c r="E796" s="194" t="s">
        <v>1719</v>
      </c>
      <c r="F796" s="165">
        <v>11835.56</v>
      </c>
      <c r="G796" s="165">
        <v>11835.56</v>
      </c>
      <c r="H796">
        <v>0</v>
      </c>
      <c r="I796">
        <v>1</v>
      </c>
      <c r="J796" s="210">
        <v>44012</v>
      </c>
      <c r="K796" s="210">
        <v>41426</v>
      </c>
      <c r="L796" s="210">
        <v>44196</v>
      </c>
      <c r="M796">
        <v>1.5</v>
      </c>
      <c r="N796">
        <v>184</v>
      </c>
      <c r="O796">
        <v>89.49</v>
      </c>
      <c r="P796" s="194" t="s">
        <v>3815</v>
      </c>
      <c r="Q796" s="225">
        <f t="shared" si="24"/>
        <v>89.496289315068495</v>
      </c>
      <c r="R796" s="185">
        <f t="shared" si="25"/>
        <v>-6.2893150684999455E-3</v>
      </c>
    </row>
    <row r="797" spans="1:18">
      <c r="A797">
        <v>796</v>
      </c>
      <c r="B797" t="s">
        <v>680</v>
      </c>
      <c r="C797">
        <v>3</v>
      </c>
      <c r="D797" t="s">
        <v>199</v>
      </c>
      <c r="E797" s="194" t="s">
        <v>1721</v>
      </c>
      <c r="F797" s="165">
        <v>241.87</v>
      </c>
      <c r="G797" s="165">
        <v>241.87</v>
      </c>
      <c r="H797">
        <v>0</v>
      </c>
      <c r="I797">
        <v>1</v>
      </c>
      <c r="J797" s="210">
        <v>44012</v>
      </c>
      <c r="K797" s="210">
        <v>41426</v>
      </c>
      <c r="L797" s="210">
        <v>44196</v>
      </c>
      <c r="M797">
        <v>1.5</v>
      </c>
      <c r="N797">
        <v>184</v>
      </c>
      <c r="O797">
        <v>1.82</v>
      </c>
      <c r="P797" s="194" t="s">
        <v>3816</v>
      </c>
      <c r="Q797" s="225">
        <f t="shared" si="24"/>
        <v>1.8289347945205479</v>
      </c>
      <c r="R797" s="185">
        <f t="shared" si="25"/>
        <v>-8.9347945205477952E-3</v>
      </c>
    </row>
    <row r="798" spans="1:18">
      <c r="A798">
        <v>797</v>
      </c>
      <c r="B798" t="s">
        <v>680</v>
      </c>
      <c r="C798">
        <v>3</v>
      </c>
      <c r="D798" t="s">
        <v>199</v>
      </c>
      <c r="E798" s="194" t="s">
        <v>1723</v>
      </c>
      <c r="F798" s="165">
        <v>155.12</v>
      </c>
      <c r="G798" s="165">
        <v>155.12</v>
      </c>
      <c r="H798">
        <v>0</v>
      </c>
      <c r="I798">
        <v>1</v>
      </c>
      <c r="J798" s="210">
        <v>44012</v>
      </c>
      <c r="K798" s="210">
        <v>41426</v>
      </c>
      <c r="L798" s="210">
        <v>44196</v>
      </c>
      <c r="M798">
        <v>1.5</v>
      </c>
      <c r="N798">
        <v>184</v>
      </c>
      <c r="O798">
        <v>1.17</v>
      </c>
      <c r="P798" s="194" t="s">
        <v>3817</v>
      </c>
      <c r="Q798" s="225">
        <f t="shared" si="24"/>
        <v>1.172962191780822</v>
      </c>
      <c r="R798" s="185">
        <f t="shared" si="25"/>
        <v>-2.9621917808220211E-3</v>
      </c>
    </row>
    <row r="799" spans="1:18">
      <c r="A799">
        <v>798</v>
      </c>
      <c r="B799" t="s">
        <v>680</v>
      </c>
      <c r="C799">
        <v>3</v>
      </c>
      <c r="D799" t="s">
        <v>199</v>
      </c>
      <c r="E799" s="194" t="s">
        <v>1724</v>
      </c>
      <c r="F799" s="165">
        <v>138.94999999999999</v>
      </c>
      <c r="G799" s="165">
        <v>138.94999999999999</v>
      </c>
      <c r="H799">
        <v>0</v>
      </c>
      <c r="I799">
        <v>1</v>
      </c>
      <c r="J799" s="210">
        <v>44012</v>
      </c>
      <c r="K799" s="210">
        <v>41426</v>
      </c>
      <c r="L799" s="210">
        <v>44196</v>
      </c>
      <c r="M799">
        <v>1.5</v>
      </c>
      <c r="N799">
        <v>184</v>
      </c>
      <c r="O799">
        <v>1.05</v>
      </c>
      <c r="P799" s="194" t="s">
        <v>3818</v>
      </c>
      <c r="Q799" s="225">
        <f t="shared" si="24"/>
        <v>1.0506904109589039</v>
      </c>
      <c r="R799" s="185">
        <f t="shared" si="25"/>
        <v>-6.9041095890387538E-4</v>
      </c>
    </row>
    <row r="800" spans="1:18">
      <c r="A800">
        <v>799</v>
      </c>
      <c r="B800" t="s">
        <v>680</v>
      </c>
      <c r="C800">
        <v>3</v>
      </c>
      <c r="D800" t="s">
        <v>199</v>
      </c>
      <c r="E800" s="194" t="s">
        <v>1725</v>
      </c>
      <c r="F800" s="165">
        <v>162.52000000000001</v>
      </c>
      <c r="G800" s="165">
        <v>162.52000000000001</v>
      </c>
      <c r="H800">
        <v>0</v>
      </c>
      <c r="I800">
        <v>1</v>
      </c>
      <c r="J800" s="210">
        <v>44012</v>
      </c>
      <c r="K800" s="210">
        <v>41426</v>
      </c>
      <c r="L800" s="210">
        <v>44196</v>
      </c>
      <c r="M800">
        <v>1.5</v>
      </c>
      <c r="N800">
        <v>184</v>
      </c>
      <c r="O800">
        <v>1.22</v>
      </c>
      <c r="P800" s="194" t="s">
        <v>3819</v>
      </c>
      <c r="Q800" s="225">
        <f t="shared" si="24"/>
        <v>1.2289183561643837</v>
      </c>
      <c r="R800" s="185">
        <f t="shared" si="25"/>
        <v>-8.918356164383745E-3</v>
      </c>
    </row>
    <row r="801" spans="1:18">
      <c r="A801">
        <v>800</v>
      </c>
      <c r="B801" t="s">
        <v>680</v>
      </c>
      <c r="C801">
        <v>3</v>
      </c>
      <c r="D801" t="s">
        <v>199</v>
      </c>
      <c r="E801" s="194" t="s">
        <v>1726</v>
      </c>
      <c r="F801" s="165">
        <v>671.76</v>
      </c>
      <c r="G801" s="165">
        <v>671.76</v>
      </c>
      <c r="H801">
        <v>0</v>
      </c>
      <c r="I801">
        <v>1</v>
      </c>
      <c r="J801" s="210">
        <v>44012</v>
      </c>
      <c r="K801" s="210">
        <v>41426</v>
      </c>
      <c r="L801" s="210">
        <v>44196</v>
      </c>
      <c r="M801">
        <v>1.5</v>
      </c>
      <c r="N801">
        <v>184</v>
      </c>
      <c r="O801">
        <v>5.07</v>
      </c>
      <c r="P801" s="194" t="s">
        <v>3820</v>
      </c>
      <c r="Q801" s="225">
        <f t="shared" si="24"/>
        <v>5.0796098630136992</v>
      </c>
      <c r="R801" s="185">
        <f t="shared" si="25"/>
        <v>-9.6098630136989271E-3</v>
      </c>
    </row>
    <row r="802" spans="1:18">
      <c r="A802">
        <v>801</v>
      </c>
      <c r="B802" t="s">
        <v>680</v>
      </c>
      <c r="C802">
        <v>3</v>
      </c>
      <c r="D802" t="s">
        <v>199</v>
      </c>
      <c r="E802" s="194" t="s">
        <v>1727</v>
      </c>
      <c r="F802" s="165">
        <v>533.92999999999995</v>
      </c>
      <c r="G802" s="165">
        <v>533.92999999999995</v>
      </c>
      <c r="H802">
        <v>0</v>
      </c>
      <c r="I802">
        <v>1</v>
      </c>
      <c r="J802" s="210">
        <v>44012</v>
      </c>
      <c r="K802" s="210">
        <v>41426</v>
      </c>
      <c r="L802" s="210">
        <v>44196</v>
      </c>
      <c r="M802">
        <v>1.5</v>
      </c>
      <c r="N802">
        <v>184</v>
      </c>
      <c r="O802">
        <v>4.03</v>
      </c>
      <c r="P802" s="194" t="s">
        <v>3821</v>
      </c>
      <c r="Q802" s="225">
        <f t="shared" si="24"/>
        <v>4.0373884931506847</v>
      </c>
      <c r="R802" s="185">
        <f t="shared" si="25"/>
        <v>-7.3884931506844609E-3</v>
      </c>
    </row>
    <row r="803" spans="1:18">
      <c r="A803">
        <v>802</v>
      </c>
      <c r="B803" t="s">
        <v>680</v>
      </c>
      <c r="C803">
        <v>3</v>
      </c>
      <c r="D803" t="s">
        <v>199</v>
      </c>
      <c r="E803" s="194" t="s">
        <v>1728</v>
      </c>
      <c r="F803" s="165">
        <v>2664.46</v>
      </c>
      <c r="G803" s="165">
        <v>2664.46</v>
      </c>
      <c r="H803">
        <v>0</v>
      </c>
      <c r="I803">
        <v>1</v>
      </c>
      <c r="J803" s="210">
        <v>44012</v>
      </c>
      <c r="K803" s="210">
        <v>41426</v>
      </c>
      <c r="L803" s="210">
        <v>44196</v>
      </c>
      <c r="M803">
        <v>1.5</v>
      </c>
      <c r="N803">
        <v>184</v>
      </c>
      <c r="O803">
        <v>20.14</v>
      </c>
      <c r="P803" s="194" t="s">
        <v>3822</v>
      </c>
      <c r="Q803" s="225">
        <f t="shared" si="24"/>
        <v>20.147697534246575</v>
      </c>
      <c r="R803" s="185">
        <f t="shared" si="25"/>
        <v>-7.6975342465743779E-3</v>
      </c>
    </row>
    <row r="804" spans="1:18">
      <c r="A804">
        <v>803</v>
      </c>
      <c r="B804" t="s">
        <v>680</v>
      </c>
      <c r="C804">
        <v>3</v>
      </c>
      <c r="D804" t="s">
        <v>199</v>
      </c>
      <c r="E804" s="194" t="s">
        <v>1729</v>
      </c>
      <c r="F804" s="165">
        <v>5908.04</v>
      </c>
      <c r="G804" s="165">
        <v>5908.04</v>
      </c>
      <c r="H804">
        <v>0</v>
      </c>
      <c r="I804">
        <v>1</v>
      </c>
      <c r="J804" s="210">
        <v>44012</v>
      </c>
      <c r="K804" s="210">
        <v>41426</v>
      </c>
      <c r="L804" s="210">
        <v>44196</v>
      </c>
      <c r="M804">
        <v>1.5</v>
      </c>
      <c r="N804">
        <v>184</v>
      </c>
      <c r="O804">
        <v>44.67</v>
      </c>
      <c r="P804" s="194" t="s">
        <v>3823</v>
      </c>
      <c r="Q804" s="225">
        <f t="shared" si="24"/>
        <v>44.674494246575343</v>
      </c>
      <c r="R804" s="185">
        <f t="shared" si="25"/>
        <v>-4.4942465753408101E-3</v>
      </c>
    </row>
    <row r="805" spans="1:18">
      <c r="A805">
        <v>804</v>
      </c>
      <c r="B805" t="s">
        <v>680</v>
      </c>
      <c r="C805">
        <v>3</v>
      </c>
      <c r="D805" t="s">
        <v>199</v>
      </c>
      <c r="E805" s="194" t="s">
        <v>1730</v>
      </c>
      <c r="F805" s="165">
        <v>1994.35</v>
      </c>
      <c r="G805" s="165">
        <v>1994.35</v>
      </c>
      <c r="H805">
        <v>0</v>
      </c>
      <c r="I805">
        <v>1</v>
      </c>
      <c r="J805" s="210">
        <v>44012</v>
      </c>
      <c r="K805" s="210">
        <v>41426</v>
      </c>
      <c r="L805" s="210">
        <v>44196</v>
      </c>
      <c r="M805">
        <v>1.5</v>
      </c>
      <c r="N805">
        <v>184</v>
      </c>
      <c r="O805">
        <v>15.08</v>
      </c>
      <c r="P805" s="194" t="s">
        <v>3824</v>
      </c>
      <c r="Q805" s="225">
        <f t="shared" si="24"/>
        <v>15.080564383561644</v>
      </c>
      <c r="R805" s="185">
        <f t="shared" si="25"/>
        <v>-5.6438356164356662E-4</v>
      </c>
    </row>
    <row r="806" spans="1:18">
      <c r="A806">
        <v>805</v>
      </c>
      <c r="B806" t="s">
        <v>680</v>
      </c>
      <c r="C806">
        <v>3</v>
      </c>
      <c r="D806" t="s">
        <v>199</v>
      </c>
      <c r="E806" s="194" t="s">
        <v>1731</v>
      </c>
      <c r="F806" s="165">
        <v>137.28</v>
      </c>
      <c r="G806" s="165">
        <v>137.28</v>
      </c>
      <c r="H806">
        <v>0</v>
      </c>
      <c r="I806">
        <v>1</v>
      </c>
      <c r="J806" s="210">
        <v>44012</v>
      </c>
      <c r="K806" s="210">
        <v>41426</v>
      </c>
      <c r="L806" s="210">
        <v>44196</v>
      </c>
      <c r="M806">
        <v>1.5</v>
      </c>
      <c r="N806">
        <v>184</v>
      </c>
      <c r="O806">
        <v>1.03</v>
      </c>
      <c r="P806" s="194" t="s">
        <v>3825</v>
      </c>
      <c r="Q806" s="225">
        <f t="shared" si="24"/>
        <v>1.0380624657534245</v>
      </c>
      <c r="R806" s="185">
        <f t="shared" si="25"/>
        <v>-8.0624657534245081E-3</v>
      </c>
    </row>
    <row r="807" spans="1:18">
      <c r="A807">
        <v>806</v>
      </c>
      <c r="B807" t="s">
        <v>680</v>
      </c>
      <c r="C807">
        <v>3</v>
      </c>
      <c r="D807" t="s">
        <v>199</v>
      </c>
      <c r="E807" s="194" t="s">
        <v>1732</v>
      </c>
      <c r="F807" s="165">
        <v>194.11</v>
      </c>
      <c r="G807" s="165">
        <v>194.11</v>
      </c>
      <c r="H807">
        <v>0</v>
      </c>
      <c r="I807">
        <v>1</v>
      </c>
      <c r="J807" s="210">
        <v>44012</v>
      </c>
      <c r="K807" s="210">
        <v>41426</v>
      </c>
      <c r="L807" s="210">
        <v>44196</v>
      </c>
      <c r="M807">
        <v>1.5</v>
      </c>
      <c r="N807">
        <v>184</v>
      </c>
      <c r="O807">
        <v>1.46</v>
      </c>
      <c r="P807" s="194" t="s">
        <v>3826</v>
      </c>
      <c r="Q807" s="225">
        <f t="shared" si="24"/>
        <v>1.467790684931507</v>
      </c>
      <c r="R807" s="185">
        <f t="shared" si="25"/>
        <v>-7.7906849315070303E-3</v>
      </c>
    </row>
    <row r="808" spans="1:18">
      <c r="A808">
        <v>807</v>
      </c>
      <c r="B808" t="s">
        <v>680</v>
      </c>
      <c r="C808">
        <v>3</v>
      </c>
      <c r="D808" t="s">
        <v>199</v>
      </c>
      <c r="E808" s="194" t="s">
        <v>1733</v>
      </c>
      <c r="F808" s="165">
        <v>4036.51</v>
      </c>
      <c r="G808" s="165">
        <v>4036.51</v>
      </c>
      <c r="H808">
        <v>0</v>
      </c>
      <c r="I808">
        <v>1</v>
      </c>
      <c r="J808" s="210">
        <v>44012</v>
      </c>
      <c r="K808" s="210">
        <v>41426</v>
      </c>
      <c r="L808" s="210">
        <v>44196</v>
      </c>
      <c r="M808">
        <v>1.5</v>
      </c>
      <c r="N808">
        <v>184</v>
      </c>
      <c r="O808">
        <v>30.52</v>
      </c>
      <c r="P808" s="194" t="s">
        <v>3827</v>
      </c>
      <c r="Q808" s="225">
        <f t="shared" si="24"/>
        <v>30.522650958904116</v>
      </c>
      <c r="R808" s="185">
        <f t="shared" si="25"/>
        <v>-2.6509589041161519E-3</v>
      </c>
    </row>
    <row r="809" spans="1:18">
      <c r="A809">
        <v>808</v>
      </c>
      <c r="B809" t="s">
        <v>680</v>
      </c>
      <c r="C809">
        <v>3</v>
      </c>
      <c r="D809" t="s">
        <v>199</v>
      </c>
      <c r="E809" s="194" t="s">
        <v>1735</v>
      </c>
      <c r="F809" s="165">
        <v>132.81</v>
      </c>
      <c r="G809" s="165">
        <v>132.81</v>
      </c>
      <c r="H809">
        <v>0</v>
      </c>
      <c r="I809">
        <v>1</v>
      </c>
      <c r="J809" s="210">
        <v>44012</v>
      </c>
      <c r="K809" s="210">
        <v>41426</v>
      </c>
      <c r="L809" s="210">
        <v>44196</v>
      </c>
      <c r="M809">
        <v>1.5</v>
      </c>
      <c r="N809">
        <v>184</v>
      </c>
      <c r="O809">
        <v>1</v>
      </c>
      <c r="P809" s="194" t="s">
        <v>3828</v>
      </c>
      <c r="Q809" s="225">
        <f t="shared" si="24"/>
        <v>1.0042619178082191</v>
      </c>
      <c r="R809" s="185">
        <f t="shared" si="25"/>
        <v>-4.2619178082190512E-3</v>
      </c>
    </row>
    <row r="810" spans="1:18">
      <c r="A810">
        <v>809</v>
      </c>
      <c r="B810" t="s">
        <v>680</v>
      </c>
      <c r="C810">
        <v>3</v>
      </c>
      <c r="D810" t="s">
        <v>199</v>
      </c>
      <c r="E810" s="194" t="s">
        <v>1737</v>
      </c>
      <c r="F810" s="165">
        <v>200.49</v>
      </c>
      <c r="G810" s="165">
        <v>200.49</v>
      </c>
      <c r="H810">
        <v>0</v>
      </c>
      <c r="I810">
        <v>1</v>
      </c>
      <c r="J810" s="210">
        <v>44012</v>
      </c>
      <c r="K810" s="210">
        <v>41426</v>
      </c>
      <c r="L810" s="210">
        <v>44196</v>
      </c>
      <c r="M810">
        <v>1.5</v>
      </c>
      <c r="N810">
        <v>184</v>
      </c>
      <c r="O810">
        <v>1.51</v>
      </c>
      <c r="P810" s="194" t="s">
        <v>3829</v>
      </c>
      <c r="Q810" s="225">
        <f t="shared" si="24"/>
        <v>1.5160339726027399</v>
      </c>
      <c r="R810" s="185">
        <f t="shared" si="25"/>
        <v>-6.0339726027398566E-3</v>
      </c>
    </row>
    <row r="811" spans="1:18">
      <c r="A811">
        <v>810</v>
      </c>
      <c r="B811" t="s">
        <v>680</v>
      </c>
      <c r="C811">
        <v>3</v>
      </c>
      <c r="D811" t="s">
        <v>199</v>
      </c>
      <c r="E811" s="194" t="s">
        <v>1738</v>
      </c>
      <c r="F811" s="165">
        <v>516.63</v>
      </c>
      <c r="G811" s="165">
        <v>516.63</v>
      </c>
      <c r="H811">
        <v>0</v>
      </c>
      <c r="I811">
        <v>1</v>
      </c>
      <c r="J811" s="210">
        <v>44012</v>
      </c>
      <c r="K811" s="210">
        <v>41426</v>
      </c>
      <c r="L811" s="210">
        <v>44196</v>
      </c>
      <c r="M811">
        <v>1.5</v>
      </c>
      <c r="N811">
        <v>184</v>
      </c>
      <c r="O811">
        <v>3.9</v>
      </c>
      <c r="P811" s="194" t="s">
        <v>3830</v>
      </c>
      <c r="Q811" s="225">
        <f t="shared" si="24"/>
        <v>3.9065720547945206</v>
      </c>
      <c r="R811" s="185">
        <f t="shared" si="25"/>
        <v>-6.5720547945207208E-3</v>
      </c>
    </row>
    <row r="812" spans="1:18">
      <c r="A812">
        <v>811</v>
      </c>
      <c r="B812" t="s">
        <v>680</v>
      </c>
      <c r="C812">
        <v>3</v>
      </c>
      <c r="D812" t="s">
        <v>199</v>
      </c>
      <c r="E812" s="194" t="s">
        <v>1740</v>
      </c>
      <c r="F812" s="165">
        <v>413.29</v>
      </c>
      <c r="G812" s="165">
        <v>413.29</v>
      </c>
      <c r="H812">
        <v>0</v>
      </c>
      <c r="I812">
        <v>1</v>
      </c>
      <c r="J812" s="210">
        <v>44012</v>
      </c>
      <c r="K812" s="210">
        <v>41426</v>
      </c>
      <c r="L812" s="210">
        <v>44196</v>
      </c>
      <c r="M812">
        <v>1.5</v>
      </c>
      <c r="N812">
        <v>184</v>
      </c>
      <c r="O812">
        <v>3.12</v>
      </c>
      <c r="P812" s="194" t="s">
        <v>3831</v>
      </c>
      <c r="Q812" s="225">
        <f t="shared" si="24"/>
        <v>3.125151780821918</v>
      </c>
      <c r="R812" s="185">
        <f t="shared" si="25"/>
        <v>-5.1517808219179173E-3</v>
      </c>
    </row>
    <row r="813" spans="1:18">
      <c r="A813">
        <v>812</v>
      </c>
      <c r="B813" t="s">
        <v>680</v>
      </c>
      <c r="C813">
        <v>3</v>
      </c>
      <c r="D813" t="s">
        <v>199</v>
      </c>
      <c r="E813" s="194" t="s">
        <v>1741</v>
      </c>
      <c r="F813" s="165">
        <v>240.84</v>
      </c>
      <c r="G813" s="165">
        <v>240.84</v>
      </c>
      <c r="H813">
        <v>0</v>
      </c>
      <c r="I813">
        <v>1</v>
      </c>
      <c r="J813" s="210">
        <v>44012</v>
      </c>
      <c r="K813" s="210">
        <v>41426</v>
      </c>
      <c r="L813" s="210">
        <v>44196</v>
      </c>
      <c r="M813">
        <v>1.5</v>
      </c>
      <c r="N813">
        <v>184</v>
      </c>
      <c r="O813">
        <v>1.82</v>
      </c>
      <c r="P813" s="194" t="s">
        <v>3832</v>
      </c>
      <c r="Q813" s="225">
        <f t="shared" si="24"/>
        <v>1.821146301369863</v>
      </c>
      <c r="R813" s="185">
        <f t="shared" si="25"/>
        <v>-1.1463013698629343E-3</v>
      </c>
    </row>
    <row r="814" spans="1:18">
      <c r="A814">
        <v>813</v>
      </c>
      <c r="B814" t="s">
        <v>680</v>
      </c>
      <c r="C814">
        <v>3</v>
      </c>
      <c r="D814" t="s">
        <v>199</v>
      </c>
      <c r="E814" s="194" t="s">
        <v>1743</v>
      </c>
      <c r="F814" s="165">
        <v>20414.23</v>
      </c>
      <c r="G814" s="165">
        <v>20414.23</v>
      </c>
      <c r="H814">
        <v>0</v>
      </c>
      <c r="I814">
        <v>1</v>
      </c>
      <c r="J814" s="210">
        <v>44012</v>
      </c>
      <c r="K814" s="210">
        <v>41426</v>
      </c>
      <c r="L814" s="210">
        <v>44196</v>
      </c>
      <c r="M814">
        <v>1.5</v>
      </c>
      <c r="N814">
        <v>184</v>
      </c>
      <c r="O814">
        <v>154.36000000000001</v>
      </c>
      <c r="P814" s="194" t="s">
        <v>3833</v>
      </c>
      <c r="Q814" s="225">
        <f t="shared" si="24"/>
        <v>154.36513643835616</v>
      </c>
      <c r="R814" s="185">
        <f t="shared" si="25"/>
        <v>-5.1364383561463001E-3</v>
      </c>
    </row>
    <row r="815" spans="1:18">
      <c r="A815">
        <v>814</v>
      </c>
      <c r="B815" t="s">
        <v>680</v>
      </c>
      <c r="C815">
        <v>3</v>
      </c>
      <c r="D815" t="s">
        <v>199</v>
      </c>
      <c r="E815" s="194" t="s">
        <v>1744</v>
      </c>
      <c r="F815" s="165">
        <v>262.57</v>
      </c>
      <c r="G815" s="165">
        <v>262.57</v>
      </c>
      <c r="H815">
        <v>0</v>
      </c>
      <c r="I815">
        <v>1</v>
      </c>
      <c r="J815" s="210">
        <v>44012</v>
      </c>
      <c r="K815" s="210">
        <v>41426</v>
      </c>
      <c r="L815" s="210">
        <v>44196</v>
      </c>
      <c r="M815">
        <v>1.5</v>
      </c>
      <c r="N815">
        <v>184</v>
      </c>
      <c r="O815">
        <v>1.98</v>
      </c>
      <c r="P815" s="194" t="s">
        <v>3834</v>
      </c>
      <c r="Q815" s="225">
        <f t="shared" si="24"/>
        <v>1.985460821917808</v>
      </c>
      <c r="R815" s="185">
        <f t="shared" si="25"/>
        <v>-5.4608219178080564E-3</v>
      </c>
    </row>
    <row r="816" spans="1:18">
      <c r="A816">
        <v>815</v>
      </c>
      <c r="B816" t="s">
        <v>680</v>
      </c>
      <c r="C816">
        <v>3</v>
      </c>
      <c r="D816" t="s">
        <v>199</v>
      </c>
      <c r="E816" s="194" t="s">
        <v>1747</v>
      </c>
      <c r="F816" s="165">
        <v>261.55</v>
      </c>
      <c r="G816" s="165">
        <v>261.55</v>
      </c>
      <c r="H816">
        <v>0</v>
      </c>
      <c r="I816">
        <v>1</v>
      </c>
      <c r="J816" s="210">
        <v>44012</v>
      </c>
      <c r="K816" s="210">
        <v>41426</v>
      </c>
      <c r="L816" s="210">
        <v>44196</v>
      </c>
      <c r="M816">
        <v>1.5</v>
      </c>
      <c r="N816">
        <v>184</v>
      </c>
      <c r="O816">
        <v>1.97</v>
      </c>
      <c r="P816" s="194" t="s">
        <v>3835</v>
      </c>
      <c r="Q816" s="225">
        <f t="shared" si="24"/>
        <v>1.9777479452054796</v>
      </c>
      <c r="R816" s="185">
        <f t="shared" si="25"/>
        <v>-7.7479452054796116E-3</v>
      </c>
    </row>
    <row r="817" spans="1:18">
      <c r="A817">
        <v>816</v>
      </c>
      <c r="B817" t="s">
        <v>680</v>
      </c>
      <c r="C817">
        <v>3</v>
      </c>
      <c r="D817" t="s">
        <v>199</v>
      </c>
      <c r="E817" s="194" t="s">
        <v>1748</v>
      </c>
      <c r="F817" s="165">
        <v>246.45</v>
      </c>
      <c r="G817" s="165">
        <v>246.45</v>
      </c>
      <c r="H817">
        <v>0</v>
      </c>
      <c r="I817">
        <v>1</v>
      </c>
      <c r="J817" s="210">
        <v>44012</v>
      </c>
      <c r="K817" s="210">
        <v>41426</v>
      </c>
      <c r="L817" s="210">
        <v>44196</v>
      </c>
      <c r="M817">
        <v>1.5</v>
      </c>
      <c r="N817">
        <v>184</v>
      </c>
      <c r="O817">
        <v>1.86</v>
      </c>
      <c r="P817" s="194" t="s">
        <v>3836</v>
      </c>
      <c r="Q817" s="225">
        <f t="shared" si="24"/>
        <v>1.8635671232876712</v>
      </c>
      <c r="R817" s="185">
        <f t="shared" si="25"/>
        <v>-3.567123287671059E-3</v>
      </c>
    </row>
    <row r="818" spans="1:18">
      <c r="A818">
        <v>817</v>
      </c>
      <c r="B818" t="s">
        <v>680</v>
      </c>
      <c r="C818">
        <v>3</v>
      </c>
      <c r="D818" t="s">
        <v>199</v>
      </c>
      <c r="E818" s="194" t="s">
        <v>1749</v>
      </c>
      <c r="F818" s="165">
        <v>629.16999999999996</v>
      </c>
      <c r="G818" s="165">
        <v>629.16999999999996</v>
      </c>
      <c r="H818">
        <v>0</v>
      </c>
      <c r="I818">
        <v>1</v>
      </c>
      <c r="J818" s="210">
        <v>44012</v>
      </c>
      <c r="K818" s="210">
        <v>41426</v>
      </c>
      <c r="L818" s="210">
        <v>44196</v>
      </c>
      <c r="M818">
        <v>1.5</v>
      </c>
      <c r="N818">
        <v>184</v>
      </c>
      <c r="O818">
        <v>4.75</v>
      </c>
      <c r="P818" s="194" t="s">
        <v>3837</v>
      </c>
      <c r="Q818" s="225">
        <f t="shared" si="24"/>
        <v>4.7575594520547941</v>
      </c>
      <c r="R818" s="185">
        <f t="shared" si="25"/>
        <v>-7.5594520547941357E-3</v>
      </c>
    </row>
    <row r="819" spans="1:18">
      <c r="A819">
        <v>818</v>
      </c>
      <c r="B819" t="s">
        <v>680</v>
      </c>
      <c r="C819">
        <v>3</v>
      </c>
      <c r="D819" t="s">
        <v>199</v>
      </c>
      <c r="E819" s="194" t="s">
        <v>1750</v>
      </c>
      <c r="F819" s="165">
        <v>263.39999999999998</v>
      </c>
      <c r="G819" s="165">
        <v>263.39999999999998</v>
      </c>
      <c r="H819">
        <v>0</v>
      </c>
      <c r="I819">
        <v>1</v>
      </c>
      <c r="J819" s="210">
        <v>44012</v>
      </c>
      <c r="K819" s="210">
        <v>41426</v>
      </c>
      <c r="L819" s="210">
        <v>44196</v>
      </c>
      <c r="M819">
        <v>1.5</v>
      </c>
      <c r="N819">
        <v>184</v>
      </c>
      <c r="O819">
        <v>1.99</v>
      </c>
      <c r="P819" s="194" t="s">
        <v>3838</v>
      </c>
      <c r="Q819" s="225">
        <f t="shared" si="24"/>
        <v>1.9917369863013696</v>
      </c>
      <c r="R819" s="185">
        <f t="shared" si="25"/>
        <v>-1.7369863013696474E-3</v>
      </c>
    </row>
    <row r="820" spans="1:18">
      <c r="A820">
        <v>819</v>
      </c>
      <c r="B820" t="s">
        <v>680</v>
      </c>
      <c r="C820">
        <v>3</v>
      </c>
      <c r="D820" t="s">
        <v>199</v>
      </c>
      <c r="E820" s="194" t="s">
        <v>1752</v>
      </c>
      <c r="F820" s="165">
        <v>16050.57</v>
      </c>
      <c r="G820" s="165">
        <v>16050.57</v>
      </c>
      <c r="H820">
        <v>0</v>
      </c>
      <c r="I820">
        <v>1</v>
      </c>
      <c r="J820" s="210">
        <v>44012</v>
      </c>
      <c r="K820" s="210">
        <v>41426</v>
      </c>
      <c r="L820" s="210">
        <v>44196</v>
      </c>
      <c r="M820">
        <v>1.5</v>
      </c>
      <c r="N820">
        <v>184</v>
      </c>
      <c r="O820">
        <v>121.36</v>
      </c>
      <c r="P820" s="194" t="s">
        <v>3839</v>
      </c>
      <c r="Q820" s="225">
        <f t="shared" si="24"/>
        <v>121.36869369863014</v>
      </c>
      <c r="R820" s="185">
        <f t="shared" si="25"/>
        <v>-8.6936986301395791E-3</v>
      </c>
    </row>
    <row r="821" spans="1:18">
      <c r="A821">
        <v>820</v>
      </c>
      <c r="B821" t="s">
        <v>680</v>
      </c>
      <c r="C821">
        <v>3</v>
      </c>
      <c r="D821" t="s">
        <v>199</v>
      </c>
      <c r="E821" s="194" t="s">
        <v>1753</v>
      </c>
      <c r="F821" s="165">
        <v>316.95999999999998</v>
      </c>
      <c r="G821" s="165">
        <v>316.95999999999998</v>
      </c>
      <c r="H821">
        <v>0</v>
      </c>
      <c r="I821">
        <v>1</v>
      </c>
      <c r="J821" s="210">
        <v>44012</v>
      </c>
      <c r="K821" s="210">
        <v>41426</v>
      </c>
      <c r="L821" s="210">
        <v>44196</v>
      </c>
      <c r="M821">
        <v>1.5</v>
      </c>
      <c r="N821">
        <v>184</v>
      </c>
      <c r="O821">
        <v>2.39</v>
      </c>
      <c r="P821" s="194" t="s">
        <v>3840</v>
      </c>
      <c r="Q821" s="225">
        <f t="shared" si="24"/>
        <v>2.3967386301369862</v>
      </c>
      <c r="R821" s="185">
        <f t="shared" si="25"/>
        <v>-6.7386301369860568E-3</v>
      </c>
    </row>
    <row r="822" spans="1:18">
      <c r="A822">
        <v>821</v>
      </c>
      <c r="B822" t="s">
        <v>680</v>
      </c>
      <c r="C822">
        <v>3</v>
      </c>
      <c r="D822" t="s">
        <v>199</v>
      </c>
      <c r="E822" s="194" t="s">
        <v>1754</v>
      </c>
      <c r="F822" s="165">
        <v>959.76</v>
      </c>
      <c r="G822" s="165">
        <v>959.76</v>
      </c>
      <c r="H822">
        <v>0</v>
      </c>
      <c r="I822">
        <v>1</v>
      </c>
      <c r="J822" s="210">
        <v>44012</v>
      </c>
      <c r="K822" s="210">
        <v>41426</v>
      </c>
      <c r="L822" s="210">
        <v>44196</v>
      </c>
      <c r="M822">
        <v>1.5</v>
      </c>
      <c r="N822">
        <v>184</v>
      </c>
      <c r="O822">
        <v>7.25</v>
      </c>
      <c r="P822" s="194" t="s">
        <v>3841</v>
      </c>
      <c r="Q822" s="225">
        <f t="shared" si="24"/>
        <v>7.2573632876712333</v>
      </c>
      <c r="R822" s="185">
        <f t="shared" si="25"/>
        <v>-7.3632876712332873E-3</v>
      </c>
    </row>
    <row r="823" spans="1:18">
      <c r="A823">
        <v>822</v>
      </c>
      <c r="B823" t="s">
        <v>680</v>
      </c>
      <c r="C823">
        <v>3</v>
      </c>
      <c r="D823" t="s">
        <v>199</v>
      </c>
      <c r="E823" s="194" t="s">
        <v>1755</v>
      </c>
      <c r="F823" s="165">
        <v>119.57</v>
      </c>
      <c r="G823" s="165">
        <v>119.57</v>
      </c>
      <c r="H823">
        <v>0</v>
      </c>
      <c r="I823">
        <v>1</v>
      </c>
      <c r="J823" s="210">
        <v>44012</v>
      </c>
      <c r="K823" s="210">
        <v>41426</v>
      </c>
      <c r="L823" s="210">
        <v>44196</v>
      </c>
      <c r="M823">
        <v>1.5</v>
      </c>
      <c r="N823">
        <v>184</v>
      </c>
      <c r="O823">
        <v>0.9</v>
      </c>
      <c r="P823" s="194" t="s">
        <v>3842</v>
      </c>
      <c r="Q823" s="225">
        <f t="shared" si="24"/>
        <v>0.90414575342465731</v>
      </c>
      <c r="R823" s="185">
        <f t="shared" si="25"/>
        <v>-4.1457534246572836E-3</v>
      </c>
    </row>
    <row r="824" spans="1:18">
      <c r="A824">
        <v>823</v>
      </c>
      <c r="B824" t="s">
        <v>680</v>
      </c>
      <c r="C824">
        <v>3</v>
      </c>
      <c r="D824" t="s">
        <v>199</v>
      </c>
      <c r="E824" s="194" t="s">
        <v>1756</v>
      </c>
      <c r="F824" s="165">
        <v>284.42</v>
      </c>
      <c r="G824" s="165">
        <v>284.42</v>
      </c>
      <c r="H824">
        <v>0</v>
      </c>
      <c r="I824">
        <v>1</v>
      </c>
      <c r="J824" s="210">
        <v>44012</v>
      </c>
      <c r="K824" s="210">
        <v>41426</v>
      </c>
      <c r="L824" s="210">
        <v>44196</v>
      </c>
      <c r="M824">
        <v>1.5</v>
      </c>
      <c r="N824">
        <v>184</v>
      </c>
      <c r="O824">
        <v>2.15</v>
      </c>
      <c r="P824" s="194" t="s">
        <v>3843</v>
      </c>
      <c r="Q824" s="225">
        <f t="shared" si="24"/>
        <v>2.1506827397260277</v>
      </c>
      <c r="R824" s="185">
        <f t="shared" si="25"/>
        <v>-6.8273972602783672E-4</v>
      </c>
    </row>
    <row r="825" spans="1:18">
      <c r="A825">
        <v>824</v>
      </c>
      <c r="B825" t="s">
        <v>680</v>
      </c>
      <c r="C825">
        <v>3</v>
      </c>
      <c r="D825" t="s">
        <v>199</v>
      </c>
      <c r="E825" s="194" t="s">
        <v>1757</v>
      </c>
      <c r="F825" s="165">
        <v>305.2</v>
      </c>
      <c r="G825" s="165">
        <v>305.2</v>
      </c>
      <c r="H825">
        <v>0</v>
      </c>
      <c r="I825">
        <v>1</v>
      </c>
      <c r="J825" s="210">
        <v>44012</v>
      </c>
      <c r="K825" s="210">
        <v>41426</v>
      </c>
      <c r="L825" s="210">
        <v>44196</v>
      </c>
      <c r="M825">
        <v>1.5</v>
      </c>
      <c r="N825">
        <v>184</v>
      </c>
      <c r="O825">
        <v>2.2999999999999998</v>
      </c>
      <c r="P825" s="194" t="s">
        <v>3844</v>
      </c>
      <c r="Q825" s="225">
        <f t="shared" si="24"/>
        <v>2.3078136986301367</v>
      </c>
      <c r="R825" s="185">
        <f t="shared" si="25"/>
        <v>-7.8136986301369227E-3</v>
      </c>
    </row>
    <row r="826" spans="1:18">
      <c r="A826">
        <v>825</v>
      </c>
      <c r="B826" t="s">
        <v>680</v>
      </c>
      <c r="C826">
        <v>3</v>
      </c>
      <c r="D826" t="s">
        <v>199</v>
      </c>
      <c r="E826" s="194" t="s">
        <v>1758</v>
      </c>
      <c r="F826" s="165">
        <v>20189.740000000002</v>
      </c>
      <c r="G826" s="165">
        <v>20189.740000000002</v>
      </c>
      <c r="H826">
        <v>0</v>
      </c>
      <c r="I826">
        <v>1</v>
      </c>
      <c r="J826" s="210">
        <v>44012</v>
      </c>
      <c r="K826" s="210">
        <v>41426</v>
      </c>
      <c r="L826" s="210">
        <v>44196</v>
      </c>
      <c r="M826">
        <v>1.5</v>
      </c>
      <c r="N826">
        <v>184</v>
      </c>
      <c r="O826">
        <v>152.66</v>
      </c>
      <c r="P826" s="194" t="s">
        <v>3845</v>
      </c>
      <c r="Q826" s="225">
        <f t="shared" si="24"/>
        <v>152.66762301369863</v>
      </c>
      <c r="R826" s="185">
        <f t="shared" si="25"/>
        <v>-7.6230136986339403E-3</v>
      </c>
    </row>
    <row r="827" spans="1:18">
      <c r="A827">
        <v>826</v>
      </c>
      <c r="B827" t="s">
        <v>680</v>
      </c>
      <c r="C827">
        <v>3</v>
      </c>
      <c r="D827" t="s">
        <v>199</v>
      </c>
      <c r="E827" s="194" t="s">
        <v>1759</v>
      </c>
      <c r="F827" s="165">
        <v>929.62</v>
      </c>
      <c r="G827" s="165">
        <v>929.62</v>
      </c>
      <c r="H827">
        <v>0</v>
      </c>
      <c r="I827">
        <v>1</v>
      </c>
      <c r="J827" s="210">
        <v>44012</v>
      </c>
      <c r="K827" s="210">
        <v>41426</v>
      </c>
      <c r="L827" s="210">
        <v>44196</v>
      </c>
      <c r="M827">
        <v>1.5</v>
      </c>
      <c r="N827">
        <v>184</v>
      </c>
      <c r="O827">
        <v>7.02</v>
      </c>
      <c r="P827" s="194" t="s">
        <v>3846</v>
      </c>
      <c r="Q827" s="225">
        <f t="shared" si="24"/>
        <v>7.0294553424657531</v>
      </c>
      <c r="R827" s="185">
        <f t="shared" si="25"/>
        <v>-9.4553424657535246E-3</v>
      </c>
    </row>
    <row r="828" spans="1:18">
      <c r="A828">
        <v>827</v>
      </c>
      <c r="B828" t="s">
        <v>680</v>
      </c>
      <c r="C828">
        <v>3</v>
      </c>
      <c r="D828" t="s">
        <v>199</v>
      </c>
      <c r="E828" s="194" t="s">
        <v>1760</v>
      </c>
      <c r="F828" s="165">
        <v>141.47</v>
      </c>
      <c r="G828" s="165">
        <v>141.47</v>
      </c>
      <c r="H828">
        <v>0</v>
      </c>
      <c r="I828">
        <v>1</v>
      </c>
      <c r="J828" s="210">
        <v>44012</v>
      </c>
      <c r="K828" s="210">
        <v>41426</v>
      </c>
      <c r="L828" s="210">
        <v>44196</v>
      </c>
      <c r="M828">
        <v>1.5</v>
      </c>
      <c r="N828">
        <v>184</v>
      </c>
      <c r="O828">
        <v>1.06</v>
      </c>
      <c r="P828" s="194" t="s">
        <v>3847</v>
      </c>
      <c r="Q828" s="225">
        <f t="shared" si="24"/>
        <v>1.0697457534246575</v>
      </c>
      <c r="R828" s="185">
        <f t="shared" si="25"/>
        <v>-9.745753424657444E-3</v>
      </c>
    </row>
    <row r="829" spans="1:18">
      <c r="A829">
        <v>828</v>
      </c>
      <c r="B829" t="s">
        <v>680</v>
      </c>
      <c r="C829">
        <v>3</v>
      </c>
      <c r="D829" t="s">
        <v>199</v>
      </c>
      <c r="E829" s="194" t="s">
        <v>1761</v>
      </c>
      <c r="F829" s="165">
        <v>128.85</v>
      </c>
      <c r="G829" s="165">
        <v>128.85</v>
      </c>
      <c r="H829">
        <v>0</v>
      </c>
      <c r="I829">
        <v>1</v>
      </c>
      <c r="J829" s="210">
        <v>44012</v>
      </c>
      <c r="K829" s="210">
        <v>41426</v>
      </c>
      <c r="L829" s="210">
        <v>44196</v>
      </c>
      <c r="M829">
        <v>1.5</v>
      </c>
      <c r="N829">
        <v>184</v>
      </c>
      <c r="O829">
        <v>0.97</v>
      </c>
      <c r="P829" s="194" t="s">
        <v>3848</v>
      </c>
      <c r="Q829" s="225">
        <f t="shared" si="24"/>
        <v>0.97431780821917802</v>
      </c>
      <c r="R829" s="185">
        <f t="shared" si="25"/>
        <v>-4.3178082191780431E-3</v>
      </c>
    </row>
    <row r="830" spans="1:18">
      <c r="A830">
        <v>829</v>
      </c>
      <c r="B830" t="s">
        <v>680</v>
      </c>
      <c r="C830">
        <v>3</v>
      </c>
      <c r="D830" t="s">
        <v>199</v>
      </c>
      <c r="E830" s="194" t="s">
        <v>1762</v>
      </c>
      <c r="F830" s="165">
        <v>1562.85</v>
      </c>
      <c r="G830" s="165">
        <v>1562.85</v>
      </c>
      <c r="H830">
        <v>0</v>
      </c>
      <c r="I830">
        <v>1</v>
      </c>
      <c r="J830" s="210">
        <v>44012</v>
      </c>
      <c r="K830" s="210">
        <v>41426</v>
      </c>
      <c r="L830" s="210">
        <v>44196</v>
      </c>
      <c r="M830">
        <v>1.5</v>
      </c>
      <c r="N830">
        <v>184</v>
      </c>
      <c r="O830">
        <v>11.81</v>
      </c>
      <c r="P830" s="194" t="s">
        <v>3849</v>
      </c>
      <c r="Q830" s="225">
        <f t="shared" si="24"/>
        <v>11.81771506849315</v>
      </c>
      <c r="R830" s="185">
        <f t="shared" si="25"/>
        <v>-7.7150684931499569E-3</v>
      </c>
    </row>
    <row r="831" spans="1:18">
      <c r="A831">
        <v>830</v>
      </c>
      <c r="B831" t="s">
        <v>680</v>
      </c>
      <c r="C831">
        <v>3</v>
      </c>
      <c r="D831" t="s">
        <v>199</v>
      </c>
      <c r="E831" s="194" t="s">
        <v>1764</v>
      </c>
      <c r="F831" s="165">
        <v>64392.73</v>
      </c>
      <c r="G831" s="165">
        <v>64392.73</v>
      </c>
      <c r="H831">
        <v>0</v>
      </c>
      <c r="I831">
        <v>1</v>
      </c>
      <c r="J831" s="210">
        <v>44012</v>
      </c>
      <c r="K831" s="210">
        <v>41426</v>
      </c>
      <c r="L831" s="210">
        <v>44196</v>
      </c>
      <c r="M831">
        <v>1.5</v>
      </c>
      <c r="N831">
        <v>184</v>
      </c>
      <c r="O831">
        <v>486.91</v>
      </c>
      <c r="P831" s="194" t="s">
        <v>3850</v>
      </c>
      <c r="Q831" s="225">
        <f t="shared" si="24"/>
        <v>486.91488986301368</v>
      </c>
      <c r="R831" s="185">
        <f t="shared" si="25"/>
        <v>-4.8898630136591237E-3</v>
      </c>
    </row>
    <row r="832" spans="1:18">
      <c r="A832">
        <v>831</v>
      </c>
      <c r="B832" t="s">
        <v>680</v>
      </c>
      <c r="C832">
        <v>3</v>
      </c>
      <c r="D832" t="s">
        <v>199</v>
      </c>
      <c r="E832" s="194" t="s">
        <v>1766</v>
      </c>
      <c r="F832" s="165">
        <v>5550.54</v>
      </c>
      <c r="G832" s="165">
        <v>5550.54</v>
      </c>
      <c r="H832">
        <v>0</v>
      </c>
      <c r="I832">
        <v>1</v>
      </c>
      <c r="J832" s="210">
        <v>44012</v>
      </c>
      <c r="K832" s="210">
        <v>41426</v>
      </c>
      <c r="L832" s="210">
        <v>44196</v>
      </c>
      <c r="M832">
        <v>1.5</v>
      </c>
      <c r="N832">
        <v>184</v>
      </c>
      <c r="O832">
        <v>41.97</v>
      </c>
      <c r="P832" s="194" t="s">
        <v>3851</v>
      </c>
      <c r="Q832" s="225">
        <f t="shared" si="24"/>
        <v>41.971206575342464</v>
      </c>
      <c r="R832" s="185">
        <f t="shared" si="25"/>
        <v>-1.2065753424650438E-3</v>
      </c>
    </row>
    <row r="833" spans="1:18">
      <c r="A833">
        <v>832</v>
      </c>
      <c r="B833" t="s">
        <v>680</v>
      </c>
      <c r="C833">
        <v>3</v>
      </c>
      <c r="D833" t="s">
        <v>199</v>
      </c>
      <c r="E833" s="194" t="s">
        <v>1767</v>
      </c>
      <c r="F833" s="165">
        <v>171.57</v>
      </c>
      <c r="G833" s="165">
        <v>171.57</v>
      </c>
      <c r="H833">
        <v>0</v>
      </c>
      <c r="I833">
        <v>1</v>
      </c>
      <c r="J833" s="210">
        <v>44012</v>
      </c>
      <c r="K833" s="210">
        <v>41426</v>
      </c>
      <c r="L833" s="210">
        <v>44196</v>
      </c>
      <c r="M833">
        <v>1.5</v>
      </c>
      <c r="N833">
        <v>184</v>
      </c>
      <c r="O833">
        <v>1.29</v>
      </c>
      <c r="P833" s="194" t="s">
        <v>3852</v>
      </c>
      <c r="Q833" s="225">
        <f t="shared" si="24"/>
        <v>1.2973512328767121</v>
      </c>
      <c r="R833" s="185">
        <f t="shared" si="25"/>
        <v>-7.3512328767120216E-3</v>
      </c>
    </row>
    <row r="834" spans="1:18">
      <c r="A834">
        <v>833</v>
      </c>
      <c r="B834" t="s">
        <v>680</v>
      </c>
      <c r="C834">
        <v>3</v>
      </c>
      <c r="D834" t="s">
        <v>199</v>
      </c>
      <c r="E834" s="194" t="s">
        <v>1768</v>
      </c>
      <c r="F834" s="165">
        <v>2169.2199999999998</v>
      </c>
      <c r="G834" s="165">
        <v>2169.2199999999998</v>
      </c>
      <c r="H834">
        <v>0</v>
      </c>
      <c r="I834">
        <v>1</v>
      </c>
      <c r="J834" s="210">
        <v>44012</v>
      </c>
      <c r="K834" s="210">
        <v>41426</v>
      </c>
      <c r="L834" s="210">
        <v>44196</v>
      </c>
      <c r="M834">
        <v>1.5</v>
      </c>
      <c r="N834">
        <v>184</v>
      </c>
      <c r="O834">
        <v>16.399999999999999</v>
      </c>
      <c r="P834" s="194" t="s">
        <v>3853</v>
      </c>
      <c r="Q834" s="225">
        <f t="shared" si="24"/>
        <v>16.40286904109589</v>
      </c>
      <c r="R834" s="185">
        <f t="shared" si="25"/>
        <v>-2.8690410958915891E-3</v>
      </c>
    </row>
    <row r="835" spans="1:18">
      <c r="A835">
        <v>834</v>
      </c>
      <c r="B835" t="s">
        <v>680</v>
      </c>
      <c r="C835">
        <v>3</v>
      </c>
      <c r="D835" t="s">
        <v>199</v>
      </c>
      <c r="E835" s="194" t="s">
        <v>1769</v>
      </c>
      <c r="F835" s="165">
        <v>159.91</v>
      </c>
      <c r="G835" s="165">
        <v>159.91</v>
      </c>
      <c r="H835">
        <v>0</v>
      </c>
      <c r="I835">
        <v>1</v>
      </c>
      <c r="J835" s="210">
        <v>44012</v>
      </c>
      <c r="K835" s="210">
        <v>41426</v>
      </c>
      <c r="L835" s="210">
        <v>44196</v>
      </c>
      <c r="M835">
        <v>1.5</v>
      </c>
      <c r="N835">
        <v>184</v>
      </c>
      <c r="O835">
        <v>1.2</v>
      </c>
      <c r="P835" s="194" t="s">
        <v>3854</v>
      </c>
      <c r="Q835" s="225">
        <f t="shared" ref="Q835:Q898" si="26">G835*N835*M835/36500</f>
        <v>1.2091824657534245</v>
      </c>
      <c r="R835" s="185">
        <f t="shared" ref="R835:R898" si="27">O835-Q835</f>
        <v>-9.182465753424518E-3</v>
      </c>
    </row>
    <row r="836" spans="1:18">
      <c r="A836">
        <v>835</v>
      </c>
      <c r="B836" t="s">
        <v>680</v>
      </c>
      <c r="C836">
        <v>3</v>
      </c>
      <c r="D836" t="s">
        <v>199</v>
      </c>
      <c r="E836" s="194" t="s">
        <v>1770</v>
      </c>
      <c r="F836" s="165">
        <v>28590.58</v>
      </c>
      <c r="G836" s="165">
        <v>28590.58</v>
      </c>
      <c r="H836">
        <v>0</v>
      </c>
      <c r="I836">
        <v>1</v>
      </c>
      <c r="J836" s="210">
        <v>44012</v>
      </c>
      <c r="K836" s="210">
        <v>41426</v>
      </c>
      <c r="L836" s="210">
        <v>44196</v>
      </c>
      <c r="M836">
        <v>1.5</v>
      </c>
      <c r="N836">
        <v>184</v>
      </c>
      <c r="O836">
        <v>216.19</v>
      </c>
      <c r="P836" s="194" t="s">
        <v>3855</v>
      </c>
      <c r="Q836" s="225">
        <f t="shared" si="26"/>
        <v>216.19178301369865</v>
      </c>
      <c r="R836" s="185">
        <f t="shared" si="27"/>
        <v>-1.7830136986560774E-3</v>
      </c>
    </row>
    <row r="837" spans="1:18">
      <c r="A837">
        <v>836</v>
      </c>
      <c r="B837" t="s">
        <v>680</v>
      </c>
      <c r="C837">
        <v>3</v>
      </c>
      <c r="D837" t="s">
        <v>199</v>
      </c>
      <c r="E837" s="194" t="s">
        <v>1772</v>
      </c>
      <c r="F837" s="165">
        <v>111297.46</v>
      </c>
      <c r="G837" s="165">
        <v>111297.46</v>
      </c>
      <c r="H837">
        <v>0</v>
      </c>
      <c r="I837">
        <v>1</v>
      </c>
      <c r="J837" s="210">
        <v>44012</v>
      </c>
      <c r="K837" s="210">
        <v>41426</v>
      </c>
      <c r="L837" s="210">
        <v>44196</v>
      </c>
      <c r="M837">
        <v>1.5</v>
      </c>
      <c r="N837">
        <v>184</v>
      </c>
      <c r="O837">
        <v>841.59</v>
      </c>
      <c r="P837" s="194" t="s">
        <v>3856</v>
      </c>
      <c r="Q837" s="225">
        <f t="shared" si="26"/>
        <v>841.59175232876714</v>
      </c>
      <c r="R837" s="185">
        <f t="shared" si="27"/>
        <v>-1.7523287671110666E-3</v>
      </c>
    </row>
    <row r="838" spans="1:18">
      <c r="A838">
        <v>837</v>
      </c>
      <c r="B838" t="s">
        <v>680</v>
      </c>
      <c r="C838">
        <v>3</v>
      </c>
      <c r="D838" t="s">
        <v>199</v>
      </c>
      <c r="E838" s="194" t="s">
        <v>1775</v>
      </c>
      <c r="F838" s="165">
        <v>595.61</v>
      </c>
      <c r="G838" s="165">
        <v>595.61</v>
      </c>
      <c r="H838">
        <v>0</v>
      </c>
      <c r="I838">
        <v>1</v>
      </c>
      <c r="J838" s="210">
        <v>44012</v>
      </c>
      <c r="K838" s="210">
        <v>41426</v>
      </c>
      <c r="L838" s="210">
        <v>44196</v>
      </c>
      <c r="M838">
        <v>1.5</v>
      </c>
      <c r="N838">
        <v>184</v>
      </c>
      <c r="O838">
        <v>4.5</v>
      </c>
      <c r="P838" s="194" t="s">
        <v>3857</v>
      </c>
      <c r="Q838" s="225">
        <f t="shared" si="26"/>
        <v>4.5037906849315075</v>
      </c>
      <c r="R838" s="185">
        <f t="shared" si="27"/>
        <v>-3.7906849315074709E-3</v>
      </c>
    </row>
    <row r="839" spans="1:18">
      <c r="A839">
        <v>838</v>
      </c>
      <c r="B839" t="s">
        <v>680</v>
      </c>
      <c r="C839">
        <v>3</v>
      </c>
      <c r="D839" t="s">
        <v>199</v>
      </c>
      <c r="E839" s="194" t="s">
        <v>1776</v>
      </c>
      <c r="F839" s="165">
        <v>829.26</v>
      </c>
      <c r="G839" s="165">
        <v>829.26</v>
      </c>
      <c r="H839">
        <v>0</v>
      </c>
      <c r="I839">
        <v>1</v>
      </c>
      <c r="J839" s="210">
        <v>44012</v>
      </c>
      <c r="K839" s="210">
        <v>41426</v>
      </c>
      <c r="L839" s="210">
        <v>44196</v>
      </c>
      <c r="M839">
        <v>1.5</v>
      </c>
      <c r="N839">
        <v>184</v>
      </c>
      <c r="O839">
        <v>6.27</v>
      </c>
      <c r="P839" s="194" t="s">
        <v>3858</v>
      </c>
      <c r="Q839" s="225">
        <f t="shared" si="26"/>
        <v>6.2705687671232884</v>
      </c>
      <c r="R839" s="185">
        <f t="shared" si="27"/>
        <v>-5.6876712328879364E-4</v>
      </c>
    </row>
    <row r="840" spans="1:18">
      <c r="A840">
        <v>839</v>
      </c>
      <c r="B840" t="s">
        <v>680</v>
      </c>
      <c r="C840">
        <v>3</v>
      </c>
      <c r="D840" t="s">
        <v>199</v>
      </c>
      <c r="E840" s="194" t="s">
        <v>1777</v>
      </c>
      <c r="F840" s="165">
        <v>228.6</v>
      </c>
      <c r="G840" s="165">
        <v>228.6</v>
      </c>
      <c r="H840">
        <v>0</v>
      </c>
      <c r="I840">
        <v>1</v>
      </c>
      <c r="J840" s="210">
        <v>44012</v>
      </c>
      <c r="K840" s="210">
        <v>41426</v>
      </c>
      <c r="L840" s="210">
        <v>44196</v>
      </c>
      <c r="M840">
        <v>1.5</v>
      </c>
      <c r="N840">
        <v>184</v>
      </c>
      <c r="O840">
        <v>1.72</v>
      </c>
      <c r="P840" s="194" t="s">
        <v>3859</v>
      </c>
      <c r="Q840" s="225">
        <f t="shared" si="26"/>
        <v>1.728591780821918</v>
      </c>
      <c r="R840" s="185">
        <f t="shared" si="27"/>
        <v>-8.5917808219180269E-3</v>
      </c>
    </row>
    <row r="841" spans="1:18">
      <c r="A841">
        <v>840</v>
      </c>
      <c r="B841" t="s">
        <v>680</v>
      </c>
      <c r="C841">
        <v>3</v>
      </c>
      <c r="D841" t="s">
        <v>199</v>
      </c>
      <c r="E841" s="194" t="s">
        <v>1778</v>
      </c>
      <c r="F841" s="165">
        <v>1037.1600000000001</v>
      </c>
      <c r="G841" s="165">
        <v>1037.1600000000001</v>
      </c>
      <c r="H841">
        <v>0</v>
      </c>
      <c r="I841">
        <v>1</v>
      </c>
      <c r="J841" s="210">
        <v>44012</v>
      </c>
      <c r="K841" s="210">
        <v>41426</v>
      </c>
      <c r="L841" s="210">
        <v>44196</v>
      </c>
      <c r="M841">
        <v>1.5</v>
      </c>
      <c r="N841">
        <v>184</v>
      </c>
      <c r="O841">
        <v>7.84</v>
      </c>
      <c r="P841" s="194" t="s">
        <v>3860</v>
      </c>
      <c r="Q841" s="225">
        <f t="shared" si="26"/>
        <v>7.8426345205479464</v>
      </c>
      <c r="R841" s="185">
        <f t="shared" si="27"/>
        <v>-2.6345205479465506E-3</v>
      </c>
    </row>
    <row r="842" spans="1:18">
      <c r="A842">
        <v>841</v>
      </c>
      <c r="B842" t="s">
        <v>680</v>
      </c>
      <c r="C842">
        <v>3</v>
      </c>
      <c r="D842" t="s">
        <v>199</v>
      </c>
      <c r="E842" s="194" t="s">
        <v>1779</v>
      </c>
      <c r="F842" s="165">
        <v>288.3</v>
      </c>
      <c r="G842" s="165">
        <v>288.3</v>
      </c>
      <c r="H842">
        <v>0</v>
      </c>
      <c r="I842">
        <v>1</v>
      </c>
      <c r="J842" s="210">
        <v>44012</v>
      </c>
      <c r="K842" s="210">
        <v>41426</v>
      </c>
      <c r="L842" s="210">
        <v>44196</v>
      </c>
      <c r="M842">
        <v>1.5</v>
      </c>
      <c r="N842">
        <v>184</v>
      </c>
      <c r="O842">
        <v>2.1800000000000002</v>
      </c>
      <c r="P842" s="194" t="s">
        <v>3861</v>
      </c>
      <c r="Q842" s="225">
        <f t="shared" si="26"/>
        <v>2.1800219178082192</v>
      </c>
      <c r="R842" s="185">
        <f t="shared" si="27"/>
        <v>-2.1917808219029666E-5</v>
      </c>
    </row>
    <row r="843" spans="1:18">
      <c r="A843">
        <v>842</v>
      </c>
      <c r="B843" t="s">
        <v>680</v>
      </c>
      <c r="C843">
        <v>3</v>
      </c>
      <c r="D843" t="s">
        <v>199</v>
      </c>
      <c r="E843" s="194" t="s">
        <v>1780</v>
      </c>
      <c r="F843" s="165">
        <v>140.76</v>
      </c>
      <c r="G843" s="165">
        <v>140.76</v>
      </c>
      <c r="H843">
        <v>0</v>
      </c>
      <c r="I843">
        <v>1</v>
      </c>
      <c r="J843" s="210">
        <v>44012</v>
      </c>
      <c r="K843" s="210">
        <v>41426</v>
      </c>
      <c r="L843" s="210">
        <v>44196</v>
      </c>
      <c r="M843">
        <v>1.5</v>
      </c>
      <c r="N843">
        <v>184</v>
      </c>
      <c r="O843">
        <v>1.06</v>
      </c>
      <c r="P843" s="194" t="s">
        <v>3862</v>
      </c>
      <c r="Q843" s="225">
        <f t="shared" si="26"/>
        <v>1.0643769863013697</v>
      </c>
      <c r="R843" s="185">
        <f t="shared" si="27"/>
        <v>-4.3769863013696231E-3</v>
      </c>
    </row>
    <row r="844" spans="1:18">
      <c r="A844">
        <v>843</v>
      </c>
      <c r="B844" t="s">
        <v>680</v>
      </c>
      <c r="C844">
        <v>3</v>
      </c>
      <c r="D844" t="s">
        <v>199</v>
      </c>
      <c r="E844" s="194" t="s">
        <v>1781</v>
      </c>
      <c r="F844" s="165">
        <v>14050.88</v>
      </c>
      <c r="G844" s="165">
        <v>14050.88</v>
      </c>
      <c r="H844">
        <v>0</v>
      </c>
      <c r="I844">
        <v>1</v>
      </c>
      <c r="J844" s="210">
        <v>44012</v>
      </c>
      <c r="K844" s="210">
        <v>41426</v>
      </c>
      <c r="L844" s="210">
        <v>44196</v>
      </c>
      <c r="M844">
        <v>1.5</v>
      </c>
      <c r="N844">
        <v>184</v>
      </c>
      <c r="O844">
        <v>106.24</v>
      </c>
      <c r="P844" s="194" t="s">
        <v>3863</v>
      </c>
      <c r="Q844" s="225">
        <f t="shared" si="26"/>
        <v>106.2477501369863</v>
      </c>
      <c r="R844" s="185">
        <f t="shared" si="27"/>
        <v>-7.7501369863028913E-3</v>
      </c>
    </row>
    <row r="845" spans="1:18">
      <c r="A845">
        <v>844</v>
      </c>
      <c r="B845" t="s">
        <v>680</v>
      </c>
      <c r="C845">
        <v>3</v>
      </c>
      <c r="D845" t="s">
        <v>199</v>
      </c>
      <c r="E845" s="194" t="s">
        <v>1782</v>
      </c>
      <c r="F845" s="165">
        <v>362.58</v>
      </c>
      <c r="G845" s="165">
        <v>362.58</v>
      </c>
      <c r="H845">
        <v>0</v>
      </c>
      <c r="I845">
        <v>1</v>
      </c>
      <c r="J845" s="210">
        <v>44012</v>
      </c>
      <c r="K845" s="210">
        <v>41426</v>
      </c>
      <c r="L845" s="210">
        <v>44196</v>
      </c>
      <c r="M845">
        <v>1.5</v>
      </c>
      <c r="N845">
        <v>184</v>
      </c>
      <c r="O845">
        <v>2.74</v>
      </c>
      <c r="P845" s="194" t="s">
        <v>3864</v>
      </c>
      <c r="Q845" s="225">
        <f t="shared" si="26"/>
        <v>2.7417008219178083</v>
      </c>
      <c r="R845" s="185">
        <f t="shared" si="27"/>
        <v>-1.7008219178080708E-3</v>
      </c>
    </row>
    <row r="846" spans="1:18">
      <c r="A846">
        <v>845</v>
      </c>
      <c r="B846" t="s">
        <v>680</v>
      </c>
      <c r="C846">
        <v>3</v>
      </c>
      <c r="D846" t="s">
        <v>199</v>
      </c>
      <c r="E846" s="194" t="s">
        <v>1783</v>
      </c>
      <c r="F846" s="165">
        <v>274609.37</v>
      </c>
      <c r="G846" s="165">
        <v>274609.37</v>
      </c>
      <c r="H846">
        <v>0</v>
      </c>
      <c r="I846">
        <v>1</v>
      </c>
      <c r="J846" s="210">
        <v>44012</v>
      </c>
      <c r="K846" s="210">
        <v>41426</v>
      </c>
      <c r="L846" s="210">
        <v>44196</v>
      </c>
      <c r="M846">
        <v>1.5</v>
      </c>
      <c r="N846">
        <v>184</v>
      </c>
      <c r="O846">
        <v>2076.4899999999998</v>
      </c>
      <c r="P846" s="194" t="s">
        <v>3865</v>
      </c>
      <c r="Q846" s="225">
        <f t="shared" si="26"/>
        <v>2076.4982498630138</v>
      </c>
      <c r="R846" s="185">
        <f t="shared" si="27"/>
        <v>-8.2498630140435125E-3</v>
      </c>
    </row>
    <row r="847" spans="1:18">
      <c r="A847">
        <v>846</v>
      </c>
      <c r="B847" t="s">
        <v>680</v>
      </c>
      <c r="C847">
        <v>3</v>
      </c>
      <c r="D847" t="s">
        <v>199</v>
      </c>
      <c r="E847" s="194" t="s">
        <v>1784</v>
      </c>
      <c r="F847" s="165">
        <v>335.88</v>
      </c>
      <c r="G847" s="165">
        <v>335.88</v>
      </c>
      <c r="H847">
        <v>0</v>
      </c>
      <c r="I847">
        <v>1</v>
      </c>
      <c r="J847" s="210">
        <v>44012</v>
      </c>
      <c r="K847" s="210">
        <v>41426</v>
      </c>
      <c r="L847" s="210">
        <v>44196</v>
      </c>
      <c r="M847">
        <v>1.5</v>
      </c>
      <c r="N847">
        <v>184</v>
      </c>
      <c r="O847">
        <v>2.5299999999999998</v>
      </c>
      <c r="P847" s="194" t="s">
        <v>3866</v>
      </c>
      <c r="Q847" s="225">
        <f t="shared" si="26"/>
        <v>2.5398049315068496</v>
      </c>
      <c r="R847" s="185">
        <f t="shared" si="27"/>
        <v>-9.8049315068498011E-3</v>
      </c>
    </row>
    <row r="848" spans="1:18">
      <c r="A848">
        <v>847</v>
      </c>
      <c r="B848" t="s">
        <v>680</v>
      </c>
      <c r="C848">
        <v>3</v>
      </c>
      <c r="D848" t="s">
        <v>199</v>
      </c>
      <c r="E848" s="194" t="s">
        <v>1785</v>
      </c>
      <c r="F848" s="165">
        <v>12004.03</v>
      </c>
      <c r="G848" s="165">
        <v>12004.03</v>
      </c>
      <c r="H848">
        <v>0</v>
      </c>
      <c r="I848">
        <v>1</v>
      </c>
      <c r="J848" s="210">
        <v>44012</v>
      </c>
      <c r="K848" s="210">
        <v>41426</v>
      </c>
      <c r="L848" s="210">
        <v>44196</v>
      </c>
      <c r="M848">
        <v>1.5</v>
      </c>
      <c r="N848">
        <v>184</v>
      </c>
      <c r="O848">
        <v>90.77</v>
      </c>
      <c r="P848" s="194" t="s">
        <v>3867</v>
      </c>
      <c r="Q848" s="225">
        <f t="shared" si="26"/>
        <v>90.770199452054797</v>
      </c>
      <c r="R848" s="185">
        <f t="shared" si="27"/>
        <v>-1.9945205480098593E-4</v>
      </c>
    </row>
    <row r="849" spans="1:18">
      <c r="A849">
        <v>848</v>
      </c>
      <c r="B849" t="s">
        <v>680</v>
      </c>
      <c r="C849">
        <v>3</v>
      </c>
      <c r="D849" t="s">
        <v>199</v>
      </c>
      <c r="E849" s="194" t="s">
        <v>1786</v>
      </c>
      <c r="F849" s="165">
        <v>3497.13</v>
      </c>
      <c r="G849" s="165">
        <v>3497.13</v>
      </c>
      <c r="H849">
        <v>0</v>
      </c>
      <c r="I849">
        <v>1</v>
      </c>
      <c r="J849" s="210">
        <v>44012</v>
      </c>
      <c r="K849" s="210">
        <v>41426</v>
      </c>
      <c r="L849" s="210">
        <v>44196</v>
      </c>
      <c r="M849">
        <v>1.5</v>
      </c>
      <c r="N849">
        <v>184</v>
      </c>
      <c r="O849">
        <v>26.44</v>
      </c>
      <c r="P849" s="194" t="s">
        <v>3868</v>
      </c>
      <c r="Q849" s="225">
        <f t="shared" si="26"/>
        <v>26.44405150684932</v>
      </c>
      <c r="R849" s="185">
        <f t="shared" si="27"/>
        <v>-4.0515068493185424E-3</v>
      </c>
    </row>
    <row r="850" spans="1:18">
      <c r="A850">
        <v>849</v>
      </c>
      <c r="B850" t="s">
        <v>680</v>
      </c>
      <c r="C850">
        <v>3</v>
      </c>
      <c r="D850" t="s">
        <v>199</v>
      </c>
      <c r="E850" s="194" t="s">
        <v>1787</v>
      </c>
      <c r="F850" s="165">
        <v>1691.61</v>
      </c>
      <c r="G850" s="165">
        <v>1691.61</v>
      </c>
      <c r="H850">
        <v>0</v>
      </c>
      <c r="I850">
        <v>1</v>
      </c>
      <c r="J850" s="210">
        <v>44012</v>
      </c>
      <c r="K850" s="210">
        <v>41426</v>
      </c>
      <c r="L850" s="210">
        <v>44196</v>
      </c>
      <c r="M850">
        <v>1.5</v>
      </c>
      <c r="N850">
        <v>184</v>
      </c>
      <c r="O850">
        <v>12.79</v>
      </c>
      <c r="P850" s="194" t="s">
        <v>3869</v>
      </c>
      <c r="Q850" s="225">
        <f t="shared" si="26"/>
        <v>12.791352328767124</v>
      </c>
      <c r="R850" s="185">
        <f t="shared" si="27"/>
        <v>-1.3523287671244333E-3</v>
      </c>
    </row>
    <row r="851" spans="1:18">
      <c r="A851">
        <v>850</v>
      </c>
      <c r="B851" t="s">
        <v>680</v>
      </c>
      <c r="C851">
        <v>3</v>
      </c>
      <c r="D851" t="s">
        <v>199</v>
      </c>
      <c r="E851" s="194" t="s">
        <v>1788</v>
      </c>
      <c r="F851" s="165">
        <v>424273.53</v>
      </c>
      <c r="G851" s="165">
        <v>424273.53</v>
      </c>
      <c r="H851">
        <v>0</v>
      </c>
      <c r="I851">
        <v>1</v>
      </c>
      <c r="J851" s="210">
        <v>44012</v>
      </c>
      <c r="K851" s="210">
        <v>41426</v>
      </c>
      <c r="L851" s="210">
        <v>44196</v>
      </c>
      <c r="M851">
        <v>1.5</v>
      </c>
      <c r="N851">
        <v>184</v>
      </c>
      <c r="O851">
        <v>3208.2</v>
      </c>
      <c r="P851" s="194" t="s">
        <v>3870</v>
      </c>
      <c r="Q851" s="225">
        <f t="shared" si="26"/>
        <v>3208.2053227397264</v>
      </c>
      <c r="R851" s="185">
        <f t="shared" si="27"/>
        <v>-5.3227397265800391E-3</v>
      </c>
    </row>
    <row r="852" spans="1:18">
      <c r="A852">
        <v>851</v>
      </c>
      <c r="B852" t="s">
        <v>680</v>
      </c>
      <c r="C852">
        <v>3</v>
      </c>
      <c r="D852" t="s">
        <v>199</v>
      </c>
      <c r="E852" s="194" t="s">
        <v>1789</v>
      </c>
      <c r="F852" s="165">
        <v>166.14</v>
      </c>
      <c r="G852" s="165">
        <v>166.14</v>
      </c>
      <c r="H852">
        <v>0</v>
      </c>
      <c r="I852">
        <v>1</v>
      </c>
      <c r="J852" s="210">
        <v>44012</v>
      </c>
      <c r="K852" s="210">
        <v>41426</v>
      </c>
      <c r="L852" s="210">
        <v>44196</v>
      </c>
      <c r="M852">
        <v>1.5</v>
      </c>
      <c r="N852">
        <v>184</v>
      </c>
      <c r="O852">
        <v>1.25</v>
      </c>
      <c r="P852" s="194" t="s">
        <v>3871</v>
      </c>
      <c r="Q852" s="225">
        <f t="shared" si="26"/>
        <v>1.256291506849315</v>
      </c>
      <c r="R852" s="185">
        <f t="shared" si="27"/>
        <v>-6.2915068493150095E-3</v>
      </c>
    </row>
    <row r="853" spans="1:18">
      <c r="A853">
        <v>852</v>
      </c>
      <c r="B853" t="s">
        <v>680</v>
      </c>
      <c r="C853">
        <v>3</v>
      </c>
      <c r="D853" t="s">
        <v>199</v>
      </c>
      <c r="E853" s="194" t="s">
        <v>1790</v>
      </c>
      <c r="F853" s="165">
        <v>218.43</v>
      </c>
      <c r="G853" s="165">
        <v>218.43</v>
      </c>
      <c r="H853">
        <v>0</v>
      </c>
      <c r="I853">
        <v>1</v>
      </c>
      <c r="J853" s="210">
        <v>44012</v>
      </c>
      <c r="K853" s="210">
        <v>41426</v>
      </c>
      <c r="L853" s="210">
        <v>44196</v>
      </c>
      <c r="M853">
        <v>1.5</v>
      </c>
      <c r="N853">
        <v>184</v>
      </c>
      <c r="O853">
        <v>1.65</v>
      </c>
      <c r="P853" s="194" t="s">
        <v>3872</v>
      </c>
      <c r="Q853" s="225">
        <f t="shared" si="26"/>
        <v>1.6516898630136989</v>
      </c>
      <c r="R853" s="185">
        <f t="shared" si="27"/>
        <v>-1.689863013699E-3</v>
      </c>
    </row>
    <row r="854" spans="1:18">
      <c r="A854">
        <v>853</v>
      </c>
      <c r="B854" t="s">
        <v>680</v>
      </c>
      <c r="C854">
        <v>3</v>
      </c>
      <c r="D854" t="s">
        <v>199</v>
      </c>
      <c r="E854" s="194" t="s">
        <v>1791</v>
      </c>
      <c r="F854" s="165">
        <v>1984.89</v>
      </c>
      <c r="G854" s="165">
        <v>1984.89</v>
      </c>
      <c r="H854">
        <v>0</v>
      </c>
      <c r="I854">
        <v>1</v>
      </c>
      <c r="J854" s="210">
        <v>44012</v>
      </c>
      <c r="K854" s="210">
        <v>41426</v>
      </c>
      <c r="L854" s="210">
        <v>44196</v>
      </c>
      <c r="M854">
        <v>1.5</v>
      </c>
      <c r="N854">
        <v>184</v>
      </c>
      <c r="O854">
        <v>15</v>
      </c>
      <c r="P854" s="194" t="s">
        <v>3873</v>
      </c>
      <c r="Q854" s="225">
        <f t="shared" si="26"/>
        <v>15.009031232876712</v>
      </c>
      <c r="R854" s="185">
        <f t="shared" si="27"/>
        <v>-9.0312328767119254E-3</v>
      </c>
    </row>
    <row r="855" spans="1:18">
      <c r="A855">
        <v>854</v>
      </c>
      <c r="B855" t="s">
        <v>680</v>
      </c>
      <c r="C855">
        <v>3</v>
      </c>
      <c r="D855" t="s">
        <v>199</v>
      </c>
      <c r="E855" s="194" t="s">
        <v>1794</v>
      </c>
      <c r="F855" s="165">
        <v>87071.87</v>
      </c>
      <c r="G855" s="165">
        <v>87071.87</v>
      </c>
      <c r="H855">
        <v>0</v>
      </c>
      <c r="I855">
        <v>1</v>
      </c>
      <c r="J855" s="210">
        <v>44012</v>
      </c>
      <c r="K855" s="210">
        <v>41426</v>
      </c>
      <c r="L855" s="210">
        <v>44196</v>
      </c>
      <c r="M855">
        <v>1.5</v>
      </c>
      <c r="N855">
        <v>184</v>
      </c>
      <c r="O855">
        <v>658.4</v>
      </c>
      <c r="P855" s="194" t="s">
        <v>3874</v>
      </c>
      <c r="Q855" s="225">
        <f t="shared" si="26"/>
        <v>658.40646904109576</v>
      </c>
      <c r="R855" s="185">
        <f t="shared" si="27"/>
        <v>-6.469041095783723E-3</v>
      </c>
    </row>
    <row r="856" spans="1:18">
      <c r="A856">
        <v>855</v>
      </c>
      <c r="B856" t="s">
        <v>680</v>
      </c>
      <c r="C856">
        <v>3</v>
      </c>
      <c r="D856" t="s">
        <v>199</v>
      </c>
      <c r="E856" s="194" t="s">
        <v>1796</v>
      </c>
      <c r="F856" s="165">
        <v>33288.480000000003</v>
      </c>
      <c r="G856" s="165">
        <v>33288.480000000003</v>
      </c>
      <c r="H856">
        <v>0</v>
      </c>
      <c r="I856">
        <v>1</v>
      </c>
      <c r="J856" s="210">
        <v>44012</v>
      </c>
      <c r="K856" s="210">
        <v>41426</v>
      </c>
      <c r="L856" s="210">
        <v>44196</v>
      </c>
      <c r="M856">
        <v>1.5</v>
      </c>
      <c r="N856">
        <v>184</v>
      </c>
      <c r="O856">
        <v>251.71</v>
      </c>
      <c r="P856" s="194" t="s">
        <v>3875</v>
      </c>
      <c r="Q856" s="225">
        <f t="shared" si="26"/>
        <v>251.7156295890411</v>
      </c>
      <c r="R856" s="185">
        <f t="shared" si="27"/>
        <v>-5.6295890410922311E-3</v>
      </c>
    </row>
    <row r="857" spans="1:18">
      <c r="A857">
        <v>856</v>
      </c>
      <c r="B857" t="s">
        <v>680</v>
      </c>
      <c r="C857">
        <v>3</v>
      </c>
      <c r="D857" t="s">
        <v>199</v>
      </c>
      <c r="E857" s="194" t="s">
        <v>1797</v>
      </c>
      <c r="F857" s="165">
        <v>352.85</v>
      </c>
      <c r="G857" s="165">
        <v>352.85</v>
      </c>
      <c r="H857">
        <v>0</v>
      </c>
      <c r="I857">
        <v>1</v>
      </c>
      <c r="J857" s="210">
        <v>44012</v>
      </c>
      <c r="K857" s="210">
        <v>41426</v>
      </c>
      <c r="L857" s="210">
        <v>44196</v>
      </c>
      <c r="M857">
        <v>1.5</v>
      </c>
      <c r="N857">
        <v>184</v>
      </c>
      <c r="O857">
        <v>2.66</v>
      </c>
      <c r="P857" s="194" t="s">
        <v>3876</v>
      </c>
      <c r="Q857" s="225">
        <f t="shared" si="26"/>
        <v>2.6681260273972605</v>
      </c>
      <c r="R857" s="185">
        <f t="shared" si="27"/>
        <v>-8.1260273972603159E-3</v>
      </c>
    </row>
    <row r="858" spans="1:18">
      <c r="A858">
        <v>857</v>
      </c>
      <c r="B858" t="s">
        <v>680</v>
      </c>
      <c r="C858">
        <v>3</v>
      </c>
      <c r="D858" t="s">
        <v>199</v>
      </c>
      <c r="E858" s="194" t="s">
        <v>1800</v>
      </c>
      <c r="F858" s="165">
        <v>277157.21999999997</v>
      </c>
      <c r="G858" s="165">
        <v>277157.21999999997</v>
      </c>
      <c r="H858">
        <v>0</v>
      </c>
      <c r="I858">
        <v>1</v>
      </c>
      <c r="J858" s="210">
        <v>44012</v>
      </c>
      <c r="K858" s="210">
        <v>41426</v>
      </c>
      <c r="L858" s="210">
        <v>44196</v>
      </c>
      <c r="M858">
        <v>1.5</v>
      </c>
      <c r="N858">
        <v>184</v>
      </c>
      <c r="O858">
        <v>2095.7600000000002</v>
      </c>
      <c r="P858" s="194" t="s">
        <v>3877</v>
      </c>
      <c r="Q858" s="225">
        <f t="shared" si="26"/>
        <v>2095.7641841095892</v>
      </c>
      <c r="R858" s="185">
        <f t="shared" si="27"/>
        <v>-4.1841095890049473E-3</v>
      </c>
    </row>
    <row r="859" spans="1:18">
      <c r="A859">
        <v>858</v>
      </c>
      <c r="B859" t="s">
        <v>680</v>
      </c>
      <c r="C859">
        <v>3</v>
      </c>
      <c r="D859" t="s">
        <v>199</v>
      </c>
      <c r="E859" s="194" t="s">
        <v>1801</v>
      </c>
      <c r="F859" s="165">
        <v>5878.39</v>
      </c>
      <c r="G859" s="165">
        <v>5878.39</v>
      </c>
      <c r="H859">
        <v>0</v>
      </c>
      <c r="I859">
        <v>1</v>
      </c>
      <c r="J859" s="210">
        <v>44012</v>
      </c>
      <c r="K859" s="210">
        <v>41426</v>
      </c>
      <c r="L859" s="210">
        <v>44196</v>
      </c>
      <c r="M859">
        <v>1.5</v>
      </c>
      <c r="N859">
        <v>184</v>
      </c>
      <c r="O859">
        <v>44.45</v>
      </c>
      <c r="P859" s="194" t="s">
        <v>3878</v>
      </c>
      <c r="Q859" s="225">
        <f t="shared" si="26"/>
        <v>44.450291506849318</v>
      </c>
      <c r="R859" s="185">
        <f t="shared" si="27"/>
        <v>-2.9150684931522619E-4</v>
      </c>
    </row>
    <row r="860" spans="1:18">
      <c r="A860">
        <v>859</v>
      </c>
      <c r="B860" t="s">
        <v>680</v>
      </c>
      <c r="C860">
        <v>3</v>
      </c>
      <c r="D860" t="s">
        <v>199</v>
      </c>
      <c r="E860" s="194" t="s">
        <v>1802</v>
      </c>
      <c r="F860" s="165">
        <v>29704.43</v>
      </c>
      <c r="G860" s="165">
        <v>29704.43</v>
      </c>
      <c r="H860">
        <v>0</v>
      </c>
      <c r="I860">
        <v>1</v>
      </c>
      <c r="J860" s="210">
        <v>44012</v>
      </c>
      <c r="K860" s="210">
        <v>41426</v>
      </c>
      <c r="L860" s="210">
        <v>44196</v>
      </c>
      <c r="M860">
        <v>1.5</v>
      </c>
      <c r="N860">
        <v>184</v>
      </c>
      <c r="O860">
        <v>224.61</v>
      </c>
      <c r="P860" s="194" t="s">
        <v>3879</v>
      </c>
      <c r="Q860" s="225">
        <f t="shared" si="26"/>
        <v>224.61431999999999</v>
      </c>
      <c r="R860" s="185">
        <f t="shared" si="27"/>
        <v>-4.3199999999785632E-3</v>
      </c>
    </row>
    <row r="861" spans="1:18">
      <c r="A861">
        <v>860</v>
      </c>
      <c r="B861" t="s">
        <v>680</v>
      </c>
      <c r="C861">
        <v>3</v>
      </c>
      <c r="D861" t="s">
        <v>199</v>
      </c>
      <c r="E861" s="194" t="s">
        <v>1806</v>
      </c>
      <c r="F861" s="165">
        <v>1387.59</v>
      </c>
      <c r="G861" s="165">
        <v>1387.59</v>
      </c>
      <c r="H861">
        <v>0</v>
      </c>
      <c r="I861">
        <v>1</v>
      </c>
      <c r="J861" s="210">
        <v>44012</v>
      </c>
      <c r="K861" s="210">
        <v>41426</v>
      </c>
      <c r="L861" s="210">
        <v>44196</v>
      </c>
      <c r="M861">
        <v>1.5</v>
      </c>
      <c r="N861">
        <v>184</v>
      </c>
      <c r="O861">
        <v>10.49</v>
      </c>
      <c r="P861" s="194" t="s">
        <v>3880</v>
      </c>
      <c r="Q861" s="225">
        <f t="shared" si="26"/>
        <v>10.492461369863014</v>
      </c>
      <c r="R861" s="185">
        <f t="shared" si="27"/>
        <v>-2.461369863013374E-3</v>
      </c>
    </row>
    <row r="862" spans="1:18">
      <c r="A862">
        <v>861</v>
      </c>
      <c r="B862" t="s">
        <v>680</v>
      </c>
      <c r="C862">
        <v>3</v>
      </c>
      <c r="D862" t="s">
        <v>199</v>
      </c>
      <c r="E862" s="194" t="s">
        <v>1808</v>
      </c>
      <c r="F862" s="165">
        <v>149.41999999999999</v>
      </c>
      <c r="G862" s="165">
        <v>149.41999999999999</v>
      </c>
      <c r="H862">
        <v>0</v>
      </c>
      <c r="I862">
        <v>1</v>
      </c>
      <c r="J862" s="210">
        <v>44012</v>
      </c>
      <c r="K862" s="210">
        <v>41426</v>
      </c>
      <c r="L862" s="210">
        <v>44196</v>
      </c>
      <c r="M862">
        <v>1.5</v>
      </c>
      <c r="N862">
        <v>184</v>
      </c>
      <c r="O862">
        <v>1.1200000000000001</v>
      </c>
      <c r="P862" s="194" t="s">
        <v>3881</v>
      </c>
      <c r="Q862" s="225">
        <f t="shared" si="26"/>
        <v>1.1298608219178081</v>
      </c>
      <c r="R862" s="185">
        <f t="shared" si="27"/>
        <v>-9.8608219178080159E-3</v>
      </c>
    </row>
    <row r="863" spans="1:18">
      <c r="A863">
        <v>862</v>
      </c>
      <c r="B863" t="s">
        <v>680</v>
      </c>
      <c r="C863">
        <v>3</v>
      </c>
      <c r="D863" t="s">
        <v>199</v>
      </c>
      <c r="E863" s="194" t="s">
        <v>1809</v>
      </c>
      <c r="F863" s="165">
        <v>621.41</v>
      </c>
      <c r="G863" s="165">
        <v>621.41</v>
      </c>
      <c r="H863">
        <v>0</v>
      </c>
      <c r="I863">
        <v>1</v>
      </c>
      <c r="J863" s="210">
        <v>44012</v>
      </c>
      <c r="K863" s="210">
        <v>41426</v>
      </c>
      <c r="L863" s="210">
        <v>44196</v>
      </c>
      <c r="M863">
        <v>1.5</v>
      </c>
      <c r="N863">
        <v>184</v>
      </c>
      <c r="O863">
        <v>4.6900000000000004</v>
      </c>
      <c r="P863" s="194" t="s">
        <v>3882</v>
      </c>
      <c r="Q863" s="225">
        <f t="shared" si="26"/>
        <v>4.6988810958904104</v>
      </c>
      <c r="R863" s="185">
        <f t="shared" si="27"/>
        <v>-8.8810958904099735E-3</v>
      </c>
    </row>
    <row r="864" spans="1:18">
      <c r="A864">
        <v>863</v>
      </c>
      <c r="B864" t="s">
        <v>680</v>
      </c>
      <c r="C864">
        <v>3</v>
      </c>
      <c r="D864" t="s">
        <v>199</v>
      </c>
      <c r="E864" s="194" t="s">
        <v>1810</v>
      </c>
      <c r="F864" s="165">
        <v>2944.69</v>
      </c>
      <c r="G864" s="165">
        <v>2944.69</v>
      </c>
      <c r="H864">
        <v>0</v>
      </c>
      <c r="I864">
        <v>1</v>
      </c>
      <c r="J864" s="210">
        <v>44012</v>
      </c>
      <c r="K864" s="210">
        <v>41426</v>
      </c>
      <c r="L864" s="210">
        <v>44196</v>
      </c>
      <c r="M864">
        <v>1.5</v>
      </c>
      <c r="N864">
        <v>184</v>
      </c>
      <c r="O864">
        <v>22.26</v>
      </c>
      <c r="P864" s="194" t="s">
        <v>3639</v>
      </c>
      <c r="Q864" s="225">
        <f t="shared" si="26"/>
        <v>22.266696986301369</v>
      </c>
      <c r="R864" s="185">
        <f t="shared" si="27"/>
        <v>-6.6969863013675024E-3</v>
      </c>
    </row>
    <row r="865" spans="1:18">
      <c r="A865">
        <v>864</v>
      </c>
      <c r="B865" t="s">
        <v>680</v>
      </c>
      <c r="C865">
        <v>3</v>
      </c>
      <c r="D865" t="s">
        <v>199</v>
      </c>
      <c r="E865" s="194" t="s">
        <v>1811</v>
      </c>
      <c r="F865" s="165">
        <v>6371.6</v>
      </c>
      <c r="G865" s="165">
        <v>6371.6</v>
      </c>
      <c r="H865">
        <v>0</v>
      </c>
      <c r="I865">
        <v>1</v>
      </c>
      <c r="J865" s="210">
        <v>44012</v>
      </c>
      <c r="K865" s="210">
        <v>41426</v>
      </c>
      <c r="L865" s="210">
        <v>44196</v>
      </c>
      <c r="M865">
        <v>1.5</v>
      </c>
      <c r="N865">
        <v>184</v>
      </c>
      <c r="O865">
        <v>48.17</v>
      </c>
      <c r="P865" s="194" t="s">
        <v>3883</v>
      </c>
      <c r="Q865" s="225">
        <f t="shared" si="26"/>
        <v>48.179769863013703</v>
      </c>
      <c r="R865" s="185">
        <f t="shared" si="27"/>
        <v>-9.7698630137017517E-3</v>
      </c>
    </row>
    <row r="866" spans="1:18">
      <c r="A866">
        <v>865</v>
      </c>
      <c r="B866" t="s">
        <v>680</v>
      </c>
      <c r="C866">
        <v>3</v>
      </c>
      <c r="D866" t="s">
        <v>199</v>
      </c>
      <c r="E866" s="194" t="s">
        <v>1812</v>
      </c>
      <c r="F866" s="165">
        <v>8508.59</v>
      </c>
      <c r="G866" s="165">
        <v>8508.59</v>
      </c>
      <c r="H866">
        <v>0</v>
      </c>
      <c r="I866">
        <v>1</v>
      </c>
      <c r="J866" s="210">
        <v>44012</v>
      </c>
      <c r="K866" s="210">
        <v>41426</v>
      </c>
      <c r="L866" s="210">
        <v>44196</v>
      </c>
      <c r="M866">
        <v>1.5</v>
      </c>
      <c r="N866">
        <v>184</v>
      </c>
      <c r="O866">
        <v>64.33</v>
      </c>
      <c r="P866" s="194" t="s">
        <v>3884</v>
      </c>
      <c r="Q866" s="225">
        <f t="shared" si="26"/>
        <v>64.338927123287661</v>
      </c>
      <c r="R866" s="185">
        <f t="shared" si="27"/>
        <v>-8.9271232876626527E-3</v>
      </c>
    </row>
    <row r="867" spans="1:18">
      <c r="A867">
        <v>866</v>
      </c>
      <c r="B867" t="s">
        <v>680</v>
      </c>
      <c r="C867">
        <v>3</v>
      </c>
      <c r="D867" t="s">
        <v>199</v>
      </c>
      <c r="E867" s="194" t="s">
        <v>1813</v>
      </c>
      <c r="F867" s="165">
        <v>195.73</v>
      </c>
      <c r="G867" s="165">
        <v>195.73</v>
      </c>
      <c r="H867">
        <v>0</v>
      </c>
      <c r="I867">
        <v>1</v>
      </c>
      <c r="J867" s="210">
        <v>44012</v>
      </c>
      <c r="K867" s="210">
        <v>41426</v>
      </c>
      <c r="L867" s="210">
        <v>44196</v>
      </c>
      <c r="M867">
        <v>1.5</v>
      </c>
      <c r="N867">
        <v>184</v>
      </c>
      <c r="O867">
        <v>1.48</v>
      </c>
      <c r="P867" s="194" t="s">
        <v>3885</v>
      </c>
      <c r="Q867" s="225">
        <f t="shared" si="26"/>
        <v>1.4800405479452055</v>
      </c>
      <c r="R867" s="185">
        <f t="shared" si="27"/>
        <v>-4.0547945205471336E-5</v>
      </c>
    </row>
    <row r="868" spans="1:18">
      <c r="A868">
        <v>867</v>
      </c>
      <c r="B868" t="s">
        <v>680</v>
      </c>
      <c r="C868">
        <v>3</v>
      </c>
      <c r="D868" t="s">
        <v>199</v>
      </c>
      <c r="E868" s="194" t="s">
        <v>1814</v>
      </c>
      <c r="F868" s="165">
        <v>13449.77</v>
      </c>
      <c r="G868" s="165">
        <v>13449.77</v>
      </c>
      <c r="H868">
        <v>0</v>
      </c>
      <c r="I868">
        <v>1</v>
      </c>
      <c r="J868" s="210">
        <v>44012</v>
      </c>
      <c r="K868" s="210">
        <v>41426</v>
      </c>
      <c r="L868" s="210">
        <v>44196</v>
      </c>
      <c r="M868">
        <v>1.5</v>
      </c>
      <c r="N868">
        <v>184</v>
      </c>
      <c r="O868">
        <v>101.7</v>
      </c>
      <c r="P868" s="194" t="s">
        <v>3027</v>
      </c>
      <c r="Q868" s="225">
        <f t="shared" si="26"/>
        <v>101.70237041095892</v>
      </c>
      <c r="R868" s="185">
        <f t="shared" si="27"/>
        <v>-2.3704109589175459E-3</v>
      </c>
    </row>
    <row r="869" spans="1:18">
      <c r="A869">
        <v>868</v>
      </c>
      <c r="B869" t="s">
        <v>680</v>
      </c>
      <c r="C869">
        <v>3</v>
      </c>
      <c r="D869" t="s">
        <v>199</v>
      </c>
      <c r="E869" s="194" t="s">
        <v>1817</v>
      </c>
      <c r="F869" s="165">
        <v>271.79000000000002</v>
      </c>
      <c r="G869" s="165">
        <v>271.79000000000002</v>
      </c>
      <c r="H869">
        <v>0</v>
      </c>
      <c r="I869">
        <v>1</v>
      </c>
      <c r="J869" s="210">
        <v>44012</v>
      </c>
      <c r="K869" s="210">
        <v>41426</v>
      </c>
      <c r="L869" s="210">
        <v>44196</v>
      </c>
      <c r="M869">
        <v>1.5</v>
      </c>
      <c r="N869">
        <v>184</v>
      </c>
      <c r="O869">
        <v>2.0499999999999998</v>
      </c>
      <c r="P869" s="194" t="s">
        <v>3886</v>
      </c>
      <c r="Q869" s="225">
        <f t="shared" si="26"/>
        <v>2.055179178082192</v>
      </c>
      <c r="R869" s="185">
        <f t="shared" si="27"/>
        <v>-5.1791780821921485E-3</v>
      </c>
    </row>
    <row r="870" spans="1:18">
      <c r="A870">
        <v>869</v>
      </c>
      <c r="B870" t="s">
        <v>680</v>
      </c>
      <c r="C870">
        <v>3</v>
      </c>
      <c r="D870" t="s">
        <v>199</v>
      </c>
      <c r="E870" s="194" t="s">
        <v>1819</v>
      </c>
      <c r="F870" s="165">
        <v>254.01</v>
      </c>
      <c r="G870" s="165">
        <v>254.01</v>
      </c>
      <c r="H870">
        <v>0</v>
      </c>
      <c r="I870">
        <v>1</v>
      </c>
      <c r="J870" s="210">
        <v>44012</v>
      </c>
      <c r="K870" s="210">
        <v>41426</v>
      </c>
      <c r="L870" s="210">
        <v>44196</v>
      </c>
      <c r="M870">
        <v>1.5</v>
      </c>
      <c r="N870">
        <v>184</v>
      </c>
      <c r="O870">
        <v>1.92</v>
      </c>
      <c r="P870" s="194" t="s">
        <v>3887</v>
      </c>
      <c r="Q870" s="225">
        <f t="shared" si="26"/>
        <v>1.9207331506849314</v>
      </c>
      <c r="R870" s="185">
        <f t="shared" si="27"/>
        <v>-7.3315068493151614E-4</v>
      </c>
    </row>
    <row r="871" spans="1:18">
      <c r="A871">
        <v>870</v>
      </c>
      <c r="B871" t="s">
        <v>680</v>
      </c>
      <c r="C871">
        <v>3</v>
      </c>
      <c r="D871" t="s">
        <v>199</v>
      </c>
      <c r="E871" s="194" t="s">
        <v>1821</v>
      </c>
      <c r="F871" s="165">
        <v>210.5</v>
      </c>
      <c r="G871" s="165">
        <v>210.5</v>
      </c>
      <c r="H871">
        <v>0</v>
      </c>
      <c r="I871">
        <v>1</v>
      </c>
      <c r="J871" s="210">
        <v>44012</v>
      </c>
      <c r="K871" s="210">
        <v>41426</v>
      </c>
      <c r="L871" s="210">
        <v>44196</v>
      </c>
      <c r="M871">
        <v>1.5</v>
      </c>
      <c r="N871">
        <v>184</v>
      </c>
      <c r="O871">
        <v>1.59</v>
      </c>
      <c r="P871" s="194" t="s">
        <v>3888</v>
      </c>
      <c r="Q871" s="225">
        <f t="shared" si="26"/>
        <v>1.5917260273972602</v>
      </c>
      <c r="R871" s="185">
        <f t="shared" si="27"/>
        <v>-1.7260273972601325E-3</v>
      </c>
    </row>
    <row r="872" spans="1:18">
      <c r="A872">
        <v>871</v>
      </c>
      <c r="B872" t="s">
        <v>680</v>
      </c>
      <c r="C872">
        <v>3</v>
      </c>
      <c r="D872" t="s">
        <v>199</v>
      </c>
      <c r="E872" s="194" t="s">
        <v>1822</v>
      </c>
      <c r="F872" s="165">
        <v>141.83000000000001</v>
      </c>
      <c r="G872" s="165">
        <v>141.83000000000001</v>
      </c>
      <c r="H872">
        <v>0</v>
      </c>
      <c r="I872">
        <v>1</v>
      </c>
      <c r="J872" s="210">
        <v>44012</v>
      </c>
      <c r="K872" s="210">
        <v>41426</v>
      </c>
      <c r="L872" s="210">
        <v>44196</v>
      </c>
      <c r="M872">
        <v>1.5</v>
      </c>
      <c r="N872">
        <v>184</v>
      </c>
      <c r="O872">
        <v>1.07</v>
      </c>
      <c r="P872" s="194" t="s">
        <v>3889</v>
      </c>
      <c r="Q872" s="225">
        <f t="shared" si="26"/>
        <v>1.0724679452054795</v>
      </c>
      <c r="R872" s="185">
        <f t="shared" si="27"/>
        <v>-2.4679452054794382E-3</v>
      </c>
    </row>
    <row r="873" spans="1:18">
      <c r="A873">
        <v>872</v>
      </c>
      <c r="B873" t="s">
        <v>680</v>
      </c>
      <c r="C873">
        <v>3</v>
      </c>
      <c r="D873" t="s">
        <v>199</v>
      </c>
      <c r="E873" s="194" t="s">
        <v>1823</v>
      </c>
      <c r="F873" s="165">
        <v>138.94</v>
      </c>
      <c r="G873" s="165">
        <v>138.94</v>
      </c>
      <c r="H873">
        <v>0</v>
      </c>
      <c r="I873">
        <v>1</v>
      </c>
      <c r="J873" s="210">
        <v>44012</v>
      </c>
      <c r="K873" s="210">
        <v>41426</v>
      </c>
      <c r="L873" s="210">
        <v>44196</v>
      </c>
      <c r="M873">
        <v>1.5</v>
      </c>
      <c r="N873">
        <v>184</v>
      </c>
      <c r="O873">
        <v>1.05</v>
      </c>
      <c r="P873" s="194" t="s">
        <v>3890</v>
      </c>
      <c r="Q873" s="225">
        <f t="shared" si="26"/>
        <v>1.050614794520548</v>
      </c>
      <c r="R873" s="185">
        <f t="shared" si="27"/>
        <v>-6.1479452054791217E-4</v>
      </c>
    </row>
    <row r="874" spans="1:18">
      <c r="A874">
        <v>873</v>
      </c>
      <c r="B874" t="s">
        <v>680</v>
      </c>
      <c r="C874">
        <v>3</v>
      </c>
      <c r="D874" t="s">
        <v>199</v>
      </c>
      <c r="E874" s="194" t="s">
        <v>1824</v>
      </c>
      <c r="F874" s="165">
        <v>865.5</v>
      </c>
      <c r="G874" s="165">
        <v>865.5</v>
      </c>
      <c r="H874">
        <v>0</v>
      </c>
      <c r="I874">
        <v>1</v>
      </c>
      <c r="J874" s="210">
        <v>44012</v>
      </c>
      <c r="K874" s="210">
        <v>41426</v>
      </c>
      <c r="L874" s="210">
        <v>44196</v>
      </c>
      <c r="M874">
        <v>1.5</v>
      </c>
      <c r="N874">
        <v>184</v>
      </c>
      <c r="O874">
        <v>6.54</v>
      </c>
      <c r="P874" s="194" t="s">
        <v>3891</v>
      </c>
      <c r="Q874" s="225">
        <f t="shared" si="26"/>
        <v>6.5446027397260274</v>
      </c>
      <c r="R874" s="185">
        <f t="shared" si="27"/>
        <v>-4.6027397260273162E-3</v>
      </c>
    </row>
    <row r="875" spans="1:18">
      <c r="A875">
        <v>874</v>
      </c>
      <c r="B875" t="s">
        <v>680</v>
      </c>
      <c r="C875">
        <v>3</v>
      </c>
      <c r="D875" t="s">
        <v>199</v>
      </c>
      <c r="E875" s="194" t="s">
        <v>1825</v>
      </c>
      <c r="F875" s="165">
        <v>331.49</v>
      </c>
      <c r="G875" s="165">
        <v>331.49</v>
      </c>
      <c r="H875">
        <v>0</v>
      </c>
      <c r="I875">
        <v>1</v>
      </c>
      <c r="J875" s="210">
        <v>44012</v>
      </c>
      <c r="K875" s="210">
        <v>41426</v>
      </c>
      <c r="L875" s="210">
        <v>44196</v>
      </c>
      <c r="M875">
        <v>1.5</v>
      </c>
      <c r="N875">
        <v>184</v>
      </c>
      <c r="O875">
        <v>2.5</v>
      </c>
      <c r="P875" s="194" t="s">
        <v>3892</v>
      </c>
      <c r="Q875" s="225">
        <f t="shared" si="26"/>
        <v>2.5066093150684932</v>
      </c>
      <c r="R875" s="185">
        <f t="shared" si="27"/>
        <v>-6.6093150684931601E-3</v>
      </c>
    </row>
    <row r="876" spans="1:18">
      <c r="A876">
        <v>875</v>
      </c>
      <c r="B876" t="s">
        <v>680</v>
      </c>
      <c r="C876">
        <v>3</v>
      </c>
      <c r="D876" t="s">
        <v>199</v>
      </c>
      <c r="E876" s="194" t="s">
        <v>1827</v>
      </c>
      <c r="F876" s="165">
        <v>533.24</v>
      </c>
      <c r="G876" s="165">
        <v>533.24</v>
      </c>
      <c r="H876">
        <v>0</v>
      </c>
      <c r="I876">
        <v>1</v>
      </c>
      <c r="J876" s="210">
        <v>44012</v>
      </c>
      <c r="K876" s="210">
        <v>41426</v>
      </c>
      <c r="L876" s="210">
        <v>44196</v>
      </c>
      <c r="M876">
        <v>1.5</v>
      </c>
      <c r="N876">
        <v>184</v>
      </c>
      <c r="O876">
        <v>4.03</v>
      </c>
      <c r="P876" s="194" t="s">
        <v>3893</v>
      </c>
      <c r="Q876" s="225">
        <f t="shared" si="26"/>
        <v>4.0321709589041097</v>
      </c>
      <c r="R876" s="185">
        <f t="shared" si="27"/>
        <v>-2.1709589041094546E-3</v>
      </c>
    </row>
    <row r="877" spans="1:18">
      <c r="A877">
        <v>876</v>
      </c>
      <c r="B877" t="s">
        <v>680</v>
      </c>
      <c r="C877">
        <v>3</v>
      </c>
      <c r="D877" t="s">
        <v>199</v>
      </c>
      <c r="E877" s="194" t="s">
        <v>1828</v>
      </c>
      <c r="F877" s="165">
        <v>379.9</v>
      </c>
      <c r="G877" s="165">
        <v>379.9</v>
      </c>
      <c r="H877">
        <v>0</v>
      </c>
      <c r="I877">
        <v>1</v>
      </c>
      <c r="J877" s="210">
        <v>44012</v>
      </c>
      <c r="K877" s="210">
        <v>41426</v>
      </c>
      <c r="L877" s="210">
        <v>44196</v>
      </c>
      <c r="M877">
        <v>1.5</v>
      </c>
      <c r="N877">
        <v>184</v>
      </c>
      <c r="O877">
        <v>2.87</v>
      </c>
      <c r="P877" s="194" t="s">
        <v>3894</v>
      </c>
      <c r="Q877" s="225">
        <f t="shared" si="26"/>
        <v>2.8726684931506847</v>
      </c>
      <c r="R877" s="185">
        <f t="shared" si="27"/>
        <v>-2.6684931506846254E-3</v>
      </c>
    </row>
    <row r="878" spans="1:18">
      <c r="A878">
        <v>877</v>
      </c>
      <c r="B878" t="s">
        <v>680</v>
      </c>
      <c r="C878">
        <v>3</v>
      </c>
      <c r="D878" t="s">
        <v>199</v>
      </c>
      <c r="E878" s="194" t="s">
        <v>1829</v>
      </c>
      <c r="F878" s="165">
        <v>9745</v>
      </c>
      <c r="G878" s="165">
        <v>9745</v>
      </c>
      <c r="H878">
        <v>0</v>
      </c>
      <c r="I878">
        <v>1</v>
      </c>
      <c r="J878" s="210">
        <v>44012</v>
      </c>
      <c r="K878" s="210">
        <v>41426</v>
      </c>
      <c r="L878" s="210">
        <v>44196</v>
      </c>
      <c r="M878">
        <v>1.5</v>
      </c>
      <c r="N878">
        <v>184</v>
      </c>
      <c r="O878">
        <v>73.680000000000007</v>
      </c>
      <c r="P878" s="194" t="s">
        <v>3895</v>
      </c>
      <c r="Q878" s="225">
        <f t="shared" si="26"/>
        <v>73.688219178082193</v>
      </c>
      <c r="R878" s="185">
        <f t="shared" si="27"/>
        <v>-8.2191780821858629E-3</v>
      </c>
    </row>
    <row r="879" spans="1:18">
      <c r="A879">
        <v>878</v>
      </c>
      <c r="B879" t="s">
        <v>680</v>
      </c>
      <c r="C879">
        <v>3</v>
      </c>
      <c r="D879" t="s">
        <v>199</v>
      </c>
      <c r="E879" s="194" t="s">
        <v>1831</v>
      </c>
      <c r="F879" s="165">
        <v>680.78</v>
      </c>
      <c r="G879" s="165">
        <v>680.78</v>
      </c>
      <c r="H879">
        <v>0</v>
      </c>
      <c r="I879">
        <v>1</v>
      </c>
      <c r="J879" s="210">
        <v>44012</v>
      </c>
      <c r="K879" s="210">
        <v>41426</v>
      </c>
      <c r="L879" s="210">
        <v>44196</v>
      </c>
      <c r="M879">
        <v>1.5</v>
      </c>
      <c r="N879">
        <v>184</v>
      </c>
      <c r="O879">
        <v>5.14</v>
      </c>
      <c r="P879" s="194" t="s">
        <v>3896</v>
      </c>
      <c r="Q879" s="225">
        <f t="shared" si="26"/>
        <v>5.1478158904109579</v>
      </c>
      <c r="R879" s="185">
        <f t="shared" si="27"/>
        <v>-7.8158904109582039E-3</v>
      </c>
    </row>
    <row r="880" spans="1:18">
      <c r="A880">
        <v>879</v>
      </c>
      <c r="B880" t="s">
        <v>680</v>
      </c>
      <c r="C880">
        <v>3</v>
      </c>
      <c r="D880" t="s">
        <v>199</v>
      </c>
      <c r="E880" s="194" t="s">
        <v>1832</v>
      </c>
      <c r="F880" s="165">
        <v>175883.02</v>
      </c>
      <c r="G880" s="165">
        <v>175883.02</v>
      </c>
      <c r="H880">
        <v>0</v>
      </c>
      <c r="I880">
        <v>1</v>
      </c>
      <c r="J880" s="210">
        <v>44012</v>
      </c>
      <c r="K880" s="210">
        <v>41426</v>
      </c>
      <c r="L880" s="210">
        <v>44196</v>
      </c>
      <c r="M880">
        <v>1.5</v>
      </c>
      <c r="N880">
        <v>184</v>
      </c>
      <c r="O880">
        <v>1329.96</v>
      </c>
      <c r="P880" s="194" t="s">
        <v>3897</v>
      </c>
      <c r="Q880" s="225">
        <f t="shared" si="26"/>
        <v>1329.9647539726027</v>
      </c>
      <c r="R880" s="185">
        <f t="shared" si="27"/>
        <v>-4.7539726026570861E-3</v>
      </c>
    </row>
    <row r="881" spans="1:18">
      <c r="A881">
        <v>880</v>
      </c>
      <c r="B881" t="s">
        <v>680</v>
      </c>
      <c r="C881">
        <v>3</v>
      </c>
      <c r="D881" t="s">
        <v>199</v>
      </c>
      <c r="E881" s="194" t="s">
        <v>1833</v>
      </c>
      <c r="F881" s="165">
        <v>403.71</v>
      </c>
      <c r="G881" s="165">
        <v>403.71</v>
      </c>
      <c r="H881">
        <v>0</v>
      </c>
      <c r="I881">
        <v>1</v>
      </c>
      <c r="J881" s="210">
        <v>44012</v>
      </c>
      <c r="K881" s="210">
        <v>41426</v>
      </c>
      <c r="L881" s="210">
        <v>44196</v>
      </c>
      <c r="M881">
        <v>1.5</v>
      </c>
      <c r="N881">
        <v>184</v>
      </c>
      <c r="O881">
        <v>3.05</v>
      </c>
      <c r="P881" s="194" t="s">
        <v>3898</v>
      </c>
      <c r="Q881" s="225">
        <f t="shared" si="26"/>
        <v>3.0527112328767121</v>
      </c>
      <c r="R881" s="185">
        <f t="shared" si="27"/>
        <v>-2.7112328767122662E-3</v>
      </c>
    </row>
    <row r="882" spans="1:18">
      <c r="A882">
        <v>881</v>
      </c>
      <c r="B882" t="s">
        <v>680</v>
      </c>
      <c r="C882">
        <v>3</v>
      </c>
      <c r="D882" t="s">
        <v>199</v>
      </c>
      <c r="E882" s="194" t="s">
        <v>1834</v>
      </c>
      <c r="F882" s="165">
        <v>1457.18</v>
      </c>
      <c r="G882" s="165">
        <v>1457.18</v>
      </c>
      <c r="H882">
        <v>0</v>
      </c>
      <c r="I882">
        <v>1</v>
      </c>
      <c r="J882" s="210">
        <v>44012</v>
      </c>
      <c r="K882" s="210">
        <v>41426</v>
      </c>
      <c r="L882" s="210">
        <v>44196</v>
      </c>
      <c r="M882">
        <v>1.5</v>
      </c>
      <c r="N882">
        <v>184</v>
      </c>
      <c r="O882">
        <v>11.01</v>
      </c>
      <c r="P882" s="194" t="s">
        <v>3899</v>
      </c>
      <c r="Q882" s="225">
        <f t="shared" si="26"/>
        <v>11.018676164383562</v>
      </c>
      <c r="R882" s="185">
        <f t="shared" si="27"/>
        <v>-8.6761643835622237E-3</v>
      </c>
    </row>
    <row r="883" spans="1:18">
      <c r="A883">
        <v>882</v>
      </c>
      <c r="B883" t="s">
        <v>680</v>
      </c>
      <c r="C883">
        <v>3</v>
      </c>
      <c r="D883" t="s">
        <v>199</v>
      </c>
      <c r="E883" s="194" t="s">
        <v>1835</v>
      </c>
      <c r="F883" s="165">
        <v>153.74</v>
      </c>
      <c r="G883" s="165">
        <v>153.74</v>
      </c>
      <c r="H883">
        <v>0</v>
      </c>
      <c r="I883">
        <v>1</v>
      </c>
      <c r="J883" s="210">
        <v>44012</v>
      </c>
      <c r="K883" s="210">
        <v>41426</v>
      </c>
      <c r="L883" s="210">
        <v>44196</v>
      </c>
      <c r="M883">
        <v>1.5</v>
      </c>
      <c r="N883">
        <v>184</v>
      </c>
      <c r="O883">
        <v>1.1599999999999999</v>
      </c>
      <c r="P883" s="194" t="s">
        <v>3900</v>
      </c>
      <c r="Q883" s="225">
        <f t="shared" si="26"/>
        <v>1.1625271232876713</v>
      </c>
      <c r="R883" s="185">
        <f t="shared" si="27"/>
        <v>-2.5271232876713512E-3</v>
      </c>
    </row>
    <row r="884" spans="1:18">
      <c r="A884">
        <v>883</v>
      </c>
      <c r="B884" t="s">
        <v>680</v>
      </c>
      <c r="C884">
        <v>3</v>
      </c>
      <c r="D884" t="s">
        <v>199</v>
      </c>
      <c r="E884" s="194" t="s">
        <v>1836</v>
      </c>
      <c r="F884" s="165">
        <v>196.78</v>
      </c>
      <c r="G884" s="165">
        <v>196.78</v>
      </c>
      <c r="H884">
        <v>0</v>
      </c>
      <c r="I884">
        <v>1</v>
      </c>
      <c r="J884" s="210">
        <v>44012</v>
      </c>
      <c r="K884" s="210">
        <v>41426</v>
      </c>
      <c r="L884" s="210">
        <v>44196</v>
      </c>
      <c r="M884">
        <v>1.5</v>
      </c>
      <c r="N884">
        <v>184</v>
      </c>
      <c r="O884">
        <v>1.48</v>
      </c>
      <c r="P884" s="194" t="s">
        <v>3901</v>
      </c>
      <c r="Q884" s="225">
        <f t="shared" si="26"/>
        <v>1.4879802739726027</v>
      </c>
      <c r="R884" s="185">
        <f t="shared" si="27"/>
        <v>-7.9802739726027028E-3</v>
      </c>
    </row>
    <row r="885" spans="1:18">
      <c r="A885">
        <v>884</v>
      </c>
      <c r="B885" t="s">
        <v>680</v>
      </c>
      <c r="C885">
        <v>3</v>
      </c>
      <c r="D885" t="s">
        <v>199</v>
      </c>
      <c r="E885" s="194" t="s">
        <v>1837</v>
      </c>
      <c r="F885" s="165">
        <v>754.85</v>
      </c>
      <c r="G885" s="165">
        <v>754.85</v>
      </c>
      <c r="H885">
        <v>0</v>
      </c>
      <c r="I885">
        <v>1</v>
      </c>
      <c r="J885" s="210">
        <v>44012</v>
      </c>
      <c r="K885" s="210">
        <v>41426</v>
      </c>
      <c r="L885" s="210">
        <v>44196</v>
      </c>
      <c r="M885">
        <v>1.5</v>
      </c>
      <c r="N885">
        <v>184</v>
      </c>
      <c r="O885">
        <v>5.7</v>
      </c>
      <c r="P885" s="194" t="s">
        <v>3902</v>
      </c>
      <c r="Q885" s="225">
        <f t="shared" si="26"/>
        <v>5.7079068493150675</v>
      </c>
      <c r="R885" s="185">
        <f t="shared" si="27"/>
        <v>-7.9068493150673547E-3</v>
      </c>
    </row>
    <row r="886" spans="1:18">
      <c r="A886">
        <v>885</v>
      </c>
      <c r="B886" t="s">
        <v>680</v>
      </c>
      <c r="C886">
        <v>3</v>
      </c>
      <c r="D886" t="s">
        <v>199</v>
      </c>
      <c r="E886" s="194" t="s">
        <v>1838</v>
      </c>
      <c r="F886" s="165">
        <v>754.79</v>
      </c>
      <c r="G886" s="165">
        <v>754.79</v>
      </c>
      <c r="H886">
        <v>0</v>
      </c>
      <c r="I886">
        <v>1</v>
      </c>
      <c r="J886" s="210">
        <v>44012</v>
      </c>
      <c r="K886" s="210">
        <v>41426</v>
      </c>
      <c r="L886" s="210">
        <v>44196</v>
      </c>
      <c r="M886">
        <v>1.5</v>
      </c>
      <c r="N886">
        <v>184</v>
      </c>
      <c r="O886">
        <v>5.7</v>
      </c>
      <c r="P886" s="194" t="s">
        <v>3903</v>
      </c>
      <c r="Q886" s="225">
        <f t="shared" si="26"/>
        <v>5.7074531506849313</v>
      </c>
      <c r="R886" s="185">
        <f t="shared" si="27"/>
        <v>-7.4531506849311313E-3</v>
      </c>
    </row>
    <row r="887" spans="1:18">
      <c r="A887">
        <v>886</v>
      </c>
      <c r="B887" t="s">
        <v>680</v>
      </c>
      <c r="C887">
        <v>3</v>
      </c>
      <c r="D887" t="s">
        <v>199</v>
      </c>
      <c r="E887" s="194" t="s">
        <v>1839</v>
      </c>
      <c r="F887" s="165">
        <v>4758.29</v>
      </c>
      <c r="G887" s="165">
        <v>4758.29</v>
      </c>
      <c r="H887">
        <v>0</v>
      </c>
      <c r="I887">
        <v>1</v>
      </c>
      <c r="J887" s="210">
        <v>44012</v>
      </c>
      <c r="K887" s="210">
        <v>41426</v>
      </c>
      <c r="L887" s="210">
        <v>44196</v>
      </c>
      <c r="M887">
        <v>1.5</v>
      </c>
      <c r="N887">
        <v>184</v>
      </c>
      <c r="O887">
        <v>35.979999999999997</v>
      </c>
      <c r="P887" s="194" t="s">
        <v>3904</v>
      </c>
      <c r="Q887" s="225">
        <f t="shared" si="26"/>
        <v>35.980494246575347</v>
      </c>
      <c r="R887" s="185">
        <f t="shared" si="27"/>
        <v>-4.9424657535013239E-4</v>
      </c>
    </row>
    <row r="888" spans="1:18">
      <c r="A888">
        <v>887</v>
      </c>
      <c r="B888" t="s">
        <v>680</v>
      </c>
      <c r="C888">
        <v>3</v>
      </c>
      <c r="D888" t="s">
        <v>199</v>
      </c>
      <c r="E888" s="194" t="s">
        <v>1840</v>
      </c>
      <c r="F888" s="165">
        <v>1340.57</v>
      </c>
      <c r="G888" s="165">
        <v>1340.57</v>
      </c>
      <c r="H888">
        <v>0</v>
      </c>
      <c r="I888">
        <v>1</v>
      </c>
      <c r="J888" s="210">
        <v>44012</v>
      </c>
      <c r="K888" s="210">
        <v>41426</v>
      </c>
      <c r="L888" s="210">
        <v>44196</v>
      </c>
      <c r="M888">
        <v>1.5</v>
      </c>
      <c r="N888">
        <v>184</v>
      </c>
      <c r="O888">
        <v>10.130000000000001</v>
      </c>
      <c r="P888" s="194" t="s">
        <v>3905</v>
      </c>
      <c r="Q888" s="225">
        <f t="shared" si="26"/>
        <v>10.136912876712328</v>
      </c>
      <c r="R888" s="185">
        <f t="shared" si="27"/>
        <v>-6.9128767123274315E-3</v>
      </c>
    </row>
    <row r="889" spans="1:18">
      <c r="A889">
        <v>888</v>
      </c>
      <c r="B889" t="s">
        <v>680</v>
      </c>
      <c r="C889">
        <v>3</v>
      </c>
      <c r="D889" t="s">
        <v>199</v>
      </c>
      <c r="E889" s="194" t="s">
        <v>1841</v>
      </c>
      <c r="F889" s="165">
        <v>612.53</v>
      </c>
      <c r="G889" s="165">
        <v>612.53</v>
      </c>
      <c r="H889">
        <v>0</v>
      </c>
      <c r="I889">
        <v>1</v>
      </c>
      <c r="J889" s="210">
        <v>44012</v>
      </c>
      <c r="K889" s="210">
        <v>41426</v>
      </c>
      <c r="L889" s="210">
        <v>44196</v>
      </c>
      <c r="M889">
        <v>1.5</v>
      </c>
      <c r="N889">
        <v>184</v>
      </c>
      <c r="O889">
        <v>4.63</v>
      </c>
      <c r="P889" s="194" t="s">
        <v>3906</v>
      </c>
      <c r="Q889" s="225">
        <f t="shared" si="26"/>
        <v>4.6317336986301365</v>
      </c>
      <c r="R889" s="185">
        <f t="shared" si="27"/>
        <v>-1.7336986301366153E-3</v>
      </c>
    </row>
    <row r="890" spans="1:18">
      <c r="A890">
        <v>889</v>
      </c>
      <c r="B890" t="s">
        <v>680</v>
      </c>
      <c r="C890">
        <v>3</v>
      </c>
      <c r="D890" t="s">
        <v>199</v>
      </c>
      <c r="E890" s="194" t="s">
        <v>1842</v>
      </c>
      <c r="F890" s="165">
        <v>394.17</v>
      </c>
      <c r="G890" s="165">
        <v>394.17</v>
      </c>
      <c r="H890">
        <v>0</v>
      </c>
      <c r="I890">
        <v>1</v>
      </c>
      <c r="J890" s="210">
        <v>44012</v>
      </c>
      <c r="K890" s="210">
        <v>41426</v>
      </c>
      <c r="L890" s="210">
        <v>44196</v>
      </c>
      <c r="M890">
        <v>1.5</v>
      </c>
      <c r="N890">
        <v>184</v>
      </c>
      <c r="O890">
        <v>2.98</v>
      </c>
      <c r="P890" s="194" t="s">
        <v>3907</v>
      </c>
      <c r="Q890" s="225">
        <f t="shared" si="26"/>
        <v>2.9805731506849313</v>
      </c>
      <c r="R890" s="185">
        <f t="shared" si="27"/>
        <v>-5.7315068493135612E-4</v>
      </c>
    </row>
    <row r="891" spans="1:18">
      <c r="A891">
        <v>890</v>
      </c>
      <c r="B891" t="s">
        <v>680</v>
      </c>
      <c r="C891">
        <v>3</v>
      </c>
      <c r="D891" t="s">
        <v>199</v>
      </c>
      <c r="E891" s="194" t="s">
        <v>1843</v>
      </c>
      <c r="F891" s="165">
        <v>144.25</v>
      </c>
      <c r="G891" s="165">
        <v>144.25</v>
      </c>
      <c r="H891">
        <v>0</v>
      </c>
      <c r="I891">
        <v>1</v>
      </c>
      <c r="J891" s="210">
        <v>44012</v>
      </c>
      <c r="K891" s="210">
        <v>41426</v>
      </c>
      <c r="L891" s="210">
        <v>44196</v>
      </c>
      <c r="M891">
        <v>1.5</v>
      </c>
      <c r="N891">
        <v>184</v>
      </c>
      <c r="O891">
        <v>1.0900000000000001</v>
      </c>
      <c r="P891" s="194" t="s">
        <v>3908</v>
      </c>
      <c r="Q891" s="225">
        <f t="shared" si="26"/>
        <v>1.0907671232876712</v>
      </c>
      <c r="R891" s="185">
        <f t="shared" si="27"/>
        <v>-7.6712328767114535E-4</v>
      </c>
    </row>
    <row r="892" spans="1:18">
      <c r="A892">
        <v>891</v>
      </c>
      <c r="B892" t="s">
        <v>680</v>
      </c>
      <c r="C892">
        <v>3</v>
      </c>
      <c r="D892" t="s">
        <v>199</v>
      </c>
      <c r="E892" s="194" t="s">
        <v>1844</v>
      </c>
      <c r="F892" s="165">
        <v>248.01</v>
      </c>
      <c r="G892" s="165">
        <v>248.01</v>
      </c>
      <c r="H892">
        <v>0</v>
      </c>
      <c r="I892">
        <v>1</v>
      </c>
      <c r="J892" s="210">
        <v>44012</v>
      </c>
      <c r="K892" s="210">
        <v>41426</v>
      </c>
      <c r="L892" s="210">
        <v>44196</v>
      </c>
      <c r="M892">
        <v>1.5</v>
      </c>
      <c r="N892">
        <v>184</v>
      </c>
      <c r="O892">
        <v>1.87</v>
      </c>
      <c r="P892" s="194" t="s">
        <v>3909</v>
      </c>
      <c r="Q892" s="225">
        <f t="shared" si="26"/>
        <v>1.8753632876712327</v>
      </c>
      <c r="R892" s="185">
        <f t="shared" si="27"/>
        <v>-5.3632876712326194E-3</v>
      </c>
    </row>
    <row r="893" spans="1:18">
      <c r="A893">
        <v>892</v>
      </c>
      <c r="B893" t="s">
        <v>680</v>
      </c>
      <c r="C893">
        <v>3</v>
      </c>
      <c r="D893" t="s">
        <v>199</v>
      </c>
      <c r="E893" s="194" t="s">
        <v>1845</v>
      </c>
      <c r="F893" s="165">
        <v>195.79</v>
      </c>
      <c r="G893" s="165">
        <v>195.79</v>
      </c>
      <c r="H893">
        <v>0</v>
      </c>
      <c r="I893">
        <v>1</v>
      </c>
      <c r="J893" s="210">
        <v>44012</v>
      </c>
      <c r="K893" s="210">
        <v>41426</v>
      </c>
      <c r="L893" s="210">
        <v>44196</v>
      </c>
      <c r="M893">
        <v>1.5</v>
      </c>
      <c r="N893">
        <v>184</v>
      </c>
      <c r="O893">
        <v>1.48</v>
      </c>
      <c r="P893" s="194" t="s">
        <v>3910</v>
      </c>
      <c r="Q893" s="225">
        <f t="shared" si="26"/>
        <v>1.4804942465753426</v>
      </c>
      <c r="R893" s="185">
        <f t="shared" si="27"/>
        <v>-4.9424657534258287E-4</v>
      </c>
    </row>
    <row r="894" spans="1:18">
      <c r="A894">
        <v>893</v>
      </c>
      <c r="B894" t="s">
        <v>680</v>
      </c>
      <c r="C894">
        <v>3</v>
      </c>
      <c r="D894" t="s">
        <v>199</v>
      </c>
      <c r="E894" s="194" t="s">
        <v>1847</v>
      </c>
      <c r="F894" s="165">
        <v>540956.28</v>
      </c>
      <c r="G894" s="165">
        <v>540956.28</v>
      </c>
      <c r="H894">
        <v>0</v>
      </c>
      <c r="I894">
        <v>1</v>
      </c>
      <c r="J894" s="210">
        <v>44012</v>
      </c>
      <c r="K894" s="210">
        <v>41426</v>
      </c>
      <c r="L894" s="210">
        <v>44196</v>
      </c>
      <c r="M894">
        <v>1.5</v>
      </c>
      <c r="N894">
        <v>184</v>
      </c>
      <c r="O894">
        <v>4090.51</v>
      </c>
      <c r="P894" s="194" t="s">
        <v>3911</v>
      </c>
      <c r="Q894" s="225">
        <f t="shared" si="26"/>
        <v>4090.5187200000009</v>
      </c>
      <c r="R894" s="185">
        <f t="shared" si="27"/>
        <v>-8.720000000721484E-3</v>
      </c>
    </row>
    <row r="895" spans="1:18">
      <c r="A895">
        <v>894</v>
      </c>
      <c r="B895" t="s">
        <v>680</v>
      </c>
      <c r="C895">
        <v>3</v>
      </c>
      <c r="D895" t="s">
        <v>199</v>
      </c>
      <c r="E895" s="194" t="s">
        <v>1848</v>
      </c>
      <c r="F895" s="165">
        <v>805.97</v>
      </c>
      <c r="G895" s="165">
        <v>805.97</v>
      </c>
      <c r="H895">
        <v>0</v>
      </c>
      <c r="I895">
        <v>1</v>
      </c>
      <c r="J895" s="210">
        <v>44012</v>
      </c>
      <c r="K895" s="210">
        <v>41426</v>
      </c>
      <c r="L895" s="210">
        <v>44196</v>
      </c>
      <c r="M895">
        <v>1.5</v>
      </c>
      <c r="N895">
        <v>184</v>
      </c>
      <c r="O895">
        <v>6.09</v>
      </c>
      <c r="P895" s="194" t="s">
        <v>3912</v>
      </c>
      <c r="Q895" s="225">
        <f t="shared" si="26"/>
        <v>6.0944580821917818</v>
      </c>
      <c r="R895" s="185">
        <f t="shared" si="27"/>
        <v>-4.458082191781898E-3</v>
      </c>
    </row>
    <row r="896" spans="1:18">
      <c r="A896">
        <v>895</v>
      </c>
      <c r="B896" t="s">
        <v>680</v>
      </c>
      <c r="C896">
        <v>3</v>
      </c>
      <c r="D896" t="s">
        <v>199</v>
      </c>
      <c r="E896" s="194" t="s">
        <v>1850</v>
      </c>
      <c r="F896" s="165">
        <v>409.54</v>
      </c>
      <c r="G896" s="165">
        <v>409.54</v>
      </c>
      <c r="H896">
        <v>0</v>
      </c>
      <c r="I896">
        <v>1</v>
      </c>
      <c r="J896" s="210">
        <v>44012</v>
      </c>
      <c r="K896" s="210">
        <v>41426</v>
      </c>
      <c r="L896" s="210">
        <v>44196</v>
      </c>
      <c r="M896">
        <v>1.5</v>
      </c>
      <c r="N896">
        <v>184</v>
      </c>
      <c r="O896">
        <v>3.09</v>
      </c>
      <c r="P896" s="194" t="s">
        <v>3913</v>
      </c>
      <c r="Q896" s="225">
        <f t="shared" si="26"/>
        <v>3.0967956164383565</v>
      </c>
      <c r="R896" s="185">
        <f t="shared" si="27"/>
        <v>-6.7956164383566886E-3</v>
      </c>
    </row>
    <row r="897" spans="1:18">
      <c r="A897">
        <v>896</v>
      </c>
      <c r="B897" t="s">
        <v>680</v>
      </c>
      <c r="C897">
        <v>3</v>
      </c>
      <c r="D897" t="s">
        <v>199</v>
      </c>
      <c r="E897" s="194" t="s">
        <v>1852</v>
      </c>
      <c r="F897" s="165">
        <v>2106.56</v>
      </c>
      <c r="G897" s="165">
        <v>2106.56</v>
      </c>
      <c r="H897">
        <v>0</v>
      </c>
      <c r="I897">
        <v>1</v>
      </c>
      <c r="J897" s="210">
        <v>44012</v>
      </c>
      <c r="K897" s="210">
        <v>41426</v>
      </c>
      <c r="L897" s="210">
        <v>44196</v>
      </c>
      <c r="M897">
        <v>1.5</v>
      </c>
      <c r="N897">
        <v>184</v>
      </c>
      <c r="O897">
        <v>15.92</v>
      </c>
      <c r="P897" s="194" t="s">
        <v>3914</v>
      </c>
      <c r="Q897" s="225">
        <f t="shared" si="26"/>
        <v>15.929056438356163</v>
      </c>
      <c r="R897" s="185">
        <f t="shared" si="27"/>
        <v>-9.056438356163099E-3</v>
      </c>
    </row>
    <row r="898" spans="1:18">
      <c r="A898">
        <v>897</v>
      </c>
      <c r="B898" t="s">
        <v>680</v>
      </c>
      <c r="C898">
        <v>3</v>
      </c>
      <c r="D898" t="s">
        <v>199</v>
      </c>
      <c r="E898" s="194" t="s">
        <v>1856</v>
      </c>
      <c r="F898" s="165">
        <v>161.53</v>
      </c>
      <c r="G898" s="165">
        <v>161.53</v>
      </c>
      <c r="H898">
        <v>0</v>
      </c>
      <c r="I898">
        <v>1</v>
      </c>
      <c r="J898" s="210">
        <v>44012</v>
      </c>
      <c r="K898" s="210">
        <v>41426</v>
      </c>
      <c r="L898" s="210">
        <v>44196</v>
      </c>
      <c r="M898">
        <v>1.5</v>
      </c>
      <c r="N898">
        <v>184</v>
      </c>
      <c r="O898">
        <v>1.22</v>
      </c>
      <c r="P898" s="194" t="s">
        <v>3915</v>
      </c>
      <c r="Q898" s="225">
        <f t="shared" si="26"/>
        <v>1.2214323287671232</v>
      </c>
      <c r="R898" s="185">
        <f t="shared" si="27"/>
        <v>-1.432328767123181E-3</v>
      </c>
    </row>
    <row r="899" spans="1:18">
      <c r="A899">
        <v>898</v>
      </c>
      <c r="B899" t="s">
        <v>680</v>
      </c>
      <c r="C899">
        <v>3</v>
      </c>
      <c r="D899" t="s">
        <v>199</v>
      </c>
      <c r="E899" s="194" t="s">
        <v>1858</v>
      </c>
      <c r="F899" s="165">
        <v>239.76</v>
      </c>
      <c r="G899" s="165">
        <v>239.76</v>
      </c>
      <c r="H899">
        <v>0</v>
      </c>
      <c r="I899">
        <v>1</v>
      </c>
      <c r="J899" s="210">
        <v>44012</v>
      </c>
      <c r="K899" s="210">
        <v>41426</v>
      </c>
      <c r="L899" s="210">
        <v>44196</v>
      </c>
      <c r="M899">
        <v>1.5</v>
      </c>
      <c r="N899">
        <v>184</v>
      </c>
      <c r="O899">
        <v>1.81</v>
      </c>
      <c r="P899" s="194" t="s">
        <v>3916</v>
      </c>
      <c r="Q899" s="225">
        <f t="shared" ref="Q899:Q962" si="28">G899*N899*M899/36500</f>
        <v>1.8129797260273972</v>
      </c>
      <c r="R899" s="185">
        <f t="shared" ref="R899:R962" si="29">O899-Q899</f>
        <v>-2.979726027397156E-3</v>
      </c>
    </row>
    <row r="900" spans="1:18">
      <c r="A900">
        <v>899</v>
      </c>
      <c r="B900" t="s">
        <v>680</v>
      </c>
      <c r="C900">
        <v>3</v>
      </c>
      <c r="D900" t="s">
        <v>199</v>
      </c>
      <c r="E900" s="194" t="s">
        <v>1860</v>
      </c>
      <c r="F900" s="165">
        <v>15561.07</v>
      </c>
      <c r="G900" s="165">
        <v>15561.07</v>
      </c>
      <c r="H900">
        <v>0</v>
      </c>
      <c r="I900">
        <v>1</v>
      </c>
      <c r="J900" s="210">
        <v>44012</v>
      </c>
      <c r="K900" s="210">
        <v>41426</v>
      </c>
      <c r="L900" s="210">
        <v>44196</v>
      </c>
      <c r="M900">
        <v>1.5</v>
      </c>
      <c r="N900">
        <v>184</v>
      </c>
      <c r="O900">
        <v>117.66</v>
      </c>
      <c r="P900" s="194" t="s">
        <v>3917</v>
      </c>
      <c r="Q900" s="225">
        <f t="shared" si="28"/>
        <v>117.66726904109589</v>
      </c>
      <c r="R900" s="185">
        <f t="shared" si="29"/>
        <v>-7.2690410958955454E-3</v>
      </c>
    </row>
    <row r="901" spans="1:18">
      <c r="A901">
        <v>900</v>
      </c>
      <c r="B901" t="s">
        <v>680</v>
      </c>
      <c r="C901">
        <v>3</v>
      </c>
      <c r="D901" t="s">
        <v>199</v>
      </c>
      <c r="E901" s="194" t="s">
        <v>1861</v>
      </c>
      <c r="F901" s="165">
        <v>263117.34999999998</v>
      </c>
      <c r="G901" s="165">
        <v>263117.34999999998</v>
      </c>
      <c r="H901">
        <v>0</v>
      </c>
      <c r="I901">
        <v>1</v>
      </c>
      <c r="J901" s="210">
        <v>44012</v>
      </c>
      <c r="K901" s="210">
        <v>41426</v>
      </c>
      <c r="L901" s="210">
        <v>44196</v>
      </c>
      <c r="M901">
        <v>1.5</v>
      </c>
      <c r="N901">
        <v>184</v>
      </c>
      <c r="O901">
        <v>1989.59</v>
      </c>
      <c r="P901" s="194" t="s">
        <v>3918</v>
      </c>
      <c r="Q901" s="225">
        <f t="shared" si="28"/>
        <v>1989.5996876712327</v>
      </c>
      <c r="R901" s="185">
        <f t="shared" si="29"/>
        <v>-9.68767123276848E-3</v>
      </c>
    </row>
    <row r="902" spans="1:18">
      <c r="A902">
        <v>901</v>
      </c>
      <c r="B902" t="s">
        <v>680</v>
      </c>
      <c r="C902">
        <v>3</v>
      </c>
      <c r="D902" t="s">
        <v>199</v>
      </c>
      <c r="E902" s="194" t="s">
        <v>1862</v>
      </c>
      <c r="F902" s="165">
        <v>531.92999999999995</v>
      </c>
      <c r="G902" s="165">
        <v>531.92999999999995</v>
      </c>
      <c r="H902">
        <v>0</v>
      </c>
      <c r="I902">
        <v>1</v>
      </c>
      <c r="J902" s="210">
        <v>44012</v>
      </c>
      <c r="K902" s="210">
        <v>41426</v>
      </c>
      <c r="L902" s="210">
        <v>44196</v>
      </c>
      <c r="M902">
        <v>1.5</v>
      </c>
      <c r="N902">
        <v>184</v>
      </c>
      <c r="O902">
        <v>4.0199999999999996</v>
      </c>
      <c r="P902" s="194" t="s">
        <v>3919</v>
      </c>
      <c r="Q902" s="225">
        <f t="shared" si="28"/>
        <v>4.0222652054794521</v>
      </c>
      <c r="R902" s="185">
        <f t="shared" si="29"/>
        <v>-2.2652054794525256E-3</v>
      </c>
    </row>
    <row r="903" spans="1:18">
      <c r="A903">
        <v>902</v>
      </c>
      <c r="B903" t="s">
        <v>680</v>
      </c>
      <c r="C903">
        <v>3</v>
      </c>
      <c r="D903" t="s">
        <v>199</v>
      </c>
      <c r="E903" s="194" t="s">
        <v>1863</v>
      </c>
      <c r="F903" s="165">
        <v>26686.17</v>
      </c>
      <c r="G903" s="165">
        <v>26686.17</v>
      </c>
      <c r="H903">
        <v>0</v>
      </c>
      <c r="I903">
        <v>1</v>
      </c>
      <c r="J903" s="210">
        <v>44012</v>
      </c>
      <c r="K903" s="210">
        <v>41426</v>
      </c>
      <c r="L903" s="210">
        <v>44196</v>
      </c>
      <c r="M903">
        <v>1.5</v>
      </c>
      <c r="N903">
        <v>184</v>
      </c>
      <c r="O903">
        <v>201.79</v>
      </c>
      <c r="P903" s="194" t="s">
        <v>3920</v>
      </c>
      <c r="Q903" s="225">
        <f t="shared" si="28"/>
        <v>201.79131287671231</v>
      </c>
      <c r="R903" s="185">
        <f t="shared" si="29"/>
        <v>-1.3128767123191665E-3</v>
      </c>
    </row>
    <row r="904" spans="1:18">
      <c r="A904">
        <v>903</v>
      </c>
      <c r="B904" t="s">
        <v>680</v>
      </c>
      <c r="C904">
        <v>3</v>
      </c>
      <c r="D904" t="s">
        <v>199</v>
      </c>
      <c r="E904" s="194" t="s">
        <v>1864</v>
      </c>
      <c r="F904" s="165">
        <v>1977.81</v>
      </c>
      <c r="G904" s="165">
        <v>1977.81</v>
      </c>
      <c r="H904">
        <v>0</v>
      </c>
      <c r="I904">
        <v>1</v>
      </c>
      <c r="J904" s="210">
        <v>44012</v>
      </c>
      <c r="K904" s="210">
        <v>41426</v>
      </c>
      <c r="L904" s="210">
        <v>44196</v>
      </c>
      <c r="M904">
        <v>1.5</v>
      </c>
      <c r="N904">
        <v>184</v>
      </c>
      <c r="O904">
        <v>14.95</v>
      </c>
      <c r="P904" s="194" t="s">
        <v>3921</v>
      </c>
      <c r="Q904" s="225">
        <f t="shared" si="28"/>
        <v>14.955494794520547</v>
      </c>
      <c r="R904" s="185">
        <f t="shared" si="29"/>
        <v>-5.4947945205476856E-3</v>
      </c>
    </row>
    <row r="905" spans="1:18">
      <c r="A905">
        <v>904</v>
      </c>
      <c r="B905" t="s">
        <v>680</v>
      </c>
      <c r="C905">
        <v>3</v>
      </c>
      <c r="D905" t="s">
        <v>199</v>
      </c>
      <c r="E905" s="194" t="s">
        <v>1866</v>
      </c>
      <c r="F905" s="165">
        <v>371.67</v>
      </c>
      <c r="G905" s="165">
        <v>371.67</v>
      </c>
      <c r="H905">
        <v>0</v>
      </c>
      <c r="I905">
        <v>1</v>
      </c>
      <c r="J905" s="210">
        <v>44012</v>
      </c>
      <c r="K905" s="210">
        <v>41426</v>
      </c>
      <c r="L905" s="210">
        <v>44196</v>
      </c>
      <c r="M905">
        <v>1.5</v>
      </c>
      <c r="N905">
        <v>184</v>
      </c>
      <c r="O905">
        <v>2.81</v>
      </c>
      <c r="P905" s="194" t="s">
        <v>3922</v>
      </c>
      <c r="Q905" s="225">
        <f t="shared" si="28"/>
        <v>2.8104361643835616</v>
      </c>
      <c r="R905" s="185">
        <f t="shared" si="29"/>
        <v>-4.3616438356153253E-4</v>
      </c>
    </row>
    <row r="906" spans="1:18">
      <c r="A906">
        <v>905</v>
      </c>
      <c r="B906" t="s">
        <v>680</v>
      </c>
      <c r="C906">
        <v>3</v>
      </c>
      <c r="D906" t="s">
        <v>199</v>
      </c>
      <c r="E906" s="194" t="s">
        <v>1867</v>
      </c>
      <c r="F906" s="165">
        <v>443.55</v>
      </c>
      <c r="G906" s="165">
        <v>443.55</v>
      </c>
      <c r="H906">
        <v>0</v>
      </c>
      <c r="I906">
        <v>1</v>
      </c>
      <c r="J906" s="210">
        <v>44012</v>
      </c>
      <c r="K906" s="210">
        <v>41426</v>
      </c>
      <c r="L906" s="210">
        <v>44196</v>
      </c>
      <c r="M906">
        <v>1.5</v>
      </c>
      <c r="N906">
        <v>184</v>
      </c>
      <c r="O906">
        <v>3.35</v>
      </c>
      <c r="P906" s="194" t="s">
        <v>3923</v>
      </c>
      <c r="Q906" s="225">
        <f t="shared" si="28"/>
        <v>3.3539671232876711</v>
      </c>
      <c r="R906" s="185">
        <f t="shared" si="29"/>
        <v>-3.967123287671015E-3</v>
      </c>
    </row>
    <row r="907" spans="1:18">
      <c r="A907">
        <v>906</v>
      </c>
      <c r="B907" t="s">
        <v>680</v>
      </c>
      <c r="C907">
        <v>3</v>
      </c>
      <c r="D907" t="s">
        <v>199</v>
      </c>
      <c r="E907" s="194" t="s">
        <v>1868</v>
      </c>
      <c r="F907" s="165">
        <v>2359.5100000000002</v>
      </c>
      <c r="G907" s="165">
        <v>2359.5100000000002</v>
      </c>
      <c r="H907">
        <v>0</v>
      </c>
      <c r="I907">
        <v>1</v>
      </c>
      <c r="J907" s="210">
        <v>44012</v>
      </c>
      <c r="K907" s="210">
        <v>41426</v>
      </c>
      <c r="L907" s="210">
        <v>44196</v>
      </c>
      <c r="M907">
        <v>1.5</v>
      </c>
      <c r="N907">
        <v>184</v>
      </c>
      <c r="O907">
        <v>17.84</v>
      </c>
      <c r="P907" s="194" t="s">
        <v>3924</v>
      </c>
      <c r="Q907" s="225">
        <f t="shared" si="28"/>
        <v>17.841774246575344</v>
      </c>
      <c r="R907" s="185">
        <f t="shared" si="29"/>
        <v>-1.7742465753443071E-3</v>
      </c>
    </row>
    <row r="908" spans="1:18">
      <c r="A908">
        <v>907</v>
      </c>
      <c r="B908" t="s">
        <v>680</v>
      </c>
      <c r="C908">
        <v>3</v>
      </c>
      <c r="D908" t="s">
        <v>199</v>
      </c>
      <c r="E908" s="194" t="s">
        <v>1869</v>
      </c>
      <c r="F908" s="165">
        <v>4368.71</v>
      </c>
      <c r="G908" s="165">
        <v>4368.71</v>
      </c>
      <c r="H908">
        <v>0</v>
      </c>
      <c r="I908">
        <v>1</v>
      </c>
      <c r="J908" s="210">
        <v>44012</v>
      </c>
      <c r="K908" s="210">
        <v>41426</v>
      </c>
      <c r="L908" s="210">
        <v>44196</v>
      </c>
      <c r="M908">
        <v>1.5</v>
      </c>
      <c r="N908">
        <v>184</v>
      </c>
      <c r="O908">
        <v>33.03</v>
      </c>
      <c r="P908" s="194" t="s">
        <v>3925</v>
      </c>
      <c r="Q908" s="225">
        <f t="shared" si="28"/>
        <v>33.03462904109589</v>
      </c>
      <c r="R908" s="185">
        <f t="shared" si="29"/>
        <v>-4.6290410958889083E-3</v>
      </c>
    </row>
    <row r="909" spans="1:18">
      <c r="A909">
        <v>908</v>
      </c>
      <c r="B909" t="s">
        <v>680</v>
      </c>
      <c r="C909">
        <v>3</v>
      </c>
      <c r="D909" t="s">
        <v>199</v>
      </c>
      <c r="E909" s="194" t="s">
        <v>1870</v>
      </c>
      <c r="F909" s="165">
        <v>184780.4</v>
      </c>
      <c r="G909" s="165">
        <v>184780.4</v>
      </c>
      <c r="H909">
        <v>0</v>
      </c>
      <c r="I909">
        <v>1</v>
      </c>
      <c r="J909" s="210">
        <v>44012</v>
      </c>
      <c r="K909" s="210">
        <v>41426</v>
      </c>
      <c r="L909" s="210">
        <v>44196</v>
      </c>
      <c r="M909">
        <v>1.5</v>
      </c>
      <c r="N909">
        <v>184</v>
      </c>
      <c r="O909">
        <v>1397.24</v>
      </c>
      <c r="P909" s="194" t="s">
        <v>3926</v>
      </c>
      <c r="Q909" s="225">
        <f t="shared" si="28"/>
        <v>1397.24357260274</v>
      </c>
      <c r="R909" s="185">
        <f t="shared" si="29"/>
        <v>-3.5726027399505256E-3</v>
      </c>
    </row>
    <row r="910" spans="1:18">
      <c r="A910">
        <v>909</v>
      </c>
      <c r="B910" t="s">
        <v>680</v>
      </c>
      <c r="C910">
        <v>3</v>
      </c>
      <c r="D910" t="s">
        <v>199</v>
      </c>
      <c r="E910" s="194" t="s">
        <v>1872</v>
      </c>
      <c r="F910" s="165">
        <v>185523.6</v>
      </c>
      <c r="G910" s="165">
        <v>185523.6</v>
      </c>
      <c r="H910">
        <v>0</v>
      </c>
      <c r="I910">
        <v>1</v>
      </c>
      <c r="J910" s="210">
        <v>44012</v>
      </c>
      <c r="K910" s="210">
        <v>41426</v>
      </c>
      <c r="L910" s="210">
        <v>44196</v>
      </c>
      <c r="M910">
        <v>1.5</v>
      </c>
      <c r="N910">
        <v>184</v>
      </c>
      <c r="O910">
        <v>1402.86</v>
      </c>
      <c r="P910" s="194" t="s">
        <v>3927</v>
      </c>
      <c r="Q910" s="225">
        <f t="shared" si="28"/>
        <v>1402.8633863013697</v>
      </c>
      <c r="R910" s="185">
        <f t="shared" si="29"/>
        <v>-3.3863013698010036E-3</v>
      </c>
    </row>
    <row r="911" spans="1:18">
      <c r="A911">
        <v>910</v>
      </c>
      <c r="B911" t="s">
        <v>680</v>
      </c>
      <c r="C911">
        <v>3</v>
      </c>
      <c r="D911" t="s">
        <v>199</v>
      </c>
      <c r="E911" s="194" t="s">
        <v>1873</v>
      </c>
      <c r="F911" s="165">
        <v>4246.1000000000004</v>
      </c>
      <c r="G911" s="165">
        <v>4246.1000000000004</v>
      </c>
      <c r="H911">
        <v>0</v>
      </c>
      <c r="I911">
        <v>1</v>
      </c>
      <c r="J911" s="210">
        <v>44012</v>
      </c>
      <c r="K911" s="210">
        <v>41426</v>
      </c>
      <c r="L911" s="210">
        <v>44196</v>
      </c>
      <c r="M911">
        <v>1.5</v>
      </c>
      <c r="N911">
        <v>184</v>
      </c>
      <c r="O911">
        <v>32.1</v>
      </c>
      <c r="P911" s="194" t="s">
        <v>3928</v>
      </c>
      <c r="Q911" s="225">
        <f t="shared" si="28"/>
        <v>32.107495890410959</v>
      </c>
      <c r="R911" s="185">
        <f t="shared" si="29"/>
        <v>-7.4958904109578839E-3</v>
      </c>
    </row>
    <row r="912" spans="1:18">
      <c r="A912">
        <v>911</v>
      </c>
      <c r="B912" t="s">
        <v>680</v>
      </c>
      <c r="C912">
        <v>3</v>
      </c>
      <c r="D912" t="s">
        <v>199</v>
      </c>
      <c r="E912" s="194" t="s">
        <v>1874</v>
      </c>
      <c r="F912" s="165">
        <v>146.12</v>
      </c>
      <c r="G912" s="165">
        <v>146.12</v>
      </c>
      <c r="H912">
        <v>0</v>
      </c>
      <c r="I912">
        <v>1</v>
      </c>
      <c r="J912" s="210">
        <v>44012</v>
      </c>
      <c r="K912" s="210">
        <v>41426</v>
      </c>
      <c r="L912" s="210">
        <v>44196</v>
      </c>
      <c r="M912">
        <v>1.5</v>
      </c>
      <c r="N912">
        <v>184</v>
      </c>
      <c r="O912">
        <v>1.1000000000000001</v>
      </c>
      <c r="P912" s="194" t="s">
        <v>3929</v>
      </c>
      <c r="Q912" s="225">
        <f t="shared" si="28"/>
        <v>1.1049073972602741</v>
      </c>
      <c r="R912" s="185">
        <f t="shared" si="29"/>
        <v>-4.9073972602740046E-3</v>
      </c>
    </row>
    <row r="913" spans="1:18">
      <c r="A913">
        <v>912</v>
      </c>
      <c r="B913" t="s">
        <v>680</v>
      </c>
      <c r="C913">
        <v>3</v>
      </c>
      <c r="D913" t="s">
        <v>199</v>
      </c>
      <c r="E913" s="194" t="s">
        <v>1875</v>
      </c>
      <c r="F913" s="165">
        <v>125870.39999999999</v>
      </c>
      <c r="G913" s="165">
        <v>125870.39999999999</v>
      </c>
      <c r="H913">
        <v>0</v>
      </c>
      <c r="I913">
        <v>1</v>
      </c>
      <c r="J913" s="210">
        <v>44012</v>
      </c>
      <c r="K913" s="210">
        <v>41426</v>
      </c>
      <c r="L913" s="210">
        <v>44196</v>
      </c>
      <c r="M913">
        <v>1.5</v>
      </c>
      <c r="N913">
        <v>184</v>
      </c>
      <c r="O913">
        <v>951.78</v>
      </c>
      <c r="P913" s="194" t="s">
        <v>3930</v>
      </c>
      <c r="Q913" s="225">
        <f t="shared" si="28"/>
        <v>951.78713424657531</v>
      </c>
      <c r="R913" s="185">
        <f t="shared" si="29"/>
        <v>-7.1342465753332363E-3</v>
      </c>
    </row>
    <row r="914" spans="1:18">
      <c r="A914">
        <v>913</v>
      </c>
      <c r="B914" t="s">
        <v>680</v>
      </c>
      <c r="C914">
        <v>3</v>
      </c>
      <c r="D914" t="s">
        <v>199</v>
      </c>
      <c r="E914" s="194" t="s">
        <v>1876</v>
      </c>
      <c r="F914" s="165">
        <v>511.94</v>
      </c>
      <c r="G914" s="165">
        <v>511.94</v>
      </c>
      <c r="H914">
        <v>0</v>
      </c>
      <c r="I914">
        <v>1</v>
      </c>
      <c r="J914" s="210">
        <v>44012</v>
      </c>
      <c r="K914" s="210">
        <v>41426</v>
      </c>
      <c r="L914" s="210">
        <v>44196</v>
      </c>
      <c r="M914">
        <v>1.5</v>
      </c>
      <c r="N914">
        <v>184</v>
      </c>
      <c r="O914">
        <v>3.87</v>
      </c>
      <c r="P914" s="194" t="s">
        <v>3931</v>
      </c>
      <c r="Q914" s="225">
        <f t="shared" si="28"/>
        <v>3.8711079452054795</v>
      </c>
      <c r="R914" s="185">
        <f t="shared" si="29"/>
        <v>-1.1079452054794103E-3</v>
      </c>
    </row>
    <row r="915" spans="1:18">
      <c r="A915">
        <v>914</v>
      </c>
      <c r="B915" t="s">
        <v>680</v>
      </c>
      <c r="C915">
        <v>3</v>
      </c>
      <c r="D915" t="s">
        <v>199</v>
      </c>
      <c r="E915" s="194" t="s">
        <v>1877</v>
      </c>
      <c r="F915" s="165">
        <v>165.26</v>
      </c>
      <c r="G915" s="165">
        <v>165.26</v>
      </c>
      <c r="H915">
        <v>0</v>
      </c>
      <c r="I915">
        <v>1</v>
      </c>
      <c r="J915" s="210">
        <v>44012</v>
      </c>
      <c r="K915" s="210">
        <v>41426</v>
      </c>
      <c r="L915" s="210">
        <v>44196</v>
      </c>
      <c r="M915">
        <v>1.5</v>
      </c>
      <c r="N915">
        <v>184</v>
      </c>
      <c r="O915">
        <v>1.24</v>
      </c>
      <c r="P915" s="194" t="s">
        <v>3932</v>
      </c>
      <c r="Q915" s="225">
        <f t="shared" si="28"/>
        <v>1.2496372602739725</v>
      </c>
      <c r="R915" s="185">
        <f t="shared" si="29"/>
        <v>-9.6372602739724922E-3</v>
      </c>
    </row>
    <row r="916" spans="1:18">
      <c r="A916">
        <v>915</v>
      </c>
      <c r="B916" t="s">
        <v>680</v>
      </c>
      <c r="C916">
        <v>3</v>
      </c>
      <c r="D916" t="s">
        <v>199</v>
      </c>
      <c r="E916" s="194" t="s">
        <v>1878</v>
      </c>
      <c r="F916" s="165">
        <v>2189.96</v>
      </c>
      <c r="G916" s="165">
        <v>2189.96</v>
      </c>
      <c r="H916">
        <v>0</v>
      </c>
      <c r="I916">
        <v>1</v>
      </c>
      <c r="J916" s="210">
        <v>44012</v>
      </c>
      <c r="K916" s="210">
        <v>41426</v>
      </c>
      <c r="L916" s="210">
        <v>44196</v>
      </c>
      <c r="M916">
        <v>1.5</v>
      </c>
      <c r="N916">
        <v>184</v>
      </c>
      <c r="O916">
        <v>16.55</v>
      </c>
      <c r="P916" s="194" t="s">
        <v>3933</v>
      </c>
      <c r="Q916" s="225">
        <f t="shared" si="28"/>
        <v>16.559697534246574</v>
      </c>
      <c r="R916" s="185">
        <f t="shared" si="29"/>
        <v>-9.6975342465732695E-3</v>
      </c>
    </row>
    <row r="917" spans="1:18">
      <c r="A917">
        <v>916</v>
      </c>
      <c r="B917" t="s">
        <v>680</v>
      </c>
      <c r="C917">
        <v>3</v>
      </c>
      <c r="D917" t="s">
        <v>199</v>
      </c>
      <c r="E917" s="194" t="s">
        <v>1880</v>
      </c>
      <c r="F917" s="165">
        <v>1025.3800000000001</v>
      </c>
      <c r="G917" s="165">
        <v>1025.3800000000001</v>
      </c>
      <c r="H917">
        <v>0</v>
      </c>
      <c r="I917">
        <v>1</v>
      </c>
      <c r="J917" s="210">
        <v>44012</v>
      </c>
      <c r="K917" s="210">
        <v>41426</v>
      </c>
      <c r="L917" s="210">
        <v>44196</v>
      </c>
      <c r="M917">
        <v>1.5</v>
      </c>
      <c r="N917">
        <v>184</v>
      </c>
      <c r="O917">
        <v>7.75</v>
      </c>
      <c r="P917" s="194" t="s">
        <v>3934</v>
      </c>
      <c r="Q917" s="225">
        <f t="shared" si="28"/>
        <v>7.7535583561643833</v>
      </c>
      <c r="R917" s="185">
        <f t="shared" si="29"/>
        <v>-3.5583561643832695E-3</v>
      </c>
    </row>
    <row r="918" spans="1:18">
      <c r="A918">
        <v>917</v>
      </c>
      <c r="B918" t="s">
        <v>680</v>
      </c>
      <c r="C918">
        <v>3</v>
      </c>
      <c r="D918" t="s">
        <v>199</v>
      </c>
      <c r="E918" s="194" t="s">
        <v>1881</v>
      </c>
      <c r="F918" s="165">
        <v>955.91</v>
      </c>
      <c r="G918" s="165">
        <v>955.91</v>
      </c>
      <c r="H918">
        <v>0</v>
      </c>
      <c r="I918">
        <v>1</v>
      </c>
      <c r="J918" s="210">
        <v>44012</v>
      </c>
      <c r="K918" s="210">
        <v>41426</v>
      </c>
      <c r="L918" s="210">
        <v>44196</v>
      </c>
      <c r="M918">
        <v>1.5</v>
      </c>
      <c r="N918">
        <v>184</v>
      </c>
      <c r="O918">
        <v>7.22</v>
      </c>
      <c r="P918" s="194" t="s">
        <v>3935</v>
      </c>
      <c r="Q918" s="225">
        <f t="shared" si="28"/>
        <v>7.2282509589041108</v>
      </c>
      <c r="R918" s="185">
        <f t="shared" si="29"/>
        <v>-8.2509589041110942E-3</v>
      </c>
    </row>
    <row r="919" spans="1:18">
      <c r="A919">
        <v>918</v>
      </c>
      <c r="B919" t="s">
        <v>680</v>
      </c>
      <c r="C919">
        <v>3</v>
      </c>
      <c r="D919" t="s">
        <v>199</v>
      </c>
      <c r="E919" s="194" t="s">
        <v>1886</v>
      </c>
      <c r="F919" s="165">
        <v>744.5</v>
      </c>
      <c r="G919" s="165">
        <v>744.5</v>
      </c>
      <c r="H919">
        <v>0</v>
      </c>
      <c r="I919">
        <v>1</v>
      </c>
      <c r="J919" s="210">
        <v>44012</v>
      </c>
      <c r="K919" s="210">
        <v>41426</v>
      </c>
      <c r="L919" s="210">
        <v>44196</v>
      </c>
      <c r="M919">
        <v>1.5</v>
      </c>
      <c r="N919">
        <v>184</v>
      </c>
      <c r="O919">
        <v>5.62</v>
      </c>
      <c r="P919" s="194" t="s">
        <v>3936</v>
      </c>
      <c r="Q919" s="225">
        <f t="shared" si="28"/>
        <v>5.629643835616438</v>
      </c>
      <c r="R919" s="185">
        <f t="shared" si="29"/>
        <v>-9.6438356164378902E-3</v>
      </c>
    </row>
    <row r="920" spans="1:18">
      <c r="A920">
        <v>919</v>
      </c>
      <c r="B920" t="s">
        <v>680</v>
      </c>
      <c r="C920">
        <v>3</v>
      </c>
      <c r="D920" t="s">
        <v>199</v>
      </c>
      <c r="E920" s="194" t="s">
        <v>1887</v>
      </c>
      <c r="F920" s="165">
        <v>11774.43</v>
      </c>
      <c r="G920" s="165">
        <v>11774.43</v>
      </c>
      <c r="H920">
        <v>0</v>
      </c>
      <c r="I920">
        <v>1</v>
      </c>
      <c r="J920" s="210">
        <v>44012</v>
      </c>
      <c r="K920" s="210">
        <v>41426</v>
      </c>
      <c r="L920" s="210">
        <v>44196</v>
      </c>
      <c r="M920">
        <v>1.5</v>
      </c>
      <c r="N920">
        <v>184</v>
      </c>
      <c r="O920">
        <v>89.03</v>
      </c>
      <c r="P920" s="194" t="s">
        <v>3937</v>
      </c>
      <c r="Q920" s="225">
        <f t="shared" si="28"/>
        <v>89.034046027397267</v>
      </c>
      <c r="R920" s="185">
        <f t="shared" si="29"/>
        <v>-4.0460273972655614E-3</v>
      </c>
    </row>
    <row r="921" spans="1:18">
      <c r="A921">
        <v>920</v>
      </c>
      <c r="B921" t="s">
        <v>680</v>
      </c>
      <c r="C921">
        <v>3</v>
      </c>
      <c r="D921" t="s">
        <v>199</v>
      </c>
      <c r="E921" s="194" t="s">
        <v>1888</v>
      </c>
      <c r="F921" s="165">
        <v>196.94</v>
      </c>
      <c r="G921" s="165">
        <v>196.94</v>
      </c>
      <c r="H921">
        <v>0</v>
      </c>
      <c r="I921">
        <v>1</v>
      </c>
      <c r="J921" s="210">
        <v>44012</v>
      </c>
      <c r="K921" s="210">
        <v>41426</v>
      </c>
      <c r="L921" s="210">
        <v>44196</v>
      </c>
      <c r="M921">
        <v>1.5</v>
      </c>
      <c r="N921">
        <v>184</v>
      </c>
      <c r="O921">
        <v>1.48</v>
      </c>
      <c r="P921" s="194" t="s">
        <v>3938</v>
      </c>
      <c r="Q921" s="225">
        <f t="shared" si="28"/>
        <v>1.4891901369863014</v>
      </c>
      <c r="R921" s="185">
        <f t="shared" si="29"/>
        <v>-9.1901369863014448E-3</v>
      </c>
    </row>
    <row r="922" spans="1:18">
      <c r="A922">
        <v>921</v>
      </c>
      <c r="B922" t="s">
        <v>680</v>
      </c>
      <c r="C922">
        <v>3</v>
      </c>
      <c r="D922" t="s">
        <v>199</v>
      </c>
      <c r="E922" s="194" t="s">
        <v>1889</v>
      </c>
      <c r="F922" s="165">
        <v>484.75</v>
      </c>
      <c r="G922" s="165">
        <v>484.75</v>
      </c>
      <c r="H922">
        <v>0</v>
      </c>
      <c r="I922">
        <v>1</v>
      </c>
      <c r="J922" s="210">
        <v>44012</v>
      </c>
      <c r="K922" s="210">
        <v>41426</v>
      </c>
      <c r="L922" s="210">
        <v>44196</v>
      </c>
      <c r="M922">
        <v>1.5</v>
      </c>
      <c r="N922">
        <v>184</v>
      </c>
      <c r="O922">
        <v>3.66</v>
      </c>
      <c r="P922" s="194" t="s">
        <v>3939</v>
      </c>
      <c r="Q922" s="225">
        <f t="shared" si="28"/>
        <v>3.6655068493150686</v>
      </c>
      <c r="R922" s="185">
        <f t="shared" si="29"/>
        <v>-5.5068493150685072E-3</v>
      </c>
    </row>
    <row r="923" spans="1:18">
      <c r="A923">
        <v>922</v>
      </c>
      <c r="B923" t="s">
        <v>680</v>
      </c>
      <c r="C923">
        <v>3</v>
      </c>
      <c r="D923" t="s">
        <v>199</v>
      </c>
      <c r="E923" s="194" t="s">
        <v>1890</v>
      </c>
      <c r="F923" s="165">
        <v>1837.65</v>
      </c>
      <c r="G923" s="165">
        <v>1837.65</v>
      </c>
      <c r="H923">
        <v>0</v>
      </c>
      <c r="I923">
        <v>1</v>
      </c>
      <c r="J923" s="210">
        <v>44012</v>
      </c>
      <c r="K923" s="210">
        <v>41426</v>
      </c>
      <c r="L923" s="210">
        <v>44196</v>
      </c>
      <c r="M923">
        <v>1.5</v>
      </c>
      <c r="N923">
        <v>184</v>
      </c>
      <c r="O923">
        <v>13.89</v>
      </c>
      <c r="P923" s="194" t="s">
        <v>3940</v>
      </c>
      <c r="Q923" s="225">
        <f t="shared" si="28"/>
        <v>13.895654794520549</v>
      </c>
      <c r="R923" s="185">
        <f t="shared" si="29"/>
        <v>-5.6547945205487338E-3</v>
      </c>
    </row>
    <row r="924" spans="1:18">
      <c r="A924">
        <v>923</v>
      </c>
      <c r="B924" t="s">
        <v>680</v>
      </c>
      <c r="C924">
        <v>3</v>
      </c>
      <c r="D924" t="s">
        <v>199</v>
      </c>
      <c r="E924" s="194" t="s">
        <v>1891</v>
      </c>
      <c r="F924" s="165">
        <v>16480.09</v>
      </c>
      <c r="G924" s="165">
        <v>16480.09</v>
      </c>
      <c r="H924">
        <v>0</v>
      </c>
      <c r="I924">
        <v>1</v>
      </c>
      <c r="J924" s="210">
        <v>44012</v>
      </c>
      <c r="K924" s="210">
        <v>41426</v>
      </c>
      <c r="L924" s="210">
        <v>44196</v>
      </c>
      <c r="M924">
        <v>1.5</v>
      </c>
      <c r="N924">
        <v>184</v>
      </c>
      <c r="O924">
        <v>124.61</v>
      </c>
      <c r="P924" s="194" t="s">
        <v>3941</v>
      </c>
      <c r="Q924" s="225">
        <f t="shared" si="28"/>
        <v>124.61657095890411</v>
      </c>
      <c r="R924" s="185">
        <f t="shared" si="29"/>
        <v>-6.5709589041063055E-3</v>
      </c>
    </row>
    <row r="925" spans="1:18">
      <c r="A925">
        <v>924</v>
      </c>
      <c r="B925" t="s">
        <v>680</v>
      </c>
      <c r="C925">
        <v>3</v>
      </c>
      <c r="D925" t="s">
        <v>199</v>
      </c>
      <c r="E925" s="194" t="s">
        <v>1892</v>
      </c>
      <c r="F925" s="165">
        <v>2408.0700000000002</v>
      </c>
      <c r="G925" s="165">
        <v>2408.0700000000002</v>
      </c>
      <c r="H925">
        <v>0</v>
      </c>
      <c r="I925">
        <v>1</v>
      </c>
      <c r="J925" s="210">
        <v>44012</v>
      </c>
      <c r="K925" s="210">
        <v>41426</v>
      </c>
      <c r="L925" s="210">
        <v>44196</v>
      </c>
      <c r="M925">
        <v>1.5</v>
      </c>
      <c r="N925">
        <v>184</v>
      </c>
      <c r="O925">
        <v>18.2</v>
      </c>
      <c r="P925" s="194" t="s">
        <v>3942</v>
      </c>
      <c r="Q925" s="225">
        <f t="shared" si="28"/>
        <v>18.208967671232877</v>
      </c>
      <c r="R925" s="185">
        <f t="shared" si="29"/>
        <v>-8.9676712328774499E-3</v>
      </c>
    </row>
    <row r="926" spans="1:18">
      <c r="A926">
        <v>925</v>
      </c>
      <c r="B926" t="s">
        <v>680</v>
      </c>
      <c r="C926">
        <v>3</v>
      </c>
      <c r="D926" t="s">
        <v>199</v>
      </c>
      <c r="E926" s="194" t="s">
        <v>1893</v>
      </c>
      <c r="F926" s="165">
        <v>128.66</v>
      </c>
      <c r="G926" s="165">
        <v>128.66</v>
      </c>
      <c r="H926">
        <v>0</v>
      </c>
      <c r="I926">
        <v>1</v>
      </c>
      <c r="J926" s="210">
        <v>44012</v>
      </c>
      <c r="K926" s="210">
        <v>41426</v>
      </c>
      <c r="L926" s="210">
        <v>44196</v>
      </c>
      <c r="M926">
        <v>1.5</v>
      </c>
      <c r="N926">
        <v>184</v>
      </c>
      <c r="O926">
        <v>0.97</v>
      </c>
      <c r="P926" s="194" t="s">
        <v>3943</v>
      </c>
      <c r="Q926" s="225">
        <f t="shared" si="28"/>
        <v>0.97288109589041083</v>
      </c>
      <c r="R926" s="185">
        <f t="shared" si="29"/>
        <v>-2.8810958904108563E-3</v>
      </c>
    </row>
    <row r="927" spans="1:18">
      <c r="A927">
        <v>926</v>
      </c>
      <c r="B927" t="s">
        <v>680</v>
      </c>
      <c r="C927">
        <v>3</v>
      </c>
      <c r="D927" t="s">
        <v>199</v>
      </c>
      <c r="E927" s="194" t="s">
        <v>1894</v>
      </c>
      <c r="F927" s="165">
        <v>13641.22</v>
      </c>
      <c r="G927" s="165">
        <v>13641.22</v>
      </c>
      <c r="H927">
        <v>0</v>
      </c>
      <c r="I927">
        <v>1</v>
      </c>
      <c r="J927" s="210">
        <v>44012</v>
      </c>
      <c r="K927" s="210">
        <v>41426</v>
      </c>
      <c r="L927" s="210">
        <v>44196</v>
      </c>
      <c r="M927">
        <v>1.5</v>
      </c>
      <c r="N927">
        <v>184</v>
      </c>
      <c r="O927">
        <v>103.15</v>
      </c>
      <c r="P927" s="194" t="s">
        <v>3944</v>
      </c>
      <c r="Q927" s="225">
        <f t="shared" si="28"/>
        <v>103.15004712328766</v>
      </c>
      <c r="R927" s="185">
        <f t="shared" si="29"/>
        <v>-4.7123287657768742E-5</v>
      </c>
    </row>
    <row r="928" spans="1:18">
      <c r="A928">
        <v>927</v>
      </c>
      <c r="B928" t="s">
        <v>680</v>
      </c>
      <c r="C928">
        <v>3</v>
      </c>
      <c r="D928" t="s">
        <v>199</v>
      </c>
      <c r="E928" s="194" t="s">
        <v>1899</v>
      </c>
      <c r="F928" s="165">
        <v>172.53</v>
      </c>
      <c r="G928" s="165">
        <v>172.53</v>
      </c>
      <c r="H928">
        <v>0</v>
      </c>
      <c r="I928">
        <v>1</v>
      </c>
      <c r="J928" s="210">
        <v>44012</v>
      </c>
      <c r="K928" s="210">
        <v>41426</v>
      </c>
      <c r="L928" s="210">
        <v>44196</v>
      </c>
      <c r="M928">
        <v>1.5</v>
      </c>
      <c r="N928">
        <v>184</v>
      </c>
      <c r="O928">
        <v>1.3</v>
      </c>
      <c r="P928" s="194" t="s">
        <v>3945</v>
      </c>
      <c r="Q928" s="225">
        <f t="shared" si="28"/>
        <v>1.3046104109589041</v>
      </c>
      <c r="R928" s="185">
        <f t="shared" si="29"/>
        <v>-4.610410958904021E-3</v>
      </c>
    </row>
    <row r="929" spans="1:18">
      <c r="A929">
        <v>928</v>
      </c>
      <c r="B929" t="s">
        <v>680</v>
      </c>
      <c r="C929">
        <v>3</v>
      </c>
      <c r="D929" t="s">
        <v>199</v>
      </c>
      <c r="E929" s="194" t="s">
        <v>1906</v>
      </c>
      <c r="F929" s="165">
        <v>17005.009999999998</v>
      </c>
      <c r="G929" s="165">
        <v>17005.009999999998</v>
      </c>
      <c r="H929">
        <v>0</v>
      </c>
      <c r="I929">
        <v>1</v>
      </c>
      <c r="J929" s="210">
        <v>44012</v>
      </c>
      <c r="K929" s="210">
        <v>41426</v>
      </c>
      <c r="L929" s="210">
        <v>44196</v>
      </c>
      <c r="M929">
        <v>1.5</v>
      </c>
      <c r="N929">
        <v>184</v>
      </c>
      <c r="O929">
        <v>128.58000000000001</v>
      </c>
      <c r="P929" s="194" t="s">
        <v>3946</v>
      </c>
      <c r="Q929" s="225">
        <f t="shared" si="28"/>
        <v>128.58582904109588</v>
      </c>
      <c r="R929" s="185">
        <f t="shared" si="29"/>
        <v>-5.8290410958647954E-3</v>
      </c>
    </row>
    <row r="930" spans="1:18">
      <c r="A930">
        <v>929</v>
      </c>
      <c r="B930" t="s">
        <v>680</v>
      </c>
      <c r="C930">
        <v>3</v>
      </c>
      <c r="D930" t="s">
        <v>199</v>
      </c>
      <c r="E930" s="194" t="s">
        <v>1908</v>
      </c>
      <c r="F930" s="165">
        <v>353.16</v>
      </c>
      <c r="G930" s="165">
        <v>353.16</v>
      </c>
      <c r="H930">
        <v>0</v>
      </c>
      <c r="I930">
        <v>1</v>
      </c>
      <c r="J930" s="210">
        <v>44012</v>
      </c>
      <c r="K930" s="210">
        <v>41426</v>
      </c>
      <c r="L930" s="210">
        <v>44196</v>
      </c>
      <c r="M930">
        <v>1.5</v>
      </c>
      <c r="N930">
        <v>184</v>
      </c>
      <c r="O930">
        <v>2.67</v>
      </c>
      <c r="P930" s="194" t="s">
        <v>3947</v>
      </c>
      <c r="Q930" s="225">
        <f t="shared" si="28"/>
        <v>2.6704701369863013</v>
      </c>
      <c r="R930" s="185">
        <f t="shared" si="29"/>
        <v>-4.7013698630138379E-4</v>
      </c>
    </row>
    <row r="931" spans="1:18">
      <c r="A931">
        <v>930</v>
      </c>
      <c r="B931" t="s">
        <v>680</v>
      </c>
      <c r="C931">
        <v>3</v>
      </c>
      <c r="D931" t="s">
        <v>199</v>
      </c>
      <c r="E931" s="194" t="s">
        <v>1909</v>
      </c>
      <c r="F931" s="165">
        <v>2090.2199999999998</v>
      </c>
      <c r="G931" s="165">
        <v>2090.2199999999998</v>
      </c>
      <c r="H931">
        <v>0</v>
      </c>
      <c r="I931">
        <v>1</v>
      </c>
      <c r="J931" s="210">
        <v>44012</v>
      </c>
      <c r="K931" s="210">
        <v>41426</v>
      </c>
      <c r="L931" s="210">
        <v>44196</v>
      </c>
      <c r="M931">
        <v>1.5</v>
      </c>
      <c r="N931">
        <v>184</v>
      </c>
      <c r="O931">
        <v>15.8</v>
      </c>
      <c r="P931" s="194" t="s">
        <v>3948</v>
      </c>
      <c r="Q931" s="225">
        <f t="shared" si="28"/>
        <v>15.805499178082192</v>
      </c>
      <c r="R931" s="185">
        <f t="shared" si="29"/>
        <v>-5.4991780821911362E-3</v>
      </c>
    </row>
    <row r="932" spans="1:18">
      <c r="A932">
        <v>931</v>
      </c>
      <c r="B932" t="s">
        <v>680</v>
      </c>
      <c r="C932">
        <v>3</v>
      </c>
      <c r="D932" t="s">
        <v>199</v>
      </c>
      <c r="E932" s="194" t="s">
        <v>1911</v>
      </c>
      <c r="F932" s="165">
        <v>458221.88</v>
      </c>
      <c r="G932" s="165">
        <v>458221.88</v>
      </c>
      <c r="H932">
        <v>0</v>
      </c>
      <c r="I932">
        <v>1</v>
      </c>
      <c r="J932" s="210">
        <v>44012</v>
      </c>
      <c r="K932" s="210">
        <v>41426</v>
      </c>
      <c r="L932" s="210">
        <v>44196</v>
      </c>
      <c r="M932">
        <v>1.5</v>
      </c>
      <c r="N932">
        <v>184</v>
      </c>
      <c r="O932">
        <v>3464.91</v>
      </c>
      <c r="P932" s="194" t="s">
        <v>3949</v>
      </c>
      <c r="Q932" s="225">
        <f t="shared" si="28"/>
        <v>3464.9106542465752</v>
      </c>
      <c r="R932" s="185">
        <f t="shared" si="29"/>
        <v>-6.5424657532275887E-4</v>
      </c>
    </row>
    <row r="933" spans="1:18">
      <c r="A933">
        <v>932</v>
      </c>
      <c r="B933" t="s">
        <v>680</v>
      </c>
      <c r="C933">
        <v>3</v>
      </c>
      <c r="D933" t="s">
        <v>199</v>
      </c>
      <c r="E933" s="194" t="s">
        <v>1912</v>
      </c>
      <c r="F933" s="165">
        <v>136.22</v>
      </c>
      <c r="G933" s="165">
        <v>136.22</v>
      </c>
      <c r="H933">
        <v>0</v>
      </c>
      <c r="I933">
        <v>1</v>
      </c>
      <c r="J933" s="210">
        <v>44012</v>
      </c>
      <c r="K933" s="210">
        <v>41426</v>
      </c>
      <c r="L933" s="210">
        <v>44196</v>
      </c>
      <c r="M933">
        <v>1.5</v>
      </c>
      <c r="N933">
        <v>184</v>
      </c>
      <c r="O933">
        <v>1.03</v>
      </c>
      <c r="P933" s="194" t="s">
        <v>3950</v>
      </c>
      <c r="Q933" s="225">
        <f t="shared" si="28"/>
        <v>1.0300471232876713</v>
      </c>
      <c r="R933" s="185">
        <f t="shared" si="29"/>
        <v>-4.7123287671313463E-5</v>
      </c>
    </row>
    <row r="934" spans="1:18">
      <c r="A934">
        <v>933</v>
      </c>
      <c r="B934" t="s">
        <v>680</v>
      </c>
      <c r="C934">
        <v>3</v>
      </c>
      <c r="D934" t="s">
        <v>199</v>
      </c>
      <c r="E934" s="194" t="s">
        <v>1913</v>
      </c>
      <c r="F934" s="165">
        <v>6022.06</v>
      </c>
      <c r="G934" s="165">
        <v>6022.06</v>
      </c>
      <c r="H934">
        <v>0</v>
      </c>
      <c r="I934">
        <v>1</v>
      </c>
      <c r="J934" s="210">
        <v>44012</v>
      </c>
      <c r="K934" s="210">
        <v>41426</v>
      </c>
      <c r="L934" s="210">
        <v>44196</v>
      </c>
      <c r="M934">
        <v>1.5</v>
      </c>
      <c r="N934">
        <v>184</v>
      </c>
      <c r="O934">
        <v>45.53</v>
      </c>
      <c r="P934" s="194" t="s">
        <v>3951</v>
      </c>
      <c r="Q934" s="225">
        <f t="shared" si="28"/>
        <v>45.536672876712331</v>
      </c>
      <c r="R934" s="185">
        <f t="shared" si="29"/>
        <v>-6.6728767123294119E-3</v>
      </c>
    </row>
    <row r="935" spans="1:18">
      <c r="A935">
        <v>934</v>
      </c>
      <c r="B935" t="s">
        <v>680</v>
      </c>
      <c r="C935">
        <v>3</v>
      </c>
      <c r="D935" t="s">
        <v>199</v>
      </c>
      <c r="E935" s="194" t="s">
        <v>1914</v>
      </c>
      <c r="F935" s="165">
        <v>1288.49</v>
      </c>
      <c r="G935" s="165">
        <v>1288.49</v>
      </c>
      <c r="H935">
        <v>0</v>
      </c>
      <c r="I935">
        <v>1</v>
      </c>
      <c r="J935" s="210">
        <v>44012</v>
      </c>
      <c r="K935" s="210">
        <v>41426</v>
      </c>
      <c r="L935" s="210">
        <v>44196</v>
      </c>
      <c r="M935">
        <v>1.5</v>
      </c>
      <c r="N935">
        <v>184</v>
      </c>
      <c r="O935">
        <v>9.74</v>
      </c>
      <c r="P935" s="194" t="s">
        <v>3952</v>
      </c>
      <c r="Q935" s="225">
        <f t="shared" si="28"/>
        <v>9.7431024657534238</v>
      </c>
      <c r="R935" s="185">
        <f t="shared" si="29"/>
        <v>-3.1024657534235445E-3</v>
      </c>
    </row>
    <row r="936" spans="1:18">
      <c r="A936">
        <v>935</v>
      </c>
      <c r="B936" t="s">
        <v>680</v>
      </c>
      <c r="C936">
        <v>3</v>
      </c>
      <c r="D936" t="s">
        <v>199</v>
      </c>
      <c r="E936" s="194" t="s">
        <v>1915</v>
      </c>
      <c r="F936" s="165">
        <v>129.16999999999999</v>
      </c>
      <c r="G936" s="165">
        <v>129.16999999999999</v>
      </c>
      <c r="H936">
        <v>0</v>
      </c>
      <c r="I936">
        <v>1</v>
      </c>
      <c r="J936" s="210">
        <v>44012</v>
      </c>
      <c r="K936" s="210">
        <v>41426</v>
      </c>
      <c r="L936" s="210">
        <v>44196</v>
      </c>
      <c r="M936">
        <v>1.5</v>
      </c>
      <c r="N936">
        <v>184</v>
      </c>
      <c r="O936">
        <v>0.97</v>
      </c>
      <c r="P936" s="194" t="s">
        <v>3953</v>
      </c>
      <c r="Q936" s="225">
        <f t="shared" si="28"/>
        <v>0.97673753424657528</v>
      </c>
      <c r="R936" s="185">
        <f t="shared" si="29"/>
        <v>-6.7375342465753052E-3</v>
      </c>
    </row>
    <row r="937" spans="1:18">
      <c r="A937">
        <v>936</v>
      </c>
      <c r="B937" t="s">
        <v>680</v>
      </c>
      <c r="C937">
        <v>3</v>
      </c>
      <c r="D937" t="s">
        <v>199</v>
      </c>
      <c r="E937" s="194" t="s">
        <v>1917</v>
      </c>
      <c r="F937" s="165">
        <v>5858.49</v>
      </c>
      <c r="G937" s="165">
        <v>5858.49</v>
      </c>
      <c r="H937">
        <v>0</v>
      </c>
      <c r="I937">
        <v>1</v>
      </c>
      <c r="J937" s="210">
        <v>44012</v>
      </c>
      <c r="K937" s="210">
        <v>41426</v>
      </c>
      <c r="L937" s="210">
        <v>44196</v>
      </c>
      <c r="M937">
        <v>1.5</v>
      </c>
      <c r="N937">
        <v>184</v>
      </c>
      <c r="O937">
        <v>44.29</v>
      </c>
      <c r="P937" s="194" t="s">
        <v>3954</v>
      </c>
      <c r="Q937" s="225">
        <f t="shared" si="28"/>
        <v>44.299814794520543</v>
      </c>
      <c r="R937" s="185">
        <f t="shared" si="29"/>
        <v>-9.8147945205440124E-3</v>
      </c>
    </row>
    <row r="938" spans="1:18">
      <c r="A938">
        <v>937</v>
      </c>
      <c r="B938" t="s">
        <v>680</v>
      </c>
      <c r="C938">
        <v>3</v>
      </c>
      <c r="D938" t="s">
        <v>199</v>
      </c>
      <c r="E938" s="194" t="s">
        <v>1918</v>
      </c>
      <c r="F938" s="165">
        <v>128.54</v>
      </c>
      <c r="G938" s="165">
        <v>128.54</v>
      </c>
      <c r="H938">
        <v>0</v>
      </c>
      <c r="I938">
        <v>1</v>
      </c>
      <c r="J938" s="210">
        <v>44012</v>
      </c>
      <c r="K938" s="210">
        <v>41426</v>
      </c>
      <c r="L938" s="210">
        <v>44196</v>
      </c>
      <c r="M938">
        <v>1.5</v>
      </c>
      <c r="N938">
        <v>184</v>
      </c>
      <c r="O938">
        <v>0.97</v>
      </c>
      <c r="P938" s="194" t="s">
        <v>3955</v>
      </c>
      <c r="Q938" s="225">
        <f t="shared" si="28"/>
        <v>0.97197369863013683</v>
      </c>
      <c r="R938" s="185">
        <f t="shared" si="29"/>
        <v>-1.9736986301368553E-3</v>
      </c>
    </row>
    <row r="939" spans="1:18">
      <c r="A939">
        <v>938</v>
      </c>
      <c r="B939" t="s">
        <v>680</v>
      </c>
      <c r="C939">
        <v>3</v>
      </c>
      <c r="D939" t="s">
        <v>199</v>
      </c>
      <c r="E939" s="194" t="s">
        <v>1919</v>
      </c>
      <c r="F939" s="165">
        <v>213.09</v>
      </c>
      <c r="G939" s="165">
        <v>213.09</v>
      </c>
      <c r="H939">
        <v>0</v>
      </c>
      <c r="I939">
        <v>1</v>
      </c>
      <c r="J939" s="210">
        <v>44012</v>
      </c>
      <c r="K939" s="210">
        <v>41426</v>
      </c>
      <c r="L939" s="210">
        <v>44196</v>
      </c>
      <c r="M939">
        <v>1.5</v>
      </c>
      <c r="N939">
        <v>184</v>
      </c>
      <c r="O939">
        <v>1.61</v>
      </c>
      <c r="P939" s="194" t="s">
        <v>3956</v>
      </c>
      <c r="Q939" s="225">
        <f t="shared" si="28"/>
        <v>1.6113106849315066</v>
      </c>
      <c r="R939" s="185">
        <f t="shared" si="29"/>
        <v>-1.310684931506545E-3</v>
      </c>
    </row>
    <row r="940" spans="1:18">
      <c r="A940">
        <v>939</v>
      </c>
      <c r="B940" t="s">
        <v>680</v>
      </c>
      <c r="C940">
        <v>3</v>
      </c>
      <c r="D940" t="s">
        <v>199</v>
      </c>
      <c r="E940" s="194" t="s">
        <v>1920</v>
      </c>
      <c r="F940" s="165">
        <v>7172.02</v>
      </c>
      <c r="G940" s="165">
        <v>7172.02</v>
      </c>
      <c r="H940">
        <v>0</v>
      </c>
      <c r="I940">
        <v>1</v>
      </c>
      <c r="J940" s="210">
        <v>44012</v>
      </c>
      <c r="K940" s="210">
        <v>41426</v>
      </c>
      <c r="L940" s="210">
        <v>44196</v>
      </c>
      <c r="M940">
        <v>1.5</v>
      </c>
      <c r="N940">
        <v>184</v>
      </c>
      <c r="O940">
        <v>54.23</v>
      </c>
      <c r="P940" s="194" t="s">
        <v>3957</v>
      </c>
      <c r="Q940" s="225">
        <f t="shared" si="28"/>
        <v>54.232260821917812</v>
      </c>
      <c r="R940" s="185">
        <f t="shared" si="29"/>
        <v>-2.2608219178152922E-3</v>
      </c>
    </row>
    <row r="941" spans="1:18">
      <c r="A941">
        <v>940</v>
      </c>
      <c r="B941" t="s">
        <v>680</v>
      </c>
      <c r="C941">
        <v>3</v>
      </c>
      <c r="D941" t="s">
        <v>199</v>
      </c>
      <c r="E941" s="194" t="s">
        <v>1921</v>
      </c>
      <c r="F941" s="165">
        <v>217.12</v>
      </c>
      <c r="G941" s="165">
        <v>217.12</v>
      </c>
      <c r="H941">
        <v>0</v>
      </c>
      <c r="I941">
        <v>1</v>
      </c>
      <c r="J941" s="210">
        <v>44012</v>
      </c>
      <c r="K941" s="210">
        <v>41426</v>
      </c>
      <c r="L941" s="210">
        <v>44196</v>
      </c>
      <c r="M941">
        <v>1.5</v>
      </c>
      <c r="N941">
        <v>184</v>
      </c>
      <c r="O941">
        <v>1.64</v>
      </c>
      <c r="P941" s="194" t="s">
        <v>3958</v>
      </c>
      <c r="Q941" s="225">
        <f t="shared" si="28"/>
        <v>1.6417841095890411</v>
      </c>
      <c r="R941" s="185">
        <f t="shared" si="29"/>
        <v>-1.7841095890411829E-3</v>
      </c>
    </row>
    <row r="942" spans="1:18">
      <c r="A942">
        <v>941</v>
      </c>
      <c r="B942" t="s">
        <v>680</v>
      </c>
      <c r="C942">
        <v>3</v>
      </c>
      <c r="D942" t="s">
        <v>199</v>
      </c>
      <c r="E942" s="194" t="s">
        <v>1923</v>
      </c>
      <c r="F942" s="165">
        <v>120.88</v>
      </c>
      <c r="G942" s="165">
        <v>120.88</v>
      </c>
      <c r="H942">
        <v>0</v>
      </c>
      <c r="I942">
        <v>1</v>
      </c>
      <c r="J942" s="210">
        <v>44012</v>
      </c>
      <c r="K942" s="210">
        <v>41426</v>
      </c>
      <c r="L942" s="210">
        <v>44196</v>
      </c>
      <c r="M942">
        <v>1.5</v>
      </c>
      <c r="N942">
        <v>184</v>
      </c>
      <c r="O942">
        <v>0.91</v>
      </c>
      <c r="P942" s="194" t="s">
        <v>3959</v>
      </c>
      <c r="Q942" s="225">
        <f t="shared" si="28"/>
        <v>0.91405150684931502</v>
      </c>
      <c r="R942" s="185">
        <f t="shared" si="29"/>
        <v>-4.0515068493149897E-3</v>
      </c>
    </row>
    <row r="943" spans="1:18">
      <c r="A943">
        <v>942</v>
      </c>
      <c r="B943" t="s">
        <v>680</v>
      </c>
      <c r="C943">
        <v>3</v>
      </c>
      <c r="D943" t="s">
        <v>199</v>
      </c>
      <c r="E943" s="194" t="s">
        <v>1924</v>
      </c>
      <c r="F943" s="165">
        <v>1440.09</v>
      </c>
      <c r="G943" s="165">
        <v>1440.09</v>
      </c>
      <c r="H943">
        <v>0</v>
      </c>
      <c r="I943">
        <v>1</v>
      </c>
      <c r="J943" s="210">
        <v>44012</v>
      </c>
      <c r="K943" s="210">
        <v>41426</v>
      </c>
      <c r="L943" s="210">
        <v>44196</v>
      </c>
      <c r="M943">
        <v>1.5</v>
      </c>
      <c r="N943">
        <v>184</v>
      </c>
      <c r="O943">
        <v>10.88</v>
      </c>
      <c r="P943" s="194" t="s">
        <v>3960</v>
      </c>
      <c r="Q943" s="225">
        <f t="shared" si="28"/>
        <v>10.889447671232876</v>
      </c>
      <c r="R943" s="185">
        <f t="shared" si="29"/>
        <v>-9.4476712328752654E-3</v>
      </c>
    </row>
    <row r="944" spans="1:18">
      <c r="A944">
        <v>943</v>
      </c>
      <c r="B944" t="s">
        <v>680</v>
      </c>
      <c r="C944">
        <v>3</v>
      </c>
      <c r="D944" t="s">
        <v>199</v>
      </c>
      <c r="E944" s="194" t="s">
        <v>1925</v>
      </c>
      <c r="F944" s="165">
        <v>392.72</v>
      </c>
      <c r="G944" s="165">
        <v>392.72</v>
      </c>
      <c r="H944">
        <v>0</v>
      </c>
      <c r="I944">
        <v>1</v>
      </c>
      <c r="J944" s="210">
        <v>44012</v>
      </c>
      <c r="K944" s="210">
        <v>41426</v>
      </c>
      <c r="L944" s="210">
        <v>44196</v>
      </c>
      <c r="M944">
        <v>1.5</v>
      </c>
      <c r="N944">
        <v>184</v>
      </c>
      <c r="O944">
        <v>2.96</v>
      </c>
      <c r="P944" s="194" t="s">
        <v>3961</v>
      </c>
      <c r="Q944" s="225">
        <f t="shared" si="28"/>
        <v>2.969608767123288</v>
      </c>
      <c r="R944" s="185">
        <f t="shared" si="29"/>
        <v>-9.6087671232880645E-3</v>
      </c>
    </row>
    <row r="945" spans="1:18">
      <c r="A945">
        <v>944</v>
      </c>
      <c r="B945" t="s">
        <v>680</v>
      </c>
      <c r="C945">
        <v>3</v>
      </c>
      <c r="D945" t="s">
        <v>199</v>
      </c>
      <c r="E945" s="194" t="s">
        <v>1927</v>
      </c>
      <c r="F945" s="165">
        <v>1833.18</v>
      </c>
      <c r="G945" s="165">
        <v>1833.18</v>
      </c>
      <c r="H945">
        <v>0</v>
      </c>
      <c r="I945">
        <v>1</v>
      </c>
      <c r="J945" s="210">
        <v>44012</v>
      </c>
      <c r="K945" s="210">
        <v>41426</v>
      </c>
      <c r="L945" s="210">
        <v>44196</v>
      </c>
      <c r="M945">
        <v>1.5</v>
      </c>
      <c r="N945">
        <v>184</v>
      </c>
      <c r="O945">
        <v>13.86</v>
      </c>
      <c r="P945" s="194" t="s">
        <v>3962</v>
      </c>
      <c r="Q945" s="225">
        <f t="shared" si="28"/>
        <v>13.861854246575342</v>
      </c>
      <c r="R945" s="185">
        <f t="shared" si="29"/>
        <v>-1.8542465753430548E-3</v>
      </c>
    </row>
    <row r="946" spans="1:18">
      <c r="A946">
        <v>945</v>
      </c>
      <c r="B946" t="s">
        <v>680</v>
      </c>
      <c r="C946">
        <v>3</v>
      </c>
      <c r="D946" t="s">
        <v>199</v>
      </c>
      <c r="E946" s="194" t="s">
        <v>1928</v>
      </c>
      <c r="F946" s="165">
        <v>190.61</v>
      </c>
      <c r="G946" s="165">
        <v>190.61</v>
      </c>
      <c r="H946">
        <v>0</v>
      </c>
      <c r="I946">
        <v>1</v>
      </c>
      <c r="J946" s="210">
        <v>44012</v>
      </c>
      <c r="K946" s="210">
        <v>41426</v>
      </c>
      <c r="L946" s="210">
        <v>44196</v>
      </c>
      <c r="M946">
        <v>1.5</v>
      </c>
      <c r="N946">
        <v>184</v>
      </c>
      <c r="O946">
        <v>1.44</v>
      </c>
      <c r="P946" s="194" t="s">
        <v>3963</v>
      </c>
      <c r="Q946" s="225">
        <f t="shared" si="28"/>
        <v>1.4413249315068495</v>
      </c>
      <c r="R946" s="185">
        <f t="shared" si="29"/>
        <v>-1.324931506849536E-3</v>
      </c>
    </row>
    <row r="947" spans="1:18">
      <c r="A947">
        <v>946</v>
      </c>
      <c r="B947" t="s">
        <v>680</v>
      </c>
      <c r="C947">
        <v>3</v>
      </c>
      <c r="D947" t="s">
        <v>199</v>
      </c>
      <c r="E947" s="194" t="s">
        <v>1929</v>
      </c>
      <c r="F947" s="165">
        <v>307.97000000000003</v>
      </c>
      <c r="G947" s="165">
        <v>307.97000000000003</v>
      </c>
      <c r="H947">
        <v>0</v>
      </c>
      <c r="I947">
        <v>1</v>
      </c>
      <c r="J947" s="210">
        <v>44012</v>
      </c>
      <c r="K947" s="210">
        <v>41426</v>
      </c>
      <c r="L947" s="210">
        <v>44196</v>
      </c>
      <c r="M947">
        <v>1.5</v>
      </c>
      <c r="N947">
        <v>184</v>
      </c>
      <c r="O947">
        <v>2.3199999999999998</v>
      </c>
      <c r="P947" s="194" t="s">
        <v>3964</v>
      </c>
      <c r="Q947" s="225">
        <f t="shared" si="28"/>
        <v>2.3287594520547947</v>
      </c>
      <c r="R947" s="185">
        <f t="shared" si="29"/>
        <v>-8.7594520547948918E-3</v>
      </c>
    </row>
    <row r="948" spans="1:18">
      <c r="A948">
        <v>947</v>
      </c>
      <c r="B948" t="s">
        <v>680</v>
      </c>
      <c r="C948">
        <v>3</v>
      </c>
      <c r="D948" t="s">
        <v>199</v>
      </c>
      <c r="E948" s="194" t="s">
        <v>1930</v>
      </c>
      <c r="F948" s="165">
        <v>115.98</v>
      </c>
      <c r="G948" s="165">
        <v>115.98</v>
      </c>
      <c r="H948">
        <v>0</v>
      </c>
      <c r="I948">
        <v>1</v>
      </c>
      <c r="J948" s="210">
        <v>44012</v>
      </c>
      <c r="K948" s="210">
        <v>41426</v>
      </c>
      <c r="L948" s="210">
        <v>44196</v>
      </c>
      <c r="M948">
        <v>1.5</v>
      </c>
      <c r="N948">
        <v>184</v>
      </c>
      <c r="O948">
        <v>0.87</v>
      </c>
      <c r="P948" s="194" t="s">
        <v>3965</v>
      </c>
      <c r="Q948" s="225">
        <f t="shared" si="28"/>
        <v>0.87699945205479446</v>
      </c>
      <c r="R948" s="185">
        <f t="shared" si="29"/>
        <v>-6.9994520547944639E-3</v>
      </c>
    </row>
    <row r="949" spans="1:18">
      <c r="A949">
        <v>948</v>
      </c>
      <c r="B949" t="s">
        <v>680</v>
      </c>
      <c r="C949">
        <v>3</v>
      </c>
      <c r="D949" t="s">
        <v>199</v>
      </c>
      <c r="E949" s="194" t="s">
        <v>1933</v>
      </c>
      <c r="F949" s="165">
        <v>2418.34</v>
      </c>
      <c r="G949" s="165">
        <v>2418.34</v>
      </c>
      <c r="H949">
        <v>0</v>
      </c>
      <c r="I949">
        <v>1</v>
      </c>
      <c r="J949" s="210">
        <v>44012</v>
      </c>
      <c r="K949" s="210">
        <v>41426</v>
      </c>
      <c r="L949" s="210">
        <v>44196</v>
      </c>
      <c r="M949">
        <v>1.5</v>
      </c>
      <c r="N949">
        <v>184</v>
      </c>
      <c r="O949">
        <v>18.28</v>
      </c>
      <c r="P949" s="194" t="s">
        <v>3966</v>
      </c>
      <c r="Q949" s="225">
        <f t="shared" si="28"/>
        <v>18.286625753424659</v>
      </c>
      <c r="R949" s="185">
        <f t="shared" si="29"/>
        <v>-6.6257534246574323E-3</v>
      </c>
    </row>
    <row r="950" spans="1:18">
      <c r="A950">
        <v>949</v>
      </c>
      <c r="B950" t="s">
        <v>680</v>
      </c>
      <c r="C950">
        <v>3</v>
      </c>
      <c r="D950" t="s">
        <v>199</v>
      </c>
      <c r="E950" s="194" t="s">
        <v>1934</v>
      </c>
      <c r="F950" s="165">
        <v>902846.4</v>
      </c>
      <c r="G950" s="165">
        <v>902846.4</v>
      </c>
      <c r="H950">
        <v>0</v>
      </c>
      <c r="I950">
        <v>1</v>
      </c>
      <c r="J950" s="210">
        <v>44012</v>
      </c>
      <c r="K950" s="210">
        <v>41426</v>
      </c>
      <c r="L950" s="210">
        <v>44196</v>
      </c>
      <c r="M950">
        <v>1.5</v>
      </c>
      <c r="N950">
        <v>184</v>
      </c>
      <c r="O950">
        <v>6827</v>
      </c>
      <c r="P950" s="194" t="s">
        <v>3967</v>
      </c>
      <c r="Q950" s="225">
        <f t="shared" si="28"/>
        <v>6827.0029150684923</v>
      </c>
      <c r="R950" s="185">
        <f t="shared" si="29"/>
        <v>-2.9150684922569781E-3</v>
      </c>
    </row>
    <row r="951" spans="1:18">
      <c r="A951">
        <v>950</v>
      </c>
      <c r="B951" t="s">
        <v>680</v>
      </c>
      <c r="C951">
        <v>3</v>
      </c>
      <c r="D951" t="s">
        <v>199</v>
      </c>
      <c r="E951" s="194" t="s">
        <v>1935</v>
      </c>
      <c r="F951" s="165">
        <v>933.87</v>
      </c>
      <c r="G951" s="165">
        <v>933.87</v>
      </c>
      <c r="H951">
        <v>0</v>
      </c>
      <c r="I951">
        <v>1</v>
      </c>
      <c r="J951" s="210">
        <v>44012</v>
      </c>
      <c r="K951" s="210">
        <v>41426</v>
      </c>
      <c r="L951" s="210">
        <v>44196</v>
      </c>
      <c r="M951">
        <v>1.5</v>
      </c>
      <c r="N951">
        <v>184</v>
      </c>
      <c r="O951">
        <v>7.06</v>
      </c>
      <c r="P951" s="194" t="s">
        <v>3968</v>
      </c>
      <c r="Q951" s="225">
        <f t="shared" si="28"/>
        <v>7.061592328767123</v>
      </c>
      <c r="R951" s="185">
        <f t="shared" si="29"/>
        <v>-1.592328767123341E-3</v>
      </c>
    </row>
    <row r="952" spans="1:18">
      <c r="A952">
        <v>951</v>
      </c>
      <c r="B952" t="s">
        <v>680</v>
      </c>
      <c r="C952">
        <v>3</v>
      </c>
      <c r="D952" t="s">
        <v>199</v>
      </c>
      <c r="E952" s="194" t="s">
        <v>1936</v>
      </c>
      <c r="F952" s="165">
        <v>21408.35</v>
      </c>
      <c r="G952" s="165">
        <v>21408.35</v>
      </c>
      <c r="H952">
        <v>0</v>
      </c>
      <c r="I952">
        <v>1</v>
      </c>
      <c r="J952" s="210">
        <v>44012</v>
      </c>
      <c r="K952" s="210">
        <v>41426</v>
      </c>
      <c r="L952" s="210">
        <v>44196</v>
      </c>
      <c r="M952">
        <v>1.5</v>
      </c>
      <c r="N952">
        <v>184</v>
      </c>
      <c r="O952">
        <v>161.88</v>
      </c>
      <c r="P952" s="194" t="s">
        <v>3969</v>
      </c>
      <c r="Q952" s="225">
        <f t="shared" si="28"/>
        <v>161.88231780821917</v>
      </c>
      <c r="R952" s="185">
        <f t="shared" si="29"/>
        <v>-2.3178082191748217E-3</v>
      </c>
    </row>
    <row r="953" spans="1:18">
      <c r="A953">
        <v>952</v>
      </c>
      <c r="B953" t="s">
        <v>680</v>
      </c>
      <c r="C953">
        <v>3</v>
      </c>
      <c r="D953" t="s">
        <v>199</v>
      </c>
      <c r="E953" s="194" t="s">
        <v>1937</v>
      </c>
      <c r="F953" s="165">
        <v>335.32</v>
      </c>
      <c r="G953" s="165">
        <v>335.32</v>
      </c>
      <c r="H953">
        <v>0</v>
      </c>
      <c r="I953">
        <v>1</v>
      </c>
      <c r="J953" s="210">
        <v>44012</v>
      </c>
      <c r="K953" s="210">
        <v>41426</v>
      </c>
      <c r="L953" s="210">
        <v>44196</v>
      </c>
      <c r="M953">
        <v>1.5</v>
      </c>
      <c r="N953">
        <v>184</v>
      </c>
      <c r="O953">
        <v>2.5299999999999998</v>
      </c>
      <c r="P953" s="194" t="s">
        <v>3970</v>
      </c>
      <c r="Q953" s="225">
        <f t="shared" si="28"/>
        <v>2.5355704109589041</v>
      </c>
      <c r="R953" s="185">
        <f t="shared" si="29"/>
        <v>-5.5704109589043149E-3</v>
      </c>
    </row>
    <row r="954" spans="1:18">
      <c r="A954">
        <v>953</v>
      </c>
      <c r="B954" t="s">
        <v>680</v>
      </c>
      <c r="C954">
        <v>3</v>
      </c>
      <c r="D954" t="s">
        <v>199</v>
      </c>
      <c r="E954" s="194" t="s">
        <v>1938</v>
      </c>
      <c r="F954" s="165">
        <v>6697.3</v>
      </c>
      <c r="G954" s="165">
        <v>6697.3</v>
      </c>
      <c r="H954">
        <v>0</v>
      </c>
      <c r="I954">
        <v>1</v>
      </c>
      <c r="J954" s="210">
        <v>44012</v>
      </c>
      <c r="K954" s="210">
        <v>41426</v>
      </c>
      <c r="L954" s="210">
        <v>44196</v>
      </c>
      <c r="M954">
        <v>1.5</v>
      </c>
      <c r="N954">
        <v>184</v>
      </c>
      <c r="O954">
        <v>50.64</v>
      </c>
      <c r="P954" s="194" t="s">
        <v>3971</v>
      </c>
      <c r="Q954" s="225">
        <f t="shared" si="28"/>
        <v>50.642597260273966</v>
      </c>
      <c r="R954" s="185">
        <f t="shared" si="29"/>
        <v>-2.5972602739656736E-3</v>
      </c>
    </row>
    <row r="955" spans="1:18">
      <c r="A955">
        <v>954</v>
      </c>
      <c r="B955" t="s">
        <v>680</v>
      </c>
      <c r="C955">
        <v>3</v>
      </c>
      <c r="D955" t="s">
        <v>199</v>
      </c>
      <c r="E955" s="194" t="s">
        <v>1940</v>
      </c>
      <c r="F955" s="165">
        <v>265.86</v>
      </c>
      <c r="G955" s="165">
        <v>265.86</v>
      </c>
      <c r="H955">
        <v>0</v>
      </c>
      <c r="I955">
        <v>1</v>
      </c>
      <c r="J955" s="210">
        <v>44012</v>
      </c>
      <c r="K955" s="210">
        <v>41426</v>
      </c>
      <c r="L955" s="210">
        <v>44196</v>
      </c>
      <c r="M955">
        <v>1.5</v>
      </c>
      <c r="N955">
        <v>184</v>
      </c>
      <c r="O955">
        <v>2.0099999999999998</v>
      </c>
      <c r="P955" s="194" t="s">
        <v>3972</v>
      </c>
      <c r="Q955" s="225">
        <f t="shared" si="28"/>
        <v>2.0103386301369865</v>
      </c>
      <c r="R955" s="185">
        <f t="shared" si="29"/>
        <v>-3.386301369867617E-4</v>
      </c>
    </row>
    <row r="956" spans="1:18">
      <c r="A956">
        <v>955</v>
      </c>
      <c r="B956" t="s">
        <v>680</v>
      </c>
      <c r="C956">
        <v>3</v>
      </c>
      <c r="D956" t="s">
        <v>199</v>
      </c>
      <c r="E956" s="194" t="s">
        <v>1941</v>
      </c>
      <c r="F956" s="165">
        <v>353.89</v>
      </c>
      <c r="G956" s="165">
        <v>353.89</v>
      </c>
      <c r="H956">
        <v>0</v>
      </c>
      <c r="I956">
        <v>1</v>
      </c>
      <c r="J956" s="210">
        <v>44012</v>
      </c>
      <c r="K956" s="210">
        <v>41426</v>
      </c>
      <c r="L956" s="210">
        <v>44196</v>
      </c>
      <c r="M956">
        <v>1.5</v>
      </c>
      <c r="N956">
        <v>184</v>
      </c>
      <c r="O956">
        <v>2.67</v>
      </c>
      <c r="P956" s="194" t="s">
        <v>3973</v>
      </c>
      <c r="Q956" s="225">
        <f t="shared" si="28"/>
        <v>2.6759901369863011</v>
      </c>
      <c r="R956" s="185">
        <f t="shared" si="29"/>
        <v>-5.9901369863011311E-3</v>
      </c>
    </row>
    <row r="957" spans="1:18">
      <c r="A957">
        <v>956</v>
      </c>
      <c r="B957" t="s">
        <v>680</v>
      </c>
      <c r="C957">
        <v>3</v>
      </c>
      <c r="D957" t="s">
        <v>199</v>
      </c>
      <c r="E957" s="194" t="s">
        <v>1942</v>
      </c>
      <c r="F957" s="165">
        <v>1255.6300000000001</v>
      </c>
      <c r="G957" s="165">
        <v>1255.6300000000001</v>
      </c>
      <c r="H957">
        <v>0</v>
      </c>
      <c r="I957">
        <v>1</v>
      </c>
      <c r="J957" s="210">
        <v>44012</v>
      </c>
      <c r="K957" s="210">
        <v>41426</v>
      </c>
      <c r="L957" s="210">
        <v>44196</v>
      </c>
      <c r="M957">
        <v>1.5</v>
      </c>
      <c r="N957">
        <v>184</v>
      </c>
      <c r="O957">
        <v>9.49</v>
      </c>
      <c r="P957" s="194" t="s">
        <v>3974</v>
      </c>
      <c r="Q957" s="225">
        <f t="shared" si="28"/>
        <v>9.4946268493150683</v>
      </c>
      <c r="R957" s="185">
        <f t="shared" si="29"/>
        <v>-4.6268493150680712E-3</v>
      </c>
    </row>
    <row r="958" spans="1:18">
      <c r="A958">
        <v>957</v>
      </c>
      <c r="B958" t="s">
        <v>680</v>
      </c>
      <c r="C958">
        <v>3</v>
      </c>
      <c r="D958" t="s">
        <v>199</v>
      </c>
      <c r="E958" s="194" t="s">
        <v>1943</v>
      </c>
      <c r="F958" s="165">
        <v>196.19</v>
      </c>
      <c r="G958" s="165">
        <v>196.19</v>
      </c>
      <c r="H958">
        <v>0</v>
      </c>
      <c r="I958">
        <v>1</v>
      </c>
      <c r="J958" s="210">
        <v>44012</v>
      </c>
      <c r="K958" s="210">
        <v>41426</v>
      </c>
      <c r="L958" s="210">
        <v>44196</v>
      </c>
      <c r="M958">
        <v>1.5</v>
      </c>
      <c r="N958">
        <v>184</v>
      </c>
      <c r="O958">
        <v>1.48</v>
      </c>
      <c r="P958" s="194" t="s">
        <v>3975</v>
      </c>
      <c r="Q958" s="225">
        <f t="shared" si="28"/>
        <v>1.4835189041095891</v>
      </c>
      <c r="R958" s="185">
        <f t="shared" si="29"/>
        <v>-3.5189041095891049E-3</v>
      </c>
    </row>
    <row r="959" spans="1:18">
      <c r="A959">
        <v>958</v>
      </c>
      <c r="B959" t="s">
        <v>680</v>
      </c>
      <c r="C959">
        <v>3</v>
      </c>
      <c r="D959" t="s">
        <v>199</v>
      </c>
      <c r="E959" s="194" t="s">
        <v>1944</v>
      </c>
      <c r="F959" s="165">
        <v>17941.62</v>
      </c>
      <c r="G959" s="165">
        <v>17941.62</v>
      </c>
      <c r="H959">
        <v>0</v>
      </c>
      <c r="I959">
        <v>1</v>
      </c>
      <c r="J959" s="210">
        <v>44012</v>
      </c>
      <c r="K959" s="210">
        <v>41426</v>
      </c>
      <c r="L959" s="210">
        <v>44196</v>
      </c>
      <c r="M959">
        <v>1.5</v>
      </c>
      <c r="N959">
        <v>184</v>
      </c>
      <c r="O959">
        <v>135.66</v>
      </c>
      <c r="P959" s="194" t="s">
        <v>3976</v>
      </c>
      <c r="Q959" s="225">
        <f t="shared" si="28"/>
        <v>135.66814027397257</v>
      </c>
      <c r="R959" s="185">
        <f t="shared" si="29"/>
        <v>-8.1402739725717765E-3</v>
      </c>
    </row>
    <row r="960" spans="1:18">
      <c r="A960">
        <v>959</v>
      </c>
      <c r="B960" t="s">
        <v>680</v>
      </c>
      <c r="C960">
        <v>3</v>
      </c>
      <c r="D960" t="s">
        <v>199</v>
      </c>
      <c r="E960" s="194" t="s">
        <v>1945</v>
      </c>
      <c r="F960" s="165">
        <v>125.49</v>
      </c>
      <c r="G960" s="165">
        <v>125.49</v>
      </c>
      <c r="H960">
        <v>0</v>
      </c>
      <c r="I960">
        <v>1</v>
      </c>
      <c r="J960" s="210">
        <v>44012</v>
      </c>
      <c r="K960" s="210">
        <v>41426</v>
      </c>
      <c r="L960" s="210">
        <v>44196</v>
      </c>
      <c r="M960">
        <v>1.5</v>
      </c>
      <c r="N960">
        <v>184</v>
      </c>
      <c r="O960">
        <v>0.94</v>
      </c>
      <c r="P960" s="194" t="s">
        <v>3977</v>
      </c>
      <c r="Q960" s="225">
        <f t="shared" si="28"/>
        <v>0.94891068493150676</v>
      </c>
      <c r="R960" s="185">
        <f t="shared" si="29"/>
        <v>-8.9106849315068182E-3</v>
      </c>
    </row>
    <row r="961" spans="1:18">
      <c r="A961">
        <v>960</v>
      </c>
      <c r="B961" t="s">
        <v>680</v>
      </c>
      <c r="C961">
        <v>3</v>
      </c>
      <c r="D961" t="s">
        <v>199</v>
      </c>
      <c r="E961" s="194" t="s">
        <v>1946</v>
      </c>
      <c r="F961" s="165">
        <v>13517.37</v>
      </c>
      <c r="G961" s="165">
        <v>13517.37</v>
      </c>
      <c r="H961">
        <v>0</v>
      </c>
      <c r="I961">
        <v>1</v>
      </c>
      <c r="J961" s="210">
        <v>44012</v>
      </c>
      <c r="K961" s="210">
        <v>41426</v>
      </c>
      <c r="L961" s="210">
        <v>44196</v>
      </c>
      <c r="M961">
        <v>1.5</v>
      </c>
      <c r="N961">
        <v>184</v>
      </c>
      <c r="O961">
        <v>102.21</v>
      </c>
      <c r="P961" s="194" t="s">
        <v>3714</v>
      </c>
      <c r="Q961" s="225">
        <f t="shared" si="28"/>
        <v>102.21353753424658</v>
      </c>
      <c r="R961" s="185">
        <f t="shared" si="29"/>
        <v>-3.5375342465897575E-3</v>
      </c>
    </row>
    <row r="962" spans="1:18">
      <c r="A962">
        <v>961</v>
      </c>
      <c r="B962" t="s">
        <v>680</v>
      </c>
      <c r="C962">
        <v>3</v>
      </c>
      <c r="D962" t="s">
        <v>199</v>
      </c>
      <c r="E962" s="194" t="s">
        <v>1951</v>
      </c>
      <c r="F962" s="165">
        <v>10560.83</v>
      </c>
      <c r="G962" s="165">
        <v>10560.83</v>
      </c>
      <c r="H962">
        <v>0</v>
      </c>
      <c r="I962">
        <v>1</v>
      </c>
      <c r="J962" s="210">
        <v>44012</v>
      </c>
      <c r="K962" s="210">
        <v>41426</v>
      </c>
      <c r="L962" s="210">
        <v>44196</v>
      </c>
      <c r="M962">
        <v>1.5</v>
      </c>
      <c r="N962">
        <v>184</v>
      </c>
      <c r="O962">
        <v>79.849999999999994</v>
      </c>
      <c r="P962" s="194" t="s">
        <v>3978</v>
      </c>
      <c r="Q962" s="225">
        <f t="shared" si="28"/>
        <v>79.857235068493154</v>
      </c>
      <c r="R962" s="185">
        <f t="shared" si="29"/>
        <v>-7.2350684931592468E-3</v>
      </c>
    </row>
    <row r="963" spans="1:18">
      <c r="A963">
        <v>962</v>
      </c>
      <c r="B963" t="s">
        <v>680</v>
      </c>
      <c r="C963">
        <v>3</v>
      </c>
      <c r="D963" t="s">
        <v>199</v>
      </c>
      <c r="E963" s="194" t="s">
        <v>1953</v>
      </c>
      <c r="F963" s="165">
        <v>38679.03</v>
      </c>
      <c r="G963" s="165">
        <v>38679.03</v>
      </c>
      <c r="H963">
        <v>0</v>
      </c>
      <c r="I963">
        <v>1</v>
      </c>
      <c r="J963" s="210">
        <v>44012</v>
      </c>
      <c r="K963" s="210">
        <v>41426</v>
      </c>
      <c r="L963" s="210">
        <v>44196</v>
      </c>
      <c r="M963">
        <v>1.5</v>
      </c>
      <c r="N963">
        <v>184</v>
      </c>
      <c r="O963">
        <v>292.47000000000003</v>
      </c>
      <c r="P963" s="194" t="s">
        <v>3979</v>
      </c>
      <c r="Q963" s="225">
        <f t="shared" ref="Q963:Q1026" si="30">G963*N963*M963/36500</f>
        <v>292.47704876712328</v>
      </c>
      <c r="R963" s="185">
        <f t="shared" ref="R963:R1026" si="31">O963-Q963</f>
        <v>-7.0487671232513094E-3</v>
      </c>
    </row>
    <row r="964" spans="1:18">
      <c r="A964">
        <v>963</v>
      </c>
      <c r="B964" t="s">
        <v>680</v>
      </c>
      <c r="C964">
        <v>3</v>
      </c>
      <c r="D964" t="s">
        <v>199</v>
      </c>
      <c r="E964" s="194" t="s">
        <v>1954</v>
      </c>
      <c r="F964" s="165">
        <v>839.33</v>
      </c>
      <c r="G964" s="165">
        <v>839.33</v>
      </c>
      <c r="H964">
        <v>0</v>
      </c>
      <c r="I964">
        <v>1</v>
      </c>
      <c r="J964" s="210">
        <v>44012</v>
      </c>
      <c r="K964" s="210">
        <v>41426</v>
      </c>
      <c r="L964" s="210">
        <v>44196</v>
      </c>
      <c r="M964">
        <v>1.5</v>
      </c>
      <c r="N964">
        <v>184</v>
      </c>
      <c r="O964">
        <v>6.34</v>
      </c>
      <c r="P964" s="194" t="s">
        <v>3980</v>
      </c>
      <c r="Q964" s="225">
        <f t="shared" si="30"/>
        <v>6.3467145205479456</v>
      </c>
      <c r="R964" s="185">
        <f t="shared" si="31"/>
        <v>-6.7145205479457459E-3</v>
      </c>
    </row>
    <row r="965" spans="1:18">
      <c r="A965">
        <v>964</v>
      </c>
      <c r="B965" t="s">
        <v>680</v>
      </c>
      <c r="C965">
        <v>3</v>
      </c>
      <c r="D965" t="s">
        <v>199</v>
      </c>
      <c r="E965" s="194" t="s">
        <v>1955</v>
      </c>
      <c r="F965" s="165">
        <v>302.5</v>
      </c>
      <c r="G965" s="165">
        <v>302.5</v>
      </c>
      <c r="H965">
        <v>0</v>
      </c>
      <c r="I965">
        <v>1</v>
      </c>
      <c r="J965" s="210">
        <v>44012</v>
      </c>
      <c r="K965" s="210">
        <v>41426</v>
      </c>
      <c r="L965" s="210">
        <v>44196</v>
      </c>
      <c r="M965">
        <v>1.5</v>
      </c>
      <c r="N965">
        <v>184</v>
      </c>
      <c r="O965">
        <v>2.2799999999999998</v>
      </c>
      <c r="P965" s="194" t="s">
        <v>3981</v>
      </c>
      <c r="Q965" s="225">
        <f t="shared" si="30"/>
        <v>2.2873972602739725</v>
      </c>
      <c r="R965" s="185">
        <f t="shared" si="31"/>
        <v>-7.3972602739726945E-3</v>
      </c>
    </row>
    <row r="966" spans="1:18">
      <c r="A966">
        <v>965</v>
      </c>
      <c r="B966" t="s">
        <v>680</v>
      </c>
      <c r="C966">
        <v>3</v>
      </c>
      <c r="D966" t="s">
        <v>199</v>
      </c>
      <c r="E966" s="194" t="s">
        <v>1956</v>
      </c>
      <c r="F966" s="165">
        <v>172379.49</v>
      </c>
      <c r="G966" s="165">
        <v>172379.49</v>
      </c>
      <c r="H966">
        <v>0</v>
      </c>
      <c r="I966">
        <v>1</v>
      </c>
      <c r="J966" s="210">
        <v>44012</v>
      </c>
      <c r="K966" s="210">
        <v>41426</v>
      </c>
      <c r="L966" s="210">
        <v>44196</v>
      </c>
      <c r="M966">
        <v>1.5</v>
      </c>
      <c r="N966">
        <v>184</v>
      </c>
      <c r="O966">
        <v>1303.47</v>
      </c>
      <c r="P966" s="194" t="s">
        <v>3982</v>
      </c>
      <c r="Q966" s="225">
        <f t="shared" si="30"/>
        <v>1303.4723079452053</v>
      </c>
      <c r="R966" s="185">
        <f t="shared" si="31"/>
        <v>-2.3079452053025307E-3</v>
      </c>
    </row>
    <row r="967" spans="1:18">
      <c r="A967">
        <v>966</v>
      </c>
      <c r="B967" t="s">
        <v>680</v>
      </c>
      <c r="C967">
        <v>3</v>
      </c>
      <c r="D967" t="s">
        <v>199</v>
      </c>
      <c r="E967" s="194" t="s">
        <v>1957</v>
      </c>
      <c r="F967" s="165">
        <v>364.3</v>
      </c>
      <c r="G967" s="165">
        <v>364.3</v>
      </c>
      <c r="H967">
        <v>0</v>
      </c>
      <c r="I967">
        <v>1</v>
      </c>
      <c r="J967" s="210">
        <v>44012</v>
      </c>
      <c r="K967" s="210">
        <v>41426</v>
      </c>
      <c r="L967" s="210">
        <v>44196</v>
      </c>
      <c r="M967">
        <v>1.5</v>
      </c>
      <c r="N967">
        <v>184</v>
      </c>
      <c r="O967">
        <v>2.75</v>
      </c>
      <c r="P967" s="194" t="s">
        <v>3983</v>
      </c>
      <c r="Q967" s="225">
        <f t="shared" si="30"/>
        <v>2.7547068493150682</v>
      </c>
      <c r="R967" s="185">
        <f t="shared" si="31"/>
        <v>-4.7068493150681512E-3</v>
      </c>
    </row>
    <row r="968" spans="1:18">
      <c r="A968">
        <v>967</v>
      </c>
      <c r="B968" t="s">
        <v>680</v>
      </c>
      <c r="C968">
        <v>3</v>
      </c>
      <c r="D968" t="s">
        <v>199</v>
      </c>
      <c r="E968" s="194" t="s">
        <v>1958</v>
      </c>
      <c r="F968" s="165">
        <v>937.73</v>
      </c>
      <c r="G968" s="165">
        <v>937.73</v>
      </c>
      <c r="H968">
        <v>0</v>
      </c>
      <c r="I968">
        <v>1</v>
      </c>
      <c r="J968" s="210">
        <v>44012</v>
      </c>
      <c r="K968" s="210">
        <v>41426</v>
      </c>
      <c r="L968" s="210">
        <v>44196</v>
      </c>
      <c r="M968">
        <v>1.5</v>
      </c>
      <c r="N968">
        <v>184</v>
      </c>
      <c r="O968">
        <v>7.09</v>
      </c>
      <c r="P968" s="194" t="s">
        <v>3984</v>
      </c>
      <c r="Q968" s="225">
        <f t="shared" si="30"/>
        <v>7.0907802739726034</v>
      </c>
      <c r="R968" s="185">
        <f t="shared" si="31"/>
        <v>-7.8027397260349574E-4</v>
      </c>
    </row>
    <row r="969" spans="1:18">
      <c r="A969">
        <v>968</v>
      </c>
      <c r="B969" t="s">
        <v>680</v>
      </c>
      <c r="C969">
        <v>3</v>
      </c>
      <c r="D969" t="s">
        <v>199</v>
      </c>
      <c r="E969" s="194" t="s">
        <v>1959</v>
      </c>
      <c r="F969" s="165">
        <v>840.07</v>
      </c>
      <c r="G969" s="165">
        <v>840.07</v>
      </c>
      <c r="H969">
        <v>0</v>
      </c>
      <c r="I969">
        <v>1</v>
      </c>
      <c r="J969" s="210">
        <v>44012</v>
      </c>
      <c r="K969" s="210">
        <v>41426</v>
      </c>
      <c r="L969" s="210">
        <v>44196</v>
      </c>
      <c r="M969">
        <v>1.5</v>
      </c>
      <c r="N969">
        <v>184</v>
      </c>
      <c r="O969">
        <v>6.35</v>
      </c>
      <c r="P969" s="194" t="s">
        <v>3985</v>
      </c>
      <c r="Q969" s="225">
        <f t="shared" si="30"/>
        <v>6.3523101369863015</v>
      </c>
      <c r="R969" s="185">
        <f t="shared" si="31"/>
        <v>-2.3101369863018917E-3</v>
      </c>
    </row>
    <row r="970" spans="1:18">
      <c r="A970">
        <v>969</v>
      </c>
      <c r="B970" t="s">
        <v>680</v>
      </c>
      <c r="C970">
        <v>3</v>
      </c>
      <c r="D970" t="s">
        <v>199</v>
      </c>
      <c r="E970" s="194" t="s">
        <v>1960</v>
      </c>
      <c r="F970" s="165">
        <v>51961.14</v>
      </c>
      <c r="G970" s="165">
        <v>51961.14</v>
      </c>
      <c r="H970">
        <v>0</v>
      </c>
      <c r="I970">
        <v>1</v>
      </c>
      <c r="J970" s="210">
        <v>44012</v>
      </c>
      <c r="K970" s="210">
        <v>41426</v>
      </c>
      <c r="L970" s="210">
        <v>44196</v>
      </c>
      <c r="M970">
        <v>1.5</v>
      </c>
      <c r="N970">
        <v>184</v>
      </c>
      <c r="O970">
        <v>392.91</v>
      </c>
      <c r="P970" s="194" t="s">
        <v>3986</v>
      </c>
      <c r="Q970" s="225">
        <f t="shared" si="30"/>
        <v>392.91163397260277</v>
      </c>
      <c r="R970" s="185">
        <f t="shared" si="31"/>
        <v>-1.6339726027467805E-3</v>
      </c>
    </row>
    <row r="971" spans="1:18">
      <c r="A971">
        <v>970</v>
      </c>
      <c r="B971" t="s">
        <v>680</v>
      </c>
      <c r="C971">
        <v>3</v>
      </c>
      <c r="D971" t="s">
        <v>199</v>
      </c>
      <c r="E971" s="194" t="s">
        <v>1965</v>
      </c>
      <c r="F971" s="165">
        <v>1393.79</v>
      </c>
      <c r="G971" s="165">
        <v>1393.79</v>
      </c>
      <c r="H971">
        <v>0</v>
      </c>
      <c r="I971">
        <v>1</v>
      </c>
      <c r="J971" s="210">
        <v>44012</v>
      </c>
      <c r="K971" s="210">
        <v>41426</v>
      </c>
      <c r="L971" s="210">
        <v>44196</v>
      </c>
      <c r="M971">
        <v>1.5</v>
      </c>
      <c r="N971">
        <v>184</v>
      </c>
      <c r="O971">
        <v>10.53</v>
      </c>
      <c r="P971" s="194" t="s">
        <v>3987</v>
      </c>
      <c r="Q971" s="225">
        <f t="shared" si="30"/>
        <v>10.539343561643834</v>
      </c>
      <c r="R971" s="185">
        <f t="shared" si="31"/>
        <v>-9.3435616438348745E-3</v>
      </c>
    </row>
    <row r="972" spans="1:18">
      <c r="A972">
        <v>971</v>
      </c>
      <c r="B972" t="s">
        <v>680</v>
      </c>
      <c r="C972">
        <v>3</v>
      </c>
      <c r="D972" t="s">
        <v>199</v>
      </c>
      <c r="E972" s="194" t="s">
        <v>1966</v>
      </c>
      <c r="F972" s="165">
        <v>541.16999999999996</v>
      </c>
      <c r="G972" s="165">
        <v>541.16999999999996</v>
      </c>
      <c r="H972">
        <v>0</v>
      </c>
      <c r="I972">
        <v>1</v>
      </c>
      <c r="J972" s="210">
        <v>44012</v>
      </c>
      <c r="K972" s="210">
        <v>41426</v>
      </c>
      <c r="L972" s="210">
        <v>44196</v>
      </c>
      <c r="M972">
        <v>1.5</v>
      </c>
      <c r="N972">
        <v>184</v>
      </c>
      <c r="O972">
        <v>4.09</v>
      </c>
      <c r="P972" s="194" t="s">
        <v>3988</v>
      </c>
      <c r="Q972" s="225">
        <f t="shared" si="30"/>
        <v>4.0921347945205477</v>
      </c>
      <c r="R972" s="185">
        <f t="shared" si="31"/>
        <v>-2.134794520547878E-3</v>
      </c>
    </row>
    <row r="973" spans="1:18">
      <c r="A973">
        <v>972</v>
      </c>
      <c r="B973" t="s">
        <v>680</v>
      </c>
      <c r="C973">
        <v>3</v>
      </c>
      <c r="D973" t="s">
        <v>199</v>
      </c>
      <c r="E973" s="194" t="s">
        <v>1967</v>
      </c>
      <c r="F973" s="165">
        <v>157.52000000000001</v>
      </c>
      <c r="G973" s="165">
        <v>157.52000000000001</v>
      </c>
      <c r="H973">
        <v>0</v>
      </c>
      <c r="I973">
        <v>1</v>
      </c>
      <c r="J973" s="210">
        <v>44012</v>
      </c>
      <c r="K973" s="210">
        <v>41426</v>
      </c>
      <c r="L973" s="210">
        <v>44196</v>
      </c>
      <c r="M973">
        <v>1.5</v>
      </c>
      <c r="N973">
        <v>184</v>
      </c>
      <c r="O973">
        <v>1.19</v>
      </c>
      <c r="P973" s="194" t="s">
        <v>3989</v>
      </c>
      <c r="Q973" s="225">
        <f t="shared" si="30"/>
        <v>1.1911101369863015</v>
      </c>
      <c r="R973" s="185">
        <f t="shared" si="31"/>
        <v>-1.1101369863015798E-3</v>
      </c>
    </row>
    <row r="974" spans="1:18">
      <c r="A974">
        <v>973</v>
      </c>
      <c r="B974" t="s">
        <v>680</v>
      </c>
      <c r="C974">
        <v>3</v>
      </c>
      <c r="D974" t="s">
        <v>199</v>
      </c>
      <c r="E974" s="194" t="s">
        <v>1969</v>
      </c>
      <c r="F974" s="165">
        <v>384.4</v>
      </c>
      <c r="G974" s="165">
        <v>384.4</v>
      </c>
      <c r="H974">
        <v>0</v>
      </c>
      <c r="I974">
        <v>1</v>
      </c>
      <c r="J974" s="210">
        <v>44012</v>
      </c>
      <c r="K974" s="210">
        <v>41426</v>
      </c>
      <c r="L974" s="210">
        <v>44196</v>
      </c>
      <c r="M974">
        <v>1.5</v>
      </c>
      <c r="N974">
        <v>184</v>
      </c>
      <c r="O974">
        <v>2.9</v>
      </c>
      <c r="P974" s="194" t="s">
        <v>3990</v>
      </c>
      <c r="Q974" s="225">
        <f t="shared" si="30"/>
        <v>2.9066958904109588</v>
      </c>
      <c r="R974" s="185">
        <f t="shared" si="31"/>
        <v>-6.6958904109588602E-3</v>
      </c>
    </row>
    <row r="975" spans="1:18">
      <c r="A975">
        <v>974</v>
      </c>
      <c r="B975" t="s">
        <v>680</v>
      </c>
      <c r="C975">
        <v>3</v>
      </c>
      <c r="D975" t="s">
        <v>199</v>
      </c>
      <c r="E975" s="194" t="s">
        <v>1970</v>
      </c>
      <c r="F975" s="165">
        <v>6356.73</v>
      </c>
      <c r="G975" s="165">
        <v>6356.73</v>
      </c>
      <c r="H975">
        <v>0</v>
      </c>
      <c r="I975">
        <v>1</v>
      </c>
      <c r="J975" s="210">
        <v>44012</v>
      </c>
      <c r="K975" s="210">
        <v>41426</v>
      </c>
      <c r="L975" s="210">
        <v>44196</v>
      </c>
      <c r="M975">
        <v>1.5</v>
      </c>
      <c r="N975">
        <v>184</v>
      </c>
      <c r="O975">
        <v>48.06</v>
      </c>
      <c r="P975" s="194" t="s">
        <v>3991</v>
      </c>
      <c r="Q975" s="225">
        <f t="shared" si="30"/>
        <v>48.067328219178073</v>
      </c>
      <c r="R975" s="185">
        <f t="shared" si="31"/>
        <v>-7.328219178070583E-3</v>
      </c>
    </row>
    <row r="976" spans="1:18">
      <c r="A976">
        <v>975</v>
      </c>
      <c r="B976" t="s">
        <v>680</v>
      </c>
      <c r="C976">
        <v>3</v>
      </c>
      <c r="D976" t="s">
        <v>199</v>
      </c>
      <c r="E976" s="194" t="s">
        <v>1971</v>
      </c>
      <c r="F976" s="165">
        <v>1109.72</v>
      </c>
      <c r="G976" s="165">
        <v>1109.72</v>
      </c>
      <c r="H976">
        <v>0</v>
      </c>
      <c r="I976">
        <v>1</v>
      </c>
      <c r="J976" s="210">
        <v>44012</v>
      </c>
      <c r="K976" s="210">
        <v>41426</v>
      </c>
      <c r="L976" s="210">
        <v>44196</v>
      </c>
      <c r="M976">
        <v>1.5</v>
      </c>
      <c r="N976">
        <v>184</v>
      </c>
      <c r="O976">
        <v>8.39</v>
      </c>
      <c r="P976" s="194" t="s">
        <v>3992</v>
      </c>
      <c r="Q976" s="225">
        <f t="shared" si="30"/>
        <v>8.3913073972602756</v>
      </c>
      <c r="R976" s="185">
        <f t="shared" si="31"/>
        <v>-1.3073972602750672E-3</v>
      </c>
    </row>
    <row r="977" spans="1:18">
      <c r="A977">
        <v>976</v>
      </c>
      <c r="B977" t="s">
        <v>680</v>
      </c>
      <c r="C977">
        <v>3</v>
      </c>
      <c r="D977" t="s">
        <v>199</v>
      </c>
      <c r="E977" s="194" t="s">
        <v>1975</v>
      </c>
      <c r="F977" s="165">
        <v>340.44</v>
      </c>
      <c r="G977" s="165">
        <v>340.44</v>
      </c>
      <c r="H977">
        <v>0</v>
      </c>
      <c r="I977">
        <v>1</v>
      </c>
      <c r="J977" s="210">
        <v>44012</v>
      </c>
      <c r="K977" s="210">
        <v>41426</v>
      </c>
      <c r="L977" s="210">
        <v>44196</v>
      </c>
      <c r="M977">
        <v>1.5</v>
      </c>
      <c r="N977">
        <v>184</v>
      </c>
      <c r="O977">
        <v>2.57</v>
      </c>
      <c r="P977" s="194" t="s">
        <v>3993</v>
      </c>
      <c r="Q977" s="225">
        <f t="shared" si="30"/>
        <v>2.5742860273972603</v>
      </c>
      <c r="R977" s="185">
        <f t="shared" si="31"/>
        <v>-4.2860273972604723E-3</v>
      </c>
    </row>
    <row r="978" spans="1:18">
      <c r="A978">
        <v>977</v>
      </c>
      <c r="B978" t="s">
        <v>680</v>
      </c>
      <c r="C978">
        <v>3</v>
      </c>
      <c r="D978" t="s">
        <v>199</v>
      </c>
      <c r="E978" s="194" t="s">
        <v>1976</v>
      </c>
      <c r="F978" s="165">
        <v>137.51</v>
      </c>
      <c r="G978" s="165">
        <v>137.51</v>
      </c>
      <c r="H978">
        <v>0</v>
      </c>
      <c r="I978">
        <v>1</v>
      </c>
      <c r="J978" s="210">
        <v>44012</v>
      </c>
      <c r="K978" s="210">
        <v>41426</v>
      </c>
      <c r="L978" s="210">
        <v>44196</v>
      </c>
      <c r="M978">
        <v>1.5</v>
      </c>
      <c r="N978">
        <v>184</v>
      </c>
      <c r="O978">
        <v>1.03</v>
      </c>
      <c r="P978" s="194" t="s">
        <v>3994</v>
      </c>
      <c r="Q978" s="225">
        <f t="shared" si="30"/>
        <v>1.0398016438356164</v>
      </c>
      <c r="R978" s="185">
        <f t="shared" si="31"/>
        <v>-9.8016438356163249E-3</v>
      </c>
    </row>
    <row r="979" spans="1:18">
      <c r="A979">
        <v>978</v>
      </c>
      <c r="B979" t="s">
        <v>680</v>
      </c>
      <c r="C979">
        <v>3</v>
      </c>
      <c r="D979" t="s">
        <v>199</v>
      </c>
      <c r="E979" s="194" t="s">
        <v>1977</v>
      </c>
      <c r="F979" s="165">
        <v>924.04</v>
      </c>
      <c r="G979" s="165">
        <v>924.04</v>
      </c>
      <c r="H979">
        <v>0</v>
      </c>
      <c r="I979">
        <v>1</v>
      </c>
      <c r="J979" s="210">
        <v>44012</v>
      </c>
      <c r="K979" s="210">
        <v>41426</v>
      </c>
      <c r="L979" s="210">
        <v>44196</v>
      </c>
      <c r="M979">
        <v>1.5</v>
      </c>
      <c r="N979">
        <v>184</v>
      </c>
      <c r="O979">
        <v>6.98</v>
      </c>
      <c r="P979" s="194" t="s">
        <v>3995</v>
      </c>
      <c r="Q979" s="225">
        <f t="shared" si="30"/>
        <v>6.9872613698630133</v>
      </c>
      <c r="R979" s="185">
        <f t="shared" si="31"/>
        <v>-7.2613698630128454E-3</v>
      </c>
    </row>
    <row r="980" spans="1:18">
      <c r="A980">
        <v>979</v>
      </c>
      <c r="B980" t="s">
        <v>680</v>
      </c>
      <c r="C980">
        <v>3</v>
      </c>
      <c r="D980" t="s">
        <v>199</v>
      </c>
      <c r="E980" s="194" t="s">
        <v>1978</v>
      </c>
      <c r="F980" s="165">
        <v>507.18</v>
      </c>
      <c r="G980" s="165">
        <v>507.18</v>
      </c>
      <c r="H980">
        <v>0</v>
      </c>
      <c r="I980">
        <v>1</v>
      </c>
      <c r="J980" s="210">
        <v>44012</v>
      </c>
      <c r="K980" s="210">
        <v>41426</v>
      </c>
      <c r="L980" s="210">
        <v>44196</v>
      </c>
      <c r="M980">
        <v>1.5</v>
      </c>
      <c r="N980">
        <v>184</v>
      </c>
      <c r="O980">
        <v>3.83</v>
      </c>
      <c r="P980" s="194" t="s">
        <v>3996</v>
      </c>
      <c r="Q980" s="225">
        <f t="shared" si="30"/>
        <v>3.8351145205479451</v>
      </c>
      <c r="R980" s="185">
        <f t="shared" si="31"/>
        <v>-5.114520547945034E-3</v>
      </c>
    </row>
    <row r="981" spans="1:18">
      <c r="A981">
        <v>980</v>
      </c>
      <c r="B981" t="s">
        <v>680</v>
      </c>
      <c r="C981">
        <v>3</v>
      </c>
      <c r="D981" t="s">
        <v>199</v>
      </c>
      <c r="E981" s="194" t="s">
        <v>1979</v>
      </c>
      <c r="F981" s="165">
        <v>119.52</v>
      </c>
      <c r="G981" s="165">
        <v>119.52</v>
      </c>
      <c r="H981">
        <v>0</v>
      </c>
      <c r="I981">
        <v>1</v>
      </c>
      <c r="J981" s="210">
        <v>44012</v>
      </c>
      <c r="K981" s="210">
        <v>41426</v>
      </c>
      <c r="L981" s="210">
        <v>44196</v>
      </c>
      <c r="M981">
        <v>1.5</v>
      </c>
      <c r="N981">
        <v>184</v>
      </c>
      <c r="O981">
        <v>0.9</v>
      </c>
      <c r="P981" s="194" t="s">
        <v>3997</v>
      </c>
      <c r="Q981" s="225">
        <f t="shared" si="30"/>
        <v>0.90376767123287682</v>
      </c>
      <c r="R981" s="185">
        <f t="shared" si="31"/>
        <v>-3.7676712328768014E-3</v>
      </c>
    </row>
    <row r="982" spans="1:18">
      <c r="A982">
        <v>981</v>
      </c>
      <c r="B982" t="s">
        <v>680</v>
      </c>
      <c r="C982">
        <v>3</v>
      </c>
      <c r="D982" t="s">
        <v>199</v>
      </c>
      <c r="E982" s="194" t="s">
        <v>1980</v>
      </c>
      <c r="F982" s="165">
        <v>367.19</v>
      </c>
      <c r="G982" s="165">
        <v>367.19</v>
      </c>
      <c r="H982">
        <v>0</v>
      </c>
      <c r="I982">
        <v>1</v>
      </c>
      <c r="J982" s="210">
        <v>44012</v>
      </c>
      <c r="K982" s="210">
        <v>41426</v>
      </c>
      <c r="L982" s="210">
        <v>44196</v>
      </c>
      <c r="M982">
        <v>1.5</v>
      </c>
      <c r="N982">
        <v>184</v>
      </c>
      <c r="O982">
        <v>2.77</v>
      </c>
      <c r="P982" s="194" t="s">
        <v>3998</v>
      </c>
      <c r="Q982" s="225">
        <f t="shared" si="30"/>
        <v>2.7765599999999999</v>
      </c>
      <c r="R982" s="185">
        <f t="shared" si="31"/>
        <v>-6.5599999999998992E-3</v>
      </c>
    </row>
    <row r="983" spans="1:18">
      <c r="A983">
        <v>982</v>
      </c>
      <c r="B983" t="s">
        <v>680</v>
      </c>
      <c r="C983">
        <v>3</v>
      </c>
      <c r="D983" t="s">
        <v>199</v>
      </c>
      <c r="E983" s="194" t="s">
        <v>1981</v>
      </c>
      <c r="F983" s="165">
        <v>25501.03</v>
      </c>
      <c r="G983" s="165">
        <v>25501.03</v>
      </c>
      <c r="H983">
        <v>0</v>
      </c>
      <c r="I983">
        <v>1</v>
      </c>
      <c r="J983" s="210">
        <v>44012</v>
      </c>
      <c r="K983" s="210">
        <v>41426</v>
      </c>
      <c r="L983" s="210">
        <v>44196</v>
      </c>
      <c r="M983">
        <v>1.5</v>
      </c>
      <c r="N983">
        <v>184</v>
      </c>
      <c r="O983">
        <v>192.82</v>
      </c>
      <c r="P983" s="194" t="s">
        <v>3999</v>
      </c>
      <c r="Q983" s="225">
        <f t="shared" si="30"/>
        <v>192.82970630136984</v>
      </c>
      <c r="R983" s="185">
        <f t="shared" si="31"/>
        <v>-9.7063013698459599E-3</v>
      </c>
    </row>
    <row r="984" spans="1:18">
      <c r="A984">
        <v>983</v>
      </c>
      <c r="B984" t="s">
        <v>680</v>
      </c>
      <c r="C984">
        <v>3</v>
      </c>
      <c r="D984" t="s">
        <v>199</v>
      </c>
      <c r="E984" s="194" t="s">
        <v>1982</v>
      </c>
      <c r="F984" s="165">
        <v>131.86000000000001</v>
      </c>
      <c r="G984" s="165">
        <v>131.86000000000001</v>
      </c>
      <c r="H984">
        <v>0</v>
      </c>
      <c r="I984">
        <v>1</v>
      </c>
      <c r="J984" s="210">
        <v>44012</v>
      </c>
      <c r="K984" s="210">
        <v>41426</v>
      </c>
      <c r="L984" s="210">
        <v>44196</v>
      </c>
      <c r="M984">
        <v>1.5</v>
      </c>
      <c r="N984">
        <v>184</v>
      </c>
      <c r="O984">
        <v>0.99</v>
      </c>
      <c r="P984" s="194" t="s">
        <v>4000</v>
      </c>
      <c r="Q984" s="225">
        <f t="shared" si="30"/>
        <v>0.99707835616438356</v>
      </c>
      <c r="R984" s="185">
        <f t="shared" si="31"/>
        <v>-7.0783561643835702E-3</v>
      </c>
    </row>
    <row r="985" spans="1:18">
      <c r="A985">
        <v>984</v>
      </c>
      <c r="B985" t="s">
        <v>680</v>
      </c>
      <c r="C985">
        <v>3</v>
      </c>
      <c r="D985" t="s">
        <v>199</v>
      </c>
      <c r="E985" s="194" t="s">
        <v>1984</v>
      </c>
      <c r="F985" s="165">
        <v>128911.98</v>
      </c>
      <c r="G985" s="165">
        <v>128911.98</v>
      </c>
      <c r="H985">
        <v>0</v>
      </c>
      <c r="I985">
        <v>1</v>
      </c>
      <c r="J985" s="210">
        <v>44012</v>
      </c>
      <c r="K985" s="210">
        <v>41426</v>
      </c>
      <c r="L985" s="210">
        <v>44196</v>
      </c>
      <c r="M985">
        <v>1.5</v>
      </c>
      <c r="N985">
        <v>184</v>
      </c>
      <c r="O985">
        <v>974.78</v>
      </c>
      <c r="P985" s="194" t="s">
        <v>4001</v>
      </c>
      <c r="Q985" s="225">
        <f t="shared" si="30"/>
        <v>974.78647890410969</v>
      </c>
      <c r="R985" s="185">
        <f t="shared" si="31"/>
        <v>-6.4789041097128575E-3</v>
      </c>
    </row>
    <row r="986" spans="1:18">
      <c r="A986">
        <v>985</v>
      </c>
      <c r="B986" t="s">
        <v>680</v>
      </c>
      <c r="C986">
        <v>3</v>
      </c>
      <c r="D986" t="s">
        <v>199</v>
      </c>
      <c r="E986" s="194" t="s">
        <v>1985</v>
      </c>
      <c r="F986" s="165">
        <v>78225.39</v>
      </c>
      <c r="G986" s="165">
        <v>78225.39</v>
      </c>
      <c r="H986">
        <v>0</v>
      </c>
      <c r="I986">
        <v>1</v>
      </c>
      <c r="J986" s="210">
        <v>44012</v>
      </c>
      <c r="K986" s="210">
        <v>41426</v>
      </c>
      <c r="L986" s="210">
        <v>44196</v>
      </c>
      <c r="M986">
        <v>1.5</v>
      </c>
      <c r="N986">
        <v>184</v>
      </c>
      <c r="O986">
        <v>591.51</v>
      </c>
      <c r="P986" s="194" t="s">
        <v>4002</v>
      </c>
      <c r="Q986" s="225">
        <f t="shared" si="30"/>
        <v>591.51253808219178</v>
      </c>
      <c r="R986" s="185">
        <f t="shared" si="31"/>
        <v>-2.538082191790636E-3</v>
      </c>
    </row>
    <row r="987" spans="1:18">
      <c r="A987">
        <v>986</v>
      </c>
      <c r="B987" t="s">
        <v>680</v>
      </c>
      <c r="C987">
        <v>3</v>
      </c>
      <c r="D987" t="s">
        <v>199</v>
      </c>
      <c r="E987" s="194" t="s">
        <v>1986</v>
      </c>
      <c r="F987" s="165">
        <v>190.65</v>
      </c>
      <c r="G987" s="165">
        <v>190.65</v>
      </c>
      <c r="H987">
        <v>0</v>
      </c>
      <c r="I987">
        <v>1</v>
      </c>
      <c r="J987" s="210">
        <v>44012</v>
      </c>
      <c r="K987" s="210">
        <v>41426</v>
      </c>
      <c r="L987" s="210">
        <v>44196</v>
      </c>
      <c r="M987">
        <v>1.5</v>
      </c>
      <c r="N987">
        <v>184</v>
      </c>
      <c r="O987">
        <v>1.44</v>
      </c>
      <c r="P987" s="194" t="s">
        <v>4003</v>
      </c>
      <c r="Q987" s="225">
        <f t="shared" si="30"/>
        <v>1.4416273972602738</v>
      </c>
      <c r="R987" s="185">
        <f t="shared" si="31"/>
        <v>-1.6273972602738329E-3</v>
      </c>
    </row>
    <row r="988" spans="1:18">
      <c r="A988">
        <v>987</v>
      </c>
      <c r="B988" t="s">
        <v>680</v>
      </c>
      <c r="C988">
        <v>3</v>
      </c>
      <c r="D988" t="s">
        <v>199</v>
      </c>
      <c r="E988" s="194" t="s">
        <v>1987</v>
      </c>
      <c r="F988" s="165">
        <v>514.15</v>
      </c>
      <c r="G988" s="165">
        <v>514.15</v>
      </c>
      <c r="H988">
        <v>0</v>
      </c>
      <c r="I988">
        <v>1</v>
      </c>
      <c r="J988" s="210">
        <v>44012</v>
      </c>
      <c r="K988" s="210">
        <v>41426</v>
      </c>
      <c r="L988" s="210">
        <v>44196</v>
      </c>
      <c r="M988">
        <v>1.5</v>
      </c>
      <c r="N988">
        <v>184</v>
      </c>
      <c r="O988">
        <v>3.88</v>
      </c>
      <c r="P988" s="194" t="s">
        <v>4004</v>
      </c>
      <c r="Q988" s="225">
        <f t="shared" si="30"/>
        <v>3.8878191780821916</v>
      </c>
      <c r="R988" s="185">
        <f t="shared" si="31"/>
        <v>-7.8191780821916801E-3</v>
      </c>
    </row>
    <row r="989" spans="1:18">
      <c r="A989">
        <v>988</v>
      </c>
      <c r="B989" t="s">
        <v>680</v>
      </c>
      <c r="C989">
        <v>3</v>
      </c>
      <c r="D989" t="s">
        <v>199</v>
      </c>
      <c r="E989" s="194" t="s">
        <v>1988</v>
      </c>
      <c r="F989" s="165">
        <v>1215.1300000000001</v>
      </c>
      <c r="G989" s="165">
        <v>1215.1300000000001</v>
      </c>
      <c r="H989">
        <v>0</v>
      </c>
      <c r="I989">
        <v>1</v>
      </c>
      <c r="J989" s="210">
        <v>44012</v>
      </c>
      <c r="K989" s="210">
        <v>41426</v>
      </c>
      <c r="L989" s="210">
        <v>44196</v>
      </c>
      <c r="M989">
        <v>1.5</v>
      </c>
      <c r="N989">
        <v>184</v>
      </c>
      <c r="O989">
        <v>9.18</v>
      </c>
      <c r="P989" s="194" t="s">
        <v>3031</v>
      </c>
      <c r="Q989" s="225">
        <f t="shared" si="30"/>
        <v>9.1883802739726033</v>
      </c>
      <c r="R989" s="185">
        <f t="shared" si="31"/>
        <v>-8.3802739726035469E-3</v>
      </c>
    </row>
    <row r="990" spans="1:18">
      <c r="A990">
        <v>989</v>
      </c>
      <c r="B990" t="s">
        <v>680</v>
      </c>
      <c r="C990">
        <v>3</v>
      </c>
      <c r="D990" t="s">
        <v>199</v>
      </c>
      <c r="E990" s="194" t="s">
        <v>1989</v>
      </c>
      <c r="F990" s="165">
        <v>768.46</v>
      </c>
      <c r="G990" s="165">
        <v>768.46</v>
      </c>
      <c r="H990">
        <v>0</v>
      </c>
      <c r="I990">
        <v>1</v>
      </c>
      <c r="J990" s="210">
        <v>44012</v>
      </c>
      <c r="K990" s="210">
        <v>41426</v>
      </c>
      <c r="L990" s="210">
        <v>44196</v>
      </c>
      <c r="M990">
        <v>1.5</v>
      </c>
      <c r="N990">
        <v>184</v>
      </c>
      <c r="O990">
        <v>5.81</v>
      </c>
      <c r="P990" s="194" t="s">
        <v>4005</v>
      </c>
      <c r="Q990" s="225">
        <f t="shared" si="30"/>
        <v>5.810820821917809</v>
      </c>
      <c r="R990" s="185">
        <f t="shared" si="31"/>
        <v>-8.2082191780941116E-4</v>
      </c>
    </row>
    <row r="991" spans="1:18">
      <c r="A991">
        <v>990</v>
      </c>
      <c r="B991" t="s">
        <v>680</v>
      </c>
      <c r="C991">
        <v>3</v>
      </c>
      <c r="D991" t="s">
        <v>199</v>
      </c>
      <c r="E991" s="194" t="s">
        <v>1990</v>
      </c>
      <c r="F991" s="165">
        <v>346.37</v>
      </c>
      <c r="G991" s="165">
        <v>346.37</v>
      </c>
      <c r="H991">
        <v>0</v>
      </c>
      <c r="I991">
        <v>1</v>
      </c>
      <c r="J991" s="210">
        <v>44012</v>
      </c>
      <c r="K991" s="210">
        <v>41426</v>
      </c>
      <c r="L991" s="210">
        <v>44196</v>
      </c>
      <c r="M991">
        <v>1.5</v>
      </c>
      <c r="N991">
        <v>184</v>
      </c>
      <c r="O991">
        <v>2.61</v>
      </c>
      <c r="P991" s="194" t="s">
        <v>4006</v>
      </c>
      <c r="Q991" s="225">
        <f t="shared" si="30"/>
        <v>2.6191265753424657</v>
      </c>
      <c r="R991" s="185">
        <f t="shared" si="31"/>
        <v>-9.1265753424658591E-3</v>
      </c>
    </row>
    <row r="992" spans="1:18">
      <c r="A992">
        <v>991</v>
      </c>
      <c r="B992" t="s">
        <v>680</v>
      </c>
      <c r="C992">
        <v>3</v>
      </c>
      <c r="D992" t="s">
        <v>199</v>
      </c>
      <c r="E992" s="194" t="s">
        <v>1991</v>
      </c>
      <c r="F992" s="165">
        <v>109.52</v>
      </c>
      <c r="G992" s="165">
        <v>109.52</v>
      </c>
      <c r="H992">
        <v>0</v>
      </c>
      <c r="I992">
        <v>1</v>
      </c>
      <c r="J992" s="210">
        <v>44012</v>
      </c>
      <c r="K992" s="210">
        <v>41426</v>
      </c>
      <c r="L992" s="210">
        <v>44196</v>
      </c>
      <c r="M992">
        <v>1.5</v>
      </c>
      <c r="N992">
        <v>184</v>
      </c>
      <c r="O992">
        <v>0.82</v>
      </c>
      <c r="P992" s="194" t="s">
        <v>4007</v>
      </c>
      <c r="Q992" s="225">
        <f t="shared" si="30"/>
        <v>0.82815123287671233</v>
      </c>
      <c r="R992" s="185">
        <f t="shared" si="31"/>
        <v>-8.1512328767123776E-3</v>
      </c>
    </row>
    <row r="993" spans="1:18">
      <c r="A993">
        <v>992</v>
      </c>
      <c r="B993" t="s">
        <v>680</v>
      </c>
      <c r="C993">
        <v>3</v>
      </c>
      <c r="D993" t="s">
        <v>199</v>
      </c>
      <c r="E993" s="194" t="s">
        <v>1992</v>
      </c>
      <c r="F993" s="165">
        <v>305.10000000000002</v>
      </c>
      <c r="G993" s="165">
        <v>305.10000000000002</v>
      </c>
      <c r="H993">
        <v>0</v>
      </c>
      <c r="I993">
        <v>1</v>
      </c>
      <c r="J993" s="210">
        <v>44012</v>
      </c>
      <c r="K993" s="210">
        <v>41426</v>
      </c>
      <c r="L993" s="210">
        <v>44196</v>
      </c>
      <c r="M993">
        <v>1.5</v>
      </c>
      <c r="N993">
        <v>184</v>
      </c>
      <c r="O993">
        <v>2.2999999999999998</v>
      </c>
      <c r="P993" s="194" t="s">
        <v>4008</v>
      </c>
      <c r="Q993" s="225">
        <f t="shared" si="30"/>
        <v>2.3070575342465753</v>
      </c>
      <c r="R993" s="185">
        <f t="shared" si="31"/>
        <v>-7.0575342465755142E-3</v>
      </c>
    </row>
    <row r="994" spans="1:18">
      <c r="A994">
        <v>993</v>
      </c>
      <c r="B994" t="s">
        <v>680</v>
      </c>
      <c r="C994">
        <v>3</v>
      </c>
      <c r="D994" t="s">
        <v>199</v>
      </c>
      <c r="E994" s="194" t="s">
        <v>1994</v>
      </c>
      <c r="F994" s="165">
        <v>564.67999999999995</v>
      </c>
      <c r="G994" s="165">
        <v>564.67999999999995</v>
      </c>
      <c r="H994">
        <v>0</v>
      </c>
      <c r="I994">
        <v>1</v>
      </c>
      <c r="J994" s="210">
        <v>44012</v>
      </c>
      <c r="K994" s="210">
        <v>41426</v>
      </c>
      <c r="L994" s="210">
        <v>44196</v>
      </c>
      <c r="M994">
        <v>1.5</v>
      </c>
      <c r="N994">
        <v>184</v>
      </c>
      <c r="O994">
        <v>4.26</v>
      </c>
      <c r="P994" s="194" t="s">
        <v>4009</v>
      </c>
      <c r="Q994" s="225">
        <f t="shared" si="30"/>
        <v>4.2699090410958904</v>
      </c>
      <c r="R994" s="185">
        <f t="shared" si="31"/>
        <v>-9.9090410958906361E-3</v>
      </c>
    </row>
    <row r="995" spans="1:18">
      <c r="A995">
        <v>994</v>
      </c>
      <c r="B995" t="s">
        <v>680</v>
      </c>
      <c r="C995">
        <v>3</v>
      </c>
      <c r="D995" t="s">
        <v>199</v>
      </c>
      <c r="E995" s="194" t="s">
        <v>1995</v>
      </c>
      <c r="F995" s="165">
        <v>1028.1199999999999</v>
      </c>
      <c r="G995" s="165">
        <v>1028.1199999999999</v>
      </c>
      <c r="H995">
        <v>0</v>
      </c>
      <c r="I995">
        <v>1</v>
      </c>
      <c r="J995" s="210">
        <v>44012</v>
      </c>
      <c r="K995" s="210">
        <v>41426</v>
      </c>
      <c r="L995" s="210">
        <v>44196</v>
      </c>
      <c r="M995">
        <v>1.5</v>
      </c>
      <c r="N995">
        <v>184</v>
      </c>
      <c r="O995">
        <v>7.77</v>
      </c>
      <c r="P995" s="194" t="s">
        <v>4010</v>
      </c>
      <c r="Q995" s="225">
        <f t="shared" si="30"/>
        <v>7.7742772602739727</v>
      </c>
      <c r="R995" s="185">
        <f t="shared" si="31"/>
        <v>-4.2772602739731269E-3</v>
      </c>
    </row>
    <row r="996" spans="1:18">
      <c r="A996">
        <v>995</v>
      </c>
      <c r="B996" t="s">
        <v>680</v>
      </c>
      <c r="C996">
        <v>3</v>
      </c>
      <c r="D996" t="s">
        <v>199</v>
      </c>
      <c r="E996" s="194" t="s">
        <v>1996</v>
      </c>
      <c r="F996" s="165">
        <v>1858.88</v>
      </c>
      <c r="G996" s="165">
        <v>1858.88</v>
      </c>
      <c r="H996">
        <v>0</v>
      </c>
      <c r="I996">
        <v>1</v>
      </c>
      <c r="J996" s="210">
        <v>44012</v>
      </c>
      <c r="K996" s="210">
        <v>41426</v>
      </c>
      <c r="L996" s="210">
        <v>44196</v>
      </c>
      <c r="M996">
        <v>1.5</v>
      </c>
      <c r="N996">
        <v>184</v>
      </c>
      <c r="O996">
        <v>14.05</v>
      </c>
      <c r="P996" s="194" t="s">
        <v>4011</v>
      </c>
      <c r="Q996" s="225">
        <f t="shared" si="30"/>
        <v>14.056188493150687</v>
      </c>
      <c r="R996" s="185">
        <f t="shared" si="31"/>
        <v>-6.1884931506863694E-3</v>
      </c>
    </row>
    <row r="997" spans="1:18">
      <c r="A997">
        <v>996</v>
      </c>
      <c r="B997" t="s">
        <v>680</v>
      </c>
      <c r="C997">
        <v>3</v>
      </c>
      <c r="D997" t="s">
        <v>199</v>
      </c>
      <c r="E997" s="194" t="s">
        <v>1997</v>
      </c>
      <c r="F997" s="165">
        <v>891.3</v>
      </c>
      <c r="G997" s="165">
        <v>891.3</v>
      </c>
      <c r="H997">
        <v>0</v>
      </c>
      <c r="I997">
        <v>1</v>
      </c>
      <c r="J997" s="210">
        <v>44012</v>
      </c>
      <c r="K997" s="210">
        <v>41426</v>
      </c>
      <c r="L997" s="210">
        <v>44196</v>
      </c>
      <c r="M997">
        <v>1.5</v>
      </c>
      <c r="N997">
        <v>184</v>
      </c>
      <c r="O997">
        <v>6.73</v>
      </c>
      <c r="P997" s="194" t="s">
        <v>4012</v>
      </c>
      <c r="Q997" s="225">
        <f t="shared" si="30"/>
        <v>6.7396931506849311</v>
      </c>
      <c r="R997" s="185">
        <f t="shared" si="31"/>
        <v>-9.693150684930707E-3</v>
      </c>
    </row>
    <row r="998" spans="1:18">
      <c r="A998">
        <v>997</v>
      </c>
      <c r="B998" t="s">
        <v>680</v>
      </c>
      <c r="C998">
        <v>3</v>
      </c>
      <c r="D998" t="s">
        <v>199</v>
      </c>
      <c r="E998" s="194" t="s">
        <v>1999</v>
      </c>
      <c r="F998" s="165">
        <v>785.2</v>
      </c>
      <c r="G998" s="165">
        <v>785.2</v>
      </c>
      <c r="H998">
        <v>0</v>
      </c>
      <c r="I998">
        <v>1</v>
      </c>
      <c r="J998" s="210">
        <v>44012</v>
      </c>
      <c r="K998" s="210">
        <v>41426</v>
      </c>
      <c r="L998" s="210">
        <v>44196</v>
      </c>
      <c r="M998">
        <v>1.5</v>
      </c>
      <c r="N998">
        <v>184</v>
      </c>
      <c r="O998">
        <v>5.93</v>
      </c>
      <c r="P998" s="194" t="s">
        <v>4013</v>
      </c>
      <c r="Q998" s="225">
        <f t="shared" si="30"/>
        <v>5.9374027397260276</v>
      </c>
      <c r="R998" s="185">
        <f t="shared" si="31"/>
        <v>-7.402739726027896E-3</v>
      </c>
    </row>
    <row r="999" spans="1:18">
      <c r="A999">
        <v>998</v>
      </c>
      <c r="B999" t="s">
        <v>680</v>
      </c>
      <c r="C999">
        <v>3</v>
      </c>
      <c r="D999" t="s">
        <v>199</v>
      </c>
      <c r="E999" s="194" t="s">
        <v>2000</v>
      </c>
      <c r="F999" s="165">
        <v>137522.34</v>
      </c>
      <c r="G999" s="165">
        <v>137522.34</v>
      </c>
      <c r="H999">
        <v>0</v>
      </c>
      <c r="I999">
        <v>1</v>
      </c>
      <c r="J999" s="210">
        <v>44012</v>
      </c>
      <c r="K999" s="210">
        <v>41426</v>
      </c>
      <c r="L999" s="210">
        <v>44196</v>
      </c>
      <c r="M999">
        <v>1.5</v>
      </c>
      <c r="N999">
        <v>184</v>
      </c>
      <c r="O999">
        <v>1039.8900000000001</v>
      </c>
      <c r="P999" s="194" t="s">
        <v>4014</v>
      </c>
      <c r="Q999" s="225">
        <f t="shared" si="30"/>
        <v>1039.8949545205478</v>
      </c>
      <c r="R999" s="185">
        <f t="shared" si="31"/>
        <v>-4.9545205476988485E-3</v>
      </c>
    </row>
    <row r="1000" spans="1:18">
      <c r="A1000">
        <v>999</v>
      </c>
      <c r="B1000" t="s">
        <v>680</v>
      </c>
      <c r="C1000">
        <v>3</v>
      </c>
      <c r="D1000" t="s">
        <v>199</v>
      </c>
      <c r="E1000" s="194" t="s">
        <v>2001</v>
      </c>
      <c r="F1000" s="165">
        <v>295.06</v>
      </c>
      <c r="G1000" s="165">
        <v>295.06</v>
      </c>
      <c r="H1000">
        <v>0</v>
      </c>
      <c r="I1000">
        <v>1</v>
      </c>
      <c r="J1000" s="210">
        <v>44012</v>
      </c>
      <c r="K1000" s="210">
        <v>41426</v>
      </c>
      <c r="L1000" s="210">
        <v>44196</v>
      </c>
      <c r="M1000">
        <v>1.5</v>
      </c>
      <c r="N1000">
        <v>184</v>
      </c>
      <c r="O1000">
        <v>2.23</v>
      </c>
      <c r="P1000" s="194" t="s">
        <v>4015</v>
      </c>
      <c r="Q1000" s="225">
        <f t="shared" si="30"/>
        <v>2.2311386301369862</v>
      </c>
      <c r="R1000" s="185">
        <f t="shared" si="31"/>
        <v>-1.1386301369862295E-3</v>
      </c>
    </row>
    <row r="1001" spans="1:18">
      <c r="A1001">
        <v>1000</v>
      </c>
      <c r="B1001" t="s">
        <v>680</v>
      </c>
      <c r="C1001">
        <v>3</v>
      </c>
      <c r="D1001" t="s">
        <v>199</v>
      </c>
      <c r="E1001" s="194" t="s">
        <v>2002</v>
      </c>
      <c r="F1001" s="165">
        <v>2184.0500000000002</v>
      </c>
      <c r="G1001" s="165">
        <v>2184.0500000000002</v>
      </c>
      <c r="H1001">
        <v>0</v>
      </c>
      <c r="I1001">
        <v>1</v>
      </c>
      <c r="J1001" s="210">
        <v>44012</v>
      </c>
      <c r="K1001" s="210">
        <v>41426</v>
      </c>
      <c r="L1001" s="210">
        <v>44196</v>
      </c>
      <c r="M1001">
        <v>1.5</v>
      </c>
      <c r="N1001">
        <v>184</v>
      </c>
      <c r="O1001">
        <v>16.510000000000002</v>
      </c>
      <c r="P1001" s="194" t="s">
        <v>4016</v>
      </c>
      <c r="Q1001" s="225">
        <f t="shared" si="30"/>
        <v>16.515008219178082</v>
      </c>
      <c r="R1001" s="185">
        <f t="shared" si="31"/>
        <v>-5.0082191780802532E-3</v>
      </c>
    </row>
    <row r="1002" spans="1:18">
      <c r="A1002">
        <v>1001</v>
      </c>
      <c r="B1002" t="s">
        <v>680</v>
      </c>
      <c r="C1002">
        <v>3</v>
      </c>
      <c r="D1002" t="s">
        <v>199</v>
      </c>
      <c r="E1002" s="194" t="s">
        <v>2004</v>
      </c>
      <c r="F1002" s="165">
        <v>12018.04</v>
      </c>
      <c r="G1002" s="165">
        <v>12018.04</v>
      </c>
      <c r="H1002">
        <v>0</v>
      </c>
      <c r="I1002">
        <v>1</v>
      </c>
      <c r="J1002" s="210">
        <v>44012</v>
      </c>
      <c r="K1002" s="210">
        <v>41426</v>
      </c>
      <c r="L1002" s="210">
        <v>44196</v>
      </c>
      <c r="M1002">
        <v>1.5</v>
      </c>
      <c r="N1002">
        <v>184</v>
      </c>
      <c r="O1002">
        <v>90.87</v>
      </c>
      <c r="P1002" s="194" t="s">
        <v>4017</v>
      </c>
      <c r="Q1002" s="225">
        <f t="shared" si="30"/>
        <v>90.876138082191801</v>
      </c>
      <c r="R1002" s="185">
        <f t="shared" si="31"/>
        <v>-6.1380821917964568E-3</v>
      </c>
    </row>
    <row r="1003" spans="1:18">
      <c r="A1003">
        <v>1002</v>
      </c>
      <c r="B1003" t="s">
        <v>680</v>
      </c>
      <c r="C1003">
        <v>3</v>
      </c>
      <c r="D1003" t="s">
        <v>199</v>
      </c>
      <c r="E1003" s="194" t="s">
        <v>2006</v>
      </c>
      <c r="F1003" s="165">
        <v>240.87</v>
      </c>
      <c r="G1003" s="165">
        <v>240.87</v>
      </c>
      <c r="H1003">
        <v>0</v>
      </c>
      <c r="I1003">
        <v>1</v>
      </c>
      <c r="J1003" s="210">
        <v>44012</v>
      </c>
      <c r="K1003" s="210">
        <v>41426</v>
      </c>
      <c r="L1003" s="210">
        <v>44196</v>
      </c>
      <c r="M1003">
        <v>1.5</v>
      </c>
      <c r="N1003">
        <v>184</v>
      </c>
      <c r="O1003">
        <v>1.82</v>
      </c>
      <c r="P1003" s="194" t="s">
        <v>4018</v>
      </c>
      <c r="Q1003" s="225">
        <f t="shared" si="30"/>
        <v>1.8213731506849313</v>
      </c>
      <c r="R1003" s="185">
        <f t="shared" si="31"/>
        <v>-1.373150684931268E-3</v>
      </c>
    </row>
    <row r="1004" spans="1:18">
      <c r="A1004">
        <v>1003</v>
      </c>
      <c r="B1004" t="s">
        <v>680</v>
      </c>
      <c r="C1004">
        <v>3</v>
      </c>
      <c r="D1004" t="s">
        <v>199</v>
      </c>
      <c r="E1004" s="194" t="s">
        <v>2008</v>
      </c>
      <c r="F1004" s="165">
        <v>640.51</v>
      </c>
      <c r="G1004" s="165">
        <v>640.51</v>
      </c>
      <c r="H1004">
        <v>0</v>
      </c>
      <c r="I1004">
        <v>1</v>
      </c>
      <c r="J1004" s="210">
        <v>44012</v>
      </c>
      <c r="K1004" s="210">
        <v>41426</v>
      </c>
      <c r="L1004" s="210">
        <v>44196</v>
      </c>
      <c r="M1004">
        <v>1.5</v>
      </c>
      <c r="N1004">
        <v>184</v>
      </c>
      <c r="O1004">
        <v>4.84</v>
      </c>
      <c r="P1004" s="194" t="s">
        <v>4019</v>
      </c>
      <c r="Q1004" s="225">
        <f t="shared" si="30"/>
        <v>4.8433084931506851</v>
      </c>
      <c r="R1004" s="185">
        <f t="shared" si="31"/>
        <v>-3.3084931506852655E-3</v>
      </c>
    </row>
    <row r="1005" spans="1:18">
      <c r="A1005">
        <v>1004</v>
      </c>
      <c r="B1005" t="s">
        <v>680</v>
      </c>
      <c r="C1005">
        <v>3</v>
      </c>
      <c r="D1005" t="s">
        <v>199</v>
      </c>
      <c r="E1005" s="194" t="s">
        <v>2009</v>
      </c>
      <c r="F1005" s="165">
        <v>997.98</v>
      </c>
      <c r="G1005" s="165">
        <v>997.98</v>
      </c>
      <c r="H1005">
        <v>0</v>
      </c>
      <c r="I1005">
        <v>1</v>
      </c>
      <c r="J1005" s="210">
        <v>44012</v>
      </c>
      <c r="K1005" s="210">
        <v>41426</v>
      </c>
      <c r="L1005" s="210">
        <v>44196</v>
      </c>
      <c r="M1005">
        <v>1.5</v>
      </c>
      <c r="N1005">
        <v>184</v>
      </c>
      <c r="O1005">
        <v>7.54</v>
      </c>
      <c r="P1005" s="194" t="s">
        <v>4020</v>
      </c>
      <c r="Q1005" s="225">
        <f t="shared" si="30"/>
        <v>7.5463693150684925</v>
      </c>
      <c r="R1005" s="185">
        <f t="shared" si="31"/>
        <v>-6.369315068492476E-3</v>
      </c>
    </row>
    <row r="1006" spans="1:18">
      <c r="A1006">
        <v>1005</v>
      </c>
      <c r="B1006" t="s">
        <v>680</v>
      </c>
      <c r="C1006">
        <v>3</v>
      </c>
      <c r="D1006" t="s">
        <v>199</v>
      </c>
      <c r="E1006" s="194" t="s">
        <v>2010</v>
      </c>
      <c r="F1006" s="165">
        <v>779.91</v>
      </c>
      <c r="G1006" s="165">
        <v>779.91</v>
      </c>
      <c r="H1006">
        <v>0</v>
      </c>
      <c r="I1006">
        <v>1</v>
      </c>
      <c r="J1006" s="210">
        <v>44012</v>
      </c>
      <c r="K1006" s="210">
        <v>41426</v>
      </c>
      <c r="L1006" s="210">
        <v>44196</v>
      </c>
      <c r="M1006">
        <v>1.5</v>
      </c>
      <c r="N1006">
        <v>184</v>
      </c>
      <c r="O1006">
        <v>5.89</v>
      </c>
      <c r="P1006" s="194" t="s">
        <v>4021</v>
      </c>
      <c r="Q1006" s="225">
        <f t="shared" si="30"/>
        <v>5.8974016438356163</v>
      </c>
      <c r="R1006" s="185">
        <f t="shared" si="31"/>
        <v>-7.4016438356165892E-3</v>
      </c>
    </row>
    <row r="1007" spans="1:18">
      <c r="A1007">
        <v>1006</v>
      </c>
      <c r="B1007" t="s">
        <v>680</v>
      </c>
      <c r="C1007">
        <v>3</v>
      </c>
      <c r="D1007" t="s">
        <v>199</v>
      </c>
      <c r="E1007" s="194" t="s">
        <v>2011</v>
      </c>
      <c r="F1007" s="165">
        <v>3294.14</v>
      </c>
      <c r="G1007" s="165">
        <v>3294.14</v>
      </c>
      <c r="H1007">
        <v>0</v>
      </c>
      <c r="I1007">
        <v>1</v>
      </c>
      <c r="J1007" s="210">
        <v>44012</v>
      </c>
      <c r="K1007" s="210">
        <v>41426</v>
      </c>
      <c r="L1007" s="210">
        <v>44196</v>
      </c>
      <c r="M1007">
        <v>1.5</v>
      </c>
      <c r="N1007">
        <v>184</v>
      </c>
      <c r="O1007">
        <v>24.9</v>
      </c>
      <c r="P1007" s="194" t="s">
        <v>4022</v>
      </c>
      <c r="Q1007" s="225">
        <f t="shared" si="30"/>
        <v>24.909113424657534</v>
      </c>
      <c r="R1007" s="185">
        <f t="shared" si="31"/>
        <v>-9.113424657535063E-3</v>
      </c>
    </row>
    <row r="1008" spans="1:18">
      <c r="A1008">
        <v>1007</v>
      </c>
      <c r="B1008" t="s">
        <v>680</v>
      </c>
      <c r="C1008">
        <v>3</v>
      </c>
      <c r="D1008" t="s">
        <v>199</v>
      </c>
      <c r="E1008" s="194" t="s">
        <v>2012</v>
      </c>
      <c r="F1008" s="165">
        <v>864.13</v>
      </c>
      <c r="G1008" s="165">
        <v>864.13</v>
      </c>
      <c r="H1008">
        <v>0</v>
      </c>
      <c r="I1008">
        <v>1</v>
      </c>
      <c r="J1008" s="210">
        <v>44012</v>
      </c>
      <c r="K1008" s="210">
        <v>41426</v>
      </c>
      <c r="L1008" s="210">
        <v>44196</v>
      </c>
      <c r="M1008">
        <v>1.5</v>
      </c>
      <c r="N1008">
        <v>184</v>
      </c>
      <c r="O1008">
        <v>6.53</v>
      </c>
      <c r="P1008" s="194" t="s">
        <v>4023</v>
      </c>
      <c r="Q1008" s="225">
        <f t="shared" si="30"/>
        <v>6.5342432876712326</v>
      </c>
      <c r="R1008" s="185">
        <f t="shared" si="31"/>
        <v>-4.2432876712323875E-3</v>
      </c>
    </row>
    <row r="1009" spans="1:18">
      <c r="A1009">
        <v>1008</v>
      </c>
      <c r="B1009" t="s">
        <v>680</v>
      </c>
      <c r="C1009">
        <v>3</v>
      </c>
      <c r="D1009" t="s">
        <v>199</v>
      </c>
      <c r="E1009" s="194" t="s">
        <v>2013</v>
      </c>
      <c r="F1009" s="165">
        <v>164.95</v>
      </c>
      <c r="G1009" s="165">
        <v>164.95</v>
      </c>
      <c r="H1009">
        <v>0</v>
      </c>
      <c r="I1009">
        <v>1</v>
      </c>
      <c r="J1009" s="210">
        <v>44012</v>
      </c>
      <c r="K1009" s="210">
        <v>41426</v>
      </c>
      <c r="L1009" s="210">
        <v>44196</v>
      </c>
      <c r="M1009">
        <v>1.5</v>
      </c>
      <c r="N1009">
        <v>184</v>
      </c>
      <c r="O1009">
        <v>1.24</v>
      </c>
      <c r="P1009" s="194" t="s">
        <v>4024</v>
      </c>
      <c r="Q1009" s="225">
        <f t="shared" si="30"/>
        <v>1.2472931506849314</v>
      </c>
      <c r="R1009" s="185">
        <f t="shared" si="31"/>
        <v>-7.2931506849314154E-3</v>
      </c>
    </row>
    <row r="1010" spans="1:18">
      <c r="A1010">
        <v>1009</v>
      </c>
      <c r="B1010" t="s">
        <v>680</v>
      </c>
      <c r="C1010">
        <v>3</v>
      </c>
      <c r="D1010" t="s">
        <v>199</v>
      </c>
      <c r="E1010" s="194" t="s">
        <v>2014</v>
      </c>
      <c r="F1010" s="165">
        <v>1297.32</v>
      </c>
      <c r="G1010" s="165">
        <v>1297.32</v>
      </c>
      <c r="H1010">
        <v>0</v>
      </c>
      <c r="I1010">
        <v>1</v>
      </c>
      <c r="J1010" s="210">
        <v>44012</v>
      </c>
      <c r="K1010" s="210">
        <v>41426</v>
      </c>
      <c r="L1010" s="210">
        <v>44196</v>
      </c>
      <c r="M1010">
        <v>1.5</v>
      </c>
      <c r="N1010">
        <v>184</v>
      </c>
      <c r="O1010">
        <v>9.8000000000000007</v>
      </c>
      <c r="P1010" s="194" t="s">
        <v>4025</v>
      </c>
      <c r="Q1010" s="225">
        <f t="shared" si="30"/>
        <v>9.8098717808219167</v>
      </c>
      <c r="R1010" s="185">
        <f t="shared" si="31"/>
        <v>-9.8717808219159764E-3</v>
      </c>
    </row>
    <row r="1011" spans="1:18">
      <c r="A1011">
        <v>1010</v>
      </c>
      <c r="B1011" t="s">
        <v>680</v>
      </c>
      <c r="C1011">
        <v>3</v>
      </c>
      <c r="D1011" t="s">
        <v>199</v>
      </c>
      <c r="E1011" s="194" t="s">
        <v>2015</v>
      </c>
      <c r="F1011" s="165">
        <v>1936.24</v>
      </c>
      <c r="G1011" s="165">
        <v>1936.24</v>
      </c>
      <c r="H1011">
        <v>0</v>
      </c>
      <c r="I1011">
        <v>1</v>
      </c>
      <c r="J1011" s="210">
        <v>44012</v>
      </c>
      <c r="K1011" s="210">
        <v>41426</v>
      </c>
      <c r="L1011" s="210">
        <v>44196</v>
      </c>
      <c r="M1011">
        <v>1.5</v>
      </c>
      <c r="N1011">
        <v>184</v>
      </c>
      <c r="O1011">
        <v>14.64</v>
      </c>
      <c r="P1011" s="194" t="s">
        <v>4026</v>
      </c>
      <c r="Q1011" s="225">
        <f t="shared" si="30"/>
        <v>14.641157260273973</v>
      </c>
      <c r="R1011" s="185">
        <f t="shared" si="31"/>
        <v>-1.1572602739722271E-3</v>
      </c>
    </row>
    <row r="1012" spans="1:18">
      <c r="A1012">
        <v>1011</v>
      </c>
      <c r="B1012" t="s">
        <v>680</v>
      </c>
      <c r="C1012">
        <v>3</v>
      </c>
      <c r="D1012" t="s">
        <v>199</v>
      </c>
      <c r="E1012" s="194" t="s">
        <v>2016</v>
      </c>
      <c r="F1012" s="165">
        <v>2299.9899999999998</v>
      </c>
      <c r="G1012" s="165">
        <v>2299.9899999999998</v>
      </c>
      <c r="H1012">
        <v>0</v>
      </c>
      <c r="I1012">
        <v>1</v>
      </c>
      <c r="J1012" s="210">
        <v>44012</v>
      </c>
      <c r="K1012" s="210">
        <v>41426</v>
      </c>
      <c r="L1012" s="210">
        <v>44196</v>
      </c>
      <c r="M1012">
        <v>1.5</v>
      </c>
      <c r="N1012">
        <v>184</v>
      </c>
      <c r="O1012">
        <v>17.39</v>
      </c>
      <c r="P1012" s="194" t="s">
        <v>4027</v>
      </c>
      <c r="Q1012" s="225">
        <f t="shared" si="30"/>
        <v>17.39170520547945</v>
      </c>
      <c r="R1012" s="185">
        <f t="shared" si="31"/>
        <v>-1.7052054794497451E-3</v>
      </c>
    </row>
    <row r="1013" spans="1:18">
      <c r="A1013">
        <v>1012</v>
      </c>
      <c r="B1013" t="s">
        <v>680</v>
      </c>
      <c r="C1013">
        <v>3</v>
      </c>
      <c r="D1013" t="s">
        <v>199</v>
      </c>
      <c r="E1013" s="194" t="s">
        <v>2017</v>
      </c>
      <c r="F1013" s="165">
        <v>58420.4</v>
      </c>
      <c r="G1013" s="165">
        <v>58420.4</v>
      </c>
      <c r="H1013">
        <v>0</v>
      </c>
      <c r="I1013">
        <v>1</v>
      </c>
      <c r="J1013" s="210">
        <v>44012</v>
      </c>
      <c r="K1013" s="210">
        <v>41426</v>
      </c>
      <c r="L1013" s="210">
        <v>44196</v>
      </c>
      <c r="M1013">
        <v>1.5</v>
      </c>
      <c r="N1013">
        <v>184</v>
      </c>
      <c r="O1013">
        <v>441.75</v>
      </c>
      <c r="P1013" s="194" t="s">
        <v>4028</v>
      </c>
      <c r="Q1013" s="225">
        <f t="shared" si="30"/>
        <v>441.75425753424656</v>
      </c>
      <c r="R1013" s="185">
        <f t="shared" si="31"/>
        <v>-4.2575342465624999E-3</v>
      </c>
    </row>
    <row r="1014" spans="1:18">
      <c r="A1014">
        <v>1013</v>
      </c>
      <c r="B1014" t="s">
        <v>680</v>
      </c>
      <c r="C1014">
        <v>3</v>
      </c>
      <c r="D1014" t="s">
        <v>199</v>
      </c>
      <c r="E1014" s="194" t="s">
        <v>2018</v>
      </c>
      <c r="F1014" s="165">
        <v>301.14999999999998</v>
      </c>
      <c r="G1014" s="165">
        <v>301.14999999999998</v>
      </c>
      <c r="H1014">
        <v>0</v>
      </c>
      <c r="I1014">
        <v>1</v>
      </c>
      <c r="J1014" s="210">
        <v>44012</v>
      </c>
      <c r="K1014" s="210">
        <v>41426</v>
      </c>
      <c r="L1014" s="210">
        <v>44196</v>
      </c>
      <c r="M1014">
        <v>1.5</v>
      </c>
      <c r="N1014">
        <v>184</v>
      </c>
      <c r="O1014">
        <v>2.27</v>
      </c>
      <c r="P1014" s="194" t="s">
        <v>4029</v>
      </c>
      <c r="Q1014" s="225">
        <f t="shared" si="30"/>
        <v>2.2771890410958902</v>
      </c>
      <c r="R1014" s="185">
        <f t="shared" si="31"/>
        <v>-7.1890410958901363E-3</v>
      </c>
    </row>
    <row r="1015" spans="1:18">
      <c r="A1015">
        <v>1014</v>
      </c>
      <c r="B1015" t="s">
        <v>680</v>
      </c>
      <c r="C1015">
        <v>3</v>
      </c>
      <c r="D1015" t="s">
        <v>199</v>
      </c>
      <c r="E1015" s="194" t="s">
        <v>2020</v>
      </c>
      <c r="F1015" s="165">
        <v>7308.94</v>
      </c>
      <c r="G1015" s="165">
        <v>7308.94</v>
      </c>
      <c r="H1015">
        <v>0</v>
      </c>
      <c r="I1015">
        <v>1</v>
      </c>
      <c r="J1015" s="210">
        <v>44012</v>
      </c>
      <c r="K1015" s="210">
        <v>41426</v>
      </c>
      <c r="L1015" s="210">
        <v>44196</v>
      </c>
      <c r="M1015">
        <v>1.5</v>
      </c>
      <c r="N1015">
        <v>184</v>
      </c>
      <c r="O1015">
        <v>55.26</v>
      </c>
      <c r="P1015" s="194" t="s">
        <v>4030</v>
      </c>
      <c r="Q1015" s="225">
        <f t="shared" si="30"/>
        <v>55.267601095890413</v>
      </c>
      <c r="R1015" s="185">
        <f t="shared" si="31"/>
        <v>-7.6010958904149106E-3</v>
      </c>
    </row>
    <row r="1016" spans="1:18">
      <c r="A1016">
        <v>1015</v>
      </c>
      <c r="B1016" t="s">
        <v>680</v>
      </c>
      <c r="C1016">
        <v>3</v>
      </c>
      <c r="D1016" t="s">
        <v>199</v>
      </c>
      <c r="E1016" s="194" t="s">
        <v>2021</v>
      </c>
      <c r="F1016" s="165">
        <v>177.87</v>
      </c>
      <c r="G1016" s="165">
        <v>177.87</v>
      </c>
      <c r="H1016">
        <v>0</v>
      </c>
      <c r="I1016">
        <v>1</v>
      </c>
      <c r="J1016" s="210">
        <v>44012</v>
      </c>
      <c r="K1016" s="210">
        <v>41426</v>
      </c>
      <c r="L1016" s="210">
        <v>44196</v>
      </c>
      <c r="M1016">
        <v>1.5</v>
      </c>
      <c r="N1016">
        <v>184</v>
      </c>
      <c r="O1016">
        <v>1.34</v>
      </c>
      <c r="P1016" s="194" t="s">
        <v>4031</v>
      </c>
      <c r="Q1016" s="225">
        <f t="shared" si="30"/>
        <v>1.3449895890410959</v>
      </c>
      <c r="R1016" s="185">
        <f t="shared" si="31"/>
        <v>-4.9895890410958099E-3</v>
      </c>
    </row>
    <row r="1017" spans="1:18">
      <c r="A1017">
        <v>1016</v>
      </c>
      <c r="B1017" t="s">
        <v>680</v>
      </c>
      <c r="C1017">
        <v>3</v>
      </c>
      <c r="D1017" t="s">
        <v>199</v>
      </c>
      <c r="E1017" s="194" t="s">
        <v>2022</v>
      </c>
      <c r="F1017" s="165">
        <v>257.11</v>
      </c>
      <c r="G1017" s="165">
        <v>257.11</v>
      </c>
      <c r="H1017">
        <v>0</v>
      </c>
      <c r="I1017">
        <v>1</v>
      </c>
      <c r="J1017" s="210">
        <v>44012</v>
      </c>
      <c r="K1017" s="210">
        <v>41426</v>
      </c>
      <c r="L1017" s="210">
        <v>44196</v>
      </c>
      <c r="M1017">
        <v>1.5</v>
      </c>
      <c r="N1017">
        <v>184</v>
      </c>
      <c r="O1017">
        <v>1.94</v>
      </c>
      <c r="P1017" s="194" t="s">
        <v>4032</v>
      </c>
      <c r="Q1017" s="225">
        <f t="shared" si="30"/>
        <v>1.9441742465753429</v>
      </c>
      <c r="R1017" s="185">
        <f t="shared" si="31"/>
        <v>-4.1742465753429325E-3</v>
      </c>
    </row>
    <row r="1018" spans="1:18">
      <c r="A1018">
        <v>1017</v>
      </c>
      <c r="B1018" t="s">
        <v>680</v>
      </c>
      <c r="C1018">
        <v>3</v>
      </c>
      <c r="D1018" t="s">
        <v>199</v>
      </c>
      <c r="E1018" s="194" t="s">
        <v>2023</v>
      </c>
      <c r="F1018" s="165">
        <v>2305.61</v>
      </c>
      <c r="G1018" s="165">
        <v>2305.61</v>
      </c>
      <c r="H1018">
        <v>0</v>
      </c>
      <c r="I1018">
        <v>1</v>
      </c>
      <c r="J1018" s="210">
        <v>44012</v>
      </c>
      <c r="K1018" s="210">
        <v>41426</v>
      </c>
      <c r="L1018" s="210">
        <v>44196</v>
      </c>
      <c r="M1018">
        <v>1.5</v>
      </c>
      <c r="N1018">
        <v>184</v>
      </c>
      <c r="O1018">
        <v>17.43</v>
      </c>
      <c r="P1018" s="194" t="s">
        <v>3603</v>
      </c>
      <c r="Q1018" s="225">
        <f t="shared" si="30"/>
        <v>17.434201643835618</v>
      </c>
      <c r="R1018" s="185">
        <f t="shared" si="31"/>
        <v>-4.2016438356178298E-3</v>
      </c>
    </row>
    <row r="1019" spans="1:18">
      <c r="A1019">
        <v>1018</v>
      </c>
      <c r="B1019" t="s">
        <v>680</v>
      </c>
      <c r="C1019">
        <v>3</v>
      </c>
      <c r="D1019" t="s">
        <v>199</v>
      </c>
      <c r="E1019" s="194" t="s">
        <v>2025</v>
      </c>
      <c r="F1019" s="165">
        <v>11669.28</v>
      </c>
      <c r="G1019" s="165">
        <v>11669.28</v>
      </c>
      <c r="H1019">
        <v>0</v>
      </c>
      <c r="I1019">
        <v>1</v>
      </c>
      <c r="J1019" s="210">
        <v>44012</v>
      </c>
      <c r="K1019" s="210">
        <v>41426</v>
      </c>
      <c r="L1019" s="210">
        <v>44196</v>
      </c>
      <c r="M1019">
        <v>1.5</v>
      </c>
      <c r="N1019">
        <v>184</v>
      </c>
      <c r="O1019">
        <v>88.23</v>
      </c>
      <c r="P1019" s="194" t="s">
        <v>4033</v>
      </c>
      <c r="Q1019" s="225">
        <f t="shared" si="30"/>
        <v>88.238939178082205</v>
      </c>
      <c r="R1019" s="185">
        <f t="shared" si="31"/>
        <v>-8.9391780822012379E-3</v>
      </c>
    </row>
    <row r="1020" spans="1:18">
      <c r="A1020">
        <v>1019</v>
      </c>
      <c r="B1020" t="s">
        <v>680</v>
      </c>
      <c r="C1020">
        <v>3</v>
      </c>
      <c r="D1020" t="s">
        <v>199</v>
      </c>
      <c r="E1020" s="194" t="s">
        <v>2027</v>
      </c>
      <c r="F1020" s="165">
        <v>227.4</v>
      </c>
      <c r="G1020" s="165">
        <v>227.4</v>
      </c>
      <c r="H1020">
        <v>0</v>
      </c>
      <c r="I1020">
        <v>1</v>
      </c>
      <c r="J1020" s="210">
        <v>44012</v>
      </c>
      <c r="K1020" s="210">
        <v>41426</v>
      </c>
      <c r="L1020" s="210">
        <v>44196</v>
      </c>
      <c r="M1020">
        <v>1.5</v>
      </c>
      <c r="N1020">
        <v>184</v>
      </c>
      <c r="O1020">
        <v>1.71</v>
      </c>
      <c r="P1020" s="194" t="s">
        <v>4034</v>
      </c>
      <c r="Q1020" s="225">
        <f t="shared" si="30"/>
        <v>1.719517808219178</v>
      </c>
      <c r="R1020" s="185">
        <f t="shared" si="31"/>
        <v>-9.5178082191780256E-3</v>
      </c>
    </row>
    <row r="1021" spans="1:18">
      <c r="A1021">
        <v>1020</v>
      </c>
      <c r="B1021" t="s">
        <v>680</v>
      </c>
      <c r="C1021">
        <v>3</v>
      </c>
      <c r="D1021" t="s">
        <v>199</v>
      </c>
      <c r="E1021" s="194" t="s">
        <v>2028</v>
      </c>
      <c r="F1021" s="165">
        <v>189.79</v>
      </c>
      <c r="G1021" s="165">
        <v>189.79</v>
      </c>
      <c r="H1021">
        <v>0</v>
      </c>
      <c r="I1021">
        <v>1</v>
      </c>
      <c r="J1021" s="210">
        <v>44012</v>
      </c>
      <c r="K1021" s="210">
        <v>41426</v>
      </c>
      <c r="L1021" s="210">
        <v>44196</v>
      </c>
      <c r="M1021">
        <v>1.5</v>
      </c>
      <c r="N1021">
        <v>184</v>
      </c>
      <c r="O1021">
        <v>1.43</v>
      </c>
      <c r="P1021" s="194" t="s">
        <v>4035</v>
      </c>
      <c r="Q1021" s="225">
        <f t="shared" si="30"/>
        <v>1.4351243835616438</v>
      </c>
      <c r="R1021" s="185">
        <f t="shared" si="31"/>
        <v>-5.1243835616439082E-3</v>
      </c>
    </row>
    <row r="1022" spans="1:18">
      <c r="A1022">
        <v>1021</v>
      </c>
      <c r="B1022" t="s">
        <v>680</v>
      </c>
      <c r="C1022">
        <v>3</v>
      </c>
      <c r="D1022" t="s">
        <v>199</v>
      </c>
      <c r="E1022" s="194" t="s">
        <v>2031</v>
      </c>
      <c r="F1022" s="165">
        <v>9547.11</v>
      </c>
      <c r="G1022" s="165">
        <v>9547.11</v>
      </c>
      <c r="H1022">
        <v>0</v>
      </c>
      <c r="I1022">
        <v>1</v>
      </c>
      <c r="J1022" s="210">
        <v>44012</v>
      </c>
      <c r="K1022" s="210">
        <v>41426</v>
      </c>
      <c r="L1022" s="210">
        <v>44196</v>
      </c>
      <c r="M1022">
        <v>1.5</v>
      </c>
      <c r="N1022">
        <v>184</v>
      </c>
      <c r="O1022">
        <v>72.19</v>
      </c>
      <c r="P1022" s="194" t="s">
        <v>4036</v>
      </c>
      <c r="Q1022" s="225">
        <f t="shared" si="30"/>
        <v>72.19184547945207</v>
      </c>
      <c r="R1022" s="185">
        <f t="shared" si="31"/>
        <v>-1.8454794520721407E-3</v>
      </c>
    </row>
    <row r="1023" spans="1:18">
      <c r="A1023">
        <v>1022</v>
      </c>
      <c r="B1023" t="s">
        <v>680</v>
      </c>
      <c r="C1023">
        <v>3</v>
      </c>
      <c r="D1023" t="s">
        <v>199</v>
      </c>
      <c r="E1023" s="194" t="s">
        <v>2033</v>
      </c>
      <c r="F1023" s="165">
        <v>339.25</v>
      </c>
      <c r="G1023" s="165">
        <v>339.25</v>
      </c>
      <c r="H1023">
        <v>0</v>
      </c>
      <c r="I1023">
        <v>1</v>
      </c>
      <c r="J1023" s="210">
        <v>44012</v>
      </c>
      <c r="K1023" s="210">
        <v>41426</v>
      </c>
      <c r="L1023" s="210">
        <v>44196</v>
      </c>
      <c r="M1023">
        <v>1.5</v>
      </c>
      <c r="N1023">
        <v>184</v>
      </c>
      <c r="O1023">
        <v>2.56</v>
      </c>
      <c r="P1023" s="194" t="s">
        <v>4037</v>
      </c>
      <c r="Q1023" s="225">
        <f t="shared" si="30"/>
        <v>2.5652876712328769</v>
      </c>
      <c r="R1023" s="185">
        <f t="shared" si="31"/>
        <v>-5.2876712328768782E-3</v>
      </c>
    </row>
    <row r="1024" spans="1:18">
      <c r="A1024">
        <v>1023</v>
      </c>
      <c r="B1024" t="s">
        <v>680</v>
      </c>
      <c r="C1024">
        <v>3</v>
      </c>
      <c r="D1024" t="s">
        <v>199</v>
      </c>
      <c r="E1024" s="194" t="s">
        <v>2034</v>
      </c>
      <c r="F1024" s="165">
        <v>282.24</v>
      </c>
      <c r="G1024" s="165">
        <v>282.24</v>
      </c>
      <c r="H1024">
        <v>0</v>
      </c>
      <c r="I1024">
        <v>1</v>
      </c>
      <c r="J1024" s="210">
        <v>44012</v>
      </c>
      <c r="K1024" s="210">
        <v>41426</v>
      </c>
      <c r="L1024" s="210">
        <v>44196</v>
      </c>
      <c r="M1024">
        <v>1.5</v>
      </c>
      <c r="N1024">
        <v>184</v>
      </c>
      <c r="O1024">
        <v>2.13</v>
      </c>
      <c r="P1024" s="194" t="s">
        <v>4038</v>
      </c>
      <c r="Q1024" s="225">
        <f t="shared" si="30"/>
        <v>2.1341983561643838</v>
      </c>
      <c r="R1024" s="185">
        <f t="shared" si="31"/>
        <v>-4.1983561643839096E-3</v>
      </c>
    </row>
    <row r="1025" spans="1:18">
      <c r="A1025">
        <v>1024</v>
      </c>
      <c r="B1025" t="s">
        <v>680</v>
      </c>
      <c r="C1025">
        <v>3</v>
      </c>
      <c r="D1025" t="s">
        <v>199</v>
      </c>
      <c r="E1025" s="194" t="s">
        <v>2037</v>
      </c>
      <c r="F1025" s="165">
        <v>590.16</v>
      </c>
      <c r="G1025" s="165">
        <v>590.16</v>
      </c>
      <c r="H1025">
        <v>0</v>
      </c>
      <c r="I1025">
        <v>1</v>
      </c>
      <c r="J1025" s="210">
        <v>44012</v>
      </c>
      <c r="K1025" s="210">
        <v>41426</v>
      </c>
      <c r="L1025" s="210">
        <v>44196</v>
      </c>
      <c r="M1025">
        <v>1.5</v>
      </c>
      <c r="N1025">
        <v>184</v>
      </c>
      <c r="O1025">
        <v>4.46</v>
      </c>
      <c r="P1025" s="194" t="s">
        <v>4039</v>
      </c>
      <c r="Q1025" s="225">
        <f t="shared" si="30"/>
        <v>4.4625797260273963</v>
      </c>
      <c r="R1025" s="185">
        <f t="shared" si="31"/>
        <v>-2.5797260273963118E-3</v>
      </c>
    </row>
    <row r="1026" spans="1:18">
      <c r="A1026">
        <v>1025</v>
      </c>
      <c r="B1026" t="s">
        <v>680</v>
      </c>
      <c r="C1026">
        <v>3</v>
      </c>
      <c r="D1026" t="s">
        <v>199</v>
      </c>
      <c r="E1026" s="194" t="s">
        <v>2038</v>
      </c>
      <c r="F1026" s="165">
        <v>665.33</v>
      </c>
      <c r="G1026" s="165">
        <v>665.33</v>
      </c>
      <c r="H1026">
        <v>0</v>
      </c>
      <c r="I1026">
        <v>1</v>
      </c>
      <c r="J1026" s="210">
        <v>44012</v>
      </c>
      <c r="K1026" s="210">
        <v>41426</v>
      </c>
      <c r="L1026" s="210">
        <v>44196</v>
      </c>
      <c r="M1026">
        <v>1.5</v>
      </c>
      <c r="N1026">
        <v>184</v>
      </c>
      <c r="O1026">
        <v>5.03</v>
      </c>
      <c r="P1026" s="194" t="s">
        <v>4040</v>
      </c>
      <c r="Q1026" s="225">
        <f t="shared" si="30"/>
        <v>5.0309884931506854</v>
      </c>
      <c r="R1026" s="185">
        <f t="shared" si="31"/>
        <v>-9.8849315068516574E-4</v>
      </c>
    </row>
    <row r="1027" spans="1:18">
      <c r="A1027">
        <v>1026</v>
      </c>
      <c r="B1027" t="s">
        <v>680</v>
      </c>
      <c r="C1027">
        <v>3</v>
      </c>
      <c r="D1027" t="s">
        <v>199</v>
      </c>
      <c r="E1027" s="194" t="s">
        <v>2039</v>
      </c>
      <c r="F1027" s="165">
        <v>294.8</v>
      </c>
      <c r="G1027" s="165">
        <v>294.8</v>
      </c>
      <c r="H1027">
        <v>0</v>
      </c>
      <c r="I1027">
        <v>1</v>
      </c>
      <c r="J1027" s="210">
        <v>44012</v>
      </c>
      <c r="K1027" s="210">
        <v>41426</v>
      </c>
      <c r="L1027" s="210">
        <v>44196</v>
      </c>
      <c r="M1027">
        <v>1.5</v>
      </c>
      <c r="N1027">
        <v>184</v>
      </c>
      <c r="O1027">
        <v>2.2200000000000002</v>
      </c>
      <c r="P1027" s="194" t="s">
        <v>4041</v>
      </c>
      <c r="Q1027" s="225">
        <f t="shared" ref="Q1027:Q1090" si="32">G1027*N1027*M1027/36500</f>
        <v>2.2291726027397263</v>
      </c>
      <c r="R1027" s="185">
        <f t="shared" ref="R1027:R1090" si="33">O1027-Q1027</f>
        <v>-9.1726027397260879E-3</v>
      </c>
    </row>
    <row r="1028" spans="1:18">
      <c r="A1028">
        <v>1027</v>
      </c>
      <c r="B1028" t="s">
        <v>680</v>
      </c>
      <c r="C1028">
        <v>3</v>
      </c>
      <c r="D1028" t="s">
        <v>199</v>
      </c>
      <c r="E1028" s="194" t="s">
        <v>2040</v>
      </c>
      <c r="F1028" s="165">
        <v>582327.28</v>
      </c>
      <c r="G1028" s="165">
        <v>582327.28</v>
      </c>
      <c r="H1028">
        <v>0</v>
      </c>
      <c r="I1028">
        <v>1</v>
      </c>
      <c r="J1028" s="210">
        <v>44012</v>
      </c>
      <c r="K1028" s="210">
        <v>41426</v>
      </c>
      <c r="L1028" s="210">
        <v>44196</v>
      </c>
      <c r="M1028">
        <v>1.5</v>
      </c>
      <c r="N1028">
        <v>184</v>
      </c>
      <c r="O1028">
        <v>4403.3500000000004</v>
      </c>
      <c r="P1028" s="194" t="s">
        <v>3519</v>
      </c>
      <c r="Q1028" s="225">
        <f t="shared" si="32"/>
        <v>4403.3514871232883</v>
      </c>
      <c r="R1028" s="185">
        <f t="shared" si="33"/>
        <v>-1.4871232879158924E-3</v>
      </c>
    </row>
    <row r="1029" spans="1:18">
      <c r="A1029">
        <v>1028</v>
      </c>
      <c r="B1029" t="s">
        <v>680</v>
      </c>
      <c r="C1029">
        <v>3</v>
      </c>
      <c r="D1029" t="s">
        <v>199</v>
      </c>
      <c r="E1029" s="194" t="s">
        <v>2041</v>
      </c>
      <c r="F1029" s="165">
        <v>692.42</v>
      </c>
      <c r="G1029" s="165">
        <v>692.42</v>
      </c>
      <c r="H1029">
        <v>0</v>
      </c>
      <c r="I1029">
        <v>1</v>
      </c>
      <c r="J1029" s="210">
        <v>44012</v>
      </c>
      <c r="K1029" s="210">
        <v>41426</v>
      </c>
      <c r="L1029" s="210">
        <v>44196</v>
      </c>
      <c r="M1029">
        <v>1.5</v>
      </c>
      <c r="N1029">
        <v>184</v>
      </c>
      <c r="O1029">
        <v>5.23</v>
      </c>
      <c r="P1029" s="194" t="s">
        <v>4042</v>
      </c>
      <c r="Q1029" s="225">
        <f t="shared" si="32"/>
        <v>5.2358334246575335</v>
      </c>
      <c r="R1029" s="185">
        <f t="shared" si="33"/>
        <v>-5.833424657533115E-3</v>
      </c>
    </row>
    <row r="1030" spans="1:18">
      <c r="A1030">
        <v>1029</v>
      </c>
      <c r="B1030" t="s">
        <v>680</v>
      </c>
      <c r="C1030">
        <v>3</v>
      </c>
      <c r="D1030" t="s">
        <v>199</v>
      </c>
      <c r="E1030" s="194" t="s">
        <v>2042</v>
      </c>
      <c r="F1030" s="165">
        <v>739.81</v>
      </c>
      <c r="G1030" s="165">
        <v>739.81</v>
      </c>
      <c r="H1030">
        <v>0</v>
      </c>
      <c r="I1030">
        <v>1</v>
      </c>
      <c r="J1030" s="210">
        <v>44012</v>
      </c>
      <c r="K1030" s="210">
        <v>41426</v>
      </c>
      <c r="L1030" s="210">
        <v>44196</v>
      </c>
      <c r="M1030">
        <v>1.5</v>
      </c>
      <c r="N1030">
        <v>184</v>
      </c>
      <c r="O1030">
        <v>5.59</v>
      </c>
      <c r="P1030" s="194" t="s">
        <v>4043</v>
      </c>
      <c r="Q1030" s="225">
        <f t="shared" si="32"/>
        <v>5.594179726027396</v>
      </c>
      <c r="R1030" s="185">
        <f t="shared" si="33"/>
        <v>-4.1797260273961356E-3</v>
      </c>
    </row>
    <row r="1031" spans="1:18">
      <c r="A1031">
        <v>1030</v>
      </c>
      <c r="B1031" t="s">
        <v>680</v>
      </c>
      <c r="C1031">
        <v>3</v>
      </c>
      <c r="D1031" t="s">
        <v>199</v>
      </c>
      <c r="E1031" s="194" t="s">
        <v>2043</v>
      </c>
      <c r="F1031" s="165">
        <v>495.53</v>
      </c>
      <c r="G1031" s="165">
        <v>495.53</v>
      </c>
      <c r="H1031">
        <v>0</v>
      </c>
      <c r="I1031">
        <v>1</v>
      </c>
      <c r="J1031" s="210">
        <v>44012</v>
      </c>
      <c r="K1031" s="210">
        <v>41426</v>
      </c>
      <c r="L1031" s="210">
        <v>44196</v>
      </c>
      <c r="M1031">
        <v>1.5</v>
      </c>
      <c r="N1031">
        <v>184</v>
      </c>
      <c r="O1031">
        <v>3.74</v>
      </c>
      <c r="P1031" s="194" t="s">
        <v>4044</v>
      </c>
      <c r="Q1031" s="225">
        <f t="shared" si="32"/>
        <v>3.7470213698630128</v>
      </c>
      <c r="R1031" s="185">
        <f t="shared" si="33"/>
        <v>-7.0213698630126054E-3</v>
      </c>
    </row>
    <row r="1032" spans="1:18">
      <c r="A1032">
        <v>1031</v>
      </c>
      <c r="B1032" t="s">
        <v>680</v>
      </c>
      <c r="C1032">
        <v>3</v>
      </c>
      <c r="D1032" t="s">
        <v>199</v>
      </c>
      <c r="E1032" s="194" t="s">
        <v>2044</v>
      </c>
      <c r="F1032" s="165">
        <v>2225.88</v>
      </c>
      <c r="G1032" s="165">
        <v>2225.88</v>
      </c>
      <c r="H1032">
        <v>0</v>
      </c>
      <c r="I1032">
        <v>1</v>
      </c>
      <c r="J1032" s="210">
        <v>44012</v>
      </c>
      <c r="K1032" s="210">
        <v>41426</v>
      </c>
      <c r="L1032" s="210">
        <v>44196</v>
      </c>
      <c r="M1032">
        <v>1.5</v>
      </c>
      <c r="N1032">
        <v>184</v>
      </c>
      <c r="O1032">
        <v>16.829999999999998</v>
      </c>
      <c r="P1032" s="194" t="s">
        <v>4045</v>
      </c>
      <c r="Q1032" s="225">
        <f t="shared" si="32"/>
        <v>16.83131178082192</v>
      </c>
      <c r="R1032" s="185">
        <f t="shared" si="33"/>
        <v>-1.3117808219220706E-3</v>
      </c>
    </row>
    <row r="1033" spans="1:18">
      <c r="A1033">
        <v>1032</v>
      </c>
      <c r="B1033" t="s">
        <v>680</v>
      </c>
      <c r="C1033">
        <v>3</v>
      </c>
      <c r="D1033" t="s">
        <v>199</v>
      </c>
      <c r="E1033" s="194" t="s">
        <v>2045</v>
      </c>
      <c r="F1033" s="165">
        <v>244.69</v>
      </c>
      <c r="G1033" s="165">
        <v>244.69</v>
      </c>
      <c r="H1033">
        <v>0</v>
      </c>
      <c r="I1033">
        <v>1</v>
      </c>
      <c r="J1033" s="210">
        <v>44012</v>
      </c>
      <c r="K1033" s="210">
        <v>41426</v>
      </c>
      <c r="L1033" s="210">
        <v>44196</v>
      </c>
      <c r="M1033">
        <v>1.5</v>
      </c>
      <c r="N1033">
        <v>184</v>
      </c>
      <c r="O1033">
        <v>1.85</v>
      </c>
      <c r="P1033" s="194" t="s">
        <v>4046</v>
      </c>
      <c r="Q1033" s="225">
        <f t="shared" si="32"/>
        <v>1.8502586301369863</v>
      </c>
      <c r="R1033" s="185">
        <f t="shared" si="33"/>
        <v>-2.586301369862376E-4</v>
      </c>
    </row>
    <row r="1034" spans="1:18">
      <c r="A1034">
        <v>1033</v>
      </c>
      <c r="B1034" t="s">
        <v>680</v>
      </c>
      <c r="C1034">
        <v>3</v>
      </c>
      <c r="D1034" t="s">
        <v>199</v>
      </c>
      <c r="E1034" s="194" t="s">
        <v>2046</v>
      </c>
      <c r="F1034" s="165">
        <v>323.93</v>
      </c>
      <c r="G1034" s="165">
        <v>323.93</v>
      </c>
      <c r="H1034">
        <v>0</v>
      </c>
      <c r="I1034">
        <v>1</v>
      </c>
      <c r="J1034" s="210">
        <v>44012</v>
      </c>
      <c r="K1034" s="210">
        <v>41426</v>
      </c>
      <c r="L1034" s="210">
        <v>44196</v>
      </c>
      <c r="M1034">
        <v>1.5</v>
      </c>
      <c r="N1034">
        <v>184</v>
      </c>
      <c r="O1034">
        <v>2.44</v>
      </c>
      <c r="P1034" s="194" t="s">
        <v>4047</v>
      </c>
      <c r="Q1034" s="225">
        <f t="shared" si="32"/>
        <v>2.4494432876712331</v>
      </c>
      <c r="R1034" s="185">
        <f t="shared" si="33"/>
        <v>-9.4432876712331471E-3</v>
      </c>
    </row>
    <row r="1035" spans="1:18">
      <c r="A1035">
        <v>1034</v>
      </c>
      <c r="B1035" t="s">
        <v>680</v>
      </c>
      <c r="C1035">
        <v>3</v>
      </c>
      <c r="D1035" t="s">
        <v>199</v>
      </c>
      <c r="E1035" s="194" t="s">
        <v>2048</v>
      </c>
      <c r="F1035" s="165">
        <v>72144.100000000006</v>
      </c>
      <c r="G1035" s="165">
        <v>72144.100000000006</v>
      </c>
      <c r="H1035">
        <v>0</v>
      </c>
      <c r="I1035">
        <v>1</v>
      </c>
      <c r="J1035" s="210">
        <v>44012</v>
      </c>
      <c r="K1035" s="210">
        <v>41426</v>
      </c>
      <c r="L1035" s="210">
        <v>44196</v>
      </c>
      <c r="M1035">
        <v>1.5</v>
      </c>
      <c r="N1035">
        <v>184</v>
      </c>
      <c r="O1035">
        <v>545.52</v>
      </c>
      <c r="P1035" s="194" t="s">
        <v>4048</v>
      </c>
      <c r="Q1035" s="225">
        <f t="shared" si="32"/>
        <v>545.52798904109591</v>
      </c>
      <c r="R1035" s="185">
        <f t="shared" si="33"/>
        <v>-7.9890410959251312E-3</v>
      </c>
    </row>
    <row r="1036" spans="1:18">
      <c r="A1036">
        <v>1035</v>
      </c>
      <c r="B1036" t="s">
        <v>680</v>
      </c>
      <c r="C1036">
        <v>3</v>
      </c>
      <c r="D1036" t="s">
        <v>199</v>
      </c>
      <c r="E1036" s="194" t="s">
        <v>2049</v>
      </c>
      <c r="F1036" s="165">
        <v>125.33</v>
      </c>
      <c r="G1036" s="165">
        <v>125.33</v>
      </c>
      <c r="H1036">
        <v>0</v>
      </c>
      <c r="I1036">
        <v>1</v>
      </c>
      <c r="J1036" s="210">
        <v>44012</v>
      </c>
      <c r="K1036" s="210">
        <v>41426</v>
      </c>
      <c r="L1036" s="210">
        <v>44196</v>
      </c>
      <c r="M1036">
        <v>1.5</v>
      </c>
      <c r="N1036">
        <v>184</v>
      </c>
      <c r="O1036">
        <v>0.94</v>
      </c>
      <c r="P1036" s="194" t="s">
        <v>3560</v>
      </c>
      <c r="Q1036" s="225">
        <f t="shared" si="32"/>
        <v>0.94770082191780824</v>
      </c>
      <c r="R1036" s="185">
        <f t="shared" si="33"/>
        <v>-7.7008219178082982E-3</v>
      </c>
    </row>
    <row r="1037" spans="1:18">
      <c r="A1037">
        <v>1036</v>
      </c>
      <c r="B1037" t="s">
        <v>680</v>
      </c>
      <c r="C1037">
        <v>3</v>
      </c>
      <c r="D1037" t="s">
        <v>199</v>
      </c>
      <c r="E1037" s="194" t="s">
        <v>2050</v>
      </c>
      <c r="F1037" s="165">
        <v>570.79</v>
      </c>
      <c r="G1037" s="165">
        <v>570.79</v>
      </c>
      <c r="H1037">
        <v>0</v>
      </c>
      <c r="I1037">
        <v>1</v>
      </c>
      <c r="J1037" s="210">
        <v>44012</v>
      </c>
      <c r="K1037" s="210">
        <v>41426</v>
      </c>
      <c r="L1037" s="210">
        <v>44196</v>
      </c>
      <c r="M1037">
        <v>1.5</v>
      </c>
      <c r="N1037">
        <v>184</v>
      </c>
      <c r="O1037">
        <v>4.3099999999999996</v>
      </c>
      <c r="P1037" s="194" t="s">
        <v>4049</v>
      </c>
      <c r="Q1037" s="225">
        <f t="shared" si="32"/>
        <v>4.3161106849315063</v>
      </c>
      <c r="R1037" s="185">
        <f t="shared" si="33"/>
        <v>-6.1106849315066825E-3</v>
      </c>
    </row>
    <row r="1038" spans="1:18">
      <c r="A1038">
        <v>1037</v>
      </c>
      <c r="B1038" t="s">
        <v>680</v>
      </c>
      <c r="C1038">
        <v>3</v>
      </c>
      <c r="D1038" t="s">
        <v>199</v>
      </c>
      <c r="E1038" s="194" t="s">
        <v>2051</v>
      </c>
      <c r="F1038" s="165">
        <v>822.3</v>
      </c>
      <c r="G1038" s="165">
        <v>822.3</v>
      </c>
      <c r="H1038">
        <v>0</v>
      </c>
      <c r="I1038">
        <v>1</v>
      </c>
      <c r="J1038" s="210">
        <v>44012</v>
      </c>
      <c r="K1038" s="210">
        <v>41426</v>
      </c>
      <c r="L1038" s="210">
        <v>44196</v>
      </c>
      <c r="M1038">
        <v>1.5</v>
      </c>
      <c r="N1038">
        <v>184</v>
      </c>
      <c r="O1038">
        <v>6.21</v>
      </c>
      <c r="P1038" s="194" t="s">
        <v>4050</v>
      </c>
      <c r="Q1038" s="225">
        <f t="shared" si="32"/>
        <v>6.2179397260273968</v>
      </c>
      <c r="R1038" s="185">
        <f t="shared" si="33"/>
        <v>-7.9397260273967873E-3</v>
      </c>
    </row>
    <row r="1039" spans="1:18">
      <c r="A1039">
        <v>1038</v>
      </c>
      <c r="B1039" t="s">
        <v>680</v>
      </c>
      <c r="C1039">
        <v>3</v>
      </c>
      <c r="D1039" t="s">
        <v>199</v>
      </c>
      <c r="E1039" s="194" t="s">
        <v>2052</v>
      </c>
      <c r="F1039" s="165">
        <v>458.86</v>
      </c>
      <c r="G1039" s="165">
        <v>458.86</v>
      </c>
      <c r="H1039">
        <v>0</v>
      </c>
      <c r="I1039">
        <v>1</v>
      </c>
      <c r="J1039" s="210">
        <v>44012</v>
      </c>
      <c r="K1039" s="210">
        <v>41426</v>
      </c>
      <c r="L1039" s="210">
        <v>44196</v>
      </c>
      <c r="M1039">
        <v>1.5</v>
      </c>
      <c r="N1039">
        <v>184</v>
      </c>
      <c r="O1039">
        <v>3.46</v>
      </c>
      <c r="P1039" s="194" t="s">
        <v>4051</v>
      </c>
      <c r="Q1039" s="225">
        <f t="shared" si="32"/>
        <v>3.4697358904109592</v>
      </c>
      <c r="R1039" s="185">
        <f t="shared" si="33"/>
        <v>-9.7358904109592359E-3</v>
      </c>
    </row>
    <row r="1040" spans="1:18">
      <c r="A1040">
        <v>1039</v>
      </c>
      <c r="B1040" t="s">
        <v>680</v>
      </c>
      <c r="C1040">
        <v>3</v>
      </c>
      <c r="D1040" t="s">
        <v>199</v>
      </c>
      <c r="E1040" s="194" t="s">
        <v>2053</v>
      </c>
      <c r="F1040" s="165">
        <v>187.48</v>
      </c>
      <c r="G1040" s="165">
        <v>187.48</v>
      </c>
      <c r="H1040">
        <v>0</v>
      </c>
      <c r="I1040">
        <v>1</v>
      </c>
      <c r="J1040" s="210">
        <v>44012</v>
      </c>
      <c r="K1040" s="210">
        <v>41426</v>
      </c>
      <c r="L1040" s="210">
        <v>44196</v>
      </c>
      <c r="M1040">
        <v>1.5</v>
      </c>
      <c r="N1040">
        <v>184</v>
      </c>
      <c r="O1040">
        <v>1.41</v>
      </c>
      <c r="P1040" s="194" t="s">
        <v>4052</v>
      </c>
      <c r="Q1040" s="225">
        <f t="shared" si="32"/>
        <v>1.4176569863013697</v>
      </c>
      <c r="R1040" s="185">
        <f t="shared" si="33"/>
        <v>-7.6569863013697947E-3</v>
      </c>
    </row>
    <row r="1041" spans="1:18">
      <c r="A1041">
        <v>1040</v>
      </c>
      <c r="B1041" t="s">
        <v>680</v>
      </c>
      <c r="C1041">
        <v>3</v>
      </c>
      <c r="D1041" t="s">
        <v>199</v>
      </c>
      <c r="E1041" s="194" t="s">
        <v>2055</v>
      </c>
      <c r="F1041" s="165">
        <v>7832.01</v>
      </c>
      <c r="G1041" s="165">
        <v>7832.01</v>
      </c>
      <c r="H1041">
        <v>0</v>
      </c>
      <c r="I1041">
        <v>1</v>
      </c>
      <c r="J1041" s="210">
        <v>44012</v>
      </c>
      <c r="K1041" s="210">
        <v>41426</v>
      </c>
      <c r="L1041" s="210">
        <v>44196</v>
      </c>
      <c r="M1041">
        <v>1.5</v>
      </c>
      <c r="N1041">
        <v>184</v>
      </c>
      <c r="O1041">
        <v>59.22</v>
      </c>
      <c r="P1041" s="194" t="s">
        <v>4053</v>
      </c>
      <c r="Q1041" s="225">
        <f t="shared" si="32"/>
        <v>59.222870136986309</v>
      </c>
      <c r="R1041" s="185">
        <f t="shared" si="33"/>
        <v>-2.8701369863100012E-3</v>
      </c>
    </row>
    <row r="1042" spans="1:18">
      <c r="A1042">
        <v>1041</v>
      </c>
      <c r="B1042" t="s">
        <v>680</v>
      </c>
      <c r="C1042">
        <v>3</v>
      </c>
      <c r="D1042" t="s">
        <v>199</v>
      </c>
      <c r="E1042" s="194" t="s">
        <v>2056</v>
      </c>
      <c r="F1042" s="165">
        <v>5176.5600000000004</v>
      </c>
      <c r="G1042" s="165">
        <v>5176.5600000000004</v>
      </c>
      <c r="H1042">
        <v>0</v>
      </c>
      <c r="I1042">
        <v>1</v>
      </c>
      <c r="J1042" s="210">
        <v>44012</v>
      </c>
      <c r="K1042" s="210">
        <v>41426</v>
      </c>
      <c r="L1042" s="210">
        <v>44196</v>
      </c>
      <c r="M1042">
        <v>1.5</v>
      </c>
      <c r="N1042">
        <v>184</v>
      </c>
      <c r="O1042">
        <v>39.14</v>
      </c>
      <c r="P1042" s="194" t="s">
        <v>4054</v>
      </c>
      <c r="Q1042" s="225">
        <f t="shared" si="32"/>
        <v>39.143303013698635</v>
      </c>
      <c r="R1042" s="185">
        <f t="shared" si="33"/>
        <v>-3.3030136986340608E-3</v>
      </c>
    </row>
    <row r="1043" spans="1:18">
      <c r="A1043">
        <v>1042</v>
      </c>
      <c r="B1043" t="s">
        <v>680</v>
      </c>
      <c r="C1043">
        <v>3</v>
      </c>
      <c r="D1043" t="s">
        <v>199</v>
      </c>
      <c r="E1043" s="194" t="s">
        <v>2058</v>
      </c>
      <c r="F1043" s="165">
        <v>86466.86</v>
      </c>
      <c r="G1043" s="165">
        <v>86466.86</v>
      </c>
      <c r="H1043">
        <v>0</v>
      </c>
      <c r="I1043">
        <v>1</v>
      </c>
      <c r="J1043" s="210">
        <v>44012</v>
      </c>
      <c r="K1043" s="210">
        <v>41426</v>
      </c>
      <c r="L1043" s="210">
        <v>44196</v>
      </c>
      <c r="M1043">
        <v>1.5</v>
      </c>
      <c r="N1043">
        <v>184</v>
      </c>
      <c r="O1043">
        <v>653.83000000000004</v>
      </c>
      <c r="P1043" s="194" t="s">
        <v>4055</v>
      </c>
      <c r="Q1043" s="225">
        <f t="shared" si="32"/>
        <v>653.83159890410957</v>
      </c>
      <c r="R1043" s="185">
        <f t="shared" si="33"/>
        <v>-1.5989041095281209E-3</v>
      </c>
    </row>
    <row r="1044" spans="1:18">
      <c r="A1044">
        <v>1043</v>
      </c>
      <c r="B1044" t="s">
        <v>680</v>
      </c>
      <c r="C1044">
        <v>3</v>
      </c>
      <c r="D1044" t="s">
        <v>199</v>
      </c>
      <c r="E1044" s="194" t="s">
        <v>2059</v>
      </c>
      <c r="F1044" s="165">
        <v>4196.72</v>
      </c>
      <c r="G1044" s="165">
        <v>4196.72</v>
      </c>
      <c r="H1044">
        <v>0</v>
      </c>
      <c r="I1044">
        <v>1</v>
      </c>
      <c r="J1044" s="210">
        <v>44012</v>
      </c>
      <c r="K1044" s="210">
        <v>41426</v>
      </c>
      <c r="L1044" s="210">
        <v>44196</v>
      </c>
      <c r="M1044">
        <v>1.5</v>
      </c>
      <c r="N1044">
        <v>184</v>
      </c>
      <c r="O1044">
        <v>31.73</v>
      </c>
      <c r="P1044" s="194" t="s">
        <v>4056</v>
      </c>
      <c r="Q1044" s="225">
        <f t="shared" si="32"/>
        <v>31.734101917808225</v>
      </c>
      <c r="R1044" s="185">
        <f t="shared" si="33"/>
        <v>-4.1019178082244423E-3</v>
      </c>
    </row>
    <row r="1045" spans="1:18">
      <c r="A1045">
        <v>1044</v>
      </c>
      <c r="B1045" t="s">
        <v>680</v>
      </c>
      <c r="C1045">
        <v>3</v>
      </c>
      <c r="D1045" t="s">
        <v>199</v>
      </c>
      <c r="E1045" s="194" t="s">
        <v>2060</v>
      </c>
      <c r="F1045" s="165">
        <v>648.48</v>
      </c>
      <c r="G1045" s="165">
        <v>648.48</v>
      </c>
      <c r="H1045">
        <v>0</v>
      </c>
      <c r="I1045">
        <v>1</v>
      </c>
      <c r="J1045" s="210">
        <v>44012</v>
      </c>
      <c r="K1045" s="210">
        <v>41426</v>
      </c>
      <c r="L1045" s="210">
        <v>44196</v>
      </c>
      <c r="M1045">
        <v>1.5</v>
      </c>
      <c r="N1045">
        <v>184</v>
      </c>
      <c r="O1045">
        <v>4.9000000000000004</v>
      </c>
      <c r="P1045" s="194" t="s">
        <v>4057</v>
      </c>
      <c r="Q1045" s="225">
        <f t="shared" si="32"/>
        <v>4.9035747945205479</v>
      </c>
      <c r="R1045" s="185">
        <f t="shared" si="33"/>
        <v>-3.5747945205475418E-3</v>
      </c>
    </row>
    <row r="1046" spans="1:18">
      <c r="A1046">
        <v>1045</v>
      </c>
      <c r="B1046" t="s">
        <v>680</v>
      </c>
      <c r="C1046">
        <v>3</v>
      </c>
      <c r="D1046" t="s">
        <v>199</v>
      </c>
      <c r="E1046" s="194" t="s">
        <v>2061</v>
      </c>
      <c r="F1046" s="165">
        <v>123.88</v>
      </c>
      <c r="G1046" s="165">
        <v>123.88</v>
      </c>
      <c r="H1046">
        <v>0</v>
      </c>
      <c r="I1046">
        <v>1</v>
      </c>
      <c r="J1046" s="210">
        <v>44012</v>
      </c>
      <c r="K1046" s="210">
        <v>41426</v>
      </c>
      <c r="L1046" s="210">
        <v>44196</v>
      </c>
      <c r="M1046">
        <v>1.5</v>
      </c>
      <c r="N1046">
        <v>184</v>
      </c>
      <c r="O1046">
        <v>0.93</v>
      </c>
      <c r="P1046" s="194" t="s">
        <v>4058</v>
      </c>
      <c r="Q1046" s="225">
        <f t="shared" si="32"/>
        <v>0.93673643835616427</v>
      </c>
      <c r="R1046" s="185">
        <f t="shared" si="33"/>
        <v>-6.7364383561642205E-3</v>
      </c>
    </row>
    <row r="1047" spans="1:18">
      <c r="A1047">
        <v>1046</v>
      </c>
      <c r="B1047" t="s">
        <v>680</v>
      </c>
      <c r="C1047">
        <v>3</v>
      </c>
      <c r="D1047" t="s">
        <v>199</v>
      </c>
      <c r="E1047" s="194" t="s">
        <v>2062</v>
      </c>
      <c r="F1047" s="165">
        <v>12484.12</v>
      </c>
      <c r="G1047" s="165">
        <v>12484.12</v>
      </c>
      <c r="H1047">
        <v>0</v>
      </c>
      <c r="I1047">
        <v>1</v>
      </c>
      <c r="J1047" s="210">
        <v>44012</v>
      </c>
      <c r="K1047" s="210">
        <v>41426</v>
      </c>
      <c r="L1047" s="210">
        <v>44196</v>
      </c>
      <c r="M1047">
        <v>1.5</v>
      </c>
      <c r="N1047">
        <v>184</v>
      </c>
      <c r="O1047">
        <v>94.4</v>
      </c>
      <c r="P1047" s="194" t="s">
        <v>4059</v>
      </c>
      <c r="Q1047" s="225">
        <f t="shared" si="32"/>
        <v>94.400469041095889</v>
      </c>
      <c r="R1047" s="185">
        <f t="shared" si="33"/>
        <v>-4.690410958829716E-4</v>
      </c>
    </row>
    <row r="1048" spans="1:18">
      <c r="A1048">
        <v>1047</v>
      </c>
      <c r="B1048" t="s">
        <v>680</v>
      </c>
      <c r="C1048">
        <v>3</v>
      </c>
      <c r="D1048" t="s">
        <v>199</v>
      </c>
      <c r="E1048" s="194" t="s">
        <v>2063</v>
      </c>
      <c r="F1048" s="165">
        <v>2289.11</v>
      </c>
      <c r="G1048" s="165">
        <v>2289.11</v>
      </c>
      <c r="H1048">
        <v>0</v>
      </c>
      <c r="I1048">
        <v>1</v>
      </c>
      <c r="J1048" s="210">
        <v>44012</v>
      </c>
      <c r="K1048" s="210">
        <v>41426</v>
      </c>
      <c r="L1048" s="210">
        <v>44196</v>
      </c>
      <c r="M1048">
        <v>1.5</v>
      </c>
      <c r="N1048">
        <v>184</v>
      </c>
      <c r="O1048">
        <v>17.3</v>
      </c>
      <c r="P1048" s="194" t="s">
        <v>4060</v>
      </c>
      <c r="Q1048" s="225">
        <f t="shared" si="32"/>
        <v>17.309434520547949</v>
      </c>
      <c r="R1048" s="185">
        <f t="shared" si="33"/>
        <v>-9.4345205479484662E-3</v>
      </c>
    </row>
    <row r="1049" spans="1:18">
      <c r="A1049">
        <v>1048</v>
      </c>
      <c r="B1049" t="s">
        <v>680</v>
      </c>
      <c r="C1049">
        <v>3</v>
      </c>
      <c r="D1049" t="s">
        <v>199</v>
      </c>
      <c r="E1049" s="194" t="s">
        <v>2064</v>
      </c>
      <c r="F1049" s="165">
        <v>7671.77</v>
      </c>
      <c r="G1049" s="165">
        <v>7671.77</v>
      </c>
      <c r="H1049">
        <v>0</v>
      </c>
      <c r="I1049">
        <v>1</v>
      </c>
      <c r="J1049" s="210">
        <v>44012</v>
      </c>
      <c r="K1049" s="210">
        <v>41426</v>
      </c>
      <c r="L1049" s="210">
        <v>44196</v>
      </c>
      <c r="M1049">
        <v>1.5</v>
      </c>
      <c r="N1049">
        <v>184</v>
      </c>
      <c r="O1049">
        <v>58.01</v>
      </c>
      <c r="P1049" s="194" t="s">
        <v>4061</v>
      </c>
      <c r="Q1049" s="225">
        <f t="shared" si="32"/>
        <v>58.011192328767137</v>
      </c>
      <c r="R1049" s="185">
        <f t="shared" si="33"/>
        <v>-1.1923287671393723E-3</v>
      </c>
    </row>
    <row r="1050" spans="1:18">
      <c r="A1050">
        <v>1049</v>
      </c>
      <c r="B1050" t="s">
        <v>680</v>
      </c>
      <c r="C1050">
        <v>3</v>
      </c>
      <c r="D1050" t="s">
        <v>199</v>
      </c>
      <c r="E1050" s="194" t="s">
        <v>2065</v>
      </c>
      <c r="F1050" s="165">
        <v>71854.7</v>
      </c>
      <c r="G1050" s="165">
        <v>71854.7</v>
      </c>
      <c r="H1050">
        <v>0</v>
      </c>
      <c r="I1050">
        <v>1</v>
      </c>
      <c r="J1050" s="210">
        <v>44012</v>
      </c>
      <c r="K1050" s="210">
        <v>41426</v>
      </c>
      <c r="L1050" s="210">
        <v>44196</v>
      </c>
      <c r="M1050">
        <v>1.5</v>
      </c>
      <c r="N1050">
        <v>184</v>
      </c>
      <c r="O1050">
        <v>543.33000000000004</v>
      </c>
      <c r="P1050" s="194" t="s">
        <v>4062</v>
      </c>
      <c r="Q1050" s="225">
        <f t="shared" si="32"/>
        <v>543.33964931506853</v>
      </c>
      <c r="R1050" s="185">
        <f t="shared" si="33"/>
        <v>-9.6493150684864304E-3</v>
      </c>
    </row>
    <row r="1051" spans="1:18">
      <c r="A1051">
        <v>1050</v>
      </c>
      <c r="B1051" t="s">
        <v>680</v>
      </c>
      <c r="C1051">
        <v>3</v>
      </c>
      <c r="D1051" t="s">
        <v>199</v>
      </c>
      <c r="E1051" s="194" t="s">
        <v>2067</v>
      </c>
      <c r="F1051" s="165">
        <v>534.08000000000004</v>
      </c>
      <c r="G1051" s="165">
        <v>534.08000000000004</v>
      </c>
      <c r="H1051">
        <v>0</v>
      </c>
      <c r="I1051">
        <v>1</v>
      </c>
      <c r="J1051" s="210">
        <v>44012</v>
      </c>
      <c r="K1051" s="210">
        <v>41426</v>
      </c>
      <c r="L1051" s="210">
        <v>44196</v>
      </c>
      <c r="M1051">
        <v>1.5</v>
      </c>
      <c r="N1051">
        <v>184</v>
      </c>
      <c r="O1051">
        <v>4.03</v>
      </c>
      <c r="P1051" s="194" t="s">
        <v>4063</v>
      </c>
      <c r="Q1051" s="225">
        <f t="shared" si="32"/>
        <v>4.0385227397260275</v>
      </c>
      <c r="R1051" s="185">
        <f t="shared" si="33"/>
        <v>-8.5227397260272397E-3</v>
      </c>
    </row>
    <row r="1052" spans="1:18">
      <c r="A1052">
        <v>1051</v>
      </c>
      <c r="B1052" t="s">
        <v>680</v>
      </c>
      <c r="C1052">
        <v>3</v>
      </c>
      <c r="D1052" t="s">
        <v>199</v>
      </c>
      <c r="E1052" s="194" t="s">
        <v>2068</v>
      </c>
      <c r="F1052" s="165">
        <v>430.12</v>
      </c>
      <c r="G1052" s="165">
        <v>430.12</v>
      </c>
      <c r="H1052">
        <v>0</v>
      </c>
      <c r="I1052">
        <v>1</v>
      </c>
      <c r="J1052" s="210">
        <v>44012</v>
      </c>
      <c r="K1052" s="210">
        <v>41426</v>
      </c>
      <c r="L1052" s="210">
        <v>44196</v>
      </c>
      <c r="M1052">
        <v>1.5</v>
      </c>
      <c r="N1052">
        <v>184</v>
      </c>
      <c r="O1052">
        <v>3.25</v>
      </c>
      <c r="P1052" s="194" t="s">
        <v>4064</v>
      </c>
      <c r="Q1052" s="225">
        <f t="shared" si="32"/>
        <v>3.2524142465753423</v>
      </c>
      <c r="R1052" s="185">
        <f t="shared" si="33"/>
        <v>-2.4142465753422826E-3</v>
      </c>
    </row>
    <row r="1053" spans="1:18">
      <c r="A1053">
        <v>1052</v>
      </c>
      <c r="B1053" t="s">
        <v>680</v>
      </c>
      <c r="C1053">
        <v>3</v>
      </c>
      <c r="D1053" t="s">
        <v>199</v>
      </c>
      <c r="E1053" s="194" t="s">
        <v>2069</v>
      </c>
      <c r="F1053" s="165">
        <v>163.89</v>
      </c>
      <c r="G1053" s="165">
        <v>163.89</v>
      </c>
      <c r="H1053">
        <v>0</v>
      </c>
      <c r="I1053">
        <v>1</v>
      </c>
      <c r="J1053" s="210">
        <v>44012</v>
      </c>
      <c r="K1053" s="210">
        <v>41426</v>
      </c>
      <c r="L1053" s="210">
        <v>44196</v>
      </c>
      <c r="M1053">
        <v>1.5</v>
      </c>
      <c r="N1053">
        <v>184</v>
      </c>
      <c r="O1053">
        <v>1.23</v>
      </c>
      <c r="P1053" s="194" t="s">
        <v>4065</v>
      </c>
      <c r="Q1053" s="225">
        <f t="shared" si="32"/>
        <v>1.239277808219178</v>
      </c>
      <c r="R1053" s="185">
        <f t="shared" si="33"/>
        <v>-9.2778082191780076E-3</v>
      </c>
    </row>
    <row r="1054" spans="1:18">
      <c r="A1054">
        <v>1053</v>
      </c>
      <c r="B1054" t="s">
        <v>680</v>
      </c>
      <c r="C1054">
        <v>3</v>
      </c>
      <c r="D1054" t="s">
        <v>199</v>
      </c>
      <c r="E1054" s="194" t="s">
        <v>2070</v>
      </c>
      <c r="F1054" s="165">
        <v>28239.78</v>
      </c>
      <c r="G1054" s="165">
        <v>28239.78</v>
      </c>
      <c r="H1054">
        <v>0</v>
      </c>
      <c r="I1054">
        <v>1</v>
      </c>
      <c r="J1054" s="210">
        <v>44012</v>
      </c>
      <c r="K1054" s="210">
        <v>41426</v>
      </c>
      <c r="L1054" s="210">
        <v>44196</v>
      </c>
      <c r="M1054">
        <v>1.5</v>
      </c>
      <c r="N1054">
        <v>184</v>
      </c>
      <c r="O1054">
        <v>213.53</v>
      </c>
      <c r="P1054" s="194" t="s">
        <v>4066</v>
      </c>
      <c r="Q1054" s="225">
        <f t="shared" si="32"/>
        <v>213.53915835616436</v>
      </c>
      <c r="R1054" s="185">
        <f t="shared" si="33"/>
        <v>-9.1583561643631128E-3</v>
      </c>
    </row>
    <row r="1055" spans="1:18">
      <c r="A1055">
        <v>1054</v>
      </c>
      <c r="B1055" t="s">
        <v>680</v>
      </c>
      <c r="C1055">
        <v>3</v>
      </c>
      <c r="D1055" t="s">
        <v>199</v>
      </c>
      <c r="E1055" s="194" t="s">
        <v>2072</v>
      </c>
      <c r="F1055" s="165">
        <v>249.84</v>
      </c>
      <c r="G1055" s="165">
        <v>249.84</v>
      </c>
      <c r="H1055">
        <v>0</v>
      </c>
      <c r="I1055">
        <v>1</v>
      </c>
      <c r="J1055" s="210">
        <v>44012</v>
      </c>
      <c r="K1055" s="210">
        <v>41426</v>
      </c>
      <c r="L1055" s="210">
        <v>44196</v>
      </c>
      <c r="M1055">
        <v>1.5</v>
      </c>
      <c r="N1055">
        <v>184</v>
      </c>
      <c r="O1055">
        <v>1.88</v>
      </c>
      <c r="P1055" s="194" t="s">
        <v>4067</v>
      </c>
      <c r="Q1055" s="225">
        <f t="shared" si="32"/>
        <v>1.8892010958904109</v>
      </c>
      <c r="R1055" s="185">
        <f t="shared" si="33"/>
        <v>-9.2010958904109597E-3</v>
      </c>
    </row>
    <row r="1056" spans="1:18">
      <c r="A1056">
        <v>1055</v>
      </c>
      <c r="B1056" t="s">
        <v>680</v>
      </c>
      <c r="C1056">
        <v>3</v>
      </c>
      <c r="D1056" t="s">
        <v>199</v>
      </c>
      <c r="E1056" s="194" t="s">
        <v>2075</v>
      </c>
      <c r="F1056" s="165">
        <v>40947.32</v>
      </c>
      <c r="G1056" s="165">
        <v>40947.32</v>
      </c>
      <c r="H1056">
        <v>0</v>
      </c>
      <c r="I1056">
        <v>1</v>
      </c>
      <c r="J1056" s="210">
        <v>44012</v>
      </c>
      <c r="K1056" s="210">
        <v>41426</v>
      </c>
      <c r="L1056" s="210">
        <v>44196</v>
      </c>
      <c r="M1056">
        <v>1.5</v>
      </c>
      <c r="N1056">
        <v>184</v>
      </c>
      <c r="O1056">
        <v>309.62</v>
      </c>
      <c r="P1056" s="194" t="s">
        <v>4068</v>
      </c>
      <c r="Q1056" s="225">
        <f t="shared" si="32"/>
        <v>309.62904986301373</v>
      </c>
      <c r="R1056" s="185">
        <f t="shared" si="33"/>
        <v>-9.0498630137290093E-3</v>
      </c>
    </row>
    <row r="1057" spans="1:18">
      <c r="A1057">
        <v>1056</v>
      </c>
      <c r="B1057" t="s">
        <v>680</v>
      </c>
      <c r="C1057">
        <v>3</v>
      </c>
      <c r="D1057" t="s">
        <v>199</v>
      </c>
      <c r="E1057" s="194" t="s">
        <v>2076</v>
      </c>
      <c r="F1057" s="165">
        <v>175.29</v>
      </c>
      <c r="G1057" s="165">
        <v>175.29</v>
      </c>
      <c r="H1057">
        <v>0</v>
      </c>
      <c r="I1057">
        <v>1</v>
      </c>
      <c r="J1057" s="210">
        <v>44012</v>
      </c>
      <c r="K1057" s="210">
        <v>41426</v>
      </c>
      <c r="L1057" s="210">
        <v>44196</v>
      </c>
      <c r="M1057">
        <v>1.5</v>
      </c>
      <c r="N1057">
        <v>184</v>
      </c>
      <c r="O1057">
        <v>1.32</v>
      </c>
      <c r="P1057" s="194" t="s">
        <v>4069</v>
      </c>
      <c r="Q1057" s="225">
        <f t="shared" si="32"/>
        <v>1.3254805479452052</v>
      </c>
      <c r="R1057" s="185">
        <f t="shared" si="33"/>
        <v>-5.4805479452051387E-3</v>
      </c>
    </row>
    <row r="1058" spans="1:18">
      <c r="A1058">
        <v>1057</v>
      </c>
      <c r="B1058" t="s">
        <v>680</v>
      </c>
      <c r="C1058">
        <v>3</v>
      </c>
      <c r="D1058" t="s">
        <v>199</v>
      </c>
      <c r="E1058" s="194" t="s">
        <v>2077</v>
      </c>
      <c r="F1058" s="165">
        <v>1053.5999999999999</v>
      </c>
      <c r="G1058" s="165">
        <v>1053.5999999999999</v>
      </c>
      <c r="H1058">
        <v>0</v>
      </c>
      <c r="I1058">
        <v>1</v>
      </c>
      <c r="J1058" s="210">
        <v>44012</v>
      </c>
      <c r="K1058" s="210">
        <v>41426</v>
      </c>
      <c r="L1058" s="210">
        <v>44196</v>
      </c>
      <c r="M1058">
        <v>1.5</v>
      </c>
      <c r="N1058">
        <v>184</v>
      </c>
      <c r="O1058">
        <v>7.96</v>
      </c>
      <c r="P1058" s="194" t="s">
        <v>4070</v>
      </c>
      <c r="Q1058" s="225">
        <f t="shared" si="32"/>
        <v>7.9669479452054786</v>
      </c>
      <c r="R1058" s="185">
        <f t="shared" si="33"/>
        <v>-6.9479452054785895E-3</v>
      </c>
    </row>
    <row r="1059" spans="1:18">
      <c r="A1059">
        <v>1058</v>
      </c>
      <c r="B1059" t="s">
        <v>680</v>
      </c>
      <c r="C1059">
        <v>3</v>
      </c>
      <c r="D1059" t="s">
        <v>199</v>
      </c>
      <c r="E1059" s="194" t="s">
        <v>2078</v>
      </c>
      <c r="F1059" s="165">
        <v>7522.01</v>
      </c>
      <c r="G1059" s="165">
        <v>7522.01</v>
      </c>
      <c r="H1059">
        <v>0</v>
      </c>
      <c r="I1059">
        <v>1</v>
      </c>
      <c r="J1059" s="210">
        <v>44012</v>
      </c>
      <c r="K1059" s="210">
        <v>41426</v>
      </c>
      <c r="L1059" s="210">
        <v>44196</v>
      </c>
      <c r="M1059">
        <v>1.5</v>
      </c>
      <c r="N1059">
        <v>184</v>
      </c>
      <c r="O1059">
        <v>56.87</v>
      </c>
      <c r="P1059" s="194" t="s">
        <v>4071</v>
      </c>
      <c r="Q1059" s="225">
        <f t="shared" si="32"/>
        <v>56.878760547945213</v>
      </c>
      <c r="R1059" s="185">
        <f t="shared" si="33"/>
        <v>-8.7605479452150803E-3</v>
      </c>
    </row>
    <row r="1060" spans="1:18">
      <c r="A1060">
        <v>1059</v>
      </c>
      <c r="B1060" t="s">
        <v>680</v>
      </c>
      <c r="C1060">
        <v>3</v>
      </c>
      <c r="D1060" t="s">
        <v>199</v>
      </c>
      <c r="E1060" s="194" t="s">
        <v>2079</v>
      </c>
      <c r="F1060" s="165">
        <v>27352.57</v>
      </c>
      <c r="G1060" s="165">
        <v>27352.57</v>
      </c>
      <c r="H1060">
        <v>0</v>
      </c>
      <c r="I1060">
        <v>1</v>
      </c>
      <c r="J1060" s="210">
        <v>44012</v>
      </c>
      <c r="K1060" s="210">
        <v>41426</v>
      </c>
      <c r="L1060" s="210">
        <v>44196</v>
      </c>
      <c r="M1060">
        <v>1.5</v>
      </c>
      <c r="N1060">
        <v>184</v>
      </c>
      <c r="O1060">
        <v>206.83</v>
      </c>
      <c r="P1060" s="194" t="s">
        <v>4072</v>
      </c>
      <c r="Q1060" s="225">
        <f t="shared" si="32"/>
        <v>206.83039232876712</v>
      </c>
      <c r="R1060" s="185">
        <f t="shared" si="33"/>
        <v>-3.9232876710570963E-4</v>
      </c>
    </row>
    <row r="1061" spans="1:18">
      <c r="A1061">
        <v>1060</v>
      </c>
      <c r="B1061" t="s">
        <v>680</v>
      </c>
      <c r="C1061">
        <v>3</v>
      </c>
      <c r="D1061" t="s">
        <v>199</v>
      </c>
      <c r="E1061" s="194" t="s">
        <v>2080</v>
      </c>
      <c r="F1061" s="165">
        <v>206.05</v>
      </c>
      <c r="G1061" s="165">
        <v>206.05</v>
      </c>
      <c r="H1061">
        <v>0</v>
      </c>
      <c r="I1061">
        <v>1</v>
      </c>
      <c r="J1061" s="210">
        <v>44012</v>
      </c>
      <c r="K1061" s="210">
        <v>41426</v>
      </c>
      <c r="L1061" s="210">
        <v>44196</v>
      </c>
      <c r="M1061">
        <v>1.5</v>
      </c>
      <c r="N1061">
        <v>184</v>
      </c>
      <c r="O1061">
        <v>1.55</v>
      </c>
      <c r="P1061" s="194" t="s">
        <v>4073</v>
      </c>
      <c r="Q1061" s="225">
        <f t="shared" si="32"/>
        <v>1.5580767123287671</v>
      </c>
      <c r="R1061" s="185">
        <f t="shared" si="33"/>
        <v>-8.076712328767055E-3</v>
      </c>
    </row>
    <row r="1062" spans="1:18">
      <c r="A1062">
        <v>1061</v>
      </c>
      <c r="B1062" t="s">
        <v>680</v>
      </c>
      <c r="C1062">
        <v>3</v>
      </c>
      <c r="D1062" t="s">
        <v>199</v>
      </c>
      <c r="E1062" s="194" t="s">
        <v>2081</v>
      </c>
      <c r="F1062" s="165">
        <v>5124.93</v>
      </c>
      <c r="G1062" s="165">
        <v>5124.93</v>
      </c>
      <c r="H1062">
        <v>0</v>
      </c>
      <c r="I1062">
        <v>1</v>
      </c>
      <c r="J1062" s="210">
        <v>44012</v>
      </c>
      <c r="K1062" s="210">
        <v>41426</v>
      </c>
      <c r="L1062" s="210">
        <v>44196</v>
      </c>
      <c r="M1062">
        <v>1.5</v>
      </c>
      <c r="N1062">
        <v>184</v>
      </c>
      <c r="O1062">
        <v>38.75</v>
      </c>
      <c r="P1062" s="194" t="s">
        <v>4074</v>
      </c>
      <c r="Q1062" s="225">
        <f t="shared" si="32"/>
        <v>38.752895342465756</v>
      </c>
      <c r="R1062" s="185">
        <f t="shared" si="33"/>
        <v>-2.8953424657558458E-3</v>
      </c>
    </row>
    <row r="1063" spans="1:18">
      <c r="A1063">
        <v>1062</v>
      </c>
      <c r="B1063" t="s">
        <v>680</v>
      </c>
      <c r="C1063">
        <v>3</v>
      </c>
      <c r="D1063" t="s">
        <v>199</v>
      </c>
      <c r="E1063" s="194" t="s">
        <v>2083</v>
      </c>
      <c r="F1063" s="165">
        <v>124385.19</v>
      </c>
      <c r="G1063" s="165">
        <v>124385.19</v>
      </c>
      <c r="H1063">
        <v>0</v>
      </c>
      <c r="I1063">
        <v>1</v>
      </c>
      <c r="J1063" s="210">
        <v>44012</v>
      </c>
      <c r="K1063" s="210">
        <v>41426</v>
      </c>
      <c r="L1063" s="210">
        <v>44196</v>
      </c>
      <c r="M1063">
        <v>1.5</v>
      </c>
      <c r="N1063">
        <v>184</v>
      </c>
      <c r="O1063">
        <v>940.55</v>
      </c>
      <c r="P1063" s="194" t="s">
        <v>4075</v>
      </c>
      <c r="Q1063" s="225">
        <f t="shared" si="32"/>
        <v>940.55650520547943</v>
      </c>
      <c r="R1063" s="185">
        <f t="shared" si="33"/>
        <v>-6.5052054794705327E-3</v>
      </c>
    </row>
    <row r="1064" spans="1:18">
      <c r="A1064">
        <v>1063</v>
      </c>
      <c r="B1064" t="s">
        <v>680</v>
      </c>
      <c r="C1064">
        <v>3</v>
      </c>
      <c r="D1064" t="s">
        <v>199</v>
      </c>
      <c r="E1064" s="194" t="s">
        <v>2084</v>
      </c>
      <c r="F1064" s="165">
        <v>212.32</v>
      </c>
      <c r="G1064" s="165">
        <v>212.32</v>
      </c>
      <c r="H1064">
        <v>0</v>
      </c>
      <c r="I1064">
        <v>1</v>
      </c>
      <c r="J1064" s="210">
        <v>44012</v>
      </c>
      <c r="K1064" s="210">
        <v>41426</v>
      </c>
      <c r="L1064" s="210">
        <v>44196</v>
      </c>
      <c r="M1064">
        <v>1.5</v>
      </c>
      <c r="N1064">
        <v>184</v>
      </c>
      <c r="O1064">
        <v>1.6</v>
      </c>
      <c r="P1064" s="194" t="s">
        <v>4076</v>
      </c>
      <c r="Q1064" s="225">
        <f t="shared" si="32"/>
        <v>1.6054882191780819</v>
      </c>
      <c r="R1064" s="185">
        <f t="shared" si="33"/>
        <v>-5.4882191780818435E-3</v>
      </c>
    </row>
    <row r="1065" spans="1:18">
      <c r="A1065">
        <v>1064</v>
      </c>
      <c r="B1065" t="s">
        <v>680</v>
      </c>
      <c r="C1065">
        <v>3</v>
      </c>
      <c r="D1065" t="s">
        <v>199</v>
      </c>
      <c r="E1065" s="194" t="s">
        <v>2085</v>
      </c>
      <c r="F1065" s="165">
        <v>123.34</v>
      </c>
      <c r="G1065" s="165">
        <v>123.34</v>
      </c>
      <c r="H1065">
        <v>0</v>
      </c>
      <c r="I1065">
        <v>1</v>
      </c>
      <c r="J1065" s="210">
        <v>44012</v>
      </c>
      <c r="K1065" s="210">
        <v>41426</v>
      </c>
      <c r="L1065" s="210">
        <v>44196</v>
      </c>
      <c r="M1065">
        <v>1.5</v>
      </c>
      <c r="N1065">
        <v>184</v>
      </c>
      <c r="O1065">
        <v>0.93</v>
      </c>
      <c r="P1065" s="194" t="s">
        <v>4077</v>
      </c>
      <c r="Q1065" s="225">
        <f t="shared" si="32"/>
        <v>0.9326531506849316</v>
      </c>
      <c r="R1065" s="185">
        <f t="shared" si="33"/>
        <v>-2.6531506849315489E-3</v>
      </c>
    </row>
    <row r="1066" spans="1:18">
      <c r="A1066">
        <v>1065</v>
      </c>
      <c r="B1066" t="s">
        <v>680</v>
      </c>
      <c r="C1066">
        <v>3</v>
      </c>
      <c r="D1066" t="s">
        <v>199</v>
      </c>
      <c r="E1066" s="194" t="s">
        <v>2086</v>
      </c>
      <c r="F1066" s="165">
        <v>1220.4100000000001</v>
      </c>
      <c r="G1066" s="165">
        <v>1220.4100000000001</v>
      </c>
      <c r="H1066">
        <v>0</v>
      </c>
      <c r="I1066">
        <v>1</v>
      </c>
      <c r="J1066" s="210">
        <v>44012</v>
      </c>
      <c r="K1066" s="210">
        <v>41426</v>
      </c>
      <c r="L1066" s="210">
        <v>44196</v>
      </c>
      <c r="M1066">
        <v>1.5</v>
      </c>
      <c r="N1066">
        <v>184</v>
      </c>
      <c r="O1066">
        <v>9.2200000000000006</v>
      </c>
      <c r="P1066" s="194" t="s">
        <v>4078</v>
      </c>
      <c r="Q1066" s="225">
        <f t="shared" si="32"/>
        <v>9.2283057534246584</v>
      </c>
      <c r="R1066" s="185">
        <f t="shared" si="33"/>
        <v>-8.3057534246577802E-3</v>
      </c>
    </row>
    <row r="1067" spans="1:18">
      <c r="A1067">
        <v>1066</v>
      </c>
      <c r="B1067" t="s">
        <v>680</v>
      </c>
      <c r="C1067">
        <v>3</v>
      </c>
      <c r="D1067" t="s">
        <v>199</v>
      </c>
      <c r="E1067" s="194" t="s">
        <v>2087</v>
      </c>
      <c r="F1067" s="165">
        <v>180.83</v>
      </c>
      <c r="G1067" s="165">
        <v>180.83</v>
      </c>
      <c r="H1067">
        <v>0</v>
      </c>
      <c r="I1067">
        <v>1</v>
      </c>
      <c r="J1067" s="210">
        <v>44012</v>
      </c>
      <c r="K1067" s="210">
        <v>41426</v>
      </c>
      <c r="L1067" s="210">
        <v>44196</v>
      </c>
      <c r="M1067">
        <v>1.5</v>
      </c>
      <c r="N1067">
        <v>184</v>
      </c>
      <c r="O1067">
        <v>1.36</v>
      </c>
      <c r="P1067" s="194" t="s">
        <v>4079</v>
      </c>
      <c r="Q1067" s="225">
        <f t="shared" si="32"/>
        <v>1.3673720547945205</v>
      </c>
      <c r="R1067" s="185">
        <f t="shared" si="33"/>
        <v>-7.3720547945204107E-3</v>
      </c>
    </row>
    <row r="1068" spans="1:18">
      <c r="A1068">
        <v>1067</v>
      </c>
      <c r="B1068" t="s">
        <v>680</v>
      </c>
      <c r="C1068">
        <v>3</v>
      </c>
      <c r="D1068" t="s">
        <v>199</v>
      </c>
      <c r="E1068" s="194" t="s">
        <v>2088</v>
      </c>
      <c r="F1068" s="165">
        <v>188.16</v>
      </c>
      <c r="G1068" s="165">
        <v>188.16</v>
      </c>
      <c r="H1068">
        <v>0</v>
      </c>
      <c r="I1068">
        <v>1</v>
      </c>
      <c r="J1068" s="210">
        <v>44012</v>
      </c>
      <c r="K1068" s="210">
        <v>41426</v>
      </c>
      <c r="L1068" s="210">
        <v>44196</v>
      </c>
      <c r="M1068">
        <v>1.5</v>
      </c>
      <c r="N1068">
        <v>184</v>
      </c>
      <c r="O1068">
        <v>1.42</v>
      </c>
      <c r="P1068" s="194" t="s">
        <v>4080</v>
      </c>
      <c r="Q1068" s="225">
        <f t="shared" si="32"/>
        <v>1.4227989041095892</v>
      </c>
      <c r="R1068" s="185">
        <f t="shared" si="33"/>
        <v>-2.798904109589273E-3</v>
      </c>
    </row>
    <row r="1069" spans="1:18">
      <c r="A1069">
        <v>1068</v>
      </c>
      <c r="B1069" t="s">
        <v>680</v>
      </c>
      <c r="C1069">
        <v>3</v>
      </c>
      <c r="D1069" t="s">
        <v>199</v>
      </c>
      <c r="E1069" s="194" t="s">
        <v>2089</v>
      </c>
      <c r="F1069" s="165">
        <v>389.7</v>
      </c>
      <c r="G1069" s="165">
        <v>389.7</v>
      </c>
      <c r="H1069">
        <v>0</v>
      </c>
      <c r="I1069">
        <v>1</v>
      </c>
      <c r="J1069" s="210">
        <v>44012</v>
      </c>
      <c r="K1069" s="210">
        <v>41426</v>
      </c>
      <c r="L1069" s="210">
        <v>44196</v>
      </c>
      <c r="M1069">
        <v>1.5</v>
      </c>
      <c r="N1069">
        <v>184</v>
      </c>
      <c r="O1069">
        <v>2.94</v>
      </c>
      <c r="P1069" s="194" t="s">
        <v>4081</v>
      </c>
      <c r="Q1069" s="225">
        <f t="shared" si="32"/>
        <v>2.9467726027397263</v>
      </c>
      <c r="R1069" s="185">
        <f t="shared" si="33"/>
        <v>-6.7726027397263522E-3</v>
      </c>
    </row>
    <row r="1070" spans="1:18">
      <c r="A1070">
        <v>1069</v>
      </c>
      <c r="B1070" t="s">
        <v>680</v>
      </c>
      <c r="C1070">
        <v>3</v>
      </c>
      <c r="D1070" t="s">
        <v>199</v>
      </c>
      <c r="E1070" s="194" t="s">
        <v>2090</v>
      </c>
      <c r="F1070" s="165">
        <v>825.31</v>
      </c>
      <c r="G1070" s="165">
        <v>825.31</v>
      </c>
      <c r="H1070">
        <v>0</v>
      </c>
      <c r="I1070">
        <v>1</v>
      </c>
      <c r="J1070" s="210">
        <v>44012</v>
      </c>
      <c r="K1070" s="210">
        <v>41426</v>
      </c>
      <c r="L1070" s="210">
        <v>44196</v>
      </c>
      <c r="M1070">
        <v>1.5</v>
      </c>
      <c r="N1070">
        <v>184</v>
      </c>
      <c r="O1070">
        <v>6.24</v>
      </c>
      <c r="P1070" s="194" t="s">
        <v>4082</v>
      </c>
      <c r="Q1070" s="225">
        <f t="shared" si="32"/>
        <v>6.2407002739726023</v>
      </c>
      <c r="R1070" s="185">
        <f t="shared" si="33"/>
        <v>-7.0027397260208346E-4</v>
      </c>
    </row>
    <row r="1071" spans="1:18">
      <c r="A1071">
        <v>1070</v>
      </c>
      <c r="B1071" t="s">
        <v>680</v>
      </c>
      <c r="C1071">
        <v>3</v>
      </c>
      <c r="D1071" t="s">
        <v>199</v>
      </c>
      <c r="E1071" s="194" t="s">
        <v>2091</v>
      </c>
      <c r="F1071" s="165">
        <v>542.83000000000004</v>
      </c>
      <c r="G1071" s="165">
        <v>542.83000000000004</v>
      </c>
      <c r="H1071">
        <v>0</v>
      </c>
      <c r="I1071">
        <v>1</v>
      </c>
      <c r="J1071" s="210">
        <v>44012</v>
      </c>
      <c r="K1071" s="210">
        <v>41426</v>
      </c>
      <c r="L1071" s="210">
        <v>44196</v>
      </c>
      <c r="M1071">
        <v>1.5</v>
      </c>
      <c r="N1071">
        <v>184</v>
      </c>
      <c r="O1071">
        <v>4.0999999999999996</v>
      </c>
      <c r="P1071" s="194" t="s">
        <v>4083</v>
      </c>
      <c r="Q1071" s="225">
        <f t="shared" si="32"/>
        <v>4.1046871232876718</v>
      </c>
      <c r="R1071" s="185">
        <f t="shared" si="33"/>
        <v>-4.6871232876721791E-3</v>
      </c>
    </row>
    <row r="1072" spans="1:18">
      <c r="A1072">
        <v>1071</v>
      </c>
      <c r="B1072" t="s">
        <v>680</v>
      </c>
      <c r="C1072">
        <v>3</v>
      </c>
      <c r="D1072" t="s">
        <v>199</v>
      </c>
      <c r="E1072" s="194" t="s">
        <v>2092</v>
      </c>
      <c r="F1072" s="165">
        <v>89832.1</v>
      </c>
      <c r="G1072" s="165">
        <v>89832.1</v>
      </c>
      <c r="H1072">
        <v>0</v>
      </c>
      <c r="I1072">
        <v>1</v>
      </c>
      <c r="J1072" s="210">
        <v>44012</v>
      </c>
      <c r="K1072" s="210">
        <v>41426</v>
      </c>
      <c r="L1072" s="210">
        <v>44196</v>
      </c>
      <c r="M1072">
        <v>1.5</v>
      </c>
      <c r="N1072">
        <v>184</v>
      </c>
      <c r="O1072">
        <v>679.27</v>
      </c>
      <c r="P1072" s="194" t="s">
        <v>4084</v>
      </c>
      <c r="Q1072" s="225">
        <f t="shared" si="32"/>
        <v>679.27834520547947</v>
      </c>
      <c r="R1072" s="185">
        <f t="shared" si="33"/>
        <v>-8.3452054794861397E-3</v>
      </c>
    </row>
    <row r="1073" spans="1:18">
      <c r="A1073">
        <v>1072</v>
      </c>
      <c r="B1073" t="s">
        <v>680</v>
      </c>
      <c r="C1073">
        <v>3</v>
      </c>
      <c r="D1073" t="s">
        <v>199</v>
      </c>
      <c r="E1073" s="194" t="s">
        <v>2093</v>
      </c>
      <c r="F1073" s="165">
        <v>2481.6</v>
      </c>
      <c r="G1073" s="165">
        <v>2481.6</v>
      </c>
      <c r="H1073">
        <v>0</v>
      </c>
      <c r="I1073">
        <v>1</v>
      </c>
      <c r="J1073" s="210">
        <v>44012</v>
      </c>
      <c r="K1073" s="210">
        <v>41426</v>
      </c>
      <c r="L1073" s="210">
        <v>44196</v>
      </c>
      <c r="M1073">
        <v>1.5</v>
      </c>
      <c r="N1073">
        <v>184</v>
      </c>
      <c r="O1073">
        <v>18.760000000000002</v>
      </c>
      <c r="P1073" s="194" t="s">
        <v>4085</v>
      </c>
      <c r="Q1073" s="225">
        <f t="shared" si="32"/>
        <v>18.764975342465753</v>
      </c>
      <c r="R1073" s="185">
        <f t="shared" si="33"/>
        <v>-4.9753424657517087E-3</v>
      </c>
    </row>
    <row r="1074" spans="1:18">
      <c r="A1074">
        <v>1073</v>
      </c>
      <c r="B1074" t="s">
        <v>680</v>
      </c>
      <c r="C1074">
        <v>3</v>
      </c>
      <c r="D1074" t="s">
        <v>199</v>
      </c>
      <c r="E1074" s="194" t="s">
        <v>2095</v>
      </c>
      <c r="F1074" s="165">
        <v>863.96</v>
      </c>
      <c r="G1074" s="165">
        <v>863.96</v>
      </c>
      <c r="H1074">
        <v>0</v>
      </c>
      <c r="I1074">
        <v>1</v>
      </c>
      <c r="J1074" s="210">
        <v>44012</v>
      </c>
      <c r="K1074" s="210">
        <v>41426</v>
      </c>
      <c r="L1074" s="210">
        <v>44196</v>
      </c>
      <c r="M1074">
        <v>1.5</v>
      </c>
      <c r="N1074">
        <v>184</v>
      </c>
      <c r="O1074">
        <v>6.53</v>
      </c>
      <c r="P1074" s="194" t="s">
        <v>4086</v>
      </c>
      <c r="Q1074" s="225">
        <f t="shared" si="32"/>
        <v>6.5329578082191784</v>
      </c>
      <c r="R1074" s="185">
        <f t="shared" si="33"/>
        <v>-2.9578082191781263E-3</v>
      </c>
    </row>
    <row r="1075" spans="1:18">
      <c r="A1075">
        <v>1074</v>
      </c>
      <c r="B1075" t="s">
        <v>680</v>
      </c>
      <c r="C1075">
        <v>3</v>
      </c>
      <c r="D1075" t="s">
        <v>199</v>
      </c>
      <c r="E1075" s="194" t="s">
        <v>2096</v>
      </c>
      <c r="F1075" s="165">
        <v>1728.94</v>
      </c>
      <c r="G1075" s="165">
        <v>1728.94</v>
      </c>
      <c r="H1075">
        <v>0</v>
      </c>
      <c r="I1075">
        <v>1</v>
      </c>
      <c r="J1075" s="210">
        <v>44012</v>
      </c>
      <c r="K1075" s="210">
        <v>41426</v>
      </c>
      <c r="L1075" s="210">
        <v>44196</v>
      </c>
      <c r="M1075">
        <v>1.5</v>
      </c>
      <c r="N1075">
        <v>184</v>
      </c>
      <c r="O1075">
        <v>13.07</v>
      </c>
      <c r="P1075" s="194" t="s">
        <v>4087</v>
      </c>
      <c r="Q1075" s="225">
        <f t="shared" si="32"/>
        <v>13.073628493150686</v>
      </c>
      <c r="R1075" s="185">
        <f t="shared" si="33"/>
        <v>-3.6284931506855855E-3</v>
      </c>
    </row>
    <row r="1076" spans="1:18">
      <c r="A1076">
        <v>1075</v>
      </c>
      <c r="B1076" t="s">
        <v>680</v>
      </c>
      <c r="C1076">
        <v>3</v>
      </c>
      <c r="D1076" t="s">
        <v>199</v>
      </c>
      <c r="E1076" s="194" t="s">
        <v>2097</v>
      </c>
      <c r="F1076" s="165">
        <v>4477.8999999999996</v>
      </c>
      <c r="G1076" s="165">
        <v>4477.8999999999996</v>
      </c>
      <c r="H1076">
        <v>0</v>
      </c>
      <c r="I1076">
        <v>1</v>
      </c>
      <c r="J1076" s="210">
        <v>44012</v>
      </c>
      <c r="K1076" s="210">
        <v>41426</v>
      </c>
      <c r="L1076" s="210">
        <v>44196</v>
      </c>
      <c r="M1076">
        <v>1.5</v>
      </c>
      <c r="N1076">
        <v>184</v>
      </c>
      <c r="O1076">
        <v>33.86</v>
      </c>
      <c r="P1076" s="194" t="s">
        <v>4088</v>
      </c>
      <c r="Q1076" s="225">
        <f t="shared" si="32"/>
        <v>33.860284931506847</v>
      </c>
      <c r="R1076" s="185">
        <f t="shared" si="33"/>
        <v>-2.8493150684738566E-4</v>
      </c>
    </row>
    <row r="1077" spans="1:18">
      <c r="A1077">
        <v>1076</v>
      </c>
      <c r="B1077" t="s">
        <v>680</v>
      </c>
      <c r="C1077">
        <v>3</v>
      </c>
      <c r="D1077" t="s">
        <v>199</v>
      </c>
      <c r="E1077" s="194" t="s">
        <v>2098</v>
      </c>
      <c r="F1077" s="165">
        <v>6421.72</v>
      </c>
      <c r="G1077" s="165">
        <v>6421.72</v>
      </c>
      <c r="H1077">
        <v>0</v>
      </c>
      <c r="I1077">
        <v>1</v>
      </c>
      <c r="J1077" s="210">
        <v>44012</v>
      </c>
      <c r="K1077" s="210">
        <v>41426</v>
      </c>
      <c r="L1077" s="210">
        <v>44196</v>
      </c>
      <c r="M1077">
        <v>1.5</v>
      </c>
      <c r="N1077">
        <v>184</v>
      </c>
      <c r="O1077">
        <v>48.55</v>
      </c>
      <c r="P1077" s="194" t="s">
        <v>4089</v>
      </c>
      <c r="Q1077" s="225">
        <f t="shared" si="32"/>
        <v>48.558759452054794</v>
      </c>
      <c r="R1077" s="185">
        <f t="shared" si="33"/>
        <v>-8.7594520547966681E-3</v>
      </c>
    </row>
    <row r="1078" spans="1:18">
      <c r="A1078">
        <v>1077</v>
      </c>
      <c r="B1078" t="s">
        <v>680</v>
      </c>
      <c r="C1078">
        <v>3</v>
      </c>
      <c r="D1078" t="s">
        <v>199</v>
      </c>
      <c r="E1078" s="194" t="s">
        <v>2101</v>
      </c>
      <c r="F1078" s="165">
        <v>269.87</v>
      </c>
      <c r="G1078" s="165">
        <v>269.87</v>
      </c>
      <c r="H1078">
        <v>0</v>
      </c>
      <c r="I1078">
        <v>1</v>
      </c>
      <c r="J1078" s="210">
        <v>44012</v>
      </c>
      <c r="K1078" s="210">
        <v>41426</v>
      </c>
      <c r="L1078" s="210">
        <v>44196</v>
      </c>
      <c r="M1078">
        <v>1.5</v>
      </c>
      <c r="N1078">
        <v>184</v>
      </c>
      <c r="O1078">
        <v>2.04</v>
      </c>
      <c r="P1078" s="194" t="s">
        <v>4090</v>
      </c>
      <c r="Q1078" s="225">
        <f t="shared" si="32"/>
        <v>2.040660821917808</v>
      </c>
      <c r="R1078" s="185">
        <f t="shared" si="33"/>
        <v>-6.6082191780791888E-4</v>
      </c>
    </row>
    <row r="1079" spans="1:18">
      <c r="A1079">
        <v>1078</v>
      </c>
      <c r="B1079" t="s">
        <v>680</v>
      </c>
      <c r="C1079">
        <v>3</v>
      </c>
      <c r="D1079" t="s">
        <v>199</v>
      </c>
      <c r="E1079" s="194" t="s">
        <v>2102</v>
      </c>
      <c r="F1079" s="165">
        <v>2532.62</v>
      </c>
      <c r="G1079" s="165">
        <v>2532.62</v>
      </c>
      <c r="H1079">
        <v>0</v>
      </c>
      <c r="I1079">
        <v>1</v>
      </c>
      <c r="J1079" s="210">
        <v>44012</v>
      </c>
      <c r="K1079" s="210">
        <v>41426</v>
      </c>
      <c r="L1079" s="210">
        <v>44196</v>
      </c>
      <c r="M1079">
        <v>1.5</v>
      </c>
      <c r="N1079">
        <v>184</v>
      </c>
      <c r="O1079">
        <v>19.149999999999999</v>
      </c>
      <c r="P1079" s="194" t="s">
        <v>4091</v>
      </c>
      <c r="Q1079" s="225">
        <f t="shared" si="32"/>
        <v>19.150770410958902</v>
      </c>
      <c r="R1079" s="185">
        <f t="shared" si="33"/>
        <v>-7.704109589035113E-4</v>
      </c>
    </row>
    <row r="1080" spans="1:18">
      <c r="A1080">
        <v>1079</v>
      </c>
      <c r="B1080" t="s">
        <v>680</v>
      </c>
      <c r="C1080">
        <v>3</v>
      </c>
      <c r="D1080" t="s">
        <v>199</v>
      </c>
      <c r="E1080" s="194" t="s">
        <v>2103</v>
      </c>
      <c r="F1080" s="165">
        <v>2641.27</v>
      </c>
      <c r="G1080" s="165">
        <v>2641.27</v>
      </c>
      <c r="H1080">
        <v>0</v>
      </c>
      <c r="I1080">
        <v>1</v>
      </c>
      <c r="J1080" s="210">
        <v>44012</v>
      </c>
      <c r="K1080" s="210">
        <v>41426</v>
      </c>
      <c r="L1080" s="210">
        <v>44196</v>
      </c>
      <c r="M1080">
        <v>1.5</v>
      </c>
      <c r="N1080">
        <v>184</v>
      </c>
      <c r="O1080">
        <v>19.97</v>
      </c>
      <c r="P1080" s="194" t="s">
        <v>4092</v>
      </c>
      <c r="Q1080" s="225">
        <f t="shared" si="32"/>
        <v>19.97234301369863</v>
      </c>
      <c r="R1080" s="185">
        <f t="shared" si="33"/>
        <v>-2.3430136986313244E-3</v>
      </c>
    </row>
    <row r="1081" spans="1:18">
      <c r="A1081">
        <v>1080</v>
      </c>
      <c r="B1081" t="s">
        <v>680</v>
      </c>
      <c r="C1081">
        <v>3</v>
      </c>
      <c r="D1081" t="s">
        <v>199</v>
      </c>
      <c r="E1081" s="194" t="s">
        <v>2105</v>
      </c>
      <c r="F1081" s="165">
        <v>203.15</v>
      </c>
      <c r="G1081" s="165">
        <v>203.15</v>
      </c>
      <c r="H1081">
        <v>0</v>
      </c>
      <c r="I1081">
        <v>1</v>
      </c>
      <c r="J1081" s="210">
        <v>44012</v>
      </c>
      <c r="K1081" s="210">
        <v>41426</v>
      </c>
      <c r="L1081" s="210">
        <v>44196</v>
      </c>
      <c r="M1081">
        <v>1.5</v>
      </c>
      <c r="N1081">
        <v>184</v>
      </c>
      <c r="O1081">
        <v>1.53</v>
      </c>
      <c r="P1081" s="194" t="s">
        <v>4093</v>
      </c>
      <c r="Q1081" s="225">
        <f t="shared" si="32"/>
        <v>1.5361479452054794</v>
      </c>
      <c r="R1081" s="185">
        <f t="shared" si="33"/>
        <v>-6.1479452054793438E-3</v>
      </c>
    </row>
    <row r="1082" spans="1:18">
      <c r="A1082">
        <v>1081</v>
      </c>
      <c r="B1082" t="s">
        <v>680</v>
      </c>
      <c r="C1082">
        <v>3</v>
      </c>
      <c r="D1082" t="s">
        <v>199</v>
      </c>
      <c r="E1082" s="194" t="s">
        <v>2106</v>
      </c>
      <c r="F1082" s="165">
        <v>217026.37</v>
      </c>
      <c r="G1082" s="165">
        <v>217026.37</v>
      </c>
      <c r="H1082">
        <v>0</v>
      </c>
      <c r="I1082">
        <v>1</v>
      </c>
      <c r="J1082" s="210">
        <v>44012</v>
      </c>
      <c r="K1082" s="210">
        <v>41426</v>
      </c>
      <c r="L1082" s="210">
        <v>44196</v>
      </c>
      <c r="M1082">
        <v>1.5</v>
      </c>
      <c r="N1082">
        <v>184</v>
      </c>
      <c r="O1082">
        <v>1641.07</v>
      </c>
      <c r="P1082" s="194" t="s">
        <v>4094</v>
      </c>
      <c r="Q1082" s="225">
        <f t="shared" si="32"/>
        <v>1641.0761128767122</v>
      </c>
      <c r="R1082" s="185">
        <f t="shared" si="33"/>
        <v>-6.1128767122227146E-3</v>
      </c>
    </row>
    <row r="1083" spans="1:18">
      <c r="A1083">
        <v>1082</v>
      </c>
      <c r="B1083" t="s">
        <v>680</v>
      </c>
      <c r="C1083">
        <v>3</v>
      </c>
      <c r="D1083" t="s">
        <v>199</v>
      </c>
      <c r="E1083" s="194" t="s">
        <v>2107</v>
      </c>
      <c r="F1083" s="165">
        <v>997.81</v>
      </c>
      <c r="G1083" s="165">
        <v>997.81</v>
      </c>
      <c r="H1083">
        <v>0</v>
      </c>
      <c r="I1083">
        <v>1</v>
      </c>
      <c r="J1083" s="210">
        <v>44012</v>
      </c>
      <c r="K1083" s="210">
        <v>41426</v>
      </c>
      <c r="L1083" s="210">
        <v>44196</v>
      </c>
      <c r="M1083">
        <v>1.5</v>
      </c>
      <c r="N1083">
        <v>184</v>
      </c>
      <c r="O1083">
        <v>7.54</v>
      </c>
      <c r="P1083" s="194" t="s">
        <v>3447</v>
      </c>
      <c r="Q1083" s="225">
        <f t="shared" si="32"/>
        <v>7.5450838356164365</v>
      </c>
      <c r="R1083" s="185">
        <f t="shared" si="33"/>
        <v>-5.0838356164364384E-3</v>
      </c>
    </row>
    <row r="1084" spans="1:18">
      <c r="A1084">
        <v>1083</v>
      </c>
      <c r="B1084" t="s">
        <v>680</v>
      </c>
      <c r="C1084">
        <v>3</v>
      </c>
      <c r="D1084" t="s">
        <v>199</v>
      </c>
      <c r="E1084" s="194" t="s">
        <v>2108</v>
      </c>
      <c r="F1084" s="165">
        <v>16024.47</v>
      </c>
      <c r="G1084" s="165">
        <v>16024.47</v>
      </c>
      <c r="H1084">
        <v>0</v>
      </c>
      <c r="I1084">
        <v>1</v>
      </c>
      <c r="J1084" s="210">
        <v>44012</v>
      </c>
      <c r="K1084" s="210">
        <v>41426</v>
      </c>
      <c r="L1084" s="210">
        <v>44196</v>
      </c>
      <c r="M1084">
        <v>1.5</v>
      </c>
      <c r="N1084">
        <v>184</v>
      </c>
      <c r="O1084">
        <v>121.17</v>
      </c>
      <c r="P1084" s="194" t="s">
        <v>4095</v>
      </c>
      <c r="Q1084" s="225">
        <f t="shared" si="32"/>
        <v>121.17133479452055</v>
      </c>
      <c r="R1084" s="185">
        <f t="shared" si="33"/>
        <v>-1.3347945205453016E-3</v>
      </c>
    </row>
    <row r="1085" spans="1:18">
      <c r="A1085">
        <v>1084</v>
      </c>
      <c r="B1085" t="s">
        <v>680</v>
      </c>
      <c r="C1085">
        <v>3</v>
      </c>
      <c r="D1085" t="s">
        <v>199</v>
      </c>
      <c r="E1085" s="194" t="s">
        <v>2109</v>
      </c>
      <c r="F1085" s="165">
        <v>628.98</v>
      </c>
      <c r="G1085" s="165">
        <v>628.98</v>
      </c>
      <c r="H1085">
        <v>0</v>
      </c>
      <c r="I1085">
        <v>1</v>
      </c>
      <c r="J1085" s="210">
        <v>44012</v>
      </c>
      <c r="K1085" s="210">
        <v>41426</v>
      </c>
      <c r="L1085" s="210">
        <v>44196</v>
      </c>
      <c r="M1085">
        <v>1.5</v>
      </c>
      <c r="N1085">
        <v>184</v>
      </c>
      <c r="O1085">
        <v>4.75</v>
      </c>
      <c r="P1085" s="194" t="s">
        <v>4096</v>
      </c>
      <c r="Q1085" s="225">
        <f t="shared" si="32"/>
        <v>4.7561227397260275</v>
      </c>
      <c r="R1085" s="185">
        <f t="shared" si="33"/>
        <v>-6.122739726027504E-3</v>
      </c>
    </row>
    <row r="1086" spans="1:18">
      <c r="A1086">
        <v>1085</v>
      </c>
      <c r="B1086" t="s">
        <v>680</v>
      </c>
      <c r="C1086">
        <v>3</v>
      </c>
      <c r="D1086" t="s">
        <v>199</v>
      </c>
      <c r="E1086" s="194" t="s">
        <v>2111</v>
      </c>
      <c r="F1086" s="165">
        <v>191.42</v>
      </c>
      <c r="G1086" s="165">
        <v>191.42</v>
      </c>
      <c r="H1086">
        <v>0</v>
      </c>
      <c r="I1086">
        <v>1</v>
      </c>
      <c r="J1086" s="210">
        <v>44012</v>
      </c>
      <c r="K1086" s="210">
        <v>41426</v>
      </c>
      <c r="L1086" s="210">
        <v>44196</v>
      </c>
      <c r="M1086">
        <v>1.5</v>
      </c>
      <c r="N1086">
        <v>184</v>
      </c>
      <c r="O1086">
        <v>1.44</v>
      </c>
      <c r="P1086" s="194" t="s">
        <v>4097</v>
      </c>
      <c r="Q1086" s="225">
        <f t="shared" si="32"/>
        <v>1.4474498630136985</v>
      </c>
      <c r="R1086" s="185">
        <f t="shared" si="33"/>
        <v>-7.4498630136985433E-3</v>
      </c>
    </row>
    <row r="1087" spans="1:18">
      <c r="A1087">
        <v>1086</v>
      </c>
      <c r="B1087" t="s">
        <v>680</v>
      </c>
      <c r="C1087">
        <v>3</v>
      </c>
      <c r="D1087" t="s">
        <v>199</v>
      </c>
      <c r="E1087" s="194" t="s">
        <v>2112</v>
      </c>
      <c r="F1087" s="165">
        <v>394.36</v>
      </c>
      <c r="G1087" s="165">
        <v>394.36</v>
      </c>
      <c r="H1087">
        <v>0</v>
      </c>
      <c r="I1087">
        <v>1</v>
      </c>
      <c r="J1087" s="210">
        <v>44012</v>
      </c>
      <c r="K1087" s="210">
        <v>41426</v>
      </c>
      <c r="L1087" s="210">
        <v>44196</v>
      </c>
      <c r="M1087">
        <v>1.5</v>
      </c>
      <c r="N1087">
        <v>184</v>
      </c>
      <c r="O1087">
        <v>2.98</v>
      </c>
      <c r="P1087" s="194" t="s">
        <v>4098</v>
      </c>
      <c r="Q1087" s="225">
        <f t="shared" si="32"/>
        <v>2.9820098630136989</v>
      </c>
      <c r="R1087" s="185">
        <f t="shared" si="33"/>
        <v>-2.009863013698876E-3</v>
      </c>
    </row>
    <row r="1088" spans="1:18">
      <c r="A1088">
        <v>1087</v>
      </c>
      <c r="B1088" t="s">
        <v>680</v>
      </c>
      <c r="C1088">
        <v>3</v>
      </c>
      <c r="D1088" t="s">
        <v>199</v>
      </c>
      <c r="E1088" s="194" t="s">
        <v>2113</v>
      </c>
      <c r="F1088" s="165">
        <v>251.74</v>
      </c>
      <c r="G1088" s="165">
        <v>251.74</v>
      </c>
      <c r="H1088">
        <v>0</v>
      </c>
      <c r="I1088">
        <v>1</v>
      </c>
      <c r="J1088" s="210">
        <v>44012</v>
      </c>
      <c r="K1088" s="210">
        <v>41426</v>
      </c>
      <c r="L1088" s="210">
        <v>44196</v>
      </c>
      <c r="M1088">
        <v>1.5</v>
      </c>
      <c r="N1088">
        <v>184</v>
      </c>
      <c r="O1088">
        <v>1.9</v>
      </c>
      <c r="P1088" s="194" t="s">
        <v>4099</v>
      </c>
      <c r="Q1088" s="225">
        <f t="shared" si="32"/>
        <v>1.9035682191780823</v>
      </c>
      <c r="R1088" s="185">
        <f t="shared" si="33"/>
        <v>-3.5682191780823658E-3</v>
      </c>
    </row>
    <row r="1089" spans="1:18">
      <c r="A1089">
        <v>1088</v>
      </c>
      <c r="B1089" t="s">
        <v>680</v>
      </c>
      <c r="C1089">
        <v>3</v>
      </c>
      <c r="D1089" t="s">
        <v>199</v>
      </c>
      <c r="E1089" s="194" t="s">
        <v>2114</v>
      </c>
      <c r="F1089" s="165">
        <v>1694.01</v>
      </c>
      <c r="G1089" s="165">
        <v>1694.01</v>
      </c>
      <c r="H1089">
        <v>0</v>
      </c>
      <c r="I1089">
        <v>1</v>
      </c>
      <c r="J1089" s="210">
        <v>44012</v>
      </c>
      <c r="K1089" s="210">
        <v>41426</v>
      </c>
      <c r="L1089" s="210">
        <v>44196</v>
      </c>
      <c r="M1089">
        <v>1.5</v>
      </c>
      <c r="N1089">
        <v>184</v>
      </c>
      <c r="O1089">
        <v>12.8</v>
      </c>
      <c r="P1089" s="194" t="s">
        <v>4100</v>
      </c>
      <c r="Q1089" s="225">
        <f t="shared" si="32"/>
        <v>12.809500273972603</v>
      </c>
      <c r="R1089" s="185">
        <f t="shared" si="33"/>
        <v>-9.5002739726020025E-3</v>
      </c>
    </row>
    <row r="1090" spans="1:18">
      <c r="A1090">
        <v>1089</v>
      </c>
      <c r="B1090" t="s">
        <v>680</v>
      </c>
      <c r="C1090">
        <v>3</v>
      </c>
      <c r="D1090" t="s">
        <v>199</v>
      </c>
      <c r="E1090" s="194" t="s">
        <v>2116</v>
      </c>
      <c r="F1090" s="165">
        <v>2110.2800000000002</v>
      </c>
      <c r="G1090" s="165">
        <v>2110.2800000000002</v>
      </c>
      <c r="H1090">
        <v>0</v>
      </c>
      <c r="I1090">
        <v>1</v>
      </c>
      <c r="J1090" s="210">
        <v>44012</v>
      </c>
      <c r="K1090" s="210">
        <v>41426</v>
      </c>
      <c r="L1090" s="210">
        <v>44196</v>
      </c>
      <c r="M1090">
        <v>1.5</v>
      </c>
      <c r="N1090">
        <v>184</v>
      </c>
      <c r="O1090">
        <v>15.95</v>
      </c>
      <c r="P1090" s="194" t="s">
        <v>4101</v>
      </c>
      <c r="Q1090" s="225">
        <f t="shared" si="32"/>
        <v>15.957185753424659</v>
      </c>
      <c r="R1090" s="185">
        <f t="shared" si="33"/>
        <v>-7.1857534246593247E-3</v>
      </c>
    </row>
    <row r="1091" spans="1:18">
      <c r="A1091">
        <v>1090</v>
      </c>
      <c r="B1091" t="s">
        <v>680</v>
      </c>
      <c r="C1091">
        <v>3</v>
      </c>
      <c r="D1091" t="s">
        <v>199</v>
      </c>
      <c r="E1091" s="194" t="s">
        <v>2117</v>
      </c>
      <c r="F1091" s="165">
        <v>4641.34</v>
      </c>
      <c r="G1091" s="165">
        <v>4641.34</v>
      </c>
      <c r="H1091">
        <v>0</v>
      </c>
      <c r="I1091">
        <v>1</v>
      </c>
      <c r="J1091" s="210">
        <v>44012</v>
      </c>
      <c r="K1091" s="210">
        <v>41426</v>
      </c>
      <c r="L1091" s="210">
        <v>44196</v>
      </c>
      <c r="M1091">
        <v>1.5</v>
      </c>
      <c r="N1091">
        <v>184</v>
      </c>
      <c r="O1091">
        <v>35.090000000000003</v>
      </c>
      <c r="P1091" s="194" t="s">
        <v>4102</v>
      </c>
      <c r="Q1091" s="225">
        <f t="shared" ref="Q1091:Q1154" si="34">G1091*N1091*M1091/36500</f>
        <v>35.096160000000005</v>
      </c>
      <c r="R1091" s="185">
        <f t="shared" ref="R1091:R1154" si="35">O1091-Q1091</f>
        <v>-6.1600000000012756E-3</v>
      </c>
    </row>
    <row r="1092" spans="1:18">
      <c r="A1092">
        <v>1091</v>
      </c>
      <c r="B1092" t="s">
        <v>680</v>
      </c>
      <c r="C1092">
        <v>3</v>
      </c>
      <c r="D1092" t="s">
        <v>199</v>
      </c>
      <c r="E1092" s="194" t="s">
        <v>2119</v>
      </c>
      <c r="F1092" s="165">
        <v>3155.34</v>
      </c>
      <c r="G1092" s="165">
        <v>3155.34</v>
      </c>
      <c r="H1092">
        <v>0</v>
      </c>
      <c r="I1092">
        <v>1</v>
      </c>
      <c r="J1092" s="210">
        <v>44012</v>
      </c>
      <c r="K1092" s="210">
        <v>41426</v>
      </c>
      <c r="L1092" s="210">
        <v>44196</v>
      </c>
      <c r="M1092">
        <v>1.5</v>
      </c>
      <c r="N1092">
        <v>184</v>
      </c>
      <c r="O1092">
        <v>23.85</v>
      </c>
      <c r="P1092" s="194" t="s">
        <v>4103</v>
      </c>
      <c r="Q1092" s="225">
        <f t="shared" si="34"/>
        <v>23.859557260273974</v>
      </c>
      <c r="R1092" s="185">
        <f t="shared" si="35"/>
        <v>-9.5572602739721901E-3</v>
      </c>
    </row>
    <row r="1093" spans="1:18">
      <c r="A1093">
        <v>1092</v>
      </c>
      <c r="B1093" t="s">
        <v>680</v>
      </c>
      <c r="C1093">
        <v>3</v>
      </c>
      <c r="D1093" t="s">
        <v>199</v>
      </c>
      <c r="E1093" s="194" t="s">
        <v>2120</v>
      </c>
      <c r="F1093" s="165">
        <v>393.52</v>
      </c>
      <c r="G1093" s="165">
        <v>393.52</v>
      </c>
      <c r="H1093">
        <v>0</v>
      </c>
      <c r="I1093">
        <v>1</v>
      </c>
      <c r="J1093" s="210">
        <v>44012</v>
      </c>
      <c r="K1093" s="210">
        <v>41426</v>
      </c>
      <c r="L1093" s="210">
        <v>44196</v>
      </c>
      <c r="M1093">
        <v>1.5</v>
      </c>
      <c r="N1093">
        <v>184</v>
      </c>
      <c r="O1093">
        <v>2.97</v>
      </c>
      <c r="P1093" s="194" t="s">
        <v>4104</v>
      </c>
      <c r="Q1093" s="225">
        <f t="shared" si="34"/>
        <v>2.9756580821917806</v>
      </c>
      <c r="R1093" s="185">
        <f t="shared" si="35"/>
        <v>-5.6580821917804336E-3</v>
      </c>
    </row>
    <row r="1094" spans="1:18">
      <c r="A1094">
        <v>1093</v>
      </c>
      <c r="B1094" t="s">
        <v>680</v>
      </c>
      <c r="C1094">
        <v>3</v>
      </c>
      <c r="D1094" t="s">
        <v>199</v>
      </c>
      <c r="E1094" s="194" t="s">
        <v>2121</v>
      </c>
      <c r="F1094" s="165">
        <v>211.61</v>
      </c>
      <c r="G1094" s="165">
        <v>211.61</v>
      </c>
      <c r="H1094">
        <v>0</v>
      </c>
      <c r="I1094">
        <v>1</v>
      </c>
      <c r="J1094" s="210">
        <v>44012</v>
      </c>
      <c r="K1094" s="210">
        <v>41426</v>
      </c>
      <c r="L1094" s="210">
        <v>44196</v>
      </c>
      <c r="M1094">
        <v>1.5</v>
      </c>
      <c r="N1094">
        <v>184</v>
      </c>
      <c r="O1094">
        <v>1.6</v>
      </c>
      <c r="P1094" s="194" t="s">
        <v>4105</v>
      </c>
      <c r="Q1094" s="225">
        <f t="shared" si="34"/>
        <v>1.6001194520547948</v>
      </c>
      <c r="R1094" s="185">
        <f t="shared" si="35"/>
        <v>-1.1945205479468868E-4</v>
      </c>
    </row>
    <row r="1095" spans="1:18">
      <c r="A1095">
        <v>1094</v>
      </c>
      <c r="B1095" t="s">
        <v>680</v>
      </c>
      <c r="C1095">
        <v>3</v>
      </c>
      <c r="D1095" t="s">
        <v>199</v>
      </c>
      <c r="E1095" s="194" t="s">
        <v>2122</v>
      </c>
      <c r="F1095" s="165">
        <v>120.99</v>
      </c>
      <c r="G1095" s="165">
        <v>120.99</v>
      </c>
      <c r="H1095">
        <v>0</v>
      </c>
      <c r="I1095">
        <v>1</v>
      </c>
      <c r="J1095" s="210">
        <v>44012</v>
      </c>
      <c r="K1095" s="210">
        <v>41426</v>
      </c>
      <c r="L1095" s="210">
        <v>44196</v>
      </c>
      <c r="M1095">
        <v>1.5</v>
      </c>
      <c r="N1095">
        <v>184</v>
      </c>
      <c r="O1095">
        <v>0.91</v>
      </c>
      <c r="P1095" s="194" t="s">
        <v>4106</v>
      </c>
      <c r="Q1095" s="225">
        <f t="shared" si="34"/>
        <v>0.91488328767123284</v>
      </c>
      <c r="R1095" s="185">
        <f t="shared" si="35"/>
        <v>-4.8832876712328055E-3</v>
      </c>
    </row>
    <row r="1096" spans="1:18">
      <c r="A1096">
        <v>1095</v>
      </c>
      <c r="B1096" t="s">
        <v>680</v>
      </c>
      <c r="C1096">
        <v>3</v>
      </c>
      <c r="D1096" t="s">
        <v>199</v>
      </c>
      <c r="E1096" s="194" t="s">
        <v>2123</v>
      </c>
      <c r="F1096" s="165">
        <v>145.96</v>
      </c>
      <c r="G1096" s="165">
        <v>145.96</v>
      </c>
      <c r="H1096">
        <v>0</v>
      </c>
      <c r="I1096">
        <v>1</v>
      </c>
      <c r="J1096" s="210">
        <v>44012</v>
      </c>
      <c r="K1096" s="210">
        <v>41426</v>
      </c>
      <c r="L1096" s="210">
        <v>44196</v>
      </c>
      <c r="M1096">
        <v>1.5</v>
      </c>
      <c r="N1096">
        <v>184</v>
      </c>
      <c r="O1096">
        <v>1.1000000000000001</v>
      </c>
      <c r="P1096" s="194" t="s">
        <v>4107</v>
      </c>
      <c r="Q1096" s="225">
        <f t="shared" si="34"/>
        <v>1.1036975342465756</v>
      </c>
      <c r="R1096" s="185">
        <f t="shared" si="35"/>
        <v>-3.6975342465754846E-3</v>
      </c>
    </row>
    <row r="1097" spans="1:18">
      <c r="A1097">
        <v>1096</v>
      </c>
      <c r="B1097" t="s">
        <v>680</v>
      </c>
      <c r="C1097">
        <v>3</v>
      </c>
      <c r="D1097" t="s">
        <v>199</v>
      </c>
      <c r="E1097" s="194" t="s">
        <v>2124</v>
      </c>
      <c r="F1097" s="165">
        <v>312.18</v>
      </c>
      <c r="G1097" s="165">
        <v>312.18</v>
      </c>
      <c r="H1097">
        <v>0</v>
      </c>
      <c r="I1097">
        <v>1</v>
      </c>
      <c r="J1097" s="210">
        <v>44012</v>
      </c>
      <c r="K1097" s="210">
        <v>41426</v>
      </c>
      <c r="L1097" s="210">
        <v>44196</v>
      </c>
      <c r="M1097">
        <v>1.5</v>
      </c>
      <c r="N1097">
        <v>184</v>
      </c>
      <c r="O1097">
        <v>2.36</v>
      </c>
      <c r="P1097" s="194" t="s">
        <v>4108</v>
      </c>
      <c r="Q1097" s="225">
        <f t="shared" si="34"/>
        <v>2.3605939726027398</v>
      </c>
      <c r="R1097" s="185">
        <f t="shared" si="35"/>
        <v>-5.9397260273996721E-4</v>
      </c>
    </row>
    <row r="1098" spans="1:18">
      <c r="A1098">
        <v>1097</v>
      </c>
      <c r="B1098" t="s">
        <v>680</v>
      </c>
      <c r="C1098">
        <v>3</v>
      </c>
      <c r="D1098" t="s">
        <v>199</v>
      </c>
      <c r="E1098" s="194" t="s">
        <v>2125</v>
      </c>
      <c r="F1098" s="165">
        <v>177.6</v>
      </c>
      <c r="G1098" s="165">
        <v>177.6</v>
      </c>
      <c r="H1098">
        <v>0</v>
      </c>
      <c r="I1098">
        <v>1</v>
      </c>
      <c r="J1098" s="210">
        <v>44012</v>
      </c>
      <c r="K1098" s="210">
        <v>41426</v>
      </c>
      <c r="L1098" s="210">
        <v>44196</v>
      </c>
      <c r="M1098">
        <v>1.5</v>
      </c>
      <c r="N1098">
        <v>184</v>
      </c>
      <c r="O1098">
        <v>1.34</v>
      </c>
      <c r="P1098" s="194" t="s">
        <v>4109</v>
      </c>
      <c r="Q1098" s="225">
        <f t="shared" si="34"/>
        <v>1.3429479452054793</v>
      </c>
      <c r="R1098" s="185">
        <f t="shared" si="35"/>
        <v>-2.9479452054792521E-3</v>
      </c>
    </row>
    <row r="1099" spans="1:18">
      <c r="A1099">
        <v>1098</v>
      </c>
      <c r="B1099" t="s">
        <v>680</v>
      </c>
      <c r="C1099">
        <v>3</v>
      </c>
      <c r="D1099" t="s">
        <v>199</v>
      </c>
      <c r="E1099" s="194" t="s">
        <v>2126</v>
      </c>
      <c r="F1099" s="165">
        <v>207.14</v>
      </c>
      <c r="G1099" s="165">
        <v>207.14</v>
      </c>
      <c r="H1099">
        <v>0</v>
      </c>
      <c r="I1099">
        <v>1</v>
      </c>
      <c r="J1099" s="210">
        <v>44012</v>
      </c>
      <c r="K1099" s="210">
        <v>41426</v>
      </c>
      <c r="L1099" s="210">
        <v>44196</v>
      </c>
      <c r="M1099">
        <v>1.5</v>
      </c>
      <c r="N1099">
        <v>184</v>
      </c>
      <c r="O1099">
        <v>1.56</v>
      </c>
      <c r="P1099" s="194" t="s">
        <v>4110</v>
      </c>
      <c r="Q1099" s="225">
        <f t="shared" si="34"/>
        <v>1.5663189041095888</v>
      </c>
      <c r="R1099" s="185">
        <f t="shared" si="35"/>
        <v>-6.3189041095887966E-3</v>
      </c>
    </row>
    <row r="1100" spans="1:18">
      <c r="A1100">
        <v>1099</v>
      </c>
      <c r="B1100" t="s">
        <v>680</v>
      </c>
      <c r="C1100">
        <v>3</v>
      </c>
      <c r="D1100" t="s">
        <v>199</v>
      </c>
      <c r="E1100" s="194" t="s">
        <v>2127</v>
      </c>
      <c r="F1100" s="165">
        <v>1399.65</v>
      </c>
      <c r="G1100" s="165">
        <v>1399.65</v>
      </c>
      <c r="H1100">
        <v>0</v>
      </c>
      <c r="I1100">
        <v>1</v>
      </c>
      <c r="J1100" s="210">
        <v>44012</v>
      </c>
      <c r="K1100" s="210">
        <v>41426</v>
      </c>
      <c r="L1100" s="210">
        <v>44196</v>
      </c>
      <c r="M1100">
        <v>1.5</v>
      </c>
      <c r="N1100">
        <v>184</v>
      </c>
      <c r="O1100">
        <v>10.58</v>
      </c>
      <c r="P1100" s="194" t="s">
        <v>4111</v>
      </c>
      <c r="Q1100" s="225">
        <f t="shared" si="34"/>
        <v>10.583654794520548</v>
      </c>
      <c r="R1100" s="185">
        <f t="shared" si="35"/>
        <v>-3.6547945205480659E-3</v>
      </c>
    </row>
    <row r="1101" spans="1:18">
      <c r="A1101">
        <v>1100</v>
      </c>
      <c r="B1101" t="s">
        <v>680</v>
      </c>
      <c r="C1101">
        <v>3</v>
      </c>
      <c r="D1101" t="s">
        <v>199</v>
      </c>
      <c r="E1101" s="194" t="s">
        <v>2128</v>
      </c>
      <c r="F1101" s="165">
        <v>256.57</v>
      </c>
      <c r="G1101" s="165">
        <v>256.57</v>
      </c>
      <c r="H1101">
        <v>0</v>
      </c>
      <c r="I1101">
        <v>1</v>
      </c>
      <c r="J1101" s="210">
        <v>44012</v>
      </c>
      <c r="K1101" s="210">
        <v>41426</v>
      </c>
      <c r="L1101" s="210">
        <v>44196</v>
      </c>
      <c r="M1101">
        <v>1.5</v>
      </c>
      <c r="N1101">
        <v>184</v>
      </c>
      <c r="O1101">
        <v>1.94</v>
      </c>
      <c r="P1101" s="194" t="s">
        <v>4112</v>
      </c>
      <c r="Q1101" s="225">
        <f t="shared" si="34"/>
        <v>1.9400909589041093</v>
      </c>
      <c r="R1101" s="185">
        <f t="shared" si="35"/>
        <v>-9.0958904109372796E-5</v>
      </c>
    </row>
    <row r="1102" spans="1:18">
      <c r="A1102">
        <v>1101</v>
      </c>
      <c r="B1102" t="s">
        <v>680</v>
      </c>
      <c r="C1102">
        <v>3</v>
      </c>
      <c r="D1102" t="s">
        <v>199</v>
      </c>
      <c r="E1102" s="194" t="s">
        <v>2129</v>
      </c>
      <c r="F1102" s="165">
        <v>242.36</v>
      </c>
      <c r="G1102" s="165">
        <v>242.36</v>
      </c>
      <c r="H1102">
        <v>0</v>
      </c>
      <c r="I1102">
        <v>1</v>
      </c>
      <c r="J1102" s="210">
        <v>44012</v>
      </c>
      <c r="K1102" s="210">
        <v>41426</v>
      </c>
      <c r="L1102" s="210">
        <v>44196</v>
      </c>
      <c r="M1102">
        <v>1.5</v>
      </c>
      <c r="N1102">
        <v>184</v>
      </c>
      <c r="O1102">
        <v>1.83</v>
      </c>
      <c r="P1102" s="194" t="s">
        <v>4113</v>
      </c>
      <c r="Q1102" s="225">
        <f t="shared" si="34"/>
        <v>1.8326400000000005</v>
      </c>
      <c r="R1102" s="185">
        <f t="shared" si="35"/>
        <v>-2.6400000000004198E-3</v>
      </c>
    </row>
    <row r="1103" spans="1:18">
      <c r="A1103">
        <v>1102</v>
      </c>
      <c r="B1103" t="s">
        <v>680</v>
      </c>
      <c r="C1103">
        <v>3</v>
      </c>
      <c r="D1103" t="s">
        <v>199</v>
      </c>
      <c r="E1103" s="194" t="s">
        <v>2130</v>
      </c>
      <c r="F1103" s="165">
        <v>598677.31000000006</v>
      </c>
      <c r="G1103" s="165">
        <v>598677.31000000006</v>
      </c>
      <c r="H1103">
        <v>0</v>
      </c>
      <c r="I1103">
        <v>1</v>
      </c>
      <c r="J1103" s="210">
        <v>44012</v>
      </c>
      <c r="K1103" s="210">
        <v>41426</v>
      </c>
      <c r="L1103" s="210">
        <v>44196</v>
      </c>
      <c r="M1103">
        <v>1.5</v>
      </c>
      <c r="N1103">
        <v>184</v>
      </c>
      <c r="O1103">
        <v>4526.9799999999996</v>
      </c>
      <c r="P1103" s="194" t="s">
        <v>4114</v>
      </c>
      <c r="Q1103" s="225">
        <f t="shared" si="34"/>
        <v>4526.9845906849314</v>
      </c>
      <c r="R1103" s="185">
        <f t="shared" si="35"/>
        <v>-4.590684931827127E-3</v>
      </c>
    </row>
    <row r="1104" spans="1:18">
      <c r="A1104">
        <v>1103</v>
      </c>
      <c r="B1104" t="s">
        <v>680</v>
      </c>
      <c r="C1104">
        <v>3</v>
      </c>
      <c r="D1104" t="s">
        <v>199</v>
      </c>
      <c r="E1104" s="194" t="s">
        <v>2131</v>
      </c>
      <c r="F1104" s="165">
        <v>620.61</v>
      </c>
      <c r="G1104" s="165">
        <v>620.61</v>
      </c>
      <c r="H1104">
        <v>0</v>
      </c>
      <c r="I1104">
        <v>1</v>
      </c>
      <c r="J1104" s="210">
        <v>44012</v>
      </c>
      <c r="K1104" s="210">
        <v>41426</v>
      </c>
      <c r="L1104" s="210">
        <v>44196</v>
      </c>
      <c r="M1104">
        <v>1.5</v>
      </c>
      <c r="N1104">
        <v>184</v>
      </c>
      <c r="O1104">
        <v>4.6900000000000004</v>
      </c>
      <c r="P1104" s="194" t="s">
        <v>4115</v>
      </c>
      <c r="Q1104" s="225">
        <f t="shared" si="34"/>
        <v>4.6928317808219182</v>
      </c>
      <c r="R1104" s="185">
        <f t="shared" si="35"/>
        <v>-2.8317808219178175E-3</v>
      </c>
    </row>
    <row r="1105" spans="1:18">
      <c r="A1105">
        <v>1104</v>
      </c>
      <c r="B1105" t="s">
        <v>680</v>
      </c>
      <c r="C1105">
        <v>3</v>
      </c>
      <c r="D1105" t="s">
        <v>199</v>
      </c>
      <c r="E1105" s="194" t="s">
        <v>2132</v>
      </c>
      <c r="F1105" s="165">
        <v>316.97000000000003</v>
      </c>
      <c r="G1105" s="165">
        <v>316.97000000000003</v>
      </c>
      <c r="H1105">
        <v>0</v>
      </c>
      <c r="I1105">
        <v>1</v>
      </c>
      <c r="J1105" s="210">
        <v>44012</v>
      </c>
      <c r="K1105" s="210">
        <v>41426</v>
      </c>
      <c r="L1105" s="210">
        <v>44196</v>
      </c>
      <c r="M1105">
        <v>1.5</v>
      </c>
      <c r="N1105">
        <v>184</v>
      </c>
      <c r="O1105">
        <v>2.39</v>
      </c>
      <c r="P1105" s="194" t="s">
        <v>4116</v>
      </c>
      <c r="Q1105" s="225">
        <f t="shared" si="34"/>
        <v>2.3968142465753424</v>
      </c>
      <c r="R1105" s="185">
        <f t="shared" si="35"/>
        <v>-6.8142465753422421E-3</v>
      </c>
    </row>
    <row r="1106" spans="1:18">
      <c r="A1106">
        <v>1105</v>
      </c>
      <c r="B1106" t="s">
        <v>680</v>
      </c>
      <c r="C1106">
        <v>3</v>
      </c>
      <c r="D1106" t="s">
        <v>199</v>
      </c>
      <c r="E1106" s="194" t="s">
        <v>2133</v>
      </c>
      <c r="F1106" s="165">
        <v>10228.19</v>
      </c>
      <c r="G1106" s="165">
        <v>10228.19</v>
      </c>
      <c r="H1106">
        <v>0</v>
      </c>
      <c r="I1106">
        <v>1</v>
      </c>
      <c r="J1106" s="210">
        <v>44012</v>
      </c>
      <c r="K1106" s="210">
        <v>41426</v>
      </c>
      <c r="L1106" s="210">
        <v>44196</v>
      </c>
      <c r="M1106">
        <v>1.5</v>
      </c>
      <c r="N1106">
        <v>184</v>
      </c>
      <c r="O1106">
        <v>77.34</v>
      </c>
      <c r="P1106" s="194" t="s">
        <v>4117</v>
      </c>
      <c r="Q1106" s="225">
        <f t="shared" si="34"/>
        <v>77.341929863013704</v>
      </c>
      <c r="R1106" s="185">
        <f t="shared" si="35"/>
        <v>-1.9298630137001282E-3</v>
      </c>
    </row>
    <row r="1107" spans="1:18">
      <c r="A1107">
        <v>1106</v>
      </c>
      <c r="B1107" t="s">
        <v>680</v>
      </c>
      <c r="C1107">
        <v>3</v>
      </c>
      <c r="D1107" t="s">
        <v>199</v>
      </c>
      <c r="E1107" s="194" t="s">
        <v>2134</v>
      </c>
      <c r="F1107" s="165">
        <v>61663.59</v>
      </c>
      <c r="G1107" s="165">
        <v>61663.59</v>
      </c>
      <c r="H1107">
        <v>0</v>
      </c>
      <c r="I1107">
        <v>1</v>
      </c>
      <c r="J1107" s="210">
        <v>44012</v>
      </c>
      <c r="K1107" s="210">
        <v>41426</v>
      </c>
      <c r="L1107" s="210">
        <v>44196</v>
      </c>
      <c r="M1107">
        <v>1.5</v>
      </c>
      <c r="N1107">
        <v>184</v>
      </c>
      <c r="O1107">
        <v>466.27</v>
      </c>
      <c r="P1107" s="194" t="s">
        <v>4118</v>
      </c>
      <c r="Q1107" s="225">
        <f t="shared" si="34"/>
        <v>466.27810520547933</v>
      </c>
      <c r="R1107" s="185">
        <f t="shared" si="35"/>
        <v>-8.105205479353117E-3</v>
      </c>
    </row>
    <row r="1108" spans="1:18">
      <c r="A1108">
        <v>1107</v>
      </c>
      <c r="B1108" t="s">
        <v>680</v>
      </c>
      <c r="C1108">
        <v>3</v>
      </c>
      <c r="D1108" t="s">
        <v>199</v>
      </c>
      <c r="E1108" s="194" t="s">
        <v>2135</v>
      </c>
      <c r="F1108" s="165">
        <v>353.34</v>
      </c>
      <c r="G1108" s="165">
        <v>353.34</v>
      </c>
      <c r="H1108">
        <v>0</v>
      </c>
      <c r="I1108">
        <v>1</v>
      </c>
      <c r="J1108" s="210">
        <v>44012</v>
      </c>
      <c r="K1108" s="210">
        <v>41426</v>
      </c>
      <c r="L1108" s="210">
        <v>44196</v>
      </c>
      <c r="M1108">
        <v>1.5</v>
      </c>
      <c r="N1108">
        <v>184</v>
      </c>
      <c r="O1108">
        <v>2.67</v>
      </c>
      <c r="P1108" s="194" t="s">
        <v>4119</v>
      </c>
      <c r="Q1108" s="225">
        <f t="shared" si="34"/>
        <v>2.6718312328767122</v>
      </c>
      <c r="R1108" s="185">
        <f t="shared" si="35"/>
        <v>-1.8312328767122743E-3</v>
      </c>
    </row>
    <row r="1109" spans="1:18">
      <c r="A1109">
        <v>1108</v>
      </c>
      <c r="B1109" t="s">
        <v>680</v>
      </c>
      <c r="C1109">
        <v>3</v>
      </c>
      <c r="D1109" t="s">
        <v>199</v>
      </c>
      <c r="E1109" s="194" t="s">
        <v>2136</v>
      </c>
      <c r="F1109" s="165">
        <v>2361.61</v>
      </c>
      <c r="G1109" s="165">
        <v>2361.61</v>
      </c>
      <c r="H1109">
        <v>0</v>
      </c>
      <c r="I1109">
        <v>1</v>
      </c>
      <c r="J1109" s="210">
        <v>44012</v>
      </c>
      <c r="K1109" s="210">
        <v>41426</v>
      </c>
      <c r="L1109" s="210">
        <v>44196</v>
      </c>
      <c r="M1109">
        <v>1.5</v>
      </c>
      <c r="N1109">
        <v>184</v>
      </c>
      <c r="O1109">
        <v>17.850000000000001</v>
      </c>
      <c r="P1109" s="194" t="s">
        <v>4120</v>
      </c>
      <c r="Q1109" s="225">
        <f t="shared" si="34"/>
        <v>17.857653698630141</v>
      </c>
      <c r="R1109" s="185">
        <f t="shared" si="35"/>
        <v>-7.6536986301398713E-3</v>
      </c>
    </row>
    <row r="1110" spans="1:18">
      <c r="A1110">
        <v>1109</v>
      </c>
      <c r="B1110" t="s">
        <v>680</v>
      </c>
      <c r="C1110">
        <v>3</v>
      </c>
      <c r="D1110" t="s">
        <v>199</v>
      </c>
      <c r="E1110" s="194" t="s">
        <v>2139</v>
      </c>
      <c r="F1110" s="165">
        <v>202616.85</v>
      </c>
      <c r="G1110" s="165">
        <v>202616.85</v>
      </c>
      <c r="H1110">
        <v>0</v>
      </c>
      <c r="I1110">
        <v>1</v>
      </c>
      <c r="J1110" s="210">
        <v>44012</v>
      </c>
      <c r="K1110" s="210">
        <v>41426</v>
      </c>
      <c r="L1110" s="210">
        <v>44196</v>
      </c>
      <c r="M1110">
        <v>1.5</v>
      </c>
      <c r="N1110">
        <v>184</v>
      </c>
      <c r="O1110">
        <v>1532.11</v>
      </c>
      <c r="P1110" s="194" t="s">
        <v>4121</v>
      </c>
      <c r="Q1110" s="225">
        <f t="shared" si="34"/>
        <v>1532.1164547945205</v>
      </c>
      <c r="R1110" s="185">
        <f t="shared" si="35"/>
        <v>-6.454794520550422E-3</v>
      </c>
    </row>
    <row r="1111" spans="1:18">
      <c r="A1111">
        <v>1110</v>
      </c>
      <c r="B1111" t="s">
        <v>680</v>
      </c>
      <c r="C1111">
        <v>3</v>
      </c>
      <c r="D1111" t="s">
        <v>199</v>
      </c>
      <c r="E1111" s="194" t="s">
        <v>2141</v>
      </c>
      <c r="F1111" s="165">
        <v>140.49</v>
      </c>
      <c r="G1111" s="165">
        <v>140.49</v>
      </c>
      <c r="H1111">
        <v>0</v>
      </c>
      <c r="I1111">
        <v>1</v>
      </c>
      <c r="J1111" s="210">
        <v>44012</v>
      </c>
      <c r="K1111" s="210">
        <v>41426</v>
      </c>
      <c r="L1111" s="210">
        <v>44196</v>
      </c>
      <c r="M1111">
        <v>1.5</v>
      </c>
      <c r="N1111">
        <v>184</v>
      </c>
      <c r="O1111">
        <v>1.06</v>
      </c>
      <c r="P1111" s="194" t="s">
        <v>4122</v>
      </c>
      <c r="Q1111" s="225">
        <f t="shared" si="34"/>
        <v>1.0623353424657536</v>
      </c>
      <c r="R1111" s="185">
        <f t="shared" si="35"/>
        <v>-2.3353424657535093E-3</v>
      </c>
    </row>
    <row r="1112" spans="1:18">
      <c r="A1112">
        <v>1111</v>
      </c>
      <c r="B1112" t="s">
        <v>680</v>
      </c>
      <c r="C1112">
        <v>3</v>
      </c>
      <c r="D1112" t="s">
        <v>199</v>
      </c>
      <c r="E1112" s="194" t="s">
        <v>2142</v>
      </c>
      <c r="F1112" s="165">
        <v>255.88</v>
      </c>
      <c r="G1112" s="165">
        <v>255.88</v>
      </c>
      <c r="H1112">
        <v>0</v>
      </c>
      <c r="I1112">
        <v>1</v>
      </c>
      <c r="J1112" s="210">
        <v>44012</v>
      </c>
      <c r="K1112" s="210">
        <v>41426</v>
      </c>
      <c r="L1112" s="210">
        <v>44196</v>
      </c>
      <c r="M1112">
        <v>1.5</v>
      </c>
      <c r="N1112">
        <v>184</v>
      </c>
      <c r="O1112">
        <v>1.93</v>
      </c>
      <c r="P1112" s="194" t="s">
        <v>4123</v>
      </c>
      <c r="Q1112" s="225">
        <f t="shared" si="34"/>
        <v>1.9348734246575343</v>
      </c>
      <c r="R1112" s="185">
        <f t="shared" si="35"/>
        <v>-4.8734246575343754E-3</v>
      </c>
    </row>
    <row r="1113" spans="1:18">
      <c r="A1113">
        <v>1112</v>
      </c>
      <c r="B1113" t="s">
        <v>680</v>
      </c>
      <c r="C1113">
        <v>3</v>
      </c>
      <c r="D1113" t="s">
        <v>199</v>
      </c>
      <c r="E1113" s="194" t="s">
        <v>2143</v>
      </c>
      <c r="F1113" s="165">
        <v>188.16</v>
      </c>
      <c r="G1113" s="165">
        <v>188.16</v>
      </c>
      <c r="H1113">
        <v>0</v>
      </c>
      <c r="I1113">
        <v>1</v>
      </c>
      <c r="J1113" s="210">
        <v>44012</v>
      </c>
      <c r="K1113" s="210">
        <v>41426</v>
      </c>
      <c r="L1113" s="210">
        <v>44196</v>
      </c>
      <c r="M1113">
        <v>1.5</v>
      </c>
      <c r="N1113">
        <v>184</v>
      </c>
      <c r="O1113">
        <v>1.42</v>
      </c>
      <c r="P1113" s="194" t="s">
        <v>4124</v>
      </c>
      <c r="Q1113" s="225">
        <f t="shared" si="34"/>
        <v>1.4227989041095892</v>
      </c>
      <c r="R1113" s="185">
        <f t="shared" si="35"/>
        <v>-2.798904109589273E-3</v>
      </c>
    </row>
    <row r="1114" spans="1:18">
      <c r="A1114">
        <v>1113</v>
      </c>
      <c r="B1114" t="s">
        <v>680</v>
      </c>
      <c r="C1114">
        <v>3</v>
      </c>
      <c r="D1114" t="s">
        <v>199</v>
      </c>
      <c r="E1114" s="194" t="s">
        <v>2145</v>
      </c>
      <c r="F1114" s="165">
        <v>169.11</v>
      </c>
      <c r="G1114" s="165">
        <v>169.11</v>
      </c>
      <c r="H1114">
        <v>0</v>
      </c>
      <c r="I1114">
        <v>1</v>
      </c>
      <c r="J1114" s="210">
        <v>44012</v>
      </c>
      <c r="K1114" s="210">
        <v>41426</v>
      </c>
      <c r="L1114" s="210">
        <v>44196</v>
      </c>
      <c r="M1114">
        <v>1.5</v>
      </c>
      <c r="N1114">
        <v>184</v>
      </c>
      <c r="O1114">
        <v>1.27</v>
      </c>
      <c r="P1114" s="194" t="s">
        <v>4125</v>
      </c>
      <c r="Q1114" s="225">
        <f t="shared" si="34"/>
        <v>1.2787495890410958</v>
      </c>
      <c r="R1114" s="185">
        <f t="shared" si="35"/>
        <v>-8.7495890410957955E-3</v>
      </c>
    </row>
    <row r="1115" spans="1:18">
      <c r="A1115">
        <v>1114</v>
      </c>
      <c r="B1115" t="s">
        <v>680</v>
      </c>
      <c r="C1115">
        <v>3</v>
      </c>
      <c r="D1115" t="s">
        <v>199</v>
      </c>
      <c r="E1115" s="194" t="s">
        <v>2147</v>
      </c>
      <c r="F1115" s="165">
        <v>241.9</v>
      </c>
      <c r="G1115" s="165">
        <v>241.9</v>
      </c>
      <c r="H1115">
        <v>0</v>
      </c>
      <c r="I1115">
        <v>1</v>
      </c>
      <c r="J1115" s="210">
        <v>44012</v>
      </c>
      <c r="K1115" s="210">
        <v>41426</v>
      </c>
      <c r="L1115" s="210">
        <v>44196</v>
      </c>
      <c r="M1115">
        <v>1.5</v>
      </c>
      <c r="N1115">
        <v>184</v>
      </c>
      <c r="O1115">
        <v>1.82</v>
      </c>
      <c r="P1115" s="194" t="s">
        <v>4126</v>
      </c>
      <c r="Q1115" s="225">
        <f t="shared" si="34"/>
        <v>1.8291616438356162</v>
      </c>
      <c r="R1115" s="185">
        <f t="shared" si="35"/>
        <v>-9.1616438356161289E-3</v>
      </c>
    </row>
    <row r="1116" spans="1:18">
      <c r="A1116">
        <v>1115</v>
      </c>
      <c r="B1116" t="s">
        <v>680</v>
      </c>
      <c r="C1116">
        <v>3</v>
      </c>
      <c r="D1116" t="s">
        <v>199</v>
      </c>
      <c r="E1116" s="194" t="s">
        <v>2149</v>
      </c>
      <c r="F1116" s="165">
        <v>77399.570000000007</v>
      </c>
      <c r="G1116" s="165">
        <v>77399.570000000007</v>
      </c>
      <c r="H1116">
        <v>0</v>
      </c>
      <c r="I1116">
        <v>1</v>
      </c>
      <c r="J1116" s="210">
        <v>44012</v>
      </c>
      <c r="K1116" s="210">
        <v>41426</v>
      </c>
      <c r="L1116" s="210">
        <v>44196</v>
      </c>
      <c r="M1116">
        <v>1.5</v>
      </c>
      <c r="N1116">
        <v>184</v>
      </c>
      <c r="O1116">
        <v>585.26</v>
      </c>
      <c r="P1116" s="194" t="s">
        <v>4127</v>
      </c>
      <c r="Q1116" s="225">
        <f t="shared" si="34"/>
        <v>585.26798136986304</v>
      </c>
      <c r="R1116" s="185">
        <f t="shared" si="35"/>
        <v>-7.9813698630459839E-3</v>
      </c>
    </row>
    <row r="1117" spans="1:18">
      <c r="A1117">
        <v>1116</v>
      </c>
      <c r="B1117" t="s">
        <v>680</v>
      </c>
      <c r="C1117">
        <v>3</v>
      </c>
      <c r="D1117" t="s">
        <v>199</v>
      </c>
      <c r="E1117" s="194" t="s">
        <v>2150</v>
      </c>
      <c r="F1117" s="165">
        <v>5014.6499999999996</v>
      </c>
      <c r="G1117" s="165">
        <v>5014.6499999999996</v>
      </c>
      <c r="H1117">
        <v>0</v>
      </c>
      <c r="I1117">
        <v>1</v>
      </c>
      <c r="J1117" s="210">
        <v>44012</v>
      </c>
      <c r="K1117" s="210">
        <v>41426</v>
      </c>
      <c r="L1117" s="210">
        <v>44196</v>
      </c>
      <c r="M1117">
        <v>1.5</v>
      </c>
      <c r="N1117">
        <v>184</v>
      </c>
      <c r="O1117">
        <v>37.909999999999997</v>
      </c>
      <c r="P1117" s="194" t="s">
        <v>4128</v>
      </c>
      <c r="Q1117" s="225">
        <f t="shared" si="34"/>
        <v>37.918997260273969</v>
      </c>
      <c r="R1117" s="185">
        <f t="shared" si="35"/>
        <v>-8.9972602739720742E-3</v>
      </c>
    </row>
    <row r="1118" spans="1:18">
      <c r="A1118">
        <v>1117</v>
      </c>
      <c r="B1118" t="s">
        <v>680</v>
      </c>
      <c r="C1118">
        <v>3</v>
      </c>
      <c r="D1118" t="s">
        <v>199</v>
      </c>
      <c r="E1118" s="194" t="s">
        <v>2151</v>
      </c>
      <c r="F1118" s="165">
        <v>19771.12</v>
      </c>
      <c r="G1118" s="165">
        <v>19771.12</v>
      </c>
      <c r="H1118">
        <v>0</v>
      </c>
      <c r="I1118">
        <v>1</v>
      </c>
      <c r="J1118" s="210">
        <v>44012</v>
      </c>
      <c r="K1118" s="210">
        <v>41426</v>
      </c>
      <c r="L1118" s="210">
        <v>44196</v>
      </c>
      <c r="M1118">
        <v>1.5</v>
      </c>
      <c r="N1118">
        <v>184</v>
      </c>
      <c r="O1118">
        <v>149.5</v>
      </c>
      <c r="P1118" s="194" t="s">
        <v>4129</v>
      </c>
      <c r="Q1118" s="225">
        <f t="shared" si="34"/>
        <v>149.50216767123285</v>
      </c>
      <c r="R1118" s="185">
        <f t="shared" si="35"/>
        <v>-2.167671232854218E-3</v>
      </c>
    </row>
    <row r="1119" spans="1:18">
      <c r="A1119">
        <v>1118</v>
      </c>
      <c r="B1119" t="s">
        <v>680</v>
      </c>
      <c r="C1119">
        <v>3</v>
      </c>
      <c r="D1119" t="s">
        <v>199</v>
      </c>
      <c r="E1119" s="194" t="s">
        <v>2152</v>
      </c>
      <c r="F1119" s="165">
        <v>384.32</v>
      </c>
      <c r="G1119" s="165">
        <v>384.32</v>
      </c>
      <c r="H1119">
        <v>0</v>
      </c>
      <c r="I1119">
        <v>1</v>
      </c>
      <c r="J1119" s="210">
        <v>44012</v>
      </c>
      <c r="K1119" s="210">
        <v>41426</v>
      </c>
      <c r="L1119" s="210">
        <v>44196</v>
      </c>
      <c r="M1119">
        <v>1.5</v>
      </c>
      <c r="N1119">
        <v>184</v>
      </c>
      <c r="O1119">
        <v>2.9</v>
      </c>
      <c r="P1119" s="194" t="s">
        <v>4130</v>
      </c>
      <c r="Q1119" s="225">
        <f t="shared" si="34"/>
        <v>2.9060909589041097</v>
      </c>
      <c r="R1119" s="185">
        <f t="shared" si="35"/>
        <v>-6.0909589041098222E-3</v>
      </c>
    </row>
    <row r="1120" spans="1:18">
      <c r="A1120">
        <v>1119</v>
      </c>
      <c r="B1120" t="s">
        <v>680</v>
      </c>
      <c r="C1120">
        <v>3</v>
      </c>
      <c r="D1120" t="s">
        <v>199</v>
      </c>
      <c r="E1120" s="194" t="s">
        <v>2153</v>
      </c>
      <c r="F1120" s="165">
        <v>2394.62</v>
      </c>
      <c r="G1120" s="165">
        <v>2394.62</v>
      </c>
      <c r="H1120">
        <v>0</v>
      </c>
      <c r="I1120">
        <v>1</v>
      </c>
      <c r="J1120" s="210">
        <v>44012</v>
      </c>
      <c r="K1120" s="210">
        <v>41426</v>
      </c>
      <c r="L1120" s="210">
        <v>44196</v>
      </c>
      <c r="M1120">
        <v>1.5</v>
      </c>
      <c r="N1120">
        <v>184</v>
      </c>
      <c r="O1120">
        <v>18.100000000000001</v>
      </c>
      <c r="P1120" s="194" t="s">
        <v>4131</v>
      </c>
      <c r="Q1120" s="225">
        <f t="shared" si="34"/>
        <v>18.107263561643833</v>
      </c>
      <c r="R1120" s="185">
        <f t="shared" si="35"/>
        <v>-7.2635616438319062E-3</v>
      </c>
    </row>
    <row r="1121" spans="1:18">
      <c r="A1121">
        <v>1120</v>
      </c>
      <c r="B1121" t="s">
        <v>680</v>
      </c>
      <c r="C1121">
        <v>3</v>
      </c>
      <c r="D1121" t="s">
        <v>199</v>
      </c>
      <c r="E1121" s="194" t="s">
        <v>2154</v>
      </c>
      <c r="F1121" s="165">
        <v>98801.91</v>
      </c>
      <c r="G1121" s="165">
        <v>98801.91</v>
      </c>
      <c r="H1121">
        <v>0</v>
      </c>
      <c r="I1121">
        <v>1</v>
      </c>
      <c r="J1121" s="210">
        <v>44012</v>
      </c>
      <c r="K1121" s="210">
        <v>41426</v>
      </c>
      <c r="L1121" s="210">
        <v>44196</v>
      </c>
      <c r="M1121">
        <v>1.5</v>
      </c>
      <c r="N1121">
        <v>184</v>
      </c>
      <c r="O1121">
        <v>747.1</v>
      </c>
      <c r="P1121" s="194" t="s">
        <v>4132</v>
      </c>
      <c r="Q1121" s="225">
        <f t="shared" si="34"/>
        <v>747.10485369863022</v>
      </c>
      <c r="R1121" s="185">
        <f t="shared" si="35"/>
        <v>-4.8536986301996876E-3</v>
      </c>
    </row>
    <row r="1122" spans="1:18">
      <c r="A1122">
        <v>1121</v>
      </c>
      <c r="B1122" t="s">
        <v>680</v>
      </c>
      <c r="C1122">
        <v>3</v>
      </c>
      <c r="D1122" t="s">
        <v>199</v>
      </c>
      <c r="E1122" s="194" t="s">
        <v>2155</v>
      </c>
      <c r="F1122" s="165">
        <v>118.45</v>
      </c>
      <c r="G1122" s="165">
        <v>118.45</v>
      </c>
      <c r="H1122">
        <v>0</v>
      </c>
      <c r="I1122">
        <v>1</v>
      </c>
      <c r="J1122" s="210">
        <v>44012</v>
      </c>
      <c r="K1122" s="210">
        <v>41426</v>
      </c>
      <c r="L1122" s="210">
        <v>44196</v>
      </c>
      <c r="M1122">
        <v>1.5</v>
      </c>
      <c r="N1122">
        <v>184</v>
      </c>
      <c r="O1122">
        <v>0.89</v>
      </c>
      <c r="P1122" s="194" t="s">
        <v>4133</v>
      </c>
      <c r="Q1122" s="225">
        <f t="shared" si="34"/>
        <v>0.895676712328767</v>
      </c>
      <c r="R1122" s="185">
        <f t="shared" si="35"/>
        <v>-5.6767123287669863E-3</v>
      </c>
    </row>
    <row r="1123" spans="1:18">
      <c r="A1123">
        <v>1122</v>
      </c>
      <c r="B1123" t="s">
        <v>680</v>
      </c>
      <c r="C1123">
        <v>3</v>
      </c>
      <c r="D1123" t="s">
        <v>199</v>
      </c>
      <c r="E1123" s="194" t="s">
        <v>2156</v>
      </c>
      <c r="F1123" s="165">
        <v>321.64999999999998</v>
      </c>
      <c r="G1123" s="165">
        <v>321.64999999999998</v>
      </c>
      <c r="H1123">
        <v>0</v>
      </c>
      <c r="I1123">
        <v>1</v>
      </c>
      <c r="J1123" s="210">
        <v>44012</v>
      </c>
      <c r="K1123" s="210">
        <v>41426</v>
      </c>
      <c r="L1123" s="210">
        <v>44196</v>
      </c>
      <c r="M1123">
        <v>1.5</v>
      </c>
      <c r="N1123">
        <v>184</v>
      </c>
      <c r="O1123">
        <v>2.4300000000000002</v>
      </c>
      <c r="P1123" s="194" t="s">
        <v>4134</v>
      </c>
      <c r="Q1123" s="225">
        <f t="shared" si="34"/>
        <v>2.4322027397260273</v>
      </c>
      <c r="R1123" s="185">
        <f t="shared" si="35"/>
        <v>-2.2027397260271364E-3</v>
      </c>
    </row>
    <row r="1124" spans="1:18">
      <c r="A1124">
        <v>1123</v>
      </c>
      <c r="B1124" t="s">
        <v>680</v>
      </c>
      <c r="C1124">
        <v>3</v>
      </c>
      <c r="D1124" t="s">
        <v>199</v>
      </c>
      <c r="E1124" s="194" t="s">
        <v>2157</v>
      </c>
      <c r="F1124" s="165">
        <v>59582.33</v>
      </c>
      <c r="G1124" s="165">
        <v>59582.33</v>
      </c>
      <c r="H1124">
        <v>0</v>
      </c>
      <c r="I1124">
        <v>1</v>
      </c>
      <c r="J1124" s="210">
        <v>44012</v>
      </c>
      <c r="K1124" s="210">
        <v>41426</v>
      </c>
      <c r="L1124" s="210">
        <v>44196</v>
      </c>
      <c r="M1124">
        <v>1.5</v>
      </c>
      <c r="N1124">
        <v>184</v>
      </c>
      <c r="O1124">
        <v>450.54</v>
      </c>
      <c r="P1124" s="194" t="s">
        <v>4135</v>
      </c>
      <c r="Q1124" s="225">
        <f t="shared" si="34"/>
        <v>450.54035835616446</v>
      </c>
      <c r="R1124" s="185">
        <f t="shared" si="35"/>
        <v>-3.5835616444046536E-4</v>
      </c>
    </row>
    <row r="1125" spans="1:18">
      <c r="A1125">
        <v>1124</v>
      </c>
      <c r="B1125" t="s">
        <v>680</v>
      </c>
      <c r="C1125">
        <v>3</v>
      </c>
      <c r="D1125" t="s">
        <v>199</v>
      </c>
      <c r="E1125" s="194" t="s">
        <v>2159</v>
      </c>
      <c r="F1125" s="165">
        <v>252.27</v>
      </c>
      <c r="G1125" s="165">
        <v>252.27</v>
      </c>
      <c r="H1125">
        <v>0</v>
      </c>
      <c r="I1125">
        <v>1</v>
      </c>
      <c r="J1125" s="210">
        <v>44012</v>
      </c>
      <c r="K1125" s="210">
        <v>41426</v>
      </c>
      <c r="L1125" s="210">
        <v>44196</v>
      </c>
      <c r="M1125">
        <v>1.5</v>
      </c>
      <c r="N1125">
        <v>184</v>
      </c>
      <c r="O1125">
        <v>1.9</v>
      </c>
      <c r="P1125" s="194" t="s">
        <v>4136</v>
      </c>
      <c r="Q1125" s="225">
        <f t="shared" si="34"/>
        <v>1.907575890410959</v>
      </c>
      <c r="R1125" s="185">
        <f t="shared" si="35"/>
        <v>-7.5758904109590741E-3</v>
      </c>
    </row>
    <row r="1126" spans="1:18">
      <c r="A1126">
        <v>1125</v>
      </c>
      <c r="B1126" t="s">
        <v>680</v>
      </c>
      <c r="C1126">
        <v>3</v>
      </c>
      <c r="D1126" t="s">
        <v>199</v>
      </c>
      <c r="E1126" s="194" t="s">
        <v>2160</v>
      </c>
      <c r="F1126" s="165">
        <v>7699.13</v>
      </c>
      <c r="G1126" s="165">
        <v>7699.13</v>
      </c>
      <c r="H1126">
        <v>0</v>
      </c>
      <c r="I1126">
        <v>1</v>
      </c>
      <c r="J1126" s="210">
        <v>44012</v>
      </c>
      <c r="K1126" s="210">
        <v>41426</v>
      </c>
      <c r="L1126" s="210">
        <v>44196</v>
      </c>
      <c r="M1126">
        <v>1.5</v>
      </c>
      <c r="N1126">
        <v>184</v>
      </c>
      <c r="O1126">
        <v>58.21</v>
      </c>
      <c r="P1126" s="194" t="s">
        <v>4137</v>
      </c>
      <c r="Q1126" s="225">
        <f t="shared" si="34"/>
        <v>58.218078904109589</v>
      </c>
      <c r="R1126" s="185">
        <f t="shared" si="35"/>
        <v>-8.0789041095883363E-3</v>
      </c>
    </row>
    <row r="1127" spans="1:18">
      <c r="A1127">
        <v>1126</v>
      </c>
      <c r="B1127" t="s">
        <v>680</v>
      </c>
      <c r="C1127">
        <v>3</v>
      </c>
      <c r="D1127" t="s">
        <v>199</v>
      </c>
      <c r="E1127" s="194" t="s">
        <v>2161</v>
      </c>
      <c r="F1127" s="165">
        <v>6538.88</v>
      </c>
      <c r="G1127" s="165">
        <v>6538.88</v>
      </c>
      <c r="H1127">
        <v>0</v>
      </c>
      <c r="I1127">
        <v>1</v>
      </c>
      <c r="J1127" s="210">
        <v>44012</v>
      </c>
      <c r="K1127" s="210">
        <v>41426</v>
      </c>
      <c r="L1127" s="210">
        <v>44196</v>
      </c>
      <c r="M1127">
        <v>1.5</v>
      </c>
      <c r="N1127">
        <v>184</v>
      </c>
      <c r="O1127">
        <v>49.44</v>
      </c>
      <c r="P1127" s="194" t="s">
        <v>4138</v>
      </c>
      <c r="Q1127" s="225">
        <f t="shared" si="34"/>
        <v>49.444681643835615</v>
      </c>
      <c r="R1127" s="185">
        <f t="shared" si="35"/>
        <v>-4.6816438356174217E-3</v>
      </c>
    </row>
    <row r="1128" spans="1:18">
      <c r="A1128">
        <v>1127</v>
      </c>
      <c r="B1128" t="s">
        <v>680</v>
      </c>
      <c r="C1128">
        <v>3</v>
      </c>
      <c r="D1128" t="s">
        <v>199</v>
      </c>
      <c r="E1128" s="194" t="s">
        <v>2162</v>
      </c>
      <c r="F1128" s="165">
        <v>609.44000000000005</v>
      </c>
      <c r="G1128" s="165">
        <v>609.44000000000005</v>
      </c>
      <c r="H1128">
        <v>0</v>
      </c>
      <c r="I1128">
        <v>1</v>
      </c>
      <c r="J1128" s="210">
        <v>44012</v>
      </c>
      <c r="K1128" s="210">
        <v>41426</v>
      </c>
      <c r="L1128" s="210">
        <v>44196</v>
      </c>
      <c r="M1128">
        <v>1.5</v>
      </c>
      <c r="N1128">
        <v>184</v>
      </c>
      <c r="O1128">
        <v>4.5999999999999996</v>
      </c>
      <c r="P1128" s="194" t="s">
        <v>4139</v>
      </c>
      <c r="Q1128" s="225">
        <f t="shared" si="34"/>
        <v>4.6083682191780824</v>
      </c>
      <c r="R1128" s="185">
        <f t="shared" si="35"/>
        <v>-8.3682191780827253E-3</v>
      </c>
    </row>
    <row r="1129" spans="1:18">
      <c r="A1129">
        <v>1128</v>
      </c>
      <c r="B1129" t="s">
        <v>680</v>
      </c>
      <c r="C1129">
        <v>3</v>
      </c>
      <c r="D1129" t="s">
        <v>199</v>
      </c>
      <c r="E1129" s="194" t="s">
        <v>2163</v>
      </c>
      <c r="F1129" s="165">
        <v>199.86</v>
      </c>
      <c r="G1129" s="165">
        <v>199.86</v>
      </c>
      <c r="H1129">
        <v>0</v>
      </c>
      <c r="I1129">
        <v>1</v>
      </c>
      <c r="J1129" s="210">
        <v>44012</v>
      </c>
      <c r="K1129" s="210">
        <v>41426</v>
      </c>
      <c r="L1129" s="210">
        <v>44196</v>
      </c>
      <c r="M1129">
        <v>1.5</v>
      </c>
      <c r="N1129">
        <v>184</v>
      </c>
      <c r="O1129">
        <v>1.51</v>
      </c>
      <c r="P1129" s="194" t="s">
        <v>4140</v>
      </c>
      <c r="Q1129" s="225">
        <f t="shared" si="34"/>
        <v>1.5112701369863015</v>
      </c>
      <c r="R1129" s="185">
        <f t="shared" si="35"/>
        <v>-1.2701369863015177E-3</v>
      </c>
    </row>
    <row r="1130" spans="1:18">
      <c r="A1130">
        <v>1129</v>
      </c>
      <c r="B1130" t="s">
        <v>680</v>
      </c>
      <c r="C1130">
        <v>3</v>
      </c>
      <c r="D1130" t="s">
        <v>199</v>
      </c>
      <c r="E1130" s="194" t="s">
        <v>2164</v>
      </c>
      <c r="F1130" s="165">
        <v>126.41</v>
      </c>
      <c r="G1130" s="165">
        <v>126.41</v>
      </c>
      <c r="H1130">
        <v>0</v>
      </c>
      <c r="I1130">
        <v>1</v>
      </c>
      <c r="J1130" s="210">
        <v>44012</v>
      </c>
      <c r="K1130" s="210">
        <v>41426</v>
      </c>
      <c r="L1130" s="210">
        <v>44196</v>
      </c>
      <c r="M1130">
        <v>1.5</v>
      </c>
      <c r="N1130">
        <v>184</v>
      </c>
      <c r="O1130">
        <v>0.95</v>
      </c>
      <c r="P1130" s="194" t="s">
        <v>4141</v>
      </c>
      <c r="Q1130" s="225">
        <f t="shared" si="34"/>
        <v>0.95586739726027392</v>
      </c>
      <c r="R1130" s="185">
        <f t="shared" si="35"/>
        <v>-5.8673972602739655E-3</v>
      </c>
    </row>
    <row r="1131" spans="1:18">
      <c r="A1131">
        <v>1130</v>
      </c>
      <c r="B1131" t="s">
        <v>680</v>
      </c>
      <c r="C1131">
        <v>3</v>
      </c>
      <c r="D1131" t="s">
        <v>199</v>
      </c>
      <c r="E1131" s="194" t="s">
        <v>2165</v>
      </c>
      <c r="F1131" s="165">
        <v>1261.29</v>
      </c>
      <c r="G1131" s="165">
        <v>1261.29</v>
      </c>
      <c r="H1131">
        <v>0</v>
      </c>
      <c r="I1131">
        <v>1</v>
      </c>
      <c r="J1131" s="210">
        <v>44012</v>
      </c>
      <c r="K1131" s="210">
        <v>41426</v>
      </c>
      <c r="L1131" s="210">
        <v>44196</v>
      </c>
      <c r="M1131">
        <v>1.5</v>
      </c>
      <c r="N1131">
        <v>184</v>
      </c>
      <c r="O1131">
        <v>9.5299999999999994</v>
      </c>
      <c r="P1131" s="194" t="s">
        <v>4142</v>
      </c>
      <c r="Q1131" s="225">
        <f t="shared" si="34"/>
        <v>9.5374257534246567</v>
      </c>
      <c r="R1131" s="185">
        <f t="shared" si="35"/>
        <v>-7.4257534246573442E-3</v>
      </c>
    </row>
    <row r="1132" spans="1:18">
      <c r="A1132">
        <v>1131</v>
      </c>
      <c r="B1132" t="s">
        <v>680</v>
      </c>
      <c r="C1132">
        <v>3</v>
      </c>
      <c r="D1132" t="s">
        <v>199</v>
      </c>
      <c r="E1132" s="194" t="s">
        <v>2166</v>
      </c>
      <c r="F1132" s="165">
        <v>302.33</v>
      </c>
      <c r="G1132" s="165">
        <v>302.33</v>
      </c>
      <c r="H1132">
        <v>0</v>
      </c>
      <c r="I1132">
        <v>1</v>
      </c>
      <c r="J1132" s="210">
        <v>44012</v>
      </c>
      <c r="K1132" s="210">
        <v>41426</v>
      </c>
      <c r="L1132" s="210">
        <v>44196</v>
      </c>
      <c r="M1132">
        <v>1.5</v>
      </c>
      <c r="N1132">
        <v>184</v>
      </c>
      <c r="O1132">
        <v>2.2799999999999998</v>
      </c>
      <c r="P1132" s="194" t="s">
        <v>4143</v>
      </c>
      <c r="Q1132" s="225">
        <f t="shared" si="34"/>
        <v>2.2861117808219173</v>
      </c>
      <c r="R1132" s="185">
        <f t="shared" si="35"/>
        <v>-6.1117808219175451E-3</v>
      </c>
    </row>
    <row r="1133" spans="1:18">
      <c r="A1133">
        <v>1132</v>
      </c>
      <c r="B1133" t="s">
        <v>680</v>
      </c>
      <c r="C1133">
        <v>3</v>
      </c>
      <c r="D1133" t="s">
        <v>199</v>
      </c>
      <c r="E1133" s="194" t="s">
        <v>2167</v>
      </c>
      <c r="F1133" s="165">
        <v>215.5</v>
      </c>
      <c r="G1133" s="165">
        <v>215.5</v>
      </c>
      <c r="H1133">
        <v>0</v>
      </c>
      <c r="I1133">
        <v>1</v>
      </c>
      <c r="J1133" s="210">
        <v>44012</v>
      </c>
      <c r="K1133" s="210">
        <v>41426</v>
      </c>
      <c r="L1133" s="210">
        <v>44196</v>
      </c>
      <c r="M1133">
        <v>1.5</v>
      </c>
      <c r="N1133">
        <v>184</v>
      </c>
      <c r="O1133">
        <v>1.62</v>
      </c>
      <c r="P1133" s="194" t="s">
        <v>4144</v>
      </c>
      <c r="Q1133" s="225">
        <f t="shared" si="34"/>
        <v>1.6295342465753424</v>
      </c>
      <c r="R1133" s="185">
        <f t="shared" si="35"/>
        <v>-9.5342465753422978E-3</v>
      </c>
    </row>
    <row r="1134" spans="1:18">
      <c r="A1134">
        <v>1133</v>
      </c>
      <c r="B1134" t="s">
        <v>680</v>
      </c>
      <c r="C1134">
        <v>3</v>
      </c>
      <c r="D1134" t="s">
        <v>199</v>
      </c>
      <c r="E1134" s="194" t="s">
        <v>2168</v>
      </c>
      <c r="F1134" s="165">
        <v>72550.149999999994</v>
      </c>
      <c r="G1134" s="165">
        <v>72550.149999999994</v>
      </c>
      <c r="H1134">
        <v>0</v>
      </c>
      <c r="I1134">
        <v>1</v>
      </c>
      <c r="J1134" s="210">
        <v>44012</v>
      </c>
      <c r="K1134" s="210">
        <v>41426</v>
      </c>
      <c r="L1134" s="210">
        <v>44196</v>
      </c>
      <c r="M1134">
        <v>1.5</v>
      </c>
      <c r="N1134">
        <v>184</v>
      </c>
      <c r="O1134">
        <v>548.59</v>
      </c>
      <c r="P1134" s="194" t="s">
        <v>4145</v>
      </c>
      <c r="Q1134" s="225">
        <f t="shared" si="34"/>
        <v>548.59839452054791</v>
      </c>
      <c r="R1134" s="185">
        <f t="shared" si="35"/>
        <v>-8.3945205478812568E-3</v>
      </c>
    </row>
    <row r="1135" spans="1:18">
      <c r="A1135">
        <v>1134</v>
      </c>
      <c r="B1135" t="s">
        <v>680</v>
      </c>
      <c r="C1135">
        <v>3</v>
      </c>
      <c r="D1135" t="s">
        <v>199</v>
      </c>
      <c r="E1135" s="194" t="s">
        <v>2169</v>
      </c>
      <c r="F1135" s="165">
        <v>167.1</v>
      </c>
      <c r="G1135" s="165">
        <v>167.1</v>
      </c>
      <c r="H1135">
        <v>0</v>
      </c>
      <c r="I1135">
        <v>1</v>
      </c>
      <c r="J1135" s="210">
        <v>44012</v>
      </c>
      <c r="K1135" s="210">
        <v>41426</v>
      </c>
      <c r="L1135" s="210">
        <v>44196</v>
      </c>
      <c r="M1135">
        <v>1.5</v>
      </c>
      <c r="N1135">
        <v>184</v>
      </c>
      <c r="O1135">
        <v>1.26</v>
      </c>
      <c r="P1135" s="194" t="s">
        <v>4146</v>
      </c>
      <c r="Q1135" s="225">
        <f t="shared" si="34"/>
        <v>1.2635506849315068</v>
      </c>
      <c r="R1135" s="185">
        <f t="shared" si="35"/>
        <v>-3.5506849315067868E-3</v>
      </c>
    </row>
    <row r="1136" spans="1:18">
      <c r="A1136">
        <v>1135</v>
      </c>
      <c r="B1136" t="s">
        <v>680</v>
      </c>
      <c r="C1136">
        <v>3</v>
      </c>
      <c r="D1136" t="s">
        <v>199</v>
      </c>
      <c r="E1136" s="194" t="s">
        <v>2170</v>
      </c>
      <c r="F1136" s="165">
        <v>397.62</v>
      </c>
      <c r="G1136" s="165">
        <v>397.62</v>
      </c>
      <c r="H1136">
        <v>0</v>
      </c>
      <c r="I1136">
        <v>1</v>
      </c>
      <c r="J1136" s="210">
        <v>44012</v>
      </c>
      <c r="K1136" s="210">
        <v>41426</v>
      </c>
      <c r="L1136" s="210">
        <v>44196</v>
      </c>
      <c r="M1136">
        <v>1.5</v>
      </c>
      <c r="N1136">
        <v>184</v>
      </c>
      <c r="O1136">
        <v>3</v>
      </c>
      <c r="P1136" s="194" t="s">
        <v>4147</v>
      </c>
      <c r="Q1136" s="225">
        <f t="shared" si="34"/>
        <v>3.0066608219178081</v>
      </c>
      <c r="R1136" s="185">
        <f t="shared" si="35"/>
        <v>-6.6608219178081463E-3</v>
      </c>
    </row>
    <row r="1137" spans="1:18">
      <c r="A1137">
        <v>1136</v>
      </c>
      <c r="B1137" t="s">
        <v>680</v>
      </c>
      <c r="C1137">
        <v>3</v>
      </c>
      <c r="D1137" t="s">
        <v>199</v>
      </c>
      <c r="E1137" s="194" t="s">
        <v>2171</v>
      </c>
      <c r="F1137" s="165">
        <v>194.63</v>
      </c>
      <c r="G1137" s="165">
        <v>194.63</v>
      </c>
      <c r="H1137">
        <v>0</v>
      </c>
      <c r="I1137">
        <v>1</v>
      </c>
      <c r="J1137" s="210">
        <v>44012</v>
      </c>
      <c r="K1137" s="210">
        <v>41426</v>
      </c>
      <c r="L1137" s="210">
        <v>44196</v>
      </c>
      <c r="M1137">
        <v>1.5</v>
      </c>
      <c r="N1137">
        <v>184</v>
      </c>
      <c r="O1137">
        <v>1.47</v>
      </c>
      <c r="P1137" s="194" t="s">
        <v>4148</v>
      </c>
      <c r="Q1137" s="225">
        <f t="shared" si="34"/>
        <v>1.4717227397260273</v>
      </c>
      <c r="R1137" s="185">
        <f t="shared" si="35"/>
        <v>-1.7227397260273225E-3</v>
      </c>
    </row>
    <row r="1138" spans="1:18">
      <c r="A1138">
        <v>1137</v>
      </c>
      <c r="B1138" t="s">
        <v>680</v>
      </c>
      <c r="C1138">
        <v>3</v>
      </c>
      <c r="D1138" t="s">
        <v>199</v>
      </c>
      <c r="E1138" s="194" t="s">
        <v>2172</v>
      </c>
      <c r="F1138" s="165">
        <v>705.89</v>
      </c>
      <c r="G1138" s="165">
        <v>705.89</v>
      </c>
      <c r="H1138">
        <v>0</v>
      </c>
      <c r="I1138">
        <v>1</v>
      </c>
      <c r="J1138" s="210">
        <v>44012</v>
      </c>
      <c r="K1138" s="210">
        <v>41426</v>
      </c>
      <c r="L1138" s="210">
        <v>44196</v>
      </c>
      <c r="M1138">
        <v>1.5</v>
      </c>
      <c r="N1138">
        <v>184</v>
      </c>
      <c r="O1138">
        <v>5.33</v>
      </c>
      <c r="P1138" s="194" t="s">
        <v>4149</v>
      </c>
      <c r="Q1138" s="225">
        <f t="shared" si="34"/>
        <v>5.3376887671232875</v>
      </c>
      <c r="R1138" s="185">
        <f t="shared" si="35"/>
        <v>-7.6887671232874766E-3</v>
      </c>
    </row>
    <row r="1139" spans="1:18">
      <c r="A1139">
        <v>1138</v>
      </c>
      <c r="B1139" t="s">
        <v>680</v>
      </c>
      <c r="C1139">
        <v>3</v>
      </c>
      <c r="D1139" t="s">
        <v>199</v>
      </c>
      <c r="E1139" s="194" t="s">
        <v>2173</v>
      </c>
      <c r="F1139" s="165">
        <v>553.71</v>
      </c>
      <c r="G1139" s="165">
        <v>553.71</v>
      </c>
      <c r="H1139">
        <v>0</v>
      </c>
      <c r="I1139">
        <v>1</v>
      </c>
      <c r="J1139" s="210">
        <v>44012</v>
      </c>
      <c r="K1139" s="210">
        <v>41426</v>
      </c>
      <c r="L1139" s="210">
        <v>44196</v>
      </c>
      <c r="M1139">
        <v>1.5</v>
      </c>
      <c r="N1139">
        <v>184</v>
      </c>
      <c r="O1139">
        <v>4.18</v>
      </c>
      <c r="P1139" s="194" t="s">
        <v>4150</v>
      </c>
      <c r="Q1139" s="225">
        <f t="shared" si="34"/>
        <v>4.1869578082191783</v>
      </c>
      <c r="R1139" s="185">
        <f t="shared" si="35"/>
        <v>-6.9578082191785739E-3</v>
      </c>
    </row>
    <row r="1140" spans="1:18">
      <c r="A1140">
        <v>1139</v>
      </c>
      <c r="B1140" t="s">
        <v>680</v>
      </c>
      <c r="C1140">
        <v>3</v>
      </c>
      <c r="D1140" t="s">
        <v>199</v>
      </c>
      <c r="E1140" s="194" t="s">
        <v>2174</v>
      </c>
      <c r="F1140" s="165">
        <v>1147.76</v>
      </c>
      <c r="G1140" s="165">
        <v>1147.76</v>
      </c>
      <c r="H1140">
        <v>0</v>
      </c>
      <c r="I1140">
        <v>1</v>
      </c>
      <c r="J1140" s="210">
        <v>44012</v>
      </c>
      <c r="K1140" s="210">
        <v>41426</v>
      </c>
      <c r="L1140" s="210">
        <v>44196</v>
      </c>
      <c r="M1140">
        <v>1.5</v>
      </c>
      <c r="N1140">
        <v>184</v>
      </c>
      <c r="O1140">
        <v>8.67</v>
      </c>
      <c r="P1140" s="194" t="s">
        <v>4151</v>
      </c>
      <c r="Q1140" s="225">
        <f t="shared" si="34"/>
        <v>8.6789523287671244</v>
      </c>
      <c r="R1140" s="185">
        <f t="shared" si="35"/>
        <v>-8.9523287671244844E-3</v>
      </c>
    </row>
    <row r="1141" spans="1:18">
      <c r="A1141">
        <v>1140</v>
      </c>
      <c r="B1141" t="s">
        <v>680</v>
      </c>
      <c r="C1141">
        <v>3</v>
      </c>
      <c r="D1141" t="s">
        <v>199</v>
      </c>
      <c r="E1141" s="194" t="s">
        <v>2175</v>
      </c>
      <c r="F1141" s="165">
        <v>166.81</v>
      </c>
      <c r="G1141" s="165">
        <v>166.81</v>
      </c>
      <c r="H1141">
        <v>0</v>
      </c>
      <c r="I1141">
        <v>1</v>
      </c>
      <c r="J1141" s="210">
        <v>44012</v>
      </c>
      <c r="K1141" s="210">
        <v>41426</v>
      </c>
      <c r="L1141" s="210">
        <v>44196</v>
      </c>
      <c r="M1141">
        <v>1.5</v>
      </c>
      <c r="N1141">
        <v>184</v>
      </c>
      <c r="O1141">
        <v>1.26</v>
      </c>
      <c r="P1141" s="194" t="s">
        <v>4152</v>
      </c>
      <c r="Q1141" s="225">
        <f t="shared" si="34"/>
        <v>1.2613578082191781</v>
      </c>
      <c r="R1141" s="185">
        <f t="shared" si="35"/>
        <v>-1.3578082191780805E-3</v>
      </c>
    </row>
    <row r="1142" spans="1:18">
      <c r="A1142">
        <v>1141</v>
      </c>
      <c r="B1142" t="s">
        <v>680</v>
      </c>
      <c r="C1142">
        <v>3</v>
      </c>
      <c r="D1142" t="s">
        <v>199</v>
      </c>
      <c r="E1142" s="194" t="s">
        <v>2176</v>
      </c>
      <c r="F1142" s="165">
        <v>2801.07</v>
      </c>
      <c r="G1142" s="165">
        <v>2801.07</v>
      </c>
      <c r="H1142">
        <v>0</v>
      </c>
      <c r="I1142">
        <v>1</v>
      </c>
      <c r="J1142" s="210">
        <v>44012</v>
      </c>
      <c r="K1142" s="210">
        <v>41426</v>
      </c>
      <c r="L1142" s="210">
        <v>44196</v>
      </c>
      <c r="M1142">
        <v>1.5</v>
      </c>
      <c r="N1142">
        <v>184</v>
      </c>
      <c r="O1142">
        <v>21.18</v>
      </c>
      <c r="P1142" s="194" t="s">
        <v>4153</v>
      </c>
      <c r="Q1142" s="225">
        <f t="shared" si="34"/>
        <v>21.18069369863014</v>
      </c>
      <c r="R1142" s="185">
        <f t="shared" si="35"/>
        <v>-6.9369863014046018E-4</v>
      </c>
    </row>
    <row r="1143" spans="1:18">
      <c r="A1143">
        <v>1142</v>
      </c>
      <c r="B1143" t="s">
        <v>680</v>
      </c>
      <c r="C1143">
        <v>3</v>
      </c>
      <c r="D1143" t="s">
        <v>199</v>
      </c>
      <c r="E1143" s="194" t="s">
        <v>2177</v>
      </c>
      <c r="F1143" s="165">
        <v>1166.73</v>
      </c>
      <c r="G1143" s="165">
        <v>1166.73</v>
      </c>
      <c r="H1143">
        <v>0</v>
      </c>
      <c r="I1143">
        <v>1</v>
      </c>
      <c r="J1143" s="210">
        <v>44012</v>
      </c>
      <c r="K1143" s="210">
        <v>41426</v>
      </c>
      <c r="L1143" s="210">
        <v>44196</v>
      </c>
      <c r="M1143">
        <v>1.5</v>
      </c>
      <c r="N1143">
        <v>184</v>
      </c>
      <c r="O1143">
        <v>8.82</v>
      </c>
      <c r="P1143" s="194" t="s">
        <v>4154</v>
      </c>
      <c r="Q1143" s="225">
        <f t="shared" si="34"/>
        <v>8.8223967123287661</v>
      </c>
      <c r="R1143" s="185">
        <f t="shared" si="35"/>
        <v>-2.3967123287658154E-3</v>
      </c>
    </row>
    <row r="1144" spans="1:18">
      <c r="A1144">
        <v>1143</v>
      </c>
      <c r="B1144" t="s">
        <v>680</v>
      </c>
      <c r="C1144">
        <v>3</v>
      </c>
      <c r="D1144" t="s">
        <v>199</v>
      </c>
      <c r="E1144" s="194" t="s">
        <v>2179</v>
      </c>
      <c r="F1144" s="165">
        <v>380.99</v>
      </c>
      <c r="G1144" s="165">
        <v>380.99</v>
      </c>
      <c r="H1144">
        <v>0</v>
      </c>
      <c r="I1144">
        <v>1</v>
      </c>
      <c r="J1144" s="210">
        <v>44012</v>
      </c>
      <c r="K1144" s="210">
        <v>41426</v>
      </c>
      <c r="L1144" s="210">
        <v>44196</v>
      </c>
      <c r="M1144">
        <v>1.5</v>
      </c>
      <c r="N1144">
        <v>184</v>
      </c>
      <c r="O1144">
        <v>2.88</v>
      </c>
      <c r="P1144" s="194" t="s">
        <v>4155</v>
      </c>
      <c r="Q1144" s="225">
        <f t="shared" si="34"/>
        <v>2.8809106849315071</v>
      </c>
      <c r="R1144" s="185">
        <f t="shared" si="35"/>
        <v>-9.1068493150725516E-4</v>
      </c>
    </row>
    <row r="1145" spans="1:18">
      <c r="A1145">
        <v>1144</v>
      </c>
      <c r="B1145" t="s">
        <v>680</v>
      </c>
      <c r="C1145">
        <v>3</v>
      </c>
      <c r="D1145" t="s">
        <v>199</v>
      </c>
      <c r="E1145" s="194" t="s">
        <v>2181</v>
      </c>
      <c r="F1145" s="165">
        <v>281.45999999999998</v>
      </c>
      <c r="G1145" s="165">
        <v>281.45999999999998</v>
      </c>
      <c r="H1145">
        <v>0</v>
      </c>
      <c r="I1145">
        <v>1</v>
      </c>
      <c r="J1145" s="210">
        <v>44012</v>
      </c>
      <c r="K1145" s="210">
        <v>41426</v>
      </c>
      <c r="L1145" s="210">
        <v>44196</v>
      </c>
      <c r="M1145">
        <v>1.5</v>
      </c>
      <c r="N1145">
        <v>184</v>
      </c>
      <c r="O1145">
        <v>2.12</v>
      </c>
      <c r="P1145" s="194" t="s">
        <v>4156</v>
      </c>
      <c r="Q1145" s="225">
        <f t="shared" si="34"/>
        <v>2.1283002739726027</v>
      </c>
      <c r="R1145" s="185">
        <f t="shared" si="35"/>
        <v>-8.3002739726025787E-3</v>
      </c>
    </row>
    <row r="1146" spans="1:18">
      <c r="A1146">
        <v>1145</v>
      </c>
      <c r="B1146" t="s">
        <v>680</v>
      </c>
      <c r="C1146">
        <v>3</v>
      </c>
      <c r="D1146" t="s">
        <v>199</v>
      </c>
      <c r="E1146" s="194" t="s">
        <v>2183</v>
      </c>
      <c r="F1146" s="165">
        <v>4664.2</v>
      </c>
      <c r="G1146" s="165">
        <v>4664.2</v>
      </c>
      <c r="H1146">
        <v>0</v>
      </c>
      <c r="I1146">
        <v>1</v>
      </c>
      <c r="J1146" s="210">
        <v>44012</v>
      </c>
      <c r="K1146" s="210">
        <v>41426</v>
      </c>
      <c r="L1146" s="210">
        <v>44196</v>
      </c>
      <c r="M1146">
        <v>1.5</v>
      </c>
      <c r="N1146">
        <v>184</v>
      </c>
      <c r="O1146">
        <v>35.26</v>
      </c>
      <c r="P1146" s="194" t="s">
        <v>4157</v>
      </c>
      <c r="Q1146" s="225">
        <f t="shared" si="34"/>
        <v>35.269019178082189</v>
      </c>
      <c r="R1146" s="185">
        <f t="shared" si="35"/>
        <v>-9.0191780821911038E-3</v>
      </c>
    </row>
    <row r="1147" spans="1:18">
      <c r="A1147">
        <v>1146</v>
      </c>
      <c r="B1147" t="s">
        <v>680</v>
      </c>
      <c r="C1147">
        <v>3</v>
      </c>
      <c r="D1147" t="s">
        <v>199</v>
      </c>
      <c r="E1147" s="194" t="s">
        <v>2184</v>
      </c>
      <c r="F1147" s="165">
        <v>9713.7900000000009</v>
      </c>
      <c r="G1147" s="165">
        <v>9713.7900000000009</v>
      </c>
      <c r="H1147">
        <v>0</v>
      </c>
      <c r="I1147">
        <v>1</v>
      </c>
      <c r="J1147" s="210">
        <v>44012</v>
      </c>
      <c r="K1147" s="210">
        <v>41426</v>
      </c>
      <c r="L1147" s="210">
        <v>44196</v>
      </c>
      <c r="M1147">
        <v>1.5</v>
      </c>
      <c r="N1147">
        <v>184</v>
      </c>
      <c r="O1147">
        <v>73.45</v>
      </c>
      <c r="P1147" s="194" t="s">
        <v>4158</v>
      </c>
      <c r="Q1147" s="225">
        <f t="shared" si="34"/>
        <v>73.4522202739726</v>
      </c>
      <c r="R1147" s="185">
        <f t="shared" si="35"/>
        <v>-2.2202739725969423E-3</v>
      </c>
    </row>
    <row r="1148" spans="1:18">
      <c r="A1148">
        <v>1147</v>
      </c>
      <c r="B1148" t="s">
        <v>680</v>
      </c>
      <c r="C1148">
        <v>3</v>
      </c>
      <c r="D1148" t="s">
        <v>199</v>
      </c>
      <c r="E1148" s="194" t="s">
        <v>2185</v>
      </c>
      <c r="F1148" s="165">
        <v>4474.5600000000004</v>
      </c>
      <c r="G1148" s="165">
        <v>4474.5600000000004</v>
      </c>
      <c r="H1148">
        <v>0</v>
      </c>
      <c r="I1148">
        <v>1</v>
      </c>
      <c r="J1148" s="210">
        <v>44012</v>
      </c>
      <c r="K1148" s="210">
        <v>41426</v>
      </c>
      <c r="L1148" s="210">
        <v>44196</v>
      </c>
      <c r="M1148">
        <v>1.5</v>
      </c>
      <c r="N1148">
        <v>184</v>
      </c>
      <c r="O1148">
        <v>33.83</v>
      </c>
      <c r="P1148" s="194" t="s">
        <v>4159</v>
      </c>
      <c r="Q1148" s="225">
        <f t="shared" si="34"/>
        <v>33.835029041095893</v>
      </c>
      <c r="R1148" s="185">
        <f t="shared" si="35"/>
        <v>-5.0290410958950815E-3</v>
      </c>
    </row>
    <row r="1149" spans="1:18">
      <c r="A1149">
        <v>1148</v>
      </c>
      <c r="B1149" t="s">
        <v>680</v>
      </c>
      <c r="C1149">
        <v>3</v>
      </c>
      <c r="D1149" t="s">
        <v>199</v>
      </c>
      <c r="E1149" s="194" t="s">
        <v>2186</v>
      </c>
      <c r="F1149" s="165">
        <v>247.24</v>
      </c>
      <c r="G1149" s="165">
        <v>247.24</v>
      </c>
      <c r="H1149">
        <v>0</v>
      </c>
      <c r="I1149">
        <v>1</v>
      </c>
      <c r="J1149" s="210">
        <v>44012</v>
      </c>
      <c r="K1149" s="210">
        <v>41426</v>
      </c>
      <c r="L1149" s="210">
        <v>44196</v>
      </c>
      <c r="M1149">
        <v>1.5</v>
      </c>
      <c r="N1149">
        <v>184</v>
      </c>
      <c r="O1149">
        <v>1.86</v>
      </c>
      <c r="P1149" s="194" t="s">
        <v>4160</v>
      </c>
      <c r="Q1149" s="225">
        <f t="shared" si="34"/>
        <v>1.8695408219178085</v>
      </c>
      <c r="R1149" s="185">
        <f t="shared" si="35"/>
        <v>-9.540821917808362E-3</v>
      </c>
    </row>
    <row r="1150" spans="1:18">
      <c r="A1150">
        <v>1149</v>
      </c>
      <c r="B1150" t="s">
        <v>680</v>
      </c>
      <c r="C1150">
        <v>3</v>
      </c>
      <c r="D1150" t="s">
        <v>199</v>
      </c>
      <c r="E1150" s="194" t="s">
        <v>2187</v>
      </c>
      <c r="F1150" s="165">
        <v>5397.03</v>
      </c>
      <c r="G1150" s="165">
        <v>5397.03</v>
      </c>
      <c r="H1150">
        <v>0</v>
      </c>
      <c r="I1150">
        <v>1</v>
      </c>
      <c r="J1150" s="210">
        <v>44012</v>
      </c>
      <c r="K1150" s="210">
        <v>41426</v>
      </c>
      <c r="L1150" s="210">
        <v>44196</v>
      </c>
      <c r="M1150">
        <v>1.5</v>
      </c>
      <c r="N1150">
        <v>184</v>
      </c>
      <c r="O1150">
        <v>40.81</v>
      </c>
      <c r="P1150" s="194" t="s">
        <v>4161</v>
      </c>
      <c r="Q1150" s="225">
        <f t="shared" si="34"/>
        <v>40.810418630136979</v>
      </c>
      <c r="R1150" s="185">
        <f t="shared" si="35"/>
        <v>-4.1863013697707174E-4</v>
      </c>
    </row>
    <row r="1151" spans="1:18">
      <c r="A1151">
        <v>1150</v>
      </c>
      <c r="B1151" t="s">
        <v>680</v>
      </c>
      <c r="C1151">
        <v>3</v>
      </c>
      <c r="D1151" t="s">
        <v>199</v>
      </c>
      <c r="E1151" s="194" t="s">
        <v>2188</v>
      </c>
      <c r="F1151" s="165">
        <v>38590.730000000003</v>
      </c>
      <c r="G1151" s="165">
        <v>38590.730000000003</v>
      </c>
      <c r="H1151">
        <v>0</v>
      </c>
      <c r="I1151">
        <v>1</v>
      </c>
      <c r="J1151" s="210">
        <v>44012</v>
      </c>
      <c r="K1151" s="210">
        <v>41426</v>
      </c>
      <c r="L1151" s="210">
        <v>44196</v>
      </c>
      <c r="M1151">
        <v>1.5</v>
      </c>
      <c r="N1151">
        <v>184</v>
      </c>
      <c r="O1151">
        <v>291.8</v>
      </c>
      <c r="P1151" s="194" t="s">
        <v>4162</v>
      </c>
      <c r="Q1151" s="225">
        <f t="shared" si="34"/>
        <v>291.80935561643838</v>
      </c>
      <c r="R1151" s="185">
        <f t="shared" si="35"/>
        <v>-9.355616438369907E-3</v>
      </c>
    </row>
    <row r="1152" spans="1:18">
      <c r="A1152">
        <v>1151</v>
      </c>
      <c r="B1152" t="s">
        <v>680</v>
      </c>
      <c r="C1152">
        <v>3</v>
      </c>
      <c r="D1152" t="s">
        <v>199</v>
      </c>
      <c r="E1152" s="194" t="s">
        <v>2189</v>
      </c>
      <c r="F1152" s="165">
        <v>9297.08</v>
      </c>
      <c r="G1152" s="165">
        <v>9297.08</v>
      </c>
      <c r="H1152">
        <v>0</v>
      </c>
      <c r="I1152">
        <v>1</v>
      </c>
      <c r="J1152" s="210">
        <v>44012</v>
      </c>
      <c r="K1152" s="210">
        <v>41426</v>
      </c>
      <c r="L1152" s="210">
        <v>44196</v>
      </c>
      <c r="M1152">
        <v>1.5</v>
      </c>
      <c r="N1152">
        <v>184</v>
      </c>
      <c r="O1152">
        <v>70.3</v>
      </c>
      <c r="P1152" s="194" t="s">
        <v>4163</v>
      </c>
      <c r="Q1152" s="225">
        <f t="shared" si="34"/>
        <v>70.301207671232874</v>
      </c>
      <c r="R1152" s="185">
        <f t="shared" si="35"/>
        <v>-1.2076712328763506E-3</v>
      </c>
    </row>
    <row r="1153" spans="1:18">
      <c r="A1153">
        <v>1152</v>
      </c>
      <c r="B1153" t="s">
        <v>680</v>
      </c>
      <c r="C1153">
        <v>3</v>
      </c>
      <c r="D1153" t="s">
        <v>199</v>
      </c>
      <c r="E1153" s="194" t="s">
        <v>2190</v>
      </c>
      <c r="F1153" s="165">
        <v>161.63</v>
      </c>
      <c r="G1153" s="165">
        <v>161.63</v>
      </c>
      <c r="H1153">
        <v>0</v>
      </c>
      <c r="I1153">
        <v>1</v>
      </c>
      <c r="J1153" s="210">
        <v>44012</v>
      </c>
      <c r="K1153" s="210">
        <v>41426</v>
      </c>
      <c r="L1153" s="210">
        <v>44196</v>
      </c>
      <c r="M1153">
        <v>1.5</v>
      </c>
      <c r="N1153">
        <v>184</v>
      </c>
      <c r="O1153">
        <v>1.22</v>
      </c>
      <c r="P1153" s="194" t="s">
        <v>4164</v>
      </c>
      <c r="Q1153" s="225">
        <f t="shared" si="34"/>
        <v>1.2221884931506848</v>
      </c>
      <c r="R1153" s="185">
        <f t="shared" si="35"/>
        <v>-2.1884931506848115E-3</v>
      </c>
    </row>
    <row r="1154" spans="1:18">
      <c r="A1154">
        <v>1153</v>
      </c>
      <c r="B1154" t="s">
        <v>680</v>
      </c>
      <c r="C1154">
        <v>3</v>
      </c>
      <c r="D1154" t="s">
        <v>199</v>
      </c>
      <c r="E1154" s="194" t="s">
        <v>2191</v>
      </c>
      <c r="F1154" s="165">
        <v>159.30000000000001</v>
      </c>
      <c r="G1154" s="165">
        <v>159.30000000000001</v>
      </c>
      <c r="H1154">
        <v>0</v>
      </c>
      <c r="I1154">
        <v>1</v>
      </c>
      <c r="J1154" s="210">
        <v>44012</v>
      </c>
      <c r="K1154" s="210">
        <v>41426</v>
      </c>
      <c r="L1154" s="210">
        <v>44196</v>
      </c>
      <c r="M1154">
        <v>1.5</v>
      </c>
      <c r="N1154">
        <v>184</v>
      </c>
      <c r="O1154">
        <v>1.2</v>
      </c>
      <c r="P1154" s="194" t="s">
        <v>4165</v>
      </c>
      <c r="Q1154" s="225">
        <f t="shared" si="34"/>
        <v>1.2045698630136987</v>
      </c>
      <c r="R1154" s="185">
        <f t="shared" si="35"/>
        <v>-4.5698630136987717E-3</v>
      </c>
    </row>
    <row r="1155" spans="1:18">
      <c r="A1155">
        <v>1154</v>
      </c>
      <c r="B1155" t="s">
        <v>680</v>
      </c>
      <c r="C1155">
        <v>3</v>
      </c>
      <c r="D1155" t="s">
        <v>199</v>
      </c>
      <c r="E1155" s="194" t="s">
        <v>2192</v>
      </c>
      <c r="F1155" s="165">
        <v>97742.56</v>
      </c>
      <c r="G1155" s="165">
        <v>97742.56</v>
      </c>
      <c r="H1155">
        <v>0</v>
      </c>
      <c r="I1155">
        <v>1</v>
      </c>
      <c r="J1155" s="210">
        <v>44012</v>
      </c>
      <c r="K1155" s="210">
        <v>41426</v>
      </c>
      <c r="L1155" s="210">
        <v>44196</v>
      </c>
      <c r="M1155">
        <v>1.5</v>
      </c>
      <c r="N1155">
        <v>184</v>
      </c>
      <c r="O1155">
        <v>739.09</v>
      </c>
      <c r="P1155" s="194" t="s">
        <v>4166</v>
      </c>
      <c r="Q1155" s="225">
        <f t="shared" ref="Q1155:Q1218" si="36">G1155*N1155*M1155/36500</f>
        <v>739.09442630136982</v>
      </c>
      <c r="R1155" s="185">
        <f t="shared" ref="R1155:R1218" si="37">O1155-Q1155</f>
        <v>-4.4263013697900533E-3</v>
      </c>
    </row>
    <row r="1156" spans="1:18">
      <c r="A1156">
        <v>1155</v>
      </c>
      <c r="B1156" t="s">
        <v>680</v>
      </c>
      <c r="C1156">
        <v>3</v>
      </c>
      <c r="D1156" t="s">
        <v>199</v>
      </c>
      <c r="E1156" s="194" t="s">
        <v>2193</v>
      </c>
      <c r="F1156" s="165">
        <v>12849.49</v>
      </c>
      <c r="G1156" s="165">
        <v>12849.49</v>
      </c>
      <c r="H1156">
        <v>0</v>
      </c>
      <c r="I1156">
        <v>1</v>
      </c>
      <c r="J1156" s="210">
        <v>44012</v>
      </c>
      <c r="K1156" s="210">
        <v>41426</v>
      </c>
      <c r="L1156" s="210">
        <v>44196</v>
      </c>
      <c r="M1156">
        <v>1.5</v>
      </c>
      <c r="N1156">
        <v>184</v>
      </c>
      <c r="O1156">
        <v>97.16</v>
      </c>
      <c r="P1156" s="194" t="s">
        <v>4167</v>
      </c>
      <c r="Q1156" s="225">
        <f t="shared" si="36"/>
        <v>97.163266849315079</v>
      </c>
      <c r="R1156" s="185">
        <f t="shared" si="37"/>
        <v>-3.2668493150822542E-3</v>
      </c>
    </row>
    <row r="1157" spans="1:18">
      <c r="A1157">
        <v>1156</v>
      </c>
      <c r="B1157" t="s">
        <v>680</v>
      </c>
      <c r="C1157">
        <v>3</v>
      </c>
      <c r="D1157" t="s">
        <v>199</v>
      </c>
      <c r="E1157" s="194" t="s">
        <v>2194</v>
      </c>
      <c r="F1157" s="165">
        <v>77541.149999999994</v>
      </c>
      <c r="G1157" s="165">
        <v>77541.149999999994</v>
      </c>
      <c r="H1157">
        <v>0</v>
      </c>
      <c r="I1157">
        <v>1</v>
      </c>
      <c r="J1157" s="210">
        <v>44012</v>
      </c>
      <c r="K1157" s="210">
        <v>41426</v>
      </c>
      <c r="L1157" s="210">
        <v>44196</v>
      </c>
      <c r="M1157">
        <v>1.5</v>
      </c>
      <c r="N1157">
        <v>184</v>
      </c>
      <c r="O1157">
        <v>586.33000000000004</v>
      </c>
      <c r="P1157" s="194" t="s">
        <v>3533</v>
      </c>
      <c r="Q1157" s="225">
        <f t="shared" si="36"/>
        <v>586.3385589041095</v>
      </c>
      <c r="R1157" s="185">
        <f t="shared" si="37"/>
        <v>-8.5589041094635832E-3</v>
      </c>
    </row>
    <row r="1158" spans="1:18">
      <c r="A1158">
        <v>1157</v>
      </c>
      <c r="B1158" t="s">
        <v>680</v>
      </c>
      <c r="C1158">
        <v>3</v>
      </c>
      <c r="D1158" t="s">
        <v>199</v>
      </c>
      <c r="E1158" s="194" t="s">
        <v>2195</v>
      </c>
      <c r="F1158" s="165">
        <v>179.9</v>
      </c>
      <c r="G1158" s="165">
        <v>179.9</v>
      </c>
      <c r="H1158">
        <v>0</v>
      </c>
      <c r="I1158">
        <v>1</v>
      </c>
      <c r="J1158" s="210">
        <v>44012</v>
      </c>
      <c r="K1158" s="210">
        <v>41426</v>
      </c>
      <c r="L1158" s="210">
        <v>44196</v>
      </c>
      <c r="M1158">
        <v>1.5</v>
      </c>
      <c r="N1158">
        <v>184</v>
      </c>
      <c r="O1158">
        <v>1.36</v>
      </c>
      <c r="P1158" s="194" t="s">
        <v>4168</v>
      </c>
      <c r="Q1158" s="225">
        <f t="shared" si="36"/>
        <v>1.3603397260273971</v>
      </c>
      <c r="R1158" s="185">
        <f t="shared" si="37"/>
        <v>-3.3972602739695823E-4</v>
      </c>
    </row>
    <row r="1159" spans="1:18">
      <c r="A1159">
        <v>1158</v>
      </c>
      <c r="B1159" t="s">
        <v>680</v>
      </c>
      <c r="C1159">
        <v>3</v>
      </c>
      <c r="D1159" t="s">
        <v>199</v>
      </c>
      <c r="E1159" s="194" t="s">
        <v>2197</v>
      </c>
      <c r="F1159" s="165">
        <v>1034.08</v>
      </c>
      <c r="G1159" s="165">
        <v>1034.08</v>
      </c>
      <c r="H1159">
        <v>0</v>
      </c>
      <c r="I1159">
        <v>1</v>
      </c>
      <c r="J1159" s="210">
        <v>44012</v>
      </c>
      <c r="K1159" s="210">
        <v>41426</v>
      </c>
      <c r="L1159" s="210">
        <v>44196</v>
      </c>
      <c r="M1159">
        <v>1.5</v>
      </c>
      <c r="N1159">
        <v>184</v>
      </c>
      <c r="O1159">
        <v>7.81</v>
      </c>
      <c r="P1159" s="194" t="s">
        <v>4169</v>
      </c>
      <c r="Q1159" s="225">
        <f t="shared" si="36"/>
        <v>7.8193446575342458</v>
      </c>
      <c r="R1159" s="185">
        <f t="shared" si="37"/>
        <v>-9.3446575342461813E-3</v>
      </c>
    </row>
    <row r="1160" spans="1:18">
      <c r="A1160">
        <v>1159</v>
      </c>
      <c r="B1160" t="s">
        <v>680</v>
      </c>
      <c r="C1160">
        <v>3</v>
      </c>
      <c r="D1160" t="s">
        <v>199</v>
      </c>
      <c r="E1160" s="194" t="s">
        <v>2198</v>
      </c>
      <c r="F1160" s="165">
        <v>325719.64</v>
      </c>
      <c r="G1160" s="165">
        <v>325719.64</v>
      </c>
      <c r="H1160">
        <v>0</v>
      </c>
      <c r="I1160">
        <v>1</v>
      </c>
      <c r="J1160" s="210">
        <v>44012</v>
      </c>
      <c r="K1160" s="210">
        <v>41426</v>
      </c>
      <c r="L1160" s="210">
        <v>44196</v>
      </c>
      <c r="M1160">
        <v>1.5</v>
      </c>
      <c r="N1160">
        <v>184</v>
      </c>
      <c r="O1160">
        <v>2462.9699999999998</v>
      </c>
      <c r="P1160" s="194" t="s">
        <v>4170</v>
      </c>
      <c r="Q1160" s="225">
        <f t="shared" si="36"/>
        <v>2462.975907945206</v>
      </c>
      <c r="R1160" s="185">
        <f t="shared" si="37"/>
        <v>-5.9079452062178461E-3</v>
      </c>
    </row>
    <row r="1161" spans="1:18">
      <c r="A1161">
        <v>1160</v>
      </c>
      <c r="B1161" t="s">
        <v>680</v>
      </c>
      <c r="C1161">
        <v>3</v>
      </c>
      <c r="D1161" t="s">
        <v>199</v>
      </c>
      <c r="E1161" s="194" t="s">
        <v>2199</v>
      </c>
      <c r="F1161" s="165">
        <v>2085.31</v>
      </c>
      <c r="G1161" s="165">
        <v>2085.31</v>
      </c>
      <c r="H1161">
        <v>0</v>
      </c>
      <c r="I1161">
        <v>1</v>
      </c>
      <c r="J1161" s="210">
        <v>44012</v>
      </c>
      <c r="K1161" s="210">
        <v>41426</v>
      </c>
      <c r="L1161" s="210">
        <v>44196</v>
      </c>
      <c r="M1161">
        <v>1.5</v>
      </c>
      <c r="N1161">
        <v>184</v>
      </c>
      <c r="O1161">
        <v>15.76</v>
      </c>
      <c r="P1161" s="194" t="s">
        <v>4171</v>
      </c>
      <c r="Q1161" s="225">
        <f t="shared" si="36"/>
        <v>15.768371506849313</v>
      </c>
      <c r="R1161" s="185">
        <f t="shared" si="37"/>
        <v>-8.3715068493130929E-3</v>
      </c>
    </row>
    <row r="1162" spans="1:18">
      <c r="A1162">
        <v>1161</v>
      </c>
      <c r="B1162" t="s">
        <v>680</v>
      </c>
      <c r="C1162">
        <v>3</v>
      </c>
      <c r="D1162" t="s">
        <v>199</v>
      </c>
      <c r="E1162" s="194" t="s">
        <v>2200</v>
      </c>
      <c r="F1162" s="165">
        <v>527.44000000000005</v>
      </c>
      <c r="G1162" s="165">
        <v>527.44000000000005</v>
      </c>
      <c r="H1162">
        <v>0</v>
      </c>
      <c r="I1162">
        <v>1</v>
      </c>
      <c r="J1162" s="210">
        <v>44012</v>
      </c>
      <c r="K1162" s="210">
        <v>41426</v>
      </c>
      <c r="L1162" s="210">
        <v>44196</v>
      </c>
      <c r="M1162">
        <v>1.5</v>
      </c>
      <c r="N1162">
        <v>184</v>
      </c>
      <c r="O1162">
        <v>3.98</v>
      </c>
      <c r="P1162" s="194" t="s">
        <v>4172</v>
      </c>
      <c r="Q1162" s="225">
        <f t="shared" si="36"/>
        <v>3.9883134246575342</v>
      </c>
      <c r="R1162" s="185">
        <f t="shared" si="37"/>
        <v>-8.313424657534263E-3</v>
      </c>
    </row>
    <row r="1163" spans="1:18">
      <c r="A1163">
        <v>1162</v>
      </c>
      <c r="B1163" t="s">
        <v>680</v>
      </c>
      <c r="C1163">
        <v>3</v>
      </c>
      <c r="D1163" t="s">
        <v>199</v>
      </c>
      <c r="E1163" s="194" t="s">
        <v>2204</v>
      </c>
      <c r="F1163" s="165">
        <v>18412.169999999998</v>
      </c>
      <c r="G1163" s="165">
        <v>18412.169999999998</v>
      </c>
      <c r="H1163">
        <v>0</v>
      </c>
      <c r="I1163">
        <v>1</v>
      </c>
      <c r="J1163" s="210">
        <v>44012</v>
      </c>
      <c r="K1163" s="210">
        <v>41426</v>
      </c>
      <c r="L1163" s="210">
        <v>44196</v>
      </c>
      <c r="M1163">
        <v>1.5</v>
      </c>
      <c r="N1163">
        <v>184</v>
      </c>
      <c r="O1163">
        <v>139.22</v>
      </c>
      <c r="P1163" s="194" t="s">
        <v>4173</v>
      </c>
      <c r="Q1163" s="225">
        <f t="shared" si="36"/>
        <v>139.22627178082192</v>
      </c>
      <c r="R1163" s="185">
        <f t="shared" si="37"/>
        <v>-6.2717808219190374E-3</v>
      </c>
    </row>
    <row r="1164" spans="1:18">
      <c r="A1164">
        <v>1163</v>
      </c>
      <c r="B1164" t="s">
        <v>680</v>
      </c>
      <c r="C1164">
        <v>3</v>
      </c>
      <c r="D1164" t="s">
        <v>199</v>
      </c>
      <c r="E1164" s="194" t="s">
        <v>2205</v>
      </c>
      <c r="F1164" s="165">
        <v>2045.14</v>
      </c>
      <c r="G1164" s="165">
        <v>2045.14</v>
      </c>
      <c r="H1164">
        <v>0</v>
      </c>
      <c r="I1164">
        <v>1</v>
      </c>
      <c r="J1164" s="210">
        <v>44012</v>
      </c>
      <c r="K1164" s="210">
        <v>41426</v>
      </c>
      <c r="L1164" s="210">
        <v>44196</v>
      </c>
      <c r="M1164">
        <v>1.5</v>
      </c>
      <c r="N1164">
        <v>184</v>
      </c>
      <c r="O1164">
        <v>15.46</v>
      </c>
      <c r="P1164" s="194" t="s">
        <v>4174</v>
      </c>
      <c r="Q1164" s="225">
        <f t="shared" si="36"/>
        <v>15.464620273972603</v>
      </c>
      <c r="R1164" s="185">
        <f t="shared" si="37"/>
        <v>-4.620273972602007E-3</v>
      </c>
    </row>
    <row r="1165" spans="1:18">
      <c r="A1165">
        <v>1164</v>
      </c>
      <c r="B1165" t="s">
        <v>680</v>
      </c>
      <c r="C1165">
        <v>3</v>
      </c>
      <c r="D1165" t="s">
        <v>199</v>
      </c>
      <c r="E1165" s="194" t="s">
        <v>2206</v>
      </c>
      <c r="F1165" s="165">
        <v>475.44</v>
      </c>
      <c r="G1165" s="165">
        <v>475.44</v>
      </c>
      <c r="H1165">
        <v>0</v>
      </c>
      <c r="I1165">
        <v>1</v>
      </c>
      <c r="J1165" s="210">
        <v>44012</v>
      </c>
      <c r="K1165" s="210">
        <v>41426</v>
      </c>
      <c r="L1165" s="210">
        <v>44196</v>
      </c>
      <c r="M1165">
        <v>1.5</v>
      </c>
      <c r="N1165">
        <v>184</v>
      </c>
      <c r="O1165">
        <v>3.59</v>
      </c>
      <c r="P1165" s="194" t="s">
        <v>4175</v>
      </c>
      <c r="Q1165" s="225">
        <f t="shared" si="36"/>
        <v>3.5951079452054797</v>
      </c>
      <c r="R1165" s="185">
        <f t="shared" si="37"/>
        <v>-5.107945205479858E-3</v>
      </c>
    </row>
    <row r="1166" spans="1:18">
      <c r="A1166">
        <v>1165</v>
      </c>
      <c r="B1166" t="s">
        <v>680</v>
      </c>
      <c r="C1166">
        <v>3</v>
      </c>
      <c r="D1166" t="s">
        <v>199</v>
      </c>
      <c r="E1166" s="194" t="s">
        <v>2208</v>
      </c>
      <c r="F1166" s="165">
        <v>301857.26</v>
      </c>
      <c r="G1166" s="165">
        <v>301857.26</v>
      </c>
      <c r="H1166">
        <v>0</v>
      </c>
      <c r="I1166">
        <v>1</v>
      </c>
      <c r="J1166" s="210">
        <v>44012</v>
      </c>
      <c r="K1166" s="210">
        <v>41426</v>
      </c>
      <c r="L1166" s="210">
        <v>44196</v>
      </c>
      <c r="M1166">
        <v>1.5</v>
      </c>
      <c r="N1166">
        <v>184</v>
      </c>
      <c r="O1166">
        <v>2282.5300000000002</v>
      </c>
      <c r="P1166" s="194" t="s">
        <v>4176</v>
      </c>
      <c r="Q1166" s="225">
        <f t="shared" si="36"/>
        <v>2282.5370893150684</v>
      </c>
      <c r="R1166" s="185">
        <f t="shared" si="37"/>
        <v>-7.0893150682422856E-3</v>
      </c>
    </row>
    <row r="1167" spans="1:18">
      <c r="A1167">
        <v>1166</v>
      </c>
      <c r="B1167" t="s">
        <v>680</v>
      </c>
      <c r="C1167">
        <v>3</v>
      </c>
      <c r="D1167" t="s">
        <v>199</v>
      </c>
      <c r="E1167" s="194" t="s">
        <v>2209</v>
      </c>
      <c r="F1167" s="165">
        <v>7771.25</v>
      </c>
      <c r="G1167" s="165">
        <v>7771.25</v>
      </c>
      <c r="H1167">
        <v>0</v>
      </c>
      <c r="I1167">
        <v>1</v>
      </c>
      <c r="J1167" s="210">
        <v>44012</v>
      </c>
      <c r="K1167" s="210">
        <v>41426</v>
      </c>
      <c r="L1167" s="210">
        <v>44196</v>
      </c>
      <c r="M1167">
        <v>1.5</v>
      </c>
      <c r="N1167">
        <v>184</v>
      </c>
      <c r="O1167">
        <v>58.76</v>
      </c>
      <c r="P1167" s="194" t="s">
        <v>4177</v>
      </c>
      <c r="Q1167" s="225">
        <f t="shared" si="36"/>
        <v>58.763424657534244</v>
      </c>
      <c r="R1167" s="185">
        <f t="shared" si="37"/>
        <v>-3.424657534246478E-3</v>
      </c>
    </row>
    <row r="1168" spans="1:18">
      <c r="A1168">
        <v>1167</v>
      </c>
      <c r="B1168" t="s">
        <v>680</v>
      </c>
      <c r="C1168">
        <v>3</v>
      </c>
      <c r="D1168" t="s">
        <v>199</v>
      </c>
      <c r="E1168" s="194" t="s">
        <v>2210</v>
      </c>
      <c r="F1168" s="165">
        <v>133.13</v>
      </c>
      <c r="G1168" s="165">
        <v>133.13</v>
      </c>
      <c r="H1168">
        <v>0</v>
      </c>
      <c r="I1168">
        <v>1</v>
      </c>
      <c r="J1168" s="210">
        <v>44012</v>
      </c>
      <c r="K1168" s="210">
        <v>41426</v>
      </c>
      <c r="L1168" s="210">
        <v>44196</v>
      </c>
      <c r="M1168">
        <v>1.5</v>
      </c>
      <c r="N1168">
        <v>184</v>
      </c>
      <c r="O1168">
        <v>1</v>
      </c>
      <c r="P1168" s="194" t="s">
        <v>4178</v>
      </c>
      <c r="Q1168" s="225">
        <f t="shared" si="36"/>
        <v>1.0066816438356163</v>
      </c>
      <c r="R1168" s="185">
        <f t="shared" si="37"/>
        <v>-6.6816438356163133E-3</v>
      </c>
    </row>
    <row r="1169" spans="1:18">
      <c r="A1169">
        <v>1168</v>
      </c>
      <c r="B1169" t="s">
        <v>680</v>
      </c>
      <c r="C1169">
        <v>3</v>
      </c>
      <c r="D1169" t="s">
        <v>199</v>
      </c>
      <c r="E1169" s="194" t="s">
        <v>2212</v>
      </c>
      <c r="F1169" s="165">
        <v>592454.12</v>
      </c>
      <c r="G1169" s="165">
        <v>592454.12</v>
      </c>
      <c r="H1169">
        <v>0</v>
      </c>
      <c r="I1169">
        <v>1</v>
      </c>
      <c r="J1169" s="210">
        <v>44012</v>
      </c>
      <c r="K1169" s="210">
        <v>41426</v>
      </c>
      <c r="L1169" s="210">
        <v>44196</v>
      </c>
      <c r="M1169">
        <v>1.5</v>
      </c>
      <c r="N1169">
        <v>184</v>
      </c>
      <c r="O1169">
        <v>4479.92</v>
      </c>
      <c r="P1169" s="194" t="s">
        <v>4179</v>
      </c>
      <c r="Q1169" s="225">
        <f t="shared" si="36"/>
        <v>4479.9270443835621</v>
      </c>
      <c r="R1169" s="185">
        <f t="shared" si="37"/>
        <v>-7.0443835620608297E-3</v>
      </c>
    </row>
    <row r="1170" spans="1:18">
      <c r="A1170">
        <v>1169</v>
      </c>
      <c r="B1170" t="s">
        <v>680</v>
      </c>
      <c r="C1170">
        <v>3</v>
      </c>
      <c r="D1170" t="s">
        <v>199</v>
      </c>
      <c r="E1170" s="194" t="s">
        <v>2213</v>
      </c>
      <c r="F1170" s="165">
        <v>2921.94</v>
      </c>
      <c r="G1170" s="165">
        <v>2921.94</v>
      </c>
      <c r="H1170">
        <v>0</v>
      </c>
      <c r="I1170">
        <v>1</v>
      </c>
      <c r="J1170" s="210">
        <v>44012</v>
      </c>
      <c r="K1170" s="210">
        <v>41426</v>
      </c>
      <c r="L1170" s="210">
        <v>44196</v>
      </c>
      <c r="M1170">
        <v>1.5</v>
      </c>
      <c r="N1170">
        <v>184</v>
      </c>
      <c r="O1170">
        <v>22.09</v>
      </c>
      <c r="P1170" s="194" t="s">
        <v>4180</v>
      </c>
      <c r="Q1170" s="225">
        <f t="shared" si="36"/>
        <v>22.094669589041093</v>
      </c>
      <c r="R1170" s="185">
        <f t="shared" si="37"/>
        <v>-4.6695890410930474E-3</v>
      </c>
    </row>
    <row r="1171" spans="1:18">
      <c r="A1171">
        <v>1170</v>
      </c>
      <c r="B1171" t="s">
        <v>680</v>
      </c>
      <c r="C1171">
        <v>3</v>
      </c>
      <c r="D1171" t="s">
        <v>199</v>
      </c>
      <c r="E1171" s="194" t="s">
        <v>2214</v>
      </c>
      <c r="F1171" s="165">
        <v>3588.55</v>
      </c>
      <c r="G1171" s="165">
        <v>3588.55</v>
      </c>
      <c r="H1171">
        <v>0</v>
      </c>
      <c r="I1171">
        <v>1</v>
      </c>
      <c r="J1171" s="210">
        <v>44012</v>
      </c>
      <c r="K1171" s="210">
        <v>41426</v>
      </c>
      <c r="L1171" s="210">
        <v>44196</v>
      </c>
      <c r="M1171">
        <v>1.5</v>
      </c>
      <c r="N1171">
        <v>184</v>
      </c>
      <c r="O1171">
        <v>27.13</v>
      </c>
      <c r="P1171" s="194" t="s">
        <v>4181</v>
      </c>
      <c r="Q1171" s="225">
        <f t="shared" si="36"/>
        <v>27.135336986301372</v>
      </c>
      <c r="R1171" s="185">
        <f t="shared" si="37"/>
        <v>-5.3369863013728036E-3</v>
      </c>
    </row>
    <row r="1172" spans="1:18">
      <c r="A1172">
        <v>1171</v>
      </c>
      <c r="B1172" t="s">
        <v>680</v>
      </c>
      <c r="C1172">
        <v>3</v>
      </c>
      <c r="D1172" t="s">
        <v>199</v>
      </c>
      <c r="E1172" s="194" t="s">
        <v>2215</v>
      </c>
      <c r="F1172" s="165">
        <v>1053.1199999999999</v>
      </c>
      <c r="G1172" s="165">
        <v>1053.1199999999999</v>
      </c>
      <c r="H1172">
        <v>0</v>
      </c>
      <c r="I1172">
        <v>1</v>
      </c>
      <c r="J1172" s="210">
        <v>44012</v>
      </c>
      <c r="K1172" s="210">
        <v>41426</v>
      </c>
      <c r="L1172" s="210">
        <v>44196</v>
      </c>
      <c r="M1172">
        <v>1.5</v>
      </c>
      <c r="N1172">
        <v>184</v>
      </c>
      <c r="O1172">
        <v>7.96</v>
      </c>
      <c r="P1172" s="194" t="s">
        <v>4182</v>
      </c>
      <c r="Q1172" s="225">
        <f t="shared" si="36"/>
        <v>7.9633183561643834</v>
      </c>
      <c r="R1172" s="185">
        <f t="shared" si="37"/>
        <v>-3.3183561643834736E-3</v>
      </c>
    </row>
    <row r="1173" spans="1:18">
      <c r="A1173">
        <v>1172</v>
      </c>
      <c r="B1173" t="s">
        <v>680</v>
      </c>
      <c r="C1173">
        <v>3</v>
      </c>
      <c r="D1173" t="s">
        <v>199</v>
      </c>
      <c r="E1173" s="194" t="s">
        <v>2216</v>
      </c>
      <c r="F1173" s="165">
        <v>1026.96</v>
      </c>
      <c r="G1173" s="165">
        <v>1026.96</v>
      </c>
      <c r="H1173">
        <v>0</v>
      </c>
      <c r="I1173">
        <v>1</v>
      </c>
      <c r="J1173" s="210">
        <v>44012</v>
      </c>
      <c r="K1173" s="210">
        <v>41426</v>
      </c>
      <c r="L1173" s="210">
        <v>44196</v>
      </c>
      <c r="M1173">
        <v>1.5</v>
      </c>
      <c r="N1173">
        <v>184</v>
      </c>
      <c r="O1173">
        <v>7.76</v>
      </c>
      <c r="P1173" s="194" t="s">
        <v>4183</v>
      </c>
      <c r="Q1173" s="225">
        <f t="shared" si="36"/>
        <v>7.7655057534246579</v>
      </c>
      <c r="R1173" s="185">
        <f t="shared" si="37"/>
        <v>-5.5057534246580886E-3</v>
      </c>
    </row>
    <row r="1174" spans="1:18">
      <c r="A1174">
        <v>1173</v>
      </c>
      <c r="B1174" t="s">
        <v>680</v>
      </c>
      <c r="C1174">
        <v>3</v>
      </c>
      <c r="D1174" t="s">
        <v>199</v>
      </c>
      <c r="E1174" s="194" t="s">
        <v>2218</v>
      </c>
      <c r="F1174" s="165">
        <v>1114.1500000000001</v>
      </c>
      <c r="G1174" s="165">
        <v>1114.1500000000001</v>
      </c>
      <c r="H1174">
        <v>0</v>
      </c>
      <c r="I1174">
        <v>1</v>
      </c>
      <c r="J1174" s="210">
        <v>44012</v>
      </c>
      <c r="K1174" s="210">
        <v>41426</v>
      </c>
      <c r="L1174" s="210">
        <v>44196</v>
      </c>
      <c r="M1174">
        <v>1.5</v>
      </c>
      <c r="N1174">
        <v>184</v>
      </c>
      <c r="O1174">
        <v>8.42</v>
      </c>
      <c r="P1174" s="194" t="s">
        <v>4184</v>
      </c>
      <c r="Q1174" s="225">
        <f t="shared" si="36"/>
        <v>8.4248054794520559</v>
      </c>
      <c r="R1174" s="185">
        <f t="shared" si="37"/>
        <v>-4.8054794520560051E-3</v>
      </c>
    </row>
    <row r="1175" spans="1:18">
      <c r="A1175">
        <v>1174</v>
      </c>
      <c r="B1175" t="s">
        <v>680</v>
      </c>
      <c r="C1175">
        <v>3</v>
      </c>
      <c r="D1175" t="s">
        <v>199</v>
      </c>
      <c r="E1175" s="194" t="s">
        <v>2219</v>
      </c>
      <c r="F1175" s="165">
        <v>129.81</v>
      </c>
      <c r="G1175" s="165">
        <v>129.81</v>
      </c>
      <c r="H1175">
        <v>0</v>
      </c>
      <c r="I1175">
        <v>1</v>
      </c>
      <c r="J1175" s="210">
        <v>44012</v>
      </c>
      <c r="K1175" s="210">
        <v>41426</v>
      </c>
      <c r="L1175" s="210">
        <v>44196</v>
      </c>
      <c r="M1175">
        <v>1.5</v>
      </c>
      <c r="N1175">
        <v>184</v>
      </c>
      <c r="O1175">
        <v>0.98</v>
      </c>
      <c r="P1175" s="194" t="s">
        <v>4185</v>
      </c>
      <c r="Q1175" s="225">
        <f t="shared" si="36"/>
        <v>0.9815769863013698</v>
      </c>
      <c r="R1175" s="185">
        <f t="shared" si="37"/>
        <v>-1.5769863013698204E-3</v>
      </c>
    </row>
    <row r="1176" spans="1:18">
      <c r="A1176">
        <v>1175</v>
      </c>
      <c r="B1176" t="s">
        <v>680</v>
      </c>
      <c r="C1176">
        <v>3</v>
      </c>
      <c r="D1176" t="s">
        <v>199</v>
      </c>
      <c r="E1176" s="194" t="s">
        <v>2220</v>
      </c>
      <c r="F1176" s="165">
        <v>140.22</v>
      </c>
      <c r="G1176" s="165">
        <v>140.22</v>
      </c>
      <c r="H1176">
        <v>0</v>
      </c>
      <c r="I1176">
        <v>1</v>
      </c>
      <c r="J1176" s="210">
        <v>44012</v>
      </c>
      <c r="K1176" s="210">
        <v>41426</v>
      </c>
      <c r="L1176" s="210">
        <v>44196</v>
      </c>
      <c r="M1176">
        <v>1.5</v>
      </c>
      <c r="N1176">
        <v>184</v>
      </c>
      <c r="O1176">
        <v>1.06</v>
      </c>
      <c r="P1176" s="194" t="s">
        <v>4186</v>
      </c>
      <c r="Q1176" s="225">
        <f t="shared" si="36"/>
        <v>1.060293698630137</v>
      </c>
      <c r="R1176" s="185">
        <f t="shared" si="37"/>
        <v>-2.9369863013695152E-4</v>
      </c>
    </row>
    <row r="1177" spans="1:18">
      <c r="A1177">
        <v>1176</v>
      </c>
      <c r="B1177" t="s">
        <v>680</v>
      </c>
      <c r="C1177">
        <v>3</v>
      </c>
      <c r="D1177" t="s">
        <v>199</v>
      </c>
      <c r="E1177" s="194" t="s">
        <v>2221</v>
      </c>
      <c r="F1177" s="165">
        <v>1397.61</v>
      </c>
      <c r="G1177" s="165">
        <v>1397.61</v>
      </c>
      <c r="H1177">
        <v>0</v>
      </c>
      <c r="I1177">
        <v>1</v>
      </c>
      <c r="J1177" s="210">
        <v>44012</v>
      </c>
      <c r="K1177" s="210">
        <v>41426</v>
      </c>
      <c r="L1177" s="210">
        <v>44196</v>
      </c>
      <c r="M1177">
        <v>1.5</v>
      </c>
      <c r="N1177">
        <v>184</v>
      </c>
      <c r="O1177">
        <v>10.56</v>
      </c>
      <c r="P1177" s="194" t="s">
        <v>4187</v>
      </c>
      <c r="Q1177" s="225">
        <f t="shared" si="36"/>
        <v>10.56822904109589</v>
      </c>
      <c r="R1177" s="185">
        <f t="shared" si="37"/>
        <v>-8.2290410958894E-3</v>
      </c>
    </row>
    <row r="1178" spans="1:18">
      <c r="A1178">
        <v>1177</v>
      </c>
      <c r="B1178" t="s">
        <v>680</v>
      </c>
      <c r="C1178">
        <v>3</v>
      </c>
      <c r="D1178" t="s">
        <v>199</v>
      </c>
      <c r="E1178" s="194" t="s">
        <v>2222</v>
      </c>
      <c r="F1178" s="165">
        <v>1273.0999999999999</v>
      </c>
      <c r="G1178" s="165">
        <v>1273.0999999999999</v>
      </c>
      <c r="H1178">
        <v>0</v>
      </c>
      <c r="I1178">
        <v>1</v>
      </c>
      <c r="J1178" s="210">
        <v>44012</v>
      </c>
      <c r="K1178" s="210">
        <v>41426</v>
      </c>
      <c r="L1178" s="210">
        <v>44196</v>
      </c>
      <c r="M1178">
        <v>1.5</v>
      </c>
      <c r="N1178">
        <v>184</v>
      </c>
      <c r="O1178">
        <v>9.6199999999999992</v>
      </c>
      <c r="P1178" s="194" t="s">
        <v>4188</v>
      </c>
      <c r="Q1178" s="225">
        <f t="shared" si="36"/>
        <v>9.6267287671232875</v>
      </c>
      <c r="R1178" s="185">
        <f t="shared" si="37"/>
        <v>-6.7287671232882929E-3</v>
      </c>
    </row>
    <row r="1179" spans="1:18">
      <c r="A1179">
        <v>1178</v>
      </c>
      <c r="B1179" t="s">
        <v>680</v>
      </c>
      <c r="C1179">
        <v>3</v>
      </c>
      <c r="D1179" t="s">
        <v>199</v>
      </c>
      <c r="E1179" s="194" t="s">
        <v>2223</v>
      </c>
      <c r="F1179" s="165">
        <v>159.12</v>
      </c>
      <c r="G1179" s="165">
        <v>159.12</v>
      </c>
      <c r="H1179">
        <v>0</v>
      </c>
      <c r="I1179">
        <v>1</v>
      </c>
      <c r="J1179" s="210">
        <v>44012</v>
      </c>
      <c r="K1179" s="210">
        <v>41426</v>
      </c>
      <c r="L1179" s="210">
        <v>44196</v>
      </c>
      <c r="M1179">
        <v>1.5</v>
      </c>
      <c r="N1179">
        <v>184</v>
      </c>
      <c r="O1179">
        <v>1.2</v>
      </c>
      <c r="P1179" s="194" t="s">
        <v>4189</v>
      </c>
      <c r="Q1179" s="225">
        <f t="shared" si="36"/>
        <v>1.2032087671232878</v>
      </c>
      <c r="R1179" s="185">
        <f t="shared" si="37"/>
        <v>-3.2087671232878812E-3</v>
      </c>
    </row>
    <row r="1180" spans="1:18">
      <c r="A1180">
        <v>1179</v>
      </c>
      <c r="B1180" t="s">
        <v>680</v>
      </c>
      <c r="C1180">
        <v>3</v>
      </c>
      <c r="D1180" t="s">
        <v>199</v>
      </c>
      <c r="E1180" s="194" t="s">
        <v>2224</v>
      </c>
      <c r="F1180" s="165">
        <v>417.13</v>
      </c>
      <c r="G1180" s="165">
        <v>417.13</v>
      </c>
      <c r="H1180">
        <v>0</v>
      </c>
      <c r="I1180">
        <v>1</v>
      </c>
      <c r="J1180" s="210">
        <v>44012</v>
      </c>
      <c r="K1180" s="210">
        <v>41426</v>
      </c>
      <c r="L1180" s="210">
        <v>44196</v>
      </c>
      <c r="M1180">
        <v>1.5</v>
      </c>
      <c r="N1180">
        <v>184</v>
      </c>
      <c r="O1180">
        <v>3.15</v>
      </c>
      <c r="P1180" s="194" t="s">
        <v>4190</v>
      </c>
      <c r="Q1180" s="225">
        <f t="shared" si="36"/>
        <v>3.1541884931506852</v>
      </c>
      <c r="R1180" s="185">
        <f t="shared" si="37"/>
        <v>-4.1884931506852574E-3</v>
      </c>
    </row>
    <row r="1181" spans="1:18">
      <c r="A1181">
        <v>1180</v>
      </c>
      <c r="B1181" t="s">
        <v>680</v>
      </c>
      <c r="C1181">
        <v>3</v>
      </c>
      <c r="D1181" t="s">
        <v>199</v>
      </c>
      <c r="E1181" s="194" t="s">
        <v>2225</v>
      </c>
      <c r="F1181" s="165">
        <v>568.88</v>
      </c>
      <c r="G1181" s="165">
        <v>568.88</v>
      </c>
      <c r="H1181">
        <v>0</v>
      </c>
      <c r="I1181">
        <v>1</v>
      </c>
      <c r="J1181" s="210">
        <v>44012</v>
      </c>
      <c r="K1181" s="210">
        <v>41426</v>
      </c>
      <c r="L1181" s="210">
        <v>44196</v>
      </c>
      <c r="M1181">
        <v>1.5</v>
      </c>
      <c r="N1181">
        <v>184</v>
      </c>
      <c r="O1181">
        <v>4.3</v>
      </c>
      <c r="P1181" s="194" t="s">
        <v>4191</v>
      </c>
      <c r="Q1181" s="225">
        <f t="shared" si="36"/>
        <v>4.3016679452054793</v>
      </c>
      <c r="R1181" s="185">
        <f t="shared" si="37"/>
        <v>-1.6679452054795263E-3</v>
      </c>
    </row>
    <row r="1182" spans="1:18">
      <c r="A1182">
        <v>1181</v>
      </c>
      <c r="B1182" t="s">
        <v>680</v>
      </c>
      <c r="C1182">
        <v>3</v>
      </c>
      <c r="D1182" t="s">
        <v>199</v>
      </c>
      <c r="E1182" s="194" t="s">
        <v>2226</v>
      </c>
      <c r="F1182" s="165">
        <v>224.87</v>
      </c>
      <c r="G1182" s="165">
        <v>224.87</v>
      </c>
      <c r="H1182">
        <v>0</v>
      </c>
      <c r="I1182">
        <v>1</v>
      </c>
      <c r="J1182" s="210">
        <v>44012</v>
      </c>
      <c r="K1182" s="210">
        <v>41426</v>
      </c>
      <c r="L1182" s="210">
        <v>44196</v>
      </c>
      <c r="M1182">
        <v>1.5</v>
      </c>
      <c r="N1182">
        <v>184</v>
      </c>
      <c r="O1182">
        <v>1.7</v>
      </c>
      <c r="P1182" s="194" t="s">
        <v>4192</v>
      </c>
      <c r="Q1182" s="225">
        <f t="shared" si="36"/>
        <v>1.7003868493150687</v>
      </c>
      <c r="R1182" s="185">
        <f t="shared" si="37"/>
        <v>-3.8684931506871578E-4</v>
      </c>
    </row>
    <row r="1183" spans="1:18">
      <c r="A1183">
        <v>1182</v>
      </c>
      <c r="B1183" t="s">
        <v>680</v>
      </c>
      <c r="C1183">
        <v>3</v>
      </c>
      <c r="D1183" t="s">
        <v>199</v>
      </c>
      <c r="E1183" s="194" t="s">
        <v>2228</v>
      </c>
      <c r="F1183" s="165">
        <v>639.67999999999995</v>
      </c>
      <c r="G1183" s="165">
        <v>639.67999999999995</v>
      </c>
      <c r="H1183">
        <v>0</v>
      </c>
      <c r="I1183">
        <v>1</v>
      </c>
      <c r="J1183" s="210">
        <v>44012</v>
      </c>
      <c r="K1183" s="210">
        <v>41426</v>
      </c>
      <c r="L1183" s="210">
        <v>44196</v>
      </c>
      <c r="M1183">
        <v>1.5</v>
      </c>
      <c r="N1183">
        <v>184</v>
      </c>
      <c r="O1183">
        <v>4.83</v>
      </c>
      <c r="P1183" s="194" t="s">
        <v>4193</v>
      </c>
      <c r="Q1183" s="225">
        <f t="shared" si="36"/>
        <v>4.8370323287671235</v>
      </c>
      <c r="R1183" s="185">
        <f t="shared" si="37"/>
        <v>-7.0323287671234525E-3</v>
      </c>
    </row>
    <row r="1184" spans="1:18">
      <c r="A1184">
        <v>1183</v>
      </c>
      <c r="B1184" t="s">
        <v>680</v>
      </c>
      <c r="C1184">
        <v>3</v>
      </c>
      <c r="D1184" t="s">
        <v>199</v>
      </c>
      <c r="E1184" s="194" t="s">
        <v>2230</v>
      </c>
      <c r="F1184" s="165">
        <v>246.18</v>
      </c>
      <c r="G1184" s="165">
        <v>246.18</v>
      </c>
      <c r="H1184">
        <v>0</v>
      </c>
      <c r="I1184">
        <v>1</v>
      </c>
      <c r="J1184" s="210">
        <v>44012</v>
      </c>
      <c r="K1184" s="210">
        <v>41426</v>
      </c>
      <c r="L1184" s="210">
        <v>44196</v>
      </c>
      <c r="M1184">
        <v>1.5</v>
      </c>
      <c r="N1184">
        <v>184</v>
      </c>
      <c r="O1184">
        <v>1.86</v>
      </c>
      <c r="P1184" s="194" t="s">
        <v>4194</v>
      </c>
      <c r="Q1184" s="225">
        <f t="shared" si="36"/>
        <v>1.861525479452055</v>
      </c>
      <c r="R1184" s="185">
        <f t="shared" si="37"/>
        <v>-1.5254794520549453E-3</v>
      </c>
    </row>
    <row r="1185" spans="1:18">
      <c r="A1185">
        <v>1184</v>
      </c>
      <c r="B1185" t="s">
        <v>680</v>
      </c>
      <c r="C1185">
        <v>3</v>
      </c>
      <c r="D1185" t="s">
        <v>199</v>
      </c>
      <c r="E1185" s="194" t="s">
        <v>2231</v>
      </c>
      <c r="F1185" s="165">
        <v>798.35</v>
      </c>
      <c r="G1185" s="165">
        <v>798.35</v>
      </c>
      <c r="H1185">
        <v>0</v>
      </c>
      <c r="I1185">
        <v>1</v>
      </c>
      <c r="J1185" s="210">
        <v>44012</v>
      </c>
      <c r="K1185" s="210">
        <v>41426</v>
      </c>
      <c r="L1185" s="210">
        <v>44196</v>
      </c>
      <c r="M1185">
        <v>1.5</v>
      </c>
      <c r="N1185">
        <v>184</v>
      </c>
      <c r="O1185">
        <v>6.03</v>
      </c>
      <c r="P1185" s="194" t="s">
        <v>4195</v>
      </c>
      <c r="Q1185" s="225">
        <f t="shared" si="36"/>
        <v>6.0368383561643828</v>
      </c>
      <c r="R1185" s="185">
        <f t="shared" si="37"/>
        <v>-6.838356164382553E-3</v>
      </c>
    </row>
    <row r="1186" spans="1:18">
      <c r="A1186">
        <v>1185</v>
      </c>
      <c r="B1186" t="s">
        <v>680</v>
      </c>
      <c r="C1186">
        <v>3</v>
      </c>
      <c r="D1186" t="s">
        <v>199</v>
      </c>
      <c r="E1186" s="194" t="s">
        <v>2232</v>
      </c>
      <c r="F1186" s="165">
        <v>4791.38</v>
      </c>
      <c r="G1186" s="165">
        <v>4791.38</v>
      </c>
      <c r="H1186">
        <v>0</v>
      </c>
      <c r="I1186">
        <v>1</v>
      </c>
      <c r="J1186" s="210">
        <v>44012</v>
      </c>
      <c r="K1186" s="210">
        <v>41426</v>
      </c>
      <c r="L1186" s="210">
        <v>44196</v>
      </c>
      <c r="M1186">
        <v>1.5</v>
      </c>
      <c r="N1186">
        <v>184</v>
      </c>
      <c r="O1186">
        <v>36.229999999999997</v>
      </c>
      <c r="P1186" s="194" t="s">
        <v>4196</v>
      </c>
      <c r="Q1186" s="225">
        <f t="shared" si="36"/>
        <v>36.230709041095892</v>
      </c>
      <c r="R1186" s="185">
        <f t="shared" si="37"/>
        <v>-7.0904109589520203E-4</v>
      </c>
    </row>
    <row r="1187" spans="1:18">
      <c r="A1187">
        <v>1186</v>
      </c>
      <c r="B1187" t="s">
        <v>680</v>
      </c>
      <c r="C1187">
        <v>3</v>
      </c>
      <c r="D1187" t="s">
        <v>199</v>
      </c>
      <c r="E1187" s="194" t="s">
        <v>2233</v>
      </c>
      <c r="F1187" s="165">
        <v>469.65</v>
      </c>
      <c r="G1187" s="165">
        <v>469.65</v>
      </c>
      <c r="H1187">
        <v>0</v>
      </c>
      <c r="I1187">
        <v>1</v>
      </c>
      <c r="J1187" s="210">
        <v>44012</v>
      </c>
      <c r="K1187" s="210">
        <v>41426</v>
      </c>
      <c r="L1187" s="210">
        <v>44196</v>
      </c>
      <c r="M1187">
        <v>1.5</v>
      </c>
      <c r="N1187">
        <v>184</v>
      </c>
      <c r="O1187">
        <v>3.55</v>
      </c>
      <c r="P1187" s="194" t="s">
        <v>4197</v>
      </c>
      <c r="Q1187" s="225">
        <f t="shared" si="36"/>
        <v>3.55132602739726</v>
      </c>
      <c r="R1187" s="185">
        <f t="shared" si="37"/>
        <v>-1.3260273972601766E-3</v>
      </c>
    </row>
    <row r="1188" spans="1:18">
      <c r="A1188">
        <v>1187</v>
      </c>
      <c r="B1188" t="s">
        <v>680</v>
      </c>
      <c r="C1188">
        <v>3</v>
      </c>
      <c r="D1188" t="s">
        <v>199</v>
      </c>
      <c r="E1188" s="194" t="s">
        <v>2234</v>
      </c>
      <c r="F1188" s="165">
        <v>3148.09</v>
      </c>
      <c r="G1188" s="165">
        <v>3148.09</v>
      </c>
      <c r="H1188">
        <v>0</v>
      </c>
      <c r="I1188">
        <v>1</v>
      </c>
      <c r="J1188" s="210">
        <v>44012</v>
      </c>
      <c r="K1188" s="210">
        <v>41426</v>
      </c>
      <c r="L1188" s="210">
        <v>44196</v>
      </c>
      <c r="M1188">
        <v>1.5</v>
      </c>
      <c r="N1188">
        <v>184</v>
      </c>
      <c r="O1188">
        <v>23.8</v>
      </c>
      <c r="P1188" s="194" t="s">
        <v>4198</v>
      </c>
      <c r="Q1188" s="225">
        <f t="shared" si="36"/>
        <v>23.804735342465754</v>
      </c>
      <c r="R1188" s="185">
        <f t="shared" si="37"/>
        <v>-4.7353424657536891E-3</v>
      </c>
    </row>
    <row r="1189" spans="1:18">
      <c r="A1189">
        <v>1188</v>
      </c>
      <c r="B1189" t="s">
        <v>680</v>
      </c>
      <c r="C1189">
        <v>3</v>
      </c>
      <c r="D1189" t="s">
        <v>199</v>
      </c>
      <c r="E1189" s="194" t="s">
        <v>2235</v>
      </c>
      <c r="F1189" s="165">
        <v>3904.18</v>
      </c>
      <c r="G1189" s="165">
        <v>3904.18</v>
      </c>
      <c r="H1189">
        <v>0</v>
      </c>
      <c r="I1189">
        <v>1</v>
      </c>
      <c r="J1189" s="210">
        <v>44012</v>
      </c>
      <c r="K1189" s="210">
        <v>41426</v>
      </c>
      <c r="L1189" s="210">
        <v>44196</v>
      </c>
      <c r="M1189">
        <v>1.5</v>
      </c>
      <c r="N1189">
        <v>184</v>
      </c>
      <c r="O1189">
        <v>29.52</v>
      </c>
      <c r="P1189" s="194" t="s">
        <v>4199</v>
      </c>
      <c r="Q1189" s="225">
        <f t="shared" si="36"/>
        <v>29.522018630136984</v>
      </c>
      <c r="R1189" s="185">
        <f t="shared" si="37"/>
        <v>-2.018630136984001E-3</v>
      </c>
    </row>
    <row r="1190" spans="1:18">
      <c r="A1190">
        <v>1189</v>
      </c>
      <c r="B1190" t="s">
        <v>680</v>
      </c>
      <c r="C1190">
        <v>3</v>
      </c>
      <c r="D1190" t="s">
        <v>199</v>
      </c>
      <c r="E1190" s="194" t="s">
        <v>2236</v>
      </c>
      <c r="F1190" s="165">
        <v>213.47</v>
      </c>
      <c r="G1190" s="165">
        <v>213.47</v>
      </c>
      <c r="H1190">
        <v>0</v>
      </c>
      <c r="I1190">
        <v>1</v>
      </c>
      <c r="J1190" s="210">
        <v>44012</v>
      </c>
      <c r="K1190" s="210">
        <v>41426</v>
      </c>
      <c r="L1190" s="210">
        <v>44196</v>
      </c>
      <c r="M1190">
        <v>1.5</v>
      </c>
      <c r="N1190">
        <v>184</v>
      </c>
      <c r="O1190">
        <v>1.61</v>
      </c>
      <c r="P1190" s="194" t="s">
        <v>4200</v>
      </c>
      <c r="Q1190" s="225">
        <f t="shared" si="36"/>
        <v>1.6141841095890412</v>
      </c>
      <c r="R1190" s="185">
        <f t="shared" si="37"/>
        <v>-4.1841095890411406E-3</v>
      </c>
    </row>
    <row r="1191" spans="1:18">
      <c r="A1191">
        <v>1190</v>
      </c>
      <c r="B1191" t="s">
        <v>680</v>
      </c>
      <c r="C1191">
        <v>3</v>
      </c>
      <c r="D1191" t="s">
        <v>199</v>
      </c>
      <c r="E1191" s="194" t="s">
        <v>2240</v>
      </c>
      <c r="F1191" s="165">
        <v>9866.6200000000008</v>
      </c>
      <c r="G1191" s="165">
        <v>9866.6200000000008</v>
      </c>
      <c r="H1191">
        <v>0</v>
      </c>
      <c r="I1191">
        <v>1</v>
      </c>
      <c r="J1191" s="210">
        <v>44012</v>
      </c>
      <c r="K1191" s="210">
        <v>41426</v>
      </c>
      <c r="L1191" s="210">
        <v>44196</v>
      </c>
      <c r="M1191">
        <v>1.5</v>
      </c>
      <c r="N1191">
        <v>184</v>
      </c>
      <c r="O1191">
        <v>74.599999999999994</v>
      </c>
      <c r="P1191" s="194" t="s">
        <v>4201</v>
      </c>
      <c r="Q1191" s="225">
        <f t="shared" si="36"/>
        <v>74.607866301369867</v>
      </c>
      <c r="R1191" s="185">
        <f t="shared" si="37"/>
        <v>-7.8663013698729856E-3</v>
      </c>
    </row>
    <row r="1192" spans="1:18">
      <c r="A1192">
        <v>1191</v>
      </c>
      <c r="B1192" t="s">
        <v>680</v>
      </c>
      <c r="C1192">
        <v>3</v>
      </c>
      <c r="D1192" t="s">
        <v>199</v>
      </c>
      <c r="E1192" s="194" t="s">
        <v>2241</v>
      </c>
      <c r="F1192" s="165">
        <v>618.47</v>
      </c>
      <c r="G1192" s="165">
        <v>618.47</v>
      </c>
      <c r="H1192">
        <v>0</v>
      </c>
      <c r="I1192">
        <v>1</v>
      </c>
      <c r="J1192" s="210">
        <v>44012</v>
      </c>
      <c r="K1192" s="210">
        <v>41426</v>
      </c>
      <c r="L1192" s="210">
        <v>44196</v>
      </c>
      <c r="M1192">
        <v>1.5</v>
      </c>
      <c r="N1192">
        <v>184</v>
      </c>
      <c r="O1192">
        <v>4.67</v>
      </c>
      <c r="P1192" s="194" t="s">
        <v>4202</v>
      </c>
      <c r="Q1192" s="225">
        <f t="shared" si="36"/>
        <v>4.6766498630136999</v>
      </c>
      <c r="R1192" s="185">
        <f t="shared" si="37"/>
        <v>-6.6498630136999637E-3</v>
      </c>
    </row>
    <row r="1193" spans="1:18">
      <c r="A1193">
        <v>1192</v>
      </c>
      <c r="B1193" t="s">
        <v>680</v>
      </c>
      <c r="C1193">
        <v>3</v>
      </c>
      <c r="D1193" t="s">
        <v>199</v>
      </c>
      <c r="E1193" s="194" t="s">
        <v>2242</v>
      </c>
      <c r="F1193" s="165">
        <v>127.93</v>
      </c>
      <c r="G1193" s="165">
        <v>127.93</v>
      </c>
      <c r="H1193">
        <v>0</v>
      </c>
      <c r="I1193">
        <v>1</v>
      </c>
      <c r="J1193" s="210">
        <v>44012</v>
      </c>
      <c r="K1193" s="210">
        <v>41426</v>
      </c>
      <c r="L1193" s="210">
        <v>44196</v>
      </c>
      <c r="M1193">
        <v>1.5</v>
      </c>
      <c r="N1193">
        <v>184</v>
      </c>
      <c r="O1193">
        <v>0.96</v>
      </c>
      <c r="P1193" s="194" t="s">
        <v>4203</v>
      </c>
      <c r="Q1193" s="225">
        <f t="shared" si="36"/>
        <v>0.96736109589041119</v>
      </c>
      <c r="R1193" s="185">
        <f t="shared" si="37"/>
        <v>-7.3610958904112289E-3</v>
      </c>
    </row>
    <row r="1194" spans="1:18">
      <c r="A1194">
        <v>1193</v>
      </c>
      <c r="B1194" t="s">
        <v>680</v>
      </c>
      <c r="C1194">
        <v>3</v>
      </c>
      <c r="D1194" t="s">
        <v>199</v>
      </c>
      <c r="E1194" s="194" t="s">
        <v>2243</v>
      </c>
      <c r="F1194" s="165">
        <v>45337.3</v>
      </c>
      <c r="G1194" s="165">
        <v>45337.3</v>
      </c>
      <c r="H1194">
        <v>0</v>
      </c>
      <c r="I1194">
        <v>1</v>
      </c>
      <c r="J1194" s="210">
        <v>44012</v>
      </c>
      <c r="K1194" s="210">
        <v>41426</v>
      </c>
      <c r="L1194" s="210">
        <v>44196</v>
      </c>
      <c r="M1194">
        <v>1.5</v>
      </c>
      <c r="N1194">
        <v>184</v>
      </c>
      <c r="O1194">
        <v>342.82</v>
      </c>
      <c r="P1194" s="194" t="s">
        <v>4204</v>
      </c>
      <c r="Q1194" s="225">
        <f t="shared" si="36"/>
        <v>342.82451506849316</v>
      </c>
      <c r="R1194" s="185">
        <f t="shared" si="37"/>
        <v>-4.5150684931627438E-3</v>
      </c>
    </row>
    <row r="1195" spans="1:18">
      <c r="A1195">
        <v>1194</v>
      </c>
      <c r="B1195" t="s">
        <v>680</v>
      </c>
      <c r="C1195">
        <v>3</v>
      </c>
      <c r="D1195" t="s">
        <v>199</v>
      </c>
      <c r="E1195" s="194" t="s">
        <v>2244</v>
      </c>
      <c r="F1195" s="165">
        <v>454.18</v>
      </c>
      <c r="G1195" s="165">
        <v>454.18</v>
      </c>
      <c r="H1195">
        <v>0</v>
      </c>
      <c r="I1195">
        <v>1</v>
      </c>
      <c r="J1195" s="210">
        <v>44012</v>
      </c>
      <c r="K1195" s="210">
        <v>41426</v>
      </c>
      <c r="L1195" s="210">
        <v>44196</v>
      </c>
      <c r="M1195">
        <v>1.5</v>
      </c>
      <c r="N1195">
        <v>184</v>
      </c>
      <c r="O1195">
        <v>3.43</v>
      </c>
      <c r="P1195" s="194" t="s">
        <v>4205</v>
      </c>
      <c r="Q1195" s="225">
        <f t="shared" si="36"/>
        <v>3.4343473972602738</v>
      </c>
      <c r="R1195" s="185">
        <f t="shared" si="37"/>
        <v>-4.3473972602736666E-3</v>
      </c>
    </row>
    <row r="1196" spans="1:18">
      <c r="A1196">
        <v>1195</v>
      </c>
      <c r="B1196" t="s">
        <v>680</v>
      </c>
      <c r="C1196">
        <v>3</v>
      </c>
      <c r="D1196" t="s">
        <v>199</v>
      </c>
      <c r="E1196" s="194" t="s">
        <v>2245</v>
      </c>
      <c r="F1196" s="165">
        <v>60733.63</v>
      </c>
      <c r="G1196" s="165">
        <v>60733.63</v>
      </c>
      <c r="H1196">
        <v>0</v>
      </c>
      <c r="I1196">
        <v>1</v>
      </c>
      <c r="J1196" s="210">
        <v>44012</v>
      </c>
      <c r="K1196" s="210">
        <v>41426</v>
      </c>
      <c r="L1196" s="210">
        <v>44196</v>
      </c>
      <c r="M1196">
        <v>1.5</v>
      </c>
      <c r="N1196">
        <v>184</v>
      </c>
      <c r="O1196">
        <v>459.24</v>
      </c>
      <c r="P1196" s="194" t="s">
        <v>4206</v>
      </c>
      <c r="Q1196" s="225">
        <f t="shared" si="36"/>
        <v>459.24607890410954</v>
      </c>
      <c r="R1196" s="185">
        <f t="shared" si="37"/>
        <v>-6.0789041095290486E-3</v>
      </c>
    </row>
    <row r="1197" spans="1:18">
      <c r="A1197">
        <v>1196</v>
      </c>
      <c r="B1197" t="s">
        <v>680</v>
      </c>
      <c r="C1197">
        <v>3</v>
      </c>
      <c r="D1197" t="s">
        <v>199</v>
      </c>
      <c r="E1197" s="194" t="s">
        <v>2246</v>
      </c>
      <c r="F1197" s="165">
        <v>186.73</v>
      </c>
      <c r="G1197" s="165">
        <v>186.73</v>
      </c>
      <c r="H1197">
        <v>0</v>
      </c>
      <c r="I1197">
        <v>1</v>
      </c>
      <c r="J1197" s="210">
        <v>44012</v>
      </c>
      <c r="K1197" s="210">
        <v>41426</v>
      </c>
      <c r="L1197" s="210">
        <v>44196</v>
      </c>
      <c r="M1197">
        <v>1.5</v>
      </c>
      <c r="N1197">
        <v>184</v>
      </c>
      <c r="O1197">
        <v>1.41</v>
      </c>
      <c r="P1197" s="194" t="s">
        <v>4207</v>
      </c>
      <c r="Q1197" s="225">
        <f t="shared" si="36"/>
        <v>1.4119857534246574</v>
      </c>
      <c r="R1197" s="185">
        <f t="shared" si="37"/>
        <v>-1.9857534246574549E-3</v>
      </c>
    </row>
    <row r="1198" spans="1:18">
      <c r="A1198">
        <v>1197</v>
      </c>
      <c r="B1198" t="s">
        <v>680</v>
      </c>
      <c r="C1198">
        <v>3</v>
      </c>
      <c r="D1198" t="s">
        <v>199</v>
      </c>
      <c r="E1198" s="194" t="s">
        <v>2247</v>
      </c>
      <c r="F1198" s="165">
        <v>736.26</v>
      </c>
      <c r="G1198" s="165">
        <v>736.26</v>
      </c>
      <c r="H1198">
        <v>0</v>
      </c>
      <c r="I1198">
        <v>1</v>
      </c>
      <c r="J1198" s="210">
        <v>44012</v>
      </c>
      <c r="K1198" s="210">
        <v>41426</v>
      </c>
      <c r="L1198" s="210">
        <v>44196</v>
      </c>
      <c r="M1198">
        <v>1.5</v>
      </c>
      <c r="N1198">
        <v>184</v>
      </c>
      <c r="O1198">
        <v>5.56</v>
      </c>
      <c r="P1198" s="194" t="s">
        <v>4208</v>
      </c>
      <c r="Q1198" s="225">
        <f t="shared" si="36"/>
        <v>5.5673358904109591</v>
      </c>
      <c r="R1198" s="185">
        <f t="shared" si="37"/>
        <v>-7.3358904109595002E-3</v>
      </c>
    </row>
    <row r="1199" spans="1:18">
      <c r="A1199">
        <v>1198</v>
      </c>
      <c r="B1199" t="s">
        <v>680</v>
      </c>
      <c r="C1199">
        <v>3</v>
      </c>
      <c r="D1199" t="s">
        <v>199</v>
      </c>
      <c r="E1199" s="194" t="s">
        <v>2248</v>
      </c>
      <c r="F1199" s="165">
        <v>9351.06</v>
      </c>
      <c r="G1199" s="165">
        <v>9351.06</v>
      </c>
      <c r="H1199">
        <v>0</v>
      </c>
      <c r="I1199">
        <v>1</v>
      </c>
      <c r="J1199" s="210">
        <v>44012</v>
      </c>
      <c r="K1199" s="210">
        <v>41426</v>
      </c>
      <c r="L1199" s="210">
        <v>44196</v>
      </c>
      <c r="M1199">
        <v>1.5</v>
      </c>
      <c r="N1199">
        <v>184</v>
      </c>
      <c r="O1199">
        <v>70.7</v>
      </c>
      <c r="P1199" s="194" t="s">
        <v>4209</v>
      </c>
      <c r="Q1199" s="225">
        <f t="shared" si="36"/>
        <v>70.709385205479435</v>
      </c>
      <c r="R1199" s="185">
        <f t="shared" si="37"/>
        <v>-9.3852054794325568E-3</v>
      </c>
    </row>
    <row r="1200" spans="1:18">
      <c r="A1200">
        <v>1199</v>
      </c>
      <c r="B1200" t="s">
        <v>680</v>
      </c>
      <c r="C1200">
        <v>3</v>
      </c>
      <c r="D1200" t="s">
        <v>199</v>
      </c>
      <c r="E1200" s="194" t="s">
        <v>2249</v>
      </c>
      <c r="F1200" s="165">
        <v>348.08</v>
      </c>
      <c r="G1200" s="165">
        <v>348.08</v>
      </c>
      <c r="H1200">
        <v>0</v>
      </c>
      <c r="I1200">
        <v>1</v>
      </c>
      <c r="J1200" s="210">
        <v>44012</v>
      </c>
      <c r="K1200" s="210">
        <v>41426</v>
      </c>
      <c r="L1200" s="210">
        <v>44196</v>
      </c>
      <c r="M1200">
        <v>1.5</v>
      </c>
      <c r="N1200">
        <v>184</v>
      </c>
      <c r="O1200">
        <v>2.63</v>
      </c>
      <c r="P1200" s="194" t="s">
        <v>4210</v>
      </c>
      <c r="Q1200" s="225">
        <f t="shared" si="36"/>
        <v>2.6320569863013694</v>
      </c>
      <c r="R1200" s="185">
        <f t="shared" si="37"/>
        <v>-2.0569863013695233E-3</v>
      </c>
    </row>
    <row r="1201" spans="1:18">
      <c r="A1201">
        <v>1200</v>
      </c>
      <c r="B1201" t="s">
        <v>680</v>
      </c>
      <c r="C1201">
        <v>3</v>
      </c>
      <c r="D1201" t="s">
        <v>199</v>
      </c>
      <c r="E1201" s="194" t="s">
        <v>2251</v>
      </c>
      <c r="F1201" s="165">
        <v>627</v>
      </c>
      <c r="G1201" s="165">
        <v>627</v>
      </c>
      <c r="H1201">
        <v>0</v>
      </c>
      <c r="I1201">
        <v>1</v>
      </c>
      <c r="J1201" s="210">
        <v>44012</v>
      </c>
      <c r="K1201" s="210">
        <v>41426</v>
      </c>
      <c r="L1201" s="210">
        <v>44196</v>
      </c>
      <c r="M1201">
        <v>1.5</v>
      </c>
      <c r="N1201">
        <v>184</v>
      </c>
      <c r="O1201">
        <v>4.74</v>
      </c>
      <c r="P1201" s="194" t="s">
        <v>4211</v>
      </c>
      <c r="Q1201" s="225">
        <f t="shared" si="36"/>
        <v>4.7411506849315073</v>
      </c>
      <c r="R1201" s="185">
        <f t="shared" si="37"/>
        <v>-1.1506849315070511E-3</v>
      </c>
    </row>
    <row r="1202" spans="1:18">
      <c r="A1202">
        <v>1201</v>
      </c>
      <c r="B1202" t="s">
        <v>680</v>
      </c>
      <c r="C1202">
        <v>3</v>
      </c>
      <c r="D1202" t="s">
        <v>199</v>
      </c>
      <c r="E1202" s="194" t="s">
        <v>2252</v>
      </c>
      <c r="F1202" s="165">
        <v>662.8</v>
      </c>
      <c r="G1202" s="165">
        <v>662.8</v>
      </c>
      <c r="H1202">
        <v>0</v>
      </c>
      <c r="I1202">
        <v>1</v>
      </c>
      <c r="J1202" s="210">
        <v>44012</v>
      </c>
      <c r="K1202" s="210">
        <v>41426</v>
      </c>
      <c r="L1202" s="210">
        <v>44196</v>
      </c>
      <c r="M1202">
        <v>1.5</v>
      </c>
      <c r="N1202">
        <v>184</v>
      </c>
      <c r="O1202">
        <v>5.01</v>
      </c>
      <c r="P1202" s="194" t="s">
        <v>4212</v>
      </c>
      <c r="Q1202" s="225">
        <f t="shared" si="36"/>
        <v>5.011857534246575</v>
      </c>
      <c r="R1202" s="185">
        <f t="shared" si="37"/>
        <v>-1.8575342465751987E-3</v>
      </c>
    </row>
    <row r="1203" spans="1:18">
      <c r="A1203">
        <v>1202</v>
      </c>
      <c r="B1203" t="s">
        <v>680</v>
      </c>
      <c r="C1203">
        <v>3</v>
      </c>
      <c r="D1203" t="s">
        <v>199</v>
      </c>
      <c r="E1203" s="194" t="s">
        <v>2254</v>
      </c>
      <c r="F1203" s="165">
        <v>807.09</v>
      </c>
      <c r="G1203" s="165">
        <v>807.09</v>
      </c>
      <c r="H1203">
        <v>0</v>
      </c>
      <c r="I1203">
        <v>1</v>
      </c>
      <c r="J1203" s="210">
        <v>44012</v>
      </c>
      <c r="K1203" s="210">
        <v>41426</v>
      </c>
      <c r="L1203" s="210">
        <v>44196</v>
      </c>
      <c r="M1203">
        <v>1.5</v>
      </c>
      <c r="N1203">
        <v>184</v>
      </c>
      <c r="O1203">
        <v>6.1</v>
      </c>
      <c r="P1203" s="194" t="s">
        <v>4213</v>
      </c>
      <c r="Q1203" s="225">
        <f t="shared" si="36"/>
        <v>6.102927123287671</v>
      </c>
      <c r="R1203" s="185">
        <f t="shared" si="37"/>
        <v>-2.9271232876713071E-3</v>
      </c>
    </row>
    <row r="1204" spans="1:18">
      <c r="A1204">
        <v>1203</v>
      </c>
      <c r="B1204" t="s">
        <v>680</v>
      </c>
      <c r="C1204">
        <v>3</v>
      </c>
      <c r="D1204" t="s">
        <v>199</v>
      </c>
      <c r="E1204" s="194" t="s">
        <v>2255</v>
      </c>
      <c r="F1204" s="165">
        <v>3663.91</v>
      </c>
      <c r="G1204" s="165">
        <v>3663.91</v>
      </c>
      <c r="H1204">
        <v>0</v>
      </c>
      <c r="I1204">
        <v>1</v>
      </c>
      <c r="J1204" s="210">
        <v>44012</v>
      </c>
      <c r="K1204" s="210">
        <v>41426</v>
      </c>
      <c r="L1204" s="210">
        <v>44196</v>
      </c>
      <c r="M1204">
        <v>1.5</v>
      </c>
      <c r="N1204">
        <v>184</v>
      </c>
      <c r="O1204">
        <v>27.7</v>
      </c>
      <c r="P1204" s="194" t="s">
        <v>4214</v>
      </c>
      <c r="Q1204" s="225">
        <f t="shared" si="36"/>
        <v>27.705182465753424</v>
      </c>
      <c r="R1204" s="185">
        <f t="shared" si="37"/>
        <v>-5.1824657534247365E-3</v>
      </c>
    </row>
    <row r="1205" spans="1:18">
      <c r="A1205">
        <v>1204</v>
      </c>
      <c r="B1205" t="s">
        <v>680</v>
      </c>
      <c r="C1205">
        <v>3</v>
      </c>
      <c r="D1205" t="s">
        <v>199</v>
      </c>
      <c r="E1205" s="194" t="s">
        <v>2257</v>
      </c>
      <c r="F1205" s="165">
        <v>28859.15</v>
      </c>
      <c r="G1205" s="165">
        <v>28859.15</v>
      </c>
      <c r="H1205">
        <v>0</v>
      </c>
      <c r="I1205">
        <v>1</v>
      </c>
      <c r="J1205" s="210">
        <v>44012</v>
      </c>
      <c r="K1205" s="210">
        <v>41426</v>
      </c>
      <c r="L1205" s="210">
        <v>44196</v>
      </c>
      <c r="M1205">
        <v>1.5</v>
      </c>
      <c r="N1205">
        <v>184</v>
      </c>
      <c r="O1205">
        <v>218.22</v>
      </c>
      <c r="P1205" s="194" t="s">
        <v>4215</v>
      </c>
      <c r="Q1205" s="225">
        <f t="shared" si="36"/>
        <v>218.22261369863014</v>
      </c>
      <c r="R1205" s="185">
        <f t="shared" si="37"/>
        <v>-2.6136986301423804E-3</v>
      </c>
    </row>
    <row r="1206" spans="1:18">
      <c r="A1206">
        <v>1205</v>
      </c>
      <c r="B1206" t="s">
        <v>680</v>
      </c>
      <c r="C1206">
        <v>3</v>
      </c>
      <c r="D1206" t="s">
        <v>199</v>
      </c>
      <c r="E1206" s="194" t="s">
        <v>2258</v>
      </c>
      <c r="F1206" s="165">
        <v>410849.42</v>
      </c>
      <c r="G1206" s="165">
        <v>410849.42</v>
      </c>
      <c r="H1206">
        <v>0</v>
      </c>
      <c r="I1206">
        <v>1</v>
      </c>
      <c r="J1206" s="210">
        <v>44012</v>
      </c>
      <c r="K1206" s="210">
        <v>41426</v>
      </c>
      <c r="L1206" s="210">
        <v>44196</v>
      </c>
      <c r="M1206">
        <v>1.5</v>
      </c>
      <c r="N1206">
        <v>184</v>
      </c>
      <c r="O1206">
        <v>3106.69</v>
      </c>
      <c r="P1206" s="194" t="s">
        <v>4216</v>
      </c>
      <c r="Q1206" s="225">
        <f t="shared" si="36"/>
        <v>3106.6969841095893</v>
      </c>
      <c r="R1206" s="185">
        <f t="shared" si="37"/>
        <v>-6.9841095892115845E-3</v>
      </c>
    </row>
    <row r="1207" spans="1:18">
      <c r="A1207">
        <v>1206</v>
      </c>
      <c r="B1207" t="s">
        <v>680</v>
      </c>
      <c r="C1207">
        <v>3</v>
      </c>
      <c r="D1207" t="s">
        <v>199</v>
      </c>
      <c r="E1207" s="194" t="s">
        <v>2259</v>
      </c>
      <c r="F1207" s="165">
        <v>4871.18</v>
      </c>
      <c r="G1207" s="165">
        <v>4871.18</v>
      </c>
      <c r="H1207">
        <v>0</v>
      </c>
      <c r="I1207">
        <v>1</v>
      </c>
      <c r="J1207" s="210">
        <v>44012</v>
      </c>
      <c r="K1207" s="210">
        <v>41426</v>
      </c>
      <c r="L1207" s="210">
        <v>44196</v>
      </c>
      <c r="M1207">
        <v>1.5</v>
      </c>
      <c r="N1207">
        <v>184</v>
      </c>
      <c r="O1207">
        <v>36.83</v>
      </c>
      <c r="P1207" s="194" t="s">
        <v>4217</v>
      </c>
      <c r="Q1207" s="225">
        <f t="shared" si="36"/>
        <v>36.834128219178083</v>
      </c>
      <c r="R1207" s="185">
        <f t="shared" si="37"/>
        <v>-4.1282191780851463E-3</v>
      </c>
    </row>
    <row r="1208" spans="1:18">
      <c r="A1208">
        <v>1207</v>
      </c>
      <c r="B1208" t="s">
        <v>680</v>
      </c>
      <c r="C1208">
        <v>3</v>
      </c>
      <c r="D1208" t="s">
        <v>199</v>
      </c>
      <c r="E1208" s="194" t="s">
        <v>2261</v>
      </c>
      <c r="F1208" s="165">
        <v>27034.61</v>
      </c>
      <c r="G1208" s="165">
        <v>27034.61</v>
      </c>
      <c r="H1208">
        <v>0</v>
      </c>
      <c r="I1208">
        <v>1</v>
      </c>
      <c r="J1208" s="210">
        <v>44012</v>
      </c>
      <c r="K1208" s="210">
        <v>41426</v>
      </c>
      <c r="L1208" s="210">
        <v>44196</v>
      </c>
      <c r="M1208">
        <v>1.5</v>
      </c>
      <c r="N1208">
        <v>184</v>
      </c>
      <c r="O1208">
        <v>204.42</v>
      </c>
      <c r="P1208" s="194" t="s">
        <v>4218</v>
      </c>
      <c r="Q1208" s="225">
        <f t="shared" si="36"/>
        <v>204.42609205479454</v>
      </c>
      <c r="R1208" s="185">
        <f t="shared" si="37"/>
        <v>-6.0920547945499948E-3</v>
      </c>
    </row>
    <row r="1209" spans="1:18">
      <c r="A1209">
        <v>1208</v>
      </c>
      <c r="B1209" t="s">
        <v>680</v>
      </c>
      <c r="C1209">
        <v>3</v>
      </c>
      <c r="D1209" t="s">
        <v>199</v>
      </c>
      <c r="E1209" s="194" t="s">
        <v>2262</v>
      </c>
      <c r="F1209" s="165">
        <v>281.58999999999997</v>
      </c>
      <c r="G1209" s="165">
        <v>281.58999999999997</v>
      </c>
      <c r="H1209">
        <v>0</v>
      </c>
      <c r="I1209">
        <v>1</v>
      </c>
      <c r="J1209" s="210">
        <v>44012</v>
      </c>
      <c r="K1209" s="210">
        <v>41426</v>
      </c>
      <c r="L1209" s="210">
        <v>44196</v>
      </c>
      <c r="M1209">
        <v>1.5</v>
      </c>
      <c r="N1209">
        <v>184</v>
      </c>
      <c r="O1209">
        <v>2.12</v>
      </c>
      <c r="P1209" s="194" t="s">
        <v>4219</v>
      </c>
      <c r="Q1209" s="225">
        <f t="shared" si="36"/>
        <v>2.1292832876712326</v>
      </c>
      <c r="R1209" s="185">
        <f t="shared" si="37"/>
        <v>-9.2832876712325429E-3</v>
      </c>
    </row>
    <row r="1210" spans="1:18">
      <c r="A1210">
        <v>1209</v>
      </c>
      <c r="B1210" t="s">
        <v>680</v>
      </c>
      <c r="C1210">
        <v>3</v>
      </c>
      <c r="D1210" t="s">
        <v>199</v>
      </c>
      <c r="E1210" s="194" t="s">
        <v>2263</v>
      </c>
      <c r="F1210" s="165">
        <v>131.63</v>
      </c>
      <c r="G1210" s="165">
        <v>131.63</v>
      </c>
      <c r="H1210">
        <v>0</v>
      </c>
      <c r="I1210">
        <v>1</v>
      </c>
      <c r="J1210" s="210">
        <v>44012</v>
      </c>
      <c r="K1210" s="210">
        <v>41426</v>
      </c>
      <c r="L1210" s="210">
        <v>44196</v>
      </c>
      <c r="M1210">
        <v>1.5</v>
      </c>
      <c r="N1210">
        <v>184</v>
      </c>
      <c r="O1210">
        <v>0.99</v>
      </c>
      <c r="P1210" s="194" t="s">
        <v>4220</v>
      </c>
      <c r="Q1210" s="225">
        <f t="shared" si="36"/>
        <v>0.99533917808219174</v>
      </c>
      <c r="R1210" s="185">
        <f t="shared" si="37"/>
        <v>-5.3391780821917534E-3</v>
      </c>
    </row>
    <row r="1211" spans="1:18">
      <c r="A1211">
        <v>1210</v>
      </c>
      <c r="B1211" t="s">
        <v>680</v>
      </c>
      <c r="C1211">
        <v>3</v>
      </c>
      <c r="D1211" t="s">
        <v>199</v>
      </c>
      <c r="E1211" s="194" t="s">
        <v>2264</v>
      </c>
      <c r="F1211" s="165">
        <v>196.34</v>
      </c>
      <c r="G1211" s="165">
        <v>196.34</v>
      </c>
      <c r="H1211">
        <v>0</v>
      </c>
      <c r="I1211">
        <v>1</v>
      </c>
      <c r="J1211" s="210">
        <v>44012</v>
      </c>
      <c r="K1211" s="210">
        <v>41426</v>
      </c>
      <c r="L1211" s="210">
        <v>44196</v>
      </c>
      <c r="M1211">
        <v>1.5</v>
      </c>
      <c r="N1211">
        <v>184</v>
      </c>
      <c r="O1211">
        <v>1.48</v>
      </c>
      <c r="P1211" s="194" t="s">
        <v>4221</v>
      </c>
      <c r="Q1211" s="225">
        <f t="shared" si="36"/>
        <v>1.4846531506849314</v>
      </c>
      <c r="R1211" s="185">
        <f t="shared" si="37"/>
        <v>-4.6531506849314397E-3</v>
      </c>
    </row>
    <row r="1212" spans="1:18">
      <c r="A1212">
        <v>1211</v>
      </c>
      <c r="B1212" t="s">
        <v>680</v>
      </c>
      <c r="C1212">
        <v>3</v>
      </c>
      <c r="D1212" t="s">
        <v>199</v>
      </c>
      <c r="E1212" s="194" t="s">
        <v>2265</v>
      </c>
      <c r="F1212" s="165">
        <v>1994.67</v>
      </c>
      <c r="G1212" s="165">
        <v>1994.67</v>
      </c>
      <c r="H1212">
        <v>0</v>
      </c>
      <c r="I1212">
        <v>1</v>
      </c>
      <c r="J1212" s="210">
        <v>44012</v>
      </c>
      <c r="K1212" s="210">
        <v>41426</v>
      </c>
      <c r="L1212" s="210">
        <v>44196</v>
      </c>
      <c r="M1212">
        <v>1.5</v>
      </c>
      <c r="N1212">
        <v>184</v>
      </c>
      <c r="O1212">
        <v>15.08</v>
      </c>
      <c r="P1212" s="194" t="s">
        <v>4222</v>
      </c>
      <c r="Q1212" s="225">
        <f t="shared" si="36"/>
        <v>15.082984109589042</v>
      </c>
      <c r="R1212" s="185">
        <f t="shared" si="37"/>
        <v>-2.9841095890414948E-3</v>
      </c>
    </row>
    <row r="1213" spans="1:18">
      <c r="A1213">
        <v>1212</v>
      </c>
      <c r="B1213" t="s">
        <v>680</v>
      </c>
      <c r="C1213">
        <v>3</v>
      </c>
      <c r="D1213" t="s">
        <v>199</v>
      </c>
      <c r="E1213" s="194" t="s">
        <v>2266</v>
      </c>
      <c r="F1213" s="165">
        <v>460.19</v>
      </c>
      <c r="G1213" s="165">
        <v>460.19</v>
      </c>
      <c r="H1213">
        <v>0</v>
      </c>
      <c r="I1213">
        <v>1</v>
      </c>
      <c r="J1213" s="210">
        <v>44012</v>
      </c>
      <c r="K1213" s="210">
        <v>41426</v>
      </c>
      <c r="L1213" s="210">
        <v>44196</v>
      </c>
      <c r="M1213">
        <v>1.5</v>
      </c>
      <c r="N1213">
        <v>184</v>
      </c>
      <c r="O1213">
        <v>3.47</v>
      </c>
      <c r="P1213" s="194" t="s">
        <v>4223</v>
      </c>
      <c r="Q1213" s="225">
        <f t="shared" si="36"/>
        <v>3.4797928767123287</v>
      </c>
      <c r="R1213" s="185">
        <f t="shared" si="37"/>
        <v>-9.7928767123285354E-3</v>
      </c>
    </row>
    <row r="1214" spans="1:18">
      <c r="A1214">
        <v>1213</v>
      </c>
      <c r="B1214" t="s">
        <v>680</v>
      </c>
      <c r="C1214">
        <v>3</v>
      </c>
      <c r="D1214" t="s">
        <v>199</v>
      </c>
      <c r="E1214" s="194" t="s">
        <v>2267</v>
      </c>
      <c r="F1214" s="165">
        <v>20191.919999999998</v>
      </c>
      <c r="G1214" s="165">
        <v>20191.919999999998</v>
      </c>
      <c r="H1214">
        <v>0</v>
      </c>
      <c r="I1214">
        <v>1</v>
      </c>
      <c r="J1214" s="210">
        <v>44012</v>
      </c>
      <c r="K1214" s="210">
        <v>41426</v>
      </c>
      <c r="L1214" s="210">
        <v>44196</v>
      </c>
      <c r="M1214">
        <v>1.5</v>
      </c>
      <c r="N1214">
        <v>184</v>
      </c>
      <c r="O1214">
        <v>152.68</v>
      </c>
      <c r="P1214" s="194" t="s">
        <v>4224</v>
      </c>
      <c r="Q1214" s="225">
        <f t="shared" si="36"/>
        <v>152.68410739726028</v>
      </c>
      <c r="R1214" s="185">
        <f t="shared" si="37"/>
        <v>-4.1073972602703179E-3</v>
      </c>
    </row>
    <row r="1215" spans="1:18">
      <c r="A1215">
        <v>1214</v>
      </c>
      <c r="B1215" t="s">
        <v>680</v>
      </c>
      <c r="C1215">
        <v>3</v>
      </c>
      <c r="D1215" t="s">
        <v>199</v>
      </c>
      <c r="E1215" s="194" t="s">
        <v>2269</v>
      </c>
      <c r="F1215" s="165">
        <v>46429.35</v>
      </c>
      <c r="G1215" s="165">
        <v>46429.35</v>
      </c>
      <c r="H1215">
        <v>0</v>
      </c>
      <c r="I1215">
        <v>1</v>
      </c>
      <c r="J1215" s="210">
        <v>44012</v>
      </c>
      <c r="K1215" s="210">
        <v>41426</v>
      </c>
      <c r="L1215" s="210">
        <v>44196</v>
      </c>
      <c r="M1215">
        <v>1.5</v>
      </c>
      <c r="N1215">
        <v>184</v>
      </c>
      <c r="O1215">
        <v>351.08</v>
      </c>
      <c r="P1215" s="194" t="s">
        <v>4225</v>
      </c>
      <c r="Q1215" s="225">
        <f t="shared" si="36"/>
        <v>351.08220821917814</v>
      </c>
      <c r="R1215" s="185">
        <f t="shared" si="37"/>
        <v>-2.2082191781578331E-3</v>
      </c>
    </row>
    <row r="1216" spans="1:18">
      <c r="A1216">
        <v>1215</v>
      </c>
      <c r="B1216" t="s">
        <v>680</v>
      </c>
      <c r="C1216">
        <v>3</v>
      </c>
      <c r="D1216" t="s">
        <v>199</v>
      </c>
      <c r="E1216" s="194" t="s">
        <v>2270</v>
      </c>
      <c r="F1216" s="165">
        <v>33800.43</v>
      </c>
      <c r="G1216" s="165">
        <v>33800.43</v>
      </c>
      <c r="H1216">
        <v>0</v>
      </c>
      <c r="I1216">
        <v>1</v>
      </c>
      <c r="J1216" s="210">
        <v>44012</v>
      </c>
      <c r="K1216" s="210">
        <v>41426</v>
      </c>
      <c r="L1216" s="210">
        <v>44196</v>
      </c>
      <c r="M1216">
        <v>1.5</v>
      </c>
      <c r="N1216">
        <v>184</v>
      </c>
      <c r="O1216">
        <v>255.58</v>
      </c>
      <c r="P1216" s="194" t="s">
        <v>4226</v>
      </c>
      <c r="Q1216" s="225">
        <f t="shared" si="36"/>
        <v>255.58681315068492</v>
      </c>
      <c r="R1216" s="185">
        <f t="shared" si="37"/>
        <v>-6.8131506849056223E-3</v>
      </c>
    </row>
    <row r="1217" spans="1:18">
      <c r="A1217">
        <v>1216</v>
      </c>
      <c r="B1217" t="s">
        <v>680</v>
      </c>
      <c r="C1217">
        <v>3</v>
      </c>
      <c r="D1217" t="s">
        <v>199</v>
      </c>
      <c r="E1217" s="194" t="s">
        <v>2271</v>
      </c>
      <c r="F1217" s="165">
        <v>134.96</v>
      </c>
      <c r="G1217" s="165">
        <v>134.96</v>
      </c>
      <c r="H1217">
        <v>0</v>
      </c>
      <c r="I1217">
        <v>1</v>
      </c>
      <c r="J1217" s="210">
        <v>44012</v>
      </c>
      <c r="K1217" s="210">
        <v>41426</v>
      </c>
      <c r="L1217" s="210">
        <v>44196</v>
      </c>
      <c r="M1217">
        <v>1.5</v>
      </c>
      <c r="N1217">
        <v>184</v>
      </c>
      <c r="O1217">
        <v>1.02</v>
      </c>
      <c r="P1217" s="194" t="s">
        <v>4227</v>
      </c>
      <c r="Q1217" s="225">
        <f t="shared" si="36"/>
        <v>1.0205194520547947</v>
      </c>
      <c r="R1217" s="185">
        <f t="shared" si="37"/>
        <v>-5.1945205479464462E-4</v>
      </c>
    </row>
    <row r="1218" spans="1:18">
      <c r="A1218">
        <v>1217</v>
      </c>
      <c r="B1218" t="s">
        <v>680</v>
      </c>
      <c r="C1218">
        <v>3</v>
      </c>
      <c r="D1218" t="s">
        <v>199</v>
      </c>
      <c r="E1218" s="194" t="s">
        <v>2272</v>
      </c>
      <c r="F1218" s="165">
        <v>249.2</v>
      </c>
      <c r="G1218" s="165">
        <v>249.2</v>
      </c>
      <c r="H1218">
        <v>0</v>
      </c>
      <c r="I1218">
        <v>1</v>
      </c>
      <c r="J1218" s="210">
        <v>44012</v>
      </c>
      <c r="K1218" s="210">
        <v>41426</v>
      </c>
      <c r="L1218" s="210">
        <v>44196</v>
      </c>
      <c r="M1218">
        <v>1.5</v>
      </c>
      <c r="N1218">
        <v>184</v>
      </c>
      <c r="O1218">
        <v>1.88</v>
      </c>
      <c r="P1218" s="194" t="s">
        <v>4228</v>
      </c>
      <c r="Q1218" s="225">
        <f t="shared" si="36"/>
        <v>1.8843616438356163</v>
      </c>
      <c r="R1218" s="185">
        <f t="shared" si="37"/>
        <v>-4.3616438356164355E-3</v>
      </c>
    </row>
    <row r="1219" spans="1:18">
      <c r="A1219">
        <v>1218</v>
      </c>
      <c r="B1219" t="s">
        <v>680</v>
      </c>
      <c r="C1219">
        <v>3</v>
      </c>
      <c r="D1219" t="s">
        <v>199</v>
      </c>
      <c r="E1219" s="194" t="s">
        <v>2273</v>
      </c>
      <c r="F1219" s="165">
        <v>587.84</v>
      </c>
      <c r="G1219" s="165">
        <v>587.84</v>
      </c>
      <c r="H1219">
        <v>0</v>
      </c>
      <c r="I1219">
        <v>1</v>
      </c>
      <c r="J1219" s="210">
        <v>44012</v>
      </c>
      <c r="K1219" s="210">
        <v>41426</v>
      </c>
      <c r="L1219" s="210">
        <v>44196</v>
      </c>
      <c r="M1219">
        <v>1.5</v>
      </c>
      <c r="N1219">
        <v>184</v>
      </c>
      <c r="O1219">
        <v>4.4400000000000004</v>
      </c>
      <c r="P1219" s="194" t="s">
        <v>4229</v>
      </c>
      <c r="Q1219" s="225">
        <f t="shared" ref="Q1219:Q1282" si="38">G1219*N1219*M1219/36500</f>
        <v>4.4450367123287675</v>
      </c>
      <c r="R1219" s="185">
        <f t="shared" ref="R1219:R1282" si="39">O1219-Q1219</f>
        <v>-5.0367123287671234E-3</v>
      </c>
    </row>
    <row r="1220" spans="1:18">
      <c r="A1220">
        <v>1219</v>
      </c>
      <c r="B1220" t="s">
        <v>680</v>
      </c>
      <c r="C1220">
        <v>3</v>
      </c>
      <c r="D1220" t="s">
        <v>199</v>
      </c>
      <c r="E1220" s="194" t="s">
        <v>2274</v>
      </c>
      <c r="F1220" s="165">
        <v>581.4</v>
      </c>
      <c r="G1220" s="165">
        <v>581.4</v>
      </c>
      <c r="H1220">
        <v>0</v>
      </c>
      <c r="I1220">
        <v>1</v>
      </c>
      <c r="J1220" s="210">
        <v>44012</v>
      </c>
      <c r="K1220" s="210">
        <v>41426</v>
      </c>
      <c r="L1220" s="210">
        <v>44196</v>
      </c>
      <c r="M1220">
        <v>1.5</v>
      </c>
      <c r="N1220">
        <v>184</v>
      </c>
      <c r="O1220">
        <v>4.3899999999999997</v>
      </c>
      <c r="P1220" s="194" t="s">
        <v>4230</v>
      </c>
      <c r="Q1220" s="225">
        <f t="shared" si="38"/>
        <v>4.3963397260273975</v>
      </c>
      <c r="R1220" s="185">
        <f t="shared" si="39"/>
        <v>-6.3397260273978517E-3</v>
      </c>
    </row>
    <row r="1221" spans="1:18">
      <c r="A1221">
        <v>1220</v>
      </c>
      <c r="B1221" t="s">
        <v>680</v>
      </c>
      <c r="C1221">
        <v>3</v>
      </c>
      <c r="D1221" t="s">
        <v>199</v>
      </c>
      <c r="E1221" s="194" t="s">
        <v>2275</v>
      </c>
      <c r="F1221" s="165">
        <v>120.92</v>
      </c>
      <c r="G1221" s="165">
        <v>120.92</v>
      </c>
      <c r="H1221">
        <v>0</v>
      </c>
      <c r="I1221">
        <v>1</v>
      </c>
      <c r="J1221" s="210">
        <v>44012</v>
      </c>
      <c r="K1221" s="210">
        <v>41426</v>
      </c>
      <c r="L1221" s="210">
        <v>44196</v>
      </c>
      <c r="M1221">
        <v>1.5</v>
      </c>
      <c r="N1221">
        <v>184</v>
      </c>
      <c r="O1221">
        <v>0.91</v>
      </c>
      <c r="P1221" s="194" t="s">
        <v>4231</v>
      </c>
      <c r="Q1221" s="225">
        <f t="shared" si="38"/>
        <v>0.91435397260273965</v>
      </c>
      <c r="R1221" s="185">
        <f t="shared" si="39"/>
        <v>-4.3539726027396197E-3</v>
      </c>
    </row>
    <row r="1222" spans="1:18">
      <c r="A1222">
        <v>1221</v>
      </c>
      <c r="B1222" t="s">
        <v>680</v>
      </c>
      <c r="C1222">
        <v>3</v>
      </c>
      <c r="D1222" t="s">
        <v>199</v>
      </c>
      <c r="E1222" s="194" t="s">
        <v>2276</v>
      </c>
      <c r="F1222" s="165">
        <v>519.45000000000005</v>
      </c>
      <c r="G1222" s="165">
        <v>519.45000000000005</v>
      </c>
      <c r="H1222">
        <v>0</v>
      </c>
      <c r="I1222">
        <v>1</v>
      </c>
      <c r="J1222" s="210">
        <v>44012</v>
      </c>
      <c r="K1222" s="210">
        <v>41426</v>
      </c>
      <c r="L1222" s="210">
        <v>44196</v>
      </c>
      <c r="M1222">
        <v>1.5</v>
      </c>
      <c r="N1222">
        <v>184</v>
      </c>
      <c r="O1222">
        <v>3.92</v>
      </c>
      <c r="P1222" s="194" t="s">
        <v>4232</v>
      </c>
      <c r="Q1222" s="225">
        <f t="shared" si="38"/>
        <v>3.9278958904109591</v>
      </c>
      <c r="R1222" s="185">
        <f t="shared" si="39"/>
        <v>-7.8958904109591721E-3</v>
      </c>
    </row>
    <row r="1223" spans="1:18">
      <c r="A1223">
        <v>1222</v>
      </c>
      <c r="B1223" t="s">
        <v>680</v>
      </c>
      <c r="C1223">
        <v>3</v>
      </c>
      <c r="D1223" t="s">
        <v>199</v>
      </c>
      <c r="E1223" s="194" t="s">
        <v>2277</v>
      </c>
      <c r="F1223" s="165">
        <v>6894.62</v>
      </c>
      <c r="G1223" s="165">
        <v>6894.62</v>
      </c>
      <c r="H1223">
        <v>0</v>
      </c>
      <c r="I1223">
        <v>1</v>
      </c>
      <c r="J1223" s="210">
        <v>44012</v>
      </c>
      <c r="K1223" s="210">
        <v>41426</v>
      </c>
      <c r="L1223" s="210">
        <v>44196</v>
      </c>
      <c r="M1223">
        <v>1.5</v>
      </c>
      <c r="N1223">
        <v>184</v>
      </c>
      <c r="O1223">
        <v>52.13</v>
      </c>
      <c r="P1223" s="194" t="s">
        <v>4233</v>
      </c>
      <c r="Q1223" s="225">
        <f t="shared" si="38"/>
        <v>52.134660821917812</v>
      </c>
      <c r="R1223" s="185">
        <f t="shared" si="39"/>
        <v>-4.6608219178096988E-3</v>
      </c>
    </row>
    <row r="1224" spans="1:18">
      <c r="A1224">
        <v>1223</v>
      </c>
      <c r="B1224" t="s">
        <v>680</v>
      </c>
      <c r="C1224">
        <v>3</v>
      </c>
      <c r="D1224" t="s">
        <v>199</v>
      </c>
      <c r="E1224" s="194" t="s">
        <v>2280</v>
      </c>
      <c r="F1224" s="165">
        <v>1299.04</v>
      </c>
      <c r="G1224" s="165">
        <v>1299.04</v>
      </c>
      <c r="H1224">
        <v>0</v>
      </c>
      <c r="I1224">
        <v>1</v>
      </c>
      <c r="J1224" s="210">
        <v>44012</v>
      </c>
      <c r="K1224" s="210">
        <v>41426</v>
      </c>
      <c r="L1224" s="210">
        <v>44196</v>
      </c>
      <c r="M1224">
        <v>1.5</v>
      </c>
      <c r="N1224">
        <v>184</v>
      </c>
      <c r="O1224">
        <v>9.82</v>
      </c>
      <c r="P1224" s="194" t="s">
        <v>4234</v>
      </c>
      <c r="Q1224" s="225">
        <f t="shared" si="38"/>
        <v>9.822877808219177</v>
      </c>
      <c r="R1224" s="185">
        <f t="shared" si="39"/>
        <v>-2.877808219176714E-3</v>
      </c>
    </row>
    <row r="1225" spans="1:18">
      <c r="A1225">
        <v>1224</v>
      </c>
      <c r="B1225" t="s">
        <v>680</v>
      </c>
      <c r="C1225">
        <v>3</v>
      </c>
      <c r="D1225" t="s">
        <v>199</v>
      </c>
      <c r="E1225" s="194" t="s">
        <v>2281</v>
      </c>
      <c r="F1225" s="165">
        <v>205503.64</v>
      </c>
      <c r="G1225" s="165">
        <v>205503.64</v>
      </c>
      <c r="H1225">
        <v>0</v>
      </c>
      <c r="I1225">
        <v>1</v>
      </c>
      <c r="J1225" s="210">
        <v>44012</v>
      </c>
      <c r="K1225" s="210">
        <v>41426</v>
      </c>
      <c r="L1225" s="210">
        <v>44196</v>
      </c>
      <c r="M1225">
        <v>1.5</v>
      </c>
      <c r="N1225">
        <v>184</v>
      </c>
      <c r="O1225">
        <v>1553.94</v>
      </c>
      <c r="P1225" s="194" t="s">
        <v>4235</v>
      </c>
      <c r="Q1225" s="225">
        <f t="shared" si="38"/>
        <v>1553.9453326027399</v>
      </c>
      <c r="R1225" s="185">
        <f t="shared" si="39"/>
        <v>-5.3326027398270526E-3</v>
      </c>
    </row>
    <row r="1226" spans="1:18">
      <c r="A1226">
        <v>1225</v>
      </c>
      <c r="B1226" t="s">
        <v>680</v>
      </c>
      <c r="C1226">
        <v>3</v>
      </c>
      <c r="D1226" t="s">
        <v>199</v>
      </c>
      <c r="E1226" s="194" t="s">
        <v>2282</v>
      </c>
      <c r="F1226" s="165">
        <v>2813.13</v>
      </c>
      <c r="G1226" s="165">
        <v>2813.13</v>
      </c>
      <c r="H1226">
        <v>0</v>
      </c>
      <c r="I1226">
        <v>1</v>
      </c>
      <c r="J1226" s="210">
        <v>44012</v>
      </c>
      <c r="K1226" s="210">
        <v>41426</v>
      </c>
      <c r="L1226" s="210">
        <v>44196</v>
      </c>
      <c r="M1226">
        <v>1.5</v>
      </c>
      <c r="N1226">
        <v>184</v>
      </c>
      <c r="O1226">
        <v>21.27</v>
      </c>
      <c r="P1226" s="194" t="s">
        <v>4236</v>
      </c>
      <c r="Q1226" s="225">
        <f t="shared" si="38"/>
        <v>21.271887123287673</v>
      </c>
      <c r="R1226" s="185">
        <f t="shared" si="39"/>
        <v>-1.8871232876733757E-3</v>
      </c>
    </row>
    <row r="1227" spans="1:18">
      <c r="A1227">
        <v>1226</v>
      </c>
      <c r="B1227" t="s">
        <v>680</v>
      </c>
      <c r="C1227">
        <v>3</v>
      </c>
      <c r="D1227" t="s">
        <v>199</v>
      </c>
      <c r="E1227" s="194" t="s">
        <v>2283</v>
      </c>
      <c r="F1227" s="165">
        <v>346.38</v>
      </c>
      <c r="G1227" s="165">
        <v>346.38</v>
      </c>
      <c r="H1227">
        <v>0</v>
      </c>
      <c r="I1227">
        <v>1</v>
      </c>
      <c r="J1227" s="210">
        <v>44012</v>
      </c>
      <c r="K1227" s="210">
        <v>41426</v>
      </c>
      <c r="L1227" s="210">
        <v>44196</v>
      </c>
      <c r="M1227">
        <v>1.5</v>
      </c>
      <c r="N1227">
        <v>184</v>
      </c>
      <c r="O1227">
        <v>2.61</v>
      </c>
      <c r="P1227" s="194" t="s">
        <v>4237</v>
      </c>
      <c r="Q1227" s="225">
        <f t="shared" si="38"/>
        <v>2.6192021917808219</v>
      </c>
      <c r="R1227" s="185">
        <f t="shared" si="39"/>
        <v>-9.2021917808220444E-3</v>
      </c>
    </row>
    <row r="1228" spans="1:18">
      <c r="A1228">
        <v>1227</v>
      </c>
      <c r="B1228" t="s">
        <v>680</v>
      </c>
      <c r="C1228">
        <v>3</v>
      </c>
      <c r="D1228" t="s">
        <v>199</v>
      </c>
      <c r="E1228" s="194" t="s">
        <v>2284</v>
      </c>
      <c r="F1228" s="165">
        <v>4512.29</v>
      </c>
      <c r="G1228" s="165">
        <v>4512.29</v>
      </c>
      <c r="H1228">
        <v>0</v>
      </c>
      <c r="I1228">
        <v>1</v>
      </c>
      <c r="J1228" s="210">
        <v>44012</v>
      </c>
      <c r="K1228" s="210">
        <v>41426</v>
      </c>
      <c r="L1228" s="210">
        <v>44196</v>
      </c>
      <c r="M1228">
        <v>1.5</v>
      </c>
      <c r="N1228">
        <v>184</v>
      </c>
      <c r="O1228">
        <v>34.119999999999997</v>
      </c>
      <c r="P1228" s="194" t="s">
        <v>4238</v>
      </c>
      <c r="Q1228" s="225">
        <f t="shared" si="38"/>
        <v>34.120329863013701</v>
      </c>
      <c r="R1228" s="185">
        <f t="shared" si="39"/>
        <v>-3.2986301370385718E-4</v>
      </c>
    </row>
    <row r="1229" spans="1:18">
      <c r="A1229">
        <v>1228</v>
      </c>
      <c r="B1229" t="s">
        <v>680</v>
      </c>
      <c r="C1229">
        <v>3</v>
      </c>
      <c r="D1229" t="s">
        <v>199</v>
      </c>
      <c r="E1229" s="194" t="s">
        <v>2285</v>
      </c>
      <c r="F1229" s="165">
        <v>275.41000000000003</v>
      </c>
      <c r="G1229" s="165">
        <v>275.41000000000003</v>
      </c>
      <c r="H1229">
        <v>0</v>
      </c>
      <c r="I1229">
        <v>1</v>
      </c>
      <c r="J1229" s="210">
        <v>44012</v>
      </c>
      <c r="K1229" s="210">
        <v>41426</v>
      </c>
      <c r="L1229" s="210">
        <v>44196</v>
      </c>
      <c r="M1229">
        <v>1.5</v>
      </c>
      <c r="N1229">
        <v>184</v>
      </c>
      <c r="O1229">
        <v>2.08</v>
      </c>
      <c r="P1229" s="194" t="s">
        <v>4239</v>
      </c>
      <c r="Q1229" s="225">
        <f t="shared" si="38"/>
        <v>2.0825523287671235</v>
      </c>
      <c r="R1229" s="185">
        <f t="shared" si="39"/>
        <v>-2.5523287671234129E-3</v>
      </c>
    </row>
    <row r="1230" spans="1:18">
      <c r="A1230">
        <v>1229</v>
      </c>
      <c r="B1230" t="s">
        <v>680</v>
      </c>
      <c r="C1230">
        <v>3</v>
      </c>
      <c r="D1230" t="s">
        <v>199</v>
      </c>
      <c r="E1230" s="194" t="s">
        <v>2286</v>
      </c>
      <c r="F1230" s="165">
        <v>470.84</v>
      </c>
      <c r="G1230" s="165">
        <v>470.84</v>
      </c>
      <c r="H1230">
        <v>0</v>
      </c>
      <c r="I1230">
        <v>1</v>
      </c>
      <c r="J1230" s="210">
        <v>44012</v>
      </c>
      <c r="K1230" s="210">
        <v>41426</v>
      </c>
      <c r="L1230" s="210">
        <v>44196</v>
      </c>
      <c r="M1230">
        <v>1.5</v>
      </c>
      <c r="N1230">
        <v>184</v>
      </c>
      <c r="O1230">
        <v>3.56</v>
      </c>
      <c r="P1230" s="194" t="s">
        <v>4240</v>
      </c>
      <c r="Q1230" s="225">
        <f t="shared" si="38"/>
        <v>3.5603243835616438</v>
      </c>
      <c r="R1230" s="185">
        <f t="shared" si="39"/>
        <v>-3.2438356164377069E-4</v>
      </c>
    </row>
    <row r="1231" spans="1:18">
      <c r="A1231">
        <v>1230</v>
      </c>
      <c r="B1231" t="s">
        <v>680</v>
      </c>
      <c r="C1231">
        <v>3</v>
      </c>
      <c r="D1231" t="s">
        <v>199</v>
      </c>
      <c r="E1231" s="194" t="s">
        <v>2289</v>
      </c>
      <c r="F1231" s="165">
        <v>201184.28</v>
      </c>
      <c r="G1231" s="165">
        <v>201184.28</v>
      </c>
      <c r="H1231">
        <v>0</v>
      </c>
      <c r="I1231">
        <v>1</v>
      </c>
      <c r="J1231" s="210">
        <v>44012</v>
      </c>
      <c r="K1231" s="210">
        <v>41426</v>
      </c>
      <c r="L1231" s="210">
        <v>44196</v>
      </c>
      <c r="M1231">
        <v>1.5</v>
      </c>
      <c r="N1231">
        <v>184</v>
      </c>
      <c r="O1231">
        <v>1521.28</v>
      </c>
      <c r="P1231" s="194" t="s">
        <v>4241</v>
      </c>
      <c r="Q1231" s="225">
        <f t="shared" si="38"/>
        <v>1521.2838706849316</v>
      </c>
      <c r="R1231" s="185">
        <f t="shared" si="39"/>
        <v>-3.8706849315985892E-3</v>
      </c>
    </row>
    <row r="1232" spans="1:18">
      <c r="A1232">
        <v>1231</v>
      </c>
      <c r="B1232" t="s">
        <v>680</v>
      </c>
      <c r="C1232">
        <v>3</v>
      </c>
      <c r="D1232" t="s">
        <v>199</v>
      </c>
      <c r="E1232" s="194" t="s">
        <v>2290</v>
      </c>
      <c r="F1232" s="165">
        <v>175.74</v>
      </c>
      <c r="G1232" s="165">
        <v>175.74</v>
      </c>
      <c r="H1232">
        <v>0</v>
      </c>
      <c r="I1232">
        <v>1</v>
      </c>
      <c r="J1232" s="210">
        <v>44012</v>
      </c>
      <c r="K1232" s="210">
        <v>41426</v>
      </c>
      <c r="L1232" s="210">
        <v>44196</v>
      </c>
      <c r="M1232">
        <v>1.5</v>
      </c>
      <c r="N1232">
        <v>184</v>
      </c>
      <c r="O1232">
        <v>1.32</v>
      </c>
      <c r="P1232" s="194" t="s">
        <v>4242</v>
      </c>
      <c r="Q1232" s="225">
        <f t="shared" si="38"/>
        <v>1.3288832876712331</v>
      </c>
      <c r="R1232" s="185">
        <f t="shared" si="39"/>
        <v>-8.8832876712330311E-3</v>
      </c>
    </row>
    <row r="1233" spans="1:18">
      <c r="A1233">
        <v>1232</v>
      </c>
      <c r="B1233" t="s">
        <v>680</v>
      </c>
      <c r="C1233">
        <v>3</v>
      </c>
      <c r="D1233" t="s">
        <v>199</v>
      </c>
      <c r="E1233" s="194" t="s">
        <v>2291</v>
      </c>
      <c r="F1233" s="165">
        <v>8066.11</v>
      </c>
      <c r="G1233" s="165">
        <v>8066.11</v>
      </c>
      <c r="H1233">
        <v>0</v>
      </c>
      <c r="I1233">
        <v>1</v>
      </c>
      <c r="J1233" s="210">
        <v>44012</v>
      </c>
      <c r="K1233" s="210">
        <v>41426</v>
      </c>
      <c r="L1233" s="210">
        <v>44196</v>
      </c>
      <c r="M1233">
        <v>1.5</v>
      </c>
      <c r="N1233">
        <v>184</v>
      </c>
      <c r="O1233">
        <v>60.99</v>
      </c>
      <c r="P1233" s="194" t="s">
        <v>4243</v>
      </c>
      <c r="Q1233" s="225">
        <f t="shared" si="38"/>
        <v>60.993050958904107</v>
      </c>
      <c r="R1233" s="185">
        <f t="shared" si="39"/>
        <v>-3.0509589041045615E-3</v>
      </c>
    </row>
    <row r="1234" spans="1:18">
      <c r="A1234">
        <v>1233</v>
      </c>
      <c r="B1234" t="s">
        <v>680</v>
      </c>
      <c r="C1234">
        <v>3</v>
      </c>
      <c r="D1234" t="s">
        <v>199</v>
      </c>
      <c r="E1234" s="194" t="s">
        <v>2292</v>
      </c>
      <c r="F1234" s="165">
        <v>282.14</v>
      </c>
      <c r="G1234" s="165">
        <v>282.14</v>
      </c>
      <c r="H1234">
        <v>0</v>
      </c>
      <c r="I1234">
        <v>1</v>
      </c>
      <c r="J1234" s="210">
        <v>44012</v>
      </c>
      <c r="K1234" s="210">
        <v>41426</v>
      </c>
      <c r="L1234" s="210">
        <v>44196</v>
      </c>
      <c r="M1234">
        <v>1.5</v>
      </c>
      <c r="N1234">
        <v>184</v>
      </c>
      <c r="O1234">
        <v>2.13</v>
      </c>
      <c r="P1234" s="194" t="s">
        <v>4244</v>
      </c>
      <c r="Q1234" s="225">
        <f t="shared" si="38"/>
        <v>2.1334421917808215</v>
      </c>
      <c r="R1234" s="185">
        <f t="shared" si="39"/>
        <v>-3.4421917808216129E-3</v>
      </c>
    </row>
    <row r="1235" spans="1:18">
      <c r="A1235">
        <v>1234</v>
      </c>
      <c r="B1235" t="s">
        <v>680</v>
      </c>
      <c r="C1235">
        <v>3</v>
      </c>
      <c r="D1235" t="s">
        <v>199</v>
      </c>
      <c r="E1235" s="194" t="s">
        <v>2293</v>
      </c>
      <c r="F1235" s="165">
        <v>2038.69</v>
      </c>
      <c r="G1235" s="165">
        <v>2038.69</v>
      </c>
      <c r="H1235">
        <v>0</v>
      </c>
      <c r="I1235">
        <v>1</v>
      </c>
      <c r="J1235" s="210">
        <v>44012</v>
      </c>
      <c r="K1235" s="210">
        <v>41426</v>
      </c>
      <c r="L1235" s="210">
        <v>44196</v>
      </c>
      <c r="M1235">
        <v>1.5</v>
      </c>
      <c r="N1235">
        <v>184</v>
      </c>
      <c r="O1235">
        <v>15.41</v>
      </c>
      <c r="P1235" s="194" t="s">
        <v>4245</v>
      </c>
      <c r="Q1235" s="225">
        <f t="shared" si="38"/>
        <v>15.415847671232878</v>
      </c>
      <c r="R1235" s="185">
        <f t="shared" si="39"/>
        <v>-5.8476712328783265E-3</v>
      </c>
    </row>
    <row r="1236" spans="1:18">
      <c r="A1236">
        <v>1235</v>
      </c>
      <c r="B1236" t="s">
        <v>680</v>
      </c>
      <c r="C1236">
        <v>3</v>
      </c>
      <c r="D1236" t="s">
        <v>199</v>
      </c>
      <c r="E1236" s="194" t="s">
        <v>2294</v>
      </c>
      <c r="F1236" s="165">
        <v>258.83</v>
      </c>
      <c r="G1236" s="165">
        <v>258.83</v>
      </c>
      <c r="H1236">
        <v>0</v>
      </c>
      <c r="I1236">
        <v>1</v>
      </c>
      <c r="J1236" s="210">
        <v>44012</v>
      </c>
      <c r="K1236" s="210">
        <v>41426</v>
      </c>
      <c r="L1236" s="210">
        <v>44196</v>
      </c>
      <c r="M1236">
        <v>1.5</v>
      </c>
      <c r="N1236">
        <v>184</v>
      </c>
      <c r="O1236">
        <v>1.95</v>
      </c>
      <c r="P1236" s="194" t="s">
        <v>4246</v>
      </c>
      <c r="Q1236" s="225">
        <f t="shared" si="38"/>
        <v>1.9571802739726023</v>
      </c>
      <c r="R1236" s="185">
        <f t="shared" si="39"/>
        <v>-7.1802739726023468E-3</v>
      </c>
    </row>
    <row r="1237" spans="1:18">
      <c r="A1237">
        <v>1236</v>
      </c>
      <c r="B1237" t="s">
        <v>680</v>
      </c>
      <c r="C1237">
        <v>3</v>
      </c>
      <c r="D1237" t="s">
        <v>199</v>
      </c>
      <c r="E1237" s="194" t="s">
        <v>2295</v>
      </c>
      <c r="F1237" s="165">
        <v>169.62</v>
      </c>
      <c r="G1237" s="165">
        <v>169.62</v>
      </c>
      <c r="H1237">
        <v>0</v>
      </c>
      <c r="I1237">
        <v>1</v>
      </c>
      <c r="J1237" s="210">
        <v>44012</v>
      </c>
      <c r="K1237" s="210">
        <v>41426</v>
      </c>
      <c r="L1237" s="210">
        <v>44196</v>
      </c>
      <c r="M1237">
        <v>1.5</v>
      </c>
      <c r="N1237">
        <v>184</v>
      </c>
      <c r="O1237">
        <v>1.28</v>
      </c>
      <c r="P1237" s="194" t="s">
        <v>4247</v>
      </c>
      <c r="Q1237" s="225">
        <f t="shared" si="38"/>
        <v>1.2826060273972604</v>
      </c>
      <c r="R1237" s="185">
        <f t="shared" si="39"/>
        <v>-2.6060273972603465E-3</v>
      </c>
    </row>
    <row r="1238" spans="1:18">
      <c r="A1238">
        <v>1237</v>
      </c>
      <c r="B1238" t="s">
        <v>680</v>
      </c>
      <c r="C1238">
        <v>3</v>
      </c>
      <c r="D1238" t="s">
        <v>199</v>
      </c>
      <c r="E1238" s="194" t="s">
        <v>2296</v>
      </c>
      <c r="F1238" s="165">
        <v>191.03</v>
      </c>
      <c r="G1238" s="165">
        <v>191.03</v>
      </c>
      <c r="H1238">
        <v>0</v>
      </c>
      <c r="I1238">
        <v>1</v>
      </c>
      <c r="J1238" s="210">
        <v>44012</v>
      </c>
      <c r="K1238" s="210">
        <v>41426</v>
      </c>
      <c r="L1238" s="210">
        <v>44196</v>
      </c>
      <c r="M1238">
        <v>1.5</v>
      </c>
      <c r="N1238">
        <v>184</v>
      </c>
      <c r="O1238">
        <v>1.44</v>
      </c>
      <c r="P1238" s="194" t="s">
        <v>4248</v>
      </c>
      <c r="Q1238" s="225">
        <f t="shared" si="38"/>
        <v>1.4445008219178082</v>
      </c>
      <c r="R1238" s="185">
        <f t="shared" si="39"/>
        <v>-4.5008219178082065E-3</v>
      </c>
    </row>
    <row r="1239" spans="1:18">
      <c r="A1239">
        <v>1238</v>
      </c>
      <c r="B1239" t="s">
        <v>680</v>
      </c>
      <c r="C1239">
        <v>3</v>
      </c>
      <c r="D1239" t="s">
        <v>199</v>
      </c>
      <c r="E1239" s="194" t="s">
        <v>2299</v>
      </c>
      <c r="F1239" s="165">
        <v>748.02</v>
      </c>
      <c r="G1239" s="165">
        <v>748.02</v>
      </c>
      <c r="H1239">
        <v>0</v>
      </c>
      <c r="I1239">
        <v>1</v>
      </c>
      <c r="J1239" s="210">
        <v>44012</v>
      </c>
      <c r="K1239" s="210">
        <v>41426</v>
      </c>
      <c r="L1239" s="210">
        <v>44196</v>
      </c>
      <c r="M1239">
        <v>1.5</v>
      </c>
      <c r="N1239">
        <v>184</v>
      </c>
      <c r="O1239">
        <v>5.65</v>
      </c>
      <c r="P1239" s="194" t="s">
        <v>4249</v>
      </c>
      <c r="Q1239" s="225">
        <f t="shared" si="38"/>
        <v>5.6562608219178081</v>
      </c>
      <c r="R1239" s="185">
        <f t="shared" si="39"/>
        <v>-6.2608219178077462E-3</v>
      </c>
    </row>
    <row r="1240" spans="1:18">
      <c r="A1240">
        <v>1239</v>
      </c>
      <c r="B1240" t="s">
        <v>680</v>
      </c>
      <c r="C1240">
        <v>3</v>
      </c>
      <c r="D1240" t="s">
        <v>199</v>
      </c>
      <c r="E1240" s="194" t="s">
        <v>2300</v>
      </c>
      <c r="F1240" s="165">
        <v>805.73</v>
      </c>
      <c r="G1240" s="165">
        <v>805.73</v>
      </c>
      <c r="H1240">
        <v>0</v>
      </c>
      <c r="I1240">
        <v>1</v>
      </c>
      <c r="J1240" s="210">
        <v>44012</v>
      </c>
      <c r="K1240" s="210">
        <v>41426</v>
      </c>
      <c r="L1240" s="210">
        <v>44196</v>
      </c>
      <c r="M1240">
        <v>1.5</v>
      </c>
      <c r="N1240">
        <v>184</v>
      </c>
      <c r="O1240">
        <v>6.09</v>
      </c>
      <c r="P1240" s="194" t="s">
        <v>4250</v>
      </c>
      <c r="Q1240" s="225">
        <f t="shared" si="38"/>
        <v>6.0926432876712333</v>
      </c>
      <c r="R1240" s="185">
        <f t="shared" si="39"/>
        <v>-2.6432876712334519E-3</v>
      </c>
    </row>
    <row r="1241" spans="1:18">
      <c r="A1241">
        <v>1240</v>
      </c>
      <c r="B1241" t="s">
        <v>680</v>
      </c>
      <c r="C1241">
        <v>3</v>
      </c>
      <c r="D1241" t="s">
        <v>199</v>
      </c>
      <c r="E1241" s="194" t="s">
        <v>2302</v>
      </c>
      <c r="F1241" s="165">
        <v>929.18</v>
      </c>
      <c r="G1241" s="165">
        <v>929.18</v>
      </c>
      <c r="H1241">
        <v>0</v>
      </c>
      <c r="I1241">
        <v>1</v>
      </c>
      <c r="J1241" s="210">
        <v>44012</v>
      </c>
      <c r="K1241" s="210">
        <v>41426</v>
      </c>
      <c r="L1241" s="210">
        <v>44196</v>
      </c>
      <c r="M1241">
        <v>1.5</v>
      </c>
      <c r="N1241">
        <v>184</v>
      </c>
      <c r="O1241">
        <v>7.02</v>
      </c>
      <c r="P1241" s="194" t="s">
        <v>4251</v>
      </c>
      <c r="Q1241" s="225">
        <f t="shared" si="38"/>
        <v>7.0261282191780818</v>
      </c>
      <c r="R1241" s="185">
        <f t="shared" si="39"/>
        <v>-6.1282191780822615E-3</v>
      </c>
    </row>
    <row r="1242" spans="1:18">
      <c r="A1242">
        <v>1241</v>
      </c>
      <c r="B1242" t="s">
        <v>680</v>
      </c>
      <c r="C1242">
        <v>3</v>
      </c>
      <c r="D1242" t="s">
        <v>199</v>
      </c>
      <c r="E1242" s="194" t="s">
        <v>2303</v>
      </c>
      <c r="F1242" s="165">
        <v>15873.06</v>
      </c>
      <c r="G1242" s="165">
        <v>15873.06</v>
      </c>
      <c r="H1242">
        <v>0</v>
      </c>
      <c r="I1242">
        <v>1</v>
      </c>
      <c r="J1242" s="210">
        <v>44012</v>
      </c>
      <c r="K1242" s="210">
        <v>41426</v>
      </c>
      <c r="L1242" s="210">
        <v>44196</v>
      </c>
      <c r="M1242">
        <v>1.5</v>
      </c>
      <c r="N1242">
        <v>184</v>
      </c>
      <c r="O1242">
        <v>120.02</v>
      </c>
      <c r="P1242" s="194" t="s">
        <v>4252</v>
      </c>
      <c r="Q1242" s="225">
        <f t="shared" si="38"/>
        <v>120.02642630136988</v>
      </c>
      <c r="R1242" s="185">
        <f t="shared" si="39"/>
        <v>-6.4263013698848681E-3</v>
      </c>
    </row>
    <row r="1243" spans="1:18">
      <c r="A1243">
        <v>1242</v>
      </c>
      <c r="B1243" t="s">
        <v>680</v>
      </c>
      <c r="C1243">
        <v>3</v>
      </c>
      <c r="D1243" t="s">
        <v>199</v>
      </c>
      <c r="E1243" s="194" t="s">
        <v>2304</v>
      </c>
      <c r="F1243" s="165">
        <v>9083.2000000000007</v>
      </c>
      <c r="G1243" s="165">
        <v>9083.2000000000007</v>
      </c>
      <c r="H1243">
        <v>0</v>
      </c>
      <c r="I1243">
        <v>1</v>
      </c>
      <c r="J1243" s="210">
        <v>44012</v>
      </c>
      <c r="K1243" s="210">
        <v>41426</v>
      </c>
      <c r="L1243" s="210">
        <v>44196</v>
      </c>
      <c r="M1243">
        <v>1.5</v>
      </c>
      <c r="N1243">
        <v>184</v>
      </c>
      <c r="O1243">
        <v>68.680000000000007</v>
      </c>
      <c r="P1243" s="194" t="s">
        <v>4253</v>
      </c>
      <c r="Q1243" s="225">
        <f t="shared" si="38"/>
        <v>68.683923287671234</v>
      </c>
      <c r="R1243" s="185">
        <f t="shared" si="39"/>
        <v>-3.9232876712276266E-3</v>
      </c>
    </row>
    <row r="1244" spans="1:18">
      <c r="A1244">
        <v>1243</v>
      </c>
      <c r="B1244" t="s">
        <v>680</v>
      </c>
      <c r="C1244">
        <v>3</v>
      </c>
      <c r="D1244" t="s">
        <v>199</v>
      </c>
      <c r="E1244" s="194" t="s">
        <v>2305</v>
      </c>
      <c r="F1244" s="165">
        <v>650.11</v>
      </c>
      <c r="G1244" s="165">
        <v>650.11</v>
      </c>
      <c r="H1244">
        <v>0</v>
      </c>
      <c r="I1244">
        <v>1</v>
      </c>
      <c r="J1244" s="210">
        <v>44012</v>
      </c>
      <c r="K1244" s="210">
        <v>41426</v>
      </c>
      <c r="L1244" s="210">
        <v>44196</v>
      </c>
      <c r="M1244">
        <v>1.5</v>
      </c>
      <c r="N1244">
        <v>184</v>
      </c>
      <c r="O1244">
        <v>4.91</v>
      </c>
      <c r="P1244" s="194" t="s">
        <v>4254</v>
      </c>
      <c r="Q1244" s="225">
        <f t="shared" si="38"/>
        <v>4.9159002739726034</v>
      </c>
      <c r="R1244" s="185">
        <f t="shared" si="39"/>
        <v>-5.9002739726032871E-3</v>
      </c>
    </row>
    <row r="1245" spans="1:18">
      <c r="A1245">
        <v>1244</v>
      </c>
      <c r="B1245" t="s">
        <v>680</v>
      </c>
      <c r="C1245">
        <v>3</v>
      </c>
      <c r="D1245" t="s">
        <v>199</v>
      </c>
      <c r="E1245" s="194" t="s">
        <v>2306</v>
      </c>
      <c r="F1245" s="165">
        <v>870.75</v>
      </c>
      <c r="G1245" s="165">
        <v>870.75</v>
      </c>
      <c r="H1245">
        <v>0</v>
      </c>
      <c r="I1245">
        <v>1</v>
      </c>
      <c r="J1245" s="210">
        <v>44012</v>
      </c>
      <c r="K1245" s="210">
        <v>41426</v>
      </c>
      <c r="L1245" s="210">
        <v>44196</v>
      </c>
      <c r="M1245">
        <v>1.5</v>
      </c>
      <c r="N1245">
        <v>184</v>
      </c>
      <c r="O1245">
        <v>6.58</v>
      </c>
      <c r="P1245" s="194" t="s">
        <v>4255</v>
      </c>
      <c r="Q1245" s="225">
        <f t="shared" si="38"/>
        <v>6.584301369863014</v>
      </c>
      <c r="R1245" s="185">
        <f t="shared" si="39"/>
        <v>-4.3013698630138819E-3</v>
      </c>
    </row>
    <row r="1246" spans="1:18">
      <c r="A1246">
        <v>1245</v>
      </c>
      <c r="B1246" t="s">
        <v>680</v>
      </c>
      <c r="C1246">
        <v>3</v>
      </c>
      <c r="D1246" t="s">
        <v>199</v>
      </c>
      <c r="E1246" s="194" t="s">
        <v>2307</v>
      </c>
      <c r="F1246" s="165">
        <v>386.21</v>
      </c>
      <c r="G1246" s="165">
        <v>386.21</v>
      </c>
      <c r="H1246">
        <v>0</v>
      </c>
      <c r="I1246">
        <v>1</v>
      </c>
      <c r="J1246" s="210">
        <v>44012</v>
      </c>
      <c r="K1246" s="210">
        <v>41426</v>
      </c>
      <c r="L1246" s="210">
        <v>44196</v>
      </c>
      <c r="M1246">
        <v>1.5</v>
      </c>
      <c r="N1246">
        <v>184</v>
      </c>
      <c r="O1246">
        <v>2.92</v>
      </c>
      <c r="P1246" s="194" t="s">
        <v>4256</v>
      </c>
      <c r="Q1246" s="225">
        <f t="shared" si="38"/>
        <v>2.9203824657534243</v>
      </c>
      <c r="R1246" s="185">
        <f t="shared" si="39"/>
        <v>-3.8246575342437694E-4</v>
      </c>
    </row>
    <row r="1247" spans="1:18">
      <c r="A1247">
        <v>1246</v>
      </c>
      <c r="B1247" t="s">
        <v>680</v>
      </c>
      <c r="C1247">
        <v>3</v>
      </c>
      <c r="D1247" t="s">
        <v>199</v>
      </c>
      <c r="E1247" s="194" t="s">
        <v>2308</v>
      </c>
      <c r="F1247" s="165">
        <v>657.24</v>
      </c>
      <c r="G1247" s="165">
        <v>657.24</v>
      </c>
      <c r="H1247">
        <v>0</v>
      </c>
      <c r="I1247">
        <v>1</v>
      </c>
      <c r="J1247" s="210">
        <v>44012</v>
      </c>
      <c r="K1247" s="210">
        <v>41426</v>
      </c>
      <c r="L1247" s="210">
        <v>44196</v>
      </c>
      <c r="M1247">
        <v>1.5</v>
      </c>
      <c r="N1247">
        <v>184</v>
      </c>
      <c r="O1247">
        <v>4.96</v>
      </c>
      <c r="P1247" s="194" t="s">
        <v>4257</v>
      </c>
      <c r="Q1247" s="225">
        <f t="shared" si="38"/>
        <v>4.9698147945205475</v>
      </c>
      <c r="R1247" s="185">
        <f t="shared" si="39"/>
        <v>-9.8147945205475651E-3</v>
      </c>
    </row>
    <row r="1248" spans="1:18">
      <c r="A1248">
        <v>1247</v>
      </c>
      <c r="B1248" t="s">
        <v>680</v>
      </c>
      <c r="C1248">
        <v>3</v>
      </c>
      <c r="D1248" t="s">
        <v>199</v>
      </c>
      <c r="E1248" s="194" t="s">
        <v>2309</v>
      </c>
      <c r="F1248" s="165">
        <v>503.75</v>
      </c>
      <c r="G1248" s="165">
        <v>503.75</v>
      </c>
      <c r="H1248">
        <v>0</v>
      </c>
      <c r="I1248">
        <v>1</v>
      </c>
      <c r="J1248" s="210">
        <v>44012</v>
      </c>
      <c r="K1248" s="210">
        <v>41426</v>
      </c>
      <c r="L1248" s="210">
        <v>44196</v>
      </c>
      <c r="M1248">
        <v>1.5</v>
      </c>
      <c r="N1248">
        <v>184</v>
      </c>
      <c r="O1248">
        <v>3.8</v>
      </c>
      <c r="P1248" s="194" t="s">
        <v>4258</v>
      </c>
      <c r="Q1248" s="225">
        <f t="shared" si="38"/>
        <v>3.8091780821917807</v>
      </c>
      <c r="R1248" s="185">
        <f t="shared" si="39"/>
        <v>-9.1780821917808453E-3</v>
      </c>
    </row>
    <row r="1249" spans="1:18">
      <c r="A1249">
        <v>1248</v>
      </c>
      <c r="B1249" t="s">
        <v>680</v>
      </c>
      <c r="C1249">
        <v>3</v>
      </c>
      <c r="D1249" t="s">
        <v>199</v>
      </c>
      <c r="E1249" s="194" t="s">
        <v>2311</v>
      </c>
      <c r="F1249" s="165">
        <v>146.94</v>
      </c>
      <c r="G1249" s="165">
        <v>146.94</v>
      </c>
      <c r="H1249">
        <v>0</v>
      </c>
      <c r="I1249">
        <v>1</v>
      </c>
      <c r="J1249" s="210">
        <v>44012</v>
      </c>
      <c r="K1249" s="210">
        <v>41426</v>
      </c>
      <c r="L1249" s="210">
        <v>44196</v>
      </c>
      <c r="M1249">
        <v>1.5</v>
      </c>
      <c r="N1249">
        <v>184</v>
      </c>
      <c r="O1249">
        <v>1.1100000000000001</v>
      </c>
      <c r="P1249" s="194" t="s">
        <v>4259</v>
      </c>
      <c r="Q1249" s="225">
        <f t="shared" si="38"/>
        <v>1.1111079452054795</v>
      </c>
      <c r="R1249" s="185">
        <f t="shared" si="39"/>
        <v>-1.1079452054794103E-3</v>
      </c>
    </row>
    <row r="1250" spans="1:18">
      <c r="A1250">
        <v>1249</v>
      </c>
      <c r="B1250" t="s">
        <v>680</v>
      </c>
      <c r="C1250">
        <v>3</v>
      </c>
      <c r="D1250" t="s">
        <v>199</v>
      </c>
      <c r="E1250" s="194" t="s">
        <v>2312</v>
      </c>
      <c r="F1250" s="165">
        <v>445594.52</v>
      </c>
      <c r="G1250" s="165">
        <v>445594.52</v>
      </c>
      <c r="H1250">
        <v>0</v>
      </c>
      <c r="I1250">
        <v>1</v>
      </c>
      <c r="J1250" s="210">
        <v>44012</v>
      </c>
      <c r="K1250" s="210">
        <v>41426</v>
      </c>
      <c r="L1250" s="210">
        <v>44196</v>
      </c>
      <c r="M1250">
        <v>1.5</v>
      </c>
      <c r="N1250">
        <v>184</v>
      </c>
      <c r="O1250">
        <v>3369.42</v>
      </c>
      <c r="P1250" s="194" t="s">
        <v>4260</v>
      </c>
      <c r="Q1250" s="225">
        <f t="shared" si="38"/>
        <v>3369.4270553424662</v>
      </c>
      <c r="R1250" s="185">
        <f t="shared" si="39"/>
        <v>-7.0553424661738973E-3</v>
      </c>
    </row>
    <row r="1251" spans="1:18">
      <c r="A1251">
        <v>1250</v>
      </c>
      <c r="B1251" t="s">
        <v>680</v>
      </c>
      <c r="C1251">
        <v>3</v>
      </c>
      <c r="D1251" t="s">
        <v>199</v>
      </c>
      <c r="E1251" s="194" t="s">
        <v>2313</v>
      </c>
      <c r="F1251" s="165">
        <v>1399.02</v>
      </c>
      <c r="G1251" s="165">
        <v>1399.02</v>
      </c>
      <c r="H1251">
        <v>0</v>
      </c>
      <c r="I1251">
        <v>1</v>
      </c>
      <c r="J1251" s="210">
        <v>44012</v>
      </c>
      <c r="K1251" s="210">
        <v>41426</v>
      </c>
      <c r="L1251" s="210">
        <v>44196</v>
      </c>
      <c r="M1251">
        <v>1.5</v>
      </c>
      <c r="N1251">
        <v>184</v>
      </c>
      <c r="O1251">
        <v>10.57</v>
      </c>
      <c r="P1251" s="194" t="s">
        <v>4261</v>
      </c>
      <c r="Q1251" s="225">
        <f t="shared" si="38"/>
        <v>10.578890958904109</v>
      </c>
      <c r="R1251" s="185">
        <f t="shared" si="39"/>
        <v>-8.8909589041090697E-3</v>
      </c>
    </row>
    <row r="1252" spans="1:18">
      <c r="A1252">
        <v>1251</v>
      </c>
      <c r="B1252" t="s">
        <v>680</v>
      </c>
      <c r="C1252">
        <v>3</v>
      </c>
      <c r="D1252" t="s">
        <v>199</v>
      </c>
      <c r="E1252" s="194" t="s">
        <v>2314</v>
      </c>
      <c r="F1252" s="165">
        <v>2349.4299999999998</v>
      </c>
      <c r="G1252" s="165">
        <v>2349.4299999999998</v>
      </c>
      <c r="H1252">
        <v>0</v>
      </c>
      <c r="I1252">
        <v>1</v>
      </c>
      <c r="J1252" s="210">
        <v>44012</v>
      </c>
      <c r="K1252" s="210">
        <v>41426</v>
      </c>
      <c r="L1252" s="210">
        <v>44196</v>
      </c>
      <c r="M1252">
        <v>1.5</v>
      </c>
      <c r="N1252">
        <v>184</v>
      </c>
      <c r="O1252">
        <v>17.760000000000002</v>
      </c>
      <c r="P1252" s="194" t="s">
        <v>4262</v>
      </c>
      <c r="Q1252" s="225">
        <f t="shared" si="38"/>
        <v>17.765552876712327</v>
      </c>
      <c r="R1252" s="185">
        <f t="shared" si="39"/>
        <v>-5.5528767123256273E-3</v>
      </c>
    </row>
    <row r="1253" spans="1:18">
      <c r="A1253">
        <v>1252</v>
      </c>
      <c r="B1253" t="s">
        <v>680</v>
      </c>
      <c r="C1253">
        <v>3</v>
      </c>
      <c r="D1253" t="s">
        <v>199</v>
      </c>
      <c r="E1253" s="194" t="s">
        <v>2316</v>
      </c>
      <c r="F1253" s="165">
        <v>501.36</v>
      </c>
      <c r="G1253" s="165">
        <v>501.36</v>
      </c>
      <c r="H1253">
        <v>0</v>
      </c>
      <c r="I1253">
        <v>1</v>
      </c>
      <c r="J1253" s="210">
        <v>44012</v>
      </c>
      <c r="K1253" s="210">
        <v>41426</v>
      </c>
      <c r="L1253" s="210">
        <v>44196</v>
      </c>
      <c r="M1253">
        <v>1.5</v>
      </c>
      <c r="N1253">
        <v>184</v>
      </c>
      <c r="O1253">
        <v>3.79</v>
      </c>
      <c r="P1253" s="194" t="s">
        <v>4263</v>
      </c>
      <c r="Q1253" s="225">
        <f t="shared" si="38"/>
        <v>3.7911057534246582</v>
      </c>
      <c r="R1253" s="185">
        <f t="shared" si="39"/>
        <v>-1.1057534246581291E-3</v>
      </c>
    </row>
    <row r="1254" spans="1:18">
      <c r="A1254">
        <v>1253</v>
      </c>
      <c r="B1254" t="s">
        <v>680</v>
      </c>
      <c r="C1254">
        <v>3</v>
      </c>
      <c r="D1254" t="s">
        <v>199</v>
      </c>
      <c r="E1254" s="194" t="s">
        <v>2318</v>
      </c>
      <c r="F1254" s="165">
        <v>580.33000000000004</v>
      </c>
      <c r="G1254" s="165">
        <v>580.33000000000004</v>
      </c>
      <c r="H1254">
        <v>0</v>
      </c>
      <c r="I1254">
        <v>1</v>
      </c>
      <c r="J1254" s="210">
        <v>44012</v>
      </c>
      <c r="K1254" s="210">
        <v>41426</v>
      </c>
      <c r="L1254" s="210">
        <v>44196</v>
      </c>
      <c r="M1254">
        <v>1.5</v>
      </c>
      <c r="N1254">
        <v>184</v>
      </c>
      <c r="O1254">
        <v>4.38</v>
      </c>
      <c r="P1254" s="194" t="s">
        <v>4264</v>
      </c>
      <c r="Q1254" s="225">
        <f t="shared" si="38"/>
        <v>4.3882487671232884</v>
      </c>
      <c r="R1254" s="185">
        <f t="shared" si="39"/>
        <v>-8.2487671232884807E-3</v>
      </c>
    </row>
    <row r="1255" spans="1:18">
      <c r="A1255">
        <v>1254</v>
      </c>
      <c r="B1255" t="s">
        <v>680</v>
      </c>
      <c r="C1255">
        <v>3</v>
      </c>
      <c r="D1255" t="s">
        <v>199</v>
      </c>
      <c r="E1255" s="194" t="s">
        <v>2320</v>
      </c>
      <c r="F1255" s="165">
        <v>3516.76</v>
      </c>
      <c r="G1255" s="165">
        <v>3516.76</v>
      </c>
      <c r="H1255">
        <v>0</v>
      </c>
      <c r="I1255">
        <v>1</v>
      </c>
      <c r="J1255" s="210">
        <v>44012</v>
      </c>
      <c r="K1255" s="210">
        <v>41426</v>
      </c>
      <c r="L1255" s="210">
        <v>44196</v>
      </c>
      <c r="M1255">
        <v>1.5</v>
      </c>
      <c r="N1255">
        <v>184</v>
      </c>
      <c r="O1255">
        <v>26.59</v>
      </c>
      <c r="P1255" s="194" t="s">
        <v>4265</v>
      </c>
      <c r="Q1255" s="225">
        <f t="shared" si="38"/>
        <v>26.59248657534247</v>
      </c>
      <c r="R1255" s="185">
        <f t="shared" si="39"/>
        <v>-2.4865753424698767E-3</v>
      </c>
    </row>
    <row r="1256" spans="1:18">
      <c r="A1256">
        <v>1255</v>
      </c>
      <c r="B1256" t="s">
        <v>680</v>
      </c>
      <c r="C1256">
        <v>3</v>
      </c>
      <c r="D1256" t="s">
        <v>199</v>
      </c>
      <c r="E1256" s="194" t="s">
        <v>2321</v>
      </c>
      <c r="F1256" s="165">
        <v>229536.32</v>
      </c>
      <c r="G1256" s="165">
        <v>229536.32</v>
      </c>
      <c r="H1256">
        <v>0</v>
      </c>
      <c r="I1256">
        <v>1</v>
      </c>
      <c r="J1256" s="210">
        <v>44012</v>
      </c>
      <c r="K1256" s="210">
        <v>41426</v>
      </c>
      <c r="L1256" s="210">
        <v>44196</v>
      </c>
      <c r="M1256">
        <v>1.5</v>
      </c>
      <c r="N1256">
        <v>184</v>
      </c>
      <c r="O1256">
        <v>1735.67</v>
      </c>
      <c r="P1256" s="194" t="s">
        <v>4266</v>
      </c>
      <c r="Q1256" s="225">
        <f t="shared" si="38"/>
        <v>1735.6718991780824</v>
      </c>
      <c r="R1256" s="185">
        <f t="shared" si="39"/>
        <v>-1.8991780823398585E-3</v>
      </c>
    </row>
    <row r="1257" spans="1:18">
      <c r="A1257">
        <v>1256</v>
      </c>
      <c r="B1257" t="s">
        <v>680</v>
      </c>
      <c r="C1257">
        <v>3</v>
      </c>
      <c r="D1257" t="s">
        <v>199</v>
      </c>
      <c r="E1257" s="194" t="s">
        <v>2322</v>
      </c>
      <c r="F1257" s="165">
        <v>356.28</v>
      </c>
      <c r="G1257" s="165">
        <v>356.28</v>
      </c>
      <c r="H1257">
        <v>0</v>
      </c>
      <c r="I1257">
        <v>1</v>
      </c>
      <c r="J1257" s="210">
        <v>44012</v>
      </c>
      <c r="K1257" s="210">
        <v>41426</v>
      </c>
      <c r="L1257" s="210">
        <v>44196</v>
      </c>
      <c r="M1257">
        <v>1.5</v>
      </c>
      <c r="N1257">
        <v>184</v>
      </c>
      <c r="O1257">
        <v>2.69</v>
      </c>
      <c r="P1257" s="194" t="s">
        <v>4267</v>
      </c>
      <c r="Q1257" s="225">
        <f t="shared" si="38"/>
        <v>2.694062465753424</v>
      </c>
      <c r="R1257" s="185">
        <f t="shared" si="39"/>
        <v>-4.0624657534240605E-3</v>
      </c>
    </row>
    <row r="1258" spans="1:18">
      <c r="A1258">
        <v>1257</v>
      </c>
      <c r="B1258" t="s">
        <v>680</v>
      </c>
      <c r="C1258">
        <v>3</v>
      </c>
      <c r="D1258" t="s">
        <v>199</v>
      </c>
      <c r="E1258" s="194" t="s">
        <v>2323</v>
      </c>
      <c r="F1258" s="165">
        <v>201.18</v>
      </c>
      <c r="G1258" s="165">
        <v>201.18</v>
      </c>
      <c r="H1258">
        <v>0</v>
      </c>
      <c r="I1258">
        <v>1</v>
      </c>
      <c r="J1258" s="210">
        <v>44012</v>
      </c>
      <c r="K1258" s="210">
        <v>41426</v>
      </c>
      <c r="L1258" s="210">
        <v>44196</v>
      </c>
      <c r="M1258">
        <v>1.5</v>
      </c>
      <c r="N1258">
        <v>184</v>
      </c>
      <c r="O1258">
        <v>1.52</v>
      </c>
      <c r="P1258" s="194" t="s">
        <v>4268</v>
      </c>
      <c r="Q1258" s="225">
        <f t="shared" si="38"/>
        <v>1.5212515068493153</v>
      </c>
      <c r="R1258" s="185">
        <f t="shared" si="39"/>
        <v>-1.2515068493152981E-3</v>
      </c>
    </row>
    <row r="1259" spans="1:18">
      <c r="A1259">
        <v>1258</v>
      </c>
      <c r="B1259" t="s">
        <v>680</v>
      </c>
      <c r="C1259">
        <v>3</v>
      </c>
      <c r="D1259" t="s">
        <v>199</v>
      </c>
      <c r="E1259" s="194" t="s">
        <v>2324</v>
      </c>
      <c r="F1259" s="165">
        <v>209.82</v>
      </c>
      <c r="G1259" s="165">
        <v>209.82</v>
      </c>
      <c r="H1259">
        <v>0</v>
      </c>
      <c r="I1259">
        <v>1</v>
      </c>
      <c r="J1259" s="210">
        <v>44012</v>
      </c>
      <c r="K1259" s="210">
        <v>41426</v>
      </c>
      <c r="L1259" s="210">
        <v>44196</v>
      </c>
      <c r="M1259">
        <v>1.5</v>
      </c>
      <c r="N1259">
        <v>184</v>
      </c>
      <c r="O1259">
        <v>1.58</v>
      </c>
      <c r="P1259" s="194" t="s">
        <v>4269</v>
      </c>
      <c r="Q1259" s="225">
        <f t="shared" si="38"/>
        <v>1.5865841095890409</v>
      </c>
      <c r="R1259" s="185">
        <f t="shared" si="39"/>
        <v>-6.5841095890408763E-3</v>
      </c>
    </row>
    <row r="1260" spans="1:18">
      <c r="A1260">
        <v>1259</v>
      </c>
      <c r="B1260" t="s">
        <v>680</v>
      </c>
      <c r="C1260">
        <v>3</v>
      </c>
      <c r="D1260" t="s">
        <v>199</v>
      </c>
      <c r="E1260" s="194" t="s">
        <v>2325</v>
      </c>
      <c r="F1260" s="165">
        <v>882.96</v>
      </c>
      <c r="G1260" s="165">
        <v>882.96</v>
      </c>
      <c r="H1260">
        <v>0</v>
      </c>
      <c r="I1260">
        <v>1</v>
      </c>
      <c r="J1260" s="210">
        <v>44012</v>
      </c>
      <c r="K1260" s="210">
        <v>41426</v>
      </c>
      <c r="L1260" s="210">
        <v>44196</v>
      </c>
      <c r="M1260">
        <v>1.5</v>
      </c>
      <c r="N1260">
        <v>184</v>
      </c>
      <c r="O1260">
        <v>6.67</v>
      </c>
      <c r="P1260" s="194" t="s">
        <v>4270</v>
      </c>
      <c r="Q1260" s="225">
        <f t="shared" si="38"/>
        <v>6.6766290410958913</v>
      </c>
      <c r="R1260" s="185">
        <f t="shared" si="39"/>
        <v>-6.6290410958913526E-3</v>
      </c>
    </row>
    <row r="1261" spans="1:18">
      <c r="A1261">
        <v>1260</v>
      </c>
      <c r="B1261" t="s">
        <v>680</v>
      </c>
      <c r="C1261">
        <v>3</v>
      </c>
      <c r="D1261" t="s">
        <v>199</v>
      </c>
      <c r="E1261" s="194" t="s">
        <v>2326</v>
      </c>
      <c r="F1261" s="165">
        <v>187.53</v>
      </c>
      <c r="G1261" s="165">
        <v>187.53</v>
      </c>
      <c r="H1261">
        <v>0</v>
      </c>
      <c r="I1261">
        <v>1</v>
      </c>
      <c r="J1261" s="210">
        <v>44012</v>
      </c>
      <c r="K1261" s="210">
        <v>41426</v>
      </c>
      <c r="L1261" s="210">
        <v>44196</v>
      </c>
      <c r="M1261">
        <v>1.5</v>
      </c>
      <c r="N1261">
        <v>184</v>
      </c>
      <c r="O1261">
        <v>1.41</v>
      </c>
      <c r="P1261" s="194" t="s">
        <v>4271</v>
      </c>
      <c r="Q1261" s="225">
        <f t="shared" si="38"/>
        <v>1.4180350684931506</v>
      </c>
      <c r="R1261" s="185">
        <f t="shared" si="39"/>
        <v>-8.035068493150721E-3</v>
      </c>
    </row>
    <row r="1262" spans="1:18">
      <c r="A1262">
        <v>1261</v>
      </c>
      <c r="B1262" t="s">
        <v>680</v>
      </c>
      <c r="C1262">
        <v>3</v>
      </c>
      <c r="D1262" t="s">
        <v>199</v>
      </c>
      <c r="E1262" s="194" t="s">
        <v>2327</v>
      </c>
      <c r="F1262" s="165">
        <v>323.99</v>
      </c>
      <c r="G1262" s="165">
        <v>323.99</v>
      </c>
      <c r="H1262">
        <v>0</v>
      </c>
      <c r="I1262">
        <v>1</v>
      </c>
      <c r="J1262" s="210">
        <v>44012</v>
      </c>
      <c r="K1262" s="210">
        <v>41426</v>
      </c>
      <c r="L1262" s="210">
        <v>44196</v>
      </c>
      <c r="M1262">
        <v>1.5</v>
      </c>
      <c r="N1262">
        <v>184</v>
      </c>
      <c r="O1262">
        <v>2.44</v>
      </c>
      <c r="P1262" s="194" t="s">
        <v>4272</v>
      </c>
      <c r="Q1262" s="225">
        <f t="shared" si="38"/>
        <v>2.4498969863013702</v>
      </c>
      <c r="R1262" s="185">
        <f t="shared" si="39"/>
        <v>-9.8969863013702586E-3</v>
      </c>
    </row>
    <row r="1263" spans="1:18">
      <c r="A1263">
        <v>1262</v>
      </c>
      <c r="B1263" t="s">
        <v>680</v>
      </c>
      <c r="C1263">
        <v>3</v>
      </c>
      <c r="D1263" t="s">
        <v>199</v>
      </c>
      <c r="E1263" s="194" t="s">
        <v>2328</v>
      </c>
      <c r="F1263" s="165">
        <v>55790.92</v>
      </c>
      <c r="G1263" s="165">
        <v>55790.92</v>
      </c>
      <c r="H1263">
        <v>0</v>
      </c>
      <c r="I1263">
        <v>1</v>
      </c>
      <c r="J1263" s="210">
        <v>44012</v>
      </c>
      <c r="K1263" s="210">
        <v>41426</v>
      </c>
      <c r="L1263" s="210">
        <v>44196</v>
      </c>
      <c r="M1263">
        <v>1.5</v>
      </c>
      <c r="N1263">
        <v>184</v>
      </c>
      <c r="O1263">
        <v>421.87</v>
      </c>
      <c r="P1263" s="194" t="s">
        <v>4273</v>
      </c>
      <c r="Q1263" s="225">
        <f t="shared" si="38"/>
        <v>421.87106630136981</v>
      </c>
      <c r="R1263" s="185">
        <f t="shared" si="39"/>
        <v>-1.0663013698035684E-3</v>
      </c>
    </row>
    <row r="1264" spans="1:18">
      <c r="A1264">
        <v>1263</v>
      </c>
      <c r="B1264" t="s">
        <v>680</v>
      </c>
      <c r="C1264">
        <v>3</v>
      </c>
      <c r="D1264" t="s">
        <v>199</v>
      </c>
      <c r="E1264" s="194" t="s">
        <v>2329</v>
      </c>
      <c r="F1264" s="165">
        <v>3922.47</v>
      </c>
      <c r="G1264" s="165">
        <v>3922.47</v>
      </c>
      <c r="H1264">
        <v>0</v>
      </c>
      <c r="I1264">
        <v>1</v>
      </c>
      <c r="J1264" s="210">
        <v>44012</v>
      </c>
      <c r="K1264" s="210">
        <v>41426</v>
      </c>
      <c r="L1264" s="210">
        <v>44196</v>
      </c>
      <c r="M1264">
        <v>1.5</v>
      </c>
      <c r="N1264">
        <v>184</v>
      </c>
      <c r="O1264">
        <v>29.66</v>
      </c>
      <c r="P1264" s="194" t="s">
        <v>4274</v>
      </c>
      <c r="Q1264" s="225">
        <f t="shared" si="38"/>
        <v>29.66032109589041</v>
      </c>
      <c r="R1264" s="185">
        <f t="shared" si="39"/>
        <v>-3.2109589040985043E-4</v>
      </c>
    </row>
    <row r="1265" spans="1:18">
      <c r="A1265">
        <v>1264</v>
      </c>
      <c r="B1265" t="s">
        <v>680</v>
      </c>
      <c r="C1265">
        <v>3</v>
      </c>
      <c r="D1265" t="s">
        <v>199</v>
      </c>
      <c r="E1265" s="194" t="s">
        <v>2330</v>
      </c>
      <c r="F1265" s="165">
        <v>363.36</v>
      </c>
      <c r="G1265" s="165">
        <v>363.36</v>
      </c>
      <c r="H1265">
        <v>0</v>
      </c>
      <c r="I1265">
        <v>1</v>
      </c>
      <c r="J1265" s="210">
        <v>44012</v>
      </c>
      <c r="K1265" s="210">
        <v>41426</v>
      </c>
      <c r="L1265" s="210">
        <v>44196</v>
      </c>
      <c r="M1265">
        <v>1.5</v>
      </c>
      <c r="N1265">
        <v>184</v>
      </c>
      <c r="O1265">
        <v>2.74</v>
      </c>
      <c r="P1265" s="194" t="s">
        <v>4275</v>
      </c>
      <c r="Q1265" s="225">
        <f t="shared" si="38"/>
        <v>2.7475989041095894</v>
      </c>
      <c r="R1265" s="185">
        <f t="shared" si="39"/>
        <v>-7.5989041095891885E-3</v>
      </c>
    </row>
    <row r="1266" spans="1:18">
      <c r="A1266">
        <v>1265</v>
      </c>
      <c r="B1266" t="s">
        <v>680</v>
      </c>
      <c r="C1266">
        <v>3</v>
      </c>
      <c r="D1266" t="s">
        <v>199</v>
      </c>
      <c r="E1266" s="194" t="s">
        <v>2331</v>
      </c>
      <c r="F1266" s="165">
        <v>25763.040000000001</v>
      </c>
      <c r="G1266" s="165">
        <v>25763.040000000001</v>
      </c>
      <c r="H1266">
        <v>0</v>
      </c>
      <c r="I1266">
        <v>1</v>
      </c>
      <c r="J1266" s="210">
        <v>44012</v>
      </c>
      <c r="K1266" s="210">
        <v>41426</v>
      </c>
      <c r="L1266" s="210">
        <v>44196</v>
      </c>
      <c r="M1266">
        <v>1.5</v>
      </c>
      <c r="N1266">
        <v>184</v>
      </c>
      <c r="O1266">
        <v>194.81</v>
      </c>
      <c r="P1266" s="194" t="s">
        <v>3140</v>
      </c>
      <c r="Q1266" s="225">
        <f t="shared" si="38"/>
        <v>194.81093260273974</v>
      </c>
      <c r="R1266" s="185">
        <f t="shared" si="39"/>
        <v>-9.3260273973783114E-4</v>
      </c>
    </row>
    <row r="1267" spans="1:18">
      <c r="A1267">
        <v>1266</v>
      </c>
      <c r="B1267" t="s">
        <v>680</v>
      </c>
      <c r="C1267">
        <v>3</v>
      </c>
      <c r="D1267" t="s">
        <v>199</v>
      </c>
      <c r="E1267" s="194" t="s">
        <v>2332</v>
      </c>
      <c r="F1267" s="165">
        <v>195.71</v>
      </c>
      <c r="G1267" s="165">
        <v>195.71</v>
      </c>
      <c r="H1267">
        <v>0</v>
      </c>
      <c r="I1267">
        <v>1</v>
      </c>
      <c r="J1267" s="210">
        <v>44012</v>
      </c>
      <c r="K1267" s="210">
        <v>41426</v>
      </c>
      <c r="L1267" s="210">
        <v>44196</v>
      </c>
      <c r="M1267">
        <v>1.5</v>
      </c>
      <c r="N1267">
        <v>184</v>
      </c>
      <c r="O1267">
        <v>1.47</v>
      </c>
      <c r="P1267" s="194" t="s">
        <v>4276</v>
      </c>
      <c r="Q1267" s="225">
        <f t="shared" si="38"/>
        <v>1.4798893150684931</v>
      </c>
      <c r="R1267" s="185">
        <f t="shared" si="39"/>
        <v>-9.8893150684931097E-3</v>
      </c>
    </row>
    <row r="1268" spans="1:18">
      <c r="A1268">
        <v>1267</v>
      </c>
      <c r="B1268" t="s">
        <v>680</v>
      </c>
      <c r="C1268">
        <v>3</v>
      </c>
      <c r="D1268" t="s">
        <v>199</v>
      </c>
      <c r="E1268" s="194" t="s">
        <v>2333</v>
      </c>
      <c r="F1268" s="165">
        <v>903.26</v>
      </c>
      <c r="G1268" s="165">
        <v>903.26</v>
      </c>
      <c r="H1268">
        <v>0</v>
      </c>
      <c r="I1268">
        <v>1</v>
      </c>
      <c r="J1268" s="210">
        <v>44012</v>
      </c>
      <c r="K1268" s="210">
        <v>41426</v>
      </c>
      <c r="L1268" s="210">
        <v>44196</v>
      </c>
      <c r="M1268">
        <v>1.5</v>
      </c>
      <c r="N1268">
        <v>184</v>
      </c>
      <c r="O1268">
        <v>6.83</v>
      </c>
      <c r="P1268" s="194" t="s">
        <v>4277</v>
      </c>
      <c r="Q1268" s="225">
        <f t="shared" si="38"/>
        <v>6.8301304109589047</v>
      </c>
      <c r="R1268" s="185">
        <f t="shared" si="39"/>
        <v>-1.304109589046476E-4</v>
      </c>
    </row>
    <row r="1269" spans="1:18">
      <c r="A1269">
        <v>1268</v>
      </c>
      <c r="B1269" t="s">
        <v>680</v>
      </c>
      <c r="C1269">
        <v>3</v>
      </c>
      <c r="D1269" t="s">
        <v>199</v>
      </c>
      <c r="E1269" s="194" t="s">
        <v>2334</v>
      </c>
      <c r="F1269" s="165">
        <v>28334.6</v>
      </c>
      <c r="G1269" s="165">
        <v>28334.6</v>
      </c>
      <c r="H1269">
        <v>0</v>
      </c>
      <c r="I1269">
        <v>1</v>
      </c>
      <c r="J1269" s="210">
        <v>44012</v>
      </c>
      <c r="K1269" s="210">
        <v>41426</v>
      </c>
      <c r="L1269" s="210">
        <v>44196</v>
      </c>
      <c r="M1269">
        <v>1.5</v>
      </c>
      <c r="N1269">
        <v>184</v>
      </c>
      <c r="O1269">
        <v>214.25</v>
      </c>
      <c r="P1269" s="194" t="s">
        <v>3566</v>
      </c>
      <c r="Q1269" s="225">
        <f t="shared" si="38"/>
        <v>214.25615342465753</v>
      </c>
      <c r="R1269" s="185">
        <f t="shared" si="39"/>
        <v>-6.1534246575263296E-3</v>
      </c>
    </row>
    <row r="1270" spans="1:18">
      <c r="A1270">
        <v>1269</v>
      </c>
      <c r="B1270" t="s">
        <v>680</v>
      </c>
      <c r="C1270">
        <v>3</v>
      </c>
      <c r="D1270" t="s">
        <v>199</v>
      </c>
      <c r="E1270" s="194" t="s">
        <v>2335</v>
      </c>
      <c r="F1270" s="165">
        <v>34643.97</v>
      </c>
      <c r="G1270" s="165">
        <v>34643.97</v>
      </c>
      <c r="H1270">
        <v>0</v>
      </c>
      <c r="I1270">
        <v>1</v>
      </c>
      <c r="J1270" s="210">
        <v>44012</v>
      </c>
      <c r="K1270" s="210">
        <v>41426</v>
      </c>
      <c r="L1270" s="210">
        <v>44196</v>
      </c>
      <c r="M1270">
        <v>1.5</v>
      </c>
      <c r="N1270">
        <v>184</v>
      </c>
      <c r="O1270">
        <v>261.95999999999998</v>
      </c>
      <c r="P1270" s="194" t="s">
        <v>4278</v>
      </c>
      <c r="Q1270" s="225">
        <f t="shared" si="38"/>
        <v>261.96536219178086</v>
      </c>
      <c r="R1270" s="185">
        <f t="shared" si="39"/>
        <v>-5.3621917808754915E-3</v>
      </c>
    </row>
    <row r="1271" spans="1:18">
      <c r="A1271">
        <v>1270</v>
      </c>
      <c r="B1271" t="s">
        <v>680</v>
      </c>
      <c r="C1271">
        <v>3</v>
      </c>
      <c r="D1271" t="s">
        <v>199</v>
      </c>
      <c r="E1271" s="194" t="s">
        <v>2337</v>
      </c>
      <c r="F1271" s="165">
        <v>1252.57</v>
      </c>
      <c r="G1271" s="165">
        <v>1252.57</v>
      </c>
      <c r="H1271">
        <v>0</v>
      </c>
      <c r="I1271">
        <v>1</v>
      </c>
      <c r="J1271" s="210">
        <v>44012</v>
      </c>
      <c r="K1271" s="210">
        <v>41426</v>
      </c>
      <c r="L1271" s="210">
        <v>44196</v>
      </c>
      <c r="M1271">
        <v>1.5</v>
      </c>
      <c r="N1271">
        <v>184</v>
      </c>
      <c r="O1271">
        <v>9.4700000000000006</v>
      </c>
      <c r="P1271" s="194" t="s">
        <v>4279</v>
      </c>
      <c r="Q1271" s="225">
        <f t="shared" si="38"/>
        <v>9.4714882191780809</v>
      </c>
      <c r="R1271" s="185">
        <f t="shared" si="39"/>
        <v>-1.4882191780802856E-3</v>
      </c>
    </row>
    <row r="1272" spans="1:18">
      <c r="A1272">
        <v>1271</v>
      </c>
      <c r="B1272" t="s">
        <v>680</v>
      </c>
      <c r="C1272">
        <v>3</v>
      </c>
      <c r="D1272" t="s">
        <v>199</v>
      </c>
      <c r="E1272" s="194" t="s">
        <v>2339</v>
      </c>
      <c r="F1272" s="165">
        <v>674.25</v>
      </c>
      <c r="G1272" s="165">
        <v>674.25</v>
      </c>
      <c r="H1272">
        <v>0</v>
      </c>
      <c r="I1272">
        <v>1</v>
      </c>
      <c r="J1272" s="210">
        <v>44012</v>
      </c>
      <c r="K1272" s="210">
        <v>41426</v>
      </c>
      <c r="L1272" s="210">
        <v>44196</v>
      </c>
      <c r="M1272">
        <v>1.5</v>
      </c>
      <c r="N1272">
        <v>184</v>
      </c>
      <c r="O1272">
        <v>5.09</v>
      </c>
      <c r="P1272" s="194" t="s">
        <v>4280</v>
      </c>
      <c r="Q1272" s="225">
        <f t="shared" si="38"/>
        <v>5.0984383561643831</v>
      </c>
      <c r="R1272" s="185">
        <f t="shared" si="39"/>
        <v>-8.438356164383265E-3</v>
      </c>
    </row>
    <row r="1273" spans="1:18">
      <c r="A1273">
        <v>1272</v>
      </c>
      <c r="B1273" t="s">
        <v>680</v>
      </c>
      <c r="C1273">
        <v>3</v>
      </c>
      <c r="D1273" t="s">
        <v>199</v>
      </c>
      <c r="E1273" s="194" t="s">
        <v>2340</v>
      </c>
      <c r="F1273" s="165">
        <v>878.55</v>
      </c>
      <c r="G1273" s="165">
        <v>878.55</v>
      </c>
      <c r="H1273">
        <v>0</v>
      </c>
      <c r="I1273">
        <v>1</v>
      </c>
      <c r="J1273" s="210">
        <v>44012</v>
      </c>
      <c r="K1273" s="210">
        <v>41426</v>
      </c>
      <c r="L1273" s="210">
        <v>44196</v>
      </c>
      <c r="M1273">
        <v>1.5</v>
      </c>
      <c r="N1273">
        <v>184</v>
      </c>
      <c r="O1273">
        <v>6.64</v>
      </c>
      <c r="P1273" s="194" t="s">
        <v>4281</v>
      </c>
      <c r="Q1273" s="225">
        <f t="shared" si="38"/>
        <v>6.6432821917808216</v>
      </c>
      <c r="R1273" s="185">
        <f t="shared" si="39"/>
        <v>-3.282191780821897E-3</v>
      </c>
    </row>
    <row r="1274" spans="1:18">
      <c r="A1274">
        <v>1273</v>
      </c>
      <c r="B1274" t="s">
        <v>680</v>
      </c>
      <c r="C1274">
        <v>3</v>
      </c>
      <c r="D1274" t="s">
        <v>199</v>
      </c>
      <c r="E1274" s="194" t="s">
        <v>2341</v>
      </c>
      <c r="F1274" s="165">
        <v>25380.720000000001</v>
      </c>
      <c r="G1274" s="165">
        <v>25380.720000000001</v>
      </c>
      <c r="H1274">
        <v>0</v>
      </c>
      <c r="I1274">
        <v>1</v>
      </c>
      <c r="J1274" s="210">
        <v>44012</v>
      </c>
      <c r="K1274" s="210">
        <v>41426</v>
      </c>
      <c r="L1274" s="210">
        <v>44196</v>
      </c>
      <c r="M1274">
        <v>1.5</v>
      </c>
      <c r="N1274">
        <v>184</v>
      </c>
      <c r="O1274">
        <v>191.92</v>
      </c>
      <c r="P1274" s="194" t="s">
        <v>4282</v>
      </c>
      <c r="Q1274" s="225">
        <f t="shared" si="38"/>
        <v>191.91996493150685</v>
      </c>
      <c r="R1274" s="185">
        <f t="shared" si="39"/>
        <v>3.5068493133394441E-5</v>
      </c>
    </row>
    <row r="1275" spans="1:18">
      <c r="A1275">
        <v>1274</v>
      </c>
      <c r="B1275" t="s">
        <v>680</v>
      </c>
      <c r="C1275">
        <v>3</v>
      </c>
      <c r="D1275" t="s">
        <v>199</v>
      </c>
      <c r="E1275" s="194" t="s">
        <v>2342</v>
      </c>
      <c r="F1275" s="165">
        <v>289.16000000000003</v>
      </c>
      <c r="G1275" s="165">
        <v>289.16000000000003</v>
      </c>
      <c r="H1275">
        <v>0</v>
      </c>
      <c r="I1275">
        <v>1</v>
      </c>
      <c r="J1275" s="210">
        <v>44012</v>
      </c>
      <c r="K1275" s="210">
        <v>41426</v>
      </c>
      <c r="L1275" s="210">
        <v>44196</v>
      </c>
      <c r="M1275">
        <v>1.5</v>
      </c>
      <c r="N1275">
        <v>184</v>
      </c>
      <c r="O1275">
        <v>2.1800000000000002</v>
      </c>
      <c r="P1275" s="194" t="s">
        <v>4283</v>
      </c>
      <c r="Q1275" s="225">
        <f t="shared" si="38"/>
        <v>2.1865249315068493</v>
      </c>
      <c r="R1275" s="185">
        <f t="shared" si="39"/>
        <v>-6.5249315068491853E-3</v>
      </c>
    </row>
    <row r="1276" spans="1:18">
      <c r="A1276">
        <v>1275</v>
      </c>
      <c r="B1276" t="s">
        <v>680</v>
      </c>
      <c r="C1276">
        <v>3</v>
      </c>
      <c r="D1276" t="s">
        <v>199</v>
      </c>
      <c r="E1276" s="194" t="s">
        <v>2343</v>
      </c>
      <c r="F1276" s="165">
        <v>237.19</v>
      </c>
      <c r="G1276" s="165">
        <v>237.19</v>
      </c>
      <c r="H1276">
        <v>0</v>
      </c>
      <c r="I1276">
        <v>1</v>
      </c>
      <c r="J1276" s="210">
        <v>44012</v>
      </c>
      <c r="K1276" s="210">
        <v>41426</v>
      </c>
      <c r="L1276" s="210">
        <v>44196</v>
      </c>
      <c r="M1276">
        <v>1.5</v>
      </c>
      <c r="N1276">
        <v>184</v>
      </c>
      <c r="O1276">
        <v>1.79</v>
      </c>
      <c r="P1276" s="194" t="s">
        <v>4284</v>
      </c>
      <c r="Q1276" s="225">
        <f t="shared" si="38"/>
        <v>1.7935463013698631</v>
      </c>
      <c r="R1276" s="185">
        <f t="shared" si="39"/>
        <v>-3.5463013698631141E-3</v>
      </c>
    </row>
    <row r="1277" spans="1:18">
      <c r="A1277">
        <v>1276</v>
      </c>
      <c r="B1277" t="s">
        <v>680</v>
      </c>
      <c r="C1277">
        <v>3</v>
      </c>
      <c r="D1277" t="s">
        <v>199</v>
      </c>
      <c r="E1277" s="194" t="s">
        <v>2344</v>
      </c>
      <c r="F1277" s="165">
        <v>400.74</v>
      </c>
      <c r="G1277" s="165">
        <v>400.74</v>
      </c>
      <c r="H1277">
        <v>0</v>
      </c>
      <c r="I1277">
        <v>1</v>
      </c>
      <c r="J1277" s="210">
        <v>44012</v>
      </c>
      <c r="K1277" s="210">
        <v>41426</v>
      </c>
      <c r="L1277" s="210">
        <v>44196</v>
      </c>
      <c r="M1277">
        <v>1.5</v>
      </c>
      <c r="N1277">
        <v>184</v>
      </c>
      <c r="O1277">
        <v>3.03</v>
      </c>
      <c r="P1277" s="194" t="s">
        <v>4285</v>
      </c>
      <c r="Q1277" s="225">
        <f t="shared" si="38"/>
        <v>3.0302531506849317</v>
      </c>
      <c r="R1277" s="185">
        <f t="shared" si="39"/>
        <v>-2.5315068493192427E-4</v>
      </c>
    </row>
    <row r="1278" spans="1:18">
      <c r="A1278">
        <v>1277</v>
      </c>
      <c r="B1278" t="s">
        <v>680</v>
      </c>
      <c r="C1278">
        <v>3</v>
      </c>
      <c r="D1278" t="s">
        <v>199</v>
      </c>
      <c r="E1278" s="194" t="s">
        <v>2345</v>
      </c>
      <c r="F1278" s="165">
        <v>1779.89</v>
      </c>
      <c r="G1278" s="165">
        <v>1779.89</v>
      </c>
      <c r="H1278">
        <v>0</v>
      </c>
      <c r="I1278">
        <v>1</v>
      </c>
      <c r="J1278" s="210">
        <v>44012</v>
      </c>
      <c r="K1278" s="210">
        <v>41426</v>
      </c>
      <c r="L1278" s="210">
        <v>44196</v>
      </c>
      <c r="M1278">
        <v>1.5</v>
      </c>
      <c r="N1278">
        <v>184</v>
      </c>
      <c r="O1278">
        <v>13.45</v>
      </c>
      <c r="P1278" s="194" t="s">
        <v>4286</v>
      </c>
      <c r="Q1278" s="225">
        <f t="shared" si="38"/>
        <v>13.458894246575342</v>
      </c>
      <c r="R1278" s="185">
        <f t="shared" si="39"/>
        <v>-8.89424657534299E-3</v>
      </c>
    </row>
    <row r="1279" spans="1:18">
      <c r="A1279">
        <v>1278</v>
      </c>
      <c r="B1279" t="s">
        <v>680</v>
      </c>
      <c r="C1279">
        <v>3</v>
      </c>
      <c r="D1279" t="s">
        <v>199</v>
      </c>
      <c r="E1279" s="194" t="s">
        <v>2346</v>
      </c>
      <c r="F1279" s="165">
        <v>233.15</v>
      </c>
      <c r="G1279" s="165">
        <v>233.15</v>
      </c>
      <c r="H1279">
        <v>0</v>
      </c>
      <c r="I1279">
        <v>1</v>
      </c>
      <c r="J1279" s="210">
        <v>44012</v>
      </c>
      <c r="K1279" s="210">
        <v>41426</v>
      </c>
      <c r="L1279" s="210">
        <v>44196</v>
      </c>
      <c r="M1279">
        <v>1.5</v>
      </c>
      <c r="N1279">
        <v>184</v>
      </c>
      <c r="O1279">
        <v>1.76</v>
      </c>
      <c r="P1279" s="194" t="s">
        <v>4287</v>
      </c>
      <c r="Q1279" s="225">
        <f t="shared" si="38"/>
        <v>1.7629972602739725</v>
      </c>
      <c r="R1279" s="185">
        <f t="shared" si="39"/>
        <v>-2.9972602739725129E-3</v>
      </c>
    </row>
    <row r="1280" spans="1:18">
      <c r="A1280">
        <v>1279</v>
      </c>
      <c r="B1280" t="s">
        <v>680</v>
      </c>
      <c r="C1280">
        <v>3</v>
      </c>
      <c r="D1280" t="s">
        <v>199</v>
      </c>
      <c r="E1280" s="194" t="s">
        <v>2348</v>
      </c>
      <c r="F1280" s="165">
        <v>2838.84</v>
      </c>
      <c r="G1280" s="165">
        <v>2838.84</v>
      </c>
      <c r="H1280">
        <v>0</v>
      </c>
      <c r="I1280">
        <v>1</v>
      </c>
      <c r="J1280" s="210">
        <v>44012</v>
      </c>
      <c r="K1280" s="210">
        <v>41426</v>
      </c>
      <c r="L1280" s="210">
        <v>44196</v>
      </c>
      <c r="M1280">
        <v>1.5</v>
      </c>
      <c r="N1280">
        <v>184</v>
      </c>
      <c r="O1280">
        <v>21.46</v>
      </c>
      <c r="P1280" s="194" t="s">
        <v>4288</v>
      </c>
      <c r="Q1280" s="225">
        <f t="shared" si="38"/>
        <v>21.466296986301373</v>
      </c>
      <c r="R1280" s="185">
        <f t="shared" si="39"/>
        <v>-6.2969863013719873E-3</v>
      </c>
    </row>
    <row r="1281" spans="1:18">
      <c r="A1281">
        <v>1280</v>
      </c>
      <c r="B1281" t="s">
        <v>680</v>
      </c>
      <c r="C1281">
        <v>3</v>
      </c>
      <c r="D1281" t="s">
        <v>199</v>
      </c>
      <c r="E1281" s="194" t="s">
        <v>2349</v>
      </c>
      <c r="F1281" s="165">
        <v>115.62</v>
      </c>
      <c r="G1281" s="165">
        <v>115.62</v>
      </c>
      <c r="H1281">
        <v>0</v>
      </c>
      <c r="I1281">
        <v>1</v>
      </c>
      <c r="J1281" s="210">
        <v>44012</v>
      </c>
      <c r="K1281" s="210">
        <v>41426</v>
      </c>
      <c r="L1281" s="210">
        <v>44196</v>
      </c>
      <c r="M1281">
        <v>1.5</v>
      </c>
      <c r="N1281">
        <v>184</v>
      </c>
      <c r="O1281">
        <v>0.87</v>
      </c>
      <c r="P1281" s="194" t="s">
        <v>4289</v>
      </c>
      <c r="Q1281" s="225">
        <f t="shared" si="38"/>
        <v>0.87427726027397268</v>
      </c>
      <c r="R1281" s="185">
        <f t="shared" si="39"/>
        <v>-4.2772602739726828E-3</v>
      </c>
    </row>
    <row r="1282" spans="1:18">
      <c r="A1282">
        <v>1281</v>
      </c>
      <c r="B1282" t="s">
        <v>680</v>
      </c>
      <c r="C1282">
        <v>3</v>
      </c>
      <c r="D1282" t="s">
        <v>199</v>
      </c>
      <c r="E1282" s="194" t="s">
        <v>2350</v>
      </c>
      <c r="F1282" s="165">
        <v>115.62</v>
      </c>
      <c r="G1282" s="165">
        <v>115.62</v>
      </c>
      <c r="H1282">
        <v>0</v>
      </c>
      <c r="I1282">
        <v>1</v>
      </c>
      <c r="J1282" s="210">
        <v>44012</v>
      </c>
      <c r="K1282" s="210">
        <v>41426</v>
      </c>
      <c r="L1282" s="210">
        <v>44196</v>
      </c>
      <c r="M1282">
        <v>1.5</v>
      </c>
      <c r="N1282">
        <v>184</v>
      </c>
      <c r="O1282">
        <v>0.87</v>
      </c>
      <c r="P1282" s="194" t="s">
        <v>4290</v>
      </c>
      <c r="Q1282" s="225">
        <f t="shared" si="38"/>
        <v>0.87427726027397268</v>
      </c>
      <c r="R1282" s="185">
        <f t="shared" si="39"/>
        <v>-4.2772602739726828E-3</v>
      </c>
    </row>
    <row r="1283" spans="1:18">
      <c r="A1283">
        <v>1282</v>
      </c>
      <c r="B1283" t="s">
        <v>680</v>
      </c>
      <c r="C1283">
        <v>3</v>
      </c>
      <c r="D1283" t="s">
        <v>199</v>
      </c>
      <c r="E1283" s="194" t="s">
        <v>2351</v>
      </c>
      <c r="F1283" s="165">
        <v>231.26</v>
      </c>
      <c r="G1283" s="165">
        <v>231.26</v>
      </c>
      <c r="H1283">
        <v>0</v>
      </c>
      <c r="I1283">
        <v>1</v>
      </c>
      <c r="J1283" s="210">
        <v>44012</v>
      </c>
      <c r="K1283" s="210">
        <v>41426</v>
      </c>
      <c r="L1283" s="210">
        <v>44196</v>
      </c>
      <c r="M1283">
        <v>1.5</v>
      </c>
      <c r="N1283">
        <v>184</v>
      </c>
      <c r="O1283">
        <v>1.74</v>
      </c>
      <c r="P1283" s="194" t="s">
        <v>4291</v>
      </c>
      <c r="Q1283" s="225">
        <f t="shared" ref="Q1283:Q1346" si="40">G1283*N1283*M1283/36500</f>
        <v>1.7487057534246573</v>
      </c>
      <c r="R1283" s="185">
        <f t="shared" ref="R1283:R1346" si="41">O1283-Q1283</f>
        <v>-8.7057534246572921E-3</v>
      </c>
    </row>
    <row r="1284" spans="1:18">
      <c r="A1284">
        <v>1283</v>
      </c>
      <c r="B1284" t="s">
        <v>680</v>
      </c>
      <c r="C1284">
        <v>3</v>
      </c>
      <c r="D1284" t="s">
        <v>199</v>
      </c>
      <c r="E1284" s="194" t="s">
        <v>2352</v>
      </c>
      <c r="F1284" s="165">
        <v>790.4</v>
      </c>
      <c r="G1284" s="165">
        <v>790.4</v>
      </c>
      <c r="H1284">
        <v>0</v>
      </c>
      <c r="I1284">
        <v>1</v>
      </c>
      <c r="J1284" s="210">
        <v>44012</v>
      </c>
      <c r="K1284" s="210">
        <v>41426</v>
      </c>
      <c r="L1284" s="210">
        <v>44196</v>
      </c>
      <c r="M1284">
        <v>1.5</v>
      </c>
      <c r="N1284">
        <v>184</v>
      </c>
      <c r="O1284">
        <v>5.97</v>
      </c>
      <c r="P1284" s="194" t="s">
        <v>4292</v>
      </c>
      <c r="Q1284" s="225">
        <f t="shared" si="40"/>
        <v>5.9767232876712333</v>
      </c>
      <c r="R1284" s="185">
        <f t="shared" si="41"/>
        <v>-6.7232876712335354E-3</v>
      </c>
    </row>
    <row r="1285" spans="1:18">
      <c r="A1285">
        <v>1284</v>
      </c>
      <c r="B1285" t="s">
        <v>680</v>
      </c>
      <c r="C1285">
        <v>3</v>
      </c>
      <c r="D1285" t="s">
        <v>199</v>
      </c>
      <c r="E1285" s="194" t="s">
        <v>2353</v>
      </c>
      <c r="F1285" s="165">
        <v>163450.16</v>
      </c>
      <c r="G1285" s="165">
        <v>163450.16</v>
      </c>
      <c r="H1285">
        <v>0</v>
      </c>
      <c r="I1285">
        <v>1</v>
      </c>
      <c r="J1285" s="210">
        <v>44012</v>
      </c>
      <c r="K1285" s="210">
        <v>41426</v>
      </c>
      <c r="L1285" s="210">
        <v>44196</v>
      </c>
      <c r="M1285">
        <v>1.5</v>
      </c>
      <c r="N1285">
        <v>184</v>
      </c>
      <c r="O1285">
        <v>1235.95</v>
      </c>
      <c r="P1285" s="194" t="s">
        <v>4293</v>
      </c>
      <c r="Q1285" s="225">
        <f t="shared" si="40"/>
        <v>1235.9518947945207</v>
      </c>
      <c r="R1285" s="185">
        <f t="shared" si="41"/>
        <v>-1.8947945206946315E-3</v>
      </c>
    </row>
    <row r="1286" spans="1:18">
      <c r="A1286">
        <v>1285</v>
      </c>
      <c r="B1286" t="s">
        <v>680</v>
      </c>
      <c r="C1286">
        <v>3</v>
      </c>
      <c r="D1286" t="s">
        <v>199</v>
      </c>
      <c r="E1286" s="194" t="s">
        <v>2354</v>
      </c>
      <c r="F1286" s="165">
        <v>311.13</v>
      </c>
      <c r="G1286" s="165">
        <v>311.13</v>
      </c>
      <c r="H1286">
        <v>0</v>
      </c>
      <c r="I1286">
        <v>1</v>
      </c>
      <c r="J1286" s="210">
        <v>44012</v>
      </c>
      <c r="K1286" s="210">
        <v>41426</v>
      </c>
      <c r="L1286" s="210">
        <v>44196</v>
      </c>
      <c r="M1286">
        <v>1.5</v>
      </c>
      <c r="N1286">
        <v>184</v>
      </c>
      <c r="O1286">
        <v>2.35</v>
      </c>
      <c r="P1286" s="194" t="s">
        <v>4294</v>
      </c>
      <c r="Q1286" s="225">
        <f t="shared" si="40"/>
        <v>2.3526542465753426</v>
      </c>
      <c r="R1286" s="185">
        <f t="shared" si="41"/>
        <v>-2.6542465753425226E-3</v>
      </c>
    </row>
    <row r="1287" spans="1:18">
      <c r="A1287">
        <v>1286</v>
      </c>
      <c r="B1287" t="s">
        <v>680</v>
      </c>
      <c r="C1287">
        <v>3</v>
      </c>
      <c r="D1287" t="s">
        <v>199</v>
      </c>
      <c r="E1287" s="194" t="s">
        <v>2355</v>
      </c>
      <c r="F1287" s="165">
        <v>176.21</v>
      </c>
      <c r="G1287" s="165">
        <v>176.21</v>
      </c>
      <c r="H1287">
        <v>0</v>
      </c>
      <c r="I1287">
        <v>1</v>
      </c>
      <c r="J1287" s="210">
        <v>44012</v>
      </c>
      <c r="K1287" s="210">
        <v>41426</v>
      </c>
      <c r="L1287" s="210">
        <v>44196</v>
      </c>
      <c r="M1287">
        <v>1.5</v>
      </c>
      <c r="N1287">
        <v>184</v>
      </c>
      <c r="O1287">
        <v>1.33</v>
      </c>
      <c r="P1287" s="194" t="s">
        <v>4295</v>
      </c>
      <c r="Q1287" s="225">
        <f t="shared" si="40"/>
        <v>1.3324372602739727</v>
      </c>
      <c r="R1287" s="185">
        <f t="shared" si="41"/>
        <v>-2.437260273972619E-3</v>
      </c>
    </row>
    <row r="1288" spans="1:18">
      <c r="A1288">
        <v>1287</v>
      </c>
      <c r="B1288" t="s">
        <v>680</v>
      </c>
      <c r="C1288">
        <v>3</v>
      </c>
      <c r="D1288" t="s">
        <v>199</v>
      </c>
      <c r="E1288" s="194" t="s">
        <v>2359</v>
      </c>
      <c r="F1288" s="165">
        <v>365.55</v>
      </c>
      <c r="G1288" s="165">
        <v>365.55</v>
      </c>
      <c r="H1288">
        <v>0</v>
      </c>
      <c r="I1288">
        <v>1</v>
      </c>
      <c r="J1288" s="210">
        <v>44012</v>
      </c>
      <c r="K1288" s="210">
        <v>41426</v>
      </c>
      <c r="L1288" s="210">
        <v>44196</v>
      </c>
      <c r="M1288">
        <v>1.5</v>
      </c>
      <c r="N1288">
        <v>184</v>
      </c>
      <c r="O1288">
        <v>2.76</v>
      </c>
      <c r="P1288" s="194" t="s">
        <v>4296</v>
      </c>
      <c r="Q1288" s="225">
        <f t="shared" si="40"/>
        <v>2.7641589041095886</v>
      </c>
      <c r="R1288" s="185">
        <f t="shared" si="41"/>
        <v>-4.1589041095888568E-3</v>
      </c>
    </row>
    <row r="1289" spans="1:18">
      <c r="A1289">
        <v>1288</v>
      </c>
      <c r="B1289" t="s">
        <v>680</v>
      </c>
      <c r="C1289">
        <v>3</v>
      </c>
      <c r="D1289" t="s">
        <v>199</v>
      </c>
      <c r="E1289" s="194" t="s">
        <v>2360</v>
      </c>
      <c r="F1289" s="165">
        <v>1324.7</v>
      </c>
      <c r="G1289" s="165">
        <v>1324.7</v>
      </c>
      <c r="H1289">
        <v>0</v>
      </c>
      <c r="I1289">
        <v>1</v>
      </c>
      <c r="J1289" s="210">
        <v>44012</v>
      </c>
      <c r="K1289" s="210">
        <v>41426</v>
      </c>
      <c r="L1289" s="210">
        <v>44196</v>
      </c>
      <c r="M1289">
        <v>1.5</v>
      </c>
      <c r="N1289">
        <v>184</v>
      </c>
      <c r="O1289">
        <v>10.01</v>
      </c>
      <c r="P1289" s="194" t="s">
        <v>4297</v>
      </c>
      <c r="Q1289" s="225">
        <f t="shared" si="40"/>
        <v>10.016909589041097</v>
      </c>
      <c r="R1289" s="185">
        <f t="shared" si="41"/>
        <v>-6.909589041097064E-3</v>
      </c>
    </row>
    <row r="1290" spans="1:18">
      <c r="A1290">
        <v>1289</v>
      </c>
      <c r="B1290" t="s">
        <v>680</v>
      </c>
      <c r="C1290">
        <v>3</v>
      </c>
      <c r="D1290" t="s">
        <v>199</v>
      </c>
      <c r="E1290" s="194" t="s">
        <v>2361</v>
      </c>
      <c r="F1290" s="165">
        <v>1203.6500000000001</v>
      </c>
      <c r="G1290" s="165">
        <v>1203.6500000000001</v>
      </c>
      <c r="H1290">
        <v>0</v>
      </c>
      <c r="I1290">
        <v>1</v>
      </c>
      <c r="J1290" s="210">
        <v>44012</v>
      </c>
      <c r="K1290" s="210">
        <v>41426</v>
      </c>
      <c r="L1290" s="210">
        <v>44196</v>
      </c>
      <c r="M1290">
        <v>1.5</v>
      </c>
      <c r="N1290">
        <v>184</v>
      </c>
      <c r="O1290">
        <v>9.1</v>
      </c>
      <c r="P1290" s="194" t="s">
        <v>4298</v>
      </c>
      <c r="Q1290" s="225">
        <f t="shared" si="40"/>
        <v>9.1015726027397275</v>
      </c>
      <c r="R1290" s="185">
        <f t="shared" si="41"/>
        <v>-1.5726027397278131E-3</v>
      </c>
    </row>
    <row r="1291" spans="1:18">
      <c r="A1291">
        <v>1290</v>
      </c>
      <c r="B1291" t="s">
        <v>680</v>
      </c>
      <c r="C1291">
        <v>3</v>
      </c>
      <c r="D1291" t="s">
        <v>199</v>
      </c>
      <c r="E1291" s="194" t="s">
        <v>2363</v>
      </c>
      <c r="F1291" s="165">
        <v>17470.830000000002</v>
      </c>
      <c r="G1291" s="165">
        <v>17470.830000000002</v>
      </c>
      <c r="H1291">
        <v>0</v>
      </c>
      <c r="I1291">
        <v>1</v>
      </c>
      <c r="J1291" s="210">
        <v>44012</v>
      </c>
      <c r="K1291" s="210">
        <v>41426</v>
      </c>
      <c r="L1291" s="210">
        <v>44196</v>
      </c>
      <c r="M1291">
        <v>1.5</v>
      </c>
      <c r="N1291">
        <v>184</v>
      </c>
      <c r="O1291">
        <v>132.1</v>
      </c>
      <c r="P1291" s="194" t="s">
        <v>4299</v>
      </c>
      <c r="Q1291" s="225">
        <f t="shared" si="40"/>
        <v>132.10819397260275</v>
      </c>
      <c r="R1291" s="185">
        <f t="shared" si="41"/>
        <v>-8.1939726027542292E-3</v>
      </c>
    </row>
    <row r="1292" spans="1:18">
      <c r="A1292">
        <v>1291</v>
      </c>
      <c r="B1292" t="s">
        <v>680</v>
      </c>
      <c r="C1292">
        <v>3</v>
      </c>
      <c r="D1292" t="s">
        <v>199</v>
      </c>
      <c r="E1292" s="194" t="s">
        <v>2364</v>
      </c>
      <c r="F1292" s="165">
        <v>1931.65</v>
      </c>
      <c r="G1292" s="165">
        <v>1931.65</v>
      </c>
      <c r="H1292">
        <v>0</v>
      </c>
      <c r="I1292">
        <v>1</v>
      </c>
      <c r="J1292" s="210">
        <v>44012</v>
      </c>
      <c r="K1292" s="210">
        <v>41426</v>
      </c>
      <c r="L1292" s="210">
        <v>44196</v>
      </c>
      <c r="M1292">
        <v>1.5</v>
      </c>
      <c r="N1292">
        <v>184</v>
      </c>
      <c r="O1292">
        <v>14.6</v>
      </c>
      <c r="P1292" s="194" t="s">
        <v>4300</v>
      </c>
      <c r="Q1292" s="225">
        <f t="shared" si="40"/>
        <v>14.606449315068494</v>
      </c>
      <c r="R1292" s="185">
        <f t="shared" si="41"/>
        <v>-6.4493150684938882E-3</v>
      </c>
    </row>
    <row r="1293" spans="1:18">
      <c r="A1293">
        <v>1292</v>
      </c>
      <c r="B1293" t="s">
        <v>680</v>
      </c>
      <c r="C1293">
        <v>3</v>
      </c>
      <c r="D1293" t="s">
        <v>199</v>
      </c>
      <c r="E1293" s="194" t="s">
        <v>2366</v>
      </c>
      <c r="F1293" s="165">
        <v>296.86</v>
      </c>
      <c r="G1293" s="165">
        <v>296.86</v>
      </c>
      <c r="H1293">
        <v>0</v>
      </c>
      <c r="I1293">
        <v>1</v>
      </c>
      <c r="J1293" s="210">
        <v>44012</v>
      </c>
      <c r="K1293" s="210">
        <v>41426</v>
      </c>
      <c r="L1293" s="210">
        <v>44196</v>
      </c>
      <c r="M1293">
        <v>1.5</v>
      </c>
      <c r="N1293">
        <v>184</v>
      </c>
      <c r="O1293">
        <v>2.2400000000000002</v>
      </c>
      <c r="P1293" s="194" t="s">
        <v>4301</v>
      </c>
      <c r="Q1293" s="225">
        <f t="shared" si="40"/>
        <v>2.2447495890410964</v>
      </c>
      <c r="R1293" s="185">
        <f t="shared" si="41"/>
        <v>-4.749589041096236E-3</v>
      </c>
    </row>
    <row r="1294" spans="1:18">
      <c r="A1294">
        <v>1293</v>
      </c>
      <c r="B1294" t="s">
        <v>680</v>
      </c>
      <c r="C1294">
        <v>3</v>
      </c>
      <c r="D1294" t="s">
        <v>199</v>
      </c>
      <c r="E1294" s="194" t="s">
        <v>2368</v>
      </c>
      <c r="F1294" s="165">
        <v>655.36</v>
      </c>
      <c r="G1294" s="165">
        <v>655.36</v>
      </c>
      <c r="H1294">
        <v>0</v>
      </c>
      <c r="I1294">
        <v>1</v>
      </c>
      <c r="J1294" s="210">
        <v>44012</v>
      </c>
      <c r="K1294" s="210">
        <v>41426</v>
      </c>
      <c r="L1294" s="210">
        <v>44196</v>
      </c>
      <c r="M1294">
        <v>1.5</v>
      </c>
      <c r="N1294">
        <v>184</v>
      </c>
      <c r="O1294">
        <v>4.95</v>
      </c>
      <c r="P1294" s="194" t="s">
        <v>4302</v>
      </c>
      <c r="Q1294" s="225">
        <f t="shared" si="40"/>
        <v>4.9555989041095891</v>
      </c>
      <c r="R1294" s="185">
        <f t="shared" si="41"/>
        <v>-5.5989041095889647E-3</v>
      </c>
    </row>
    <row r="1295" spans="1:18">
      <c r="A1295">
        <v>1294</v>
      </c>
      <c r="B1295" t="s">
        <v>680</v>
      </c>
      <c r="C1295">
        <v>3</v>
      </c>
      <c r="D1295" t="s">
        <v>199</v>
      </c>
      <c r="E1295" s="194" t="s">
        <v>2369</v>
      </c>
      <c r="F1295" s="165">
        <v>609.35</v>
      </c>
      <c r="G1295" s="165">
        <v>609.35</v>
      </c>
      <c r="H1295">
        <v>0</v>
      </c>
      <c r="I1295">
        <v>1</v>
      </c>
      <c r="J1295" s="210">
        <v>44012</v>
      </c>
      <c r="K1295" s="210">
        <v>41426</v>
      </c>
      <c r="L1295" s="210">
        <v>44196</v>
      </c>
      <c r="M1295">
        <v>1.5</v>
      </c>
      <c r="N1295">
        <v>184</v>
      </c>
      <c r="O1295">
        <v>4.5999999999999996</v>
      </c>
      <c r="P1295" s="194" t="s">
        <v>4303</v>
      </c>
      <c r="Q1295" s="225">
        <f t="shared" si="40"/>
        <v>4.6076876712328767</v>
      </c>
      <c r="R1295" s="185">
        <f t="shared" si="41"/>
        <v>-7.687671232877058E-3</v>
      </c>
    </row>
    <row r="1296" spans="1:18">
      <c r="A1296">
        <v>1295</v>
      </c>
      <c r="B1296" t="s">
        <v>680</v>
      </c>
      <c r="C1296">
        <v>3</v>
      </c>
      <c r="D1296" t="s">
        <v>199</v>
      </c>
      <c r="E1296" s="194" t="s">
        <v>2370</v>
      </c>
      <c r="F1296" s="165">
        <v>309.61</v>
      </c>
      <c r="G1296" s="165">
        <v>309.61</v>
      </c>
      <c r="H1296">
        <v>0</v>
      </c>
      <c r="I1296">
        <v>1</v>
      </c>
      <c r="J1296" s="210">
        <v>44012</v>
      </c>
      <c r="K1296" s="210">
        <v>41426</v>
      </c>
      <c r="L1296" s="210">
        <v>44196</v>
      </c>
      <c r="M1296">
        <v>1.5</v>
      </c>
      <c r="N1296">
        <v>184</v>
      </c>
      <c r="O1296">
        <v>2.34</v>
      </c>
      <c r="P1296" s="194" t="s">
        <v>4304</v>
      </c>
      <c r="Q1296" s="225">
        <f t="shared" si="40"/>
        <v>2.341160547945206</v>
      </c>
      <c r="R1296" s="185">
        <f t="shared" si="41"/>
        <v>-1.1605479452061473E-3</v>
      </c>
    </row>
    <row r="1297" spans="1:18">
      <c r="A1297">
        <v>1296</v>
      </c>
      <c r="B1297" t="s">
        <v>680</v>
      </c>
      <c r="C1297">
        <v>3</v>
      </c>
      <c r="D1297" t="s">
        <v>199</v>
      </c>
      <c r="E1297" s="194" t="s">
        <v>2372</v>
      </c>
      <c r="F1297" s="165">
        <v>1969.8</v>
      </c>
      <c r="G1297" s="165">
        <v>1969.8</v>
      </c>
      <c r="H1297">
        <v>0</v>
      </c>
      <c r="I1297">
        <v>1</v>
      </c>
      <c r="J1297" s="210">
        <v>44012</v>
      </c>
      <c r="K1297" s="210">
        <v>41426</v>
      </c>
      <c r="L1297" s="210">
        <v>44196</v>
      </c>
      <c r="M1297">
        <v>1.5</v>
      </c>
      <c r="N1297">
        <v>184</v>
      </c>
      <c r="O1297">
        <v>14.89</v>
      </c>
      <c r="P1297" s="194" t="s">
        <v>3064</v>
      </c>
      <c r="Q1297" s="225">
        <f t="shared" si="40"/>
        <v>14.894926027397261</v>
      </c>
      <c r="R1297" s="185">
        <f t="shared" si="41"/>
        <v>-4.9260273972606683E-3</v>
      </c>
    </row>
    <row r="1298" spans="1:18">
      <c r="A1298">
        <v>1297</v>
      </c>
      <c r="B1298" t="s">
        <v>680</v>
      </c>
      <c r="C1298">
        <v>3</v>
      </c>
      <c r="D1298" t="s">
        <v>199</v>
      </c>
      <c r="E1298" s="194" t="s">
        <v>2374</v>
      </c>
      <c r="F1298" s="165">
        <v>213745.71</v>
      </c>
      <c r="G1298" s="165">
        <v>213745.71</v>
      </c>
      <c r="H1298">
        <v>0</v>
      </c>
      <c r="I1298">
        <v>1</v>
      </c>
      <c r="J1298" s="210">
        <v>44012</v>
      </c>
      <c r="K1298" s="210">
        <v>41426</v>
      </c>
      <c r="L1298" s="210">
        <v>44196</v>
      </c>
      <c r="M1298">
        <v>1.5</v>
      </c>
      <c r="N1298">
        <v>184</v>
      </c>
      <c r="O1298">
        <v>1616.26</v>
      </c>
      <c r="P1298" s="194" t="s">
        <v>4305</v>
      </c>
      <c r="Q1298" s="225">
        <f t="shared" si="40"/>
        <v>1616.268930410959</v>
      </c>
      <c r="R1298" s="185">
        <f t="shared" si="41"/>
        <v>-8.9304109590102598E-3</v>
      </c>
    </row>
    <row r="1299" spans="1:18">
      <c r="A1299">
        <v>1298</v>
      </c>
      <c r="B1299" t="s">
        <v>680</v>
      </c>
      <c r="C1299">
        <v>3</v>
      </c>
      <c r="D1299" t="s">
        <v>199</v>
      </c>
      <c r="E1299" s="194" t="s">
        <v>2377</v>
      </c>
      <c r="F1299" s="165">
        <v>12803.1</v>
      </c>
      <c r="G1299" s="165">
        <v>12803.1</v>
      </c>
      <c r="H1299">
        <v>0</v>
      </c>
      <c r="I1299">
        <v>1</v>
      </c>
      <c r="J1299" s="210">
        <v>44012</v>
      </c>
      <c r="K1299" s="210">
        <v>41426</v>
      </c>
      <c r="L1299" s="210">
        <v>44196</v>
      </c>
      <c r="M1299">
        <v>1.5</v>
      </c>
      <c r="N1299">
        <v>184</v>
      </c>
      <c r="O1299">
        <v>96.81</v>
      </c>
      <c r="P1299" s="194" t="s">
        <v>4306</v>
      </c>
      <c r="Q1299" s="225">
        <f t="shared" si="40"/>
        <v>96.812482191780816</v>
      </c>
      <c r="R1299" s="185">
        <f t="shared" si="41"/>
        <v>-2.4821917808139915E-3</v>
      </c>
    </row>
    <row r="1300" spans="1:18">
      <c r="A1300">
        <v>1299</v>
      </c>
      <c r="B1300" t="s">
        <v>680</v>
      </c>
      <c r="C1300">
        <v>3</v>
      </c>
      <c r="D1300" t="s">
        <v>199</v>
      </c>
      <c r="E1300" s="194" t="s">
        <v>2379</v>
      </c>
      <c r="F1300" s="165">
        <v>374.45</v>
      </c>
      <c r="G1300" s="165">
        <v>374.45</v>
      </c>
      <c r="H1300">
        <v>0</v>
      </c>
      <c r="I1300">
        <v>1</v>
      </c>
      <c r="J1300" s="210">
        <v>44012</v>
      </c>
      <c r="K1300" s="210">
        <v>41426</v>
      </c>
      <c r="L1300" s="210">
        <v>44196</v>
      </c>
      <c r="M1300">
        <v>1.5</v>
      </c>
      <c r="N1300">
        <v>184</v>
      </c>
      <c r="O1300">
        <v>2.83</v>
      </c>
      <c r="P1300" s="194" t="s">
        <v>4307</v>
      </c>
      <c r="Q1300" s="225">
        <f t="shared" si="40"/>
        <v>2.8314575342465758</v>
      </c>
      <c r="R1300" s="185">
        <f t="shared" si="41"/>
        <v>-1.4575342465756869E-3</v>
      </c>
    </row>
    <row r="1301" spans="1:18">
      <c r="A1301">
        <v>1300</v>
      </c>
      <c r="B1301" t="s">
        <v>680</v>
      </c>
      <c r="C1301">
        <v>3</v>
      </c>
      <c r="D1301" t="s">
        <v>199</v>
      </c>
      <c r="E1301" s="194" t="s">
        <v>2380</v>
      </c>
      <c r="F1301" s="165">
        <v>222.72</v>
      </c>
      <c r="G1301" s="165">
        <v>222.72</v>
      </c>
      <c r="H1301">
        <v>0</v>
      </c>
      <c r="I1301">
        <v>1</v>
      </c>
      <c r="J1301" s="210">
        <v>44012</v>
      </c>
      <c r="K1301" s="210">
        <v>41426</v>
      </c>
      <c r="L1301" s="210">
        <v>44196</v>
      </c>
      <c r="M1301">
        <v>1.5</v>
      </c>
      <c r="N1301">
        <v>184</v>
      </c>
      <c r="O1301">
        <v>1.68</v>
      </c>
      <c r="P1301" s="194" t="s">
        <v>4308</v>
      </c>
      <c r="Q1301" s="225">
        <f t="shared" si="40"/>
        <v>1.6841293150684933</v>
      </c>
      <c r="R1301" s="185">
        <f t="shared" si="41"/>
        <v>-4.1293150684933444E-3</v>
      </c>
    </row>
    <row r="1302" spans="1:18">
      <c r="A1302">
        <v>1301</v>
      </c>
      <c r="B1302" t="s">
        <v>680</v>
      </c>
      <c r="C1302">
        <v>3</v>
      </c>
      <c r="D1302" t="s">
        <v>199</v>
      </c>
      <c r="E1302" s="194" t="s">
        <v>2381</v>
      </c>
      <c r="F1302" s="165">
        <v>293.11</v>
      </c>
      <c r="G1302" s="165">
        <v>293.11</v>
      </c>
      <c r="H1302">
        <v>0</v>
      </c>
      <c r="I1302">
        <v>1</v>
      </c>
      <c r="J1302" s="210">
        <v>44012</v>
      </c>
      <c r="K1302" s="210">
        <v>41426</v>
      </c>
      <c r="L1302" s="210">
        <v>44196</v>
      </c>
      <c r="M1302">
        <v>1.5</v>
      </c>
      <c r="N1302">
        <v>184</v>
      </c>
      <c r="O1302">
        <v>2.21</v>
      </c>
      <c r="P1302" s="194" t="s">
        <v>4309</v>
      </c>
      <c r="Q1302" s="225">
        <f t="shared" si="40"/>
        <v>2.2163934246575345</v>
      </c>
      <c r="R1302" s="185">
        <f t="shared" si="41"/>
        <v>-6.3934246575345632E-3</v>
      </c>
    </row>
    <row r="1303" spans="1:18">
      <c r="A1303">
        <v>1302</v>
      </c>
      <c r="B1303" t="s">
        <v>680</v>
      </c>
      <c r="C1303">
        <v>3</v>
      </c>
      <c r="D1303" t="s">
        <v>199</v>
      </c>
      <c r="E1303" s="194" t="s">
        <v>2383</v>
      </c>
      <c r="F1303" s="165">
        <v>5535.33</v>
      </c>
      <c r="G1303" s="165">
        <v>5535.33</v>
      </c>
      <c r="H1303">
        <v>0</v>
      </c>
      <c r="I1303">
        <v>1</v>
      </c>
      <c r="J1303" s="210">
        <v>44012</v>
      </c>
      <c r="K1303" s="210">
        <v>41426</v>
      </c>
      <c r="L1303" s="210">
        <v>44196</v>
      </c>
      <c r="M1303">
        <v>1.5</v>
      </c>
      <c r="N1303">
        <v>184</v>
      </c>
      <c r="O1303">
        <v>41.85</v>
      </c>
      <c r="P1303" s="194" t="s">
        <v>4310</v>
      </c>
      <c r="Q1303" s="225">
        <f t="shared" si="40"/>
        <v>41.856193972602739</v>
      </c>
      <c r="R1303" s="185">
        <f t="shared" si="41"/>
        <v>-6.1939726027375741E-3</v>
      </c>
    </row>
    <row r="1304" spans="1:18">
      <c r="A1304">
        <v>1303</v>
      </c>
      <c r="B1304" t="s">
        <v>680</v>
      </c>
      <c r="C1304">
        <v>3</v>
      </c>
      <c r="D1304" t="s">
        <v>199</v>
      </c>
      <c r="E1304" s="194" t="s">
        <v>2385</v>
      </c>
      <c r="F1304" s="165">
        <v>18620.14</v>
      </c>
      <c r="G1304" s="165">
        <v>18620.14</v>
      </c>
      <c r="H1304">
        <v>0</v>
      </c>
      <c r="I1304">
        <v>1</v>
      </c>
      <c r="J1304" s="210">
        <v>44012</v>
      </c>
      <c r="K1304" s="210">
        <v>41426</v>
      </c>
      <c r="L1304" s="210">
        <v>44196</v>
      </c>
      <c r="M1304">
        <v>1.5</v>
      </c>
      <c r="N1304">
        <v>184</v>
      </c>
      <c r="O1304">
        <v>140.79</v>
      </c>
      <c r="P1304" s="194" t="s">
        <v>4311</v>
      </c>
      <c r="Q1304" s="225">
        <f t="shared" si="40"/>
        <v>140.79886684931506</v>
      </c>
      <c r="R1304" s="185">
        <f t="shared" si="41"/>
        <v>-8.8668493150692029E-3</v>
      </c>
    </row>
    <row r="1305" spans="1:18">
      <c r="A1305">
        <v>1304</v>
      </c>
      <c r="B1305" t="s">
        <v>680</v>
      </c>
      <c r="C1305">
        <v>3</v>
      </c>
      <c r="D1305" t="s">
        <v>199</v>
      </c>
      <c r="E1305" s="194" t="s">
        <v>2386</v>
      </c>
      <c r="F1305" s="165">
        <v>124.87</v>
      </c>
      <c r="G1305" s="165">
        <v>124.87</v>
      </c>
      <c r="H1305">
        <v>0</v>
      </c>
      <c r="I1305">
        <v>1</v>
      </c>
      <c r="J1305" s="210">
        <v>44012</v>
      </c>
      <c r="K1305" s="210">
        <v>41426</v>
      </c>
      <c r="L1305" s="210">
        <v>44196</v>
      </c>
      <c r="M1305">
        <v>1.5</v>
      </c>
      <c r="N1305">
        <v>184</v>
      </c>
      <c r="O1305">
        <v>0.94</v>
      </c>
      <c r="P1305" s="194" t="s">
        <v>4312</v>
      </c>
      <c r="Q1305" s="225">
        <f t="shared" si="40"/>
        <v>0.94422246575342472</v>
      </c>
      <c r="R1305" s="185">
        <f t="shared" si="41"/>
        <v>-4.2224657534247756E-3</v>
      </c>
    </row>
    <row r="1306" spans="1:18">
      <c r="A1306">
        <v>1305</v>
      </c>
      <c r="B1306" t="s">
        <v>680</v>
      </c>
      <c r="C1306">
        <v>3</v>
      </c>
      <c r="D1306" t="s">
        <v>199</v>
      </c>
      <c r="E1306" s="194" t="s">
        <v>2388</v>
      </c>
      <c r="F1306" s="165">
        <v>189.95</v>
      </c>
      <c r="G1306" s="165">
        <v>189.95</v>
      </c>
      <c r="H1306">
        <v>0</v>
      </c>
      <c r="I1306">
        <v>1</v>
      </c>
      <c r="J1306" s="210">
        <v>44012</v>
      </c>
      <c r="K1306" s="210">
        <v>41426</v>
      </c>
      <c r="L1306" s="210">
        <v>44196</v>
      </c>
      <c r="M1306">
        <v>1.5</v>
      </c>
      <c r="N1306">
        <v>184</v>
      </c>
      <c r="O1306">
        <v>1.43</v>
      </c>
      <c r="P1306" s="194" t="s">
        <v>4313</v>
      </c>
      <c r="Q1306" s="225">
        <f t="shared" si="40"/>
        <v>1.4363342465753424</v>
      </c>
      <c r="R1306" s="185">
        <f t="shared" si="41"/>
        <v>-6.3342465753424282E-3</v>
      </c>
    </row>
    <row r="1307" spans="1:18">
      <c r="A1307">
        <v>1306</v>
      </c>
      <c r="B1307" t="s">
        <v>680</v>
      </c>
      <c r="C1307">
        <v>3</v>
      </c>
      <c r="D1307" t="s">
        <v>199</v>
      </c>
      <c r="E1307" s="194" t="s">
        <v>2389</v>
      </c>
      <c r="F1307" s="165">
        <v>1362.98</v>
      </c>
      <c r="G1307" s="165">
        <v>1362.98</v>
      </c>
      <c r="H1307">
        <v>0</v>
      </c>
      <c r="I1307">
        <v>1</v>
      </c>
      <c r="J1307" s="210">
        <v>44012</v>
      </c>
      <c r="K1307" s="210">
        <v>41426</v>
      </c>
      <c r="L1307" s="210">
        <v>44196</v>
      </c>
      <c r="M1307">
        <v>1.5</v>
      </c>
      <c r="N1307">
        <v>184</v>
      </c>
      <c r="O1307">
        <v>10.3</v>
      </c>
      <c r="P1307" s="194" t="s">
        <v>4314</v>
      </c>
      <c r="Q1307" s="225">
        <f t="shared" si="40"/>
        <v>10.306369315068492</v>
      </c>
      <c r="R1307" s="185">
        <f t="shared" si="41"/>
        <v>-6.3693150684915878E-3</v>
      </c>
    </row>
    <row r="1308" spans="1:18">
      <c r="A1308">
        <v>1307</v>
      </c>
      <c r="B1308" t="s">
        <v>680</v>
      </c>
      <c r="C1308">
        <v>3</v>
      </c>
      <c r="D1308" t="s">
        <v>199</v>
      </c>
      <c r="E1308" s="194" t="s">
        <v>2390</v>
      </c>
      <c r="F1308" s="165">
        <v>3225.29</v>
      </c>
      <c r="G1308" s="165">
        <v>3225.29</v>
      </c>
      <c r="H1308">
        <v>0</v>
      </c>
      <c r="I1308">
        <v>1</v>
      </c>
      <c r="J1308" s="210">
        <v>44012</v>
      </c>
      <c r="K1308" s="210">
        <v>41426</v>
      </c>
      <c r="L1308" s="210">
        <v>44196</v>
      </c>
      <c r="M1308">
        <v>1.5</v>
      </c>
      <c r="N1308">
        <v>184</v>
      </c>
      <c r="O1308">
        <v>24.38</v>
      </c>
      <c r="P1308" s="194" t="s">
        <v>4315</v>
      </c>
      <c r="Q1308" s="225">
        <f t="shared" si="40"/>
        <v>24.388494246575345</v>
      </c>
      <c r="R1308" s="185">
        <f t="shared" si="41"/>
        <v>-8.4942465753456986E-3</v>
      </c>
    </row>
    <row r="1309" spans="1:18">
      <c r="A1309">
        <v>1308</v>
      </c>
      <c r="B1309" t="s">
        <v>680</v>
      </c>
      <c r="C1309">
        <v>3</v>
      </c>
      <c r="D1309" t="s">
        <v>199</v>
      </c>
      <c r="E1309" s="194" t="s">
        <v>2392</v>
      </c>
      <c r="F1309" s="165">
        <v>326.19</v>
      </c>
      <c r="G1309" s="165">
        <v>326.19</v>
      </c>
      <c r="H1309">
        <v>0</v>
      </c>
      <c r="I1309">
        <v>1</v>
      </c>
      <c r="J1309" s="210">
        <v>44012</v>
      </c>
      <c r="K1309" s="210">
        <v>41426</v>
      </c>
      <c r="L1309" s="210">
        <v>44196</v>
      </c>
      <c r="M1309">
        <v>1.5</v>
      </c>
      <c r="N1309">
        <v>184</v>
      </c>
      <c r="O1309">
        <v>2.46</v>
      </c>
      <c r="P1309" s="194" t="s">
        <v>4316</v>
      </c>
      <c r="Q1309" s="225">
        <f t="shared" si="40"/>
        <v>2.4665326027397261</v>
      </c>
      <c r="R1309" s="185">
        <f t="shared" si="41"/>
        <v>-6.5326027397261122E-3</v>
      </c>
    </row>
    <row r="1310" spans="1:18">
      <c r="A1310">
        <v>1309</v>
      </c>
      <c r="B1310" t="s">
        <v>680</v>
      </c>
      <c r="C1310">
        <v>3</v>
      </c>
      <c r="D1310" t="s">
        <v>199</v>
      </c>
      <c r="E1310" s="194" t="s">
        <v>2393</v>
      </c>
      <c r="F1310" s="165">
        <v>198.16</v>
      </c>
      <c r="G1310" s="165">
        <v>198.16</v>
      </c>
      <c r="H1310">
        <v>0</v>
      </c>
      <c r="I1310">
        <v>1</v>
      </c>
      <c r="J1310" s="210">
        <v>44012</v>
      </c>
      <c r="K1310" s="210">
        <v>41426</v>
      </c>
      <c r="L1310" s="210">
        <v>44196</v>
      </c>
      <c r="M1310">
        <v>1.5</v>
      </c>
      <c r="N1310">
        <v>184</v>
      </c>
      <c r="O1310">
        <v>1.49</v>
      </c>
      <c r="P1310" s="194" t="s">
        <v>4317</v>
      </c>
      <c r="Q1310" s="225">
        <f t="shared" si="40"/>
        <v>1.4984153424657536</v>
      </c>
      <c r="R1310" s="185">
        <f t="shared" si="41"/>
        <v>-8.4153424657535947E-3</v>
      </c>
    </row>
    <row r="1311" spans="1:18">
      <c r="A1311">
        <v>1310</v>
      </c>
      <c r="B1311" t="s">
        <v>680</v>
      </c>
      <c r="C1311">
        <v>3</v>
      </c>
      <c r="D1311" t="s">
        <v>199</v>
      </c>
      <c r="E1311" s="194" t="s">
        <v>2394</v>
      </c>
      <c r="F1311" s="165">
        <v>660.51</v>
      </c>
      <c r="G1311" s="165">
        <v>660.51</v>
      </c>
      <c r="H1311">
        <v>0</v>
      </c>
      <c r="I1311">
        <v>1</v>
      </c>
      <c r="J1311" s="210">
        <v>44012</v>
      </c>
      <c r="K1311" s="210">
        <v>41426</v>
      </c>
      <c r="L1311" s="210">
        <v>44196</v>
      </c>
      <c r="M1311">
        <v>1.5</v>
      </c>
      <c r="N1311">
        <v>184</v>
      </c>
      <c r="O1311">
        <v>4.99</v>
      </c>
      <c r="P1311" s="194" t="s">
        <v>4318</v>
      </c>
      <c r="Q1311" s="225">
        <f t="shared" si="40"/>
        <v>4.9945413698630139</v>
      </c>
      <c r="R1311" s="185">
        <f t="shared" si="41"/>
        <v>-4.5413698630136778E-3</v>
      </c>
    </row>
    <row r="1312" spans="1:18">
      <c r="A1312">
        <v>1311</v>
      </c>
      <c r="B1312" t="s">
        <v>680</v>
      </c>
      <c r="C1312">
        <v>3</v>
      </c>
      <c r="D1312" t="s">
        <v>199</v>
      </c>
      <c r="E1312" s="194" t="s">
        <v>2395</v>
      </c>
      <c r="F1312" s="165">
        <v>172.37</v>
      </c>
      <c r="G1312" s="165">
        <v>172.37</v>
      </c>
      <c r="H1312">
        <v>0</v>
      </c>
      <c r="I1312">
        <v>1</v>
      </c>
      <c r="J1312" s="210">
        <v>44012</v>
      </c>
      <c r="K1312" s="210">
        <v>41426</v>
      </c>
      <c r="L1312" s="210">
        <v>44196</v>
      </c>
      <c r="M1312">
        <v>1.5</v>
      </c>
      <c r="N1312">
        <v>184</v>
      </c>
      <c r="O1312">
        <v>1.3</v>
      </c>
      <c r="P1312" s="194" t="s">
        <v>4319</v>
      </c>
      <c r="Q1312" s="225">
        <f t="shared" si="40"/>
        <v>1.3034005479452055</v>
      </c>
      <c r="R1312" s="185">
        <f t="shared" si="41"/>
        <v>-3.400547945205501E-3</v>
      </c>
    </row>
    <row r="1313" spans="1:18">
      <c r="A1313">
        <v>1312</v>
      </c>
      <c r="B1313" t="s">
        <v>680</v>
      </c>
      <c r="C1313">
        <v>3</v>
      </c>
      <c r="D1313" t="s">
        <v>199</v>
      </c>
      <c r="E1313" s="194" t="s">
        <v>2397</v>
      </c>
      <c r="F1313" s="165">
        <v>1967.75</v>
      </c>
      <c r="G1313" s="165">
        <v>1967.75</v>
      </c>
      <c r="H1313">
        <v>0</v>
      </c>
      <c r="I1313">
        <v>1</v>
      </c>
      <c r="J1313" s="210">
        <v>44012</v>
      </c>
      <c r="K1313" s="210">
        <v>41426</v>
      </c>
      <c r="L1313" s="210">
        <v>44196</v>
      </c>
      <c r="M1313">
        <v>1.5</v>
      </c>
      <c r="N1313">
        <v>184</v>
      </c>
      <c r="O1313">
        <v>14.87</v>
      </c>
      <c r="P1313" s="194" t="s">
        <v>4320</v>
      </c>
      <c r="Q1313" s="225">
        <f t="shared" si="40"/>
        <v>14.879424657534246</v>
      </c>
      <c r="R1313" s="185">
        <f t="shared" si="41"/>
        <v>-9.4246575342467054E-3</v>
      </c>
    </row>
    <row r="1314" spans="1:18">
      <c r="A1314">
        <v>1313</v>
      </c>
      <c r="B1314" t="s">
        <v>680</v>
      </c>
      <c r="C1314">
        <v>3</v>
      </c>
      <c r="D1314" t="s">
        <v>199</v>
      </c>
      <c r="E1314" s="194" t="s">
        <v>2398</v>
      </c>
      <c r="F1314" s="165">
        <v>360</v>
      </c>
      <c r="G1314" s="165">
        <v>360</v>
      </c>
      <c r="H1314">
        <v>0</v>
      </c>
      <c r="I1314">
        <v>1</v>
      </c>
      <c r="J1314" s="210">
        <v>44012</v>
      </c>
      <c r="K1314" s="210">
        <v>41426</v>
      </c>
      <c r="L1314" s="210">
        <v>44196</v>
      </c>
      <c r="M1314">
        <v>1.5</v>
      </c>
      <c r="N1314">
        <v>184</v>
      </c>
      <c r="O1314">
        <v>2.72</v>
      </c>
      <c r="P1314" s="194" t="s">
        <v>4321</v>
      </c>
      <c r="Q1314" s="225">
        <f t="shared" si="40"/>
        <v>2.7221917808219178</v>
      </c>
      <c r="R1314" s="185">
        <f t="shared" si="41"/>
        <v>-2.1917808219176216E-3</v>
      </c>
    </row>
    <row r="1315" spans="1:18">
      <c r="A1315">
        <v>1314</v>
      </c>
      <c r="B1315" t="s">
        <v>680</v>
      </c>
      <c r="C1315">
        <v>3</v>
      </c>
      <c r="D1315" t="s">
        <v>199</v>
      </c>
      <c r="E1315" s="194" t="s">
        <v>2399</v>
      </c>
      <c r="F1315" s="165">
        <v>213890.89</v>
      </c>
      <c r="G1315" s="165">
        <v>213890.89</v>
      </c>
      <c r="H1315">
        <v>0</v>
      </c>
      <c r="I1315">
        <v>1</v>
      </c>
      <c r="J1315" s="210">
        <v>44012</v>
      </c>
      <c r="K1315" s="210">
        <v>41426</v>
      </c>
      <c r="L1315" s="210">
        <v>44196</v>
      </c>
      <c r="M1315">
        <v>1.5</v>
      </c>
      <c r="N1315">
        <v>184</v>
      </c>
      <c r="O1315">
        <v>1617.36</v>
      </c>
      <c r="P1315" s="194" t="s">
        <v>4322</v>
      </c>
      <c r="Q1315" s="225">
        <f t="shared" si="40"/>
        <v>1617.3667298630139</v>
      </c>
      <c r="R1315" s="185">
        <f t="shared" si="41"/>
        <v>-6.7298630140157911E-3</v>
      </c>
    </row>
    <row r="1316" spans="1:18">
      <c r="A1316">
        <v>1315</v>
      </c>
      <c r="B1316" t="s">
        <v>680</v>
      </c>
      <c r="C1316">
        <v>3</v>
      </c>
      <c r="D1316" t="s">
        <v>199</v>
      </c>
      <c r="E1316" s="194" t="s">
        <v>2400</v>
      </c>
      <c r="F1316" s="165">
        <v>5836.88</v>
      </c>
      <c r="G1316" s="165">
        <v>5836.88</v>
      </c>
      <c r="H1316">
        <v>0</v>
      </c>
      <c r="I1316">
        <v>1</v>
      </c>
      <c r="J1316" s="210">
        <v>44012</v>
      </c>
      <c r="K1316" s="210">
        <v>41426</v>
      </c>
      <c r="L1316" s="210">
        <v>44196</v>
      </c>
      <c r="M1316">
        <v>1.5</v>
      </c>
      <c r="N1316">
        <v>184</v>
      </c>
      <c r="O1316">
        <v>44.13</v>
      </c>
      <c r="P1316" s="194" t="s">
        <v>4323</v>
      </c>
      <c r="Q1316" s="225">
        <f t="shared" si="40"/>
        <v>44.136407671232874</v>
      </c>
      <c r="R1316" s="185">
        <f t="shared" si="41"/>
        <v>-6.407671232871337E-3</v>
      </c>
    </row>
    <row r="1317" spans="1:18">
      <c r="A1317">
        <v>1316</v>
      </c>
      <c r="B1317" t="s">
        <v>680</v>
      </c>
      <c r="C1317">
        <v>3</v>
      </c>
      <c r="D1317" t="s">
        <v>199</v>
      </c>
      <c r="E1317" s="194" t="s">
        <v>2401</v>
      </c>
      <c r="F1317" s="165">
        <v>706.89</v>
      </c>
      <c r="G1317" s="165">
        <v>706.89</v>
      </c>
      <c r="H1317">
        <v>0</v>
      </c>
      <c r="I1317">
        <v>1</v>
      </c>
      <c r="J1317" s="210">
        <v>44012</v>
      </c>
      <c r="K1317" s="210">
        <v>41426</v>
      </c>
      <c r="L1317" s="210">
        <v>44196</v>
      </c>
      <c r="M1317">
        <v>1.5</v>
      </c>
      <c r="N1317">
        <v>184</v>
      </c>
      <c r="O1317">
        <v>5.34</v>
      </c>
      <c r="P1317" s="194" t="s">
        <v>4324</v>
      </c>
      <c r="Q1317" s="225">
        <f t="shared" si="40"/>
        <v>5.3452504109589034</v>
      </c>
      <c r="R1317" s="185">
        <f t="shared" si="41"/>
        <v>-5.2504109589035508E-3</v>
      </c>
    </row>
    <row r="1318" spans="1:18">
      <c r="A1318">
        <v>1317</v>
      </c>
      <c r="B1318" t="s">
        <v>680</v>
      </c>
      <c r="C1318">
        <v>3</v>
      </c>
      <c r="D1318" t="s">
        <v>199</v>
      </c>
      <c r="E1318" s="194" t="s">
        <v>2402</v>
      </c>
      <c r="F1318" s="165">
        <v>13329.46</v>
      </c>
      <c r="G1318" s="165">
        <v>13329.46</v>
      </c>
      <c r="H1318">
        <v>0</v>
      </c>
      <c r="I1318">
        <v>1</v>
      </c>
      <c r="J1318" s="210">
        <v>44012</v>
      </c>
      <c r="K1318" s="210">
        <v>41426</v>
      </c>
      <c r="L1318" s="210">
        <v>44196</v>
      </c>
      <c r="M1318">
        <v>1.5</v>
      </c>
      <c r="N1318">
        <v>184</v>
      </c>
      <c r="O1318">
        <v>100.79</v>
      </c>
      <c r="P1318" s="194" t="s">
        <v>4325</v>
      </c>
      <c r="Q1318" s="225">
        <f t="shared" si="40"/>
        <v>100.79262904109588</v>
      </c>
      <c r="R1318" s="185">
        <f t="shared" si="41"/>
        <v>-2.6290410958722532E-3</v>
      </c>
    </row>
    <row r="1319" spans="1:18">
      <c r="A1319">
        <v>1318</v>
      </c>
      <c r="B1319" t="s">
        <v>680</v>
      </c>
      <c r="C1319">
        <v>3</v>
      </c>
      <c r="D1319" t="s">
        <v>199</v>
      </c>
      <c r="E1319" s="194" t="s">
        <v>2403</v>
      </c>
      <c r="F1319" s="165">
        <v>234743.88</v>
      </c>
      <c r="G1319" s="165">
        <v>234743.88</v>
      </c>
      <c r="H1319">
        <v>0</v>
      </c>
      <c r="I1319">
        <v>1</v>
      </c>
      <c r="J1319" s="210">
        <v>44012</v>
      </c>
      <c r="K1319" s="210">
        <v>41426</v>
      </c>
      <c r="L1319" s="210">
        <v>44196</v>
      </c>
      <c r="M1319">
        <v>1.5</v>
      </c>
      <c r="N1319">
        <v>184</v>
      </c>
      <c r="O1319">
        <v>1775.04</v>
      </c>
      <c r="P1319" s="194" t="s">
        <v>4326</v>
      </c>
      <c r="Q1319" s="225">
        <f t="shared" si="40"/>
        <v>1775.049613150685</v>
      </c>
      <c r="R1319" s="185">
        <f t="shared" si="41"/>
        <v>-9.6131506850269943E-3</v>
      </c>
    </row>
    <row r="1320" spans="1:18">
      <c r="A1320">
        <v>1319</v>
      </c>
      <c r="B1320" t="s">
        <v>680</v>
      </c>
      <c r="C1320">
        <v>3</v>
      </c>
      <c r="D1320" t="s">
        <v>199</v>
      </c>
      <c r="E1320" s="194" t="s">
        <v>2404</v>
      </c>
      <c r="F1320" s="165">
        <v>18568.98</v>
      </c>
      <c r="G1320" s="165">
        <v>18568.98</v>
      </c>
      <c r="H1320">
        <v>0</v>
      </c>
      <c r="I1320">
        <v>1</v>
      </c>
      <c r="J1320" s="210">
        <v>44012</v>
      </c>
      <c r="K1320" s="210">
        <v>41426</v>
      </c>
      <c r="L1320" s="210">
        <v>44196</v>
      </c>
      <c r="M1320">
        <v>1.5</v>
      </c>
      <c r="N1320">
        <v>184</v>
      </c>
      <c r="O1320">
        <v>140.41</v>
      </c>
      <c r="P1320" s="194" t="s">
        <v>4327</v>
      </c>
      <c r="Q1320" s="225">
        <f t="shared" si="40"/>
        <v>140.41201315068491</v>
      </c>
      <c r="R1320" s="185">
        <f t="shared" si="41"/>
        <v>-2.013150684916809E-3</v>
      </c>
    </row>
    <row r="1321" spans="1:18">
      <c r="A1321">
        <v>1320</v>
      </c>
      <c r="B1321" t="s">
        <v>680</v>
      </c>
      <c r="C1321">
        <v>3</v>
      </c>
      <c r="D1321" t="s">
        <v>199</v>
      </c>
      <c r="E1321" s="194" t="s">
        <v>2407</v>
      </c>
      <c r="F1321" s="165">
        <v>242.41</v>
      </c>
      <c r="G1321" s="165">
        <v>242.41</v>
      </c>
      <c r="H1321">
        <v>0</v>
      </c>
      <c r="I1321">
        <v>1</v>
      </c>
      <c r="J1321" s="210">
        <v>44012</v>
      </c>
      <c r="K1321" s="210">
        <v>41426</v>
      </c>
      <c r="L1321" s="210">
        <v>44196</v>
      </c>
      <c r="M1321">
        <v>1.5</v>
      </c>
      <c r="N1321">
        <v>184</v>
      </c>
      <c r="O1321">
        <v>1.83</v>
      </c>
      <c r="P1321" s="194" t="s">
        <v>4328</v>
      </c>
      <c r="Q1321" s="225">
        <f t="shared" si="40"/>
        <v>1.833018082191781</v>
      </c>
      <c r="R1321" s="185">
        <f t="shared" si="41"/>
        <v>-3.018082191780902E-3</v>
      </c>
    </row>
    <row r="1322" spans="1:18">
      <c r="A1322">
        <v>1321</v>
      </c>
      <c r="B1322" t="s">
        <v>680</v>
      </c>
      <c r="C1322">
        <v>3</v>
      </c>
      <c r="D1322" t="s">
        <v>199</v>
      </c>
      <c r="E1322" s="194" t="s">
        <v>2408</v>
      </c>
      <c r="F1322" s="165">
        <v>623.19000000000005</v>
      </c>
      <c r="G1322" s="165">
        <v>623.19000000000005</v>
      </c>
      <c r="H1322">
        <v>0</v>
      </c>
      <c r="I1322">
        <v>1</v>
      </c>
      <c r="J1322" s="210">
        <v>44012</v>
      </c>
      <c r="K1322" s="210">
        <v>41426</v>
      </c>
      <c r="L1322" s="210">
        <v>44196</v>
      </c>
      <c r="M1322">
        <v>1.5</v>
      </c>
      <c r="N1322">
        <v>184</v>
      </c>
      <c r="O1322">
        <v>4.71</v>
      </c>
      <c r="P1322" s="194" t="s">
        <v>4329</v>
      </c>
      <c r="Q1322" s="225">
        <f t="shared" si="40"/>
        <v>4.7123408219178087</v>
      </c>
      <c r="R1322" s="185">
        <f t="shared" si="41"/>
        <v>-2.3408219178087109E-3</v>
      </c>
    </row>
    <row r="1323" spans="1:18">
      <c r="A1323">
        <v>1322</v>
      </c>
      <c r="B1323" t="s">
        <v>680</v>
      </c>
      <c r="C1323">
        <v>3</v>
      </c>
      <c r="D1323" t="s">
        <v>199</v>
      </c>
      <c r="E1323" s="194" t="s">
        <v>2409</v>
      </c>
      <c r="F1323" s="165">
        <v>1317.93</v>
      </c>
      <c r="G1323" s="165">
        <v>1317.93</v>
      </c>
      <c r="H1323">
        <v>0</v>
      </c>
      <c r="I1323">
        <v>1</v>
      </c>
      <c r="J1323" s="210">
        <v>44012</v>
      </c>
      <c r="K1323" s="210">
        <v>41426</v>
      </c>
      <c r="L1323" s="210">
        <v>44196</v>
      </c>
      <c r="M1323">
        <v>1.5</v>
      </c>
      <c r="N1323">
        <v>184</v>
      </c>
      <c r="O1323">
        <v>9.9600000000000009</v>
      </c>
      <c r="P1323" s="194" t="s">
        <v>4330</v>
      </c>
      <c r="Q1323" s="225">
        <f t="shared" si="40"/>
        <v>9.9657172602739745</v>
      </c>
      <c r="R1323" s="185">
        <f t="shared" si="41"/>
        <v>-5.7172602739736789E-3</v>
      </c>
    </row>
    <row r="1324" spans="1:18">
      <c r="A1324">
        <v>1323</v>
      </c>
      <c r="B1324" t="s">
        <v>680</v>
      </c>
      <c r="C1324">
        <v>3</v>
      </c>
      <c r="D1324" t="s">
        <v>199</v>
      </c>
      <c r="E1324" s="194" t="s">
        <v>2410</v>
      </c>
      <c r="F1324" s="165">
        <v>1087.71</v>
      </c>
      <c r="G1324" s="165">
        <v>1087.71</v>
      </c>
      <c r="H1324">
        <v>0</v>
      </c>
      <c r="I1324">
        <v>1</v>
      </c>
      <c r="J1324" s="210">
        <v>44012</v>
      </c>
      <c r="K1324" s="210">
        <v>41426</v>
      </c>
      <c r="L1324" s="210">
        <v>44196</v>
      </c>
      <c r="M1324">
        <v>1.5</v>
      </c>
      <c r="N1324">
        <v>184</v>
      </c>
      <c r="O1324">
        <v>8.2200000000000006</v>
      </c>
      <c r="P1324" s="194" t="s">
        <v>4331</v>
      </c>
      <c r="Q1324" s="225">
        <f t="shared" si="40"/>
        <v>8.2248756164383572</v>
      </c>
      <c r="R1324" s="185">
        <f t="shared" si="41"/>
        <v>-4.8756164383565448E-3</v>
      </c>
    </row>
    <row r="1325" spans="1:18">
      <c r="A1325">
        <v>1324</v>
      </c>
      <c r="B1325" t="s">
        <v>680</v>
      </c>
      <c r="C1325">
        <v>3</v>
      </c>
      <c r="D1325" t="s">
        <v>199</v>
      </c>
      <c r="E1325" s="194" t="s">
        <v>2411</v>
      </c>
      <c r="F1325" s="165">
        <v>6239.9</v>
      </c>
      <c r="G1325" s="165">
        <v>6239.9</v>
      </c>
      <c r="H1325">
        <v>0</v>
      </c>
      <c r="I1325">
        <v>1</v>
      </c>
      <c r="J1325" s="210">
        <v>44012</v>
      </c>
      <c r="K1325" s="210">
        <v>41426</v>
      </c>
      <c r="L1325" s="210">
        <v>44196</v>
      </c>
      <c r="M1325">
        <v>1.5</v>
      </c>
      <c r="N1325">
        <v>184</v>
      </c>
      <c r="O1325">
        <v>47.18</v>
      </c>
      <c r="P1325" s="194" t="s">
        <v>4332</v>
      </c>
      <c r="Q1325" s="225">
        <f t="shared" si="40"/>
        <v>47.183901369863008</v>
      </c>
      <c r="R1325" s="185">
        <f t="shared" si="41"/>
        <v>-3.9013698630085969E-3</v>
      </c>
    </row>
    <row r="1326" spans="1:18">
      <c r="A1326">
        <v>1325</v>
      </c>
      <c r="B1326" t="s">
        <v>680</v>
      </c>
      <c r="C1326">
        <v>3</v>
      </c>
      <c r="D1326" t="s">
        <v>199</v>
      </c>
      <c r="E1326" s="194" t="s">
        <v>2412</v>
      </c>
      <c r="F1326" s="165">
        <v>296.27999999999997</v>
      </c>
      <c r="G1326" s="165">
        <v>296.27999999999997</v>
      </c>
      <c r="H1326">
        <v>0</v>
      </c>
      <c r="I1326">
        <v>1</v>
      </c>
      <c r="J1326" s="210">
        <v>44012</v>
      </c>
      <c r="K1326" s="210">
        <v>41426</v>
      </c>
      <c r="L1326" s="210">
        <v>44196</v>
      </c>
      <c r="M1326">
        <v>1.5</v>
      </c>
      <c r="N1326">
        <v>184</v>
      </c>
      <c r="O1326">
        <v>2.2400000000000002</v>
      </c>
      <c r="P1326" s="194" t="s">
        <v>4333</v>
      </c>
      <c r="Q1326" s="225">
        <f t="shared" si="40"/>
        <v>2.2403638356164381</v>
      </c>
      <c r="R1326" s="185">
        <f t="shared" si="41"/>
        <v>-3.6383561643793527E-4</v>
      </c>
    </row>
    <row r="1327" spans="1:18">
      <c r="A1327">
        <v>1326</v>
      </c>
      <c r="B1327" t="s">
        <v>680</v>
      </c>
      <c r="C1327">
        <v>3</v>
      </c>
      <c r="D1327" t="s">
        <v>199</v>
      </c>
      <c r="E1327" s="194" t="s">
        <v>2413</v>
      </c>
      <c r="F1327" s="165">
        <v>1338.79</v>
      </c>
      <c r="G1327" s="165">
        <v>1338.79</v>
      </c>
      <c r="H1327">
        <v>0</v>
      </c>
      <c r="I1327">
        <v>1</v>
      </c>
      <c r="J1327" s="210">
        <v>44012</v>
      </c>
      <c r="K1327" s="210">
        <v>41426</v>
      </c>
      <c r="L1327" s="210">
        <v>44196</v>
      </c>
      <c r="M1327">
        <v>1.5</v>
      </c>
      <c r="N1327">
        <v>184</v>
      </c>
      <c r="O1327">
        <v>10.119999999999999</v>
      </c>
      <c r="P1327" s="194" t="s">
        <v>4334</v>
      </c>
      <c r="Q1327" s="225">
        <f t="shared" si="40"/>
        <v>10.123453150684931</v>
      </c>
      <c r="R1327" s="185">
        <f t="shared" si="41"/>
        <v>-3.4531506849315718E-3</v>
      </c>
    </row>
    <row r="1328" spans="1:18">
      <c r="A1328">
        <v>1327</v>
      </c>
      <c r="B1328" t="s">
        <v>680</v>
      </c>
      <c r="C1328">
        <v>3</v>
      </c>
      <c r="D1328" t="s">
        <v>199</v>
      </c>
      <c r="E1328" s="194" t="s">
        <v>2414</v>
      </c>
      <c r="F1328" s="165">
        <v>718.1</v>
      </c>
      <c r="G1328" s="165">
        <v>718.1</v>
      </c>
      <c r="H1328">
        <v>0</v>
      </c>
      <c r="I1328">
        <v>1</v>
      </c>
      <c r="J1328" s="210">
        <v>44012</v>
      </c>
      <c r="K1328" s="210">
        <v>41426</v>
      </c>
      <c r="L1328" s="210">
        <v>44196</v>
      </c>
      <c r="M1328">
        <v>1.5</v>
      </c>
      <c r="N1328">
        <v>184</v>
      </c>
      <c r="O1328">
        <v>5.43</v>
      </c>
      <c r="P1328" s="194" t="s">
        <v>4335</v>
      </c>
      <c r="Q1328" s="225">
        <f t="shared" si="40"/>
        <v>5.430016438356164</v>
      </c>
      <c r="R1328" s="185">
        <f t="shared" si="41"/>
        <v>-1.643835616427225E-5</v>
      </c>
    </row>
    <row r="1329" spans="1:18">
      <c r="A1329">
        <v>1328</v>
      </c>
      <c r="B1329" t="s">
        <v>680</v>
      </c>
      <c r="C1329">
        <v>3</v>
      </c>
      <c r="D1329" t="s">
        <v>199</v>
      </c>
      <c r="E1329" s="194" t="s">
        <v>2415</v>
      </c>
      <c r="F1329" s="165">
        <v>522.02</v>
      </c>
      <c r="G1329" s="165">
        <v>522.02</v>
      </c>
      <c r="H1329">
        <v>0</v>
      </c>
      <c r="I1329">
        <v>1</v>
      </c>
      <c r="J1329" s="210">
        <v>44012</v>
      </c>
      <c r="K1329" s="210">
        <v>41426</v>
      </c>
      <c r="L1329" s="210">
        <v>44196</v>
      </c>
      <c r="M1329">
        <v>1.5</v>
      </c>
      <c r="N1329">
        <v>184</v>
      </c>
      <c r="O1329">
        <v>3.94</v>
      </c>
      <c r="P1329" s="194" t="s">
        <v>4336</v>
      </c>
      <c r="Q1329" s="225">
        <f t="shared" si="40"/>
        <v>3.9473293150684929</v>
      </c>
      <c r="R1329" s="185">
        <f t="shared" si="41"/>
        <v>-7.329315068492992E-3</v>
      </c>
    </row>
    <row r="1330" spans="1:18">
      <c r="A1330">
        <v>1329</v>
      </c>
      <c r="B1330" t="s">
        <v>680</v>
      </c>
      <c r="C1330">
        <v>3</v>
      </c>
      <c r="D1330" t="s">
        <v>199</v>
      </c>
      <c r="E1330" s="194" t="s">
        <v>2418</v>
      </c>
      <c r="F1330" s="165">
        <v>218.95</v>
      </c>
      <c r="G1330" s="165">
        <v>218.95</v>
      </c>
      <c r="H1330">
        <v>0</v>
      </c>
      <c r="I1330">
        <v>1</v>
      </c>
      <c r="J1330" s="210">
        <v>44012</v>
      </c>
      <c r="K1330" s="210">
        <v>41426</v>
      </c>
      <c r="L1330" s="210">
        <v>44196</v>
      </c>
      <c r="M1330">
        <v>1.5</v>
      </c>
      <c r="N1330">
        <v>184</v>
      </c>
      <c r="O1330">
        <v>1.65</v>
      </c>
      <c r="P1330" s="194" t="s">
        <v>4337</v>
      </c>
      <c r="Q1330" s="225">
        <f t="shared" si="40"/>
        <v>1.655621917808219</v>
      </c>
      <c r="R1330" s="185">
        <f t="shared" si="41"/>
        <v>-5.621917808219079E-3</v>
      </c>
    </row>
    <row r="1331" spans="1:18">
      <c r="A1331">
        <v>1330</v>
      </c>
      <c r="B1331" t="s">
        <v>680</v>
      </c>
      <c r="C1331">
        <v>3</v>
      </c>
      <c r="D1331" t="s">
        <v>199</v>
      </c>
      <c r="E1331" s="194" t="s">
        <v>2419</v>
      </c>
      <c r="F1331" s="165">
        <v>307.77</v>
      </c>
      <c r="G1331" s="165">
        <v>307.77</v>
      </c>
      <c r="H1331">
        <v>0</v>
      </c>
      <c r="I1331">
        <v>1</v>
      </c>
      <c r="J1331" s="210">
        <v>44012</v>
      </c>
      <c r="K1331" s="210">
        <v>41426</v>
      </c>
      <c r="L1331" s="210">
        <v>44196</v>
      </c>
      <c r="M1331">
        <v>1.5</v>
      </c>
      <c r="N1331">
        <v>184</v>
      </c>
      <c r="O1331">
        <v>2.3199999999999998</v>
      </c>
      <c r="P1331" s="194" t="s">
        <v>4338</v>
      </c>
      <c r="Q1331" s="225">
        <f t="shared" si="40"/>
        <v>2.327247123287671</v>
      </c>
      <c r="R1331" s="185">
        <f t="shared" si="41"/>
        <v>-7.2471232876711866E-3</v>
      </c>
    </row>
    <row r="1332" spans="1:18">
      <c r="A1332">
        <v>1331</v>
      </c>
      <c r="B1332" t="s">
        <v>680</v>
      </c>
      <c r="C1332">
        <v>3</v>
      </c>
      <c r="D1332" t="s">
        <v>199</v>
      </c>
      <c r="E1332" s="194" t="s">
        <v>2421</v>
      </c>
      <c r="F1332" s="165">
        <v>161.09</v>
      </c>
      <c r="G1332" s="165">
        <v>161.09</v>
      </c>
      <c r="H1332">
        <v>0</v>
      </c>
      <c r="I1332">
        <v>1</v>
      </c>
      <c r="J1332" s="210">
        <v>44012</v>
      </c>
      <c r="K1332" s="210">
        <v>41426</v>
      </c>
      <c r="L1332" s="210">
        <v>44196</v>
      </c>
      <c r="M1332">
        <v>1.5</v>
      </c>
      <c r="N1332">
        <v>184</v>
      </c>
      <c r="O1332">
        <v>1.21</v>
      </c>
      <c r="P1332" s="194" t="s">
        <v>4339</v>
      </c>
      <c r="Q1332" s="225">
        <f t="shared" si="40"/>
        <v>1.2181052054794521</v>
      </c>
      <c r="R1332" s="185">
        <f t="shared" si="41"/>
        <v>-8.1052054794521489E-3</v>
      </c>
    </row>
    <row r="1333" spans="1:18">
      <c r="A1333">
        <v>1332</v>
      </c>
      <c r="B1333" t="s">
        <v>680</v>
      </c>
      <c r="C1333">
        <v>3</v>
      </c>
      <c r="D1333" t="s">
        <v>199</v>
      </c>
      <c r="E1333" s="194" t="s">
        <v>2422</v>
      </c>
      <c r="F1333" s="165">
        <v>216.88</v>
      </c>
      <c r="G1333" s="165">
        <v>216.88</v>
      </c>
      <c r="H1333">
        <v>0</v>
      </c>
      <c r="I1333">
        <v>1</v>
      </c>
      <c r="J1333" s="210">
        <v>44012</v>
      </c>
      <c r="K1333" s="210">
        <v>41426</v>
      </c>
      <c r="L1333" s="210">
        <v>44196</v>
      </c>
      <c r="M1333">
        <v>1.5</v>
      </c>
      <c r="N1333">
        <v>184</v>
      </c>
      <c r="O1333">
        <v>1.64</v>
      </c>
      <c r="P1333" s="194" t="s">
        <v>4340</v>
      </c>
      <c r="Q1333" s="225">
        <f t="shared" si="40"/>
        <v>1.6399693150684931</v>
      </c>
      <c r="R1333" s="185">
        <f t="shared" si="41"/>
        <v>3.0684931506819169E-5</v>
      </c>
    </row>
    <row r="1334" spans="1:18">
      <c r="A1334">
        <v>1333</v>
      </c>
      <c r="B1334" t="s">
        <v>680</v>
      </c>
      <c r="C1334">
        <v>3</v>
      </c>
      <c r="D1334" t="s">
        <v>199</v>
      </c>
      <c r="E1334" s="194" t="s">
        <v>2423</v>
      </c>
      <c r="F1334" s="165">
        <v>216.09</v>
      </c>
      <c r="G1334" s="165">
        <v>216.09</v>
      </c>
      <c r="H1334">
        <v>0</v>
      </c>
      <c r="I1334">
        <v>1</v>
      </c>
      <c r="J1334" s="210">
        <v>44012</v>
      </c>
      <c r="K1334" s="210">
        <v>41426</v>
      </c>
      <c r="L1334" s="210">
        <v>44196</v>
      </c>
      <c r="M1334">
        <v>1.5</v>
      </c>
      <c r="N1334">
        <v>184</v>
      </c>
      <c r="O1334">
        <v>1.63</v>
      </c>
      <c r="P1334" s="194" t="s">
        <v>4341</v>
      </c>
      <c r="Q1334" s="225">
        <f t="shared" si="40"/>
        <v>1.633995616438356</v>
      </c>
      <c r="R1334" s="185">
        <f t="shared" si="41"/>
        <v>-3.9956164383561088E-3</v>
      </c>
    </row>
    <row r="1335" spans="1:18">
      <c r="A1335">
        <v>1334</v>
      </c>
      <c r="B1335" t="s">
        <v>680</v>
      </c>
      <c r="C1335">
        <v>3</v>
      </c>
      <c r="D1335" t="s">
        <v>199</v>
      </c>
      <c r="E1335" s="194" t="s">
        <v>2424</v>
      </c>
      <c r="F1335" s="165">
        <v>3773.97</v>
      </c>
      <c r="G1335" s="165">
        <v>3773.97</v>
      </c>
      <c r="H1335">
        <v>0</v>
      </c>
      <c r="I1335">
        <v>1</v>
      </c>
      <c r="J1335" s="210">
        <v>44012</v>
      </c>
      <c r="K1335" s="210">
        <v>41426</v>
      </c>
      <c r="L1335" s="210">
        <v>44196</v>
      </c>
      <c r="M1335">
        <v>1.5</v>
      </c>
      <c r="N1335">
        <v>184</v>
      </c>
      <c r="O1335">
        <v>28.53</v>
      </c>
      <c r="P1335" s="194" t="s">
        <v>4342</v>
      </c>
      <c r="Q1335" s="225">
        <f t="shared" si="40"/>
        <v>28.53741698630137</v>
      </c>
      <c r="R1335" s="185">
        <f t="shared" si="41"/>
        <v>-7.4169863013686665E-3</v>
      </c>
    </row>
    <row r="1336" spans="1:18">
      <c r="A1336">
        <v>1335</v>
      </c>
      <c r="B1336" t="s">
        <v>680</v>
      </c>
      <c r="C1336">
        <v>3</v>
      </c>
      <c r="D1336" t="s">
        <v>199</v>
      </c>
      <c r="E1336" s="194" t="s">
        <v>2425</v>
      </c>
      <c r="F1336" s="165">
        <v>137190.74</v>
      </c>
      <c r="G1336" s="165">
        <v>137190.74</v>
      </c>
      <c r="H1336">
        <v>0</v>
      </c>
      <c r="I1336">
        <v>1</v>
      </c>
      <c r="J1336" s="210">
        <v>44012</v>
      </c>
      <c r="K1336" s="210">
        <v>41426</v>
      </c>
      <c r="L1336" s="210">
        <v>44196</v>
      </c>
      <c r="M1336">
        <v>1.5</v>
      </c>
      <c r="N1336">
        <v>184</v>
      </c>
      <c r="O1336">
        <v>1037.3800000000001</v>
      </c>
      <c r="P1336" s="194" t="s">
        <v>4343</v>
      </c>
      <c r="Q1336" s="225">
        <f t="shared" si="40"/>
        <v>1037.3875134246573</v>
      </c>
      <c r="R1336" s="185">
        <f t="shared" si="41"/>
        <v>-7.513424657190626E-3</v>
      </c>
    </row>
    <row r="1337" spans="1:18">
      <c r="A1337">
        <v>1336</v>
      </c>
      <c r="B1337" t="s">
        <v>680</v>
      </c>
      <c r="C1337">
        <v>3</v>
      </c>
      <c r="D1337" t="s">
        <v>199</v>
      </c>
      <c r="E1337" s="194" t="s">
        <v>2426</v>
      </c>
      <c r="F1337" s="165">
        <v>1788.13</v>
      </c>
      <c r="G1337" s="165">
        <v>1788.13</v>
      </c>
      <c r="H1337">
        <v>0</v>
      </c>
      <c r="I1337">
        <v>1</v>
      </c>
      <c r="J1337" s="210">
        <v>44012</v>
      </c>
      <c r="K1337" s="210">
        <v>41426</v>
      </c>
      <c r="L1337" s="210">
        <v>44196</v>
      </c>
      <c r="M1337">
        <v>1.5</v>
      </c>
      <c r="N1337">
        <v>184</v>
      </c>
      <c r="O1337">
        <v>13.52</v>
      </c>
      <c r="P1337" s="194" t="s">
        <v>4344</v>
      </c>
      <c r="Q1337" s="225">
        <f t="shared" si="40"/>
        <v>13.521202191780823</v>
      </c>
      <c r="R1337" s="185">
        <f t="shared" si="41"/>
        <v>-1.2021917808233695E-3</v>
      </c>
    </row>
    <row r="1338" spans="1:18">
      <c r="A1338">
        <v>1337</v>
      </c>
      <c r="B1338" t="s">
        <v>680</v>
      </c>
      <c r="C1338">
        <v>3</v>
      </c>
      <c r="D1338" t="s">
        <v>199</v>
      </c>
      <c r="E1338" s="194" t="s">
        <v>2429</v>
      </c>
      <c r="F1338" s="165">
        <v>115.48</v>
      </c>
      <c r="G1338" s="165">
        <v>115.48</v>
      </c>
      <c r="H1338">
        <v>0</v>
      </c>
      <c r="I1338">
        <v>1</v>
      </c>
      <c r="J1338" s="210">
        <v>44012</v>
      </c>
      <c r="K1338" s="210">
        <v>41426</v>
      </c>
      <c r="L1338" s="210">
        <v>44196</v>
      </c>
      <c r="M1338">
        <v>1.5</v>
      </c>
      <c r="N1338">
        <v>184</v>
      </c>
      <c r="O1338">
        <v>0.87</v>
      </c>
      <c r="P1338" s="194" t="s">
        <v>4345</v>
      </c>
      <c r="Q1338" s="225">
        <f t="shared" si="40"/>
        <v>0.87321863013698631</v>
      </c>
      <c r="R1338" s="185">
        <f t="shared" si="41"/>
        <v>-3.2186301369863113E-3</v>
      </c>
    </row>
    <row r="1339" spans="1:18">
      <c r="A1339">
        <v>1338</v>
      </c>
      <c r="B1339" t="s">
        <v>680</v>
      </c>
      <c r="C1339">
        <v>3</v>
      </c>
      <c r="D1339" t="s">
        <v>199</v>
      </c>
      <c r="E1339" s="194" t="s">
        <v>2430</v>
      </c>
      <c r="F1339" s="165">
        <v>782.84</v>
      </c>
      <c r="G1339" s="165">
        <v>782.84</v>
      </c>
      <c r="H1339">
        <v>0</v>
      </c>
      <c r="I1339">
        <v>1</v>
      </c>
      <c r="J1339" s="210">
        <v>44012</v>
      </c>
      <c r="K1339" s="210">
        <v>41426</v>
      </c>
      <c r="L1339" s="210">
        <v>44196</v>
      </c>
      <c r="M1339">
        <v>1.5</v>
      </c>
      <c r="N1339">
        <v>184</v>
      </c>
      <c r="O1339">
        <v>5.91</v>
      </c>
      <c r="P1339" s="194" t="s">
        <v>4346</v>
      </c>
      <c r="Q1339" s="225">
        <f t="shared" si="40"/>
        <v>5.9195572602739723</v>
      </c>
      <c r="R1339" s="185">
        <f t="shared" si="41"/>
        <v>-9.5572602739721901E-3</v>
      </c>
    </row>
    <row r="1340" spans="1:18">
      <c r="A1340">
        <v>1339</v>
      </c>
      <c r="B1340" t="s">
        <v>680</v>
      </c>
      <c r="C1340">
        <v>3</v>
      </c>
      <c r="D1340" t="s">
        <v>199</v>
      </c>
      <c r="E1340" s="194" t="s">
        <v>2431</v>
      </c>
      <c r="F1340" s="165">
        <v>3624.22</v>
      </c>
      <c r="G1340" s="165">
        <v>3624.22</v>
      </c>
      <c r="H1340">
        <v>0</v>
      </c>
      <c r="I1340">
        <v>1</v>
      </c>
      <c r="J1340" s="210">
        <v>44012</v>
      </c>
      <c r="K1340" s="210">
        <v>41426</v>
      </c>
      <c r="L1340" s="210">
        <v>44196</v>
      </c>
      <c r="M1340">
        <v>1.5</v>
      </c>
      <c r="N1340">
        <v>184</v>
      </c>
      <c r="O1340">
        <v>27.4</v>
      </c>
      <c r="P1340" s="194" t="s">
        <v>4347</v>
      </c>
      <c r="Q1340" s="225">
        <f t="shared" si="40"/>
        <v>27.405060821917807</v>
      </c>
      <c r="R1340" s="185">
        <f t="shared" si="41"/>
        <v>-5.0608219178087666E-3</v>
      </c>
    </row>
    <row r="1341" spans="1:18">
      <c r="A1341">
        <v>1340</v>
      </c>
      <c r="B1341" t="s">
        <v>680</v>
      </c>
      <c r="C1341">
        <v>3</v>
      </c>
      <c r="D1341" t="s">
        <v>199</v>
      </c>
      <c r="E1341" s="194" t="s">
        <v>2432</v>
      </c>
      <c r="F1341" s="165">
        <v>130.57</v>
      </c>
      <c r="G1341" s="165">
        <v>130.57</v>
      </c>
      <c r="H1341">
        <v>0</v>
      </c>
      <c r="I1341">
        <v>1</v>
      </c>
      <c r="J1341" s="210">
        <v>44012</v>
      </c>
      <c r="K1341" s="210">
        <v>41426</v>
      </c>
      <c r="L1341" s="210">
        <v>44196</v>
      </c>
      <c r="M1341">
        <v>1.5</v>
      </c>
      <c r="N1341">
        <v>184</v>
      </c>
      <c r="O1341">
        <v>0.98</v>
      </c>
      <c r="P1341" s="194" t="s">
        <v>4348</v>
      </c>
      <c r="Q1341" s="225">
        <f t="shared" si="40"/>
        <v>0.98732383561643811</v>
      </c>
      <c r="R1341" s="185">
        <f t="shared" si="41"/>
        <v>-7.3238356164381235E-3</v>
      </c>
    </row>
    <row r="1342" spans="1:18">
      <c r="A1342">
        <v>1341</v>
      </c>
      <c r="B1342" t="s">
        <v>680</v>
      </c>
      <c r="C1342">
        <v>3</v>
      </c>
      <c r="D1342" t="s">
        <v>199</v>
      </c>
      <c r="E1342" s="194" t="s">
        <v>2433</v>
      </c>
      <c r="F1342" s="165">
        <v>5919.86</v>
      </c>
      <c r="G1342" s="165">
        <v>5919.86</v>
      </c>
      <c r="H1342">
        <v>0</v>
      </c>
      <c r="I1342">
        <v>1</v>
      </c>
      <c r="J1342" s="210">
        <v>44012</v>
      </c>
      <c r="K1342" s="210">
        <v>41426</v>
      </c>
      <c r="L1342" s="210">
        <v>44196</v>
      </c>
      <c r="M1342">
        <v>1.5</v>
      </c>
      <c r="N1342">
        <v>184</v>
      </c>
      <c r="O1342">
        <v>44.76</v>
      </c>
      <c r="P1342" s="194" t="s">
        <v>4349</v>
      </c>
      <c r="Q1342" s="225">
        <f t="shared" si="40"/>
        <v>44.763872876712327</v>
      </c>
      <c r="R1342" s="185">
        <f t="shared" si="41"/>
        <v>-3.8728767123288321E-3</v>
      </c>
    </row>
    <row r="1343" spans="1:18">
      <c r="A1343">
        <v>1342</v>
      </c>
      <c r="B1343" t="s">
        <v>680</v>
      </c>
      <c r="C1343">
        <v>3</v>
      </c>
      <c r="D1343" t="s">
        <v>199</v>
      </c>
      <c r="E1343" s="194" t="s">
        <v>2434</v>
      </c>
      <c r="F1343" s="165">
        <v>694.13</v>
      </c>
      <c r="G1343" s="165">
        <v>694.13</v>
      </c>
      <c r="H1343">
        <v>0</v>
      </c>
      <c r="I1343">
        <v>1</v>
      </c>
      <c r="J1343" s="210">
        <v>44012</v>
      </c>
      <c r="K1343" s="210">
        <v>41426</v>
      </c>
      <c r="L1343" s="210">
        <v>44196</v>
      </c>
      <c r="M1343">
        <v>1.5</v>
      </c>
      <c r="N1343">
        <v>184</v>
      </c>
      <c r="O1343">
        <v>5.24</v>
      </c>
      <c r="P1343" s="194" t="s">
        <v>4350</v>
      </c>
      <c r="Q1343" s="225">
        <f t="shared" si="40"/>
        <v>5.2487638356164386</v>
      </c>
      <c r="R1343" s="185">
        <f t="shared" si="41"/>
        <v>-8.7638356164383424E-3</v>
      </c>
    </row>
    <row r="1344" spans="1:18">
      <c r="A1344">
        <v>1343</v>
      </c>
      <c r="B1344" t="s">
        <v>680</v>
      </c>
      <c r="C1344">
        <v>3</v>
      </c>
      <c r="D1344" t="s">
        <v>199</v>
      </c>
      <c r="E1344" s="194" t="s">
        <v>2435</v>
      </c>
      <c r="F1344" s="165">
        <v>343.57</v>
      </c>
      <c r="G1344" s="165">
        <v>343.57</v>
      </c>
      <c r="H1344">
        <v>0</v>
      </c>
      <c r="I1344">
        <v>1</v>
      </c>
      <c r="J1344" s="210">
        <v>44012</v>
      </c>
      <c r="K1344" s="210">
        <v>41426</v>
      </c>
      <c r="L1344" s="210">
        <v>44196</v>
      </c>
      <c r="M1344">
        <v>1.5</v>
      </c>
      <c r="N1344">
        <v>184</v>
      </c>
      <c r="O1344">
        <v>2.59</v>
      </c>
      <c r="P1344" s="194" t="s">
        <v>4351</v>
      </c>
      <c r="Q1344" s="225">
        <f t="shared" si="40"/>
        <v>2.5979539726027396</v>
      </c>
      <c r="R1344" s="185">
        <f t="shared" si="41"/>
        <v>-7.9539726027397784E-3</v>
      </c>
    </row>
    <row r="1345" spans="1:18">
      <c r="A1345">
        <v>1344</v>
      </c>
      <c r="B1345" t="s">
        <v>680</v>
      </c>
      <c r="C1345">
        <v>3</v>
      </c>
      <c r="D1345" t="s">
        <v>199</v>
      </c>
      <c r="E1345" s="194" t="s">
        <v>2436</v>
      </c>
      <c r="F1345" s="165">
        <v>1695.95</v>
      </c>
      <c r="G1345" s="165">
        <v>1695.95</v>
      </c>
      <c r="H1345">
        <v>0</v>
      </c>
      <c r="I1345">
        <v>1</v>
      </c>
      <c r="J1345" s="210">
        <v>44012</v>
      </c>
      <c r="K1345" s="210">
        <v>41426</v>
      </c>
      <c r="L1345" s="210">
        <v>44196</v>
      </c>
      <c r="M1345">
        <v>1.5</v>
      </c>
      <c r="N1345">
        <v>184</v>
      </c>
      <c r="O1345">
        <v>12.82</v>
      </c>
      <c r="P1345" s="194" t="s">
        <v>4352</v>
      </c>
      <c r="Q1345" s="225">
        <f t="shared" si="40"/>
        <v>12.824169863013697</v>
      </c>
      <c r="R1345" s="185">
        <f t="shared" si="41"/>
        <v>-4.1698630136970394E-3</v>
      </c>
    </row>
    <row r="1346" spans="1:18">
      <c r="A1346">
        <v>1345</v>
      </c>
      <c r="B1346" t="s">
        <v>680</v>
      </c>
      <c r="C1346">
        <v>3</v>
      </c>
      <c r="D1346" t="s">
        <v>199</v>
      </c>
      <c r="E1346" s="194" t="s">
        <v>2437</v>
      </c>
      <c r="F1346" s="165">
        <v>361.96</v>
      </c>
      <c r="G1346" s="165">
        <v>361.96</v>
      </c>
      <c r="H1346">
        <v>0</v>
      </c>
      <c r="I1346">
        <v>1</v>
      </c>
      <c r="J1346" s="210">
        <v>44012</v>
      </c>
      <c r="K1346" s="210">
        <v>41426</v>
      </c>
      <c r="L1346" s="210">
        <v>44196</v>
      </c>
      <c r="M1346">
        <v>1.5</v>
      </c>
      <c r="N1346">
        <v>184</v>
      </c>
      <c r="O1346">
        <v>2.73</v>
      </c>
      <c r="P1346" s="194" t="s">
        <v>4353</v>
      </c>
      <c r="Q1346" s="225">
        <f t="shared" si="40"/>
        <v>2.7370126027397257</v>
      </c>
      <c r="R1346" s="185">
        <f t="shared" si="41"/>
        <v>-7.012602739725704E-3</v>
      </c>
    </row>
    <row r="1347" spans="1:18">
      <c r="A1347">
        <v>1346</v>
      </c>
      <c r="B1347" t="s">
        <v>680</v>
      </c>
      <c r="C1347">
        <v>3</v>
      </c>
      <c r="D1347" t="s">
        <v>199</v>
      </c>
      <c r="E1347" s="194" t="s">
        <v>2438</v>
      </c>
      <c r="F1347" s="165">
        <v>143.69999999999999</v>
      </c>
      <c r="G1347" s="165">
        <v>143.69999999999999</v>
      </c>
      <c r="H1347">
        <v>0</v>
      </c>
      <c r="I1347">
        <v>1</v>
      </c>
      <c r="J1347" s="210">
        <v>44012</v>
      </c>
      <c r="K1347" s="210">
        <v>41426</v>
      </c>
      <c r="L1347" s="210">
        <v>44196</v>
      </c>
      <c r="M1347">
        <v>1.5</v>
      </c>
      <c r="N1347">
        <v>184</v>
      </c>
      <c r="O1347">
        <v>1.08</v>
      </c>
      <c r="P1347" s="194" t="s">
        <v>4354</v>
      </c>
      <c r="Q1347" s="225">
        <f t="shared" ref="Q1347:Q1410" si="42">G1347*N1347*M1347/36500</f>
        <v>1.0866082191780821</v>
      </c>
      <c r="R1347" s="185">
        <f t="shared" ref="R1347:R1410" si="43">O1347-Q1347</f>
        <v>-6.6082191780820754E-3</v>
      </c>
    </row>
    <row r="1348" spans="1:18">
      <c r="A1348">
        <v>1347</v>
      </c>
      <c r="B1348" t="s">
        <v>680</v>
      </c>
      <c r="C1348">
        <v>3</v>
      </c>
      <c r="D1348" t="s">
        <v>199</v>
      </c>
      <c r="E1348" s="194" t="s">
        <v>2440</v>
      </c>
      <c r="F1348" s="165">
        <v>8023.06</v>
      </c>
      <c r="G1348" s="165">
        <v>8023.06</v>
      </c>
      <c r="H1348">
        <v>0</v>
      </c>
      <c r="I1348">
        <v>1</v>
      </c>
      <c r="J1348" s="210">
        <v>44012</v>
      </c>
      <c r="K1348" s="210">
        <v>41426</v>
      </c>
      <c r="L1348" s="210">
        <v>44196</v>
      </c>
      <c r="M1348">
        <v>1.5</v>
      </c>
      <c r="N1348">
        <v>184</v>
      </c>
      <c r="O1348">
        <v>60.66</v>
      </c>
      <c r="P1348" s="194" t="s">
        <v>4355</v>
      </c>
      <c r="Q1348" s="225">
        <f t="shared" si="42"/>
        <v>60.667522191780826</v>
      </c>
      <c r="R1348" s="185">
        <f t="shared" si="43"/>
        <v>-7.522191780829246E-3</v>
      </c>
    </row>
    <row r="1349" spans="1:18">
      <c r="A1349">
        <v>1348</v>
      </c>
      <c r="B1349" t="s">
        <v>680</v>
      </c>
      <c r="C1349">
        <v>3</v>
      </c>
      <c r="D1349" t="s">
        <v>199</v>
      </c>
      <c r="E1349" s="194" t="s">
        <v>2442</v>
      </c>
      <c r="F1349" s="165">
        <v>728.07</v>
      </c>
      <c r="G1349" s="165">
        <v>728.07</v>
      </c>
      <c r="H1349">
        <v>0</v>
      </c>
      <c r="I1349">
        <v>1</v>
      </c>
      <c r="J1349" s="210">
        <v>44012</v>
      </c>
      <c r="K1349" s="210">
        <v>41426</v>
      </c>
      <c r="L1349" s="210">
        <v>44196</v>
      </c>
      <c r="M1349">
        <v>1.5</v>
      </c>
      <c r="N1349">
        <v>184</v>
      </c>
      <c r="O1349">
        <v>5.5</v>
      </c>
      <c r="P1349" s="194" t="s">
        <v>4356</v>
      </c>
      <c r="Q1349" s="225">
        <f t="shared" si="42"/>
        <v>5.5054060273972603</v>
      </c>
      <c r="R1349" s="185">
        <f t="shared" si="43"/>
        <v>-5.4060273972602602E-3</v>
      </c>
    </row>
    <row r="1350" spans="1:18">
      <c r="A1350">
        <v>1349</v>
      </c>
      <c r="B1350" t="s">
        <v>680</v>
      </c>
      <c r="C1350">
        <v>3</v>
      </c>
      <c r="D1350" t="s">
        <v>199</v>
      </c>
      <c r="E1350" s="194" t="s">
        <v>2443</v>
      </c>
      <c r="F1350" s="165">
        <v>4126.9799999999996</v>
      </c>
      <c r="G1350" s="165">
        <v>4126.9799999999996</v>
      </c>
      <c r="H1350">
        <v>0</v>
      </c>
      <c r="I1350">
        <v>1</v>
      </c>
      <c r="J1350" s="210">
        <v>44012</v>
      </c>
      <c r="K1350" s="210">
        <v>41426</v>
      </c>
      <c r="L1350" s="210">
        <v>44196</v>
      </c>
      <c r="M1350">
        <v>1.5</v>
      </c>
      <c r="N1350">
        <v>184</v>
      </c>
      <c r="O1350">
        <v>31.2</v>
      </c>
      <c r="P1350" s="194" t="s">
        <v>4357</v>
      </c>
      <c r="Q1350" s="225">
        <f t="shared" si="42"/>
        <v>31.206752876712329</v>
      </c>
      <c r="R1350" s="185">
        <f t="shared" si="43"/>
        <v>-6.752876712329936E-3</v>
      </c>
    </row>
    <row r="1351" spans="1:18">
      <c r="A1351">
        <v>1350</v>
      </c>
      <c r="B1351" t="s">
        <v>680</v>
      </c>
      <c r="C1351">
        <v>3</v>
      </c>
      <c r="D1351" t="s">
        <v>199</v>
      </c>
      <c r="E1351" s="194" t="s">
        <v>2444</v>
      </c>
      <c r="F1351" s="165">
        <v>314.86</v>
      </c>
      <c r="G1351" s="165">
        <v>314.86</v>
      </c>
      <c r="H1351">
        <v>0</v>
      </c>
      <c r="I1351">
        <v>1</v>
      </c>
      <c r="J1351" s="210">
        <v>44012</v>
      </c>
      <c r="K1351" s="210">
        <v>41426</v>
      </c>
      <c r="L1351" s="210">
        <v>44196</v>
      </c>
      <c r="M1351">
        <v>1.5</v>
      </c>
      <c r="N1351">
        <v>184</v>
      </c>
      <c r="O1351">
        <v>2.38</v>
      </c>
      <c r="P1351" s="194" t="s">
        <v>4358</v>
      </c>
      <c r="Q1351" s="225">
        <f t="shared" si="42"/>
        <v>2.3808591780821922</v>
      </c>
      <c r="R1351" s="185">
        <f t="shared" si="43"/>
        <v>-8.5917808219226899E-4</v>
      </c>
    </row>
    <row r="1352" spans="1:18">
      <c r="A1352">
        <v>1351</v>
      </c>
      <c r="B1352" t="s">
        <v>680</v>
      </c>
      <c r="C1352">
        <v>3</v>
      </c>
      <c r="D1352" t="s">
        <v>199</v>
      </c>
      <c r="E1352" s="194" t="s">
        <v>2445</v>
      </c>
      <c r="F1352" s="165">
        <v>4068.99</v>
      </c>
      <c r="G1352" s="165">
        <v>4068.99</v>
      </c>
      <c r="H1352">
        <v>0</v>
      </c>
      <c r="I1352">
        <v>1</v>
      </c>
      <c r="J1352" s="210">
        <v>44012</v>
      </c>
      <c r="K1352" s="210">
        <v>41426</v>
      </c>
      <c r="L1352" s="210">
        <v>44196</v>
      </c>
      <c r="M1352">
        <v>1.5</v>
      </c>
      <c r="N1352">
        <v>184</v>
      </c>
      <c r="O1352">
        <v>30.76</v>
      </c>
      <c r="P1352" s="194" t="s">
        <v>4359</v>
      </c>
      <c r="Q1352" s="225">
        <f t="shared" si="42"/>
        <v>30.768253150684924</v>
      </c>
      <c r="R1352" s="185">
        <f t="shared" si="43"/>
        <v>-8.2531506849221614E-3</v>
      </c>
    </row>
    <row r="1353" spans="1:18">
      <c r="A1353">
        <v>1352</v>
      </c>
      <c r="B1353" t="s">
        <v>680</v>
      </c>
      <c r="C1353">
        <v>3</v>
      </c>
      <c r="D1353" t="s">
        <v>199</v>
      </c>
      <c r="E1353" s="194" t="s">
        <v>2446</v>
      </c>
      <c r="F1353" s="165">
        <v>1343.87</v>
      </c>
      <c r="G1353" s="165">
        <v>1343.87</v>
      </c>
      <c r="H1353">
        <v>0</v>
      </c>
      <c r="I1353">
        <v>1</v>
      </c>
      <c r="J1353" s="210">
        <v>44012</v>
      </c>
      <c r="K1353" s="210">
        <v>41426</v>
      </c>
      <c r="L1353" s="210">
        <v>44196</v>
      </c>
      <c r="M1353">
        <v>1.5</v>
      </c>
      <c r="N1353">
        <v>184</v>
      </c>
      <c r="O1353">
        <v>10.16</v>
      </c>
      <c r="P1353" s="194" t="s">
        <v>4360</v>
      </c>
      <c r="Q1353" s="225">
        <f t="shared" si="42"/>
        <v>10.161866301369862</v>
      </c>
      <c r="R1353" s="185">
        <f t="shared" si="43"/>
        <v>-1.8663013698621E-3</v>
      </c>
    </row>
    <row r="1354" spans="1:18">
      <c r="A1354">
        <v>1353</v>
      </c>
      <c r="B1354" t="s">
        <v>680</v>
      </c>
      <c r="C1354">
        <v>3</v>
      </c>
      <c r="D1354" t="s">
        <v>199</v>
      </c>
      <c r="E1354" s="194" t="s">
        <v>2447</v>
      </c>
      <c r="F1354" s="165">
        <v>196.29</v>
      </c>
      <c r="G1354" s="165">
        <v>196.29</v>
      </c>
      <c r="H1354">
        <v>0</v>
      </c>
      <c r="I1354">
        <v>1</v>
      </c>
      <c r="J1354" s="210">
        <v>44012</v>
      </c>
      <c r="K1354" s="210">
        <v>41426</v>
      </c>
      <c r="L1354" s="210">
        <v>44196</v>
      </c>
      <c r="M1354">
        <v>1.5</v>
      </c>
      <c r="N1354">
        <v>184</v>
      </c>
      <c r="O1354">
        <v>1.48</v>
      </c>
      <c r="P1354" s="194" t="s">
        <v>4361</v>
      </c>
      <c r="Q1354" s="225">
        <f t="shared" si="42"/>
        <v>1.4842750684931507</v>
      </c>
      <c r="R1354" s="185">
        <f t="shared" si="43"/>
        <v>-4.2750684931507354E-3</v>
      </c>
    </row>
    <row r="1355" spans="1:18">
      <c r="A1355">
        <v>1354</v>
      </c>
      <c r="B1355" t="s">
        <v>680</v>
      </c>
      <c r="C1355">
        <v>3</v>
      </c>
      <c r="D1355" t="s">
        <v>199</v>
      </c>
      <c r="E1355" s="194" t="s">
        <v>2448</v>
      </c>
      <c r="F1355" s="165">
        <v>506.87</v>
      </c>
      <c r="G1355" s="165">
        <v>506.87</v>
      </c>
      <c r="H1355">
        <v>0</v>
      </c>
      <c r="I1355">
        <v>1</v>
      </c>
      <c r="J1355" s="210">
        <v>44012</v>
      </c>
      <c r="K1355" s="210">
        <v>41426</v>
      </c>
      <c r="L1355" s="210">
        <v>44196</v>
      </c>
      <c r="M1355">
        <v>1.5</v>
      </c>
      <c r="N1355">
        <v>184</v>
      </c>
      <c r="O1355">
        <v>3.83</v>
      </c>
      <c r="P1355" s="194" t="s">
        <v>4362</v>
      </c>
      <c r="Q1355" s="225">
        <f t="shared" si="42"/>
        <v>3.8327704109589038</v>
      </c>
      <c r="R1355" s="185">
        <f t="shared" si="43"/>
        <v>-2.7704109589037351E-3</v>
      </c>
    </row>
    <row r="1356" spans="1:18">
      <c r="A1356">
        <v>1355</v>
      </c>
      <c r="B1356" t="s">
        <v>680</v>
      </c>
      <c r="C1356">
        <v>3</v>
      </c>
      <c r="D1356" t="s">
        <v>199</v>
      </c>
      <c r="E1356" s="194" t="s">
        <v>2450</v>
      </c>
      <c r="F1356" s="165">
        <v>875.96</v>
      </c>
      <c r="G1356" s="165">
        <v>875.96</v>
      </c>
      <c r="H1356">
        <v>0</v>
      </c>
      <c r="I1356">
        <v>1</v>
      </c>
      <c r="J1356" s="210">
        <v>44012</v>
      </c>
      <c r="K1356" s="210">
        <v>41426</v>
      </c>
      <c r="L1356" s="210">
        <v>44196</v>
      </c>
      <c r="M1356">
        <v>1.5</v>
      </c>
      <c r="N1356">
        <v>184</v>
      </c>
      <c r="O1356">
        <v>6.62</v>
      </c>
      <c r="P1356" s="194" t="s">
        <v>4363</v>
      </c>
      <c r="Q1356" s="225">
        <f t="shared" si="42"/>
        <v>6.6236975342465758</v>
      </c>
      <c r="R1356" s="185">
        <f t="shared" si="43"/>
        <v>-3.6975342465757066E-3</v>
      </c>
    </row>
    <row r="1357" spans="1:18">
      <c r="A1357">
        <v>1356</v>
      </c>
      <c r="B1357" t="s">
        <v>680</v>
      </c>
      <c r="C1357">
        <v>3</v>
      </c>
      <c r="D1357" t="s">
        <v>199</v>
      </c>
      <c r="E1357" s="194" t="s">
        <v>2451</v>
      </c>
      <c r="F1357" s="165">
        <v>384.09</v>
      </c>
      <c r="G1357" s="165">
        <v>384.09</v>
      </c>
      <c r="H1357">
        <v>0</v>
      </c>
      <c r="I1357">
        <v>1</v>
      </c>
      <c r="J1357" s="210">
        <v>44012</v>
      </c>
      <c r="K1357" s="210">
        <v>41426</v>
      </c>
      <c r="L1357" s="210">
        <v>44196</v>
      </c>
      <c r="M1357">
        <v>1.5</v>
      </c>
      <c r="N1357">
        <v>184</v>
      </c>
      <c r="O1357">
        <v>2.9</v>
      </c>
      <c r="P1357" s="194" t="s">
        <v>4364</v>
      </c>
      <c r="Q1357" s="225">
        <f t="shared" si="42"/>
        <v>2.9043517808219179</v>
      </c>
      <c r="R1357" s="185">
        <f t="shared" si="43"/>
        <v>-4.3517808219180054E-3</v>
      </c>
    </row>
    <row r="1358" spans="1:18">
      <c r="A1358">
        <v>1357</v>
      </c>
      <c r="B1358" t="s">
        <v>680</v>
      </c>
      <c r="C1358">
        <v>3</v>
      </c>
      <c r="D1358" t="s">
        <v>199</v>
      </c>
      <c r="E1358" s="194" t="s">
        <v>2453</v>
      </c>
      <c r="F1358" s="165">
        <v>29397.68</v>
      </c>
      <c r="G1358" s="165">
        <v>29397.68</v>
      </c>
      <c r="H1358">
        <v>0</v>
      </c>
      <c r="I1358">
        <v>1</v>
      </c>
      <c r="J1358" s="210">
        <v>44012</v>
      </c>
      <c r="K1358" s="210">
        <v>41426</v>
      </c>
      <c r="L1358" s="210">
        <v>44196</v>
      </c>
      <c r="M1358">
        <v>1.5</v>
      </c>
      <c r="N1358">
        <v>184</v>
      </c>
      <c r="O1358">
        <v>222.29</v>
      </c>
      <c r="P1358" s="194" t="s">
        <v>4365</v>
      </c>
      <c r="Q1358" s="225">
        <f t="shared" si="42"/>
        <v>222.29478575342466</v>
      </c>
      <c r="R1358" s="185">
        <f t="shared" si="43"/>
        <v>-4.7857534246702471E-3</v>
      </c>
    </row>
    <row r="1359" spans="1:18">
      <c r="A1359">
        <v>1358</v>
      </c>
      <c r="B1359" t="s">
        <v>680</v>
      </c>
      <c r="C1359">
        <v>3</v>
      </c>
      <c r="D1359" t="s">
        <v>199</v>
      </c>
      <c r="E1359" s="194" t="s">
        <v>2454</v>
      </c>
      <c r="F1359" s="165">
        <v>605.75</v>
      </c>
      <c r="G1359" s="165">
        <v>605.75</v>
      </c>
      <c r="H1359">
        <v>0</v>
      </c>
      <c r="I1359">
        <v>1</v>
      </c>
      <c r="J1359" s="210">
        <v>44012</v>
      </c>
      <c r="K1359" s="210">
        <v>41426</v>
      </c>
      <c r="L1359" s="210">
        <v>44196</v>
      </c>
      <c r="M1359">
        <v>1.5</v>
      </c>
      <c r="N1359">
        <v>184</v>
      </c>
      <c r="O1359">
        <v>4.58</v>
      </c>
      <c r="P1359" s="194" t="s">
        <v>4366</v>
      </c>
      <c r="Q1359" s="225">
        <f t="shared" si="42"/>
        <v>4.5804657534246571</v>
      </c>
      <c r="R1359" s="185">
        <f t="shared" si="43"/>
        <v>-4.6575342465704495E-4</v>
      </c>
    </row>
    <row r="1360" spans="1:18">
      <c r="A1360">
        <v>1359</v>
      </c>
      <c r="B1360" t="s">
        <v>680</v>
      </c>
      <c r="C1360">
        <v>3</v>
      </c>
      <c r="D1360" t="s">
        <v>199</v>
      </c>
      <c r="E1360" s="194" t="s">
        <v>2455</v>
      </c>
      <c r="F1360" s="165">
        <v>6986.98</v>
      </c>
      <c r="G1360" s="165">
        <v>6986.98</v>
      </c>
      <c r="H1360">
        <v>0</v>
      </c>
      <c r="I1360">
        <v>1</v>
      </c>
      <c r="J1360" s="210">
        <v>44012</v>
      </c>
      <c r="K1360" s="210">
        <v>41426</v>
      </c>
      <c r="L1360" s="210">
        <v>44196</v>
      </c>
      <c r="M1360">
        <v>1.5</v>
      </c>
      <c r="N1360">
        <v>184</v>
      </c>
      <c r="O1360">
        <v>52.83</v>
      </c>
      <c r="P1360" s="194" t="s">
        <v>4367</v>
      </c>
      <c r="Q1360" s="225">
        <f t="shared" si="42"/>
        <v>52.833054246575337</v>
      </c>
      <c r="R1360" s="185">
        <f t="shared" si="43"/>
        <v>-3.0542465753384818E-3</v>
      </c>
    </row>
    <row r="1361" spans="1:18">
      <c r="A1361">
        <v>1360</v>
      </c>
      <c r="B1361" t="s">
        <v>680</v>
      </c>
      <c r="C1361">
        <v>3</v>
      </c>
      <c r="D1361" t="s">
        <v>199</v>
      </c>
      <c r="E1361" s="194" t="s">
        <v>2456</v>
      </c>
      <c r="F1361" s="165">
        <v>1480.97</v>
      </c>
      <c r="G1361" s="165">
        <v>1480.97</v>
      </c>
      <c r="H1361">
        <v>0</v>
      </c>
      <c r="I1361">
        <v>1</v>
      </c>
      <c r="J1361" s="210">
        <v>44012</v>
      </c>
      <c r="K1361" s="210">
        <v>41426</v>
      </c>
      <c r="L1361" s="210">
        <v>44196</v>
      </c>
      <c r="M1361">
        <v>1.5</v>
      </c>
      <c r="N1361">
        <v>184</v>
      </c>
      <c r="O1361">
        <v>11.19</v>
      </c>
      <c r="P1361" s="194" t="s">
        <v>4368</v>
      </c>
      <c r="Q1361" s="225">
        <f t="shared" si="42"/>
        <v>11.198567671232876</v>
      </c>
      <c r="R1361" s="185">
        <f t="shared" si="43"/>
        <v>-8.5676712328766058E-3</v>
      </c>
    </row>
    <row r="1362" spans="1:18">
      <c r="A1362">
        <v>1361</v>
      </c>
      <c r="B1362" t="s">
        <v>680</v>
      </c>
      <c r="C1362">
        <v>3</v>
      </c>
      <c r="D1362" t="s">
        <v>199</v>
      </c>
      <c r="E1362" s="194" t="s">
        <v>2457</v>
      </c>
      <c r="F1362" s="165">
        <v>203248.18</v>
      </c>
      <c r="G1362" s="165">
        <v>203248.18</v>
      </c>
      <c r="H1362">
        <v>0</v>
      </c>
      <c r="I1362">
        <v>1</v>
      </c>
      <c r="J1362" s="210">
        <v>44012</v>
      </c>
      <c r="K1362" s="210">
        <v>41426</v>
      </c>
      <c r="L1362" s="210">
        <v>44196</v>
      </c>
      <c r="M1362">
        <v>1.5</v>
      </c>
      <c r="N1362">
        <v>184</v>
      </c>
      <c r="O1362">
        <v>1536.89</v>
      </c>
      <c r="P1362" s="194" t="s">
        <v>4369</v>
      </c>
      <c r="Q1362" s="225">
        <f t="shared" si="42"/>
        <v>1536.89034739726</v>
      </c>
      <c r="R1362" s="185">
        <f t="shared" si="43"/>
        <v>-3.4739725992949388E-4</v>
      </c>
    </row>
    <row r="1363" spans="1:18">
      <c r="A1363">
        <v>1362</v>
      </c>
      <c r="B1363" t="s">
        <v>680</v>
      </c>
      <c r="C1363">
        <v>3</v>
      </c>
      <c r="D1363" t="s">
        <v>199</v>
      </c>
      <c r="E1363" s="194" t="s">
        <v>2458</v>
      </c>
      <c r="F1363" s="165">
        <v>191.62</v>
      </c>
      <c r="G1363" s="165">
        <v>191.62</v>
      </c>
      <c r="H1363">
        <v>0</v>
      </c>
      <c r="I1363">
        <v>1</v>
      </c>
      <c r="J1363" s="210">
        <v>44012</v>
      </c>
      <c r="K1363" s="210">
        <v>41426</v>
      </c>
      <c r="L1363" s="210">
        <v>44196</v>
      </c>
      <c r="M1363">
        <v>1.5</v>
      </c>
      <c r="N1363">
        <v>184</v>
      </c>
      <c r="O1363">
        <v>1.44</v>
      </c>
      <c r="P1363" s="194" t="s">
        <v>4370</v>
      </c>
      <c r="Q1363" s="225">
        <f t="shared" si="42"/>
        <v>1.448962191780822</v>
      </c>
      <c r="R1363" s="185">
        <f t="shared" si="43"/>
        <v>-8.9621917808220264E-3</v>
      </c>
    </row>
    <row r="1364" spans="1:18">
      <c r="A1364">
        <v>1363</v>
      </c>
      <c r="B1364" t="s">
        <v>680</v>
      </c>
      <c r="C1364">
        <v>3</v>
      </c>
      <c r="D1364" t="s">
        <v>199</v>
      </c>
      <c r="E1364" s="194" t="s">
        <v>2459</v>
      </c>
      <c r="F1364" s="165">
        <v>1023.07</v>
      </c>
      <c r="G1364" s="165">
        <v>1023.07</v>
      </c>
      <c r="H1364">
        <v>0</v>
      </c>
      <c r="I1364">
        <v>1</v>
      </c>
      <c r="J1364" s="210">
        <v>44012</v>
      </c>
      <c r="K1364" s="210">
        <v>41426</v>
      </c>
      <c r="L1364" s="210">
        <v>44196</v>
      </c>
      <c r="M1364">
        <v>1.5</v>
      </c>
      <c r="N1364">
        <v>184</v>
      </c>
      <c r="O1364">
        <v>7.73</v>
      </c>
      <c r="P1364" s="194" t="s">
        <v>4371</v>
      </c>
      <c r="Q1364" s="225">
        <f t="shared" si="42"/>
        <v>7.7360909589041098</v>
      </c>
      <c r="R1364" s="185">
        <f t="shared" si="43"/>
        <v>-6.0909589041093781E-3</v>
      </c>
    </row>
    <row r="1365" spans="1:18">
      <c r="A1365">
        <v>1364</v>
      </c>
      <c r="B1365" t="s">
        <v>680</v>
      </c>
      <c r="C1365">
        <v>3</v>
      </c>
      <c r="D1365" t="s">
        <v>199</v>
      </c>
      <c r="E1365" s="194" t="s">
        <v>2460</v>
      </c>
      <c r="F1365" s="165">
        <v>113.29</v>
      </c>
      <c r="G1365" s="165">
        <v>113.29</v>
      </c>
      <c r="H1365">
        <v>0</v>
      </c>
      <c r="I1365">
        <v>1</v>
      </c>
      <c r="J1365" s="210">
        <v>44012</v>
      </c>
      <c r="K1365" s="210">
        <v>41426</v>
      </c>
      <c r="L1365" s="210">
        <v>44196</v>
      </c>
      <c r="M1365">
        <v>1.5</v>
      </c>
      <c r="N1365">
        <v>184</v>
      </c>
      <c r="O1365">
        <v>0.85</v>
      </c>
      <c r="P1365" s="194" t="s">
        <v>4372</v>
      </c>
      <c r="Q1365" s="225">
        <f t="shared" si="42"/>
        <v>0.85665863013698629</v>
      </c>
      <c r="R1365" s="185">
        <f t="shared" si="43"/>
        <v>-6.6586301369863099E-3</v>
      </c>
    </row>
    <row r="1366" spans="1:18">
      <c r="A1366">
        <v>1365</v>
      </c>
      <c r="B1366" t="s">
        <v>680</v>
      </c>
      <c r="C1366">
        <v>3</v>
      </c>
      <c r="D1366" t="s">
        <v>199</v>
      </c>
      <c r="E1366" s="194" t="s">
        <v>2461</v>
      </c>
      <c r="F1366" s="165">
        <v>652.1</v>
      </c>
      <c r="G1366" s="165">
        <v>652.1</v>
      </c>
      <c r="H1366">
        <v>0</v>
      </c>
      <c r="I1366">
        <v>1</v>
      </c>
      <c r="J1366" s="210">
        <v>44012</v>
      </c>
      <c r="K1366" s="210">
        <v>41426</v>
      </c>
      <c r="L1366" s="210">
        <v>44196</v>
      </c>
      <c r="M1366">
        <v>1.5</v>
      </c>
      <c r="N1366">
        <v>184</v>
      </c>
      <c r="O1366">
        <v>4.93</v>
      </c>
      <c r="P1366" s="194" t="s">
        <v>4373</v>
      </c>
      <c r="Q1366" s="225">
        <f t="shared" si="42"/>
        <v>4.9309479452054799</v>
      </c>
      <c r="R1366" s="185">
        <f t="shared" si="43"/>
        <v>-9.479452054801385E-4</v>
      </c>
    </row>
    <row r="1367" spans="1:18">
      <c r="A1367">
        <v>1366</v>
      </c>
      <c r="B1367" t="s">
        <v>680</v>
      </c>
      <c r="C1367">
        <v>3</v>
      </c>
      <c r="D1367" t="s">
        <v>199</v>
      </c>
      <c r="E1367" s="194" t="s">
        <v>2462</v>
      </c>
      <c r="F1367" s="165">
        <v>10016.07</v>
      </c>
      <c r="G1367" s="165">
        <v>10016.07</v>
      </c>
      <c r="H1367">
        <v>0</v>
      </c>
      <c r="I1367">
        <v>1</v>
      </c>
      <c r="J1367" s="210">
        <v>44012</v>
      </c>
      <c r="K1367" s="210">
        <v>41426</v>
      </c>
      <c r="L1367" s="210">
        <v>44196</v>
      </c>
      <c r="M1367">
        <v>1.5</v>
      </c>
      <c r="N1367">
        <v>184</v>
      </c>
      <c r="O1367">
        <v>75.73</v>
      </c>
      <c r="P1367" s="194" t="s">
        <v>4374</v>
      </c>
      <c r="Q1367" s="225">
        <f t="shared" si="42"/>
        <v>75.737953972602739</v>
      </c>
      <c r="R1367" s="185">
        <f t="shared" si="43"/>
        <v>-7.9539726027348934E-3</v>
      </c>
    </row>
    <row r="1368" spans="1:18">
      <c r="A1368">
        <v>1367</v>
      </c>
      <c r="B1368" t="s">
        <v>680</v>
      </c>
      <c r="C1368">
        <v>3</v>
      </c>
      <c r="D1368" t="s">
        <v>199</v>
      </c>
      <c r="E1368" s="194" t="s">
        <v>2463</v>
      </c>
      <c r="F1368" s="165">
        <v>193.14</v>
      </c>
      <c r="G1368" s="165">
        <v>193.14</v>
      </c>
      <c r="H1368">
        <v>0</v>
      </c>
      <c r="I1368">
        <v>1</v>
      </c>
      <c r="J1368" s="210">
        <v>44012</v>
      </c>
      <c r="K1368" s="210">
        <v>41426</v>
      </c>
      <c r="L1368" s="210">
        <v>44196</v>
      </c>
      <c r="M1368">
        <v>1.5</v>
      </c>
      <c r="N1368">
        <v>184</v>
      </c>
      <c r="O1368">
        <v>1.46</v>
      </c>
      <c r="P1368" s="194" t="s">
        <v>4375</v>
      </c>
      <c r="Q1368" s="225">
        <f t="shared" si="42"/>
        <v>1.4604558904109586</v>
      </c>
      <c r="R1368" s="185">
        <f t="shared" si="43"/>
        <v>-4.5589041095861482E-4</v>
      </c>
    </row>
    <row r="1369" spans="1:18">
      <c r="A1369">
        <v>1368</v>
      </c>
      <c r="B1369" t="s">
        <v>680</v>
      </c>
      <c r="C1369">
        <v>3</v>
      </c>
      <c r="D1369" t="s">
        <v>199</v>
      </c>
      <c r="E1369" s="194" t="s">
        <v>2464</v>
      </c>
      <c r="F1369" s="165">
        <v>154.22</v>
      </c>
      <c r="G1369" s="165">
        <v>154.22</v>
      </c>
      <c r="H1369">
        <v>0</v>
      </c>
      <c r="I1369">
        <v>1</v>
      </c>
      <c r="J1369" s="210">
        <v>44012</v>
      </c>
      <c r="K1369" s="210">
        <v>41426</v>
      </c>
      <c r="L1369" s="210">
        <v>44196</v>
      </c>
      <c r="M1369">
        <v>1.5</v>
      </c>
      <c r="N1369">
        <v>184</v>
      </c>
      <c r="O1369">
        <v>1.1599999999999999</v>
      </c>
      <c r="P1369" s="194" t="s">
        <v>4376</v>
      </c>
      <c r="Q1369" s="225">
        <f t="shared" si="42"/>
        <v>1.1661567123287671</v>
      </c>
      <c r="R1369" s="185">
        <f t="shared" si="43"/>
        <v>-6.1567123287671333E-3</v>
      </c>
    </row>
    <row r="1370" spans="1:18">
      <c r="A1370">
        <v>1369</v>
      </c>
      <c r="B1370" t="s">
        <v>680</v>
      </c>
      <c r="C1370">
        <v>3</v>
      </c>
      <c r="D1370" t="s">
        <v>199</v>
      </c>
      <c r="E1370" s="194" t="s">
        <v>2465</v>
      </c>
      <c r="F1370" s="165">
        <v>195.83</v>
      </c>
      <c r="G1370" s="165">
        <v>195.83</v>
      </c>
      <c r="H1370">
        <v>0</v>
      </c>
      <c r="I1370">
        <v>1</v>
      </c>
      <c r="J1370" s="210">
        <v>44012</v>
      </c>
      <c r="K1370" s="210">
        <v>41426</v>
      </c>
      <c r="L1370" s="210">
        <v>44196</v>
      </c>
      <c r="M1370">
        <v>1.5</v>
      </c>
      <c r="N1370">
        <v>184</v>
      </c>
      <c r="O1370">
        <v>1.48</v>
      </c>
      <c r="P1370" s="194" t="s">
        <v>4377</v>
      </c>
      <c r="Q1370" s="225">
        <f t="shared" si="42"/>
        <v>1.4807967123287671</v>
      </c>
      <c r="R1370" s="185">
        <f t="shared" si="43"/>
        <v>-7.9671232876710185E-4</v>
      </c>
    </row>
    <row r="1371" spans="1:18">
      <c r="A1371">
        <v>1370</v>
      </c>
      <c r="B1371" t="s">
        <v>680</v>
      </c>
      <c r="C1371">
        <v>3</v>
      </c>
      <c r="D1371" t="s">
        <v>199</v>
      </c>
      <c r="E1371" s="194" t="s">
        <v>2466</v>
      </c>
      <c r="F1371" s="165">
        <v>478.95</v>
      </c>
      <c r="G1371" s="165">
        <v>478.95</v>
      </c>
      <c r="H1371">
        <v>0</v>
      </c>
      <c r="I1371">
        <v>1</v>
      </c>
      <c r="J1371" s="210">
        <v>44012</v>
      </c>
      <c r="K1371" s="210">
        <v>41426</v>
      </c>
      <c r="L1371" s="210">
        <v>44196</v>
      </c>
      <c r="M1371">
        <v>1.5</v>
      </c>
      <c r="N1371">
        <v>184</v>
      </c>
      <c r="O1371">
        <v>3.62</v>
      </c>
      <c r="P1371" s="194" t="s">
        <v>4378</v>
      </c>
      <c r="Q1371" s="225">
        <f t="shared" si="42"/>
        <v>3.6216493150684936</v>
      </c>
      <c r="R1371" s="185">
        <f t="shared" si="43"/>
        <v>-1.6493150684935287E-3</v>
      </c>
    </row>
    <row r="1372" spans="1:18">
      <c r="A1372">
        <v>1371</v>
      </c>
      <c r="B1372" t="s">
        <v>680</v>
      </c>
      <c r="C1372">
        <v>3</v>
      </c>
      <c r="D1372" t="s">
        <v>199</v>
      </c>
      <c r="E1372" s="194" t="s">
        <v>2467</v>
      </c>
      <c r="F1372" s="165">
        <v>21317.93</v>
      </c>
      <c r="G1372" s="165">
        <v>21317.93</v>
      </c>
      <c r="H1372">
        <v>0</v>
      </c>
      <c r="I1372">
        <v>1</v>
      </c>
      <c r="J1372" s="210">
        <v>44012</v>
      </c>
      <c r="K1372" s="210">
        <v>41426</v>
      </c>
      <c r="L1372" s="210">
        <v>44196</v>
      </c>
      <c r="M1372">
        <v>1.5</v>
      </c>
      <c r="N1372">
        <v>184</v>
      </c>
      <c r="O1372">
        <v>161.19</v>
      </c>
      <c r="P1372" s="194" t="s">
        <v>4379</v>
      </c>
      <c r="Q1372" s="225">
        <f t="shared" si="42"/>
        <v>161.19859397260274</v>
      </c>
      <c r="R1372" s="185">
        <f t="shared" si="43"/>
        <v>-8.5939726027390861E-3</v>
      </c>
    </row>
    <row r="1373" spans="1:18">
      <c r="A1373">
        <v>1372</v>
      </c>
      <c r="B1373" t="s">
        <v>680</v>
      </c>
      <c r="C1373">
        <v>3</v>
      </c>
      <c r="D1373" t="s">
        <v>199</v>
      </c>
      <c r="E1373" s="194" t="s">
        <v>2468</v>
      </c>
      <c r="F1373" s="165">
        <v>6100.74</v>
      </c>
      <c r="G1373" s="165">
        <v>6100.74</v>
      </c>
      <c r="H1373">
        <v>0</v>
      </c>
      <c r="I1373">
        <v>1</v>
      </c>
      <c r="J1373" s="210">
        <v>44012</v>
      </c>
      <c r="K1373" s="210">
        <v>41426</v>
      </c>
      <c r="L1373" s="210">
        <v>44196</v>
      </c>
      <c r="M1373">
        <v>1.5</v>
      </c>
      <c r="N1373">
        <v>184</v>
      </c>
      <c r="O1373">
        <v>46.13</v>
      </c>
      <c r="P1373" s="194" t="s">
        <v>4380</v>
      </c>
      <c r="Q1373" s="225">
        <f t="shared" si="42"/>
        <v>46.131623013698622</v>
      </c>
      <c r="R1373" s="185">
        <f t="shared" si="43"/>
        <v>-1.6230136986195021E-3</v>
      </c>
    </row>
    <row r="1374" spans="1:18">
      <c r="A1374">
        <v>1373</v>
      </c>
      <c r="B1374" t="s">
        <v>680</v>
      </c>
      <c r="C1374">
        <v>3</v>
      </c>
      <c r="D1374" t="s">
        <v>199</v>
      </c>
      <c r="E1374" s="194" t="s">
        <v>2469</v>
      </c>
      <c r="F1374" s="165">
        <v>535.4</v>
      </c>
      <c r="G1374" s="165">
        <v>535.4</v>
      </c>
      <c r="H1374">
        <v>0</v>
      </c>
      <c r="I1374">
        <v>1</v>
      </c>
      <c r="J1374" s="210">
        <v>44012</v>
      </c>
      <c r="K1374" s="210">
        <v>41426</v>
      </c>
      <c r="L1374" s="210">
        <v>44196</v>
      </c>
      <c r="M1374">
        <v>1.5</v>
      </c>
      <c r="N1374">
        <v>184</v>
      </c>
      <c r="O1374">
        <v>4.04</v>
      </c>
      <c r="P1374" s="194" t="s">
        <v>4381</v>
      </c>
      <c r="Q1374" s="225">
        <f t="shared" si="42"/>
        <v>4.0485041095890413</v>
      </c>
      <c r="R1374" s="185">
        <f t="shared" si="43"/>
        <v>-8.5041095890412421E-3</v>
      </c>
    </row>
    <row r="1375" spans="1:18">
      <c r="A1375">
        <v>1374</v>
      </c>
      <c r="B1375" t="s">
        <v>680</v>
      </c>
      <c r="C1375">
        <v>3</v>
      </c>
      <c r="D1375" t="s">
        <v>199</v>
      </c>
      <c r="E1375" s="194" t="s">
        <v>2470</v>
      </c>
      <c r="F1375" s="165">
        <v>232.78</v>
      </c>
      <c r="G1375" s="165">
        <v>232.78</v>
      </c>
      <c r="H1375">
        <v>0</v>
      </c>
      <c r="I1375">
        <v>1</v>
      </c>
      <c r="J1375" s="210">
        <v>44012</v>
      </c>
      <c r="K1375" s="210">
        <v>41426</v>
      </c>
      <c r="L1375" s="210">
        <v>44196</v>
      </c>
      <c r="M1375">
        <v>1.5</v>
      </c>
      <c r="N1375">
        <v>184</v>
      </c>
      <c r="O1375">
        <v>1.76</v>
      </c>
      <c r="P1375" s="194" t="s">
        <v>4382</v>
      </c>
      <c r="Q1375" s="225">
        <f t="shared" si="42"/>
        <v>1.7601994520547946</v>
      </c>
      <c r="R1375" s="185">
        <f t="shared" si="43"/>
        <v>-1.9945205479454664E-4</v>
      </c>
    </row>
    <row r="1376" spans="1:18">
      <c r="A1376">
        <v>1375</v>
      </c>
      <c r="B1376" t="s">
        <v>680</v>
      </c>
      <c r="C1376">
        <v>3</v>
      </c>
      <c r="D1376" t="s">
        <v>199</v>
      </c>
      <c r="E1376" s="194" t="s">
        <v>2474</v>
      </c>
      <c r="F1376" s="165">
        <v>375.9</v>
      </c>
      <c r="G1376" s="165">
        <v>375.9</v>
      </c>
      <c r="H1376">
        <v>0</v>
      </c>
      <c r="I1376">
        <v>1</v>
      </c>
      <c r="J1376" s="210">
        <v>44012</v>
      </c>
      <c r="K1376" s="210">
        <v>41426</v>
      </c>
      <c r="L1376" s="210">
        <v>44196</v>
      </c>
      <c r="M1376">
        <v>1.5</v>
      </c>
      <c r="N1376">
        <v>184</v>
      </c>
      <c r="O1376">
        <v>2.84</v>
      </c>
      <c r="P1376" s="194" t="s">
        <v>4383</v>
      </c>
      <c r="Q1376" s="225">
        <f t="shared" si="42"/>
        <v>2.8424219178082191</v>
      </c>
      <c r="R1376" s="185">
        <f t="shared" si="43"/>
        <v>-2.4219178082192094E-3</v>
      </c>
    </row>
    <row r="1377" spans="1:18">
      <c r="A1377">
        <v>1376</v>
      </c>
      <c r="B1377" t="s">
        <v>680</v>
      </c>
      <c r="C1377">
        <v>3</v>
      </c>
      <c r="D1377" t="s">
        <v>199</v>
      </c>
      <c r="E1377" s="194" t="s">
        <v>2475</v>
      </c>
      <c r="F1377" s="165">
        <v>457.61</v>
      </c>
      <c r="G1377" s="165">
        <v>457.61</v>
      </c>
      <c r="H1377">
        <v>0</v>
      </c>
      <c r="I1377">
        <v>1</v>
      </c>
      <c r="J1377" s="210">
        <v>44012</v>
      </c>
      <c r="K1377" s="210">
        <v>41426</v>
      </c>
      <c r="L1377" s="210">
        <v>44196</v>
      </c>
      <c r="M1377">
        <v>1.5</v>
      </c>
      <c r="N1377">
        <v>184</v>
      </c>
      <c r="O1377">
        <v>3.46</v>
      </c>
      <c r="P1377" s="194" t="s">
        <v>4384</v>
      </c>
      <c r="Q1377" s="225">
        <f t="shared" si="42"/>
        <v>3.4602838356164387</v>
      </c>
      <c r="R1377" s="185">
        <f t="shared" si="43"/>
        <v>-2.8383561643874344E-4</v>
      </c>
    </row>
    <row r="1378" spans="1:18">
      <c r="A1378">
        <v>1377</v>
      </c>
      <c r="B1378" t="s">
        <v>680</v>
      </c>
      <c r="C1378">
        <v>3</v>
      </c>
      <c r="D1378" t="s">
        <v>199</v>
      </c>
      <c r="E1378" s="194" t="s">
        <v>2476</v>
      </c>
      <c r="F1378" s="165">
        <v>1599.19</v>
      </c>
      <c r="G1378" s="165">
        <v>1599.19</v>
      </c>
      <c r="H1378">
        <v>0</v>
      </c>
      <c r="I1378">
        <v>1</v>
      </c>
      <c r="J1378" s="210">
        <v>44012</v>
      </c>
      <c r="K1378" s="210">
        <v>41426</v>
      </c>
      <c r="L1378" s="210">
        <v>44196</v>
      </c>
      <c r="M1378">
        <v>1.5</v>
      </c>
      <c r="N1378">
        <v>184</v>
      </c>
      <c r="O1378">
        <v>12.09</v>
      </c>
      <c r="P1378" s="194" t="s">
        <v>4385</v>
      </c>
      <c r="Q1378" s="225">
        <f t="shared" si="42"/>
        <v>12.092505205479453</v>
      </c>
      <c r="R1378" s="185">
        <f t="shared" si="43"/>
        <v>-2.5052054794532097E-3</v>
      </c>
    </row>
    <row r="1379" spans="1:18">
      <c r="A1379">
        <v>1378</v>
      </c>
      <c r="B1379" t="s">
        <v>680</v>
      </c>
      <c r="C1379">
        <v>3</v>
      </c>
      <c r="D1379" t="s">
        <v>199</v>
      </c>
      <c r="E1379" s="194" t="s">
        <v>2478</v>
      </c>
      <c r="F1379" s="165">
        <v>148.88</v>
      </c>
      <c r="G1379" s="165">
        <v>148.88</v>
      </c>
      <c r="H1379">
        <v>0</v>
      </c>
      <c r="I1379">
        <v>1</v>
      </c>
      <c r="J1379" s="210">
        <v>44012</v>
      </c>
      <c r="K1379" s="210">
        <v>41426</v>
      </c>
      <c r="L1379" s="210">
        <v>44196</v>
      </c>
      <c r="M1379">
        <v>1.5</v>
      </c>
      <c r="N1379">
        <v>184</v>
      </c>
      <c r="O1379">
        <v>1.1200000000000001</v>
      </c>
      <c r="P1379" s="194" t="s">
        <v>4386</v>
      </c>
      <c r="Q1379" s="225">
        <f t="shared" si="42"/>
        <v>1.1257775342465752</v>
      </c>
      <c r="R1379" s="185">
        <f t="shared" si="43"/>
        <v>-5.7775342465751223E-3</v>
      </c>
    </row>
    <row r="1380" spans="1:18">
      <c r="A1380">
        <v>1379</v>
      </c>
      <c r="B1380" t="s">
        <v>680</v>
      </c>
      <c r="C1380">
        <v>3</v>
      </c>
      <c r="D1380" t="s">
        <v>199</v>
      </c>
      <c r="E1380" s="194" t="s">
        <v>2479</v>
      </c>
      <c r="F1380" s="165">
        <v>4413.7700000000004</v>
      </c>
      <c r="G1380" s="165">
        <v>4413.7700000000004</v>
      </c>
      <c r="H1380">
        <v>0</v>
      </c>
      <c r="I1380">
        <v>1</v>
      </c>
      <c r="J1380" s="210">
        <v>44012</v>
      </c>
      <c r="K1380" s="210">
        <v>41426</v>
      </c>
      <c r="L1380" s="210">
        <v>44196</v>
      </c>
      <c r="M1380">
        <v>1.5</v>
      </c>
      <c r="N1380">
        <v>184</v>
      </c>
      <c r="O1380">
        <v>33.369999999999997</v>
      </c>
      <c r="P1380" s="194" t="s">
        <v>4387</v>
      </c>
      <c r="Q1380" s="225">
        <f t="shared" si="42"/>
        <v>33.375356712328767</v>
      </c>
      <c r="R1380" s="185">
        <f t="shared" si="43"/>
        <v>-5.3567123287692198E-3</v>
      </c>
    </row>
    <row r="1381" spans="1:18">
      <c r="A1381">
        <v>1380</v>
      </c>
      <c r="B1381" t="s">
        <v>680</v>
      </c>
      <c r="C1381">
        <v>3</v>
      </c>
      <c r="D1381" t="s">
        <v>199</v>
      </c>
      <c r="E1381" s="194" t="s">
        <v>2480</v>
      </c>
      <c r="F1381" s="165">
        <v>136.43</v>
      </c>
      <c r="G1381" s="165">
        <v>136.43</v>
      </c>
      <c r="H1381">
        <v>0</v>
      </c>
      <c r="I1381">
        <v>1</v>
      </c>
      <c r="J1381" s="210">
        <v>44012</v>
      </c>
      <c r="K1381" s="210">
        <v>41426</v>
      </c>
      <c r="L1381" s="210">
        <v>44196</v>
      </c>
      <c r="M1381">
        <v>1.5</v>
      </c>
      <c r="N1381">
        <v>184</v>
      </c>
      <c r="O1381">
        <v>1.03</v>
      </c>
      <c r="P1381" s="194" t="s">
        <v>4388</v>
      </c>
      <c r="Q1381" s="225">
        <f t="shared" si="42"/>
        <v>1.0316350684931508</v>
      </c>
      <c r="R1381" s="185">
        <f t="shared" si="43"/>
        <v>-1.6350684931507597E-3</v>
      </c>
    </row>
    <row r="1382" spans="1:18">
      <c r="A1382">
        <v>1381</v>
      </c>
      <c r="B1382" t="s">
        <v>680</v>
      </c>
      <c r="C1382">
        <v>3</v>
      </c>
      <c r="D1382" t="s">
        <v>199</v>
      </c>
      <c r="E1382" s="194" t="s">
        <v>2481</v>
      </c>
      <c r="F1382" s="165">
        <v>284.64999999999998</v>
      </c>
      <c r="G1382" s="165">
        <v>284.64999999999998</v>
      </c>
      <c r="H1382">
        <v>0</v>
      </c>
      <c r="I1382">
        <v>1</v>
      </c>
      <c r="J1382" s="210">
        <v>44012</v>
      </c>
      <c r="K1382" s="210">
        <v>41426</v>
      </c>
      <c r="L1382" s="210">
        <v>44196</v>
      </c>
      <c r="M1382">
        <v>1.5</v>
      </c>
      <c r="N1382">
        <v>184</v>
      </c>
      <c r="O1382">
        <v>2.15</v>
      </c>
      <c r="P1382" s="194" t="s">
        <v>4389</v>
      </c>
      <c r="Q1382" s="225">
        <f t="shared" si="42"/>
        <v>2.1524219178082191</v>
      </c>
      <c r="R1382" s="185">
        <f t="shared" si="43"/>
        <v>-2.4219178082192094E-3</v>
      </c>
    </row>
    <row r="1383" spans="1:18">
      <c r="A1383">
        <v>1382</v>
      </c>
      <c r="B1383" t="s">
        <v>680</v>
      </c>
      <c r="C1383">
        <v>3</v>
      </c>
      <c r="D1383" t="s">
        <v>199</v>
      </c>
      <c r="E1383" s="194" t="s">
        <v>2482</v>
      </c>
      <c r="F1383" s="165">
        <v>21699.24</v>
      </c>
      <c r="G1383" s="165">
        <v>21699.24</v>
      </c>
      <c r="H1383">
        <v>0</v>
      </c>
      <c r="I1383">
        <v>1</v>
      </c>
      <c r="J1383" s="210">
        <v>44012</v>
      </c>
      <c r="K1383" s="210">
        <v>41426</v>
      </c>
      <c r="L1383" s="210">
        <v>44196</v>
      </c>
      <c r="M1383">
        <v>1.5</v>
      </c>
      <c r="N1383">
        <v>184</v>
      </c>
      <c r="O1383">
        <v>164.08</v>
      </c>
      <c r="P1383" s="194" t="s">
        <v>4390</v>
      </c>
      <c r="Q1383" s="225">
        <f t="shared" si="42"/>
        <v>164.08192438356164</v>
      </c>
      <c r="R1383" s="185">
        <f t="shared" si="43"/>
        <v>-1.9243835616293836E-3</v>
      </c>
    </row>
    <row r="1384" spans="1:18">
      <c r="A1384">
        <v>1383</v>
      </c>
      <c r="B1384" t="s">
        <v>680</v>
      </c>
      <c r="C1384">
        <v>3</v>
      </c>
      <c r="D1384" t="s">
        <v>199</v>
      </c>
      <c r="E1384" s="194" t="s">
        <v>2484</v>
      </c>
      <c r="F1384" s="165">
        <v>1855.39</v>
      </c>
      <c r="G1384" s="165">
        <v>1855.39</v>
      </c>
      <c r="H1384">
        <v>0</v>
      </c>
      <c r="I1384">
        <v>1</v>
      </c>
      <c r="J1384" s="210">
        <v>44012</v>
      </c>
      <c r="K1384" s="210">
        <v>41426</v>
      </c>
      <c r="L1384" s="210">
        <v>44196</v>
      </c>
      <c r="M1384">
        <v>1.5</v>
      </c>
      <c r="N1384">
        <v>184</v>
      </c>
      <c r="O1384">
        <v>14.02</v>
      </c>
      <c r="P1384" s="194" t="s">
        <v>4391</v>
      </c>
      <c r="Q1384" s="225">
        <f t="shared" si="42"/>
        <v>14.029798356164385</v>
      </c>
      <c r="R1384" s="185">
        <f t="shared" si="43"/>
        <v>-9.7983561643850692E-3</v>
      </c>
    </row>
    <row r="1385" spans="1:18">
      <c r="A1385">
        <v>1384</v>
      </c>
      <c r="B1385" t="s">
        <v>680</v>
      </c>
      <c r="C1385">
        <v>3</v>
      </c>
      <c r="D1385" t="s">
        <v>199</v>
      </c>
      <c r="E1385" s="194" t="s">
        <v>2485</v>
      </c>
      <c r="F1385" s="165">
        <v>115.34</v>
      </c>
      <c r="G1385" s="165">
        <v>115.34</v>
      </c>
      <c r="H1385">
        <v>0</v>
      </c>
      <c r="I1385">
        <v>1</v>
      </c>
      <c r="J1385" s="210">
        <v>44012</v>
      </c>
      <c r="K1385" s="210">
        <v>41426</v>
      </c>
      <c r="L1385" s="210">
        <v>44196</v>
      </c>
      <c r="M1385">
        <v>1.5</v>
      </c>
      <c r="N1385">
        <v>184</v>
      </c>
      <c r="O1385">
        <v>0.87</v>
      </c>
      <c r="P1385" s="194" t="s">
        <v>4392</v>
      </c>
      <c r="Q1385" s="225">
        <f t="shared" si="42"/>
        <v>0.87216000000000016</v>
      </c>
      <c r="R1385" s="185">
        <f t="shared" si="43"/>
        <v>-2.1600000000001618E-3</v>
      </c>
    </row>
    <row r="1386" spans="1:18">
      <c r="A1386">
        <v>1385</v>
      </c>
      <c r="B1386" t="s">
        <v>680</v>
      </c>
      <c r="C1386">
        <v>3</v>
      </c>
      <c r="D1386" t="s">
        <v>199</v>
      </c>
      <c r="E1386" s="194" t="s">
        <v>2486</v>
      </c>
      <c r="F1386" s="165">
        <v>399.5</v>
      </c>
      <c r="G1386" s="165">
        <v>399.5</v>
      </c>
      <c r="H1386">
        <v>0</v>
      </c>
      <c r="I1386">
        <v>1</v>
      </c>
      <c r="J1386" s="210">
        <v>44012</v>
      </c>
      <c r="K1386" s="210">
        <v>41426</v>
      </c>
      <c r="L1386" s="210">
        <v>44196</v>
      </c>
      <c r="M1386">
        <v>1.5</v>
      </c>
      <c r="N1386">
        <v>184</v>
      </c>
      <c r="O1386">
        <v>3.02</v>
      </c>
      <c r="P1386" s="194" t="s">
        <v>4393</v>
      </c>
      <c r="Q1386" s="225">
        <f t="shared" si="42"/>
        <v>3.020876712328767</v>
      </c>
      <c r="R1386" s="185">
        <f t="shared" si="43"/>
        <v>-8.7671232876695981E-4</v>
      </c>
    </row>
    <row r="1387" spans="1:18">
      <c r="A1387">
        <v>1386</v>
      </c>
      <c r="B1387" t="s">
        <v>680</v>
      </c>
      <c r="C1387">
        <v>3</v>
      </c>
      <c r="D1387" t="s">
        <v>199</v>
      </c>
      <c r="E1387" s="194" t="s">
        <v>2487</v>
      </c>
      <c r="F1387" s="165">
        <v>233.81</v>
      </c>
      <c r="G1387" s="165">
        <v>233.81</v>
      </c>
      <c r="H1387">
        <v>0</v>
      </c>
      <c r="I1387">
        <v>1</v>
      </c>
      <c r="J1387" s="210">
        <v>44012</v>
      </c>
      <c r="K1387" s="210">
        <v>41426</v>
      </c>
      <c r="L1387" s="210">
        <v>44196</v>
      </c>
      <c r="M1387">
        <v>1.5</v>
      </c>
      <c r="N1387">
        <v>184</v>
      </c>
      <c r="O1387">
        <v>1.76</v>
      </c>
      <c r="P1387" s="194" t="s">
        <v>4394</v>
      </c>
      <c r="Q1387" s="225">
        <f t="shared" si="42"/>
        <v>1.7679879452054794</v>
      </c>
      <c r="R1387" s="185">
        <f t="shared" si="43"/>
        <v>-7.9879452054794076E-3</v>
      </c>
    </row>
    <row r="1388" spans="1:18">
      <c r="A1388">
        <v>1387</v>
      </c>
      <c r="B1388" t="s">
        <v>680</v>
      </c>
      <c r="C1388">
        <v>3</v>
      </c>
      <c r="D1388" t="s">
        <v>199</v>
      </c>
      <c r="E1388" s="194" t="s">
        <v>2488</v>
      </c>
      <c r="F1388" s="165">
        <v>9477.9500000000007</v>
      </c>
      <c r="G1388" s="165">
        <v>9477.9500000000007</v>
      </c>
      <c r="H1388">
        <v>0</v>
      </c>
      <c r="I1388">
        <v>1</v>
      </c>
      <c r="J1388" s="210">
        <v>44012</v>
      </c>
      <c r="K1388" s="210">
        <v>41426</v>
      </c>
      <c r="L1388" s="210">
        <v>44196</v>
      </c>
      <c r="M1388">
        <v>1.5</v>
      </c>
      <c r="N1388">
        <v>184</v>
      </c>
      <c r="O1388">
        <v>71.66</v>
      </c>
      <c r="P1388" s="194" t="s">
        <v>4395</v>
      </c>
      <c r="Q1388" s="225">
        <f t="shared" si="42"/>
        <v>71.668882191780824</v>
      </c>
      <c r="R1388" s="185">
        <f t="shared" si="43"/>
        <v>-8.8821917808274975E-3</v>
      </c>
    </row>
    <row r="1389" spans="1:18">
      <c r="A1389">
        <v>1388</v>
      </c>
      <c r="B1389" t="s">
        <v>680</v>
      </c>
      <c r="C1389">
        <v>3</v>
      </c>
      <c r="D1389" t="s">
        <v>199</v>
      </c>
      <c r="E1389" s="194" t="s">
        <v>2489</v>
      </c>
      <c r="F1389" s="165">
        <v>1134.57</v>
      </c>
      <c r="G1389" s="165">
        <v>1134.57</v>
      </c>
      <c r="H1389">
        <v>0</v>
      </c>
      <c r="I1389">
        <v>1</v>
      </c>
      <c r="J1389" s="210">
        <v>44012</v>
      </c>
      <c r="K1389" s="210">
        <v>41426</v>
      </c>
      <c r="L1389" s="210">
        <v>44196</v>
      </c>
      <c r="M1389">
        <v>1.5</v>
      </c>
      <c r="N1389">
        <v>184</v>
      </c>
      <c r="O1389">
        <v>8.57</v>
      </c>
      <c r="P1389" s="194" t="s">
        <v>4396</v>
      </c>
      <c r="Q1389" s="225">
        <f t="shared" si="42"/>
        <v>8.5792142465753418</v>
      </c>
      <c r="R1389" s="185">
        <f t="shared" si="43"/>
        <v>-9.2142465753415337E-3</v>
      </c>
    </row>
    <row r="1390" spans="1:18">
      <c r="A1390">
        <v>1389</v>
      </c>
      <c r="B1390" t="s">
        <v>680</v>
      </c>
      <c r="C1390">
        <v>3</v>
      </c>
      <c r="D1390" t="s">
        <v>199</v>
      </c>
      <c r="E1390" s="194" t="s">
        <v>2490</v>
      </c>
      <c r="F1390" s="165">
        <v>484.91</v>
      </c>
      <c r="G1390" s="165">
        <v>484.91</v>
      </c>
      <c r="H1390">
        <v>0</v>
      </c>
      <c r="I1390">
        <v>1</v>
      </c>
      <c r="J1390" s="210">
        <v>44012</v>
      </c>
      <c r="K1390" s="210">
        <v>41426</v>
      </c>
      <c r="L1390" s="210">
        <v>44196</v>
      </c>
      <c r="M1390">
        <v>1.5</v>
      </c>
      <c r="N1390">
        <v>184</v>
      </c>
      <c r="O1390">
        <v>3.66</v>
      </c>
      <c r="P1390" s="194" t="s">
        <v>4397</v>
      </c>
      <c r="Q1390" s="225">
        <f t="shared" si="42"/>
        <v>3.6667167123287672</v>
      </c>
      <c r="R1390" s="185">
        <f t="shared" si="43"/>
        <v>-6.7167123287670272E-3</v>
      </c>
    </row>
    <row r="1391" spans="1:18">
      <c r="A1391">
        <v>1390</v>
      </c>
      <c r="B1391" t="s">
        <v>680</v>
      </c>
      <c r="C1391">
        <v>3</v>
      </c>
      <c r="D1391" t="s">
        <v>199</v>
      </c>
      <c r="E1391" s="194" t="s">
        <v>2491</v>
      </c>
      <c r="F1391" s="165">
        <v>2186.9299999999998</v>
      </c>
      <c r="G1391" s="165">
        <v>2186.9299999999998</v>
      </c>
      <c r="H1391">
        <v>0</v>
      </c>
      <c r="I1391">
        <v>1</v>
      </c>
      <c r="J1391" s="210">
        <v>44012</v>
      </c>
      <c r="K1391" s="210">
        <v>41426</v>
      </c>
      <c r="L1391" s="210">
        <v>44196</v>
      </c>
      <c r="M1391">
        <v>1.5</v>
      </c>
      <c r="N1391">
        <v>184</v>
      </c>
      <c r="O1391">
        <v>16.53</v>
      </c>
      <c r="P1391" s="194" t="s">
        <v>3603</v>
      </c>
      <c r="Q1391" s="225">
        <f t="shared" si="42"/>
        <v>16.536785753424656</v>
      </c>
      <c r="R1391" s="185">
        <f t="shared" si="43"/>
        <v>-6.7857534246549278E-3</v>
      </c>
    </row>
    <row r="1392" spans="1:18">
      <c r="A1392">
        <v>1391</v>
      </c>
      <c r="B1392" t="s">
        <v>680</v>
      </c>
      <c r="C1392">
        <v>3</v>
      </c>
      <c r="D1392" t="s">
        <v>199</v>
      </c>
      <c r="E1392" s="194" t="s">
        <v>2492</v>
      </c>
      <c r="F1392" s="165">
        <v>2683.9</v>
      </c>
      <c r="G1392" s="165">
        <v>2683.9</v>
      </c>
      <c r="H1392">
        <v>0</v>
      </c>
      <c r="I1392">
        <v>1</v>
      </c>
      <c r="J1392" s="210">
        <v>44012</v>
      </c>
      <c r="K1392" s="210">
        <v>41426</v>
      </c>
      <c r="L1392" s="210">
        <v>44196</v>
      </c>
      <c r="M1392">
        <v>1.5</v>
      </c>
      <c r="N1392">
        <v>184</v>
      </c>
      <c r="O1392">
        <v>20.29</v>
      </c>
      <c r="P1392" s="194" t="s">
        <v>4398</v>
      </c>
      <c r="Q1392" s="225">
        <f t="shared" si="42"/>
        <v>20.29469589041096</v>
      </c>
      <c r="R1392" s="185">
        <f t="shared" si="43"/>
        <v>-4.6958904109608568E-3</v>
      </c>
    </row>
    <row r="1393" spans="1:18">
      <c r="A1393">
        <v>1392</v>
      </c>
      <c r="B1393" t="s">
        <v>680</v>
      </c>
      <c r="C1393">
        <v>3</v>
      </c>
      <c r="D1393" t="s">
        <v>199</v>
      </c>
      <c r="E1393" s="194" t="s">
        <v>2493</v>
      </c>
      <c r="F1393" s="165">
        <v>396.67</v>
      </c>
      <c r="G1393" s="165">
        <v>396.67</v>
      </c>
      <c r="H1393">
        <v>0</v>
      </c>
      <c r="I1393">
        <v>1</v>
      </c>
      <c r="J1393" s="210">
        <v>44012</v>
      </c>
      <c r="K1393" s="210">
        <v>41426</v>
      </c>
      <c r="L1393" s="210">
        <v>44196</v>
      </c>
      <c r="M1393">
        <v>1.5</v>
      </c>
      <c r="N1393">
        <v>184</v>
      </c>
      <c r="O1393">
        <v>2.99</v>
      </c>
      <c r="P1393" s="194" t="s">
        <v>4399</v>
      </c>
      <c r="Q1393" s="225">
        <f t="shared" si="42"/>
        <v>2.9994772602739728</v>
      </c>
      <c r="R1393" s="185">
        <f t="shared" si="43"/>
        <v>-9.4772602739725542E-3</v>
      </c>
    </row>
    <row r="1394" spans="1:18">
      <c r="A1394">
        <v>1393</v>
      </c>
      <c r="B1394" t="s">
        <v>680</v>
      </c>
      <c r="C1394">
        <v>3</v>
      </c>
      <c r="D1394" t="s">
        <v>199</v>
      </c>
      <c r="E1394" s="194" t="s">
        <v>2494</v>
      </c>
      <c r="F1394" s="165">
        <v>518.75</v>
      </c>
      <c r="G1394" s="165">
        <v>518.75</v>
      </c>
      <c r="H1394">
        <v>0</v>
      </c>
      <c r="I1394">
        <v>1</v>
      </c>
      <c r="J1394" s="210">
        <v>44012</v>
      </c>
      <c r="K1394" s="210">
        <v>41426</v>
      </c>
      <c r="L1394" s="210">
        <v>44196</v>
      </c>
      <c r="M1394">
        <v>1.5</v>
      </c>
      <c r="N1394">
        <v>184</v>
      </c>
      <c r="O1394">
        <v>3.92</v>
      </c>
      <c r="P1394" s="194" t="s">
        <v>4400</v>
      </c>
      <c r="Q1394" s="225">
        <f t="shared" si="42"/>
        <v>3.9226027397260275</v>
      </c>
      <c r="R1394" s="185">
        <f t="shared" si="43"/>
        <v>-2.6027397260275364E-3</v>
      </c>
    </row>
    <row r="1395" spans="1:18">
      <c r="A1395">
        <v>1394</v>
      </c>
      <c r="B1395" t="s">
        <v>680</v>
      </c>
      <c r="C1395">
        <v>3</v>
      </c>
      <c r="D1395" t="s">
        <v>199</v>
      </c>
      <c r="E1395" s="194" t="s">
        <v>2495</v>
      </c>
      <c r="F1395" s="165">
        <v>203.62</v>
      </c>
      <c r="G1395" s="165">
        <v>203.62</v>
      </c>
      <c r="H1395">
        <v>0</v>
      </c>
      <c r="I1395">
        <v>1</v>
      </c>
      <c r="J1395" s="210">
        <v>44012</v>
      </c>
      <c r="K1395" s="210">
        <v>41426</v>
      </c>
      <c r="L1395" s="210">
        <v>44196</v>
      </c>
      <c r="M1395">
        <v>1.5</v>
      </c>
      <c r="N1395">
        <v>184</v>
      </c>
      <c r="O1395">
        <v>1.53</v>
      </c>
      <c r="P1395" s="194" t="s">
        <v>4401</v>
      </c>
      <c r="Q1395" s="225">
        <f t="shared" si="42"/>
        <v>1.5397019178082192</v>
      </c>
      <c r="R1395" s="185">
        <f t="shared" si="43"/>
        <v>-9.7019178082191626E-3</v>
      </c>
    </row>
    <row r="1396" spans="1:18">
      <c r="A1396">
        <v>1395</v>
      </c>
      <c r="B1396" t="s">
        <v>680</v>
      </c>
      <c r="C1396">
        <v>3</v>
      </c>
      <c r="D1396" t="s">
        <v>199</v>
      </c>
      <c r="E1396" s="194" t="s">
        <v>2497</v>
      </c>
      <c r="F1396" s="165">
        <v>300</v>
      </c>
      <c r="G1396" s="165">
        <v>300</v>
      </c>
      <c r="H1396">
        <v>0</v>
      </c>
      <c r="I1396">
        <v>1</v>
      </c>
      <c r="J1396" s="210">
        <v>44012</v>
      </c>
      <c r="K1396" s="210">
        <v>41426</v>
      </c>
      <c r="L1396" s="210">
        <v>44196</v>
      </c>
      <c r="M1396">
        <v>1.5</v>
      </c>
      <c r="N1396">
        <v>184</v>
      </c>
      <c r="O1396">
        <v>2.2599999999999998</v>
      </c>
      <c r="P1396" s="194" t="s">
        <v>4402</v>
      </c>
      <c r="Q1396" s="225">
        <f t="shared" si="42"/>
        <v>2.2684931506849315</v>
      </c>
      <c r="R1396" s="185">
        <f t="shared" si="43"/>
        <v>-8.4931506849317273E-3</v>
      </c>
    </row>
    <row r="1397" spans="1:18">
      <c r="A1397">
        <v>1396</v>
      </c>
      <c r="B1397" t="s">
        <v>680</v>
      </c>
      <c r="C1397">
        <v>3</v>
      </c>
      <c r="D1397" t="s">
        <v>199</v>
      </c>
      <c r="E1397" s="194" t="s">
        <v>2498</v>
      </c>
      <c r="F1397" s="165">
        <v>112118.03</v>
      </c>
      <c r="G1397" s="165">
        <v>112118.03</v>
      </c>
      <c r="H1397">
        <v>0</v>
      </c>
      <c r="I1397">
        <v>1</v>
      </c>
      <c r="J1397" s="210">
        <v>44012</v>
      </c>
      <c r="K1397" s="210">
        <v>41426</v>
      </c>
      <c r="L1397" s="210">
        <v>44196</v>
      </c>
      <c r="M1397">
        <v>1.5</v>
      </c>
      <c r="N1397">
        <v>184</v>
      </c>
      <c r="O1397">
        <v>847.79</v>
      </c>
      <c r="P1397" s="194" t="s">
        <v>4403</v>
      </c>
      <c r="Q1397" s="225">
        <f t="shared" si="42"/>
        <v>847.79661041095892</v>
      </c>
      <c r="R1397" s="185">
        <f t="shared" si="43"/>
        <v>-6.6104109589559812E-3</v>
      </c>
    </row>
    <row r="1398" spans="1:18">
      <c r="A1398">
        <v>1397</v>
      </c>
      <c r="B1398" t="s">
        <v>680</v>
      </c>
      <c r="C1398">
        <v>3</v>
      </c>
      <c r="D1398" t="s">
        <v>199</v>
      </c>
      <c r="E1398" s="194" t="s">
        <v>2499</v>
      </c>
      <c r="F1398" s="165">
        <v>1059.23</v>
      </c>
      <c r="G1398" s="165">
        <v>1059.23</v>
      </c>
      <c r="H1398">
        <v>0</v>
      </c>
      <c r="I1398">
        <v>1</v>
      </c>
      <c r="J1398" s="210">
        <v>44012</v>
      </c>
      <c r="K1398" s="210">
        <v>41426</v>
      </c>
      <c r="L1398" s="210">
        <v>44196</v>
      </c>
      <c r="M1398">
        <v>1.5</v>
      </c>
      <c r="N1398">
        <v>184</v>
      </c>
      <c r="O1398">
        <v>8</v>
      </c>
      <c r="P1398" s="194" t="s">
        <v>4404</v>
      </c>
      <c r="Q1398" s="225">
        <f t="shared" si="42"/>
        <v>8.0095200000000002</v>
      </c>
      <c r="R1398" s="185">
        <f t="shared" si="43"/>
        <v>-9.520000000000195E-3</v>
      </c>
    </row>
    <row r="1399" spans="1:18">
      <c r="A1399">
        <v>1398</v>
      </c>
      <c r="B1399" t="s">
        <v>680</v>
      </c>
      <c r="C1399">
        <v>3</v>
      </c>
      <c r="D1399" t="s">
        <v>199</v>
      </c>
      <c r="E1399" s="194" t="s">
        <v>2502</v>
      </c>
      <c r="F1399" s="165">
        <v>253.5</v>
      </c>
      <c r="G1399" s="165">
        <v>253.5</v>
      </c>
      <c r="H1399">
        <v>0</v>
      </c>
      <c r="I1399">
        <v>1</v>
      </c>
      <c r="J1399" s="210">
        <v>44012</v>
      </c>
      <c r="K1399" s="210">
        <v>41426</v>
      </c>
      <c r="L1399" s="210">
        <v>44196</v>
      </c>
      <c r="M1399">
        <v>1.5</v>
      </c>
      <c r="N1399">
        <v>184</v>
      </c>
      <c r="O1399">
        <v>1.91</v>
      </c>
      <c r="P1399" s="194" t="s">
        <v>4405</v>
      </c>
      <c r="Q1399" s="225">
        <f t="shared" si="42"/>
        <v>1.9168767123287671</v>
      </c>
      <c r="R1399" s="185">
        <f t="shared" si="43"/>
        <v>-6.8767123287671872E-3</v>
      </c>
    </row>
    <row r="1400" spans="1:18">
      <c r="A1400">
        <v>1399</v>
      </c>
      <c r="B1400" t="s">
        <v>680</v>
      </c>
      <c r="C1400">
        <v>3</v>
      </c>
      <c r="D1400" t="s">
        <v>199</v>
      </c>
      <c r="E1400" s="194" t="s">
        <v>2503</v>
      </c>
      <c r="F1400" s="165">
        <v>175.21</v>
      </c>
      <c r="G1400" s="165">
        <v>175.21</v>
      </c>
      <c r="H1400">
        <v>0</v>
      </c>
      <c r="I1400">
        <v>1</v>
      </c>
      <c r="J1400" s="210">
        <v>44012</v>
      </c>
      <c r="K1400" s="210">
        <v>41426</v>
      </c>
      <c r="L1400" s="210">
        <v>44196</v>
      </c>
      <c r="M1400">
        <v>1.5</v>
      </c>
      <c r="N1400">
        <v>184</v>
      </c>
      <c r="O1400">
        <v>1.32</v>
      </c>
      <c r="P1400" s="194" t="s">
        <v>4406</v>
      </c>
      <c r="Q1400" s="225">
        <f t="shared" si="42"/>
        <v>1.3248756164383564</v>
      </c>
      <c r="R1400" s="185">
        <f t="shared" si="43"/>
        <v>-4.8756164383563227E-3</v>
      </c>
    </row>
    <row r="1401" spans="1:18">
      <c r="A1401">
        <v>1400</v>
      </c>
      <c r="B1401" t="s">
        <v>680</v>
      </c>
      <c r="C1401">
        <v>3</v>
      </c>
      <c r="D1401" t="s">
        <v>199</v>
      </c>
      <c r="E1401" s="194" t="s">
        <v>2505</v>
      </c>
      <c r="F1401" s="165">
        <v>2795.24</v>
      </c>
      <c r="G1401" s="165">
        <v>2795.24</v>
      </c>
      <c r="H1401">
        <v>0</v>
      </c>
      <c r="I1401">
        <v>1</v>
      </c>
      <c r="J1401" s="210">
        <v>44012</v>
      </c>
      <c r="K1401" s="210">
        <v>41426</v>
      </c>
      <c r="L1401" s="210">
        <v>44196</v>
      </c>
      <c r="M1401">
        <v>1.5</v>
      </c>
      <c r="N1401">
        <v>184</v>
      </c>
      <c r="O1401">
        <v>21.13</v>
      </c>
      <c r="P1401" s="194" t="s">
        <v>4407</v>
      </c>
      <c r="Q1401" s="225">
        <f t="shared" si="42"/>
        <v>21.136609315068494</v>
      </c>
      <c r="R1401" s="185">
        <f t="shared" si="43"/>
        <v>-6.6093150684949364E-3</v>
      </c>
    </row>
    <row r="1402" spans="1:18">
      <c r="A1402">
        <v>1401</v>
      </c>
      <c r="B1402" t="s">
        <v>680</v>
      </c>
      <c r="C1402">
        <v>3</v>
      </c>
      <c r="D1402" t="s">
        <v>199</v>
      </c>
      <c r="E1402" s="194" t="s">
        <v>2506</v>
      </c>
      <c r="F1402" s="165">
        <v>34755.42</v>
      </c>
      <c r="G1402" s="165">
        <v>34755.42</v>
      </c>
      <c r="H1402">
        <v>0</v>
      </c>
      <c r="I1402">
        <v>1</v>
      </c>
      <c r="J1402" s="210">
        <v>44012</v>
      </c>
      <c r="K1402" s="210">
        <v>41426</v>
      </c>
      <c r="L1402" s="210">
        <v>44196</v>
      </c>
      <c r="M1402">
        <v>1.5</v>
      </c>
      <c r="N1402">
        <v>184</v>
      </c>
      <c r="O1402">
        <v>262.8</v>
      </c>
      <c r="P1402" s="194" t="s">
        <v>4408</v>
      </c>
      <c r="Q1402" s="225">
        <f t="shared" si="42"/>
        <v>262.80810739726024</v>
      </c>
      <c r="R1402" s="185">
        <f t="shared" si="43"/>
        <v>-8.1073972602325739E-3</v>
      </c>
    </row>
    <row r="1403" spans="1:18">
      <c r="A1403">
        <v>1402</v>
      </c>
      <c r="B1403" t="s">
        <v>680</v>
      </c>
      <c r="C1403">
        <v>3</v>
      </c>
      <c r="D1403" t="s">
        <v>199</v>
      </c>
      <c r="E1403" s="194" t="s">
        <v>2508</v>
      </c>
      <c r="F1403" s="165">
        <v>717.33</v>
      </c>
      <c r="G1403" s="165">
        <v>717.33</v>
      </c>
      <c r="H1403">
        <v>0</v>
      </c>
      <c r="I1403">
        <v>1</v>
      </c>
      <c r="J1403" s="210">
        <v>44012</v>
      </c>
      <c r="K1403" s="210">
        <v>41426</v>
      </c>
      <c r="L1403" s="210">
        <v>44196</v>
      </c>
      <c r="M1403">
        <v>1.5</v>
      </c>
      <c r="N1403">
        <v>184</v>
      </c>
      <c r="O1403">
        <v>5.42</v>
      </c>
      <c r="P1403" s="194" t="s">
        <v>4409</v>
      </c>
      <c r="Q1403" s="225">
        <f t="shared" si="42"/>
        <v>5.4241939726027404</v>
      </c>
      <c r="R1403" s="185">
        <f t="shared" si="43"/>
        <v>-4.1939726027404589E-3</v>
      </c>
    </row>
    <row r="1404" spans="1:18">
      <c r="A1404">
        <v>1403</v>
      </c>
      <c r="B1404" t="s">
        <v>680</v>
      </c>
      <c r="C1404">
        <v>3</v>
      </c>
      <c r="D1404" t="s">
        <v>199</v>
      </c>
      <c r="E1404" s="194" t="s">
        <v>2509</v>
      </c>
      <c r="F1404" s="165">
        <v>57054.21</v>
      </c>
      <c r="G1404" s="165">
        <v>57054.21</v>
      </c>
      <c r="H1404">
        <v>0</v>
      </c>
      <c r="I1404">
        <v>1</v>
      </c>
      <c r="J1404" s="210">
        <v>44012</v>
      </c>
      <c r="K1404" s="210">
        <v>41426</v>
      </c>
      <c r="L1404" s="210">
        <v>44196</v>
      </c>
      <c r="M1404">
        <v>1.5</v>
      </c>
      <c r="N1404">
        <v>184</v>
      </c>
      <c r="O1404">
        <v>431.42</v>
      </c>
      <c r="P1404" s="194" t="s">
        <v>4410</v>
      </c>
      <c r="Q1404" s="225">
        <f t="shared" si="42"/>
        <v>431.42361534246578</v>
      </c>
      <c r="R1404" s="185">
        <f t="shared" si="43"/>
        <v>-3.6153424657641153E-3</v>
      </c>
    </row>
    <row r="1405" spans="1:18">
      <c r="A1405">
        <v>1404</v>
      </c>
      <c r="B1405" t="s">
        <v>680</v>
      </c>
      <c r="C1405">
        <v>3</v>
      </c>
      <c r="D1405" t="s">
        <v>199</v>
      </c>
      <c r="E1405" s="194" t="s">
        <v>2510</v>
      </c>
      <c r="F1405" s="165">
        <v>1513.17</v>
      </c>
      <c r="G1405" s="165">
        <v>1513.17</v>
      </c>
      <c r="H1405">
        <v>0</v>
      </c>
      <c r="I1405">
        <v>1</v>
      </c>
      <c r="J1405" s="210">
        <v>44012</v>
      </c>
      <c r="K1405" s="210">
        <v>41426</v>
      </c>
      <c r="L1405" s="210">
        <v>44196</v>
      </c>
      <c r="M1405">
        <v>1.5</v>
      </c>
      <c r="N1405">
        <v>184</v>
      </c>
      <c r="O1405">
        <v>11.44</v>
      </c>
      <c r="P1405" s="194" t="s">
        <v>4411</v>
      </c>
      <c r="Q1405" s="225">
        <f t="shared" si="42"/>
        <v>11.442052602739727</v>
      </c>
      <c r="R1405" s="185">
        <f t="shared" si="43"/>
        <v>-2.0526027397274049E-3</v>
      </c>
    </row>
    <row r="1406" spans="1:18">
      <c r="A1406">
        <v>1405</v>
      </c>
      <c r="B1406" t="s">
        <v>680</v>
      </c>
      <c r="C1406">
        <v>3</v>
      </c>
      <c r="D1406" t="s">
        <v>199</v>
      </c>
      <c r="E1406" s="194" t="s">
        <v>2511</v>
      </c>
      <c r="F1406" s="165">
        <v>214.89</v>
      </c>
      <c r="G1406" s="165">
        <v>214.89</v>
      </c>
      <c r="H1406">
        <v>0</v>
      </c>
      <c r="I1406">
        <v>1</v>
      </c>
      <c r="J1406" s="210">
        <v>44012</v>
      </c>
      <c r="K1406" s="210">
        <v>41426</v>
      </c>
      <c r="L1406" s="210">
        <v>44196</v>
      </c>
      <c r="M1406">
        <v>1.5</v>
      </c>
      <c r="N1406">
        <v>184</v>
      </c>
      <c r="O1406">
        <v>1.62</v>
      </c>
      <c r="P1406" s="194" t="s">
        <v>4412</v>
      </c>
      <c r="Q1406" s="225">
        <f t="shared" si="42"/>
        <v>1.6249216438356162</v>
      </c>
      <c r="R1406" s="185">
        <f t="shared" si="43"/>
        <v>-4.9216438356161074E-3</v>
      </c>
    </row>
    <row r="1407" spans="1:18">
      <c r="A1407">
        <v>1406</v>
      </c>
      <c r="B1407" t="s">
        <v>680</v>
      </c>
      <c r="C1407">
        <v>3</v>
      </c>
      <c r="D1407" t="s">
        <v>199</v>
      </c>
      <c r="E1407" s="194" t="s">
        <v>2512</v>
      </c>
      <c r="F1407" s="165">
        <v>233.97</v>
      </c>
      <c r="G1407" s="165">
        <v>233.97</v>
      </c>
      <c r="H1407">
        <v>0</v>
      </c>
      <c r="I1407">
        <v>1</v>
      </c>
      <c r="J1407" s="210">
        <v>44012</v>
      </c>
      <c r="K1407" s="210">
        <v>41426</v>
      </c>
      <c r="L1407" s="210">
        <v>44196</v>
      </c>
      <c r="M1407">
        <v>1.5</v>
      </c>
      <c r="N1407">
        <v>184</v>
      </c>
      <c r="O1407">
        <v>1.76</v>
      </c>
      <c r="P1407" s="194" t="s">
        <v>4413</v>
      </c>
      <c r="Q1407" s="225">
        <f t="shared" si="42"/>
        <v>1.7691978082191782</v>
      </c>
      <c r="R1407" s="185">
        <f t="shared" si="43"/>
        <v>-9.1978082191781496E-3</v>
      </c>
    </row>
    <row r="1408" spans="1:18">
      <c r="A1408">
        <v>1407</v>
      </c>
      <c r="B1408" t="s">
        <v>680</v>
      </c>
      <c r="C1408">
        <v>3</v>
      </c>
      <c r="D1408" t="s">
        <v>199</v>
      </c>
      <c r="E1408" s="194" t="s">
        <v>2513</v>
      </c>
      <c r="F1408" s="165">
        <v>326.27999999999997</v>
      </c>
      <c r="G1408" s="165">
        <v>326.27999999999997</v>
      </c>
      <c r="H1408">
        <v>0</v>
      </c>
      <c r="I1408">
        <v>1</v>
      </c>
      <c r="J1408" s="210">
        <v>44012</v>
      </c>
      <c r="K1408" s="210">
        <v>41426</v>
      </c>
      <c r="L1408" s="210">
        <v>44196</v>
      </c>
      <c r="M1408">
        <v>1.5</v>
      </c>
      <c r="N1408">
        <v>184</v>
      </c>
      <c r="O1408">
        <v>2.46</v>
      </c>
      <c r="P1408" s="194" t="s">
        <v>4414</v>
      </c>
      <c r="Q1408" s="225">
        <f t="shared" si="42"/>
        <v>2.4672131506849313</v>
      </c>
      <c r="R1408" s="185">
        <f t="shared" si="43"/>
        <v>-7.2131506849313354E-3</v>
      </c>
    </row>
    <row r="1409" spans="1:18">
      <c r="A1409">
        <v>1408</v>
      </c>
      <c r="B1409" t="s">
        <v>680</v>
      </c>
      <c r="C1409">
        <v>3</v>
      </c>
      <c r="D1409" t="s">
        <v>199</v>
      </c>
      <c r="E1409" s="194" t="s">
        <v>2514</v>
      </c>
      <c r="F1409" s="165">
        <v>4043.64</v>
      </c>
      <c r="G1409" s="165">
        <v>4043.64</v>
      </c>
      <c r="H1409">
        <v>0</v>
      </c>
      <c r="I1409">
        <v>1</v>
      </c>
      <c r="J1409" s="210">
        <v>44012</v>
      </c>
      <c r="K1409" s="210">
        <v>41426</v>
      </c>
      <c r="L1409" s="210">
        <v>44196</v>
      </c>
      <c r="M1409">
        <v>1.5</v>
      </c>
      <c r="N1409">
        <v>184</v>
      </c>
      <c r="O1409">
        <v>30.57</v>
      </c>
      <c r="P1409" s="194" t="s">
        <v>4415</v>
      </c>
      <c r="Q1409" s="225">
        <f t="shared" si="42"/>
        <v>30.576565479452057</v>
      </c>
      <c r="R1409" s="185">
        <f t="shared" si="43"/>
        <v>-6.5654794520568771E-3</v>
      </c>
    </row>
    <row r="1410" spans="1:18">
      <c r="A1410">
        <v>1409</v>
      </c>
      <c r="B1410" t="s">
        <v>680</v>
      </c>
      <c r="C1410">
        <v>3</v>
      </c>
      <c r="D1410" t="s">
        <v>199</v>
      </c>
      <c r="E1410" s="194" t="s">
        <v>2515</v>
      </c>
      <c r="F1410" s="165">
        <v>201.36</v>
      </c>
      <c r="G1410" s="165">
        <v>201.36</v>
      </c>
      <c r="H1410">
        <v>0</v>
      </c>
      <c r="I1410">
        <v>1</v>
      </c>
      <c r="J1410" s="210">
        <v>44012</v>
      </c>
      <c r="K1410" s="210">
        <v>41426</v>
      </c>
      <c r="L1410" s="210">
        <v>44196</v>
      </c>
      <c r="M1410">
        <v>1.5</v>
      </c>
      <c r="N1410">
        <v>184</v>
      </c>
      <c r="O1410">
        <v>1.52</v>
      </c>
      <c r="P1410" s="194" t="s">
        <v>4416</v>
      </c>
      <c r="Q1410" s="225">
        <f t="shared" si="42"/>
        <v>1.5226126027397262</v>
      </c>
      <c r="R1410" s="185">
        <f t="shared" si="43"/>
        <v>-2.6126027397261886E-3</v>
      </c>
    </row>
    <row r="1411" spans="1:18">
      <c r="A1411">
        <v>1410</v>
      </c>
      <c r="B1411" t="s">
        <v>680</v>
      </c>
      <c r="C1411">
        <v>3</v>
      </c>
      <c r="D1411" t="s">
        <v>199</v>
      </c>
      <c r="E1411" s="194" t="s">
        <v>2517</v>
      </c>
      <c r="F1411" s="165">
        <v>65377.38</v>
      </c>
      <c r="G1411" s="165">
        <v>65377.38</v>
      </c>
      <c r="H1411">
        <v>0</v>
      </c>
      <c r="I1411">
        <v>1</v>
      </c>
      <c r="J1411" s="210">
        <v>44012</v>
      </c>
      <c r="K1411" s="210">
        <v>41426</v>
      </c>
      <c r="L1411" s="210">
        <v>44196</v>
      </c>
      <c r="M1411">
        <v>1.5</v>
      </c>
      <c r="N1411">
        <v>184</v>
      </c>
      <c r="O1411">
        <v>494.36</v>
      </c>
      <c r="P1411" s="194" t="s">
        <v>4417</v>
      </c>
      <c r="Q1411" s="225">
        <f t="shared" ref="Q1411:Q1474" si="44">G1411*N1411*M1411/36500</f>
        <v>494.36046246575341</v>
      </c>
      <c r="R1411" s="185">
        <f t="shared" ref="R1411:R1474" si="45">O1411-Q1411</f>
        <v>-4.6246575340092022E-4</v>
      </c>
    </row>
    <row r="1412" spans="1:18">
      <c r="A1412">
        <v>1411</v>
      </c>
      <c r="B1412" t="s">
        <v>680</v>
      </c>
      <c r="C1412">
        <v>3</v>
      </c>
      <c r="D1412" t="s">
        <v>199</v>
      </c>
      <c r="E1412" s="194" t="s">
        <v>2518</v>
      </c>
      <c r="F1412" s="165">
        <v>124.83</v>
      </c>
      <c r="G1412" s="165">
        <v>124.83</v>
      </c>
      <c r="H1412">
        <v>0</v>
      </c>
      <c r="I1412">
        <v>1</v>
      </c>
      <c r="J1412" s="210">
        <v>44012</v>
      </c>
      <c r="K1412" s="210">
        <v>41426</v>
      </c>
      <c r="L1412" s="210">
        <v>44196</v>
      </c>
      <c r="M1412">
        <v>1.5</v>
      </c>
      <c r="N1412">
        <v>184</v>
      </c>
      <c r="O1412">
        <v>0.94</v>
      </c>
      <c r="P1412" s="194" t="s">
        <v>4418</v>
      </c>
      <c r="Q1412" s="225">
        <f t="shared" si="44"/>
        <v>0.94392000000000009</v>
      </c>
      <c r="R1412" s="185">
        <f t="shared" si="45"/>
        <v>-3.9200000000001456E-3</v>
      </c>
    </row>
    <row r="1413" spans="1:18">
      <c r="A1413">
        <v>1412</v>
      </c>
      <c r="B1413" t="s">
        <v>680</v>
      </c>
      <c r="C1413">
        <v>3</v>
      </c>
      <c r="D1413" t="s">
        <v>199</v>
      </c>
      <c r="E1413" s="194" t="s">
        <v>2519</v>
      </c>
      <c r="F1413" s="165">
        <v>10831.29</v>
      </c>
      <c r="G1413" s="165">
        <v>10831.29</v>
      </c>
      <c r="H1413">
        <v>0</v>
      </c>
      <c r="I1413">
        <v>1</v>
      </c>
      <c r="J1413" s="210">
        <v>44012</v>
      </c>
      <c r="K1413" s="210">
        <v>41426</v>
      </c>
      <c r="L1413" s="210">
        <v>44196</v>
      </c>
      <c r="M1413">
        <v>1.5</v>
      </c>
      <c r="N1413">
        <v>184</v>
      </c>
      <c r="O1413">
        <v>81.900000000000006</v>
      </c>
      <c r="P1413" s="194" t="s">
        <v>4419</v>
      </c>
      <c r="Q1413" s="225">
        <f t="shared" si="44"/>
        <v>81.902357260273973</v>
      </c>
      <c r="R1413" s="185">
        <f t="shared" si="45"/>
        <v>-2.357260273967654E-3</v>
      </c>
    </row>
    <row r="1414" spans="1:18">
      <c r="A1414">
        <v>1413</v>
      </c>
      <c r="B1414" t="s">
        <v>680</v>
      </c>
      <c r="C1414">
        <v>3</v>
      </c>
      <c r="D1414" t="s">
        <v>199</v>
      </c>
      <c r="E1414" s="194" t="s">
        <v>2520</v>
      </c>
      <c r="F1414" s="165">
        <v>4500.6400000000003</v>
      </c>
      <c r="G1414" s="165">
        <v>4500.6400000000003</v>
      </c>
      <c r="H1414">
        <v>0</v>
      </c>
      <c r="I1414">
        <v>1</v>
      </c>
      <c r="J1414" s="210">
        <v>44012</v>
      </c>
      <c r="K1414" s="210">
        <v>41426</v>
      </c>
      <c r="L1414" s="210">
        <v>44196</v>
      </c>
      <c r="M1414">
        <v>1.5</v>
      </c>
      <c r="N1414">
        <v>184</v>
      </c>
      <c r="O1414">
        <v>34.03</v>
      </c>
      <c r="P1414" s="194" t="s">
        <v>4420</v>
      </c>
      <c r="Q1414" s="225">
        <f t="shared" si="44"/>
        <v>34.032236712328768</v>
      </c>
      <c r="R1414" s="185">
        <f t="shared" si="45"/>
        <v>-2.2367123287665436E-3</v>
      </c>
    </row>
    <row r="1415" spans="1:18">
      <c r="A1415">
        <v>1414</v>
      </c>
      <c r="B1415" t="s">
        <v>680</v>
      </c>
      <c r="C1415">
        <v>3</v>
      </c>
      <c r="D1415" t="s">
        <v>199</v>
      </c>
      <c r="E1415" s="194" t="s">
        <v>2521</v>
      </c>
      <c r="F1415" s="165">
        <v>405.79</v>
      </c>
      <c r="G1415" s="165">
        <v>405.79</v>
      </c>
      <c r="H1415">
        <v>0</v>
      </c>
      <c r="I1415">
        <v>1</v>
      </c>
      <c r="J1415" s="210">
        <v>44012</v>
      </c>
      <c r="K1415" s="210">
        <v>41426</v>
      </c>
      <c r="L1415" s="210">
        <v>44196</v>
      </c>
      <c r="M1415">
        <v>1.5</v>
      </c>
      <c r="N1415">
        <v>184</v>
      </c>
      <c r="O1415">
        <v>3.06</v>
      </c>
      <c r="P1415" s="194" t="s">
        <v>4421</v>
      </c>
      <c r="Q1415" s="225">
        <f t="shared" si="44"/>
        <v>3.0684394520547946</v>
      </c>
      <c r="R1415" s="185">
        <f t="shared" si="45"/>
        <v>-8.4394520547945717E-3</v>
      </c>
    </row>
    <row r="1416" spans="1:18">
      <c r="A1416">
        <v>1415</v>
      </c>
      <c r="B1416" t="s">
        <v>680</v>
      </c>
      <c r="C1416">
        <v>3</v>
      </c>
      <c r="D1416" t="s">
        <v>199</v>
      </c>
      <c r="E1416" s="194" t="s">
        <v>2522</v>
      </c>
      <c r="F1416" s="165">
        <v>17518.27</v>
      </c>
      <c r="G1416" s="165">
        <v>17518.27</v>
      </c>
      <c r="H1416">
        <v>0</v>
      </c>
      <c r="I1416">
        <v>1</v>
      </c>
      <c r="J1416" s="210">
        <v>44012</v>
      </c>
      <c r="K1416" s="210">
        <v>41426</v>
      </c>
      <c r="L1416" s="210">
        <v>44196</v>
      </c>
      <c r="M1416">
        <v>1.5</v>
      </c>
      <c r="N1416">
        <v>184</v>
      </c>
      <c r="O1416">
        <v>132.46</v>
      </c>
      <c r="P1416" s="194" t="s">
        <v>4422</v>
      </c>
      <c r="Q1416" s="225">
        <f t="shared" si="44"/>
        <v>132.4669183561644</v>
      </c>
      <c r="R1416" s="185">
        <f t="shared" si="45"/>
        <v>-6.9183561643910707E-3</v>
      </c>
    </row>
    <row r="1417" spans="1:18">
      <c r="A1417">
        <v>1416</v>
      </c>
      <c r="B1417" t="s">
        <v>680</v>
      </c>
      <c r="C1417">
        <v>3</v>
      </c>
      <c r="D1417" t="s">
        <v>199</v>
      </c>
      <c r="E1417" s="194" t="s">
        <v>2523</v>
      </c>
      <c r="F1417" s="165">
        <v>18333</v>
      </c>
      <c r="G1417" s="165">
        <v>18333</v>
      </c>
      <c r="H1417">
        <v>0</v>
      </c>
      <c r="I1417">
        <v>1</v>
      </c>
      <c r="J1417" s="210">
        <v>44012</v>
      </c>
      <c r="K1417" s="210">
        <v>41426</v>
      </c>
      <c r="L1417" s="210">
        <v>44196</v>
      </c>
      <c r="M1417">
        <v>1.5</v>
      </c>
      <c r="N1417">
        <v>184</v>
      </c>
      <c r="O1417">
        <v>138.62</v>
      </c>
      <c r="P1417" s="194" t="s">
        <v>4423</v>
      </c>
      <c r="Q1417" s="225">
        <f t="shared" si="44"/>
        <v>138.62761643835617</v>
      </c>
      <c r="R1417" s="185">
        <f t="shared" si="45"/>
        <v>-7.6164383561660998E-3</v>
      </c>
    </row>
    <row r="1418" spans="1:18">
      <c r="A1418">
        <v>1417</v>
      </c>
      <c r="B1418" t="s">
        <v>680</v>
      </c>
      <c r="C1418">
        <v>3</v>
      </c>
      <c r="D1418" t="s">
        <v>199</v>
      </c>
      <c r="E1418" s="194" t="s">
        <v>2524</v>
      </c>
      <c r="F1418" s="165">
        <v>118.38</v>
      </c>
      <c r="G1418" s="165">
        <v>118.38</v>
      </c>
      <c r="H1418">
        <v>0</v>
      </c>
      <c r="I1418">
        <v>1</v>
      </c>
      <c r="J1418" s="210">
        <v>44012</v>
      </c>
      <c r="K1418" s="210">
        <v>41426</v>
      </c>
      <c r="L1418" s="210">
        <v>44196</v>
      </c>
      <c r="M1418">
        <v>1.5</v>
      </c>
      <c r="N1418">
        <v>184</v>
      </c>
      <c r="O1418">
        <v>0.89</v>
      </c>
      <c r="P1418" s="194" t="s">
        <v>4424</v>
      </c>
      <c r="Q1418" s="225">
        <f t="shared" si="44"/>
        <v>0.89514739726027392</v>
      </c>
      <c r="R1418" s="185">
        <f t="shared" si="45"/>
        <v>-5.1473972602739115E-3</v>
      </c>
    </row>
    <row r="1419" spans="1:18">
      <c r="A1419">
        <v>1418</v>
      </c>
      <c r="B1419" t="s">
        <v>680</v>
      </c>
      <c r="C1419">
        <v>3</v>
      </c>
      <c r="D1419" t="s">
        <v>199</v>
      </c>
      <c r="E1419" s="194" t="s">
        <v>2525</v>
      </c>
      <c r="F1419" s="165">
        <v>126117.84</v>
      </c>
      <c r="G1419" s="165">
        <v>126117.84</v>
      </c>
      <c r="H1419">
        <v>0</v>
      </c>
      <c r="I1419">
        <v>1</v>
      </c>
      <c r="J1419" s="210">
        <v>44012</v>
      </c>
      <c r="K1419" s="210">
        <v>41426</v>
      </c>
      <c r="L1419" s="210">
        <v>44196</v>
      </c>
      <c r="M1419">
        <v>1.5</v>
      </c>
      <c r="N1419">
        <v>184</v>
      </c>
      <c r="O1419">
        <v>953.65</v>
      </c>
      <c r="P1419" s="194" t="s">
        <v>4425</v>
      </c>
      <c r="Q1419" s="225">
        <f t="shared" si="44"/>
        <v>953.65818739726012</v>
      </c>
      <c r="R1419" s="185">
        <f t="shared" si="45"/>
        <v>-8.1873972601442802E-3</v>
      </c>
    </row>
    <row r="1420" spans="1:18">
      <c r="A1420">
        <v>1419</v>
      </c>
      <c r="B1420" t="s">
        <v>680</v>
      </c>
      <c r="C1420">
        <v>3</v>
      </c>
      <c r="D1420" t="s">
        <v>199</v>
      </c>
      <c r="E1420" s="194" t="s">
        <v>2526</v>
      </c>
      <c r="F1420" s="165">
        <v>35909.629999999997</v>
      </c>
      <c r="G1420" s="165">
        <v>35909.629999999997</v>
      </c>
      <c r="H1420">
        <v>0</v>
      </c>
      <c r="I1420">
        <v>1</v>
      </c>
      <c r="J1420" s="210">
        <v>44012</v>
      </c>
      <c r="K1420" s="210">
        <v>41426</v>
      </c>
      <c r="L1420" s="210">
        <v>44196</v>
      </c>
      <c r="M1420">
        <v>1.5</v>
      </c>
      <c r="N1420">
        <v>184</v>
      </c>
      <c r="O1420">
        <v>271.52999999999997</v>
      </c>
      <c r="P1420" s="194" t="s">
        <v>4188</v>
      </c>
      <c r="Q1420" s="225">
        <f t="shared" si="44"/>
        <v>271.53583232876707</v>
      </c>
      <c r="R1420" s="185">
        <f t="shared" si="45"/>
        <v>-5.8323287670987156E-3</v>
      </c>
    </row>
    <row r="1421" spans="1:18">
      <c r="A1421">
        <v>1420</v>
      </c>
      <c r="B1421" t="s">
        <v>680</v>
      </c>
      <c r="C1421">
        <v>3</v>
      </c>
      <c r="D1421" t="s">
        <v>199</v>
      </c>
      <c r="E1421" s="194" t="s">
        <v>2527</v>
      </c>
      <c r="F1421" s="165">
        <v>185.76</v>
      </c>
      <c r="G1421" s="165">
        <v>185.76</v>
      </c>
      <c r="H1421">
        <v>0</v>
      </c>
      <c r="I1421">
        <v>1</v>
      </c>
      <c r="J1421" s="210">
        <v>44012</v>
      </c>
      <c r="K1421" s="210">
        <v>41426</v>
      </c>
      <c r="L1421" s="210">
        <v>44196</v>
      </c>
      <c r="M1421">
        <v>1.5</v>
      </c>
      <c r="N1421">
        <v>184</v>
      </c>
      <c r="O1421">
        <v>1.4</v>
      </c>
      <c r="P1421" s="194" t="s">
        <v>4426</v>
      </c>
      <c r="Q1421" s="225">
        <f t="shared" si="44"/>
        <v>1.4046509589041094</v>
      </c>
      <c r="R1421" s="185">
        <f t="shared" si="45"/>
        <v>-4.6509589041094923E-3</v>
      </c>
    </row>
    <row r="1422" spans="1:18">
      <c r="A1422">
        <v>1421</v>
      </c>
      <c r="B1422" t="s">
        <v>680</v>
      </c>
      <c r="C1422">
        <v>3</v>
      </c>
      <c r="D1422" t="s">
        <v>199</v>
      </c>
      <c r="E1422" s="194" t="s">
        <v>2529</v>
      </c>
      <c r="F1422" s="165">
        <v>170.94</v>
      </c>
      <c r="G1422" s="165">
        <v>170.94</v>
      </c>
      <c r="H1422">
        <v>0</v>
      </c>
      <c r="I1422">
        <v>1</v>
      </c>
      <c r="J1422" s="210">
        <v>44012</v>
      </c>
      <c r="K1422" s="210">
        <v>41426</v>
      </c>
      <c r="L1422" s="210">
        <v>44196</v>
      </c>
      <c r="M1422">
        <v>1.5</v>
      </c>
      <c r="N1422">
        <v>184</v>
      </c>
      <c r="O1422">
        <v>1.29</v>
      </c>
      <c r="P1422" s="194" t="s">
        <v>4427</v>
      </c>
      <c r="Q1422" s="225">
        <f t="shared" si="44"/>
        <v>1.2925873972602739</v>
      </c>
      <c r="R1422" s="185">
        <f t="shared" si="45"/>
        <v>-2.5873972602739048E-3</v>
      </c>
    </row>
    <row r="1423" spans="1:18">
      <c r="A1423">
        <v>1422</v>
      </c>
      <c r="B1423" t="s">
        <v>680</v>
      </c>
      <c r="C1423">
        <v>3</v>
      </c>
      <c r="D1423" t="s">
        <v>199</v>
      </c>
      <c r="E1423" s="194" t="s">
        <v>2530</v>
      </c>
      <c r="F1423" s="165">
        <v>169.82</v>
      </c>
      <c r="G1423" s="165">
        <v>169.82</v>
      </c>
      <c r="H1423">
        <v>0</v>
      </c>
      <c r="I1423">
        <v>1</v>
      </c>
      <c r="J1423" s="210">
        <v>44012</v>
      </c>
      <c r="K1423" s="210">
        <v>41426</v>
      </c>
      <c r="L1423" s="210">
        <v>44196</v>
      </c>
      <c r="M1423">
        <v>1.5</v>
      </c>
      <c r="N1423">
        <v>184</v>
      </c>
      <c r="O1423">
        <v>1.28</v>
      </c>
      <c r="P1423" s="194" t="s">
        <v>4428</v>
      </c>
      <c r="Q1423" s="225">
        <f t="shared" si="44"/>
        <v>1.2841183561643834</v>
      </c>
      <c r="R1423" s="185">
        <f t="shared" si="45"/>
        <v>-4.1183561643833855E-3</v>
      </c>
    </row>
    <row r="1424" spans="1:18">
      <c r="A1424">
        <v>1423</v>
      </c>
      <c r="B1424" t="s">
        <v>680</v>
      </c>
      <c r="C1424">
        <v>3</v>
      </c>
      <c r="D1424" t="s">
        <v>199</v>
      </c>
      <c r="E1424" s="194" t="s">
        <v>2531</v>
      </c>
      <c r="F1424" s="165">
        <v>2984.11</v>
      </c>
      <c r="G1424" s="165">
        <v>2984.11</v>
      </c>
      <c r="H1424">
        <v>0</v>
      </c>
      <c r="I1424">
        <v>1</v>
      </c>
      <c r="J1424" s="210">
        <v>44012</v>
      </c>
      <c r="K1424" s="210">
        <v>41426</v>
      </c>
      <c r="L1424" s="210">
        <v>44196</v>
      </c>
      <c r="M1424">
        <v>1.5</v>
      </c>
      <c r="N1424">
        <v>184</v>
      </c>
      <c r="O1424">
        <v>22.56</v>
      </c>
      <c r="P1424" s="194" t="s">
        <v>4429</v>
      </c>
      <c r="Q1424" s="225">
        <f t="shared" si="44"/>
        <v>22.564776986301368</v>
      </c>
      <c r="R1424" s="185">
        <f t="shared" si="45"/>
        <v>-4.7769863013691349E-3</v>
      </c>
    </row>
    <row r="1425" spans="1:18">
      <c r="A1425">
        <v>1424</v>
      </c>
      <c r="B1425" t="s">
        <v>680</v>
      </c>
      <c r="C1425">
        <v>3</v>
      </c>
      <c r="D1425" t="s">
        <v>199</v>
      </c>
      <c r="E1425" s="194" t="s">
        <v>2532</v>
      </c>
      <c r="F1425" s="165">
        <v>191.77</v>
      </c>
      <c r="G1425" s="165">
        <v>191.77</v>
      </c>
      <c r="H1425">
        <v>0</v>
      </c>
      <c r="I1425">
        <v>1</v>
      </c>
      <c r="J1425" s="210">
        <v>44012</v>
      </c>
      <c r="K1425" s="210">
        <v>41426</v>
      </c>
      <c r="L1425" s="210">
        <v>44196</v>
      </c>
      <c r="M1425">
        <v>1.5</v>
      </c>
      <c r="N1425">
        <v>184</v>
      </c>
      <c r="O1425">
        <v>1.45</v>
      </c>
      <c r="P1425" s="194" t="s">
        <v>4430</v>
      </c>
      <c r="Q1425" s="225">
        <f t="shared" si="44"/>
        <v>1.4500964383561645</v>
      </c>
      <c r="R1425" s="185">
        <f t="shared" si="45"/>
        <v>-9.6438356164574301E-5</v>
      </c>
    </row>
    <row r="1426" spans="1:18">
      <c r="A1426">
        <v>1425</v>
      </c>
      <c r="B1426" t="s">
        <v>680</v>
      </c>
      <c r="C1426">
        <v>3</v>
      </c>
      <c r="D1426" t="s">
        <v>199</v>
      </c>
      <c r="E1426" s="194" t="s">
        <v>2533</v>
      </c>
      <c r="F1426" s="165">
        <v>14699.39</v>
      </c>
      <c r="G1426" s="165">
        <v>14699.39</v>
      </c>
      <c r="H1426">
        <v>0</v>
      </c>
      <c r="I1426">
        <v>1</v>
      </c>
      <c r="J1426" s="210">
        <v>44012</v>
      </c>
      <c r="K1426" s="210">
        <v>41426</v>
      </c>
      <c r="L1426" s="210">
        <v>44196</v>
      </c>
      <c r="M1426">
        <v>1.5</v>
      </c>
      <c r="N1426">
        <v>184</v>
      </c>
      <c r="O1426">
        <v>111.15</v>
      </c>
      <c r="P1426" s="194" t="s">
        <v>4431</v>
      </c>
      <c r="Q1426" s="225">
        <f t="shared" si="44"/>
        <v>111.1515517808219</v>
      </c>
      <c r="R1426" s="185">
        <f t="shared" si="45"/>
        <v>-1.5517808218987739E-3</v>
      </c>
    </row>
    <row r="1427" spans="1:18">
      <c r="A1427">
        <v>1426</v>
      </c>
      <c r="B1427" t="s">
        <v>680</v>
      </c>
      <c r="C1427">
        <v>3</v>
      </c>
      <c r="D1427" t="s">
        <v>199</v>
      </c>
      <c r="E1427" s="194" t="s">
        <v>2534</v>
      </c>
      <c r="F1427" s="165">
        <v>207.32</v>
      </c>
      <c r="G1427" s="165">
        <v>207.32</v>
      </c>
      <c r="H1427">
        <v>0</v>
      </c>
      <c r="I1427">
        <v>1</v>
      </c>
      <c r="J1427" s="210">
        <v>44012</v>
      </c>
      <c r="K1427" s="210">
        <v>41426</v>
      </c>
      <c r="L1427" s="210">
        <v>44196</v>
      </c>
      <c r="M1427">
        <v>1.5</v>
      </c>
      <c r="N1427">
        <v>184</v>
      </c>
      <c r="O1427">
        <v>1.56</v>
      </c>
      <c r="P1427" s="194" t="s">
        <v>4432</v>
      </c>
      <c r="Q1427" s="225">
        <f t="shared" si="44"/>
        <v>1.5676799999999997</v>
      </c>
      <c r="R1427" s="185">
        <f t="shared" si="45"/>
        <v>-7.6799999999996871E-3</v>
      </c>
    </row>
    <row r="1428" spans="1:18">
      <c r="A1428">
        <v>1427</v>
      </c>
      <c r="B1428" t="s">
        <v>680</v>
      </c>
      <c r="C1428">
        <v>3</v>
      </c>
      <c r="D1428" t="s">
        <v>199</v>
      </c>
      <c r="E1428" s="194" t="s">
        <v>2535</v>
      </c>
      <c r="F1428" s="165">
        <v>1858.33</v>
      </c>
      <c r="G1428" s="165">
        <v>1858.33</v>
      </c>
      <c r="H1428">
        <v>0</v>
      </c>
      <c r="I1428">
        <v>1</v>
      </c>
      <c r="J1428" s="210">
        <v>44012</v>
      </c>
      <c r="K1428" s="210">
        <v>41426</v>
      </c>
      <c r="L1428" s="210">
        <v>44196</v>
      </c>
      <c r="M1428">
        <v>1.5</v>
      </c>
      <c r="N1428">
        <v>184</v>
      </c>
      <c r="O1428">
        <v>14.05</v>
      </c>
      <c r="P1428" s="194" t="s">
        <v>4433</v>
      </c>
      <c r="Q1428" s="225">
        <f t="shared" si="44"/>
        <v>14.052029589041094</v>
      </c>
      <c r="R1428" s="185">
        <f t="shared" si="45"/>
        <v>-2.0295890410935158E-3</v>
      </c>
    </row>
    <row r="1429" spans="1:18">
      <c r="A1429">
        <v>1428</v>
      </c>
      <c r="B1429" t="s">
        <v>680</v>
      </c>
      <c r="C1429">
        <v>3</v>
      </c>
      <c r="D1429" t="s">
        <v>199</v>
      </c>
      <c r="E1429" s="194" t="s">
        <v>2536</v>
      </c>
      <c r="F1429" s="165">
        <v>858.5</v>
      </c>
      <c r="G1429" s="165">
        <v>858.5</v>
      </c>
      <c r="H1429">
        <v>0</v>
      </c>
      <c r="I1429">
        <v>1</v>
      </c>
      <c r="J1429" s="210">
        <v>44012</v>
      </c>
      <c r="K1429" s="210">
        <v>41426</v>
      </c>
      <c r="L1429" s="210">
        <v>44196</v>
      </c>
      <c r="M1429">
        <v>1.5</v>
      </c>
      <c r="N1429">
        <v>184</v>
      </c>
      <c r="O1429">
        <v>6.49</v>
      </c>
      <c r="P1429" s="194" t="s">
        <v>4434</v>
      </c>
      <c r="Q1429" s="225">
        <f t="shared" si="44"/>
        <v>6.4916712328767128</v>
      </c>
      <c r="R1429" s="185">
        <f t="shared" si="45"/>
        <v>-1.6712328767125584E-3</v>
      </c>
    </row>
    <row r="1430" spans="1:18">
      <c r="A1430">
        <v>1429</v>
      </c>
      <c r="B1430" t="s">
        <v>680</v>
      </c>
      <c r="C1430">
        <v>3</v>
      </c>
      <c r="D1430" t="s">
        <v>199</v>
      </c>
      <c r="E1430" s="194" t="s">
        <v>2537</v>
      </c>
      <c r="F1430" s="165">
        <v>17942.900000000001</v>
      </c>
      <c r="G1430" s="165">
        <v>17942.900000000001</v>
      </c>
      <c r="H1430">
        <v>0</v>
      </c>
      <c r="I1430">
        <v>1</v>
      </c>
      <c r="J1430" s="210">
        <v>44012</v>
      </c>
      <c r="K1430" s="210">
        <v>41426</v>
      </c>
      <c r="L1430" s="210">
        <v>44196</v>
      </c>
      <c r="M1430">
        <v>1.5</v>
      </c>
      <c r="N1430">
        <v>184</v>
      </c>
      <c r="O1430">
        <v>135.66999999999999</v>
      </c>
      <c r="P1430" s="194" t="s">
        <v>4435</v>
      </c>
      <c r="Q1430" s="225">
        <f t="shared" si="44"/>
        <v>135.67781917808219</v>
      </c>
      <c r="R1430" s="185">
        <f t="shared" si="45"/>
        <v>-7.819178082201006E-3</v>
      </c>
    </row>
    <row r="1431" spans="1:18">
      <c r="A1431">
        <v>1430</v>
      </c>
      <c r="B1431" t="s">
        <v>680</v>
      </c>
      <c r="C1431">
        <v>3</v>
      </c>
      <c r="D1431" t="s">
        <v>199</v>
      </c>
      <c r="E1431" s="194" t="s">
        <v>2538</v>
      </c>
      <c r="F1431" s="165">
        <v>11552.04</v>
      </c>
      <c r="G1431" s="165">
        <v>11552.04</v>
      </c>
      <c r="H1431">
        <v>0</v>
      </c>
      <c r="I1431">
        <v>1</v>
      </c>
      <c r="J1431" s="210">
        <v>44012</v>
      </c>
      <c r="K1431" s="210">
        <v>41426</v>
      </c>
      <c r="L1431" s="210">
        <v>44196</v>
      </c>
      <c r="M1431">
        <v>1.5</v>
      </c>
      <c r="N1431">
        <v>184</v>
      </c>
      <c r="O1431">
        <v>87.35</v>
      </c>
      <c r="P1431" s="194" t="s">
        <v>4436</v>
      </c>
      <c r="Q1431" s="225">
        <f t="shared" si="44"/>
        <v>87.352412054794527</v>
      </c>
      <c r="R1431" s="185">
        <f t="shared" si="45"/>
        <v>-2.4120547945329918E-3</v>
      </c>
    </row>
    <row r="1432" spans="1:18">
      <c r="A1432">
        <v>1431</v>
      </c>
      <c r="B1432" t="s">
        <v>680</v>
      </c>
      <c r="C1432">
        <v>3</v>
      </c>
      <c r="D1432" t="s">
        <v>199</v>
      </c>
      <c r="E1432" s="194" t="s">
        <v>2540</v>
      </c>
      <c r="F1432" s="165">
        <v>513.59</v>
      </c>
      <c r="G1432" s="165">
        <v>513.59</v>
      </c>
      <c r="H1432">
        <v>0</v>
      </c>
      <c r="I1432">
        <v>1</v>
      </c>
      <c r="J1432" s="210">
        <v>44012</v>
      </c>
      <c r="K1432" s="210">
        <v>41426</v>
      </c>
      <c r="L1432" s="210">
        <v>44196</v>
      </c>
      <c r="M1432">
        <v>1.5</v>
      </c>
      <c r="N1432">
        <v>184</v>
      </c>
      <c r="O1432">
        <v>3.88</v>
      </c>
      <c r="P1432" s="194" t="s">
        <v>4437</v>
      </c>
      <c r="Q1432" s="225">
        <f t="shared" si="44"/>
        <v>3.8835846575342474</v>
      </c>
      <c r="R1432" s="185">
        <f t="shared" si="45"/>
        <v>-3.5846575342475262E-3</v>
      </c>
    </row>
    <row r="1433" spans="1:18">
      <c r="A1433">
        <v>1432</v>
      </c>
      <c r="B1433" t="s">
        <v>680</v>
      </c>
      <c r="C1433">
        <v>3</v>
      </c>
      <c r="D1433" t="s">
        <v>199</v>
      </c>
      <c r="E1433" s="194" t="s">
        <v>2541</v>
      </c>
      <c r="F1433" s="165">
        <v>309.08999999999997</v>
      </c>
      <c r="G1433" s="165">
        <v>309.08999999999997</v>
      </c>
      <c r="H1433">
        <v>0</v>
      </c>
      <c r="I1433">
        <v>1</v>
      </c>
      <c r="J1433" s="210">
        <v>44012</v>
      </c>
      <c r="K1433" s="210">
        <v>41426</v>
      </c>
      <c r="L1433" s="210">
        <v>44196</v>
      </c>
      <c r="M1433">
        <v>1.5</v>
      </c>
      <c r="N1433">
        <v>184</v>
      </c>
      <c r="O1433">
        <v>2.33</v>
      </c>
      <c r="P1433" s="194" t="s">
        <v>4438</v>
      </c>
      <c r="Q1433" s="225">
        <f t="shared" si="44"/>
        <v>2.3372284931506848</v>
      </c>
      <c r="R1433" s="185">
        <f t="shared" si="45"/>
        <v>-7.228493150684745E-3</v>
      </c>
    </row>
    <row r="1434" spans="1:18">
      <c r="A1434">
        <v>1433</v>
      </c>
      <c r="B1434" t="s">
        <v>680</v>
      </c>
      <c r="C1434">
        <v>3</v>
      </c>
      <c r="D1434" t="s">
        <v>199</v>
      </c>
      <c r="E1434" s="194" t="s">
        <v>2543</v>
      </c>
      <c r="F1434" s="165">
        <v>207.83</v>
      </c>
      <c r="G1434" s="165">
        <v>207.83</v>
      </c>
      <c r="H1434">
        <v>0</v>
      </c>
      <c r="I1434">
        <v>1</v>
      </c>
      <c r="J1434" s="210">
        <v>44012</v>
      </c>
      <c r="K1434" s="210">
        <v>41426</v>
      </c>
      <c r="L1434" s="210">
        <v>44196</v>
      </c>
      <c r="M1434">
        <v>1.5</v>
      </c>
      <c r="N1434">
        <v>184</v>
      </c>
      <c r="O1434">
        <v>1.57</v>
      </c>
      <c r="P1434" s="194" t="s">
        <v>4439</v>
      </c>
      <c r="Q1434" s="225">
        <f t="shared" si="44"/>
        <v>1.5715364383561645</v>
      </c>
      <c r="R1434" s="185">
        <f t="shared" si="45"/>
        <v>-1.5364383561644601E-3</v>
      </c>
    </row>
    <row r="1435" spans="1:18">
      <c r="A1435">
        <v>1434</v>
      </c>
      <c r="B1435" t="s">
        <v>680</v>
      </c>
      <c r="C1435">
        <v>3</v>
      </c>
      <c r="D1435" t="s">
        <v>199</v>
      </c>
      <c r="E1435" s="194" t="s">
        <v>2544</v>
      </c>
      <c r="F1435" s="165">
        <v>306.06</v>
      </c>
      <c r="G1435" s="165">
        <v>306.06</v>
      </c>
      <c r="H1435">
        <v>0</v>
      </c>
      <c r="I1435">
        <v>1</v>
      </c>
      <c r="J1435" s="210">
        <v>44012</v>
      </c>
      <c r="K1435" s="210">
        <v>41426</v>
      </c>
      <c r="L1435" s="210">
        <v>44196</v>
      </c>
      <c r="M1435">
        <v>1.5</v>
      </c>
      <c r="N1435">
        <v>184</v>
      </c>
      <c r="O1435">
        <v>2.31</v>
      </c>
      <c r="P1435" s="194" t="s">
        <v>4440</v>
      </c>
      <c r="Q1435" s="225">
        <f t="shared" si="44"/>
        <v>2.3143167123287669</v>
      </c>
      <c r="R1435" s="185">
        <f t="shared" si="45"/>
        <v>-4.3167123287668474E-3</v>
      </c>
    </row>
    <row r="1436" spans="1:18">
      <c r="A1436">
        <v>1435</v>
      </c>
      <c r="B1436" t="s">
        <v>680</v>
      </c>
      <c r="C1436">
        <v>3</v>
      </c>
      <c r="D1436" t="s">
        <v>199</v>
      </c>
      <c r="E1436" s="194" t="s">
        <v>2545</v>
      </c>
      <c r="F1436" s="165">
        <v>289.48</v>
      </c>
      <c r="G1436" s="165">
        <v>289.48</v>
      </c>
      <c r="H1436">
        <v>0</v>
      </c>
      <c r="I1436">
        <v>1</v>
      </c>
      <c r="J1436" s="210">
        <v>44012</v>
      </c>
      <c r="K1436" s="210">
        <v>41426</v>
      </c>
      <c r="L1436" s="210">
        <v>44196</v>
      </c>
      <c r="M1436">
        <v>1.5</v>
      </c>
      <c r="N1436">
        <v>184</v>
      </c>
      <c r="O1436">
        <v>2.1800000000000002</v>
      </c>
      <c r="P1436" s="194" t="s">
        <v>4441</v>
      </c>
      <c r="Q1436" s="225">
        <f t="shared" si="44"/>
        <v>2.1889446575342468</v>
      </c>
      <c r="R1436" s="185">
        <f t="shared" si="45"/>
        <v>-8.9446575342466694E-3</v>
      </c>
    </row>
    <row r="1437" spans="1:18">
      <c r="A1437">
        <v>1436</v>
      </c>
      <c r="B1437" t="s">
        <v>680</v>
      </c>
      <c r="C1437">
        <v>3</v>
      </c>
      <c r="D1437" t="s">
        <v>199</v>
      </c>
      <c r="E1437" s="194" t="s">
        <v>2547</v>
      </c>
      <c r="F1437" s="165">
        <v>310.61</v>
      </c>
      <c r="G1437" s="165">
        <v>310.61</v>
      </c>
      <c r="H1437">
        <v>0</v>
      </c>
      <c r="I1437">
        <v>1</v>
      </c>
      <c r="J1437" s="210">
        <v>44012</v>
      </c>
      <c r="K1437" s="210">
        <v>41426</v>
      </c>
      <c r="L1437" s="210">
        <v>44196</v>
      </c>
      <c r="M1437">
        <v>1.5</v>
      </c>
      <c r="N1437">
        <v>184</v>
      </c>
      <c r="O1437">
        <v>2.34</v>
      </c>
      <c r="P1437" s="194" t="s">
        <v>4442</v>
      </c>
      <c r="Q1437" s="225">
        <f t="shared" si="44"/>
        <v>2.3487221917808223</v>
      </c>
      <c r="R1437" s="185">
        <f t="shared" si="45"/>
        <v>-8.7221917808224525E-3</v>
      </c>
    </row>
    <row r="1438" spans="1:18">
      <c r="A1438">
        <v>1437</v>
      </c>
      <c r="B1438" t="s">
        <v>680</v>
      </c>
      <c r="C1438">
        <v>3</v>
      </c>
      <c r="D1438" t="s">
        <v>199</v>
      </c>
      <c r="E1438" s="194" t="s">
        <v>2548</v>
      </c>
      <c r="F1438" s="165">
        <v>846.52</v>
      </c>
      <c r="G1438" s="165">
        <v>846.52</v>
      </c>
      <c r="H1438">
        <v>0</v>
      </c>
      <c r="I1438">
        <v>1</v>
      </c>
      <c r="J1438" s="210">
        <v>44012</v>
      </c>
      <c r="K1438" s="210">
        <v>41426</v>
      </c>
      <c r="L1438" s="210">
        <v>44196</v>
      </c>
      <c r="M1438">
        <v>1.5</v>
      </c>
      <c r="N1438">
        <v>184</v>
      </c>
      <c r="O1438">
        <v>6.4</v>
      </c>
      <c r="P1438" s="194" t="s">
        <v>4443</v>
      </c>
      <c r="Q1438" s="225">
        <f t="shared" si="44"/>
        <v>6.4010827397260268</v>
      </c>
      <c r="R1438" s="185">
        <f t="shared" si="45"/>
        <v>-1.0827397260264604E-3</v>
      </c>
    </row>
    <row r="1439" spans="1:18">
      <c r="A1439">
        <v>1438</v>
      </c>
      <c r="B1439" t="s">
        <v>680</v>
      </c>
      <c r="C1439">
        <v>3</v>
      </c>
      <c r="D1439" t="s">
        <v>199</v>
      </c>
      <c r="E1439" s="194" t="s">
        <v>2549</v>
      </c>
      <c r="F1439" s="165">
        <v>1841.74</v>
      </c>
      <c r="G1439" s="165">
        <v>1841.74</v>
      </c>
      <c r="H1439">
        <v>0</v>
      </c>
      <c r="I1439">
        <v>1</v>
      </c>
      <c r="J1439" s="210">
        <v>44012</v>
      </c>
      <c r="K1439" s="210">
        <v>41426</v>
      </c>
      <c r="L1439" s="210">
        <v>44196</v>
      </c>
      <c r="M1439">
        <v>1.5</v>
      </c>
      <c r="N1439">
        <v>184</v>
      </c>
      <c r="O1439">
        <v>13.92</v>
      </c>
      <c r="P1439" s="194" t="s">
        <v>4444</v>
      </c>
      <c r="Q1439" s="225">
        <f t="shared" si="44"/>
        <v>13.926581917808219</v>
      </c>
      <c r="R1439" s="185">
        <f t="shared" si="45"/>
        <v>-6.581917808219373E-3</v>
      </c>
    </row>
    <row r="1440" spans="1:18">
      <c r="A1440">
        <v>1439</v>
      </c>
      <c r="B1440" t="s">
        <v>680</v>
      </c>
      <c r="C1440">
        <v>3</v>
      </c>
      <c r="D1440" t="s">
        <v>199</v>
      </c>
      <c r="E1440" s="194" t="s">
        <v>2551</v>
      </c>
      <c r="F1440" s="165">
        <v>220.06</v>
      </c>
      <c r="G1440" s="165">
        <v>220.06</v>
      </c>
      <c r="H1440">
        <v>0</v>
      </c>
      <c r="I1440">
        <v>1</v>
      </c>
      <c r="J1440" s="210">
        <v>44012</v>
      </c>
      <c r="K1440" s="210">
        <v>41426</v>
      </c>
      <c r="L1440" s="210">
        <v>44196</v>
      </c>
      <c r="M1440">
        <v>1.5</v>
      </c>
      <c r="N1440">
        <v>184</v>
      </c>
      <c r="O1440">
        <v>1.66</v>
      </c>
      <c r="P1440" s="194" t="s">
        <v>4445</v>
      </c>
      <c r="Q1440" s="225">
        <f t="shared" si="44"/>
        <v>1.6640153424657533</v>
      </c>
      <c r="R1440" s="185">
        <f t="shared" si="45"/>
        <v>-4.0153424657534131E-3</v>
      </c>
    </row>
    <row r="1441" spans="1:18">
      <c r="A1441">
        <v>1440</v>
      </c>
      <c r="B1441" t="s">
        <v>680</v>
      </c>
      <c r="C1441">
        <v>3</v>
      </c>
      <c r="D1441" t="s">
        <v>199</v>
      </c>
      <c r="E1441" s="194" t="s">
        <v>2552</v>
      </c>
      <c r="F1441" s="165">
        <v>190.64</v>
      </c>
      <c r="G1441" s="165">
        <v>190.64</v>
      </c>
      <c r="H1441">
        <v>0</v>
      </c>
      <c r="I1441">
        <v>1</v>
      </c>
      <c r="J1441" s="210">
        <v>44012</v>
      </c>
      <c r="K1441" s="210">
        <v>41426</v>
      </c>
      <c r="L1441" s="210">
        <v>44196</v>
      </c>
      <c r="M1441">
        <v>1.5</v>
      </c>
      <c r="N1441">
        <v>184</v>
      </c>
      <c r="O1441">
        <v>1.44</v>
      </c>
      <c r="P1441" s="194" t="s">
        <v>4446</v>
      </c>
      <c r="Q1441" s="225">
        <f t="shared" si="44"/>
        <v>1.4415517808219176</v>
      </c>
      <c r="R1441" s="185">
        <f t="shared" si="45"/>
        <v>-1.5517808219176477E-3</v>
      </c>
    </row>
    <row r="1442" spans="1:18">
      <c r="A1442">
        <v>1441</v>
      </c>
      <c r="B1442" t="s">
        <v>680</v>
      </c>
      <c r="C1442">
        <v>3</v>
      </c>
      <c r="D1442" t="s">
        <v>199</v>
      </c>
      <c r="E1442" s="194" t="s">
        <v>2553</v>
      </c>
      <c r="F1442" s="165">
        <v>206340.87</v>
      </c>
      <c r="G1442" s="165">
        <v>206340.87</v>
      </c>
      <c r="H1442">
        <v>0</v>
      </c>
      <c r="I1442">
        <v>1</v>
      </c>
      <c r="J1442" s="210">
        <v>44012</v>
      </c>
      <c r="K1442" s="210">
        <v>41426</v>
      </c>
      <c r="L1442" s="210">
        <v>44196</v>
      </c>
      <c r="M1442">
        <v>1.5</v>
      </c>
      <c r="N1442">
        <v>184</v>
      </c>
      <c r="O1442">
        <v>1560.27</v>
      </c>
      <c r="P1442" s="194" t="s">
        <v>4447</v>
      </c>
      <c r="Q1442" s="225">
        <f t="shared" si="44"/>
        <v>1560.2761676712328</v>
      </c>
      <c r="R1442" s="185">
        <f t="shared" si="45"/>
        <v>-6.1676712327880523E-3</v>
      </c>
    </row>
    <row r="1443" spans="1:18">
      <c r="A1443">
        <v>1442</v>
      </c>
      <c r="B1443" t="s">
        <v>680</v>
      </c>
      <c r="C1443">
        <v>3</v>
      </c>
      <c r="D1443" t="s">
        <v>199</v>
      </c>
      <c r="E1443" s="194" t="s">
        <v>2555</v>
      </c>
      <c r="F1443" s="165">
        <v>259.07</v>
      </c>
      <c r="G1443" s="165">
        <v>259.07</v>
      </c>
      <c r="H1443">
        <v>0</v>
      </c>
      <c r="I1443">
        <v>1</v>
      </c>
      <c r="J1443" s="210">
        <v>44012</v>
      </c>
      <c r="K1443" s="210">
        <v>41426</v>
      </c>
      <c r="L1443" s="210">
        <v>44196</v>
      </c>
      <c r="M1443">
        <v>1.5</v>
      </c>
      <c r="N1443">
        <v>184</v>
      </c>
      <c r="O1443">
        <v>1.95</v>
      </c>
      <c r="P1443" s="194" t="s">
        <v>4448</v>
      </c>
      <c r="Q1443" s="225">
        <f t="shared" si="44"/>
        <v>1.9589950684931505</v>
      </c>
      <c r="R1443" s="185">
        <f t="shared" si="45"/>
        <v>-8.9950684931505709E-3</v>
      </c>
    </row>
    <row r="1444" spans="1:18">
      <c r="A1444">
        <v>1443</v>
      </c>
      <c r="B1444" t="s">
        <v>680</v>
      </c>
      <c r="C1444">
        <v>3</v>
      </c>
      <c r="D1444" t="s">
        <v>199</v>
      </c>
      <c r="E1444" s="194" t="s">
        <v>2556</v>
      </c>
      <c r="F1444" s="165">
        <v>124.67</v>
      </c>
      <c r="G1444" s="165">
        <v>124.67</v>
      </c>
      <c r="H1444">
        <v>0</v>
      </c>
      <c r="I1444">
        <v>1</v>
      </c>
      <c r="J1444" s="210">
        <v>44012</v>
      </c>
      <c r="K1444" s="210">
        <v>41426</v>
      </c>
      <c r="L1444" s="210">
        <v>44196</v>
      </c>
      <c r="M1444">
        <v>1.5</v>
      </c>
      <c r="N1444">
        <v>184</v>
      </c>
      <c r="O1444">
        <v>0.94</v>
      </c>
      <c r="P1444" s="194" t="s">
        <v>4449</v>
      </c>
      <c r="Q1444" s="225">
        <f t="shared" si="44"/>
        <v>0.94271013698630135</v>
      </c>
      <c r="R1444" s="185">
        <f t="shared" si="45"/>
        <v>-2.7101369863014035E-3</v>
      </c>
    </row>
    <row r="1445" spans="1:18">
      <c r="A1445">
        <v>1444</v>
      </c>
      <c r="B1445" t="s">
        <v>680</v>
      </c>
      <c r="C1445">
        <v>3</v>
      </c>
      <c r="D1445" t="s">
        <v>199</v>
      </c>
      <c r="E1445" s="194" t="s">
        <v>2557</v>
      </c>
      <c r="F1445" s="165">
        <v>155.81</v>
      </c>
      <c r="G1445" s="165">
        <v>155.81</v>
      </c>
      <c r="H1445">
        <v>0</v>
      </c>
      <c r="I1445">
        <v>1</v>
      </c>
      <c r="J1445" s="210">
        <v>44012</v>
      </c>
      <c r="K1445" s="210">
        <v>41426</v>
      </c>
      <c r="L1445" s="210">
        <v>44196</v>
      </c>
      <c r="M1445">
        <v>1.5</v>
      </c>
      <c r="N1445">
        <v>184</v>
      </c>
      <c r="O1445">
        <v>1.17</v>
      </c>
      <c r="P1445" s="194" t="s">
        <v>4450</v>
      </c>
      <c r="Q1445" s="225">
        <f t="shared" si="44"/>
        <v>1.1781797260273972</v>
      </c>
      <c r="R1445" s="185">
        <f t="shared" si="45"/>
        <v>-8.1797260273972494E-3</v>
      </c>
    </row>
    <row r="1446" spans="1:18">
      <c r="A1446">
        <v>1445</v>
      </c>
      <c r="B1446" t="s">
        <v>680</v>
      </c>
      <c r="C1446">
        <v>3</v>
      </c>
      <c r="D1446" t="s">
        <v>199</v>
      </c>
      <c r="E1446" s="194" t="s">
        <v>2558</v>
      </c>
      <c r="F1446" s="165">
        <v>3728.73</v>
      </c>
      <c r="G1446" s="165">
        <v>3728.73</v>
      </c>
      <c r="H1446">
        <v>0</v>
      </c>
      <c r="I1446">
        <v>1</v>
      </c>
      <c r="J1446" s="210">
        <v>44012</v>
      </c>
      <c r="K1446" s="210">
        <v>41426</v>
      </c>
      <c r="L1446" s="210">
        <v>44196</v>
      </c>
      <c r="M1446">
        <v>1.5</v>
      </c>
      <c r="N1446">
        <v>184</v>
      </c>
      <c r="O1446">
        <v>28.19</v>
      </c>
      <c r="P1446" s="194" t="s">
        <v>4451</v>
      </c>
      <c r="Q1446" s="225">
        <f t="shared" si="44"/>
        <v>28.19532821917808</v>
      </c>
      <c r="R1446" s="185">
        <f t="shared" si="45"/>
        <v>-5.3282191780787969E-3</v>
      </c>
    </row>
    <row r="1447" spans="1:18">
      <c r="A1447">
        <v>1446</v>
      </c>
      <c r="B1447" t="s">
        <v>680</v>
      </c>
      <c r="C1447">
        <v>3</v>
      </c>
      <c r="D1447" t="s">
        <v>199</v>
      </c>
      <c r="E1447" s="194" t="s">
        <v>2559</v>
      </c>
      <c r="F1447" s="165">
        <v>33030.400000000001</v>
      </c>
      <c r="G1447" s="165">
        <v>33030.400000000001</v>
      </c>
      <c r="H1447">
        <v>0</v>
      </c>
      <c r="I1447">
        <v>1</v>
      </c>
      <c r="J1447" s="210">
        <v>44012</v>
      </c>
      <c r="K1447" s="210">
        <v>41426</v>
      </c>
      <c r="L1447" s="210">
        <v>44196</v>
      </c>
      <c r="M1447">
        <v>1.5</v>
      </c>
      <c r="N1447">
        <v>184</v>
      </c>
      <c r="O1447">
        <v>249.76</v>
      </c>
      <c r="P1447" s="194" t="s">
        <v>4452</v>
      </c>
      <c r="Q1447" s="225">
        <f t="shared" si="44"/>
        <v>249.76412054794523</v>
      </c>
      <c r="R1447" s="185">
        <f t="shared" si="45"/>
        <v>-4.1205479452344207E-3</v>
      </c>
    </row>
    <row r="1448" spans="1:18">
      <c r="A1448">
        <v>1447</v>
      </c>
      <c r="B1448" t="s">
        <v>680</v>
      </c>
      <c r="C1448">
        <v>3</v>
      </c>
      <c r="D1448" t="s">
        <v>199</v>
      </c>
      <c r="E1448" s="194" t="s">
        <v>2560</v>
      </c>
      <c r="F1448" s="165">
        <v>111.33</v>
      </c>
      <c r="G1448" s="165">
        <v>111.33</v>
      </c>
      <c r="H1448">
        <v>0</v>
      </c>
      <c r="I1448">
        <v>1</v>
      </c>
      <c r="J1448" s="210">
        <v>44012</v>
      </c>
      <c r="K1448" s="210">
        <v>41426</v>
      </c>
      <c r="L1448" s="210">
        <v>44196</v>
      </c>
      <c r="M1448">
        <v>1.5</v>
      </c>
      <c r="N1448">
        <v>184</v>
      </c>
      <c r="O1448">
        <v>0.84</v>
      </c>
      <c r="P1448" s="194" t="s">
        <v>4453</v>
      </c>
      <c r="Q1448" s="225">
        <f t="shared" si="44"/>
        <v>0.84183780821917809</v>
      </c>
      <c r="R1448" s="185">
        <f t="shared" si="45"/>
        <v>-1.8378082191781164E-3</v>
      </c>
    </row>
    <row r="1449" spans="1:18">
      <c r="A1449">
        <v>1448</v>
      </c>
      <c r="B1449" t="s">
        <v>680</v>
      </c>
      <c r="C1449">
        <v>3</v>
      </c>
      <c r="D1449" t="s">
        <v>199</v>
      </c>
      <c r="E1449" s="194" t="s">
        <v>2561</v>
      </c>
      <c r="F1449" s="165">
        <v>222.4</v>
      </c>
      <c r="G1449" s="165">
        <v>222.4</v>
      </c>
      <c r="H1449">
        <v>0</v>
      </c>
      <c r="I1449">
        <v>1</v>
      </c>
      <c r="J1449" s="210">
        <v>44012</v>
      </c>
      <c r="K1449" s="210">
        <v>41426</v>
      </c>
      <c r="L1449" s="210">
        <v>44196</v>
      </c>
      <c r="M1449">
        <v>1.5</v>
      </c>
      <c r="N1449">
        <v>184</v>
      </c>
      <c r="O1449">
        <v>1.68</v>
      </c>
      <c r="P1449" s="194" t="s">
        <v>4454</v>
      </c>
      <c r="Q1449" s="225">
        <f t="shared" si="44"/>
        <v>1.6817095890410958</v>
      </c>
      <c r="R1449" s="185">
        <f t="shared" si="45"/>
        <v>-1.7095890410958603E-3</v>
      </c>
    </row>
    <row r="1450" spans="1:18">
      <c r="A1450">
        <v>1449</v>
      </c>
      <c r="B1450" t="s">
        <v>680</v>
      </c>
      <c r="C1450">
        <v>3</v>
      </c>
      <c r="D1450" t="s">
        <v>199</v>
      </c>
      <c r="E1450" s="194" t="s">
        <v>2562</v>
      </c>
      <c r="F1450" s="165">
        <v>778.95</v>
      </c>
      <c r="G1450" s="165">
        <v>778.95</v>
      </c>
      <c r="H1450">
        <v>0</v>
      </c>
      <c r="I1450">
        <v>1</v>
      </c>
      <c r="J1450" s="210">
        <v>44012</v>
      </c>
      <c r="K1450" s="210">
        <v>41426</v>
      </c>
      <c r="L1450" s="210">
        <v>44196</v>
      </c>
      <c r="M1450">
        <v>1.5</v>
      </c>
      <c r="N1450">
        <v>184</v>
      </c>
      <c r="O1450">
        <v>5.89</v>
      </c>
      <c r="P1450" s="194" t="s">
        <v>4455</v>
      </c>
      <c r="Q1450" s="225">
        <f t="shared" si="44"/>
        <v>5.8901424657534251</v>
      </c>
      <c r="R1450" s="185">
        <f t="shared" si="45"/>
        <v>-1.4246575342546919E-4</v>
      </c>
    </row>
    <row r="1451" spans="1:18">
      <c r="A1451">
        <v>1450</v>
      </c>
      <c r="B1451" t="s">
        <v>680</v>
      </c>
      <c r="C1451">
        <v>3</v>
      </c>
      <c r="D1451" t="s">
        <v>199</v>
      </c>
      <c r="E1451" s="194" t="s">
        <v>2563</v>
      </c>
      <c r="F1451" s="165">
        <v>630.22</v>
      </c>
      <c r="G1451" s="165">
        <v>630.22</v>
      </c>
      <c r="H1451">
        <v>0</v>
      </c>
      <c r="I1451">
        <v>1</v>
      </c>
      <c r="J1451" s="210">
        <v>44012</v>
      </c>
      <c r="K1451" s="210">
        <v>41426</v>
      </c>
      <c r="L1451" s="210">
        <v>44196</v>
      </c>
      <c r="M1451">
        <v>1.5</v>
      </c>
      <c r="N1451">
        <v>184</v>
      </c>
      <c r="O1451">
        <v>4.76</v>
      </c>
      <c r="P1451" s="194" t="s">
        <v>4456</v>
      </c>
      <c r="Q1451" s="225">
        <f t="shared" si="44"/>
        <v>4.7654991780821927</v>
      </c>
      <c r="R1451" s="185">
        <f t="shared" si="45"/>
        <v>-5.4991780821929126E-3</v>
      </c>
    </row>
    <row r="1452" spans="1:18">
      <c r="A1452">
        <v>1451</v>
      </c>
      <c r="B1452" t="s">
        <v>680</v>
      </c>
      <c r="C1452">
        <v>3</v>
      </c>
      <c r="D1452" t="s">
        <v>199</v>
      </c>
      <c r="E1452" s="194" t="s">
        <v>2564</v>
      </c>
      <c r="F1452" s="165">
        <v>13174.02</v>
      </c>
      <c r="G1452" s="165">
        <v>13174.02</v>
      </c>
      <c r="H1452">
        <v>0</v>
      </c>
      <c r="I1452">
        <v>1</v>
      </c>
      <c r="J1452" s="210">
        <v>44012</v>
      </c>
      <c r="K1452" s="210">
        <v>41426</v>
      </c>
      <c r="L1452" s="210">
        <v>44196</v>
      </c>
      <c r="M1452">
        <v>1.5</v>
      </c>
      <c r="N1452">
        <v>184</v>
      </c>
      <c r="O1452">
        <v>99.61</v>
      </c>
      <c r="P1452" s="194" t="s">
        <v>4457</v>
      </c>
      <c r="Q1452" s="225">
        <f t="shared" si="44"/>
        <v>99.617247123287683</v>
      </c>
      <c r="R1452" s="185">
        <f t="shared" si="45"/>
        <v>-7.2471232876836211E-3</v>
      </c>
    </row>
    <row r="1453" spans="1:18">
      <c r="A1453">
        <v>1452</v>
      </c>
      <c r="B1453" t="s">
        <v>680</v>
      </c>
      <c r="C1453">
        <v>3</v>
      </c>
      <c r="D1453" t="s">
        <v>199</v>
      </c>
      <c r="E1453" s="194" t="s">
        <v>2565</v>
      </c>
      <c r="F1453" s="165">
        <v>121691.35</v>
      </c>
      <c r="G1453" s="165">
        <v>121691.35</v>
      </c>
      <c r="H1453">
        <v>0</v>
      </c>
      <c r="I1453">
        <v>1</v>
      </c>
      <c r="J1453" s="210">
        <v>44012</v>
      </c>
      <c r="K1453" s="210">
        <v>41426</v>
      </c>
      <c r="L1453" s="210">
        <v>44196</v>
      </c>
      <c r="M1453">
        <v>1.5</v>
      </c>
      <c r="N1453">
        <v>184</v>
      </c>
      <c r="O1453">
        <v>920.18</v>
      </c>
      <c r="P1453" s="194" t="s">
        <v>4458</v>
      </c>
      <c r="Q1453" s="225">
        <f t="shared" si="44"/>
        <v>920.18664657534248</v>
      </c>
      <c r="R1453" s="185">
        <f t="shared" si="45"/>
        <v>-6.6465753425291041E-3</v>
      </c>
    </row>
    <row r="1454" spans="1:18">
      <c r="A1454">
        <v>1453</v>
      </c>
      <c r="B1454" t="s">
        <v>680</v>
      </c>
      <c r="C1454">
        <v>3</v>
      </c>
      <c r="D1454" t="s">
        <v>199</v>
      </c>
      <c r="E1454" s="194" t="s">
        <v>2566</v>
      </c>
      <c r="F1454" s="165">
        <v>307573.09000000003</v>
      </c>
      <c r="G1454" s="165">
        <v>307573.09000000003</v>
      </c>
      <c r="H1454">
        <v>0</v>
      </c>
      <c r="I1454">
        <v>1</v>
      </c>
      <c r="J1454" s="210">
        <v>44012</v>
      </c>
      <c r="K1454" s="210">
        <v>41426</v>
      </c>
      <c r="L1454" s="210">
        <v>44196</v>
      </c>
      <c r="M1454">
        <v>1.5</v>
      </c>
      <c r="N1454">
        <v>184</v>
      </c>
      <c r="O1454">
        <v>2325.75</v>
      </c>
      <c r="P1454" s="194" t="s">
        <v>4459</v>
      </c>
      <c r="Q1454" s="225">
        <f t="shared" si="44"/>
        <v>2325.7581600000003</v>
      </c>
      <c r="R1454" s="185">
        <f t="shared" si="45"/>
        <v>-8.1600000003163586E-3</v>
      </c>
    </row>
    <row r="1455" spans="1:18">
      <c r="A1455">
        <v>1454</v>
      </c>
      <c r="B1455" t="s">
        <v>680</v>
      </c>
      <c r="C1455">
        <v>3</v>
      </c>
      <c r="D1455" t="s">
        <v>199</v>
      </c>
      <c r="E1455" s="194" t="s">
        <v>2567</v>
      </c>
      <c r="F1455" s="165">
        <v>265.06</v>
      </c>
      <c r="G1455" s="165">
        <v>265.06</v>
      </c>
      <c r="H1455">
        <v>0</v>
      </c>
      <c r="I1455">
        <v>1</v>
      </c>
      <c r="J1455" s="210">
        <v>44012</v>
      </c>
      <c r="K1455" s="210">
        <v>41426</v>
      </c>
      <c r="L1455" s="210">
        <v>44196</v>
      </c>
      <c r="M1455">
        <v>1.5</v>
      </c>
      <c r="N1455">
        <v>184</v>
      </c>
      <c r="O1455">
        <v>2</v>
      </c>
      <c r="P1455" s="194" t="s">
        <v>4460</v>
      </c>
      <c r="Q1455" s="225">
        <f t="shared" si="44"/>
        <v>2.0042893150684931</v>
      </c>
      <c r="R1455" s="185">
        <f t="shared" si="45"/>
        <v>-4.2893150684930603E-3</v>
      </c>
    </row>
    <row r="1456" spans="1:18">
      <c r="A1456">
        <v>1455</v>
      </c>
      <c r="B1456" t="s">
        <v>680</v>
      </c>
      <c r="C1456">
        <v>3</v>
      </c>
      <c r="D1456" t="s">
        <v>199</v>
      </c>
      <c r="E1456" s="194" t="s">
        <v>2568</v>
      </c>
      <c r="F1456" s="165">
        <v>1957.23</v>
      </c>
      <c r="G1456" s="165">
        <v>1957.23</v>
      </c>
      <c r="H1456">
        <v>0</v>
      </c>
      <c r="I1456">
        <v>1</v>
      </c>
      <c r="J1456" s="210">
        <v>44012</v>
      </c>
      <c r="K1456" s="210">
        <v>41426</v>
      </c>
      <c r="L1456" s="210">
        <v>44196</v>
      </c>
      <c r="M1456">
        <v>1.5</v>
      </c>
      <c r="N1456">
        <v>184</v>
      </c>
      <c r="O1456">
        <v>14.79</v>
      </c>
      <c r="P1456" s="194" t="s">
        <v>4461</v>
      </c>
      <c r="Q1456" s="225">
        <f t="shared" si="44"/>
        <v>14.79987616438356</v>
      </c>
      <c r="R1456" s="185">
        <f t="shared" si="45"/>
        <v>-9.8761643835612034E-3</v>
      </c>
    </row>
    <row r="1457" spans="1:18">
      <c r="A1457">
        <v>1456</v>
      </c>
      <c r="B1457" t="s">
        <v>680</v>
      </c>
      <c r="C1457">
        <v>3</v>
      </c>
      <c r="D1457" t="s">
        <v>199</v>
      </c>
      <c r="E1457" s="194" t="s">
        <v>2571</v>
      </c>
      <c r="F1457" s="165">
        <v>11878.77</v>
      </c>
      <c r="G1457" s="165">
        <v>11878.77</v>
      </c>
      <c r="H1457">
        <v>0</v>
      </c>
      <c r="I1457">
        <v>1</v>
      </c>
      <c r="J1457" s="210">
        <v>44012</v>
      </c>
      <c r="K1457" s="210">
        <v>41426</v>
      </c>
      <c r="L1457" s="210">
        <v>44196</v>
      </c>
      <c r="M1457">
        <v>1.5</v>
      </c>
      <c r="N1457">
        <v>184</v>
      </c>
      <c r="O1457">
        <v>89.82</v>
      </c>
      <c r="P1457" s="194" t="s">
        <v>4462</v>
      </c>
      <c r="Q1457" s="225">
        <f t="shared" si="44"/>
        <v>89.823027945205496</v>
      </c>
      <c r="R1457" s="185">
        <f t="shared" si="45"/>
        <v>-3.0279452055026468E-3</v>
      </c>
    </row>
    <row r="1458" spans="1:18">
      <c r="A1458">
        <v>1457</v>
      </c>
      <c r="B1458" t="s">
        <v>680</v>
      </c>
      <c r="C1458">
        <v>3</v>
      </c>
      <c r="D1458" t="s">
        <v>199</v>
      </c>
      <c r="E1458" s="194" t="s">
        <v>2572</v>
      </c>
      <c r="F1458" s="165">
        <v>2223.38</v>
      </c>
      <c r="G1458" s="165">
        <v>2223.38</v>
      </c>
      <c r="H1458">
        <v>0</v>
      </c>
      <c r="I1458">
        <v>1</v>
      </c>
      <c r="J1458" s="210">
        <v>44012</v>
      </c>
      <c r="K1458" s="210">
        <v>41426</v>
      </c>
      <c r="L1458" s="210">
        <v>44196</v>
      </c>
      <c r="M1458">
        <v>1.5</v>
      </c>
      <c r="N1458">
        <v>184</v>
      </c>
      <c r="O1458">
        <v>16.809999999999999</v>
      </c>
      <c r="P1458" s="194" t="s">
        <v>4463</v>
      </c>
      <c r="Q1458" s="225">
        <f t="shared" si="44"/>
        <v>16.812407671232879</v>
      </c>
      <c r="R1458" s="185">
        <f t="shared" si="45"/>
        <v>-2.4076712328806593E-3</v>
      </c>
    </row>
    <row r="1459" spans="1:18">
      <c r="A1459">
        <v>1458</v>
      </c>
      <c r="B1459" t="s">
        <v>680</v>
      </c>
      <c r="C1459">
        <v>3</v>
      </c>
      <c r="D1459" t="s">
        <v>199</v>
      </c>
      <c r="E1459" s="194" t="s">
        <v>2574</v>
      </c>
      <c r="F1459" s="165">
        <v>153.75</v>
      </c>
      <c r="G1459" s="165">
        <v>153.75</v>
      </c>
      <c r="H1459">
        <v>0</v>
      </c>
      <c r="I1459">
        <v>1</v>
      </c>
      <c r="J1459" s="210">
        <v>44012</v>
      </c>
      <c r="K1459" s="210">
        <v>41426</v>
      </c>
      <c r="L1459" s="210">
        <v>44196</v>
      </c>
      <c r="M1459">
        <v>1.5</v>
      </c>
      <c r="N1459">
        <v>184</v>
      </c>
      <c r="O1459">
        <v>1.1599999999999999</v>
      </c>
      <c r="P1459" s="194" t="s">
        <v>4464</v>
      </c>
      <c r="Q1459" s="225">
        <f t="shared" si="44"/>
        <v>1.1626027397260275</v>
      </c>
      <c r="R1459" s="185">
        <f t="shared" si="45"/>
        <v>-2.6027397260275364E-3</v>
      </c>
    </row>
    <row r="1460" spans="1:18">
      <c r="A1460">
        <v>1459</v>
      </c>
      <c r="B1460" t="s">
        <v>680</v>
      </c>
      <c r="C1460">
        <v>3</v>
      </c>
      <c r="D1460" t="s">
        <v>199</v>
      </c>
      <c r="E1460" s="194" t="s">
        <v>2575</v>
      </c>
      <c r="F1460" s="165">
        <v>156.13</v>
      </c>
      <c r="G1460" s="165">
        <v>156.13</v>
      </c>
      <c r="H1460">
        <v>0</v>
      </c>
      <c r="I1460">
        <v>1</v>
      </c>
      <c r="J1460" s="210">
        <v>44012</v>
      </c>
      <c r="K1460" s="210">
        <v>41426</v>
      </c>
      <c r="L1460" s="210">
        <v>44196</v>
      </c>
      <c r="M1460">
        <v>1.5</v>
      </c>
      <c r="N1460">
        <v>184</v>
      </c>
      <c r="O1460">
        <v>1.18</v>
      </c>
      <c r="P1460" s="194" t="s">
        <v>4465</v>
      </c>
      <c r="Q1460" s="225">
        <f t="shared" si="44"/>
        <v>1.1805994520547944</v>
      </c>
      <c r="R1460" s="185">
        <f t="shared" si="45"/>
        <v>-5.9945205479450259E-4</v>
      </c>
    </row>
    <row r="1461" spans="1:18">
      <c r="A1461">
        <v>1460</v>
      </c>
      <c r="B1461" t="s">
        <v>680</v>
      </c>
      <c r="C1461">
        <v>3</v>
      </c>
      <c r="D1461" t="s">
        <v>199</v>
      </c>
      <c r="E1461" s="194" t="s">
        <v>2576</v>
      </c>
      <c r="F1461" s="165">
        <v>68527.13</v>
      </c>
      <c r="G1461" s="165">
        <v>68527.13</v>
      </c>
      <c r="H1461">
        <v>0</v>
      </c>
      <c r="I1461">
        <v>1</v>
      </c>
      <c r="J1461" s="210">
        <v>44012</v>
      </c>
      <c r="K1461" s="210">
        <v>41426</v>
      </c>
      <c r="L1461" s="210">
        <v>44196</v>
      </c>
      <c r="M1461">
        <v>1.5</v>
      </c>
      <c r="N1461">
        <v>184</v>
      </c>
      <c r="O1461">
        <v>518.16999999999996</v>
      </c>
      <c r="P1461" s="194" t="s">
        <v>4466</v>
      </c>
      <c r="Q1461" s="225">
        <f t="shared" si="44"/>
        <v>518.17775013698633</v>
      </c>
      <c r="R1461" s="185">
        <f t="shared" si="45"/>
        <v>-7.7501369863739455E-3</v>
      </c>
    </row>
    <row r="1462" spans="1:18">
      <c r="A1462">
        <v>1461</v>
      </c>
      <c r="B1462" t="s">
        <v>680</v>
      </c>
      <c r="C1462">
        <v>3</v>
      </c>
      <c r="D1462" t="s">
        <v>199</v>
      </c>
      <c r="E1462" s="194" t="s">
        <v>2577</v>
      </c>
      <c r="F1462" s="165">
        <v>171.16</v>
      </c>
      <c r="G1462" s="165">
        <v>171.16</v>
      </c>
      <c r="H1462">
        <v>0</v>
      </c>
      <c r="I1462">
        <v>1</v>
      </c>
      <c r="J1462" s="210">
        <v>44012</v>
      </c>
      <c r="K1462" s="210">
        <v>41426</v>
      </c>
      <c r="L1462" s="210">
        <v>44196</v>
      </c>
      <c r="M1462">
        <v>1.5</v>
      </c>
      <c r="N1462">
        <v>184</v>
      </c>
      <c r="O1462">
        <v>1.29</v>
      </c>
      <c r="P1462" s="194" t="s">
        <v>4467</v>
      </c>
      <c r="Q1462" s="225">
        <f t="shared" si="44"/>
        <v>1.2942509589041096</v>
      </c>
      <c r="R1462" s="185">
        <f t="shared" si="45"/>
        <v>-4.2509589041095364E-3</v>
      </c>
    </row>
    <row r="1463" spans="1:18">
      <c r="A1463">
        <v>1462</v>
      </c>
      <c r="B1463" t="s">
        <v>680</v>
      </c>
      <c r="C1463">
        <v>3</v>
      </c>
      <c r="D1463" t="s">
        <v>199</v>
      </c>
      <c r="E1463" s="194" t="s">
        <v>2578</v>
      </c>
      <c r="F1463" s="165">
        <v>200.99</v>
      </c>
      <c r="G1463" s="165">
        <v>200.99</v>
      </c>
      <c r="H1463">
        <v>0</v>
      </c>
      <c r="I1463">
        <v>1</v>
      </c>
      <c r="J1463" s="210">
        <v>44012</v>
      </c>
      <c r="K1463" s="210">
        <v>41426</v>
      </c>
      <c r="L1463" s="210">
        <v>44196</v>
      </c>
      <c r="M1463">
        <v>1.5</v>
      </c>
      <c r="N1463">
        <v>184</v>
      </c>
      <c r="O1463">
        <v>1.51</v>
      </c>
      <c r="P1463" s="194" t="s">
        <v>4468</v>
      </c>
      <c r="Q1463" s="225">
        <f t="shared" si="44"/>
        <v>1.519814794520548</v>
      </c>
      <c r="R1463" s="185">
        <f t="shared" si="45"/>
        <v>-9.8147945205480092E-3</v>
      </c>
    </row>
    <row r="1464" spans="1:18">
      <c r="A1464">
        <v>1463</v>
      </c>
      <c r="B1464" t="s">
        <v>680</v>
      </c>
      <c r="C1464">
        <v>3</v>
      </c>
      <c r="D1464" t="s">
        <v>199</v>
      </c>
      <c r="E1464" s="194" t="s">
        <v>2579</v>
      </c>
      <c r="F1464" s="165">
        <v>175.67</v>
      </c>
      <c r="G1464" s="165">
        <v>175.67</v>
      </c>
      <c r="H1464">
        <v>0</v>
      </c>
      <c r="I1464">
        <v>1</v>
      </c>
      <c r="J1464" s="210">
        <v>44012</v>
      </c>
      <c r="K1464" s="210">
        <v>41426</v>
      </c>
      <c r="L1464" s="210">
        <v>44196</v>
      </c>
      <c r="M1464">
        <v>1.5</v>
      </c>
      <c r="N1464">
        <v>184</v>
      </c>
      <c r="O1464">
        <v>1.32</v>
      </c>
      <c r="P1464" s="194" t="s">
        <v>4469</v>
      </c>
      <c r="Q1464" s="225">
        <f t="shared" si="44"/>
        <v>1.3283539726027396</v>
      </c>
      <c r="R1464" s="185">
        <f t="shared" si="45"/>
        <v>-8.3539726027395123E-3</v>
      </c>
    </row>
    <row r="1465" spans="1:18">
      <c r="A1465">
        <v>1464</v>
      </c>
      <c r="B1465" t="s">
        <v>680</v>
      </c>
      <c r="C1465">
        <v>3</v>
      </c>
      <c r="D1465" t="s">
        <v>199</v>
      </c>
      <c r="E1465" s="194" t="s">
        <v>2580</v>
      </c>
      <c r="F1465" s="165">
        <v>1733.75</v>
      </c>
      <c r="G1465" s="165">
        <v>1733.75</v>
      </c>
      <c r="H1465">
        <v>0</v>
      </c>
      <c r="I1465">
        <v>1</v>
      </c>
      <c r="J1465" s="210">
        <v>44012</v>
      </c>
      <c r="K1465" s="210">
        <v>41426</v>
      </c>
      <c r="L1465" s="210">
        <v>44196</v>
      </c>
      <c r="M1465">
        <v>1.5</v>
      </c>
      <c r="N1465">
        <v>184</v>
      </c>
      <c r="O1465">
        <v>13.11</v>
      </c>
      <c r="P1465" s="194" t="s">
        <v>4470</v>
      </c>
      <c r="Q1465" s="225">
        <f t="shared" si="44"/>
        <v>13.11</v>
      </c>
      <c r="R1465" s="185">
        <f t="shared" si="45"/>
        <v>0</v>
      </c>
    </row>
    <row r="1466" spans="1:18">
      <c r="A1466">
        <v>1465</v>
      </c>
      <c r="B1466" t="s">
        <v>680</v>
      </c>
      <c r="C1466">
        <v>3</v>
      </c>
      <c r="D1466" t="s">
        <v>199</v>
      </c>
      <c r="E1466" s="194" t="s">
        <v>2581</v>
      </c>
      <c r="F1466" s="165">
        <v>317.17</v>
      </c>
      <c r="G1466" s="165">
        <v>317.17</v>
      </c>
      <c r="H1466">
        <v>0</v>
      </c>
      <c r="I1466">
        <v>1</v>
      </c>
      <c r="J1466" s="210">
        <v>44012</v>
      </c>
      <c r="K1466" s="210">
        <v>41426</v>
      </c>
      <c r="L1466" s="210">
        <v>44196</v>
      </c>
      <c r="M1466">
        <v>1.5</v>
      </c>
      <c r="N1466">
        <v>184</v>
      </c>
      <c r="O1466">
        <v>2.39</v>
      </c>
      <c r="P1466" s="194" t="s">
        <v>4471</v>
      </c>
      <c r="Q1466" s="225">
        <f t="shared" si="44"/>
        <v>2.3983265753424661</v>
      </c>
      <c r="R1466" s="185">
        <f t="shared" si="45"/>
        <v>-8.3265753424659472E-3</v>
      </c>
    </row>
    <row r="1467" spans="1:18">
      <c r="A1467">
        <v>1466</v>
      </c>
      <c r="B1467" t="s">
        <v>680</v>
      </c>
      <c r="C1467">
        <v>3</v>
      </c>
      <c r="D1467" t="s">
        <v>199</v>
      </c>
      <c r="E1467" s="194" t="s">
        <v>2582</v>
      </c>
      <c r="F1467" s="165">
        <v>446.35</v>
      </c>
      <c r="G1467" s="165">
        <v>446.35</v>
      </c>
      <c r="H1467">
        <v>0</v>
      </c>
      <c r="I1467">
        <v>1</v>
      </c>
      <c r="J1467" s="210">
        <v>44012</v>
      </c>
      <c r="K1467" s="210">
        <v>41426</v>
      </c>
      <c r="L1467" s="210">
        <v>44196</v>
      </c>
      <c r="M1467">
        <v>1.5</v>
      </c>
      <c r="N1467">
        <v>184</v>
      </c>
      <c r="O1467">
        <v>3.37</v>
      </c>
      <c r="P1467" s="194" t="s">
        <v>4472</v>
      </c>
      <c r="Q1467" s="225">
        <f t="shared" si="44"/>
        <v>3.3751397260273972</v>
      </c>
      <c r="R1467" s="185">
        <f t="shared" si="45"/>
        <v>-5.1397260273970957E-3</v>
      </c>
    </row>
    <row r="1468" spans="1:18">
      <c r="A1468">
        <v>1467</v>
      </c>
      <c r="B1468" t="s">
        <v>680</v>
      </c>
      <c r="C1468">
        <v>3</v>
      </c>
      <c r="D1468" t="s">
        <v>199</v>
      </c>
      <c r="E1468" s="194" t="s">
        <v>2583</v>
      </c>
      <c r="F1468" s="165">
        <v>8621.66</v>
      </c>
      <c r="G1468" s="165">
        <v>8621.66</v>
      </c>
      <c r="H1468">
        <v>0</v>
      </c>
      <c r="I1468">
        <v>1</v>
      </c>
      <c r="J1468" s="210">
        <v>44012</v>
      </c>
      <c r="K1468" s="210">
        <v>41426</v>
      </c>
      <c r="L1468" s="210">
        <v>44196</v>
      </c>
      <c r="M1468">
        <v>1.5</v>
      </c>
      <c r="N1468">
        <v>184</v>
      </c>
      <c r="O1468">
        <v>65.19</v>
      </c>
      <c r="P1468" s="194" t="s">
        <v>4473</v>
      </c>
      <c r="Q1468" s="225">
        <f t="shared" si="44"/>
        <v>65.193922191780828</v>
      </c>
      <c r="R1468" s="185">
        <f t="shared" si="45"/>
        <v>-3.9221917808305307E-3</v>
      </c>
    </row>
    <row r="1469" spans="1:18">
      <c r="A1469">
        <v>1468</v>
      </c>
      <c r="B1469" t="s">
        <v>680</v>
      </c>
      <c r="C1469">
        <v>3</v>
      </c>
      <c r="D1469" t="s">
        <v>199</v>
      </c>
      <c r="E1469" s="194" t="s">
        <v>2584</v>
      </c>
      <c r="F1469" s="165">
        <v>435.49</v>
      </c>
      <c r="G1469" s="165">
        <v>435.49</v>
      </c>
      <c r="H1469">
        <v>0</v>
      </c>
      <c r="I1469">
        <v>1</v>
      </c>
      <c r="J1469" s="210">
        <v>44012</v>
      </c>
      <c r="K1469" s="210">
        <v>41426</v>
      </c>
      <c r="L1469" s="210">
        <v>44196</v>
      </c>
      <c r="M1469">
        <v>1.5</v>
      </c>
      <c r="N1469">
        <v>184</v>
      </c>
      <c r="O1469">
        <v>3.29</v>
      </c>
      <c r="P1469" s="194" t="s">
        <v>4474</v>
      </c>
      <c r="Q1469" s="225">
        <f t="shared" si="44"/>
        <v>3.2930202739726027</v>
      </c>
      <c r="R1469" s="185">
        <f t="shared" si="45"/>
        <v>-3.0202739726026273E-3</v>
      </c>
    </row>
    <row r="1470" spans="1:18">
      <c r="A1470">
        <v>1469</v>
      </c>
      <c r="B1470" t="s">
        <v>680</v>
      </c>
      <c r="C1470">
        <v>3</v>
      </c>
      <c r="D1470" t="s">
        <v>199</v>
      </c>
      <c r="E1470" s="194" t="s">
        <v>2586</v>
      </c>
      <c r="F1470" s="165">
        <v>10143.42</v>
      </c>
      <c r="G1470" s="165">
        <v>10143.42</v>
      </c>
      <c r="H1470">
        <v>0</v>
      </c>
      <c r="I1470">
        <v>1</v>
      </c>
      <c r="J1470" s="210">
        <v>44012</v>
      </c>
      <c r="K1470" s="210">
        <v>41426</v>
      </c>
      <c r="L1470" s="210">
        <v>44196</v>
      </c>
      <c r="M1470">
        <v>1.5</v>
      </c>
      <c r="N1470">
        <v>184</v>
      </c>
      <c r="O1470">
        <v>76.7</v>
      </c>
      <c r="P1470" s="194" t="s">
        <v>4475</v>
      </c>
      <c r="Q1470" s="225">
        <f t="shared" si="44"/>
        <v>76.700929315068493</v>
      </c>
      <c r="R1470" s="185">
        <f t="shared" si="45"/>
        <v>-9.2931506848970002E-4</v>
      </c>
    </row>
    <row r="1471" spans="1:18">
      <c r="A1471">
        <v>1470</v>
      </c>
      <c r="B1471" t="s">
        <v>680</v>
      </c>
      <c r="C1471">
        <v>3</v>
      </c>
      <c r="D1471" t="s">
        <v>199</v>
      </c>
      <c r="E1471" s="194" t="s">
        <v>2588</v>
      </c>
      <c r="F1471" s="165">
        <v>113.42</v>
      </c>
      <c r="G1471" s="165">
        <v>113.42</v>
      </c>
      <c r="H1471">
        <v>0</v>
      </c>
      <c r="I1471">
        <v>1</v>
      </c>
      <c r="J1471" s="210">
        <v>44012</v>
      </c>
      <c r="K1471" s="210">
        <v>41426</v>
      </c>
      <c r="L1471" s="210">
        <v>44196</v>
      </c>
      <c r="M1471">
        <v>1.5</v>
      </c>
      <c r="N1471">
        <v>184</v>
      </c>
      <c r="O1471">
        <v>0.85</v>
      </c>
      <c r="P1471" s="194" t="s">
        <v>4476</v>
      </c>
      <c r="Q1471" s="225">
        <f t="shared" si="44"/>
        <v>0.85764164383561636</v>
      </c>
      <c r="R1471" s="185">
        <f t="shared" si="45"/>
        <v>-7.6416438356163852E-3</v>
      </c>
    </row>
    <row r="1472" spans="1:18">
      <c r="A1472">
        <v>1471</v>
      </c>
      <c r="B1472" t="s">
        <v>680</v>
      </c>
      <c r="C1472">
        <v>3</v>
      </c>
      <c r="D1472" t="s">
        <v>199</v>
      </c>
      <c r="E1472" s="194" t="s">
        <v>2589</v>
      </c>
      <c r="F1472" s="165">
        <v>35048.120000000003</v>
      </c>
      <c r="G1472" s="165">
        <v>35048.120000000003</v>
      </c>
      <c r="H1472">
        <v>0</v>
      </c>
      <c r="I1472">
        <v>1</v>
      </c>
      <c r="J1472" s="210">
        <v>44012</v>
      </c>
      <c r="K1472" s="210">
        <v>41426</v>
      </c>
      <c r="L1472" s="210">
        <v>44196</v>
      </c>
      <c r="M1472">
        <v>1.5</v>
      </c>
      <c r="N1472">
        <v>184</v>
      </c>
      <c r="O1472">
        <v>265.02</v>
      </c>
      <c r="P1472" s="194" t="s">
        <v>4477</v>
      </c>
      <c r="Q1472" s="225">
        <f t="shared" si="44"/>
        <v>265.02140054794523</v>
      </c>
      <c r="R1472" s="185">
        <f t="shared" si="45"/>
        <v>-1.4005479452521286E-3</v>
      </c>
    </row>
    <row r="1473" spans="1:18">
      <c r="A1473">
        <v>1472</v>
      </c>
      <c r="B1473" t="s">
        <v>680</v>
      </c>
      <c r="C1473">
        <v>3</v>
      </c>
      <c r="D1473" t="s">
        <v>199</v>
      </c>
      <c r="E1473" s="194" t="s">
        <v>2590</v>
      </c>
      <c r="F1473" s="165">
        <v>275.44</v>
      </c>
      <c r="G1473" s="165">
        <v>275.44</v>
      </c>
      <c r="H1473">
        <v>0</v>
      </c>
      <c r="I1473">
        <v>1</v>
      </c>
      <c r="J1473" s="210">
        <v>44012</v>
      </c>
      <c r="K1473" s="210">
        <v>41426</v>
      </c>
      <c r="L1473" s="210">
        <v>44196</v>
      </c>
      <c r="M1473">
        <v>1.5</v>
      </c>
      <c r="N1473">
        <v>184</v>
      </c>
      <c r="O1473">
        <v>2.08</v>
      </c>
      <c r="P1473" s="194" t="s">
        <v>4478</v>
      </c>
      <c r="Q1473" s="225">
        <f t="shared" si="44"/>
        <v>2.082779178082192</v>
      </c>
      <c r="R1473" s="185">
        <f t="shared" si="45"/>
        <v>-2.7791780821919687E-3</v>
      </c>
    </row>
    <row r="1474" spans="1:18">
      <c r="A1474">
        <v>1473</v>
      </c>
      <c r="B1474" t="s">
        <v>680</v>
      </c>
      <c r="C1474">
        <v>3</v>
      </c>
      <c r="D1474" t="s">
        <v>199</v>
      </c>
      <c r="E1474" s="194" t="s">
        <v>2592</v>
      </c>
      <c r="F1474" s="165">
        <v>532.64</v>
      </c>
      <c r="G1474" s="165">
        <v>532.64</v>
      </c>
      <c r="H1474">
        <v>0</v>
      </c>
      <c r="I1474">
        <v>1</v>
      </c>
      <c r="J1474" s="210">
        <v>44012</v>
      </c>
      <c r="K1474" s="210">
        <v>41426</v>
      </c>
      <c r="L1474" s="210">
        <v>44196</v>
      </c>
      <c r="M1474">
        <v>1.5</v>
      </c>
      <c r="N1474">
        <v>184</v>
      </c>
      <c r="O1474">
        <v>4.0199999999999996</v>
      </c>
      <c r="P1474" s="194" t="s">
        <v>4479</v>
      </c>
      <c r="Q1474" s="225">
        <f t="shared" si="44"/>
        <v>4.0276339726027395</v>
      </c>
      <c r="R1474" s="185">
        <f t="shared" si="45"/>
        <v>-7.6339726027399024E-3</v>
      </c>
    </row>
    <row r="1475" spans="1:18">
      <c r="A1475">
        <v>1474</v>
      </c>
      <c r="B1475" t="s">
        <v>680</v>
      </c>
      <c r="C1475">
        <v>3</v>
      </c>
      <c r="D1475" t="s">
        <v>199</v>
      </c>
      <c r="E1475" s="194" t="s">
        <v>2593</v>
      </c>
      <c r="F1475" s="165">
        <v>169.21</v>
      </c>
      <c r="G1475" s="165">
        <v>169.21</v>
      </c>
      <c r="H1475">
        <v>0</v>
      </c>
      <c r="I1475">
        <v>1</v>
      </c>
      <c r="J1475" s="210">
        <v>44012</v>
      </c>
      <c r="K1475" s="210">
        <v>41426</v>
      </c>
      <c r="L1475" s="210">
        <v>44196</v>
      </c>
      <c r="M1475">
        <v>1.5</v>
      </c>
      <c r="N1475">
        <v>184</v>
      </c>
      <c r="O1475">
        <v>1.27</v>
      </c>
      <c r="P1475" s="194" t="s">
        <v>4480</v>
      </c>
      <c r="Q1475" s="225">
        <f t="shared" ref="Q1475:Q1538" si="46">G1475*N1475*M1475/36500</f>
        <v>1.2795057534246577</v>
      </c>
      <c r="R1475" s="185">
        <f t="shared" ref="R1475:R1538" si="47">O1475-Q1475</f>
        <v>-9.5057534246576481E-3</v>
      </c>
    </row>
    <row r="1476" spans="1:18">
      <c r="A1476">
        <v>1475</v>
      </c>
      <c r="B1476" t="s">
        <v>680</v>
      </c>
      <c r="C1476">
        <v>3</v>
      </c>
      <c r="D1476" t="s">
        <v>199</v>
      </c>
      <c r="E1476" s="194" t="s">
        <v>2594</v>
      </c>
      <c r="F1476" s="165">
        <v>139.15</v>
      </c>
      <c r="G1476" s="165">
        <v>139.15</v>
      </c>
      <c r="H1476">
        <v>0</v>
      </c>
      <c r="I1476">
        <v>1</v>
      </c>
      <c r="J1476" s="210">
        <v>44012</v>
      </c>
      <c r="K1476" s="210">
        <v>41426</v>
      </c>
      <c r="L1476" s="210">
        <v>44196</v>
      </c>
      <c r="M1476">
        <v>1.5</v>
      </c>
      <c r="N1476">
        <v>184</v>
      </c>
      <c r="O1476">
        <v>1.05</v>
      </c>
      <c r="P1476" s="194" t="s">
        <v>4481</v>
      </c>
      <c r="Q1476" s="225">
        <f t="shared" si="46"/>
        <v>1.0522027397260274</v>
      </c>
      <c r="R1476" s="185">
        <f t="shared" si="47"/>
        <v>-2.2027397260273585E-3</v>
      </c>
    </row>
    <row r="1477" spans="1:18">
      <c r="A1477">
        <v>1476</v>
      </c>
      <c r="B1477" t="s">
        <v>680</v>
      </c>
      <c r="C1477">
        <v>3</v>
      </c>
      <c r="D1477" t="s">
        <v>199</v>
      </c>
      <c r="E1477" s="194" t="s">
        <v>2595</v>
      </c>
      <c r="F1477" s="165">
        <v>640.39</v>
      </c>
      <c r="G1477" s="165">
        <v>640.39</v>
      </c>
      <c r="H1477">
        <v>0</v>
      </c>
      <c r="I1477">
        <v>1</v>
      </c>
      <c r="J1477" s="210">
        <v>44012</v>
      </c>
      <c r="K1477" s="210">
        <v>41426</v>
      </c>
      <c r="L1477" s="210">
        <v>44196</v>
      </c>
      <c r="M1477">
        <v>1.5</v>
      </c>
      <c r="N1477">
        <v>184</v>
      </c>
      <c r="O1477">
        <v>4.84</v>
      </c>
      <c r="P1477" s="194" t="s">
        <v>4482</v>
      </c>
      <c r="Q1477" s="225">
        <f t="shared" si="46"/>
        <v>4.8424010958904109</v>
      </c>
      <c r="R1477" s="185">
        <f t="shared" si="47"/>
        <v>-2.4010958904110424E-3</v>
      </c>
    </row>
    <row r="1478" spans="1:18">
      <c r="A1478">
        <v>1477</v>
      </c>
      <c r="B1478" t="s">
        <v>680</v>
      </c>
      <c r="C1478">
        <v>3</v>
      </c>
      <c r="D1478" t="s">
        <v>199</v>
      </c>
      <c r="E1478" s="194" t="s">
        <v>2596</v>
      </c>
      <c r="F1478" s="165">
        <v>535.26</v>
      </c>
      <c r="G1478" s="165">
        <v>535.26</v>
      </c>
      <c r="H1478">
        <v>0</v>
      </c>
      <c r="I1478">
        <v>1</v>
      </c>
      <c r="J1478" s="210">
        <v>44012</v>
      </c>
      <c r="K1478" s="210">
        <v>41426</v>
      </c>
      <c r="L1478" s="210">
        <v>44196</v>
      </c>
      <c r="M1478">
        <v>1.5</v>
      </c>
      <c r="N1478">
        <v>184</v>
      </c>
      <c r="O1478">
        <v>4.04</v>
      </c>
      <c r="P1478" s="194" t="s">
        <v>4483</v>
      </c>
      <c r="Q1478" s="225">
        <f t="shared" si="46"/>
        <v>4.0474454794520547</v>
      </c>
      <c r="R1478" s="185">
        <f t="shared" si="47"/>
        <v>-7.4454794520546486E-3</v>
      </c>
    </row>
    <row r="1479" spans="1:18">
      <c r="A1479">
        <v>1478</v>
      </c>
      <c r="B1479" t="s">
        <v>680</v>
      </c>
      <c r="C1479">
        <v>3</v>
      </c>
      <c r="D1479" t="s">
        <v>199</v>
      </c>
      <c r="E1479" s="194" t="s">
        <v>2597</v>
      </c>
      <c r="F1479" s="165">
        <v>393.97</v>
      </c>
      <c r="G1479" s="165">
        <v>393.97</v>
      </c>
      <c r="H1479">
        <v>0</v>
      </c>
      <c r="I1479">
        <v>1</v>
      </c>
      <c r="J1479" s="210">
        <v>44012</v>
      </c>
      <c r="K1479" s="210">
        <v>41426</v>
      </c>
      <c r="L1479" s="210">
        <v>44196</v>
      </c>
      <c r="M1479">
        <v>1.5</v>
      </c>
      <c r="N1479">
        <v>184</v>
      </c>
      <c r="O1479">
        <v>2.97</v>
      </c>
      <c r="P1479" s="194" t="s">
        <v>4484</v>
      </c>
      <c r="Q1479" s="225">
        <f t="shared" si="46"/>
        <v>2.9790608219178085</v>
      </c>
      <c r="R1479" s="185">
        <f t="shared" si="47"/>
        <v>-9.060821917808326E-3</v>
      </c>
    </row>
    <row r="1480" spans="1:18">
      <c r="A1480">
        <v>1479</v>
      </c>
      <c r="B1480" t="s">
        <v>680</v>
      </c>
      <c r="C1480">
        <v>3</v>
      </c>
      <c r="D1480" t="s">
        <v>199</v>
      </c>
      <c r="E1480" s="194" t="s">
        <v>2598</v>
      </c>
      <c r="F1480" s="165">
        <v>207.87</v>
      </c>
      <c r="G1480" s="165">
        <v>207.87</v>
      </c>
      <c r="H1480">
        <v>0</v>
      </c>
      <c r="I1480">
        <v>1</v>
      </c>
      <c r="J1480" s="210">
        <v>44012</v>
      </c>
      <c r="K1480" s="210">
        <v>41426</v>
      </c>
      <c r="L1480" s="210">
        <v>44196</v>
      </c>
      <c r="M1480">
        <v>1.5</v>
      </c>
      <c r="N1480">
        <v>184</v>
      </c>
      <c r="O1480">
        <v>1.57</v>
      </c>
      <c r="P1480" s="194" t="s">
        <v>4485</v>
      </c>
      <c r="Q1480" s="225">
        <f t="shared" si="46"/>
        <v>1.571838904109589</v>
      </c>
      <c r="R1480" s="185">
        <f t="shared" si="47"/>
        <v>-1.8389041095889791E-3</v>
      </c>
    </row>
    <row r="1481" spans="1:18">
      <c r="A1481">
        <v>1480</v>
      </c>
      <c r="B1481" t="s">
        <v>680</v>
      </c>
      <c r="C1481">
        <v>3</v>
      </c>
      <c r="D1481" t="s">
        <v>199</v>
      </c>
      <c r="E1481" s="194" t="s">
        <v>2599</v>
      </c>
      <c r="F1481" s="165">
        <v>199.9</v>
      </c>
      <c r="G1481" s="165">
        <v>199.9</v>
      </c>
      <c r="H1481">
        <v>0</v>
      </c>
      <c r="I1481">
        <v>1</v>
      </c>
      <c r="J1481" s="210">
        <v>44012</v>
      </c>
      <c r="K1481" s="210">
        <v>41426</v>
      </c>
      <c r="L1481" s="210">
        <v>44196</v>
      </c>
      <c r="M1481">
        <v>1.5</v>
      </c>
      <c r="N1481">
        <v>184</v>
      </c>
      <c r="O1481">
        <v>1.51</v>
      </c>
      <c r="P1481" s="194" t="s">
        <v>4486</v>
      </c>
      <c r="Q1481" s="225">
        <f t="shared" si="46"/>
        <v>1.5115726027397258</v>
      </c>
      <c r="R1481" s="185">
        <f t="shared" si="47"/>
        <v>-1.5726027397258147E-3</v>
      </c>
    </row>
    <row r="1482" spans="1:18">
      <c r="A1482">
        <v>1481</v>
      </c>
      <c r="B1482" t="s">
        <v>680</v>
      </c>
      <c r="C1482">
        <v>3</v>
      </c>
      <c r="D1482" t="s">
        <v>199</v>
      </c>
      <c r="E1482" s="194" t="s">
        <v>2600</v>
      </c>
      <c r="F1482" s="165">
        <v>7236.66</v>
      </c>
      <c r="G1482" s="165">
        <v>7236.66</v>
      </c>
      <c r="H1482">
        <v>0</v>
      </c>
      <c r="I1482">
        <v>1</v>
      </c>
      <c r="J1482" s="210">
        <v>44012</v>
      </c>
      <c r="K1482" s="210">
        <v>41426</v>
      </c>
      <c r="L1482" s="210">
        <v>44196</v>
      </c>
      <c r="M1482">
        <v>1.5</v>
      </c>
      <c r="N1482">
        <v>184</v>
      </c>
      <c r="O1482">
        <v>54.72</v>
      </c>
      <c r="P1482" s="194" t="s">
        <v>4487</v>
      </c>
      <c r="Q1482" s="225">
        <f t="shared" si="46"/>
        <v>54.721045479452052</v>
      </c>
      <c r="R1482" s="185">
        <f t="shared" si="47"/>
        <v>-1.0454794520526889E-3</v>
      </c>
    </row>
    <row r="1483" spans="1:18">
      <c r="A1483">
        <v>1482</v>
      </c>
      <c r="B1483" t="s">
        <v>680</v>
      </c>
      <c r="C1483">
        <v>3</v>
      </c>
      <c r="D1483" t="s">
        <v>199</v>
      </c>
      <c r="E1483" s="194" t="s">
        <v>2601</v>
      </c>
      <c r="F1483" s="165">
        <v>365.61</v>
      </c>
      <c r="G1483" s="165">
        <v>365.61</v>
      </c>
      <c r="H1483">
        <v>0</v>
      </c>
      <c r="I1483">
        <v>1</v>
      </c>
      <c r="J1483" s="210">
        <v>44012</v>
      </c>
      <c r="K1483" s="210">
        <v>41426</v>
      </c>
      <c r="L1483" s="210">
        <v>44196</v>
      </c>
      <c r="M1483">
        <v>1.5</v>
      </c>
      <c r="N1483">
        <v>184</v>
      </c>
      <c r="O1483">
        <v>2.76</v>
      </c>
      <c r="P1483" s="194" t="s">
        <v>4488</v>
      </c>
      <c r="Q1483" s="225">
        <f t="shared" si="46"/>
        <v>2.7646126027397266</v>
      </c>
      <c r="R1483" s="185">
        <f t="shared" si="47"/>
        <v>-4.6126027397268565E-3</v>
      </c>
    </row>
    <row r="1484" spans="1:18">
      <c r="A1484">
        <v>1483</v>
      </c>
      <c r="B1484" t="s">
        <v>680</v>
      </c>
      <c r="C1484">
        <v>3</v>
      </c>
      <c r="D1484" t="s">
        <v>199</v>
      </c>
      <c r="E1484" s="194" t="s">
        <v>2602</v>
      </c>
      <c r="F1484" s="165">
        <v>805.9</v>
      </c>
      <c r="G1484" s="165">
        <v>805.9</v>
      </c>
      <c r="H1484">
        <v>0</v>
      </c>
      <c r="I1484">
        <v>1</v>
      </c>
      <c r="J1484" s="210">
        <v>44012</v>
      </c>
      <c r="K1484" s="210">
        <v>41426</v>
      </c>
      <c r="L1484" s="210">
        <v>44196</v>
      </c>
      <c r="M1484">
        <v>1.5</v>
      </c>
      <c r="N1484">
        <v>184</v>
      </c>
      <c r="O1484">
        <v>6.09</v>
      </c>
      <c r="P1484" s="194" t="s">
        <v>4489</v>
      </c>
      <c r="Q1484" s="225">
        <f t="shared" si="46"/>
        <v>6.0939287671232885</v>
      </c>
      <c r="R1484" s="185">
        <f t="shared" si="47"/>
        <v>-3.9287671232886012E-3</v>
      </c>
    </row>
    <row r="1485" spans="1:18">
      <c r="A1485">
        <v>1484</v>
      </c>
      <c r="B1485" t="s">
        <v>680</v>
      </c>
      <c r="C1485">
        <v>3</v>
      </c>
      <c r="D1485" t="s">
        <v>199</v>
      </c>
      <c r="E1485" s="194" t="s">
        <v>2603</v>
      </c>
      <c r="F1485" s="165">
        <v>297.72000000000003</v>
      </c>
      <c r="G1485" s="165">
        <v>297.72000000000003</v>
      </c>
      <c r="H1485">
        <v>0</v>
      </c>
      <c r="I1485">
        <v>1</v>
      </c>
      <c r="J1485" s="210">
        <v>44012</v>
      </c>
      <c r="K1485" s="210">
        <v>41426</v>
      </c>
      <c r="L1485" s="210">
        <v>44196</v>
      </c>
      <c r="M1485">
        <v>1.5</v>
      </c>
      <c r="N1485">
        <v>184</v>
      </c>
      <c r="O1485">
        <v>2.25</v>
      </c>
      <c r="P1485" s="194" t="s">
        <v>4490</v>
      </c>
      <c r="Q1485" s="225">
        <f t="shared" si="46"/>
        <v>2.2512526027397262</v>
      </c>
      <c r="R1485" s="185">
        <f t="shared" si="47"/>
        <v>-1.2526027397261608E-3</v>
      </c>
    </row>
    <row r="1486" spans="1:18">
      <c r="A1486">
        <v>1485</v>
      </c>
      <c r="B1486" t="s">
        <v>680</v>
      </c>
      <c r="C1486">
        <v>3</v>
      </c>
      <c r="D1486" t="s">
        <v>199</v>
      </c>
      <c r="E1486" s="194" t="s">
        <v>2604</v>
      </c>
      <c r="F1486" s="165">
        <v>6943.98</v>
      </c>
      <c r="G1486" s="165">
        <v>6943.98</v>
      </c>
      <c r="H1486">
        <v>0</v>
      </c>
      <c r="I1486">
        <v>1</v>
      </c>
      <c r="J1486" s="210">
        <v>44012</v>
      </c>
      <c r="K1486" s="210">
        <v>41426</v>
      </c>
      <c r="L1486" s="210">
        <v>44196</v>
      </c>
      <c r="M1486">
        <v>1.5</v>
      </c>
      <c r="N1486">
        <v>184</v>
      </c>
      <c r="O1486">
        <v>52.5</v>
      </c>
      <c r="P1486" s="194" t="s">
        <v>4491</v>
      </c>
      <c r="Q1486" s="225">
        <f t="shared" si="46"/>
        <v>52.507903561643829</v>
      </c>
      <c r="R1486" s="185">
        <f t="shared" si="47"/>
        <v>-7.9035616438289935E-3</v>
      </c>
    </row>
    <row r="1487" spans="1:18">
      <c r="A1487">
        <v>1486</v>
      </c>
      <c r="B1487" t="s">
        <v>680</v>
      </c>
      <c r="C1487">
        <v>3</v>
      </c>
      <c r="D1487" t="s">
        <v>199</v>
      </c>
      <c r="E1487" s="194" t="s">
        <v>2606</v>
      </c>
      <c r="F1487" s="165">
        <v>724.13</v>
      </c>
      <c r="G1487" s="165">
        <v>724.13</v>
      </c>
      <c r="H1487">
        <v>0</v>
      </c>
      <c r="I1487">
        <v>1</v>
      </c>
      <c r="J1487" s="210">
        <v>44012</v>
      </c>
      <c r="K1487" s="210">
        <v>41426</v>
      </c>
      <c r="L1487" s="210">
        <v>44196</v>
      </c>
      <c r="M1487">
        <v>1.5</v>
      </c>
      <c r="N1487">
        <v>184</v>
      </c>
      <c r="O1487">
        <v>5.47</v>
      </c>
      <c r="P1487" s="194" t="s">
        <v>4492</v>
      </c>
      <c r="Q1487" s="225">
        <f t="shared" si="46"/>
        <v>5.4756131506849313</v>
      </c>
      <c r="R1487" s="185">
        <f t="shared" si="47"/>
        <v>-5.6131506849315116E-3</v>
      </c>
    </row>
    <row r="1488" spans="1:18">
      <c r="A1488">
        <v>1487</v>
      </c>
      <c r="B1488" t="s">
        <v>680</v>
      </c>
      <c r="C1488">
        <v>3</v>
      </c>
      <c r="D1488" t="s">
        <v>199</v>
      </c>
      <c r="E1488" s="194" t="s">
        <v>2608</v>
      </c>
      <c r="F1488" s="165">
        <v>99011.24</v>
      </c>
      <c r="G1488" s="165">
        <v>99011.24</v>
      </c>
      <c r="H1488">
        <v>0</v>
      </c>
      <c r="I1488">
        <v>1</v>
      </c>
      <c r="J1488" s="210">
        <v>44012</v>
      </c>
      <c r="K1488" s="210">
        <v>41426</v>
      </c>
      <c r="L1488" s="210">
        <v>44196</v>
      </c>
      <c r="M1488">
        <v>1.5</v>
      </c>
      <c r="N1488">
        <v>184</v>
      </c>
      <c r="O1488">
        <v>748.68</v>
      </c>
      <c r="P1488" s="194" t="s">
        <v>4493</v>
      </c>
      <c r="Q1488" s="225">
        <f t="shared" si="46"/>
        <v>748.68773260273974</v>
      </c>
      <c r="R1488" s="185">
        <f t="shared" si="47"/>
        <v>-7.7326027397930375E-3</v>
      </c>
    </row>
    <row r="1489" spans="1:18">
      <c r="A1489">
        <v>1488</v>
      </c>
      <c r="B1489" t="s">
        <v>680</v>
      </c>
      <c r="C1489">
        <v>3</v>
      </c>
      <c r="D1489" t="s">
        <v>199</v>
      </c>
      <c r="E1489" s="194" t="s">
        <v>2609</v>
      </c>
      <c r="F1489" s="165">
        <v>1268.58</v>
      </c>
      <c r="G1489" s="165">
        <v>1268.58</v>
      </c>
      <c r="H1489">
        <v>0</v>
      </c>
      <c r="I1489">
        <v>1</v>
      </c>
      <c r="J1489" s="210">
        <v>44012</v>
      </c>
      <c r="K1489" s="210">
        <v>41426</v>
      </c>
      <c r="L1489" s="210">
        <v>44196</v>
      </c>
      <c r="M1489">
        <v>1.5</v>
      </c>
      <c r="N1489">
        <v>184</v>
      </c>
      <c r="O1489">
        <v>9.59</v>
      </c>
      <c r="P1489" s="194" t="s">
        <v>4494</v>
      </c>
      <c r="Q1489" s="225">
        <f t="shared" si="46"/>
        <v>9.5925501369863007</v>
      </c>
      <c r="R1489" s="185">
        <f t="shared" si="47"/>
        <v>-2.5501369863007994E-3</v>
      </c>
    </row>
    <row r="1490" spans="1:18">
      <c r="A1490">
        <v>1489</v>
      </c>
      <c r="B1490" t="s">
        <v>680</v>
      </c>
      <c r="C1490">
        <v>3</v>
      </c>
      <c r="D1490" t="s">
        <v>199</v>
      </c>
      <c r="E1490" s="194" t="s">
        <v>2610</v>
      </c>
      <c r="F1490" s="165">
        <v>235.35</v>
      </c>
      <c r="G1490" s="165">
        <v>235.35</v>
      </c>
      <c r="H1490">
        <v>0</v>
      </c>
      <c r="I1490">
        <v>1</v>
      </c>
      <c r="J1490" s="210">
        <v>44012</v>
      </c>
      <c r="K1490" s="210">
        <v>41426</v>
      </c>
      <c r="L1490" s="210">
        <v>44196</v>
      </c>
      <c r="M1490">
        <v>1.5</v>
      </c>
      <c r="N1490">
        <v>184</v>
      </c>
      <c r="O1490">
        <v>1.77</v>
      </c>
      <c r="P1490" s="194" t="s">
        <v>4495</v>
      </c>
      <c r="Q1490" s="225">
        <f t="shared" si="46"/>
        <v>1.7796328767123288</v>
      </c>
      <c r="R1490" s="185">
        <f t="shared" si="47"/>
        <v>-9.6328767123288195E-3</v>
      </c>
    </row>
    <row r="1491" spans="1:18">
      <c r="A1491">
        <v>1490</v>
      </c>
      <c r="B1491" t="s">
        <v>680</v>
      </c>
      <c r="C1491">
        <v>3</v>
      </c>
      <c r="D1491" t="s">
        <v>199</v>
      </c>
      <c r="E1491" s="194" t="s">
        <v>2611</v>
      </c>
      <c r="F1491" s="165">
        <v>418.07</v>
      </c>
      <c r="G1491" s="165">
        <v>418.07</v>
      </c>
      <c r="H1491">
        <v>0</v>
      </c>
      <c r="I1491">
        <v>1</v>
      </c>
      <c r="J1491" s="210">
        <v>44012</v>
      </c>
      <c r="K1491" s="210">
        <v>41426</v>
      </c>
      <c r="L1491" s="210">
        <v>44196</v>
      </c>
      <c r="M1491">
        <v>1.5</v>
      </c>
      <c r="N1491">
        <v>184</v>
      </c>
      <c r="O1491">
        <v>3.16</v>
      </c>
      <c r="P1491" s="194" t="s">
        <v>4496</v>
      </c>
      <c r="Q1491" s="225">
        <f t="shared" si="46"/>
        <v>3.1612964383561644</v>
      </c>
      <c r="R1491" s="185">
        <f t="shared" si="47"/>
        <v>-1.2964383561642201E-3</v>
      </c>
    </row>
    <row r="1492" spans="1:18">
      <c r="A1492">
        <v>1491</v>
      </c>
      <c r="B1492" t="s">
        <v>680</v>
      </c>
      <c r="C1492">
        <v>3</v>
      </c>
      <c r="D1492" t="s">
        <v>199</v>
      </c>
      <c r="E1492" s="194" t="s">
        <v>2613</v>
      </c>
      <c r="F1492" s="165">
        <v>707.84</v>
      </c>
      <c r="G1492" s="165">
        <v>707.84</v>
      </c>
      <c r="H1492">
        <v>0</v>
      </c>
      <c r="I1492">
        <v>1</v>
      </c>
      <c r="J1492" s="210">
        <v>44012</v>
      </c>
      <c r="K1492" s="210">
        <v>41426</v>
      </c>
      <c r="L1492" s="210">
        <v>44196</v>
      </c>
      <c r="M1492">
        <v>1.5</v>
      </c>
      <c r="N1492">
        <v>184</v>
      </c>
      <c r="O1492">
        <v>5.35</v>
      </c>
      <c r="P1492" s="194" t="s">
        <v>4497</v>
      </c>
      <c r="Q1492" s="225">
        <f t="shared" si="46"/>
        <v>5.3524339726027401</v>
      </c>
      <c r="R1492" s="185">
        <f t="shared" si="47"/>
        <v>-2.4339726027404751E-3</v>
      </c>
    </row>
    <row r="1493" spans="1:18">
      <c r="A1493">
        <v>1492</v>
      </c>
      <c r="B1493" t="s">
        <v>680</v>
      </c>
      <c r="C1493">
        <v>3</v>
      </c>
      <c r="D1493" t="s">
        <v>199</v>
      </c>
      <c r="E1493" s="194" t="s">
        <v>2616</v>
      </c>
      <c r="F1493" s="165">
        <v>186.74</v>
      </c>
      <c r="G1493" s="165">
        <v>186.74</v>
      </c>
      <c r="H1493">
        <v>0</v>
      </c>
      <c r="I1493">
        <v>1</v>
      </c>
      <c r="J1493" s="210">
        <v>44012</v>
      </c>
      <c r="K1493" s="210">
        <v>41426</v>
      </c>
      <c r="L1493" s="210">
        <v>44196</v>
      </c>
      <c r="M1493">
        <v>1.5</v>
      </c>
      <c r="N1493">
        <v>184</v>
      </c>
      <c r="O1493">
        <v>1.41</v>
      </c>
      <c r="P1493" s="194" t="s">
        <v>4498</v>
      </c>
      <c r="Q1493" s="225">
        <f t="shared" si="46"/>
        <v>1.4120613698630138</v>
      </c>
      <c r="R1493" s="185">
        <f t="shared" si="47"/>
        <v>-2.0613698630138622E-3</v>
      </c>
    </row>
    <row r="1494" spans="1:18">
      <c r="A1494">
        <v>1493</v>
      </c>
      <c r="B1494" t="s">
        <v>680</v>
      </c>
      <c r="C1494">
        <v>3</v>
      </c>
      <c r="D1494" t="s">
        <v>199</v>
      </c>
      <c r="E1494" s="194" t="s">
        <v>2617</v>
      </c>
      <c r="F1494" s="165">
        <v>127.64</v>
      </c>
      <c r="G1494" s="165">
        <v>127.64</v>
      </c>
      <c r="H1494">
        <v>0</v>
      </c>
      <c r="I1494">
        <v>1</v>
      </c>
      <c r="J1494" s="210">
        <v>44012</v>
      </c>
      <c r="K1494" s="210">
        <v>41426</v>
      </c>
      <c r="L1494" s="210">
        <v>44196</v>
      </c>
      <c r="M1494">
        <v>1.5</v>
      </c>
      <c r="N1494">
        <v>184</v>
      </c>
      <c r="O1494">
        <v>0.96</v>
      </c>
      <c r="P1494" s="194" t="s">
        <v>4499</v>
      </c>
      <c r="Q1494" s="225">
        <f t="shared" si="46"/>
        <v>0.96516821917808215</v>
      </c>
      <c r="R1494" s="185">
        <f t="shared" si="47"/>
        <v>-5.1682191780821896E-3</v>
      </c>
    </row>
    <row r="1495" spans="1:18">
      <c r="A1495">
        <v>1494</v>
      </c>
      <c r="B1495" t="s">
        <v>680</v>
      </c>
      <c r="C1495">
        <v>3</v>
      </c>
      <c r="D1495" t="s">
        <v>199</v>
      </c>
      <c r="E1495" s="194" t="s">
        <v>2618</v>
      </c>
      <c r="F1495" s="165">
        <v>265.64</v>
      </c>
      <c r="G1495" s="165">
        <v>265.64</v>
      </c>
      <c r="H1495">
        <v>0</v>
      </c>
      <c r="I1495">
        <v>1</v>
      </c>
      <c r="J1495" s="210">
        <v>44012</v>
      </c>
      <c r="K1495" s="210">
        <v>41426</v>
      </c>
      <c r="L1495" s="210">
        <v>44196</v>
      </c>
      <c r="M1495">
        <v>1.5</v>
      </c>
      <c r="N1495">
        <v>184</v>
      </c>
      <c r="O1495">
        <v>2</v>
      </c>
      <c r="P1495" s="194" t="s">
        <v>4500</v>
      </c>
      <c r="Q1495" s="225">
        <f t="shared" si="46"/>
        <v>2.0086750684931505</v>
      </c>
      <c r="R1495" s="185">
        <f t="shared" si="47"/>
        <v>-8.6750684931504729E-3</v>
      </c>
    </row>
    <row r="1496" spans="1:18">
      <c r="A1496">
        <v>1495</v>
      </c>
      <c r="B1496" t="s">
        <v>680</v>
      </c>
      <c r="C1496">
        <v>3</v>
      </c>
      <c r="D1496" t="s">
        <v>199</v>
      </c>
      <c r="E1496" s="194" t="s">
        <v>2619</v>
      </c>
      <c r="F1496" s="165">
        <v>548.55999999999995</v>
      </c>
      <c r="G1496" s="165">
        <v>548.55999999999995</v>
      </c>
      <c r="H1496">
        <v>0</v>
      </c>
      <c r="I1496">
        <v>1</v>
      </c>
      <c r="J1496" s="210">
        <v>44012</v>
      </c>
      <c r="K1496" s="210">
        <v>41426</v>
      </c>
      <c r="L1496" s="210">
        <v>44196</v>
      </c>
      <c r="M1496">
        <v>1.5</v>
      </c>
      <c r="N1496">
        <v>184</v>
      </c>
      <c r="O1496">
        <v>4.1399999999999997</v>
      </c>
      <c r="P1496" s="194" t="s">
        <v>4501</v>
      </c>
      <c r="Q1496" s="225">
        <f t="shared" si="46"/>
        <v>4.1480153424657535</v>
      </c>
      <c r="R1496" s="185">
        <f t="shared" si="47"/>
        <v>-8.0153424657538608E-3</v>
      </c>
    </row>
    <row r="1497" spans="1:18">
      <c r="A1497">
        <v>1496</v>
      </c>
      <c r="B1497" t="s">
        <v>680</v>
      </c>
      <c r="C1497">
        <v>3</v>
      </c>
      <c r="D1497" t="s">
        <v>199</v>
      </c>
      <c r="E1497" s="194" t="s">
        <v>2620</v>
      </c>
      <c r="F1497" s="165">
        <v>54188.62</v>
      </c>
      <c r="G1497" s="165">
        <v>54188.62</v>
      </c>
      <c r="H1497">
        <v>0</v>
      </c>
      <c r="I1497">
        <v>1</v>
      </c>
      <c r="J1497" s="210">
        <v>44012</v>
      </c>
      <c r="K1497" s="210">
        <v>41426</v>
      </c>
      <c r="L1497" s="210">
        <v>44196</v>
      </c>
      <c r="M1497">
        <v>1.5</v>
      </c>
      <c r="N1497">
        <v>184</v>
      </c>
      <c r="O1497">
        <v>409.75</v>
      </c>
      <c r="P1497" s="194" t="s">
        <v>4502</v>
      </c>
      <c r="Q1497" s="225">
        <f t="shared" si="46"/>
        <v>409.75504438356165</v>
      </c>
      <c r="R1497" s="185">
        <f t="shared" si="47"/>
        <v>-5.0443835616533761E-3</v>
      </c>
    </row>
    <row r="1498" spans="1:18">
      <c r="A1498">
        <v>1497</v>
      </c>
      <c r="B1498" t="s">
        <v>680</v>
      </c>
      <c r="C1498">
        <v>3</v>
      </c>
      <c r="D1498" t="s">
        <v>199</v>
      </c>
      <c r="E1498" s="194" t="s">
        <v>2624</v>
      </c>
      <c r="F1498" s="165">
        <v>3008.95</v>
      </c>
      <c r="G1498" s="165">
        <v>3008.95</v>
      </c>
      <c r="H1498">
        <v>0</v>
      </c>
      <c r="I1498">
        <v>1</v>
      </c>
      <c r="J1498" s="210">
        <v>44012</v>
      </c>
      <c r="K1498" s="210">
        <v>41426</v>
      </c>
      <c r="L1498" s="210">
        <v>44196</v>
      </c>
      <c r="M1498">
        <v>1.5</v>
      </c>
      <c r="N1498">
        <v>184</v>
      </c>
      <c r="O1498">
        <v>22.75</v>
      </c>
      <c r="P1498" s="194" t="s">
        <v>4503</v>
      </c>
      <c r="Q1498" s="225">
        <f t="shared" si="46"/>
        <v>22.752608219178082</v>
      </c>
      <c r="R1498" s="185">
        <f t="shared" si="47"/>
        <v>-2.6082191780822939E-3</v>
      </c>
    </row>
    <row r="1499" spans="1:18">
      <c r="A1499">
        <v>1498</v>
      </c>
      <c r="B1499" t="s">
        <v>680</v>
      </c>
      <c r="C1499">
        <v>3</v>
      </c>
      <c r="D1499" t="s">
        <v>199</v>
      </c>
      <c r="E1499" s="194" t="s">
        <v>2625</v>
      </c>
      <c r="F1499" s="165">
        <v>230.17</v>
      </c>
      <c r="G1499" s="165">
        <v>230.17</v>
      </c>
      <c r="H1499">
        <v>0</v>
      </c>
      <c r="I1499">
        <v>1</v>
      </c>
      <c r="J1499" s="210">
        <v>44012</v>
      </c>
      <c r="K1499" s="210">
        <v>41426</v>
      </c>
      <c r="L1499" s="210">
        <v>44196</v>
      </c>
      <c r="M1499">
        <v>1.5</v>
      </c>
      <c r="N1499">
        <v>184</v>
      </c>
      <c r="O1499">
        <v>1.74</v>
      </c>
      <c r="P1499" s="194" t="s">
        <v>4504</v>
      </c>
      <c r="Q1499" s="225">
        <f t="shared" si="46"/>
        <v>1.7404635616438355</v>
      </c>
      <c r="R1499" s="185">
        <f t="shared" si="47"/>
        <v>-4.6356164383554166E-4</v>
      </c>
    </row>
    <row r="1500" spans="1:18">
      <c r="A1500">
        <v>1499</v>
      </c>
      <c r="B1500" t="s">
        <v>680</v>
      </c>
      <c r="C1500">
        <v>3</v>
      </c>
      <c r="D1500" t="s">
        <v>199</v>
      </c>
      <c r="E1500" s="194" t="s">
        <v>2626</v>
      </c>
      <c r="F1500" s="165">
        <v>198.87</v>
      </c>
      <c r="G1500" s="165">
        <v>198.87</v>
      </c>
      <c r="H1500">
        <v>0</v>
      </c>
      <c r="I1500">
        <v>1</v>
      </c>
      <c r="J1500" s="210">
        <v>44012</v>
      </c>
      <c r="K1500" s="210">
        <v>41426</v>
      </c>
      <c r="L1500" s="210">
        <v>44196</v>
      </c>
      <c r="M1500">
        <v>1.5</v>
      </c>
      <c r="N1500">
        <v>184</v>
      </c>
      <c r="O1500">
        <v>1.5</v>
      </c>
      <c r="P1500" s="194" t="s">
        <v>4505</v>
      </c>
      <c r="Q1500" s="225">
        <f t="shared" si="46"/>
        <v>1.5037841095890412</v>
      </c>
      <c r="R1500" s="185">
        <f t="shared" si="47"/>
        <v>-3.7841095890411847E-3</v>
      </c>
    </row>
    <row r="1501" spans="1:18">
      <c r="A1501">
        <v>1500</v>
      </c>
      <c r="B1501" t="s">
        <v>680</v>
      </c>
      <c r="C1501">
        <v>3</v>
      </c>
      <c r="D1501" t="s">
        <v>199</v>
      </c>
      <c r="E1501" s="194" t="s">
        <v>2627</v>
      </c>
      <c r="F1501" s="165">
        <v>725.09</v>
      </c>
      <c r="G1501" s="165">
        <v>725.09</v>
      </c>
      <c r="H1501">
        <v>0</v>
      </c>
      <c r="I1501">
        <v>1</v>
      </c>
      <c r="J1501" s="210">
        <v>44012</v>
      </c>
      <c r="K1501" s="210">
        <v>41426</v>
      </c>
      <c r="L1501" s="210">
        <v>44196</v>
      </c>
      <c r="M1501">
        <v>1.5</v>
      </c>
      <c r="N1501">
        <v>184</v>
      </c>
      <c r="O1501">
        <v>5.48</v>
      </c>
      <c r="P1501" s="194" t="s">
        <v>4506</v>
      </c>
      <c r="Q1501" s="225">
        <f t="shared" si="46"/>
        <v>5.4828723287671233</v>
      </c>
      <c r="R1501" s="185">
        <f t="shared" si="47"/>
        <v>-2.8723287671228448E-3</v>
      </c>
    </row>
    <row r="1502" spans="1:18">
      <c r="A1502">
        <v>1501</v>
      </c>
      <c r="B1502" t="s">
        <v>680</v>
      </c>
      <c r="C1502">
        <v>3</v>
      </c>
      <c r="D1502" t="s">
        <v>199</v>
      </c>
      <c r="E1502" s="194" t="s">
        <v>2628</v>
      </c>
      <c r="F1502" s="165">
        <v>249.64</v>
      </c>
      <c r="G1502" s="165">
        <v>249.64</v>
      </c>
      <c r="H1502">
        <v>0</v>
      </c>
      <c r="I1502">
        <v>1</v>
      </c>
      <c r="J1502" s="210">
        <v>44012</v>
      </c>
      <c r="K1502" s="210">
        <v>41426</v>
      </c>
      <c r="L1502" s="210">
        <v>44196</v>
      </c>
      <c r="M1502">
        <v>1.5</v>
      </c>
      <c r="N1502">
        <v>184</v>
      </c>
      <c r="O1502">
        <v>1.88</v>
      </c>
      <c r="P1502" s="194" t="s">
        <v>4507</v>
      </c>
      <c r="Q1502" s="225">
        <f t="shared" si="46"/>
        <v>1.8876887671232871</v>
      </c>
      <c r="R1502" s="185">
        <f t="shared" si="47"/>
        <v>-7.6887671232872545E-3</v>
      </c>
    </row>
    <row r="1503" spans="1:18">
      <c r="A1503">
        <v>1502</v>
      </c>
      <c r="B1503" t="s">
        <v>680</v>
      </c>
      <c r="C1503">
        <v>3</v>
      </c>
      <c r="D1503" t="s">
        <v>199</v>
      </c>
      <c r="E1503" s="194" t="s">
        <v>2629</v>
      </c>
      <c r="F1503" s="165">
        <v>109.28</v>
      </c>
      <c r="G1503" s="165">
        <v>109.28</v>
      </c>
      <c r="H1503">
        <v>0</v>
      </c>
      <c r="I1503">
        <v>1</v>
      </c>
      <c r="J1503" s="210">
        <v>44012</v>
      </c>
      <c r="K1503" s="210">
        <v>41426</v>
      </c>
      <c r="L1503" s="210">
        <v>44196</v>
      </c>
      <c r="M1503">
        <v>1.5</v>
      </c>
      <c r="N1503">
        <v>184</v>
      </c>
      <c r="O1503">
        <v>0.82</v>
      </c>
      <c r="P1503" s="194" t="s">
        <v>4508</v>
      </c>
      <c r="Q1503" s="225">
        <f t="shared" si="46"/>
        <v>0.82633643835616433</v>
      </c>
      <c r="R1503" s="185">
        <f t="shared" si="47"/>
        <v>-6.3364383561643756E-3</v>
      </c>
    </row>
    <row r="1504" spans="1:18">
      <c r="A1504">
        <v>1503</v>
      </c>
      <c r="B1504" t="s">
        <v>680</v>
      </c>
      <c r="C1504">
        <v>3</v>
      </c>
      <c r="D1504" t="s">
        <v>199</v>
      </c>
      <c r="E1504" s="194" t="s">
        <v>2630</v>
      </c>
      <c r="F1504" s="165">
        <v>634.37</v>
      </c>
      <c r="G1504" s="165">
        <v>634.37</v>
      </c>
      <c r="H1504">
        <v>0</v>
      </c>
      <c r="I1504">
        <v>1</v>
      </c>
      <c r="J1504" s="210">
        <v>44012</v>
      </c>
      <c r="K1504" s="210">
        <v>41426</v>
      </c>
      <c r="L1504" s="210">
        <v>44196</v>
      </c>
      <c r="M1504">
        <v>1.5</v>
      </c>
      <c r="N1504">
        <v>184</v>
      </c>
      <c r="O1504">
        <v>4.79</v>
      </c>
      <c r="P1504" s="194" t="s">
        <v>4509</v>
      </c>
      <c r="Q1504" s="225">
        <f t="shared" si="46"/>
        <v>4.7968799999999998</v>
      </c>
      <c r="R1504" s="185">
        <f t="shared" si="47"/>
        <v>-6.8799999999997752E-3</v>
      </c>
    </row>
    <row r="1505" spans="1:18">
      <c r="A1505">
        <v>1504</v>
      </c>
      <c r="B1505" t="s">
        <v>680</v>
      </c>
      <c r="C1505">
        <v>3</v>
      </c>
      <c r="D1505" t="s">
        <v>199</v>
      </c>
      <c r="E1505" s="194" t="s">
        <v>2631</v>
      </c>
      <c r="F1505" s="165">
        <v>3586.15</v>
      </c>
      <c r="G1505" s="165">
        <v>3586.15</v>
      </c>
      <c r="H1505">
        <v>0</v>
      </c>
      <c r="I1505">
        <v>1</v>
      </c>
      <c r="J1505" s="210">
        <v>44012</v>
      </c>
      <c r="K1505" s="210">
        <v>41426</v>
      </c>
      <c r="L1505" s="210">
        <v>44196</v>
      </c>
      <c r="M1505">
        <v>1.5</v>
      </c>
      <c r="N1505">
        <v>184</v>
      </c>
      <c r="O1505">
        <v>27.11</v>
      </c>
      <c r="P1505" s="194" t="s">
        <v>4510</v>
      </c>
      <c r="Q1505" s="225">
        <f t="shared" si="46"/>
        <v>27.117189041095887</v>
      </c>
      <c r="R1505" s="185">
        <f t="shared" si="47"/>
        <v>-7.1890410958879158E-3</v>
      </c>
    </row>
    <row r="1506" spans="1:18">
      <c r="A1506">
        <v>1505</v>
      </c>
      <c r="B1506" t="s">
        <v>680</v>
      </c>
      <c r="C1506">
        <v>3</v>
      </c>
      <c r="D1506" t="s">
        <v>199</v>
      </c>
      <c r="E1506" s="194" t="s">
        <v>2632</v>
      </c>
      <c r="F1506" s="165">
        <v>319.02999999999997</v>
      </c>
      <c r="G1506" s="165">
        <v>319.02999999999997</v>
      </c>
      <c r="H1506">
        <v>0</v>
      </c>
      <c r="I1506">
        <v>1</v>
      </c>
      <c r="J1506" s="210">
        <v>44012</v>
      </c>
      <c r="K1506" s="210">
        <v>41426</v>
      </c>
      <c r="L1506" s="210">
        <v>44196</v>
      </c>
      <c r="M1506">
        <v>1.5</v>
      </c>
      <c r="N1506">
        <v>184</v>
      </c>
      <c r="O1506">
        <v>2.41</v>
      </c>
      <c r="P1506" s="194" t="s">
        <v>4511</v>
      </c>
      <c r="Q1506" s="225">
        <f t="shared" si="46"/>
        <v>2.4123912328767121</v>
      </c>
      <c r="R1506" s="185">
        <f t="shared" si="47"/>
        <v>-2.3912328767119462E-3</v>
      </c>
    </row>
    <row r="1507" spans="1:18">
      <c r="A1507">
        <v>1506</v>
      </c>
      <c r="B1507" t="s">
        <v>680</v>
      </c>
      <c r="C1507">
        <v>3</v>
      </c>
      <c r="D1507" t="s">
        <v>199</v>
      </c>
      <c r="E1507" s="194" t="s">
        <v>2634</v>
      </c>
      <c r="F1507" s="165">
        <v>864.23</v>
      </c>
      <c r="G1507" s="165">
        <v>864.23</v>
      </c>
      <c r="H1507">
        <v>0</v>
      </c>
      <c r="I1507">
        <v>1</v>
      </c>
      <c r="J1507" s="210">
        <v>44012</v>
      </c>
      <c r="K1507" s="210">
        <v>41426</v>
      </c>
      <c r="L1507" s="210">
        <v>44196</v>
      </c>
      <c r="M1507">
        <v>1.5</v>
      </c>
      <c r="N1507">
        <v>184</v>
      </c>
      <c r="O1507">
        <v>6.53</v>
      </c>
      <c r="P1507" s="194" t="s">
        <v>4512</v>
      </c>
      <c r="Q1507" s="225">
        <f t="shared" si="46"/>
        <v>6.5349994520547945</v>
      </c>
      <c r="R1507" s="185">
        <f t="shared" si="47"/>
        <v>-4.99945205479424E-3</v>
      </c>
    </row>
    <row r="1508" spans="1:18">
      <c r="A1508">
        <v>1507</v>
      </c>
      <c r="B1508" t="s">
        <v>680</v>
      </c>
      <c r="C1508">
        <v>3</v>
      </c>
      <c r="D1508" t="s">
        <v>199</v>
      </c>
      <c r="E1508" s="194" t="s">
        <v>2635</v>
      </c>
      <c r="F1508" s="165">
        <v>174.8</v>
      </c>
      <c r="G1508" s="165">
        <v>174.8</v>
      </c>
      <c r="H1508">
        <v>0</v>
      </c>
      <c r="I1508">
        <v>1</v>
      </c>
      <c r="J1508" s="210">
        <v>44012</v>
      </c>
      <c r="K1508" s="210">
        <v>41426</v>
      </c>
      <c r="L1508" s="210">
        <v>44196</v>
      </c>
      <c r="M1508">
        <v>1.5</v>
      </c>
      <c r="N1508">
        <v>184</v>
      </c>
      <c r="O1508">
        <v>1.32</v>
      </c>
      <c r="P1508" s="194" t="s">
        <v>4513</v>
      </c>
      <c r="Q1508" s="225">
        <f t="shared" si="46"/>
        <v>1.3217753424657535</v>
      </c>
      <c r="R1508" s="185">
        <f t="shared" si="47"/>
        <v>-1.7753424657533934E-3</v>
      </c>
    </row>
    <row r="1509" spans="1:18">
      <c r="A1509">
        <v>1508</v>
      </c>
      <c r="B1509" t="s">
        <v>680</v>
      </c>
      <c r="C1509">
        <v>3</v>
      </c>
      <c r="D1509" t="s">
        <v>199</v>
      </c>
      <c r="E1509" s="194" t="s">
        <v>2636</v>
      </c>
      <c r="F1509" s="165">
        <v>607.79</v>
      </c>
      <c r="G1509" s="165">
        <v>607.79</v>
      </c>
      <c r="H1509">
        <v>0</v>
      </c>
      <c r="I1509">
        <v>1</v>
      </c>
      <c r="J1509" s="210">
        <v>44012</v>
      </c>
      <c r="K1509" s="210">
        <v>41426</v>
      </c>
      <c r="L1509" s="210">
        <v>44196</v>
      </c>
      <c r="M1509">
        <v>1.5</v>
      </c>
      <c r="N1509">
        <v>184</v>
      </c>
      <c r="O1509">
        <v>4.59</v>
      </c>
      <c r="P1509" s="194" t="s">
        <v>4514</v>
      </c>
      <c r="Q1509" s="225">
        <f t="shared" si="46"/>
        <v>4.5958915068493145</v>
      </c>
      <c r="R1509" s="185">
        <f t="shared" si="47"/>
        <v>-5.8915068493146094E-3</v>
      </c>
    </row>
    <row r="1510" spans="1:18">
      <c r="A1510">
        <v>1509</v>
      </c>
      <c r="B1510" t="s">
        <v>680</v>
      </c>
      <c r="C1510">
        <v>3</v>
      </c>
      <c r="D1510" t="s">
        <v>199</v>
      </c>
      <c r="E1510" s="194" t="s">
        <v>2638</v>
      </c>
      <c r="F1510" s="165">
        <v>208.33</v>
      </c>
      <c r="G1510" s="165">
        <v>208.33</v>
      </c>
      <c r="H1510">
        <v>0</v>
      </c>
      <c r="I1510">
        <v>1</v>
      </c>
      <c r="J1510" s="210">
        <v>44012</v>
      </c>
      <c r="K1510" s="210">
        <v>41426</v>
      </c>
      <c r="L1510" s="210">
        <v>44196</v>
      </c>
      <c r="M1510">
        <v>1.5</v>
      </c>
      <c r="N1510">
        <v>184</v>
      </c>
      <c r="O1510">
        <v>1.57</v>
      </c>
      <c r="P1510" s="194" t="s">
        <v>4515</v>
      </c>
      <c r="Q1510" s="225">
        <f t="shared" si="46"/>
        <v>1.5753172602739727</v>
      </c>
      <c r="R1510" s="185">
        <f t="shared" si="47"/>
        <v>-5.3172602739726127E-3</v>
      </c>
    </row>
    <row r="1511" spans="1:18">
      <c r="A1511">
        <v>1510</v>
      </c>
      <c r="B1511" t="s">
        <v>680</v>
      </c>
      <c r="C1511">
        <v>3</v>
      </c>
      <c r="D1511" t="s">
        <v>199</v>
      </c>
      <c r="E1511" s="194" t="s">
        <v>2639</v>
      </c>
      <c r="F1511" s="165">
        <v>516.69000000000005</v>
      </c>
      <c r="G1511" s="165">
        <v>516.69000000000005</v>
      </c>
      <c r="H1511">
        <v>0</v>
      </c>
      <c r="I1511">
        <v>1</v>
      </c>
      <c r="J1511" s="210">
        <v>44012</v>
      </c>
      <c r="K1511" s="210">
        <v>41426</v>
      </c>
      <c r="L1511" s="210">
        <v>44196</v>
      </c>
      <c r="M1511">
        <v>1.5</v>
      </c>
      <c r="N1511">
        <v>184</v>
      </c>
      <c r="O1511">
        <v>3.9</v>
      </c>
      <c r="P1511" s="194" t="s">
        <v>4516</v>
      </c>
      <c r="Q1511" s="225">
        <f t="shared" si="46"/>
        <v>3.9070257534246577</v>
      </c>
      <c r="R1511" s="185">
        <f t="shared" si="47"/>
        <v>-7.0257534246578324E-3</v>
      </c>
    </row>
    <row r="1512" spans="1:18">
      <c r="A1512">
        <v>1511</v>
      </c>
      <c r="B1512" t="s">
        <v>680</v>
      </c>
      <c r="C1512">
        <v>3</v>
      </c>
      <c r="D1512" t="s">
        <v>199</v>
      </c>
      <c r="E1512" s="194" t="s">
        <v>2640</v>
      </c>
      <c r="F1512" s="165">
        <v>124.52</v>
      </c>
      <c r="G1512" s="165">
        <v>124.52</v>
      </c>
      <c r="H1512">
        <v>0</v>
      </c>
      <c r="I1512">
        <v>1</v>
      </c>
      <c r="J1512" s="210">
        <v>44012</v>
      </c>
      <c r="K1512" s="210">
        <v>41426</v>
      </c>
      <c r="L1512" s="210">
        <v>44196</v>
      </c>
      <c r="M1512">
        <v>1.5</v>
      </c>
      <c r="N1512">
        <v>184</v>
      </c>
      <c r="O1512">
        <v>0.94</v>
      </c>
      <c r="P1512" s="194" t="s">
        <v>4517</v>
      </c>
      <c r="Q1512" s="225">
        <f t="shared" si="46"/>
        <v>0.94157589041095902</v>
      </c>
      <c r="R1512" s="185">
        <f t="shared" si="47"/>
        <v>-1.5758904109590688E-3</v>
      </c>
    </row>
    <row r="1513" spans="1:18">
      <c r="A1513">
        <v>1512</v>
      </c>
      <c r="B1513" t="s">
        <v>680</v>
      </c>
      <c r="C1513">
        <v>3</v>
      </c>
      <c r="D1513" t="s">
        <v>199</v>
      </c>
      <c r="E1513" s="194" t="s">
        <v>2641</v>
      </c>
      <c r="F1513" s="165">
        <v>156.03</v>
      </c>
      <c r="G1513" s="165">
        <v>156.03</v>
      </c>
      <c r="H1513">
        <v>0</v>
      </c>
      <c r="I1513">
        <v>1</v>
      </c>
      <c r="J1513" s="210">
        <v>44012</v>
      </c>
      <c r="K1513" s="210">
        <v>41426</v>
      </c>
      <c r="L1513" s="210">
        <v>44196</v>
      </c>
      <c r="M1513">
        <v>1.5</v>
      </c>
      <c r="N1513">
        <v>184</v>
      </c>
      <c r="O1513">
        <v>1.17</v>
      </c>
      <c r="P1513" s="194" t="s">
        <v>4518</v>
      </c>
      <c r="Q1513" s="225">
        <f t="shared" si="46"/>
        <v>1.1798432876712328</v>
      </c>
      <c r="R1513" s="185">
        <f t="shared" si="47"/>
        <v>-9.843287671232881E-3</v>
      </c>
    </row>
    <row r="1514" spans="1:18">
      <c r="A1514">
        <v>1513</v>
      </c>
      <c r="B1514" t="s">
        <v>680</v>
      </c>
      <c r="C1514">
        <v>3</v>
      </c>
      <c r="D1514" t="s">
        <v>199</v>
      </c>
      <c r="E1514" s="194" t="s">
        <v>2644</v>
      </c>
      <c r="F1514" s="165">
        <v>166.95</v>
      </c>
      <c r="G1514" s="165">
        <v>166.95</v>
      </c>
      <c r="H1514">
        <v>0</v>
      </c>
      <c r="I1514">
        <v>1</v>
      </c>
      <c r="J1514" s="210">
        <v>44012</v>
      </c>
      <c r="K1514" s="210">
        <v>41426</v>
      </c>
      <c r="L1514" s="210">
        <v>44196</v>
      </c>
      <c r="M1514">
        <v>1.5</v>
      </c>
      <c r="N1514">
        <v>184</v>
      </c>
      <c r="O1514">
        <v>1.26</v>
      </c>
      <c r="P1514" s="194" t="s">
        <v>4519</v>
      </c>
      <c r="Q1514" s="225">
        <f t="shared" si="46"/>
        <v>1.2624164383561642</v>
      </c>
      <c r="R1514" s="185">
        <f t="shared" si="47"/>
        <v>-2.41643835616423E-3</v>
      </c>
    </row>
    <row r="1515" spans="1:18">
      <c r="A1515">
        <v>1514</v>
      </c>
      <c r="B1515" t="s">
        <v>680</v>
      </c>
      <c r="C1515">
        <v>3</v>
      </c>
      <c r="D1515" t="s">
        <v>199</v>
      </c>
      <c r="E1515" s="194" t="s">
        <v>2645</v>
      </c>
      <c r="F1515" s="165">
        <v>1601.06</v>
      </c>
      <c r="G1515" s="165">
        <v>1601.06</v>
      </c>
      <c r="H1515">
        <v>0</v>
      </c>
      <c r="I1515">
        <v>1</v>
      </c>
      <c r="J1515" s="210">
        <v>44012</v>
      </c>
      <c r="K1515" s="210">
        <v>41426</v>
      </c>
      <c r="L1515" s="210">
        <v>44196</v>
      </c>
      <c r="M1515">
        <v>1.5</v>
      </c>
      <c r="N1515">
        <v>184</v>
      </c>
      <c r="O1515">
        <v>12.1</v>
      </c>
      <c r="P1515" s="194" t="s">
        <v>4520</v>
      </c>
      <c r="Q1515" s="225">
        <f t="shared" si="46"/>
        <v>12.106645479452053</v>
      </c>
      <c r="R1515" s="185">
        <f t="shared" si="47"/>
        <v>-6.6454794520538485E-3</v>
      </c>
    </row>
    <row r="1516" spans="1:18">
      <c r="A1516">
        <v>1515</v>
      </c>
      <c r="B1516" t="s">
        <v>680</v>
      </c>
      <c r="C1516">
        <v>3</v>
      </c>
      <c r="D1516" t="s">
        <v>199</v>
      </c>
      <c r="E1516" s="194" t="s">
        <v>2646</v>
      </c>
      <c r="F1516" s="165">
        <v>3441.52</v>
      </c>
      <c r="G1516" s="165">
        <v>3441.52</v>
      </c>
      <c r="H1516">
        <v>0</v>
      </c>
      <c r="I1516">
        <v>1</v>
      </c>
      <c r="J1516" s="210">
        <v>44012</v>
      </c>
      <c r="K1516" s="210">
        <v>41426</v>
      </c>
      <c r="L1516" s="210">
        <v>44196</v>
      </c>
      <c r="M1516">
        <v>1.5</v>
      </c>
      <c r="N1516">
        <v>184</v>
      </c>
      <c r="O1516">
        <v>26.02</v>
      </c>
      <c r="P1516" s="194" t="s">
        <v>4521</v>
      </c>
      <c r="Q1516" s="225">
        <f t="shared" si="46"/>
        <v>26.023548493150685</v>
      </c>
      <c r="R1516" s="185">
        <f t="shared" si="47"/>
        <v>-3.5484931506850614E-3</v>
      </c>
    </row>
    <row r="1517" spans="1:18">
      <c r="A1517">
        <v>1516</v>
      </c>
      <c r="B1517" t="s">
        <v>680</v>
      </c>
      <c r="C1517">
        <v>3</v>
      </c>
      <c r="D1517" t="s">
        <v>199</v>
      </c>
      <c r="E1517" s="194" t="s">
        <v>2647</v>
      </c>
      <c r="F1517" s="165">
        <v>35190.959999999999</v>
      </c>
      <c r="G1517" s="165">
        <v>35190.959999999999</v>
      </c>
      <c r="H1517">
        <v>0</v>
      </c>
      <c r="I1517">
        <v>1</v>
      </c>
      <c r="J1517" s="210">
        <v>44012</v>
      </c>
      <c r="K1517" s="210">
        <v>41426</v>
      </c>
      <c r="L1517" s="210">
        <v>44196</v>
      </c>
      <c r="M1517">
        <v>1.5</v>
      </c>
      <c r="N1517">
        <v>184</v>
      </c>
      <c r="O1517">
        <v>266.10000000000002</v>
      </c>
      <c r="P1517" s="194" t="s">
        <v>4522</v>
      </c>
      <c r="Q1517" s="225">
        <f t="shared" si="46"/>
        <v>266.10150575342465</v>
      </c>
      <c r="R1517" s="185">
        <f t="shared" si="47"/>
        <v>-1.5057534246238902E-3</v>
      </c>
    </row>
    <row r="1518" spans="1:18">
      <c r="A1518">
        <v>1517</v>
      </c>
      <c r="B1518" t="s">
        <v>680</v>
      </c>
      <c r="C1518">
        <v>3</v>
      </c>
      <c r="D1518" t="s">
        <v>199</v>
      </c>
      <c r="E1518" s="194" t="s">
        <v>2649</v>
      </c>
      <c r="F1518" s="165">
        <v>19743.34</v>
      </c>
      <c r="G1518" s="165">
        <v>19743.34</v>
      </c>
      <c r="H1518">
        <v>0</v>
      </c>
      <c r="I1518">
        <v>1</v>
      </c>
      <c r="J1518" s="210">
        <v>44012</v>
      </c>
      <c r="K1518" s="210">
        <v>41426</v>
      </c>
      <c r="L1518" s="210">
        <v>44196</v>
      </c>
      <c r="M1518">
        <v>1.5</v>
      </c>
      <c r="N1518">
        <v>184</v>
      </c>
      <c r="O1518">
        <v>149.29</v>
      </c>
      <c r="P1518" s="194" t="s">
        <v>4523</v>
      </c>
      <c r="Q1518" s="225">
        <f t="shared" si="46"/>
        <v>149.29210520547946</v>
      </c>
      <c r="R1518" s="185">
        <f t="shared" si="47"/>
        <v>-2.1052054794665764E-3</v>
      </c>
    </row>
    <row r="1519" spans="1:18">
      <c r="A1519">
        <v>1518</v>
      </c>
      <c r="B1519" t="s">
        <v>680</v>
      </c>
      <c r="C1519">
        <v>3</v>
      </c>
      <c r="D1519" t="s">
        <v>199</v>
      </c>
      <c r="E1519" s="194" t="s">
        <v>2650</v>
      </c>
      <c r="F1519" s="165">
        <v>638.96</v>
      </c>
      <c r="G1519" s="165">
        <v>638.96</v>
      </c>
      <c r="H1519">
        <v>0</v>
      </c>
      <c r="I1519">
        <v>1</v>
      </c>
      <c r="J1519" s="210">
        <v>44012</v>
      </c>
      <c r="K1519" s="210">
        <v>41426</v>
      </c>
      <c r="L1519" s="210">
        <v>44196</v>
      </c>
      <c r="M1519">
        <v>1.5</v>
      </c>
      <c r="N1519">
        <v>184</v>
      </c>
      <c r="O1519">
        <v>4.83</v>
      </c>
      <c r="P1519" s="194" t="s">
        <v>4524</v>
      </c>
      <c r="Q1519" s="225">
        <f t="shared" si="46"/>
        <v>4.83158794520548</v>
      </c>
      <c r="R1519" s="185">
        <f t="shared" si="47"/>
        <v>-1.5879452054798904E-3</v>
      </c>
    </row>
    <row r="1520" spans="1:18">
      <c r="A1520">
        <v>1519</v>
      </c>
      <c r="B1520" t="s">
        <v>680</v>
      </c>
      <c r="C1520">
        <v>3</v>
      </c>
      <c r="D1520" t="s">
        <v>199</v>
      </c>
      <c r="E1520" s="194" t="s">
        <v>2651</v>
      </c>
      <c r="F1520" s="165">
        <v>399.85</v>
      </c>
      <c r="G1520" s="165">
        <v>399.85</v>
      </c>
      <c r="H1520">
        <v>0</v>
      </c>
      <c r="I1520">
        <v>1</v>
      </c>
      <c r="J1520" s="210">
        <v>44012</v>
      </c>
      <c r="K1520" s="210">
        <v>41426</v>
      </c>
      <c r="L1520" s="210">
        <v>44196</v>
      </c>
      <c r="M1520">
        <v>1.5</v>
      </c>
      <c r="N1520">
        <v>184</v>
      </c>
      <c r="O1520">
        <v>3.02</v>
      </c>
      <c r="P1520" s="194" t="s">
        <v>4525</v>
      </c>
      <c r="Q1520" s="225">
        <f t="shared" si="46"/>
        <v>3.023523287671233</v>
      </c>
      <c r="R1520" s="185">
        <f t="shared" si="47"/>
        <v>-3.5232876712329997E-3</v>
      </c>
    </row>
    <row r="1521" spans="1:18">
      <c r="A1521">
        <v>1520</v>
      </c>
      <c r="B1521" t="s">
        <v>680</v>
      </c>
      <c r="C1521">
        <v>3</v>
      </c>
      <c r="D1521" t="s">
        <v>199</v>
      </c>
      <c r="E1521" s="194" t="s">
        <v>2652</v>
      </c>
      <c r="F1521" s="165">
        <v>275.02</v>
      </c>
      <c r="G1521" s="165">
        <v>275.02</v>
      </c>
      <c r="H1521">
        <v>0</v>
      </c>
      <c r="I1521">
        <v>1</v>
      </c>
      <c r="J1521" s="210">
        <v>44012</v>
      </c>
      <c r="K1521" s="210">
        <v>41426</v>
      </c>
      <c r="L1521" s="210">
        <v>44196</v>
      </c>
      <c r="M1521">
        <v>1.5</v>
      </c>
      <c r="N1521">
        <v>184</v>
      </c>
      <c r="O1521">
        <v>2.0699999999999998</v>
      </c>
      <c r="P1521" s="194" t="s">
        <v>4526</v>
      </c>
      <c r="Q1521" s="225">
        <f t="shared" si="46"/>
        <v>2.0796032876712327</v>
      </c>
      <c r="R1521" s="185">
        <f t="shared" si="47"/>
        <v>-9.603287671232863E-3</v>
      </c>
    </row>
    <row r="1522" spans="1:18">
      <c r="A1522">
        <v>1521</v>
      </c>
      <c r="B1522" t="s">
        <v>680</v>
      </c>
      <c r="C1522">
        <v>3</v>
      </c>
      <c r="D1522" t="s">
        <v>199</v>
      </c>
      <c r="E1522" s="194" t="s">
        <v>2653</v>
      </c>
      <c r="F1522" s="165">
        <v>14207.53</v>
      </c>
      <c r="G1522" s="165">
        <v>14207.53</v>
      </c>
      <c r="H1522">
        <v>0</v>
      </c>
      <c r="I1522">
        <v>1</v>
      </c>
      <c r="J1522" s="210">
        <v>44012</v>
      </c>
      <c r="K1522" s="210">
        <v>41426</v>
      </c>
      <c r="L1522" s="210">
        <v>44196</v>
      </c>
      <c r="M1522">
        <v>1.5</v>
      </c>
      <c r="N1522">
        <v>184</v>
      </c>
      <c r="O1522">
        <v>107.43</v>
      </c>
      <c r="P1522" s="194" t="s">
        <v>4527</v>
      </c>
      <c r="Q1522" s="225">
        <f t="shared" si="46"/>
        <v>107.43228164383562</v>
      </c>
      <c r="R1522" s="185">
        <f t="shared" si="47"/>
        <v>-2.2816438356159097E-3</v>
      </c>
    </row>
    <row r="1523" spans="1:18">
      <c r="A1523">
        <v>1522</v>
      </c>
      <c r="B1523" t="s">
        <v>680</v>
      </c>
      <c r="C1523">
        <v>3</v>
      </c>
      <c r="D1523" t="s">
        <v>199</v>
      </c>
      <c r="E1523" s="194" t="s">
        <v>2654</v>
      </c>
      <c r="F1523" s="165">
        <v>43743.9</v>
      </c>
      <c r="G1523" s="165">
        <v>43743.9</v>
      </c>
      <c r="H1523">
        <v>0</v>
      </c>
      <c r="I1523">
        <v>1</v>
      </c>
      <c r="J1523" s="210">
        <v>44012</v>
      </c>
      <c r="K1523" s="210">
        <v>41426</v>
      </c>
      <c r="L1523" s="210">
        <v>44196</v>
      </c>
      <c r="M1523">
        <v>1.5</v>
      </c>
      <c r="N1523">
        <v>184</v>
      </c>
      <c r="O1523">
        <v>330.77</v>
      </c>
      <c r="P1523" s="194" t="s">
        <v>3063</v>
      </c>
      <c r="Q1523" s="225">
        <f t="shared" si="46"/>
        <v>330.77579178082192</v>
      </c>
      <c r="R1523" s="185">
        <f t="shared" si="47"/>
        <v>-5.7917808219372091E-3</v>
      </c>
    </row>
    <row r="1524" spans="1:18">
      <c r="A1524">
        <v>1523</v>
      </c>
      <c r="B1524" t="s">
        <v>680</v>
      </c>
      <c r="C1524">
        <v>3</v>
      </c>
      <c r="D1524" t="s">
        <v>199</v>
      </c>
      <c r="E1524" s="194" t="s">
        <v>2655</v>
      </c>
      <c r="F1524" s="165">
        <v>66469.95</v>
      </c>
      <c r="G1524" s="165">
        <v>66469.95</v>
      </c>
      <c r="H1524">
        <v>0</v>
      </c>
      <c r="I1524">
        <v>1</v>
      </c>
      <c r="J1524" s="210">
        <v>44012</v>
      </c>
      <c r="K1524" s="210">
        <v>41426</v>
      </c>
      <c r="L1524" s="210">
        <v>44196</v>
      </c>
      <c r="M1524">
        <v>1.5</v>
      </c>
      <c r="N1524">
        <v>184</v>
      </c>
      <c r="O1524">
        <v>502.62</v>
      </c>
      <c r="P1524" s="194" t="s">
        <v>4528</v>
      </c>
      <c r="Q1524" s="225">
        <f t="shared" si="46"/>
        <v>502.62208767123286</v>
      </c>
      <c r="R1524" s="185">
        <f t="shared" si="47"/>
        <v>-2.0876712328572467E-3</v>
      </c>
    </row>
    <row r="1525" spans="1:18">
      <c r="A1525">
        <v>1524</v>
      </c>
      <c r="B1525" t="s">
        <v>680</v>
      </c>
      <c r="C1525">
        <v>3</v>
      </c>
      <c r="D1525" t="s">
        <v>199</v>
      </c>
      <c r="E1525" s="194" t="s">
        <v>2656</v>
      </c>
      <c r="F1525" s="165">
        <v>204.16</v>
      </c>
      <c r="G1525" s="165">
        <v>204.16</v>
      </c>
      <c r="H1525">
        <v>0</v>
      </c>
      <c r="I1525">
        <v>1</v>
      </c>
      <c r="J1525" s="210">
        <v>44012</v>
      </c>
      <c r="K1525" s="210">
        <v>41426</v>
      </c>
      <c r="L1525" s="210">
        <v>44196</v>
      </c>
      <c r="M1525">
        <v>1.5</v>
      </c>
      <c r="N1525">
        <v>184</v>
      </c>
      <c r="O1525">
        <v>1.54</v>
      </c>
      <c r="P1525" s="194" t="s">
        <v>4529</v>
      </c>
      <c r="Q1525" s="225">
        <f t="shared" si="46"/>
        <v>1.5437852054794521</v>
      </c>
      <c r="R1525" s="185">
        <f t="shared" si="47"/>
        <v>-3.7852054794520473E-3</v>
      </c>
    </row>
    <row r="1526" spans="1:18">
      <c r="A1526">
        <v>1525</v>
      </c>
      <c r="B1526" t="s">
        <v>680</v>
      </c>
      <c r="C1526">
        <v>3</v>
      </c>
      <c r="D1526" t="s">
        <v>199</v>
      </c>
      <c r="E1526" s="194" t="s">
        <v>2657</v>
      </c>
      <c r="F1526" s="165">
        <v>270.23</v>
      </c>
      <c r="G1526" s="165">
        <v>270.23</v>
      </c>
      <c r="H1526">
        <v>0</v>
      </c>
      <c r="I1526">
        <v>1</v>
      </c>
      <c r="J1526" s="210">
        <v>44012</v>
      </c>
      <c r="K1526" s="210">
        <v>41426</v>
      </c>
      <c r="L1526" s="210">
        <v>44196</v>
      </c>
      <c r="M1526">
        <v>1.5</v>
      </c>
      <c r="N1526">
        <v>184</v>
      </c>
      <c r="O1526">
        <v>2.04</v>
      </c>
      <c r="P1526" s="194" t="s">
        <v>4530</v>
      </c>
      <c r="Q1526" s="225">
        <f t="shared" si="46"/>
        <v>2.0433830136986306</v>
      </c>
      <c r="R1526" s="185">
        <f t="shared" si="47"/>
        <v>-3.3830136986305881E-3</v>
      </c>
    </row>
    <row r="1527" spans="1:18">
      <c r="A1527">
        <v>1526</v>
      </c>
      <c r="B1527" t="s">
        <v>680</v>
      </c>
      <c r="C1527">
        <v>3</v>
      </c>
      <c r="D1527" t="s">
        <v>199</v>
      </c>
      <c r="E1527" s="194" t="s">
        <v>2658</v>
      </c>
      <c r="F1527" s="165">
        <v>1791.72</v>
      </c>
      <c r="G1527" s="165">
        <v>1791.72</v>
      </c>
      <c r="H1527">
        <v>0</v>
      </c>
      <c r="I1527">
        <v>1</v>
      </c>
      <c r="J1527" s="210">
        <v>44012</v>
      </c>
      <c r="K1527" s="210">
        <v>41426</v>
      </c>
      <c r="L1527" s="210">
        <v>44196</v>
      </c>
      <c r="M1527">
        <v>1.5</v>
      </c>
      <c r="N1527">
        <v>184</v>
      </c>
      <c r="O1527">
        <v>13.54</v>
      </c>
      <c r="P1527" s="194" t="s">
        <v>4531</v>
      </c>
      <c r="Q1527" s="225">
        <f t="shared" si="46"/>
        <v>13.548348493150684</v>
      </c>
      <c r="R1527" s="185">
        <f t="shared" si="47"/>
        <v>-8.3484931506845328E-3</v>
      </c>
    </row>
    <row r="1528" spans="1:18">
      <c r="A1528">
        <v>1527</v>
      </c>
      <c r="B1528" t="s">
        <v>680</v>
      </c>
      <c r="C1528">
        <v>3</v>
      </c>
      <c r="D1528" t="s">
        <v>199</v>
      </c>
      <c r="E1528" s="194" t="s">
        <v>2661</v>
      </c>
      <c r="F1528" s="165">
        <v>204243.1</v>
      </c>
      <c r="G1528" s="165">
        <v>204243.1</v>
      </c>
      <c r="H1528">
        <v>0</v>
      </c>
      <c r="I1528">
        <v>1</v>
      </c>
      <c r="J1528" s="210">
        <v>44012</v>
      </c>
      <c r="K1528" s="210">
        <v>41426</v>
      </c>
      <c r="L1528" s="210">
        <v>44196</v>
      </c>
      <c r="M1528">
        <v>1.5</v>
      </c>
      <c r="N1528">
        <v>184</v>
      </c>
      <c r="O1528">
        <v>1544.41</v>
      </c>
      <c r="P1528" s="194" t="s">
        <v>4532</v>
      </c>
      <c r="Q1528" s="225">
        <f t="shared" si="46"/>
        <v>1544.4135780821916</v>
      </c>
      <c r="R1528" s="185">
        <f t="shared" si="47"/>
        <v>-3.578082191552312E-3</v>
      </c>
    </row>
    <row r="1529" spans="1:18">
      <c r="A1529">
        <v>1528</v>
      </c>
      <c r="B1529" t="s">
        <v>680</v>
      </c>
      <c r="C1529">
        <v>3</v>
      </c>
      <c r="D1529" t="s">
        <v>199</v>
      </c>
      <c r="E1529" s="194" t="s">
        <v>2662</v>
      </c>
      <c r="F1529" s="165">
        <v>444.35</v>
      </c>
      <c r="G1529" s="165">
        <v>444.35</v>
      </c>
      <c r="H1529">
        <v>0</v>
      </c>
      <c r="I1529">
        <v>1</v>
      </c>
      <c r="J1529" s="210">
        <v>44012</v>
      </c>
      <c r="K1529" s="210">
        <v>41426</v>
      </c>
      <c r="L1529" s="210">
        <v>44196</v>
      </c>
      <c r="M1529">
        <v>1.5</v>
      </c>
      <c r="N1529">
        <v>184</v>
      </c>
      <c r="O1529">
        <v>3.36</v>
      </c>
      <c r="P1529" s="194" t="s">
        <v>4533</v>
      </c>
      <c r="Q1529" s="225">
        <f t="shared" si="46"/>
        <v>3.3600164383561646</v>
      </c>
      <c r="R1529" s="185">
        <f t="shared" si="47"/>
        <v>-1.6438356164716339E-5</v>
      </c>
    </row>
    <row r="1530" spans="1:18">
      <c r="A1530">
        <v>1529</v>
      </c>
      <c r="B1530" t="s">
        <v>680</v>
      </c>
      <c r="C1530">
        <v>3</v>
      </c>
      <c r="D1530" t="s">
        <v>199</v>
      </c>
      <c r="E1530" s="194" t="s">
        <v>2663</v>
      </c>
      <c r="F1530" s="165">
        <v>128.51</v>
      </c>
      <c r="G1530" s="165">
        <v>128.51</v>
      </c>
      <c r="H1530">
        <v>0</v>
      </c>
      <c r="I1530">
        <v>1</v>
      </c>
      <c r="J1530" s="210">
        <v>44012</v>
      </c>
      <c r="K1530" s="210">
        <v>41426</v>
      </c>
      <c r="L1530" s="210">
        <v>44196</v>
      </c>
      <c r="M1530">
        <v>1.5</v>
      </c>
      <c r="N1530">
        <v>184</v>
      </c>
      <c r="O1530">
        <v>0.97</v>
      </c>
      <c r="P1530" s="194" t="s">
        <v>4534</v>
      </c>
      <c r="Q1530" s="225">
        <f t="shared" si="46"/>
        <v>0.97174684931506838</v>
      </c>
      <c r="R1530" s="185">
        <f t="shared" si="47"/>
        <v>-1.7468493150684106E-3</v>
      </c>
    </row>
    <row r="1531" spans="1:18">
      <c r="A1531">
        <v>1530</v>
      </c>
      <c r="B1531" t="s">
        <v>680</v>
      </c>
      <c r="C1531">
        <v>3</v>
      </c>
      <c r="D1531" t="s">
        <v>199</v>
      </c>
      <c r="E1531" s="194" t="s">
        <v>2664</v>
      </c>
      <c r="F1531" s="165">
        <v>196.23</v>
      </c>
      <c r="G1531" s="165">
        <v>196.23</v>
      </c>
      <c r="H1531">
        <v>0</v>
      </c>
      <c r="I1531">
        <v>1</v>
      </c>
      <c r="J1531" s="210">
        <v>44012</v>
      </c>
      <c r="K1531" s="210">
        <v>41426</v>
      </c>
      <c r="L1531" s="210">
        <v>44196</v>
      </c>
      <c r="M1531">
        <v>1.5</v>
      </c>
      <c r="N1531">
        <v>184</v>
      </c>
      <c r="O1531">
        <v>1.48</v>
      </c>
      <c r="P1531" s="194" t="s">
        <v>4535</v>
      </c>
      <c r="Q1531" s="225">
        <f t="shared" si="46"/>
        <v>1.4838213698630136</v>
      </c>
      <c r="R1531" s="185">
        <f t="shared" si="47"/>
        <v>-3.8213698630136239E-3</v>
      </c>
    </row>
    <row r="1532" spans="1:18">
      <c r="A1532">
        <v>1531</v>
      </c>
      <c r="B1532" t="s">
        <v>680</v>
      </c>
      <c r="C1532">
        <v>3</v>
      </c>
      <c r="D1532" t="s">
        <v>199</v>
      </c>
      <c r="E1532" s="194" t="s">
        <v>2666</v>
      </c>
      <c r="F1532" s="165">
        <v>741.26</v>
      </c>
      <c r="G1532" s="165">
        <v>741.26</v>
      </c>
      <c r="H1532">
        <v>0</v>
      </c>
      <c r="I1532">
        <v>1</v>
      </c>
      <c r="J1532" s="210">
        <v>44012</v>
      </c>
      <c r="K1532" s="210">
        <v>41426</v>
      </c>
      <c r="L1532" s="210">
        <v>44196</v>
      </c>
      <c r="M1532">
        <v>1.5</v>
      </c>
      <c r="N1532">
        <v>184</v>
      </c>
      <c r="O1532">
        <v>5.6</v>
      </c>
      <c r="P1532" s="194" t="s">
        <v>4536</v>
      </c>
      <c r="Q1532" s="225">
        <f t="shared" si="46"/>
        <v>5.6051441095890411</v>
      </c>
      <c r="R1532" s="185">
        <f t="shared" si="47"/>
        <v>-5.1441095890414346E-3</v>
      </c>
    </row>
    <row r="1533" spans="1:18">
      <c r="A1533">
        <v>1532</v>
      </c>
      <c r="B1533" t="s">
        <v>680</v>
      </c>
      <c r="C1533">
        <v>3</v>
      </c>
      <c r="D1533" t="s">
        <v>199</v>
      </c>
      <c r="E1533" s="194" t="s">
        <v>2668</v>
      </c>
      <c r="F1533" s="165">
        <v>5907.86</v>
      </c>
      <c r="G1533" s="165">
        <v>5907.86</v>
      </c>
      <c r="H1533">
        <v>0</v>
      </c>
      <c r="I1533">
        <v>1</v>
      </c>
      <c r="J1533" s="210">
        <v>44012</v>
      </c>
      <c r="K1533" s="210">
        <v>41426</v>
      </c>
      <c r="L1533" s="210">
        <v>44196</v>
      </c>
      <c r="M1533">
        <v>1.5</v>
      </c>
      <c r="N1533">
        <v>184</v>
      </c>
      <c r="O1533">
        <v>44.67</v>
      </c>
      <c r="P1533" s="194" t="s">
        <v>4537</v>
      </c>
      <c r="Q1533" s="225">
        <f t="shared" si="46"/>
        <v>44.673133150684926</v>
      </c>
      <c r="R1533" s="185">
        <f t="shared" si="47"/>
        <v>-3.1331506849241464E-3</v>
      </c>
    </row>
    <row r="1534" spans="1:18">
      <c r="A1534">
        <v>1533</v>
      </c>
      <c r="B1534" t="s">
        <v>680</v>
      </c>
      <c r="C1534">
        <v>3</v>
      </c>
      <c r="D1534" t="s">
        <v>199</v>
      </c>
      <c r="E1534" s="194" t="s">
        <v>2670</v>
      </c>
      <c r="F1534" s="165">
        <v>235.69</v>
      </c>
      <c r="G1534" s="165">
        <v>235.69</v>
      </c>
      <c r="H1534">
        <v>0</v>
      </c>
      <c r="I1534">
        <v>1</v>
      </c>
      <c r="J1534" s="210">
        <v>44012</v>
      </c>
      <c r="K1534" s="210">
        <v>41426</v>
      </c>
      <c r="L1534" s="210">
        <v>44196</v>
      </c>
      <c r="M1534">
        <v>1.5</v>
      </c>
      <c r="N1534">
        <v>184</v>
      </c>
      <c r="O1534">
        <v>1.78</v>
      </c>
      <c r="P1534" s="194" t="s">
        <v>4538</v>
      </c>
      <c r="Q1534" s="225">
        <f t="shared" si="46"/>
        <v>1.7822038356164385</v>
      </c>
      <c r="R1534" s="185">
        <f t="shared" si="47"/>
        <v>-2.2038356164384432E-3</v>
      </c>
    </row>
    <row r="1535" spans="1:18">
      <c r="A1535">
        <v>1534</v>
      </c>
      <c r="B1535" t="s">
        <v>680</v>
      </c>
      <c r="C1535">
        <v>3</v>
      </c>
      <c r="D1535" t="s">
        <v>199</v>
      </c>
      <c r="E1535" s="194" t="s">
        <v>2671</v>
      </c>
      <c r="F1535" s="165">
        <v>571.92999999999995</v>
      </c>
      <c r="G1535" s="165">
        <v>571.92999999999995</v>
      </c>
      <c r="H1535">
        <v>0</v>
      </c>
      <c r="I1535">
        <v>1</v>
      </c>
      <c r="J1535" s="210">
        <v>44012</v>
      </c>
      <c r="K1535" s="210">
        <v>41426</v>
      </c>
      <c r="L1535" s="210">
        <v>44196</v>
      </c>
      <c r="M1535">
        <v>1.5</v>
      </c>
      <c r="N1535">
        <v>184</v>
      </c>
      <c r="O1535">
        <v>4.32</v>
      </c>
      <c r="P1535" s="194" t="s">
        <v>4539</v>
      </c>
      <c r="Q1535" s="225">
        <f t="shared" si="46"/>
        <v>4.3247309589041096</v>
      </c>
      <c r="R1535" s="185">
        <f t="shared" si="47"/>
        <v>-4.7309589041093503E-3</v>
      </c>
    </row>
    <row r="1536" spans="1:18">
      <c r="A1536">
        <v>1535</v>
      </c>
      <c r="B1536" t="s">
        <v>680</v>
      </c>
      <c r="C1536">
        <v>3</v>
      </c>
      <c r="D1536" t="s">
        <v>199</v>
      </c>
      <c r="E1536" s="194" t="s">
        <v>2672</v>
      </c>
      <c r="F1536" s="165">
        <v>167.07</v>
      </c>
      <c r="G1536" s="165">
        <v>167.07</v>
      </c>
      <c r="H1536">
        <v>0</v>
      </c>
      <c r="I1536">
        <v>1</v>
      </c>
      <c r="J1536" s="210">
        <v>44012</v>
      </c>
      <c r="K1536" s="210">
        <v>41426</v>
      </c>
      <c r="L1536" s="210">
        <v>44196</v>
      </c>
      <c r="M1536">
        <v>1.5</v>
      </c>
      <c r="N1536">
        <v>184</v>
      </c>
      <c r="O1536">
        <v>1.26</v>
      </c>
      <c r="P1536" s="194" t="s">
        <v>4540</v>
      </c>
      <c r="Q1536" s="225">
        <f t="shared" si="46"/>
        <v>1.2633238356164382</v>
      </c>
      <c r="R1536" s="185">
        <f t="shared" si="47"/>
        <v>-3.323835616438231E-3</v>
      </c>
    </row>
    <row r="1537" spans="1:18">
      <c r="A1537">
        <v>1536</v>
      </c>
      <c r="B1537" t="s">
        <v>680</v>
      </c>
      <c r="C1537">
        <v>3</v>
      </c>
      <c r="D1537" t="s">
        <v>199</v>
      </c>
      <c r="E1537" s="194" t="s">
        <v>2673</v>
      </c>
      <c r="F1537" s="165">
        <v>454.81</v>
      </c>
      <c r="G1537" s="165">
        <v>454.81</v>
      </c>
      <c r="H1537">
        <v>0</v>
      </c>
      <c r="I1537">
        <v>1</v>
      </c>
      <c r="J1537" s="210">
        <v>44012</v>
      </c>
      <c r="K1537" s="210">
        <v>41426</v>
      </c>
      <c r="L1537" s="210">
        <v>44196</v>
      </c>
      <c r="M1537">
        <v>1.5</v>
      </c>
      <c r="N1537">
        <v>184</v>
      </c>
      <c r="O1537">
        <v>3.43</v>
      </c>
      <c r="P1537" s="194" t="s">
        <v>4541</v>
      </c>
      <c r="Q1537" s="225">
        <f t="shared" si="46"/>
        <v>3.4391112328767122</v>
      </c>
      <c r="R1537" s="185">
        <f t="shared" si="47"/>
        <v>-9.1112328767120054E-3</v>
      </c>
    </row>
    <row r="1538" spans="1:18">
      <c r="A1538">
        <v>1537</v>
      </c>
      <c r="B1538" t="s">
        <v>680</v>
      </c>
      <c r="C1538">
        <v>3</v>
      </c>
      <c r="D1538" t="s">
        <v>199</v>
      </c>
      <c r="E1538" s="194" t="s">
        <v>2674</v>
      </c>
      <c r="F1538" s="165">
        <v>857.08</v>
      </c>
      <c r="G1538" s="165">
        <v>857.08</v>
      </c>
      <c r="H1538">
        <v>0</v>
      </c>
      <c r="I1538">
        <v>1</v>
      </c>
      <c r="J1538" s="210">
        <v>44012</v>
      </c>
      <c r="K1538" s="210">
        <v>41426</v>
      </c>
      <c r="L1538" s="210">
        <v>44196</v>
      </c>
      <c r="M1538">
        <v>1.5</v>
      </c>
      <c r="N1538">
        <v>184</v>
      </c>
      <c r="O1538">
        <v>6.48</v>
      </c>
      <c r="P1538" s="194" t="s">
        <v>4542</v>
      </c>
      <c r="Q1538" s="225">
        <f t="shared" si="46"/>
        <v>6.4809336986301371</v>
      </c>
      <c r="R1538" s="185">
        <f t="shared" si="47"/>
        <v>-9.336986301367034E-4</v>
      </c>
    </row>
    <row r="1539" spans="1:18">
      <c r="A1539">
        <v>1538</v>
      </c>
      <c r="B1539" t="s">
        <v>680</v>
      </c>
      <c r="C1539">
        <v>3</v>
      </c>
      <c r="D1539" t="s">
        <v>199</v>
      </c>
      <c r="E1539" s="194" t="s">
        <v>2675</v>
      </c>
      <c r="F1539" s="165">
        <v>1170.93</v>
      </c>
      <c r="G1539" s="165">
        <v>1170.93</v>
      </c>
      <c r="H1539">
        <v>0</v>
      </c>
      <c r="I1539">
        <v>1</v>
      </c>
      <c r="J1539" s="210">
        <v>44012</v>
      </c>
      <c r="K1539" s="210">
        <v>41426</v>
      </c>
      <c r="L1539" s="210">
        <v>44196</v>
      </c>
      <c r="M1539">
        <v>1.5</v>
      </c>
      <c r="N1539">
        <v>184</v>
      </c>
      <c r="O1539">
        <v>8.85</v>
      </c>
      <c r="P1539" s="194" t="s">
        <v>4543</v>
      </c>
      <c r="Q1539" s="225">
        <f t="shared" ref="Q1539:Q1602" si="48">G1539*N1539*M1539/36500</f>
        <v>8.8541556164383568</v>
      </c>
      <c r="R1539" s="185">
        <f t="shared" ref="R1539:R1602" si="49">O1539-Q1539</f>
        <v>-4.155616438357157E-3</v>
      </c>
    </row>
    <row r="1540" spans="1:18">
      <c r="A1540">
        <v>1539</v>
      </c>
      <c r="B1540" t="s">
        <v>680</v>
      </c>
      <c r="C1540">
        <v>3</v>
      </c>
      <c r="D1540" t="s">
        <v>199</v>
      </c>
      <c r="E1540" s="194" t="s">
        <v>2676</v>
      </c>
      <c r="F1540" s="165">
        <v>243.29</v>
      </c>
      <c r="G1540" s="165">
        <v>243.29</v>
      </c>
      <c r="H1540">
        <v>0</v>
      </c>
      <c r="I1540">
        <v>1</v>
      </c>
      <c r="J1540" s="210">
        <v>44012</v>
      </c>
      <c r="K1540" s="210">
        <v>41426</v>
      </c>
      <c r="L1540" s="210">
        <v>44196</v>
      </c>
      <c r="M1540">
        <v>1.5</v>
      </c>
      <c r="N1540">
        <v>184</v>
      </c>
      <c r="O1540">
        <v>1.83</v>
      </c>
      <c r="P1540" s="194" t="s">
        <v>4544</v>
      </c>
      <c r="Q1540" s="225">
        <f t="shared" si="48"/>
        <v>1.8396723287671235</v>
      </c>
      <c r="R1540" s="185">
        <f t="shared" si="49"/>
        <v>-9.6723287671234282E-3</v>
      </c>
    </row>
    <row r="1541" spans="1:18">
      <c r="A1541">
        <v>1540</v>
      </c>
      <c r="B1541" t="s">
        <v>680</v>
      </c>
      <c r="C1541">
        <v>3</v>
      </c>
      <c r="D1541" t="s">
        <v>199</v>
      </c>
      <c r="E1541" s="194" t="s">
        <v>2677</v>
      </c>
      <c r="F1541" s="165">
        <v>66064.98</v>
      </c>
      <c r="G1541" s="165">
        <v>66064.98</v>
      </c>
      <c r="H1541">
        <v>0</v>
      </c>
      <c r="I1541">
        <v>1</v>
      </c>
      <c r="J1541" s="210">
        <v>44012</v>
      </c>
      <c r="K1541" s="210">
        <v>41426</v>
      </c>
      <c r="L1541" s="210">
        <v>44196</v>
      </c>
      <c r="M1541">
        <v>1.5</v>
      </c>
      <c r="N1541">
        <v>184</v>
      </c>
      <c r="O1541">
        <v>499.55</v>
      </c>
      <c r="P1541" s="194" t="s">
        <v>4545</v>
      </c>
      <c r="Q1541" s="225">
        <f t="shared" si="48"/>
        <v>499.55984876712319</v>
      </c>
      <c r="R1541" s="185">
        <f t="shared" si="49"/>
        <v>-9.8487671231737295E-3</v>
      </c>
    </row>
    <row r="1542" spans="1:18">
      <c r="A1542">
        <v>1541</v>
      </c>
      <c r="B1542" t="s">
        <v>680</v>
      </c>
      <c r="C1542">
        <v>3</v>
      </c>
      <c r="D1542" t="s">
        <v>199</v>
      </c>
      <c r="E1542" s="194" t="s">
        <v>2678</v>
      </c>
      <c r="F1542" s="165">
        <v>144918.73000000001</v>
      </c>
      <c r="G1542" s="165">
        <v>144918.73000000001</v>
      </c>
      <c r="H1542">
        <v>0</v>
      </c>
      <c r="I1542">
        <v>1</v>
      </c>
      <c r="J1542" s="210">
        <v>44012</v>
      </c>
      <c r="K1542" s="210">
        <v>41426</v>
      </c>
      <c r="L1542" s="210">
        <v>44196</v>
      </c>
      <c r="M1542">
        <v>1.5</v>
      </c>
      <c r="N1542">
        <v>184</v>
      </c>
      <c r="O1542">
        <v>1095.82</v>
      </c>
      <c r="P1542" s="194" t="s">
        <v>4546</v>
      </c>
      <c r="Q1542" s="225">
        <f t="shared" si="48"/>
        <v>1095.823821369863</v>
      </c>
      <c r="R1542" s="185">
        <f t="shared" si="49"/>
        <v>-3.8213698630897852E-3</v>
      </c>
    </row>
    <row r="1543" spans="1:18">
      <c r="A1543">
        <v>1542</v>
      </c>
      <c r="B1543" t="s">
        <v>680</v>
      </c>
      <c r="C1543">
        <v>3</v>
      </c>
      <c r="D1543" t="s">
        <v>199</v>
      </c>
      <c r="E1543" s="194" t="s">
        <v>2679</v>
      </c>
      <c r="F1543" s="165">
        <v>227.21</v>
      </c>
      <c r="G1543" s="165">
        <v>227.21</v>
      </c>
      <c r="H1543">
        <v>0</v>
      </c>
      <c r="I1543">
        <v>1</v>
      </c>
      <c r="J1543" s="210">
        <v>44012</v>
      </c>
      <c r="K1543" s="210">
        <v>41426</v>
      </c>
      <c r="L1543" s="210">
        <v>44196</v>
      </c>
      <c r="M1543">
        <v>1.5</v>
      </c>
      <c r="N1543">
        <v>184</v>
      </c>
      <c r="O1543">
        <v>1.71</v>
      </c>
      <c r="P1543" s="194" t="s">
        <v>4547</v>
      </c>
      <c r="Q1543" s="225">
        <f t="shared" si="48"/>
        <v>1.7180810958904109</v>
      </c>
      <c r="R1543" s="185">
        <f t="shared" si="49"/>
        <v>-8.0810958904109498E-3</v>
      </c>
    </row>
    <row r="1544" spans="1:18">
      <c r="A1544">
        <v>1543</v>
      </c>
      <c r="B1544" t="s">
        <v>680</v>
      </c>
      <c r="C1544">
        <v>3</v>
      </c>
      <c r="D1544" t="s">
        <v>199</v>
      </c>
      <c r="E1544" s="194" t="s">
        <v>2680</v>
      </c>
      <c r="F1544" s="165">
        <v>290.47000000000003</v>
      </c>
      <c r="G1544" s="165">
        <v>290.47000000000003</v>
      </c>
      <c r="H1544">
        <v>0</v>
      </c>
      <c r="I1544">
        <v>1</v>
      </c>
      <c r="J1544" s="210">
        <v>44012</v>
      </c>
      <c r="K1544" s="210">
        <v>41426</v>
      </c>
      <c r="L1544" s="210">
        <v>44196</v>
      </c>
      <c r="M1544">
        <v>1.5</v>
      </c>
      <c r="N1544">
        <v>184</v>
      </c>
      <c r="O1544">
        <v>2.19</v>
      </c>
      <c r="P1544" s="194" t="s">
        <v>4548</v>
      </c>
      <c r="Q1544" s="225">
        <f t="shared" si="48"/>
        <v>2.1964306849315069</v>
      </c>
      <c r="R1544" s="185">
        <f t="shared" si="49"/>
        <v>-6.4306849315070025E-3</v>
      </c>
    </row>
    <row r="1545" spans="1:18">
      <c r="A1545">
        <v>1544</v>
      </c>
      <c r="B1545" t="s">
        <v>680</v>
      </c>
      <c r="C1545">
        <v>3</v>
      </c>
      <c r="D1545" t="s">
        <v>199</v>
      </c>
      <c r="E1545" s="194" t="s">
        <v>2681</v>
      </c>
      <c r="F1545" s="165">
        <v>297.04000000000002</v>
      </c>
      <c r="G1545" s="165">
        <v>297.04000000000002</v>
      </c>
      <c r="H1545">
        <v>0</v>
      </c>
      <c r="I1545">
        <v>1</v>
      </c>
      <c r="J1545" s="210">
        <v>44012</v>
      </c>
      <c r="K1545" s="210">
        <v>41426</v>
      </c>
      <c r="L1545" s="210">
        <v>44196</v>
      </c>
      <c r="M1545">
        <v>1.5</v>
      </c>
      <c r="N1545">
        <v>184</v>
      </c>
      <c r="O1545">
        <v>2.2400000000000002</v>
      </c>
      <c r="P1545" s="194" t="s">
        <v>4549</v>
      </c>
      <c r="Q1545" s="225">
        <f t="shared" si="48"/>
        <v>2.2461106849315069</v>
      </c>
      <c r="R1545" s="185">
        <f t="shared" si="49"/>
        <v>-6.1106849315066825E-3</v>
      </c>
    </row>
    <row r="1546" spans="1:18">
      <c r="A1546">
        <v>1545</v>
      </c>
      <c r="B1546" t="s">
        <v>680</v>
      </c>
      <c r="C1546">
        <v>3</v>
      </c>
      <c r="D1546" t="s">
        <v>199</v>
      </c>
      <c r="E1546" s="194" t="s">
        <v>2682</v>
      </c>
      <c r="F1546" s="165">
        <v>1686.12</v>
      </c>
      <c r="G1546" s="165">
        <v>1686.12</v>
      </c>
      <c r="H1546">
        <v>0</v>
      </c>
      <c r="I1546">
        <v>1</v>
      </c>
      <c r="J1546" s="210">
        <v>44012</v>
      </c>
      <c r="K1546" s="210">
        <v>41426</v>
      </c>
      <c r="L1546" s="210">
        <v>44196</v>
      </c>
      <c r="M1546">
        <v>1.5</v>
      </c>
      <c r="N1546">
        <v>184</v>
      </c>
      <c r="O1546">
        <v>12.74</v>
      </c>
      <c r="P1546" s="194" t="s">
        <v>4550</v>
      </c>
      <c r="Q1546" s="225">
        <f t="shared" si="48"/>
        <v>12.749838904109588</v>
      </c>
      <c r="R1546" s="185">
        <f t="shared" si="49"/>
        <v>-9.8389041095874319E-3</v>
      </c>
    </row>
    <row r="1547" spans="1:18">
      <c r="A1547">
        <v>1546</v>
      </c>
      <c r="B1547" t="s">
        <v>680</v>
      </c>
      <c r="C1547">
        <v>3</v>
      </c>
      <c r="D1547" t="s">
        <v>199</v>
      </c>
      <c r="E1547" s="194" t="s">
        <v>2683</v>
      </c>
      <c r="F1547" s="165">
        <v>218.58</v>
      </c>
      <c r="G1547" s="165">
        <v>218.58</v>
      </c>
      <c r="H1547">
        <v>0</v>
      </c>
      <c r="I1547">
        <v>1</v>
      </c>
      <c r="J1547" s="210">
        <v>44012</v>
      </c>
      <c r="K1547" s="210">
        <v>41426</v>
      </c>
      <c r="L1547" s="210">
        <v>44196</v>
      </c>
      <c r="M1547">
        <v>1.5</v>
      </c>
      <c r="N1547">
        <v>184</v>
      </c>
      <c r="O1547">
        <v>1.65</v>
      </c>
      <c r="P1547" s="194" t="s">
        <v>4551</v>
      </c>
      <c r="Q1547" s="225">
        <f t="shared" si="48"/>
        <v>1.6528241095890412</v>
      </c>
      <c r="R1547" s="185">
        <f t="shared" si="49"/>
        <v>-2.8241095890413348E-3</v>
      </c>
    </row>
    <row r="1548" spans="1:18">
      <c r="A1548">
        <v>1547</v>
      </c>
      <c r="B1548" t="s">
        <v>680</v>
      </c>
      <c r="C1548">
        <v>3</v>
      </c>
      <c r="D1548" t="s">
        <v>199</v>
      </c>
      <c r="E1548" s="194" t="s">
        <v>2684</v>
      </c>
      <c r="F1548" s="165">
        <v>2752.5</v>
      </c>
      <c r="G1548" s="165">
        <v>2752.5</v>
      </c>
      <c r="H1548">
        <v>0</v>
      </c>
      <c r="I1548">
        <v>1</v>
      </c>
      <c r="J1548" s="210">
        <v>44012</v>
      </c>
      <c r="K1548" s="210">
        <v>41426</v>
      </c>
      <c r="L1548" s="210">
        <v>44196</v>
      </c>
      <c r="M1548">
        <v>1.5</v>
      </c>
      <c r="N1548">
        <v>184</v>
      </c>
      <c r="O1548">
        <v>20.81</v>
      </c>
      <c r="P1548" s="194" t="s">
        <v>4552</v>
      </c>
      <c r="Q1548" s="225">
        <f t="shared" si="48"/>
        <v>20.813424657534245</v>
      </c>
      <c r="R1548" s="185">
        <f t="shared" si="49"/>
        <v>-3.424657534246478E-3</v>
      </c>
    </row>
    <row r="1549" spans="1:18">
      <c r="A1549">
        <v>1548</v>
      </c>
      <c r="B1549" t="s">
        <v>680</v>
      </c>
      <c r="C1549">
        <v>3</v>
      </c>
      <c r="D1549" t="s">
        <v>199</v>
      </c>
      <c r="E1549" s="194" t="s">
        <v>2685</v>
      </c>
      <c r="F1549" s="165">
        <v>49697.14</v>
      </c>
      <c r="G1549" s="165">
        <v>49697.14</v>
      </c>
      <c r="H1549">
        <v>0</v>
      </c>
      <c r="I1549">
        <v>1</v>
      </c>
      <c r="J1549" s="210">
        <v>44012</v>
      </c>
      <c r="K1549" s="210">
        <v>41426</v>
      </c>
      <c r="L1549" s="210">
        <v>44196</v>
      </c>
      <c r="M1549">
        <v>1.5</v>
      </c>
      <c r="N1549">
        <v>184</v>
      </c>
      <c r="O1549">
        <v>375.79</v>
      </c>
      <c r="P1549" s="194" t="s">
        <v>4553</v>
      </c>
      <c r="Q1549" s="225">
        <f t="shared" si="48"/>
        <v>375.79207232876712</v>
      </c>
      <c r="R1549" s="185">
        <f t="shared" si="49"/>
        <v>-2.0723287670989521E-3</v>
      </c>
    </row>
    <row r="1550" spans="1:18">
      <c r="A1550">
        <v>1549</v>
      </c>
      <c r="B1550" t="s">
        <v>680</v>
      </c>
      <c r="C1550">
        <v>3</v>
      </c>
      <c r="D1550" t="s">
        <v>199</v>
      </c>
      <c r="E1550" s="194" t="s">
        <v>2688</v>
      </c>
      <c r="F1550" s="165">
        <v>5453.79</v>
      </c>
      <c r="G1550" s="165">
        <v>5453.79</v>
      </c>
      <c r="H1550">
        <v>0</v>
      </c>
      <c r="I1550">
        <v>1</v>
      </c>
      <c r="J1550" s="210">
        <v>44012</v>
      </c>
      <c r="K1550" s="210">
        <v>41426</v>
      </c>
      <c r="L1550" s="210">
        <v>44196</v>
      </c>
      <c r="M1550">
        <v>1.5</v>
      </c>
      <c r="N1550">
        <v>184</v>
      </c>
      <c r="O1550">
        <v>41.23</v>
      </c>
      <c r="P1550" s="194" t="s">
        <v>4554</v>
      </c>
      <c r="Q1550" s="225">
        <f t="shared" si="48"/>
        <v>41.239617534246577</v>
      </c>
      <c r="R1550" s="185">
        <f t="shared" si="49"/>
        <v>-9.6175342465798508E-3</v>
      </c>
    </row>
    <row r="1551" spans="1:18">
      <c r="A1551">
        <v>1550</v>
      </c>
      <c r="B1551" t="s">
        <v>680</v>
      </c>
      <c r="C1551">
        <v>3</v>
      </c>
      <c r="D1551" t="s">
        <v>199</v>
      </c>
      <c r="E1551" s="194" t="s">
        <v>2690</v>
      </c>
      <c r="F1551" s="165">
        <v>5024187.17</v>
      </c>
      <c r="G1551" s="165">
        <v>5024187.17</v>
      </c>
      <c r="H1551">
        <v>0</v>
      </c>
      <c r="I1551">
        <v>1</v>
      </c>
      <c r="J1551" s="210">
        <v>44012</v>
      </c>
      <c r="K1551" s="210">
        <v>41426</v>
      </c>
      <c r="L1551" s="210">
        <v>44196</v>
      </c>
      <c r="M1551">
        <v>1.5</v>
      </c>
      <c r="N1551">
        <v>184</v>
      </c>
      <c r="O1551">
        <v>37991.11</v>
      </c>
      <c r="P1551" s="194" t="s">
        <v>3035</v>
      </c>
      <c r="Q1551" s="225">
        <f t="shared" si="48"/>
        <v>37991.113943013697</v>
      </c>
      <c r="R1551" s="185">
        <f t="shared" si="49"/>
        <v>-3.9430136966984719E-3</v>
      </c>
    </row>
    <row r="1552" spans="1:18">
      <c r="A1552">
        <v>1551</v>
      </c>
      <c r="B1552" t="s">
        <v>680</v>
      </c>
      <c r="C1552">
        <v>3</v>
      </c>
      <c r="D1552" t="s">
        <v>199</v>
      </c>
      <c r="E1552" s="194" t="s">
        <v>2691</v>
      </c>
      <c r="F1552" s="165">
        <v>464.56</v>
      </c>
      <c r="G1552" s="165">
        <v>464.56</v>
      </c>
      <c r="H1552">
        <v>0</v>
      </c>
      <c r="I1552">
        <v>1</v>
      </c>
      <c r="J1552" s="210">
        <v>44012</v>
      </c>
      <c r="K1552" s="210">
        <v>41426</v>
      </c>
      <c r="L1552" s="210">
        <v>44196</v>
      </c>
      <c r="M1552">
        <v>1.5</v>
      </c>
      <c r="N1552">
        <v>184</v>
      </c>
      <c r="O1552">
        <v>3.51</v>
      </c>
      <c r="P1552" s="194" t="s">
        <v>4555</v>
      </c>
      <c r="Q1552" s="225">
        <f t="shared" si="48"/>
        <v>3.5128372602739724</v>
      </c>
      <c r="R1552" s="185">
        <f t="shared" si="49"/>
        <v>-2.837260273972575E-3</v>
      </c>
    </row>
    <row r="1553" spans="1:18">
      <c r="A1553">
        <v>1552</v>
      </c>
      <c r="B1553" t="s">
        <v>680</v>
      </c>
      <c r="C1553">
        <v>3</v>
      </c>
      <c r="D1553" t="s">
        <v>199</v>
      </c>
      <c r="E1553" s="194" t="s">
        <v>2693</v>
      </c>
      <c r="F1553" s="165">
        <v>293.5</v>
      </c>
      <c r="G1553" s="165">
        <v>293.5</v>
      </c>
      <c r="H1553">
        <v>0</v>
      </c>
      <c r="I1553">
        <v>1</v>
      </c>
      <c r="J1553" s="210">
        <v>44012</v>
      </c>
      <c r="K1553" s="210">
        <v>41426</v>
      </c>
      <c r="L1553" s="210">
        <v>44196</v>
      </c>
      <c r="M1553">
        <v>1.5</v>
      </c>
      <c r="N1553">
        <v>184</v>
      </c>
      <c r="O1553">
        <v>2.21</v>
      </c>
      <c r="P1553" s="194" t="s">
        <v>4556</v>
      </c>
      <c r="Q1553" s="225">
        <f t="shared" si="48"/>
        <v>2.2193424657534249</v>
      </c>
      <c r="R1553" s="185">
        <f t="shared" si="49"/>
        <v>-9.3424657534249E-3</v>
      </c>
    </row>
    <row r="1554" spans="1:18">
      <c r="A1554">
        <v>1553</v>
      </c>
      <c r="B1554" t="s">
        <v>680</v>
      </c>
      <c r="C1554">
        <v>3</v>
      </c>
      <c r="D1554" t="s">
        <v>199</v>
      </c>
      <c r="E1554" s="194" t="s">
        <v>2694</v>
      </c>
      <c r="F1554" s="165">
        <v>188.98</v>
      </c>
      <c r="G1554" s="165">
        <v>188.98</v>
      </c>
      <c r="H1554">
        <v>0</v>
      </c>
      <c r="I1554">
        <v>1</v>
      </c>
      <c r="J1554" s="210">
        <v>44012</v>
      </c>
      <c r="K1554" s="210">
        <v>41426</v>
      </c>
      <c r="L1554" s="210">
        <v>44196</v>
      </c>
      <c r="M1554">
        <v>1.5</v>
      </c>
      <c r="N1554">
        <v>184</v>
      </c>
      <c r="O1554">
        <v>1.42</v>
      </c>
      <c r="P1554" s="194" t="s">
        <v>4557</v>
      </c>
      <c r="Q1554" s="225">
        <f t="shared" si="48"/>
        <v>1.4289994520547944</v>
      </c>
      <c r="R1554" s="185">
        <f t="shared" si="49"/>
        <v>-8.9994520547944656E-3</v>
      </c>
    </row>
    <row r="1555" spans="1:18">
      <c r="A1555">
        <v>1554</v>
      </c>
      <c r="B1555" t="s">
        <v>680</v>
      </c>
      <c r="C1555">
        <v>3</v>
      </c>
      <c r="D1555" t="s">
        <v>199</v>
      </c>
      <c r="E1555" s="194" t="s">
        <v>2695</v>
      </c>
      <c r="F1555" s="165">
        <v>523.35</v>
      </c>
      <c r="G1555" s="165">
        <v>523.35</v>
      </c>
      <c r="H1555">
        <v>0</v>
      </c>
      <c r="I1555">
        <v>1</v>
      </c>
      <c r="J1555" s="210">
        <v>44012</v>
      </c>
      <c r="K1555" s="210">
        <v>41426</v>
      </c>
      <c r="L1555" s="210">
        <v>44196</v>
      </c>
      <c r="M1555">
        <v>1.5</v>
      </c>
      <c r="N1555">
        <v>184</v>
      </c>
      <c r="O1555">
        <v>3.95</v>
      </c>
      <c r="P1555" s="194" t="s">
        <v>4558</v>
      </c>
      <c r="Q1555" s="225">
        <f t="shared" si="48"/>
        <v>3.9573863013698634</v>
      </c>
      <c r="R1555" s="185">
        <f t="shared" si="49"/>
        <v>-7.3863013698631796E-3</v>
      </c>
    </row>
    <row r="1556" spans="1:18">
      <c r="A1556">
        <v>1555</v>
      </c>
      <c r="B1556" t="s">
        <v>680</v>
      </c>
      <c r="C1556">
        <v>3</v>
      </c>
      <c r="D1556" t="s">
        <v>199</v>
      </c>
      <c r="E1556" s="194" t="s">
        <v>2696</v>
      </c>
      <c r="F1556" s="165">
        <v>146.41999999999999</v>
      </c>
      <c r="G1556" s="165">
        <v>146.41999999999999</v>
      </c>
      <c r="H1556">
        <v>0</v>
      </c>
      <c r="I1556">
        <v>1</v>
      </c>
      <c r="J1556" s="210">
        <v>44012</v>
      </c>
      <c r="K1556" s="210">
        <v>41426</v>
      </c>
      <c r="L1556" s="210">
        <v>44196</v>
      </c>
      <c r="M1556">
        <v>1.5</v>
      </c>
      <c r="N1556">
        <v>184</v>
      </c>
      <c r="O1556">
        <v>1.1000000000000001</v>
      </c>
      <c r="P1556" s="194" t="s">
        <v>4559</v>
      </c>
      <c r="Q1556" s="225">
        <f t="shared" si="48"/>
        <v>1.1071758904109588</v>
      </c>
      <c r="R1556" s="185">
        <f t="shared" si="49"/>
        <v>-7.1758904109586741E-3</v>
      </c>
    </row>
    <row r="1557" spans="1:18">
      <c r="A1557">
        <v>1556</v>
      </c>
      <c r="B1557" t="s">
        <v>680</v>
      </c>
      <c r="C1557">
        <v>3</v>
      </c>
      <c r="D1557" t="s">
        <v>199</v>
      </c>
      <c r="E1557" s="194" t="s">
        <v>2697</v>
      </c>
      <c r="F1557" s="165">
        <v>1135.26</v>
      </c>
      <c r="G1557" s="165">
        <v>1135.26</v>
      </c>
      <c r="H1557">
        <v>0</v>
      </c>
      <c r="I1557">
        <v>1</v>
      </c>
      <c r="J1557" s="210">
        <v>44012</v>
      </c>
      <c r="K1557" s="210">
        <v>41426</v>
      </c>
      <c r="L1557" s="210">
        <v>44196</v>
      </c>
      <c r="M1557">
        <v>1.5</v>
      </c>
      <c r="N1557">
        <v>184</v>
      </c>
      <c r="O1557">
        <v>8.58</v>
      </c>
      <c r="P1557" s="194" t="s">
        <v>4560</v>
      </c>
      <c r="Q1557" s="225">
        <f t="shared" si="48"/>
        <v>8.5844317808219177</v>
      </c>
      <c r="R1557" s="185">
        <f t="shared" si="49"/>
        <v>-4.4317808219176413E-3</v>
      </c>
    </row>
    <row r="1558" spans="1:18">
      <c r="A1558">
        <v>1557</v>
      </c>
      <c r="B1558" t="s">
        <v>680</v>
      </c>
      <c r="C1558">
        <v>3</v>
      </c>
      <c r="D1558" t="s">
        <v>199</v>
      </c>
      <c r="E1558" s="194" t="s">
        <v>2698</v>
      </c>
      <c r="F1558" s="165">
        <v>201.68</v>
      </c>
      <c r="G1558" s="165">
        <v>201.68</v>
      </c>
      <c r="H1558">
        <v>0</v>
      </c>
      <c r="I1558">
        <v>1</v>
      </c>
      <c r="J1558" s="210">
        <v>44012</v>
      </c>
      <c r="K1558" s="210">
        <v>41426</v>
      </c>
      <c r="L1558" s="210">
        <v>44196</v>
      </c>
      <c r="M1558">
        <v>1.5</v>
      </c>
      <c r="N1558">
        <v>184</v>
      </c>
      <c r="O1558">
        <v>1.52</v>
      </c>
      <c r="P1558" s="194" t="s">
        <v>4561</v>
      </c>
      <c r="Q1558" s="225">
        <f t="shared" si="48"/>
        <v>1.5250323287671235</v>
      </c>
      <c r="R1558" s="185">
        <f t="shared" si="49"/>
        <v>-5.0323287671234507E-3</v>
      </c>
    </row>
    <row r="1559" spans="1:18">
      <c r="A1559">
        <v>1558</v>
      </c>
      <c r="B1559" t="s">
        <v>680</v>
      </c>
      <c r="C1559">
        <v>3</v>
      </c>
      <c r="D1559" t="s">
        <v>199</v>
      </c>
      <c r="E1559" s="194" t="s">
        <v>2699</v>
      </c>
      <c r="F1559" s="165">
        <v>2081.2199999999998</v>
      </c>
      <c r="G1559" s="165">
        <v>2081.2199999999998</v>
      </c>
      <c r="H1559">
        <v>0</v>
      </c>
      <c r="I1559">
        <v>1</v>
      </c>
      <c r="J1559" s="210">
        <v>44012</v>
      </c>
      <c r="K1559" s="210">
        <v>41426</v>
      </c>
      <c r="L1559" s="210">
        <v>44196</v>
      </c>
      <c r="M1559">
        <v>1.5</v>
      </c>
      <c r="N1559">
        <v>184</v>
      </c>
      <c r="O1559">
        <v>15.73</v>
      </c>
      <c r="P1559" s="194" t="s">
        <v>4562</v>
      </c>
      <c r="Q1559" s="225">
        <f t="shared" si="48"/>
        <v>15.737444383561643</v>
      </c>
      <c r="R1559" s="185">
        <f t="shared" si="49"/>
        <v>-7.4443835616424536E-3</v>
      </c>
    </row>
    <row r="1560" spans="1:18">
      <c r="A1560">
        <v>1559</v>
      </c>
      <c r="B1560" t="s">
        <v>680</v>
      </c>
      <c r="C1560">
        <v>3</v>
      </c>
      <c r="D1560" t="s">
        <v>199</v>
      </c>
      <c r="E1560" s="194" t="s">
        <v>2701</v>
      </c>
      <c r="F1560" s="165">
        <v>12901.67</v>
      </c>
      <c r="G1560" s="165">
        <v>12901.67</v>
      </c>
      <c r="H1560">
        <v>0</v>
      </c>
      <c r="I1560">
        <v>1</v>
      </c>
      <c r="J1560" s="210">
        <v>44012</v>
      </c>
      <c r="K1560" s="210">
        <v>41426</v>
      </c>
      <c r="L1560" s="210">
        <v>44196</v>
      </c>
      <c r="M1560">
        <v>1.5</v>
      </c>
      <c r="N1560">
        <v>184</v>
      </c>
      <c r="O1560">
        <v>97.55</v>
      </c>
      <c r="P1560" s="194" t="s">
        <v>4563</v>
      </c>
      <c r="Q1560" s="225">
        <f t="shared" si="48"/>
        <v>97.557833424657531</v>
      </c>
      <c r="R1560" s="185">
        <f t="shared" si="49"/>
        <v>-7.8334246575337829E-3</v>
      </c>
    </row>
    <row r="1561" spans="1:18">
      <c r="A1561">
        <v>1560</v>
      </c>
      <c r="B1561" t="s">
        <v>680</v>
      </c>
      <c r="C1561">
        <v>3</v>
      </c>
      <c r="D1561" t="s">
        <v>199</v>
      </c>
      <c r="E1561" s="194" t="s">
        <v>2702</v>
      </c>
      <c r="F1561" s="165">
        <v>21481.09</v>
      </c>
      <c r="G1561" s="165">
        <v>21481.09</v>
      </c>
      <c r="H1561">
        <v>0</v>
      </c>
      <c r="I1561">
        <v>1</v>
      </c>
      <c r="J1561" s="210">
        <v>44012</v>
      </c>
      <c r="K1561" s="210">
        <v>41426</v>
      </c>
      <c r="L1561" s="210">
        <v>44196</v>
      </c>
      <c r="M1561">
        <v>1.5</v>
      </c>
      <c r="N1561">
        <v>184</v>
      </c>
      <c r="O1561">
        <v>162.43</v>
      </c>
      <c r="P1561" s="194" t="s">
        <v>4564</v>
      </c>
      <c r="Q1561" s="225">
        <f t="shared" si="48"/>
        <v>162.4323517808219</v>
      </c>
      <c r="R1561" s="185">
        <f t="shared" si="49"/>
        <v>-2.3517808218969094E-3</v>
      </c>
    </row>
    <row r="1562" spans="1:18">
      <c r="A1562">
        <v>1561</v>
      </c>
      <c r="B1562" t="s">
        <v>680</v>
      </c>
      <c r="C1562">
        <v>3</v>
      </c>
      <c r="D1562" t="s">
        <v>199</v>
      </c>
      <c r="E1562" s="194" t="s">
        <v>2703</v>
      </c>
      <c r="F1562" s="165">
        <v>1478.08</v>
      </c>
      <c r="G1562" s="165">
        <v>1478.08</v>
      </c>
      <c r="H1562">
        <v>0</v>
      </c>
      <c r="I1562">
        <v>1</v>
      </c>
      <c r="J1562" s="210">
        <v>44012</v>
      </c>
      <c r="K1562" s="210">
        <v>41426</v>
      </c>
      <c r="L1562" s="210">
        <v>44196</v>
      </c>
      <c r="M1562">
        <v>1.5</v>
      </c>
      <c r="N1562">
        <v>184</v>
      </c>
      <c r="O1562">
        <v>11.17</v>
      </c>
      <c r="P1562" s="194" t="s">
        <v>4565</v>
      </c>
      <c r="Q1562" s="225">
        <f t="shared" si="48"/>
        <v>11.176714520547945</v>
      </c>
      <c r="R1562" s="185">
        <f t="shared" si="49"/>
        <v>-6.7145205479448578E-3</v>
      </c>
    </row>
    <row r="1563" spans="1:18">
      <c r="A1563">
        <v>1562</v>
      </c>
      <c r="B1563" t="s">
        <v>680</v>
      </c>
      <c r="C1563">
        <v>3</v>
      </c>
      <c r="D1563" t="s">
        <v>199</v>
      </c>
      <c r="E1563" s="194" t="s">
        <v>2704</v>
      </c>
      <c r="F1563" s="165">
        <v>709.29</v>
      </c>
      <c r="G1563" s="165">
        <v>709.29</v>
      </c>
      <c r="H1563">
        <v>0</v>
      </c>
      <c r="I1563">
        <v>1</v>
      </c>
      <c r="J1563" s="210">
        <v>44012</v>
      </c>
      <c r="K1563" s="210">
        <v>41426</v>
      </c>
      <c r="L1563" s="210">
        <v>44196</v>
      </c>
      <c r="M1563">
        <v>1.5</v>
      </c>
      <c r="N1563">
        <v>184</v>
      </c>
      <c r="O1563">
        <v>5.36</v>
      </c>
      <c r="P1563" s="194" t="s">
        <v>4566</v>
      </c>
      <c r="Q1563" s="225">
        <f t="shared" si="48"/>
        <v>5.3633983561643834</v>
      </c>
      <c r="R1563" s="185">
        <f t="shared" si="49"/>
        <v>-3.3983561643831095E-3</v>
      </c>
    </row>
    <row r="1564" spans="1:18">
      <c r="A1564">
        <v>1563</v>
      </c>
      <c r="B1564" t="s">
        <v>680</v>
      </c>
      <c r="C1564">
        <v>3</v>
      </c>
      <c r="D1564" t="s">
        <v>199</v>
      </c>
      <c r="E1564" s="194" t="s">
        <v>2705</v>
      </c>
      <c r="F1564" s="165">
        <v>171.4</v>
      </c>
      <c r="G1564" s="165">
        <v>171.4</v>
      </c>
      <c r="H1564">
        <v>0</v>
      </c>
      <c r="I1564">
        <v>1</v>
      </c>
      <c r="J1564" s="210">
        <v>44012</v>
      </c>
      <c r="K1564" s="210">
        <v>41426</v>
      </c>
      <c r="L1564" s="210">
        <v>44196</v>
      </c>
      <c r="M1564">
        <v>1.5</v>
      </c>
      <c r="N1564">
        <v>184</v>
      </c>
      <c r="O1564">
        <v>1.29</v>
      </c>
      <c r="P1564" s="194" t="s">
        <v>4567</v>
      </c>
      <c r="Q1564" s="225">
        <f t="shared" si="48"/>
        <v>1.2960657534246576</v>
      </c>
      <c r="R1564" s="185">
        <f t="shared" si="49"/>
        <v>-6.0657534246575384E-3</v>
      </c>
    </row>
    <row r="1565" spans="1:18">
      <c r="A1565">
        <v>1564</v>
      </c>
      <c r="B1565" t="s">
        <v>680</v>
      </c>
      <c r="C1565">
        <v>3</v>
      </c>
      <c r="D1565" t="s">
        <v>199</v>
      </c>
      <c r="E1565" s="194" t="s">
        <v>2706</v>
      </c>
      <c r="F1565" s="165">
        <v>52211.25</v>
      </c>
      <c r="G1565" s="165">
        <v>52211.25</v>
      </c>
      <c r="H1565">
        <v>0</v>
      </c>
      <c r="I1565">
        <v>1</v>
      </c>
      <c r="J1565" s="210">
        <v>44012</v>
      </c>
      <c r="K1565" s="210">
        <v>41426</v>
      </c>
      <c r="L1565" s="210">
        <v>44196</v>
      </c>
      <c r="M1565">
        <v>1.5</v>
      </c>
      <c r="N1565">
        <v>184</v>
      </c>
      <c r="O1565">
        <v>394.8</v>
      </c>
      <c r="P1565" s="194" t="s">
        <v>4568</v>
      </c>
      <c r="Q1565" s="225">
        <f t="shared" si="48"/>
        <v>394.80287671232878</v>
      </c>
      <c r="R1565" s="185">
        <f t="shared" si="49"/>
        <v>-2.8767123287707363E-3</v>
      </c>
    </row>
    <row r="1566" spans="1:18">
      <c r="A1566">
        <v>1565</v>
      </c>
      <c r="B1566" t="s">
        <v>680</v>
      </c>
      <c r="C1566">
        <v>3</v>
      </c>
      <c r="D1566" t="s">
        <v>199</v>
      </c>
      <c r="E1566" s="194" t="s">
        <v>2707</v>
      </c>
      <c r="F1566" s="165">
        <v>223.95</v>
      </c>
      <c r="G1566" s="165">
        <v>223.95</v>
      </c>
      <c r="H1566">
        <v>0</v>
      </c>
      <c r="I1566">
        <v>1</v>
      </c>
      <c r="J1566" s="210">
        <v>44012</v>
      </c>
      <c r="K1566" s="210">
        <v>41426</v>
      </c>
      <c r="L1566" s="210">
        <v>44196</v>
      </c>
      <c r="M1566">
        <v>1.5</v>
      </c>
      <c r="N1566">
        <v>184</v>
      </c>
      <c r="O1566">
        <v>1.69</v>
      </c>
      <c r="P1566" s="194" t="s">
        <v>4569</v>
      </c>
      <c r="Q1566" s="225">
        <f t="shared" si="48"/>
        <v>1.6934301369863012</v>
      </c>
      <c r="R1566" s="185">
        <f t="shared" si="49"/>
        <v>-3.4301369863012354E-3</v>
      </c>
    </row>
    <row r="1567" spans="1:18">
      <c r="A1567">
        <v>1566</v>
      </c>
      <c r="B1567" t="s">
        <v>680</v>
      </c>
      <c r="C1567">
        <v>3</v>
      </c>
      <c r="D1567" t="s">
        <v>199</v>
      </c>
      <c r="E1567" s="194" t="s">
        <v>2709</v>
      </c>
      <c r="F1567" s="165">
        <v>1918.66</v>
      </c>
      <c r="G1567" s="165">
        <v>1918.66</v>
      </c>
      <c r="H1567">
        <v>0</v>
      </c>
      <c r="I1567">
        <v>1</v>
      </c>
      <c r="J1567" s="210">
        <v>44012</v>
      </c>
      <c r="K1567" s="210">
        <v>41426</v>
      </c>
      <c r="L1567" s="210">
        <v>44196</v>
      </c>
      <c r="M1567">
        <v>1.5</v>
      </c>
      <c r="N1567">
        <v>184</v>
      </c>
      <c r="O1567">
        <v>14.5</v>
      </c>
      <c r="P1567" s="194" t="s">
        <v>4570</v>
      </c>
      <c r="Q1567" s="225">
        <f t="shared" si="48"/>
        <v>14.508223561643836</v>
      </c>
      <c r="R1567" s="185">
        <f t="shared" si="49"/>
        <v>-8.223561643836419E-3</v>
      </c>
    </row>
    <row r="1568" spans="1:18">
      <c r="A1568">
        <v>1567</v>
      </c>
      <c r="B1568" t="s">
        <v>680</v>
      </c>
      <c r="C1568">
        <v>3</v>
      </c>
      <c r="D1568" t="s">
        <v>199</v>
      </c>
      <c r="E1568" s="194" t="s">
        <v>2711</v>
      </c>
      <c r="F1568" s="165">
        <v>227.49</v>
      </c>
      <c r="G1568" s="165">
        <v>227.49</v>
      </c>
      <c r="H1568">
        <v>0</v>
      </c>
      <c r="I1568">
        <v>1</v>
      </c>
      <c r="J1568" s="210">
        <v>44012</v>
      </c>
      <c r="K1568" s="210">
        <v>41426</v>
      </c>
      <c r="L1568" s="210">
        <v>44196</v>
      </c>
      <c r="M1568">
        <v>1.5</v>
      </c>
      <c r="N1568">
        <v>184</v>
      </c>
      <c r="O1568">
        <v>1.72</v>
      </c>
      <c r="P1568" s="194" t="s">
        <v>4571</v>
      </c>
      <c r="Q1568" s="225">
        <f t="shared" si="48"/>
        <v>1.7201983561643837</v>
      </c>
      <c r="R1568" s="185">
        <f t="shared" si="49"/>
        <v>-1.9835616438368397E-4</v>
      </c>
    </row>
    <row r="1569" spans="1:18">
      <c r="A1569">
        <v>1568</v>
      </c>
      <c r="B1569" t="s">
        <v>680</v>
      </c>
      <c r="C1569">
        <v>3</v>
      </c>
      <c r="D1569" t="s">
        <v>199</v>
      </c>
      <c r="E1569" s="194" t="s">
        <v>2712</v>
      </c>
      <c r="F1569" s="165">
        <v>15476.78</v>
      </c>
      <c r="G1569" s="165">
        <v>15476.78</v>
      </c>
      <c r="H1569">
        <v>0</v>
      </c>
      <c r="I1569">
        <v>1</v>
      </c>
      <c r="J1569" s="210">
        <v>44012</v>
      </c>
      <c r="K1569" s="210">
        <v>41426</v>
      </c>
      <c r="L1569" s="210">
        <v>44196</v>
      </c>
      <c r="M1569">
        <v>1.5</v>
      </c>
      <c r="N1569">
        <v>184</v>
      </c>
      <c r="O1569">
        <v>117.02</v>
      </c>
      <c r="P1569" s="194" t="s">
        <v>4572</v>
      </c>
      <c r="Q1569" s="225">
        <f t="shared" si="48"/>
        <v>117.02989808219179</v>
      </c>
      <c r="R1569" s="185">
        <f t="shared" si="49"/>
        <v>-9.8980821917962203E-3</v>
      </c>
    </row>
    <row r="1570" spans="1:18">
      <c r="A1570">
        <v>1569</v>
      </c>
      <c r="B1570" t="s">
        <v>680</v>
      </c>
      <c r="C1570">
        <v>3</v>
      </c>
      <c r="D1570" t="s">
        <v>199</v>
      </c>
      <c r="E1570" s="194" t="s">
        <v>2714</v>
      </c>
      <c r="F1570" s="165">
        <v>778.11</v>
      </c>
      <c r="G1570" s="165">
        <v>778.11</v>
      </c>
      <c r="H1570">
        <v>0</v>
      </c>
      <c r="I1570">
        <v>1</v>
      </c>
      <c r="J1570" s="210">
        <v>44012</v>
      </c>
      <c r="K1570" s="210">
        <v>41426</v>
      </c>
      <c r="L1570" s="210">
        <v>44196</v>
      </c>
      <c r="M1570">
        <v>1.5</v>
      </c>
      <c r="N1570">
        <v>184</v>
      </c>
      <c r="O1570">
        <v>5.88</v>
      </c>
      <c r="P1570" s="194" t="s">
        <v>4573</v>
      </c>
      <c r="Q1570" s="225">
        <f t="shared" si="48"/>
        <v>5.8837906849315065</v>
      </c>
      <c r="R1570" s="185">
        <f t="shared" si="49"/>
        <v>-3.7906849315065827E-3</v>
      </c>
    </row>
    <row r="1571" spans="1:18">
      <c r="A1571">
        <v>1570</v>
      </c>
      <c r="B1571" t="s">
        <v>680</v>
      </c>
      <c r="C1571">
        <v>3</v>
      </c>
      <c r="D1571" t="s">
        <v>199</v>
      </c>
      <c r="E1571" s="194" t="s">
        <v>2715</v>
      </c>
      <c r="F1571" s="165">
        <v>481.83</v>
      </c>
      <c r="G1571" s="165">
        <v>481.83</v>
      </c>
      <c r="H1571">
        <v>0</v>
      </c>
      <c r="I1571">
        <v>1</v>
      </c>
      <c r="J1571" s="210">
        <v>44012</v>
      </c>
      <c r="K1571" s="210">
        <v>41426</v>
      </c>
      <c r="L1571" s="210">
        <v>44196</v>
      </c>
      <c r="M1571">
        <v>1.5</v>
      </c>
      <c r="N1571">
        <v>184</v>
      </c>
      <c r="O1571">
        <v>3.64</v>
      </c>
      <c r="P1571" s="194" t="s">
        <v>4574</v>
      </c>
      <c r="Q1571" s="225">
        <f t="shared" si="48"/>
        <v>3.6434268493150688</v>
      </c>
      <c r="R1571" s="185">
        <f t="shared" si="49"/>
        <v>-3.4268493150686474E-3</v>
      </c>
    </row>
    <row r="1572" spans="1:18">
      <c r="A1572">
        <v>1571</v>
      </c>
      <c r="B1572" t="s">
        <v>680</v>
      </c>
      <c r="C1572">
        <v>3</v>
      </c>
      <c r="D1572" t="s">
        <v>199</v>
      </c>
      <c r="E1572" s="194" t="s">
        <v>2717</v>
      </c>
      <c r="F1572" s="165">
        <v>162.69</v>
      </c>
      <c r="G1572" s="165">
        <v>162.69</v>
      </c>
      <c r="H1572">
        <v>0</v>
      </c>
      <c r="I1572">
        <v>1</v>
      </c>
      <c r="J1572" s="210">
        <v>44012</v>
      </c>
      <c r="K1572" s="210">
        <v>41426</v>
      </c>
      <c r="L1572" s="210">
        <v>44196</v>
      </c>
      <c r="M1572">
        <v>1.5</v>
      </c>
      <c r="N1572">
        <v>184</v>
      </c>
      <c r="O1572">
        <v>1.23</v>
      </c>
      <c r="P1572" s="194" t="s">
        <v>4575</v>
      </c>
      <c r="Q1572" s="225">
        <f t="shared" si="48"/>
        <v>1.2302038356164384</v>
      </c>
      <c r="R1572" s="185">
        <f t="shared" si="49"/>
        <v>-2.0383561643844139E-4</v>
      </c>
    </row>
    <row r="1573" spans="1:18">
      <c r="A1573">
        <v>1572</v>
      </c>
      <c r="B1573" t="s">
        <v>680</v>
      </c>
      <c r="C1573">
        <v>3</v>
      </c>
      <c r="D1573" t="s">
        <v>199</v>
      </c>
      <c r="E1573" s="194" t="s">
        <v>2718</v>
      </c>
      <c r="F1573" s="165">
        <v>804.22</v>
      </c>
      <c r="G1573" s="165">
        <v>804.22</v>
      </c>
      <c r="H1573">
        <v>0</v>
      </c>
      <c r="I1573">
        <v>1</v>
      </c>
      <c r="J1573" s="210">
        <v>44012</v>
      </c>
      <c r="K1573" s="210">
        <v>41426</v>
      </c>
      <c r="L1573" s="210">
        <v>44196</v>
      </c>
      <c r="M1573">
        <v>1.5</v>
      </c>
      <c r="N1573">
        <v>184</v>
      </c>
      <c r="O1573">
        <v>6.08</v>
      </c>
      <c r="P1573" s="194" t="s">
        <v>4576</v>
      </c>
      <c r="Q1573" s="225">
        <f t="shared" si="48"/>
        <v>6.0812252054794529</v>
      </c>
      <c r="R1573" s="185">
        <f t="shared" si="49"/>
        <v>-1.2252054794528178E-3</v>
      </c>
    </row>
    <row r="1574" spans="1:18">
      <c r="A1574">
        <v>1573</v>
      </c>
      <c r="B1574" t="s">
        <v>680</v>
      </c>
      <c r="C1574">
        <v>3</v>
      </c>
      <c r="D1574" t="s">
        <v>199</v>
      </c>
      <c r="E1574" s="194" t="s">
        <v>2719</v>
      </c>
      <c r="F1574" s="165">
        <v>3114.69</v>
      </c>
      <c r="G1574" s="165">
        <v>3114.69</v>
      </c>
      <c r="H1574">
        <v>0</v>
      </c>
      <c r="I1574">
        <v>1</v>
      </c>
      <c r="J1574" s="210">
        <v>44012</v>
      </c>
      <c r="K1574" s="210">
        <v>41426</v>
      </c>
      <c r="L1574" s="210">
        <v>44196</v>
      </c>
      <c r="M1574">
        <v>1.5</v>
      </c>
      <c r="N1574">
        <v>184</v>
      </c>
      <c r="O1574">
        <v>23.55</v>
      </c>
      <c r="P1574" s="194" t="s">
        <v>4577</v>
      </c>
      <c r="Q1574" s="225">
        <f t="shared" si="48"/>
        <v>23.552176438356163</v>
      </c>
      <c r="R1574" s="185">
        <f t="shared" si="49"/>
        <v>-2.1764383561624356E-3</v>
      </c>
    </row>
    <row r="1575" spans="1:18">
      <c r="A1575">
        <v>1574</v>
      </c>
      <c r="B1575" t="s">
        <v>680</v>
      </c>
      <c r="C1575">
        <v>3</v>
      </c>
      <c r="D1575" t="s">
        <v>199</v>
      </c>
      <c r="E1575" s="194" t="s">
        <v>2720</v>
      </c>
      <c r="F1575" s="165">
        <v>67578.95</v>
      </c>
      <c r="G1575" s="165">
        <v>67578.95</v>
      </c>
      <c r="H1575">
        <v>0</v>
      </c>
      <c r="I1575">
        <v>1</v>
      </c>
      <c r="J1575" s="210">
        <v>44012</v>
      </c>
      <c r="K1575" s="210">
        <v>41426</v>
      </c>
      <c r="L1575" s="210">
        <v>44196</v>
      </c>
      <c r="M1575">
        <v>1.5</v>
      </c>
      <c r="N1575">
        <v>184</v>
      </c>
      <c r="O1575">
        <v>511</v>
      </c>
      <c r="P1575" s="194" t="s">
        <v>4578</v>
      </c>
      <c r="Q1575" s="225">
        <f t="shared" si="48"/>
        <v>511.00795068493147</v>
      </c>
      <c r="R1575" s="185">
        <f t="shared" si="49"/>
        <v>-7.9506849314725514E-3</v>
      </c>
    </row>
    <row r="1576" spans="1:18">
      <c r="A1576">
        <v>1575</v>
      </c>
      <c r="B1576" t="s">
        <v>680</v>
      </c>
      <c r="C1576">
        <v>3</v>
      </c>
      <c r="D1576" t="s">
        <v>199</v>
      </c>
      <c r="E1576" s="194" t="s">
        <v>2722</v>
      </c>
      <c r="F1576" s="165">
        <v>135.93</v>
      </c>
      <c r="G1576" s="165">
        <v>135.93</v>
      </c>
      <c r="H1576">
        <v>0</v>
      </c>
      <c r="I1576">
        <v>1</v>
      </c>
      <c r="J1576" s="210">
        <v>44012</v>
      </c>
      <c r="K1576" s="210">
        <v>41426</v>
      </c>
      <c r="L1576" s="210">
        <v>44196</v>
      </c>
      <c r="M1576">
        <v>1.5</v>
      </c>
      <c r="N1576">
        <v>184</v>
      </c>
      <c r="O1576">
        <v>1.02</v>
      </c>
      <c r="P1576" s="194" t="s">
        <v>4579</v>
      </c>
      <c r="Q1576" s="225">
        <f t="shared" si="48"/>
        <v>1.0278542465753426</v>
      </c>
      <c r="R1576" s="185">
        <f t="shared" si="49"/>
        <v>-7.8542465753426161E-3</v>
      </c>
    </row>
    <row r="1577" spans="1:18">
      <c r="A1577">
        <v>1576</v>
      </c>
      <c r="B1577" t="s">
        <v>680</v>
      </c>
      <c r="C1577">
        <v>3</v>
      </c>
      <c r="D1577" t="s">
        <v>199</v>
      </c>
      <c r="E1577" s="194" t="s">
        <v>2724</v>
      </c>
      <c r="F1577" s="165">
        <v>1671.14</v>
      </c>
      <c r="G1577" s="165">
        <v>1671.14</v>
      </c>
      <c r="H1577">
        <v>0</v>
      </c>
      <c r="I1577">
        <v>1</v>
      </c>
      <c r="J1577" s="210">
        <v>44012</v>
      </c>
      <c r="K1577" s="210">
        <v>41426</v>
      </c>
      <c r="L1577" s="210">
        <v>44196</v>
      </c>
      <c r="M1577">
        <v>1.5</v>
      </c>
      <c r="N1577">
        <v>184</v>
      </c>
      <c r="O1577">
        <v>12.63</v>
      </c>
      <c r="P1577" s="194" t="s">
        <v>4580</v>
      </c>
      <c r="Q1577" s="225">
        <f t="shared" si="48"/>
        <v>12.636565479452056</v>
      </c>
      <c r="R1577" s="185">
        <f t="shared" si="49"/>
        <v>-6.5654794520551008E-3</v>
      </c>
    </row>
    <row r="1578" spans="1:18">
      <c r="A1578">
        <v>1577</v>
      </c>
      <c r="B1578" t="s">
        <v>680</v>
      </c>
      <c r="C1578">
        <v>3</v>
      </c>
      <c r="D1578" t="s">
        <v>199</v>
      </c>
      <c r="E1578" s="194" t="s">
        <v>2725</v>
      </c>
      <c r="F1578" s="165">
        <v>1250.5899999999999</v>
      </c>
      <c r="G1578" s="165">
        <v>1250.5899999999999</v>
      </c>
      <c r="H1578">
        <v>0</v>
      </c>
      <c r="I1578">
        <v>1</v>
      </c>
      <c r="J1578" s="210">
        <v>44012</v>
      </c>
      <c r="K1578" s="210">
        <v>41426</v>
      </c>
      <c r="L1578" s="210">
        <v>44196</v>
      </c>
      <c r="M1578">
        <v>1.5</v>
      </c>
      <c r="N1578">
        <v>184</v>
      </c>
      <c r="O1578">
        <v>9.4499999999999993</v>
      </c>
      <c r="P1578" s="194" t="s">
        <v>4581</v>
      </c>
      <c r="Q1578" s="225">
        <f t="shared" si="48"/>
        <v>9.4565161643835616</v>
      </c>
      <c r="R1578" s="185">
        <f t="shared" si="49"/>
        <v>-6.516164383562284E-3</v>
      </c>
    </row>
    <row r="1579" spans="1:18">
      <c r="A1579">
        <v>1578</v>
      </c>
      <c r="B1579" t="s">
        <v>680</v>
      </c>
      <c r="C1579">
        <v>3</v>
      </c>
      <c r="D1579" t="s">
        <v>199</v>
      </c>
      <c r="E1579" s="194" t="s">
        <v>2727</v>
      </c>
      <c r="F1579" s="165">
        <v>283.2</v>
      </c>
      <c r="G1579" s="165">
        <v>283.2</v>
      </c>
      <c r="H1579">
        <v>0</v>
      </c>
      <c r="I1579">
        <v>1</v>
      </c>
      <c r="J1579" s="210">
        <v>44012</v>
      </c>
      <c r="K1579" s="210">
        <v>41426</v>
      </c>
      <c r="L1579" s="210">
        <v>44196</v>
      </c>
      <c r="M1579">
        <v>1.5</v>
      </c>
      <c r="N1579">
        <v>184</v>
      </c>
      <c r="O1579">
        <v>2.14</v>
      </c>
      <c r="P1579" s="194" t="s">
        <v>4582</v>
      </c>
      <c r="Q1579" s="225">
        <f t="shared" si="48"/>
        <v>2.1414575342465754</v>
      </c>
      <c r="R1579" s="185">
        <f t="shared" si="49"/>
        <v>-1.4575342465752428E-3</v>
      </c>
    </row>
    <row r="1580" spans="1:18">
      <c r="A1580">
        <v>1579</v>
      </c>
      <c r="B1580" t="s">
        <v>680</v>
      </c>
      <c r="C1580">
        <v>3</v>
      </c>
      <c r="D1580" t="s">
        <v>199</v>
      </c>
      <c r="E1580" s="194" t="s">
        <v>2728</v>
      </c>
      <c r="F1580" s="165">
        <v>246.81</v>
      </c>
      <c r="G1580" s="165">
        <v>246.81</v>
      </c>
      <c r="H1580">
        <v>0</v>
      </c>
      <c r="I1580">
        <v>1</v>
      </c>
      <c r="J1580" s="210">
        <v>44012</v>
      </c>
      <c r="K1580" s="210">
        <v>41426</v>
      </c>
      <c r="L1580" s="210">
        <v>44196</v>
      </c>
      <c r="M1580">
        <v>1.5</v>
      </c>
      <c r="N1580">
        <v>184</v>
      </c>
      <c r="O1580">
        <v>1.86</v>
      </c>
      <c r="P1580" s="194" t="s">
        <v>4583</v>
      </c>
      <c r="Q1580" s="225">
        <f t="shared" si="48"/>
        <v>1.8662893150684932</v>
      </c>
      <c r="R1580" s="185">
        <f t="shared" si="49"/>
        <v>-6.2893150684930621E-3</v>
      </c>
    </row>
    <row r="1581" spans="1:18">
      <c r="A1581">
        <v>1580</v>
      </c>
      <c r="B1581" t="s">
        <v>680</v>
      </c>
      <c r="C1581">
        <v>3</v>
      </c>
      <c r="D1581" t="s">
        <v>199</v>
      </c>
      <c r="E1581" s="194" t="s">
        <v>2730</v>
      </c>
      <c r="F1581" s="165">
        <v>173.33</v>
      </c>
      <c r="G1581" s="165">
        <v>173.33</v>
      </c>
      <c r="H1581">
        <v>0</v>
      </c>
      <c r="I1581">
        <v>1</v>
      </c>
      <c r="J1581" s="210">
        <v>44012</v>
      </c>
      <c r="K1581" s="210">
        <v>41426</v>
      </c>
      <c r="L1581" s="210">
        <v>44196</v>
      </c>
      <c r="M1581">
        <v>1.5</v>
      </c>
      <c r="N1581">
        <v>184</v>
      </c>
      <c r="O1581">
        <v>1.31</v>
      </c>
      <c r="P1581" s="194" t="s">
        <v>4584</v>
      </c>
      <c r="Q1581" s="225">
        <f t="shared" si="48"/>
        <v>1.3106597260273973</v>
      </c>
      <c r="R1581" s="185">
        <f t="shared" si="49"/>
        <v>-6.5972602739727826E-4</v>
      </c>
    </row>
    <row r="1582" spans="1:18">
      <c r="A1582">
        <v>1581</v>
      </c>
      <c r="B1582" t="s">
        <v>680</v>
      </c>
      <c r="C1582">
        <v>3</v>
      </c>
      <c r="D1582" t="s">
        <v>199</v>
      </c>
      <c r="E1582" s="194" t="s">
        <v>2731</v>
      </c>
      <c r="F1582" s="165">
        <v>4101.66</v>
      </c>
      <c r="G1582" s="165">
        <v>4101.66</v>
      </c>
      <c r="H1582">
        <v>0</v>
      </c>
      <c r="I1582">
        <v>1</v>
      </c>
      <c r="J1582" s="210">
        <v>44012</v>
      </c>
      <c r="K1582" s="210">
        <v>41426</v>
      </c>
      <c r="L1582" s="210">
        <v>44196</v>
      </c>
      <c r="M1582">
        <v>1.5</v>
      </c>
      <c r="N1582">
        <v>184</v>
      </c>
      <c r="O1582">
        <v>31.01</v>
      </c>
      <c r="P1582" s="194" t="s">
        <v>4585</v>
      </c>
      <c r="Q1582" s="225">
        <f t="shared" si="48"/>
        <v>31.015292054794518</v>
      </c>
      <c r="R1582" s="185">
        <f t="shared" si="49"/>
        <v>-5.2920547945163321E-3</v>
      </c>
    </row>
    <row r="1583" spans="1:18">
      <c r="A1583">
        <v>1582</v>
      </c>
      <c r="B1583" t="s">
        <v>680</v>
      </c>
      <c r="C1583">
        <v>3</v>
      </c>
      <c r="D1583" t="s">
        <v>199</v>
      </c>
      <c r="E1583" s="194" t="s">
        <v>2733</v>
      </c>
      <c r="F1583" s="165">
        <v>208754.32</v>
      </c>
      <c r="G1583" s="165">
        <v>208754.32</v>
      </c>
      <c r="H1583">
        <v>0</v>
      </c>
      <c r="I1583">
        <v>1</v>
      </c>
      <c r="J1583" s="210">
        <v>44012</v>
      </c>
      <c r="K1583" s="210">
        <v>41426</v>
      </c>
      <c r="L1583" s="210">
        <v>44196</v>
      </c>
      <c r="M1583">
        <v>1.5</v>
      </c>
      <c r="N1583">
        <v>184</v>
      </c>
      <c r="O1583">
        <v>1578.52</v>
      </c>
      <c r="P1583" s="194" t="s">
        <v>4586</v>
      </c>
      <c r="Q1583" s="225">
        <f t="shared" si="48"/>
        <v>1578.5258169863016</v>
      </c>
      <c r="R1583" s="185">
        <f t="shared" si="49"/>
        <v>-5.8169863016246381E-3</v>
      </c>
    </row>
    <row r="1584" spans="1:18">
      <c r="A1584">
        <v>1583</v>
      </c>
      <c r="B1584" t="s">
        <v>680</v>
      </c>
      <c r="C1584">
        <v>3</v>
      </c>
      <c r="D1584" t="s">
        <v>199</v>
      </c>
      <c r="E1584" s="194" t="s">
        <v>2734</v>
      </c>
      <c r="F1584" s="165">
        <v>213.05</v>
      </c>
      <c r="G1584" s="165">
        <v>213.05</v>
      </c>
      <c r="H1584">
        <v>0</v>
      </c>
      <c r="I1584">
        <v>1</v>
      </c>
      <c r="J1584" s="210">
        <v>44012</v>
      </c>
      <c r="K1584" s="210">
        <v>41426</v>
      </c>
      <c r="L1584" s="210">
        <v>44196</v>
      </c>
      <c r="M1584">
        <v>1.5</v>
      </c>
      <c r="N1584">
        <v>184</v>
      </c>
      <c r="O1584">
        <v>1.61</v>
      </c>
      <c r="P1584" s="194" t="s">
        <v>4587</v>
      </c>
      <c r="Q1584" s="225">
        <f t="shared" si="48"/>
        <v>1.6110082191780823</v>
      </c>
      <c r="R1584" s="185">
        <f t="shared" si="49"/>
        <v>-1.008219178082248E-3</v>
      </c>
    </row>
    <row r="1585" spans="1:18">
      <c r="A1585">
        <v>1584</v>
      </c>
      <c r="B1585" t="s">
        <v>680</v>
      </c>
      <c r="C1585">
        <v>3</v>
      </c>
      <c r="D1585" t="s">
        <v>199</v>
      </c>
      <c r="E1585" s="194" t="s">
        <v>2735</v>
      </c>
      <c r="F1585" s="165">
        <v>1450.14</v>
      </c>
      <c r="G1585" s="165">
        <v>1450.14</v>
      </c>
      <c r="H1585">
        <v>0</v>
      </c>
      <c r="I1585">
        <v>1</v>
      </c>
      <c r="J1585" s="210">
        <v>44012</v>
      </c>
      <c r="K1585" s="210">
        <v>41426</v>
      </c>
      <c r="L1585" s="210">
        <v>44196</v>
      </c>
      <c r="M1585">
        <v>1.5</v>
      </c>
      <c r="N1585">
        <v>184</v>
      </c>
      <c r="O1585">
        <v>10.96</v>
      </c>
      <c r="P1585" s="194" t="s">
        <v>4588</v>
      </c>
      <c r="Q1585" s="225">
        <f t="shared" si="48"/>
        <v>10.965442191780822</v>
      </c>
      <c r="R1585" s="185">
        <f t="shared" si="49"/>
        <v>-5.4421917808209486E-3</v>
      </c>
    </row>
    <row r="1586" spans="1:18">
      <c r="A1586">
        <v>1585</v>
      </c>
      <c r="B1586" t="s">
        <v>680</v>
      </c>
      <c r="C1586">
        <v>3</v>
      </c>
      <c r="D1586" t="s">
        <v>199</v>
      </c>
      <c r="E1586" s="194" t="s">
        <v>2736</v>
      </c>
      <c r="F1586" s="165">
        <v>3832.43</v>
      </c>
      <c r="G1586" s="165">
        <v>3832.43</v>
      </c>
      <c r="H1586">
        <v>0</v>
      </c>
      <c r="I1586">
        <v>1</v>
      </c>
      <c r="J1586" s="210">
        <v>44012</v>
      </c>
      <c r="K1586" s="210">
        <v>41426</v>
      </c>
      <c r="L1586" s="210">
        <v>44196</v>
      </c>
      <c r="M1586">
        <v>1.5</v>
      </c>
      <c r="N1586">
        <v>184</v>
      </c>
      <c r="O1586">
        <v>28.97</v>
      </c>
      <c r="P1586" s="194" t="s">
        <v>4589</v>
      </c>
      <c r="Q1586" s="225">
        <f t="shared" si="48"/>
        <v>28.979470684931506</v>
      </c>
      <c r="R1586" s="185">
        <f t="shared" si="49"/>
        <v>-9.4706849315073782E-3</v>
      </c>
    </row>
    <row r="1587" spans="1:18">
      <c r="A1587">
        <v>1586</v>
      </c>
      <c r="B1587" t="s">
        <v>680</v>
      </c>
      <c r="C1587">
        <v>3</v>
      </c>
      <c r="D1587" t="s">
        <v>199</v>
      </c>
      <c r="E1587" s="194" t="s">
        <v>2737</v>
      </c>
      <c r="F1587" s="165">
        <v>24180.15</v>
      </c>
      <c r="G1587" s="165">
        <v>24180.15</v>
      </c>
      <c r="H1587">
        <v>0</v>
      </c>
      <c r="I1587">
        <v>1</v>
      </c>
      <c r="J1587" s="210">
        <v>44012</v>
      </c>
      <c r="K1587" s="210">
        <v>41426</v>
      </c>
      <c r="L1587" s="210">
        <v>44196</v>
      </c>
      <c r="M1587">
        <v>1.5</v>
      </c>
      <c r="N1587">
        <v>184</v>
      </c>
      <c r="O1587">
        <v>182.84</v>
      </c>
      <c r="P1587" s="194" t="s">
        <v>4590</v>
      </c>
      <c r="Q1587" s="225">
        <f t="shared" si="48"/>
        <v>182.84168219178082</v>
      </c>
      <c r="R1587" s="185">
        <f t="shared" si="49"/>
        <v>-1.682191780815856E-3</v>
      </c>
    </row>
    <row r="1588" spans="1:18">
      <c r="A1588">
        <v>1587</v>
      </c>
      <c r="B1588" t="s">
        <v>680</v>
      </c>
      <c r="C1588">
        <v>3</v>
      </c>
      <c r="D1588" t="s">
        <v>199</v>
      </c>
      <c r="E1588" s="194" t="s">
        <v>2738</v>
      </c>
      <c r="F1588" s="165">
        <v>43561.440000000002</v>
      </c>
      <c r="G1588" s="165">
        <v>43561.440000000002</v>
      </c>
      <c r="H1588">
        <v>0</v>
      </c>
      <c r="I1588">
        <v>1</v>
      </c>
      <c r="J1588" s="210">
        <v>44012</v>
      </c>
      <c r="K1588" s="210">
        <v>41426</v>
      </c>
      <c r="L1588" s="210">
        <v>44196</v>
      </c>
      <c r="M1588">
        <v>1.5</v>
      </c>
      <c r="N1588">
        <v>184</v>
      </c>
      <c r="O1588">
        <v>329.39</v>
      </c>
      <c r="P1588" s="194" t="s">
        <v>4591</v>
      </c>
      <c r="Q1588" s="225">
        <f t="shared" si="48"/>
        <v>329.39609424657539</v>
      </c>
      <c r="R1588" s="185">
        <f t="shared" si="49"/>
        <v>-6.09424657540103E-3</v>
      </c>
    </row>
    <row r="1589" spans="1:18">
      <c r="A1589">
        <v>1588</v>
      </c>
      <c r="B1589" t="s">
        <v>680</v>
      </c>
      <c r="C1589">
        <v>3</v>
      </c>
      <c r="D1589" t="s">
        <v>199</v>
      </c>
      <c r="E1589" s="194" t="s">
        <v>2741</v>
      </c>
      <c r="F1589" s="165">
        <v>4490.74</v>
      </c>
      <c r="G1589" s="165">
        <v>4490.74</v>
      </c>
      <c r="H1589">
        <v>0</v>
      </c>
      <c r="I1589">
        <v>1</v>
      </c>
      <c r="J1589" s="210">
        <v>44012</v>
      </c>
      <c r="K1589" s="210">
        <v>41426</v>
      </c>
      <c r="L1589" s="210">
        <v>44196</v>
      </c>
      <c r="M1589">
        <v>1.5</v>
      </c>
      <c r="N1589">
        <v>184</v>
      </c>
      <c r="O1589">
        <v>33.950000000000003</v>
      </c>
      <c r="P1589" s="194" t="s">
        <v>4592</v>
      </c>
      <c r="Q1589" s="225">
        <f t="shared" si="48"/>
        <v>33.957376438356157</v>
      </c>
      <c r="R1589" s="185">
        <f t="shared" si="49"/>
        <v>-7.3764383561538693E-3</v>
      </c>
    </row>
    <row r="1590" spans="1:18">
      <c r="A1590">
        <v>1589</v>
      </c>
      <c r="B1590" t="s">
        <v>680</v>
      </c>
      <c r="C1590">
        <v>3</v>
      </c>
      <c r="D1590" t="s">
        <v>199</v>
      </c>
      <c r="E1590" s="194" t="s">
        <v>2742</v>
      </c>
      <c r="F1590" s="165">
        <v>575.65</v>
      </c>
      <c r="G1590" s="165">
        <v>575.65</v>
      </c>
      <c r="H1590">
        <v>0</v>
      </c>
      <c r="I1590">
        <v>1</v>
      </c>
      <c r="J1590" s="210">
        <v>44012</v>
      </c>
      <c r="K1590" s="210">
        <v>41426</v>
      </c>
      <c r="L1590" s="210">
        <v>44196</v>
      </c>
      <c r="M1590">
        <v>1.5</v>
      </c>
      <c r="N1590">
        <v>184</v>
      </c>
      <c r="O1590">
        <v>4.3499999999999996</v>
      </c>
      <c r="P1590" s="194" t="s">
        <v>4593</v>
      </c>
      <c r="Q1590" s="225">
        <f t="shared" si="48"/>
        <v>4.3528602739726026</v>
      </c>
      <c r="R1590" s="185">
        <f t="shared" si="49"/>
        <v>-2.8602739726029114E-3</v>
      </c>
    </row>
    <row r="1591" spans="1:18">
      <c r="A1591">
        <v>1590</v>
      </c>
      <c r="B1591" t="s">
        <v>680</v>
      </c>
      <c r="C1591">
        <v>3</v>
      </c>
      <c r="D1591" t="s">
        <v>199</v>
      </c>
      <c r="E1591" s="194" t="s">
        <v>2743</v>
      </c>
      <c r="F1591" s="165">
        <v>167.02</v>
      </c>
      <c r="G1591" s="165">
        <v>167.02</v>
      </c>
      <c r="H1591">
        <v>0</v>
      </c>
      <c r="I1591">
        <v>1</v>
      </c>
      <c r="J1591" s="210">
        <v>44012</v>
      </c>
      <c r="K1591" s="210">
        <v>41426</v>
      </c>
      <c r="L1591" s="210">
        <v>44196</v>
      </c>
      <c r="M1591">
        <v>1.5</v>
      </c>
      <c r="N1591">
        <v>184</v>
      </c>
      <c r="O1591">
        <v>1.26</v>
      </c>
      <c r="P1591" s="194" t="s">
        <v>4594</v>
      </c>
      <c r="Q1591" s="225">
        <f t="shared" si="48"/>
        <v>1.2629457534246575</v>
      </c>
      <c r="R1591" s="185">
        <f t="shared" si="49"/>
        <v>-2.9457534246575268E-3</v>
      </c>
    </row>
    <row r="1592" spans="1:18">
      <c r="A1592">
        <v>1591</v>
      </c>
      <c r="B1592" t="s">
        <v>680</v>
      </c>
      <c r="C1592">
        <v>3</v>
      </c>
      <c r="D1592" t="s">
        <v>199</v>
      </c>
      <c r="E1592" s="194" t="s">
        <v>2744</v>
      </c>
      <c r="F1592" s="165">
        <v>609.09</v>
      </c>
      <c r="G1592" s="165">
        <v>609.09</v>
      </c>
      <c r="H1592">
        <v>0</v>
      </c>
      <c r="I1592">
        <v>1</v>
      </c>
      <c r="J1592" s="210">
        <v>44012</v>
      </c>
      <c r="K1592" s="210">
        <v>41426</v>
      </c>
      <c r="L1592" s="210">
        <v>44196</v>
      </c>
      <c r="M1592">
        <v>1.5</v>
      </c>
      <c r="N1592">
        <v>184</v>
      </c>
      <c r="O1592">
        <v>4.5999999999999996</v>
      </c>
      <c r="P1592" s="194" t="s">
        <v>4595</v>
      </c>
      <c r="Q1592" s="225">
        <f t="shared" si="48"/>
        <v>4.6057216438356168</v>
      </c>
      <c r="R1592" s="185">
        <f t="shared" si="49"/>
        <v>-5.7216438356171295E-3</v>
      </c>
    </row>
    <row r="1593" spans="1:18">
      <c r="A1593">
        <v>1592</v>
      </c>
      <c r="B1593" t="s">
        <v>680</v>
      </c>
      <c r="C1593">
        <v>3</v>
      </c>
      <c r="D1593" t="s">
        <v>199</v>
      </c>
      <c r="E1593" s="194" t="s">
        <v>2745</v>
      </c>
      <c r="F1593" s="165">
        <v>816.54</v>
      </c>
      <c r="G1593" s="165">
        <v>816.54</v>
      </c>
      <c r="H1593">
        <v>0</v>
      </c>
      <c r="I1593">
        <v>1</v>
      </c>
      <c r="J1593" s="210">
        <v>44012</v>
      </c>
      <c r="K1593" s="210">
        <v>41426</v>
      </c>
      <c r="L1593" s="210">
        <v>44196</v>
      </c>
      <c r="M1593">
        <v>1.5</v>
      </c>
      <c r="N1593">
        <v>184</v>
      </c>
      <c r="O1593">
        <v>6.17</v>
      </c>
      <c r="P1593" s="194" t="s">
        <v>4596</v>
      </c>
      <c r="Q1593" s="225">
        <f t="shared" si="48"/>
        <v>6.1743846575342456</v>
      </c>
      <c r="R1593" s="185">
        <f t="shared" si="49"/>
        <v>-4.3846575342456617E-3</v>
      </c>
    </row>
    <row r="1594" spans="1:18">
      <c r="A1594">
        <v>1593</v>
      </c>
      <c r="B1594" t="s">
        <v>680</v>
      </c>
      <c r="C1594">
        <v>3</v>
      </c>
      <c r="D1594" t="s">
        <v>199</v>
      </c>
      <c r="E1594" s="194" t="s">
        <v>2746</v>
      </c>
      <c r="F1594" s="165">
        <v>4694.68</v>
      </c>
      <c r="G1594" s="165">
        <v>4694.68</v>
      </c>
      <c r="H1594">
        <v>0</v>
      </c>
      <c r="I1594">
        <v>1</v>
      </c>
      <c r="J1594" s="210">
        <v>44012</v>
      </c>
      <c r="K1594" s="210">
        <v>41426</v>
      </c>
      <c r="L1594" s="210">
        <v>44196</v>
      </c>
      <c r="M1594">
        <v>1.5</v>
      </c>
      <c r="N1594">
        <v>184</v>
      </c>
      <c r="O1594">
        <v>35.49</v>
      </c>
      <c r="P1594" s="194" t="s">
        <v>4597</v>
      </c>
      <c r="Q1594" s="225">
        <f t="shared" si="48"/>
        <v>35.499498082191785</v>
      </c>
      <c r="R1594" s="185">
        <f t="shared" si="49"/>
        <v>-9.4980821917829417E-3</v>
      </c>
    </row>
    <row r="1595" spans="1:18">
      <c r="A1595">
        <v>1594</v>
      </c>
      <c r="B1595" t="s">
        <v>680</v>
      </c>
      <c r="C1595">
        <v>3</v>
      </c>
      <c r="D1595" t="s">
        <v>199</v>
      </c>
      <c r="E1595" s="194" t="s">
        <v>2747</v>
      </c>
      <c r="F1595" s="165">
        <v>159.63999999999999</v>
      </c>
      <c r="G1595" s="165">
        <v>159.63999999999999</v>
      </c>
      <c r="H1595">
        <v>0</v>
      </c>
      <c r="I1595">
        <v>1</v>
      </c>
      <c r="J1595" s="210">
        <v>44012</v>
      </c>
      <c r="K1595" s="210">
        <v>41426</v>
      </c>
      <c r="L1595" s="210">
        <v>44196</v>
      </c>
      <c r="M1595">
        <v>1.5</v>
      </c>
      <c r="N1595">
        <v>184</v>
      </c>
      <c r="O1595">
        <v>1.2</v>
      </c>
      <c r="P1595" s="194" t="s">
        <v>4598</v>
      </c>
      <c r="Q1595" s="225">
        <f t="shared" si="48"/>
        <v>1.2071408219178081</v>
      </c>
      <c r="R1595" s="185">
        <f t="shared" si="49"/>
        <v>-7.1408219178081822E-3</v>
      </c>
    </row>
    <row r="1596" spans="1:18">
      <c r="A1596">
        <v>1595</v>
      </c>
      <c r="B1596" t="s">
        <v>680</v>
      </c>
      <c r="C1596">
        <v>3</v>
      </c>
      <c r="D1596" t="s">
        <v>199</v>
      </c>
      <c r="E1596" s="194" t="s">
        <v>2748</v>
      </c>
      <c r="F1596" s="165">
        <v>433.6</v>
      </c>
      <c r="G1596" s="165">
        <v>433.6</v>
      </c>
      <c r="H1596">
        <v>0</v>
      </c>
      <c r="I1596">
        <v>1</v>
      </c>
      <c r="J1596" s="210">
        <v>44012</v>
      </c>
      <c r="K1596" s="210">
        <v>41426</v>
      </c>
      <c r="L1596" s="210">
        <v>44196</v>
      </c>
      <c r="M1596">
        <v>1.5</v>
      </c>
      <c r="N1596">
        <v>184</v>
      </c>
      <c r="O1596">
        <v>3.27</v>
      </c>
      <c r="P1596" s="194" t="s">
        <v>4599</v>
      </c>
      <c r="Q1596" s="225">
        <f t="shared" si="48"/>
        <v>3.2787287671232876</v>
      </c>
      <c r="R1596" s="185">
        <f t="shared" si="49"/>
        <v>-8.7287671232876285E-3</v>
      </c>
    </row>
    <row r="1597" spans="1:18">
      <c r="A1597">
        <v>1596</v>
      </c>
      <c r="B1597" t="s">
        <v>680</v>
      </c>
      <c r="C1597">
        <v>3</v>
      </c>
      <c r="D1597" t="s">
        <v>199</v>
      </c>
      <c r="E1597" s="194" t="s">
        <v>2749</v>
      </c>
      <c r="F1597" s="165">
        <v>142597.5</v>
      </c>
      <c r="G1597" s="165">
        <v>142597.5</v>
      </c>
      <c r="H1597">
        <v>0</v>
      </c>
      <c r="I1597">
        <v>1</v>
      </c>
      <c r="J1597" s="210">
        <v>44012</v>
      </c>
      <c r="K1597" s="210">
        <v>41426</v>
      </c>
      <c r="L1597" s="210">
        <v>44196</v>
      </c>
      <c r="M1597">
        <v>1.5</v>
      </c>
      <c r="N1597">
        <v>184</v>
      </c>
      <c r="O1597">
        <v>1078.27</v>
      </c>
      <c r="P1597" s="194" t="s">
        <v>4600</v>
      </c>
      <c r="Q1597" s="225">
        <f t="shared" si="48"/>
        <v>1078.2715068493151</v>
      </c>
      <c r="R1597" s="185">
        <f t="shared" si="49"/>
        <v>-1.5068493150920403E-3</v>
      </c>
    </row>
    <row r="1598" spans="1:18">
      <c r="A1598">
        <v>1597</v>
      </c>
      <c r="B1598" t="s">
        <v>680</v>
      </c>
      <c r="C1598">
        <v>3</v>
      </c>
      <c r="D1598" t="s">
        <v>199</v>
      </c>
      <c r="E1598" s="194" t="s">
        <v>2750</v>
      </c>
      <c r="F1598" s="165">
        <v>211.44</v>
      </c>
      <c r="G1598" s="165">
        <v>211.44</v>
      </c>
      <c r="H1598">
        <v>0</v>
      </c>
      <c r="I1598">
        <v>1</v>
      </c>
      <c r="J1598" s="210">
        <v>44012</v>
      </c>
      <c r="K1598" s="210">
        <v>41426</v>
      </c>
      <c r="L1598" s="210">
        <v>44196</v>
      </c>
      <c r="M1598">
        <v>1.5</v>
      </c>
      <c r="N1598">
        <v>184</v>
      </c>
      <c r="O1598">
        <v>1.59</v>
      </c>
      <c r="P1598" s="194" t="s">
        <v>4601</v>
      </c>
      <c r="Q1598" s="225">
        <f t="shared" si="48"/>
        <v>1.5988339726027399</v>
      </c>
      <c r="R1598" s="185">
        <f t="shared" si="49"/>
        <v>-8.8339726027397703E-3</v>
      </c>
    </row>
    <row r="1599" spans="1:18">
      <c r="A1599">
        <v>1598</v>
      </c>
      <c r="B1599" t="s">
        <v>680</v>
      </c>
      <c r="C1599">
        <v>3</v>
      </c>
      <c r="D1599" t="s">
        <v>199</v>
      </c>
      <c r="E1599" s="194" t="s">
        <v>2751</v>
      </c>
      <c r="F1599" s="165">
        <v>874.86</v>
      </c>
      <c r="G1599" s="165">
        <v>874.86</v>
      </c>
      <c r="H1599">
        <v>0</v>
      </c>
      <c r="I1599">
        <v>1</v>
      </c>
      <c r="J1599" s="210">
        <v>44012</v>
      </c>
      <c r="K1599" s="210">
        <v>41426</v>
      </c>
      <c r="L1599" s="210">
        <v>44196</v>
      </c>
      <c r="M1599">
        <v>1.5</v>
      </c>
      <c r="N1599">
        <v>184</v>
      </c>
      <c r="O1599">
        <v>6.61</v>
      </c>
      <c r="P1599" s="194" t="s">
        <v>4602</v>
      </c>
      <c r="Q1599" s="225">
        <f t="shared" si="48"/>
        <v>6.6153797260273972</v>
      </c>
      <c r="R1599" s="185">
        <f t="shared" si="49"/>
        <v>-5.3797260273968917E-3</v>
      </c>
    </row>
    <row r="1600" spans="1:18">
      <c r="A1600">
        <v>1599</v>
      </c>
      <c r="B1600" t="s">
        <v>680</v>
      </c>
      <c r="C1600">
        <v>3</v>
      </c>
      <c r="D1600" t="s">
        <v>199</v>
      </c>
      <c r="E1600" s="194" t="s">
        <v>2752</v>
      </c>
      <c r="F1600" s="165">
        <v>274.33</v>
      </c>
      <c r="G1600" s="165">
        <v>274.33</v>
      </c>
      <c r="H1600">
        <v>0</v>
      </c>
      <c r="I1600">
        <v>1</v>
      </c>
      <c r="J1600" s="210">
        <v>44012</v>
      </c>
      <c r="K1600" s="210">
        <v>41426</v>
      </c>
      <c r="L1600" s="210">
        <v>44196</v>
      </c>
      <c r="M1600">
        <v>1.5</v>
      </c>
      <c r="N1600">
        <v>184</v>
      </c>
      <c r="O1600">
        <v>2.0699999999999998</v>
      </c>
      <c r="P1600" s="194" t="s">
        <v>4603</v>
      </c>
      <c r="Q1600" s="225">
        <f t="shared" si="48"/>
        <v>2.0743857534246573</v>
      </c>
      <c r="R1600" s="185">
        <f t="shared" si="49"/>
        <v>-4.3857534246574126E-3</v>
      </c>
    </row>
    <row r="1601" spans="1:18">
      <c r="A1601">
        <v>1600</v>
      </c>
      <c r="B1601" t="s">
        <v>680</v>
      </c>
      <c r="C1601">
        <v>3</v>
      </c>
      <c r="D1601" t="s">
        <v>199</v>
      </c>
      <c r="E1601" s="194" t="s">
        <v>2753</v>
      </c>
      <c r="F1601" s="165">
        <v>818.47</v>
      </c>
      <c r="G1601" s="165">
        <v>818.47</v>
      </c>
      <c r="H1601">
        <v>0</v>
      </c>
      <c r="I1601">
        <v>1</v>
      </c>
      <c r="J1601" s="210">
        <v>44012</v>
      </c>
      <c r="K1601" s="210">
        <v>41426</v>
      </c>
      <c r="L1601" s="210">
        <v>44196</v>
      </c>
      <c r="M1601">
        <v>1.5</v>
      </c>
      <c r="N1601">
        <v>184</v>
      </c>
      <c r="O1601">
        <v>6.18</v>
      </c>
      <c r="P1601" s="194" t="s">
        <v>4604</v>
      </c>
      <c r="Q1601" s="225">
        <f t="shared" si="48"/>
        <v>6.1889786301369876</v>
      </c>
      <c r="R1601" s="185">
        <f t="shared" si="49"/>
        <v>-8.9786301369878529E-3</v>
      </c>
    </row>
    <row r="1602" spans="1:18">
      <c r="A1602">
        <v>1601</v>
      </c>
      <c r="B1602" t="s">
        <v>680</v>
      </c>
      <c r="C1602">
        <v>3</v>
      </c>
      <c r="D1602" t="s">
        <v>199</v>
      </c>
      <c r="E1602" s="194" t="s">
        <v>2754</v>
      </c>
      <c r="F1602" s="165">
        <v>1962.84</v>
      </c>
      <c r="G1602" s="165">
        <v>1962.84</v>
      </c>
      <c r="H1602">
        <v>0</v>
      </c>
      <c r="I1602">
        <v>1</v>
      </c>
      <c r="J1602" s="210">
        <v>44012</v>
      </c>
      <c r="K1602" s="210">
        <v>41426</v>
      </c>
      <c r="L1602" s="210">
        <v>44196</v>
      </c>
      <c r="M1602">
        <v>1.5</v>
      </c>
      <c r="N1602">
        <v>184</v>
      </c>
      <c r="O1602">
        <v>14.84</v>
      </c>
      <c r="P1602" s="194" t="s">
        <v>4605</v>
      </c>
      <c r="Q1602" s="225">
        <f t="shared" si="48"/>
        <v>14.842296986301369</v>
      </c>
      <c r="R1602" s="185">
        <f t="shared" si="49"/>
        <v>-2.2969863013688752E-3</v>
      </c>
    </row>
    <row r="1603" spans="1:18">
      <c r="A1603">
        <v>1602</v>
      </c>
      <c r="B1603" t="s">
        <v>680</v>
      </c>
      <c r="C1603">
        <v>3</v>
      </c>
      <c r="D1603" t="s">
        <v>199</v>
      </c>
      <c r="E1603" s="194" t="s">
        <v>2755</v>
      </c>
      <c r="F1603" s="165">
        <v>150.44999999999999</v>
      </c>
      <c r="G1603" s="165">
        <v>150.44999999999999</v>
      </c>
      <c r="H1603">
        <v>0</v>
      </c>
      <c r="I1603">
        <v>1</v>
      </c>
      <c r="J1603" s="210">
        <v>44012</v>
      </c>
      <c r="K1603" s="210">
        <v>41426</v>
      </c>
      <c r="L1603" s="210">
        <v>44196</v>
      </c>
      <c r="M1603">
        <v>1.5</v>
      </c>
      <c r="N1603">
        <v>184</v>
      </c>
      <c r="O1603">
        <v>1.1299999999999999</v>
      </c>
      <c r="P1603" s="194" t="s">
        <v>4606</v>
      </c>
      <c r="Q1603" s="225">
        <f t="shared" ref="Q1603:Q1666" si="50">G1603*N1603*M1603/36500</f>
        <v>1.137649315068493</v>
      </c>
      <c r="R1603" s="185">
        <f t="shared" ref="R1603:R1666" si="51">O1603-Q1603</f>
        <v>-7.64931506849309E-3</v>
      </c>
    </row>
    <row r="1604" spans="1:18">
      <c r="A1604">
        <v>1603</v>
      </c>
      <c r="B1604" t="s">
        <v>680</v>
      </c>
      <c r="C1604">
        <v>3</v>
      </c>
      <c r="D1604" t="s">
        <v>199</v>
      </c>
      <c r="E1604" s="194" t="s">
        <v>2756</v>
      </c>
      <c r="F1604" s="165">
        <v>208.82</v>
      </c>
      <c r="G1604" s="165">
        <v>208.82</v>
      </c>
      <c r="H1604">
        <v>0</v>
      </c>
      <c r="I1604">
        <v>1</v>
      </c>
      <c r="J1604" s="210">
        <v>44012</v>
      </c>
      <c r="K1604" s="210">
        <v>41426</v>
      </c>
      <c r="L1604" s="210">
        <v>44196</v>
      </c>
      <c r="M1604">
        <v>1.5</v>
      </c>
      <c r="N1604">
        <v>184</v>
      </c>
      <c r="O1604">
        <v>1.57</v>
      </c>
      <c r="P1604" s="194" t="s">
        <v>4607</v>
      </c>
      <c r="Q1604" s="225">
        <f t="shared" si="50"/>
        <v>1.5790224657534244</v>
      </c>
      <c r="R1604" s="185">
        <f t="shared" si="51"/>
        <v>-9.022465753424358E-3</v>
      </c>
    </row>
    <row r="1605" spans="1:18">
      <c r="A1605">
        <v>1604</v>
      </c>
      <c r="B1605" t="s">
        <v>680</v>
      </c>
      <c r="C1605">
        <v>3</v>
      </c>
      <c r="D1605" t="s">
        <v>199</v>
      </c>
      <c r="E1605" s="194" t="s">
        <v>2757</v>
      </c>
      <c r="F1605" s="165">
        <v>395.14</v>
      </c>
      <c r="G1605" s="165">
        <v>395.14</v>
      </c>
      <c r="H1605">
        <v>0</v>
      </c>
      <c r="I1605">
        <v>1</v>
      </c>
      <c r="J1605" s="210">
        <v>44012</v>
      </c>
      <c r="K1605" s="210">
        <v>41426</v>
      </c>
      <c r="L1605" s="210">
        <v>44196</v>
      </c>
      <c r="M1605">
        <v>1.5</v>
      </c>
      <c r="N1605">
        <v>184</v>
      </c>
      <c r="O1605">
        <v>2.98</v>
      </c>
      <c r="P1605" s="194" t="s">
        <v>4608</v>
      </c>
      <c r="Q1605" s="225">
        <f t="shared" si="50"/>
        <v>2.9879079452054791</v>
      </c>
      <c r="R1605" s="185">
        <f t="shared" si="51"/>
        <v>-7.9079452054791055E-3</v>
      </c>
    </row>
    <row r="1606" spans="1:18">
      <c r="A1606">
        <v>1605</v>
      </c>
      <c r="B1606" t="s">
        <v>680</v>
      </c>
      <c r="C1606">
        <v>3</v>
      </c>
      <c r="D1606" t="s">
        <v>199</v>
      </c>
      <c r="E1606" s="194" t="s">
        <v>2758</v>
      </c>
      <c r="F1606" s="165">
        <v>212.87</v>
      </c>
      <c r="G1606" s="165">
        <v>212.87</v>
      </c>
      <c r="H1606">
        <v>0</v>
      </c>
      <c r="I1606">
        <v>1</v>
      </c>
      <c r="J1606" s="210">
        <v>44012</v>
      </c>
      <c r="K1606" s="210">
        <v>41426</v>
      </c>
      <c r="L1606" s="210">
        <v>44196</v>
      </c>
      <c r="M1606">
        <v>1.5</v>
      </c>
      <c r="N1606">
        <v>184</v>
      </c>
      <c r="O1606">
        <v>1.6</v>
      </c>
      <c r="P1606" s="194" t="s">
        <v>4609</v>
      </c>
      <c r="Q1606" s="225">
        <f t="shared" si="50"/>
        <v>1.6096471232876712</v>
      </c>
      <c r="R1606" s="185">
        <f t="shared" si="51"/>
        <v>-9.6471232876711444E-3</v>
      </c>
    </row>
    <row r="1607" spans="1:18">
      <c r="A1607">
        <v>1606</v>
      </c>
      <c r="B1607" t="s">
        <v>680</v>
      </c>
      <c r="C1607">
        <v>3</v>
      </c>
      <c r="D1607" t="s">
        <v>199</v>
      </c>
      <c r="E1607" s="194" t="s">
        <v>2759</v>
      </c>
      <c r="F1607" s="165">
        <v>6748.17</v>
      </c>
      <c r="G1607" s="165">
        <v>6748.17</v>
      </c>
      <c r="H1607">
        <v>0</v>
      </c>
      <c r="I1607">
        <v>1</v>
      </c>
      <c r="J1607" s="210">
        <v>44012</v>
      </c>
      <c r="K1607" s="210">
        <v>41426</v>
      </c>
      <c r="L1607" s="210">
        <v>44196</v>
      </c>
      <c r="M1607">
        <v>1.5</v>
      </c>
      <c r="N1607">
        <v>184</v>
      </c>
      <c r="O1607">
        <v>51.02</v>
      </c>
      <c r="P1607" s="194" t="s">
        <v>4610</v>
      </c>
      <c r="Q1607" s="225">
        <f t="shared" si="50"/>
        <v>51.027258082191778</v>
      </c>
      <c r="R1607" s="185">
        <f t="shared" si="51"/>
        <v>-7.2580821917753724E-3</v>
      </c>
    </row>
    <row r="1608" spans="1:18">
      <c r="A1608">
        <v>1607</v>
      </c>
      <c r="B1608" t="s">
        <v>680</v>
      </c>
      <c r="C1608">
        <v>3</v>
      </c>
      <c r="D1608" t="s">
        <v>199</v>
      </c>
      <c r="E1608" s="194" t="s">
        <v>2760</v>
      </c>
      <c r="F1608" s="165">
        <v>1037.54</v>
      </c>
      <c r="G1608" s="165">
        <v>1037.54</v>
      </c>
      <c r="H1608">
        <v>0</v>
      </c>
      <c r="I1608">
        <v>1</v>
      </c>
      <c r="J1608" s="210">
        <v>44012</v>
      </c>
      <c r="K1608" s="210">
        <v>41426</v>
      </c>
      <c r="L1608" s="210">
        <v>44196</v>
      </c>
      <c r="M1608">
        <v>1.5</v>
      </c>
      <c r="N1608">
        <v>184</v>
      </c>
      <c r="O1608">
        <v>7.84</v>
      </c>
      <c r="P1608" s="194" t="s">
        <v>4611</v>
      </c>
      <c r="Q1608" s="225">
        <f t="shared" si="50"/>
        <v>7.8455079452054788</v>
      </c>
      <c r="R1608" s="185">
        <f t="shared" si="51"/>
        <v>-5.5079452054789257E-3</v>
      </c>
    </row>
    <row r="1609" spans="1:18">
      <c r="A1609">
        <v>1608</v>
      </c>
      <c r="B1609" t="s">
        <v>680</v>
      </c>
      <c r="C1609">
        <v>3</v>
      </c>
      <c r="D1609" t="s">
        <v>199</v>
      </c>
      <c r="E1609" s="194" t="s">
        <v>2761</v>
      </c>
      <c r="F1609" s="165">
        <v>23592.59</v>
      </c>
      <c r="G1609" s="165">
        <v>23592.59</v>
      </c>
      <c r="H1609">
        <v>0</v>
      </c>
      <c r="I1609">
        <v>1</v>
      </c>
      <c r="J1609" s="210">
        <v>44012</v>
      </c>
      <c r="K1609" s="210">
        <v>41426</v>
      </c>
      <c r="L1609" s="210">
        <v>44196</v>
      </c>
      <c r="M1609">
        <v>1.5</v>
      </c>
      <c r="N1609">
        <v>184</v>
      </c>
      <c r="O1609">
        <v>178.39</v>
      </c>
      <c r="P1609" s="194" t="s">
        <v>4612</v>
      </c>
      <c r="Q1609" s="225">
        <f t="shared" si="50"/>
        <v>178.39876273972601</v>
      </c>
      <c r="R1609" s="185">
        <f t="shared" si="51"/>
        <v>-8.7627397260234829E-3</v>
      </c>
    </row>
    <row r="1610" spans="1:18">
      <c r="A1610">
        <v>1609</v>
      </c>
      <c r="B1610" t="s">
        <v>680</v>
      </c>
      <c r="C1610">
        <v>3</v>
      </c>
      <c r="D1610" t="s">
        <v>199</v>
      </c>
      <c r="E1610" s="194" t="s">
        <v>2762</v>
      </c>
      <c r="F1610" s="165">
        <v>18398.12</v>
      </c>
      <c r="G1610" s="165">
        <v>18398.12</v>
      </c>
      <c r="H1610">
        <v>0</v>
      </c>
      <c r="I1610">
        <v>1</v>
      </c>
      <c r="J1610" s="210">
        <v>44012</v>
      </c>
      <c r="K1610" s="210">
        <v>41426</v>
      </c>
      <c r="L1610" s="210">
        <v>44196</v>
      </c>
      <c r="M1610">
        <v>1.5</v>
      </c>
      <c r="N1610">
        <v>184</v>
      </c>
      <c r="O1610">
        <v>139.12</v>
      </c>
      <c r="P1610" s="194" t="s">
        <v>4613</v>
      </c>
      <c r="Q1610" s="225">
        <f t="shared" si="50"/>
        <v>139.12003068493149</v>
      </c>
      <c r="R1610" s="185">
        <f t="shared" si="51"/>
        <v>-3.0684931488167422E-5</v>
      </c>
    </row>
    <row r="1611" spans="1:18">
      <c r="A1611">
        <v>1610</v>
      </c>
      <c r="B1611" t="s">
        <v>680</v>
      </c>
      <c r="C1611">
        <v>3</v>
      </c>
      <c r="D1611" t="s">
        <v>199</v>
      </c>
      <c r="E1611" s="194" t="s">
        <v>2763</v>
      </c>
      <c r="F1611" s="165">
        <v>1139.6600000000001</v>
      </c>
      <c r="G1611" s="165">
        <v>1139.6600000000001</v>
      </c>
      <c r="H1611">
        <v>0</v>
      </c>
      <c r="I1611">
        <v>1</v>
      </c>
      <c r="J1611" s="210">
        <v>44012</v>
      </c>
      <c r="K1611" s="210">
        <v>41426</v>
      </c>
      <c r="L1611" s="210">
        <v>44196</v>
      </c>
      <c r="M1611">
        <v>1.5</v>
      </c>
      <c r="N1611">
        <v>184</v>
      </c>
      <c r="O1611">
        <v>8.61</v>
      </c>
      <c r="P1611" s="194" t="s">
        <v>4614</v>
      </c>
      <c r="Q1611" s="225">
        <f t="shared" si="50"/>
        <v>8.6177030136986303</v>
      </c>
      <c r="R1611" s="185">
        <f t="shared" si="51"/>
        <v>-7.7030136986309117E-3</v>
      </c>
    </row>
    <row r="1612" spans="1:18">
      <c r="A1612">
        <v>1611</v>
      </c>
      <c r="B1612" t="s">
        <v>680</v>
      </c>
      <c r="C1612">
        <v>3</v>
      </c>
      <c r="D1612" t="s">
        <v>199</v>
      </c>
      <c r="E1612" s="194" t="s">
        <v>2764</v>
      </c>
      <c r="F1612" s="165">
        <v>923.42</v>
      </c>
      <c r="G1612" s="165">
        <v>923.42</v>
      </c>
      <c r="H1612">
        <v>0</v>
      </c>
      <c r="I1612">
        <v>1</v>
      </c>
      <c r="J1612" s="210">
        <v>44012</v>
      </c>
      <c r="K1612" s="210">
        <v>41426</v>
      </c>
      <c r="L1612" s="210">
        <v>44196</v>
      </c>
      <c r="M1612">
        <v>1.5</v>
      </c>
      <c r="N1612">
        <v>184</v>
      </c>
      <c r="O1612">
        <v>6.98</v>
      </c>
      <c r="P1612" s="194" t="s">
        <v>4615</v>
      </c>
      <c r="Q1612" s="225">
        <f t="shared" si="50"/>
        <v>6.9825731506849307</v>
      </c>
      <c r="R1612" s="185">
        <f t="shared" si="51"/>
        <v>-2.5731506849302477E-3</v>
      </c>
    </row>
    <row r="1613" spans="1:18">
      <c r="A1613">
        <v>1612</v>
      </c>
      <c r="B1613" t="s">
        <v>680</v>
      </c>
      <c r="C1613">
        <v>3</v>
      </c>
      <c r="D1613" t="s">
        <v>199</v>
      </c>
      <c r="E1613" s="194" t="s">
        <v>2765</v>
      </c>
      <c r="F1613" s="165">
        <v>26292.55</v>
      </c>
      <c r="G1613" s="165">
        <v>26292.55</v>
      </c>
      <c r="H1613">
        <v>0</v>
      </c>
      <c r="I1613">
        <v>1</v>
      </c>
      <c r="J1613" s="210">
        <v>44012</v>
      </c>
      <c r="K1613" s="210">
        <v>41426</v>
      </c>
      <c r="L1613" s="210">
        <v>44196</v>
      </c>
      <c r="M1613">
        <v>1.5</v>
      </c>
      <c r="N1613">
        <v>184</v>
      </c>
      <c r="O1613">
        <v>198.81</v>
      </c>
      <c r="P1613" s="194" t="s">
        <v>4616</v>
      </c>
      <c r="Q1613" s="225">
        <f t="shared" si="50"/>
        <v>198.81489863013701</v>
      </c>
      <c r="R1613" s="185">
        <f t="shared" si="51"/>
        <v>-4.8986301370064211E-3</v>
      </c>
    </row>
    <row r="1614" spans="1:18">
      <c r="A1614">
        <v>1613</v>
      </c>
      <c r="B1614" t="s">
        <v>680</v>
      </c>
      <c r="C1614">
        <v>3</v>
      </c>
      <c r="D1614" t="s">
        <v>199</v>
      </c>
      <c r="E1614" s="194" t="s">
        <v>2767</v>
      </c>
      <c r="F1614" s="165">
        <v>1449.34</v>
      </c>
      <c r="G1614" s="165">
        <v>1449.34</v>
      </c>
      <c r="H1614">
        <v>0</v>
      </c>
      <c r="I1614">
        <v>1</v>
      </c>
      <c r="J1614" s="210">
        <v>44012</v>
      </c>
      <c r="K1614" s="210">
        <v>41426</v>
      </c>
      <c r="L1614" s="210">
        <v>44196</v>
      </c>
      <c r="M1614">
        <v>1.5</v>
      </c>
      <c r="N1614">
        <v>184</v>
      </c>
      <c r="O1614">
        <v>10.95</v>
      </c>
      <c r="P1614" s="194" t="s">
        <v>4617</v>
      </c>
      <c r="Q1614" s="225">
        <f t="shared" si="50"/>
        <v>10.959392876712329</v>
      </c>
      <c r="R1614" s="185">
        <f t="shared" si="51"/>
        <v>-9.3928767123294676E-3</v>
      </c>
    </row>
    <row r="1615" spans="1:18">
      <c r="A1615">
        <v>1614</v>
      </c>
      <c r="B1615" t="s">
        <v>680</v>
      </c>
      <c r="C1615">
        <v>3</v>
      </c>
      <c r="D1615" t="s">
        <v>199</v>
      </c>
      <c r="E1615" s="194" t="s">
        <v>2768</v>
      </c>
      <c r="F1615" s="165">
        <v>20663.03</v>
      </c>
      <c r="G1615" s="165">
        <v>20663.03</v>
      </c>
      <c r="H1615">
        <v>0</v>
      </c>
      <c r="I1615">
        <v>1</v>
      </c>
      <c r="J1615" s="210">
        <v>44012</v>
      </c>
      <c r="K1615" s="210">
        <v>41426</v>
      </c>
      <c r="L1615" s="210">
        <v>44196</v>
      </c>
      <c r="M1615">
        <v>1.5</v>
      </c>
      <c r="N1615">
        <v>184</v>
      </c>
      <c r="O1615">
        <v>156.24</v>
      </c>
      <c r="P1615" s="194" t="s">
        <v>4618</v>
      </c>
      <c r="Q1615" s="225">
        <f t="shared" si="50"/>
        <v>156.24647342465752</v>
      </c>
      <c r="R1615" s="185">
        <f t="shared" si="51"/>
        <v>-6.4734246575142151E-3</v>
      </c>
    </row>
    <row r="1616" spans="1:18">
      <c r="A1616">
        <v>1615</v>
      </c>
      <c r="B1616" t="s">
        <v>680</v>
      </c>
      <c r="C1616">
        <v>3</v>
      </c>
      <c r="D1616" t="s">
        <v>199</v>
      </c>
      <c r="E1616" s="194" t="s">
        <v>2769</v>
      </c>
      <c r="F1616" s="165">
        <v>251.82</v>
      </c>
      <c r="G1616" s="165">
        <v>251.82</v>
      </c>
      <c r="H1616">
        <v>0</v>
      </c>
      <c r="I1616">
        <v>1</v>
      </c>
      <c r="J1616" s="210">
        <v>44012</v>
      </c>
      <c r="K1616" s="210">
        <v>41426</v>
      </c>
      <c r="L1616" s="210">
        <v>44196</v>
      </c>
      <c r="M1616">
        <v>1.5</v>
      </c>
      <c r="N1616">
        <v>184</v>
      </c>
      <c r="O1616">
        <v>1.9</v>
      </c>
      <c r="P1616" s="194" t="s">
        <v>4619</v>
      </c>
      <c r="Q1616" s="225">
        <f t="shared" si="50"/>
        <v>1.9041731506849313</v>
      </c>
      <c r="R1616" s="185">
        <f t="shared" si="51"/>
        <v>-4.1731506849314037E-3</v>
      </c>
    </row>
    <row r="1617" spans="1:18">
      <c r="A1617">
        <v>1616</v>
      </c>
      <c r="B1617" t="s">
        <v>680</v>
      </c>
      <c r="C1617">
        <v>3</v>
      </c>
      <c r="D1617" t="s">
        <v>199</v>
      </c>
      <c r="E1617" s="194" t="s">
        <v>2770</v>
      </c>
      <c r="F1617" s="165">
        <v>62135.82</v>
      </c>
      <c r="G1617" s="165">
        <v>62135.82</v>
      </c>
      <c r="H1617">
        <v>0</v>
      </c>
      <c r="I1617">
        <v>1</v>
      </c>
      <c r="J1617" s="210">
        <v>44012</v>
      </c>
      <c r="K1617" s="210">
        <v>41426</v>
      </c>
      <c r="L1617" s="210">
        <v>44196</v>
      </c>
      <c r="M1617">
        <v>1.5</v>
      </c>
      <c r="N1617">
        <v>184</v>
      </c>
      <c r="O1617">
        <v>469.84</v>
      </c>
      <c r="P1617" s="194" t="s">
        <v>4620</v>
      </c>
      <c r="Q1617" s="225">
        <f t="shared" si="50"/>
        <v>469.84894027397263</v>
      </c>
      <c r="R1617" s="185">
        <f t="shared" si="51"/>
        <v>-8.9402739726551772E-3</v>
      </c>
    </row>
    <row r="1618" spans="1:18">
      <c r="A1618">
        <v>1617</v>
      </c>
      <c r="B1618" t="s">
        <v>680</v>
      </c>
      <c r="C1618">
        <v>3</v>
      </c>
      <c r="D1618" t="s">
        <v>199</v>
      </c>
      <c r="E1618" s="194" t="s">
        <v>2771</v>
      </c>
      <c r="F1618" s="165">
        <v>434.76</v>
      </c>
      <c r="G1618" s="165">
        <v>434.76</v>
      </c>
      <c r="H1618">
        <v>0</v>
      </c>
      <c r="I1618">
        <v>1</v>
      </c>
      <c r="J1618" s="210">
        <v>44012</v>
      </c>
      <c r="K1618" s="210">
        <v>41426</v>
      </c>
      <c r="L1618" s="210">
        <v>44196</v>
      </c>
      <c r="M1618">
        <v>1.5</v>
      </c>
      <c r="N1618">
        <v>184</v>
      </c>
      <c r="O1618">
        <v>3.28</v>
      </c>
      <c r="P1618" s="194" t="s">
        <v>4621</v>
      </c>
      <c r="Q1618" s="225">
        <f t="shared" si="50"/>
        <v>3.2875002739726025</v>
      </c>
      <c r="R1618" s="185">
        <f t="shared" si="51"/>
        <v>-7.5002739726026668E-3</v>
      </c>
    </row>
    <row r="1619" spans="1:18">
      <c r="A1619">
        <v>1618</v>
      </c>
      <c r="B1619" t="s">
        <v>680</v>
      </c>
      <c r="C1619">
        <v>3</v>
      </c>
      <c r="D1619" t="s">
        <v>199</v>
      </c>
      <c r="E1619" s="194" t="s">
        <v>2772</v>
      </c>
      <c r="F1619" s="165">
        <v>8652.82</v>
      </c>
      <c r="G1619" s="165">
        <v>8652.82</v>
      </c>
      <c r="H1619">
        <v>0</v>
      </c>
      <c r="I1619">
        <v>1</v>
      </c>
      <c r="J1619" s="210">
        <v>44012</v>
      </c>
      <c r="K1619" s="210">
        <v>41426</v>
      </c>
      <c r="L1619" s="210">
        <v>44196</v>
      </c>
      <c r="M1619">
        <v>1.5</v>
      </c>
      <c r="N1619">
        <v>184</v>
      </c>
      <c r="O1619">
        <v>65.42</v>
      </c>
      <c r="P1619" s="194" t="s">
        <v>4622</v>
      </c>
      <c r="Q1619" s="225">
        <f t="shared" si="50"/>
        <v>65.42954301369862</v>
      </c>
      <c r="R1619" s="185">
        <f t="shared" si="51"/>
        <v>-9.5430136986180969E-3</v>
      </c>
    </row>
    <row r="1620" spans="1:18">
      <c r="A1620">
        <v>1619</v>
      </c>
      <c r="B1620" t="s">
        <v>680</v>
      </c>
      <c r="C1620">
        <v>3</v>
      </c>
      <c r="D1620" t="s">
        <v>199</v>
      </c>
      <c r="E1620" s="194" t="s">
        <v>2773</v>
      </c>
      <c r="F1620" s="165">
        <v>3622.51</v>
      </c>
      <c r="G1620" s="165">
        <v>3622.51</v>
      </c>
      <c r="H1620">
        <v>0</v>
      </c>
      <c r="I1620">
        <v>1</v>
      </c>
      <c r="J1620" s="210">
        <v>44012</v>
      </c>
      <c r="K1620" s="210">
        <v>41426</v>
      </c>
      <c r="L1620" s="210">
        <v>44196</v>
      </c>
      <c r="M1620">
        <v>1.5</v>
      </c>
      <c r="N1620">
        <v>184</v>
      </c>
      <c r="O1620">
        <v>27.39</v>
      </c>
      <c r="P1620" s="194" t="s">
        <v>4623</v>
      </c>
      <c r="Q1620" s="225">
        <f t="shared" si="50"/>
        <v>27.392130410958906</v>
      </c>
      <c r="R1620" s="185">
        <f t="shared" si="51"/>
        <v>-2.1304109589053155E-3</v>
      </c>
    </row>
    <row r="1621" spans="1:18">
      <c r="A1621">
        <v>1620</v>
      </c>
      <c r="B1621" t="s">
        <v>680</v>
      </c>
      <c r="C1621">
        <v>3</v>
      </c>
      <c r="D1621" t="s">
        <v>199</v>
      </c>
      <c r="E1621" s="194" t="s">
        <v>2775</v>
      </c>
      <c r="F1621" s="165">
        <v>813.77</v>
      </c>
      <c r="G1621" s="165">
        <v>813.77</v>
      </c>
      <c r="H1621">
        <v>0</v>
      </c>
      <c r="I1621">
        <v>1</v>
      </c>
      <c r="J1621" s="210">
        <v>44012</v>
      </c>
      <c r="K1621" s="210">
        <v>41426</v>
      </c>
      <c r="L1621" s="210">
        <v>44196</v>
      </c>
      <c r="M1621">
        <v>1.5</v>
      </c>
      <c r="N1621">
        <v>184</v>
      </c>
      <c r="O1621">
        <v>6.15</v>
      </c>
      <c r="P1621" s="194" t="s">
        <v>4624</v>
      </c>
      <c r="Q1621" s="225">
        <f t="shared" si="50"/>
        <v>6.1534389041095885</v>
      </c>
      <c r="R1621" s="185">
        <f t="shared" si="51"/>
        <v>-3.4389041095881367E-3</v>
      </c>
    </row>
    <row r="1622" spans="1:18">
      <c r="A1622">
        <v>1621</v>
      </c>
      <c r="B1622" t="s">
        <v>680</v>
      </c>
      <c r="C1622">
        <v>3</v>
      </c>
      <c r="D1622" t="s">
        <v>199</v>
      </c>
      <c r="E1622" s="194" t="s">
        <v>2776</v>
      </c>
      <c r="F1622" s="165">
        <v>495.13</v>
      </c>
      <c r="G1622" s="165">
        <v>495.13</v>
      </c>
      <c r="H1622">
        <v>0</v>
      </c>
      <c r="I1622">
        <v>1</v>
      </c>
      <c r="J1622" s="210">
        <v>44012</v>
      </c>
      <c r="K1622" s="210">
        <v>41426</v>
      </c>
      <c r="L1622" s="210">
        <v>44196</v>
      </c>
      <c r="M1622">
        <v>1.5</v>
      </c>
      <c r="N1622">
        <v>184</v>
      </c>
      <c r="O1622">
        <v>3.74</v>
      </c>
      <c r="P1622" s="194" t="s">
        <v>4625</v>
      </c>
      <c r="Q1622" s="225">
        <f t="shared" si="50"/>
        <v>3.7439967123287672</v>
      </c>
      <c r="R1622" s="185">
        <f t="shared" si="51"/>
        <v>-3.9967123287669715E-3</v>
      </c>
    </row>
    <row r="1623" spans="1:18">
      <c r="A1623">
        <v>1622</v>
      </c>
      <c r="B1623" t="s">
        <v>680</v>
      </c>
      <c r="C1623">
        <v>3</v>
      </c>
      <c r="D1623" t="s">
        <v>199</v>
      </c>
      <c r="E1623" s="194" t="s">
        <v>2777</v>
      </c>
      <c r="F1623" s="165">
        <v>799.1</v>
      </c>
      <c r="G1623" s="165">
        <v>799.1</v>
      </c>
      <c r="H1623">
        <v>0</v>
      </c>
      <c r="I1623">
        <v>1</v>
      </c>
      <c r="J1623" s="210">
        <v>44012</v>
      </c>
      <c r="K1623" s="210">
        <v>41426</v>
      </c>
      <c r="L1623" s="210">
        <v>44196</v>
      </c>
      <c r="M1623">
        <v>1.5</v>
      </c>
      <c r="N1623">
        <v>184</v>
      </c>
      <c r="O1623">
        <v>6.04</v>
      </c>
      <c r="P1623" s="194" t="s">
        <v>4626</v>
      </c>
      <c r="Q1623" s="225">
        <f t="shared" si="50"/>
        <v>6.0425095890410949</v>
      </c>
      <c r="R1623" s="185">
        <f t="shared" si="51"/>
        <v>-2.509589041094884E-3</v>
      </c>
    </row>
    <row r="1624" spans="1:18">
      <c r="A1624">
        <v>1623</v>
      </c>
      <c r="B1624" t="s">
        <v>680</v>
      </c>
      <c r="C1624">
        <v>3</v>
      </c>
      <c r="D1624" t="s">
        <v>199</v>
      </c>
      <c r="E1624" s="194" t="s">
        <v>2779</v>
      </c>
      <c r="F1624" s="165">
        <v>487719.15</v>
      </c>
      <c r="G1624" s="165">
        <v>487719.15</v>
      </c>
      <c r="H1624">
        <v>0</v>
      </c>
      <c r="I1624">
        <v>1</v>
      </c>
      <c r="J1624" s="210">
        <v>44012</v>
      </c>
      <c r="K1624" s="210">
        <v>41426</v>
      </c>
      <c r="L1624" s="210">
        <v>44196</v>
      </c>
      <c r="M1624">
        <v>1.5</v>
      </c>
      <c r="N1624">
        <v>184</v>
      </c>
      <c r="O1624">
        <v>3687.95</v>
      </c>
      <c r="P1624" s="194" t="s">
        <v>4627</v>
      </c>
      <c r="Q1624" s="225">
        <f t="shared" si="50"/>
        <v>3687.9585041095893</v>
      </c>
      <c r="R1624" s="185">
        <f t="shared" si="51"/>
        <v>-8.5041095894666796E-3</v>
      </c>
    </row>
    <row r="1625" spans="1:18">
      <c r="A1625">
        <v>1624</v>
      </c>
      <c r="B1625" t="s">
        <v>680</v>
      </c>
      <c r="C1625">
        <v>3</v>
      </c>
      <c r="D1625" t="s">
        <v>199</v>
      </c>
      <c r="E1625" s="194" t="s">
        <v>2780</v>
      </c>
      <c r="F1625" s="165">
        <v>233.15</v>
      </c>
      <c r="G1625" s="165">
        <v>233.15</v>
      </c>
      <c r="H1625">
        <v>0</v>
      </c>
      <c r="I1625">
        <v>1</v>
      </c>
      <c r="J1625" s="210">
        <v>44012</v>
      </c>
      <c r="K1625" s="210">
        <v>41426</v>
      </c>
      <c r="L1625" s="210">
        <v>44196</v>
      </c>
      <c r="M1625">
        <v>1.5</v>
      </c>
      <c r="N1625">
        <v>184</v>
      </c>
      <c r="O1625">
        <v>1.76</v>
      </c>
      <c r="P1625" s="194" t="s">
        <v>3913</v>
      </c>
      <c r="Q1625" s="225">
        <f t="shared" si="50"/>
        <v>1.7629972602739725</v>
      </c>
      <c r="R1625" s="185">
        <f t="shared" si="51"/>
        <v>-2.9972602739725129E-3</v>
      </c>
    </row>
    <row r="1626" spans="1:18">
      <c r="A1626">
        <v>1625</v>
      </c>
      <c r="B1626" t="s">
        <v>680</v>
      </c>
      <c r="C1626">
        <v>3</v>
      </c>
      <c r="D1626" t="s">
        <v>199</v>
      </c>
      <c r="E1626" s="194" t="s">
        <v>2781</v>
      </c>
      <c r="F1626" s="165">
        <v>207.2</v>
      </c>
      <c r="G1626" s="165">
        <v>207.2</v>
      </c>
      <c r="H1626">
        <v>0</v>
      </c>
      <c r="I1626">
        <v>1</v>
      </c>
      <c r="J1626" s="210">
        <v>44012</v>
      </c>
      <c r="K1626" s="210">
        <v>41426</v>
      </c>
      <c r="L1626" s="210">
        <v>44196</v>
      </c>
      <c r="M1626">
        <v>1.5</v>
      </c>
      <c r="N1626">
        <v>184</v>
      </c>
      <c r="O1626">
        <v>1.56</v>
      </c>
      <c r="P1626" s="194" t="s">
        <v>4628</v>
      </c>
      <c r="Q1626" s="225">
        <f t="shared" si="50"/>
        <v>1.566772602739726</v>
      </c>
      <c r="R1626" s="185">
        <f t="shared" si="51"/>
        <v>-6.7726027397259081E-3</v>
      </c>
    </row>
    <row r="1627" spans="1:18">
      <c r="A1627">
        <v>1626</v>
      </c>
      <c r="B1627" t="s">
        <v>680</v>
      </c>
      <c r="C1627">
        <v>3</v>
      </c>
      <c r="D1627" t="s">
        <v>199</v>
      </c>
      <c r="E1627" s="194" t="s">
        <v>2782</v>
      </c>
      <c r="F1627" s="165">
        <v>8117.72</v>
      </c>
      <c r="G1627" s="165">
        <v>8117.72</v>
      </c>
      <c r="H1627">
        <v>0</v>
      </c>
      <c r="I1627">
        <v>1</v>
      </c>
      <c r="J1627" s="210">
        <v>44012</v>
      </c>
      <c r="K1627" s="210">
        <v>41426</v>
      </c>
      <c r="L1627" s="210">
        <v>44196</v>
      </c>
      <c r="M1627">
        <v>1.5</v>
      </c>
      <c r="N1627">
        <v>184</v>
      </c>
      <c r="O1627">
        <v>61.38</v>
      </c>
      <c r="P1627" s="194" t="s">
        <v>4629</v>
      </c>
      <c r="Q1627" s="225">
        <f t="shared" si="50"/>
        <v>61.383307397260268</v>
      </c>
      <c r="R1627" s="185">
        <f t="shared" si="51"/>
        <v>-3.307397260265077E-3</v>
      </c>
    </row>
    <row r="1628" spans="1:18">
      <c r="A1628">
        <v>1627</v>
      </c>
      <c r="B1628" t="s">
        <v>680</v>
      </c>
      <c r="C1628">
        <v>3</v>
      </c>
      <c r="D1628" t="s">
        <v>199</v>
      </c>
      <c r="E1628" s="194" t="s">
        <v>2783</v>
      </c>
      <c r="F1628" s="165">
        <v>728.8</v>
      </c>
      <c r="G1628" s="165">
        <v>728.8</v>
      </c>
      <c r="H1628">
        <v>0</v>
      </c>
      <c r="I1628">
        <v>1</v>
      </c>
      <c r="J1628" s="210">
        <v>44012</v>
      </c>
      <c r="K1628" s="210">
        <v>41426</v>
      </c>
      <c r="L1628" s="210">
        <v>44196</v>
      </c>
      <c r="M1628">
        <v>1.5</v>
      </c>
      <c r="N1628">
        <v>184</v>
      </c>
      <c r="O1628">
        <v>5.51</v>
      </c>
      <c r="P1628" s="194" t="s">
        <v>4630</v>
      </c>
      <c r="Q1628" s="225">
        <f t="shared" si="50"/>
        <v>5.51092602739726</v>
      </c>
      <c r="R1628" s="185">
        <f t="shared" si="51"/>
        <v>-9.2602739726022065E-4</v>
      </c>
    </row>
    <row r="1629" spans="1:18">
      <c r="A1629">
        <v>1628</v>
      </c>
      <c r="B1629" t="s">
        <v>680</v>
      </c>
      <c r="C1629">
        <v>3</v>
      </c>
      <c r="D1629" t="s">
        <v>199</v>
      </c>
      <c r="E1629" s="194" t="s">
        <v>2784</v>
      </c>
      <c r="F1629" s="165">
        <v>22452.36</v>
      </c>
      <c r="G1629" s="165">
        <v>22452.36</v>
      </c>
      <c r="H1629">
        <v>0</v>
      </c>
      <c r="I1629">
        <v>1</v>
      </c>
      <c r="J1629" s="210">
        <v>44012</v>
      </c>
      <c r="K1629" s="210">
        <v>41426</v>
      </c>
      <c r="L1629" s="210">
        <v>44196</v>
      </c>
      <c r="M1629">
        <v>1.5</v>
      </c>
      <c r="N1629">
        <v>184</v>
      </c>
      <c r="O1629">
        <v>169.77</v>
      </c>
      <c r="P1629" s="194" t="s">
        <v>4631</v>
      </c>
      <c r="Q1629" s="225">
        <f t="shared" si="50"/>
        <v>169.77674958904112</v>
      </c>
      <c r="R1629" s="185">
        <f t="shared" si="51"/>
        <v>-6.7495890411066739E-3</v>
      </c>
    </row>
    <row r="1630" spans="1:18">
      <c r="A1630">
        <v>1629</v>
      </c>
      <c r="B1630" t="s">
        <v>680</v>
      </c>
      <c r="C1630">
        <v>3</v>
      </c>
      <c r="D1630" t="s">
        <v>199</v>
      </c>
      <c r="E1630" s="194" t="s">
        <v>2785</v>
      </c>
      <c r="F1630" s="165">
        <v>339.92</v>
      </c>
      <c r="G1630" s="165">
        <v>339.92</v>
      </c>
      <c r="H1630">
        <v>0</v>
      </c>
      <c r="I1630">
        <v>1</v>
      </c>
      <c r="J1630" s="210">
        <v>44012</v>
      </c>
      <c r="K1630" s="210">
        <v>41426</v>
      </c>
      <c r="L1630" s="210">
        <v>44196</v>
      </c>
      <c r="M1630">
        <v>1.5</v>
      </c>
      <c r="N1630">
        <v>184</v>
      </c>
      <c r="O1630">
        <v>2.57</v>
      </c>
      <c r="P1630" s="194" t="s">
        <v>4632</v>
      </c>
      <c r="Q1630" s="225">
        <f t="shared" si="50"/>
        <v>2.57035397260274</v>
      </c>
      <c r="R1630" s="185">
        <f t="shared" si="51"/>
        <v>-3.5397260274017128E-4</v>
      </c>
    </row>
    <row r="1631" spans="1:18">
      <c r="A1631">
        <v>1630</v>
      </c>
      <c r="B1631" t="s">
        <v>680</v>
      </c>
      <c r="C1631">
        <v>3</v>
      </c>
      <c r="D1631" t="s">
        <v>199</v>
      </c>
      <c r="E1631" s="194" t="s">
        <v>2786</v>
      </c>
      <c r="F1631" s="165">
        <v>2782.93</v>
      </c>
      <c r="G1631" s="165">
        <v>2782.93</v>
      </c>
      <c r="H1631">
        <v>0</v>
      </c>
      <c r="I1631">
        <v>1</v>
      </c>
      <c r="J1631" s="210">
        <v>44012</v>
      </c>
      <c r="K1631" s="210">
        <v>41426</v>
      </c>
      <c r="L1631" s="210">
        <v>44196</v>
      </c>
      <c r="M1631">
        <v>1.5</v>
      </c>
      <c r="N1631">
        <v>184</v>
      </c>
      <c r="O1631">
        <v>21.04</v>
      </c>
      <c r="P1631" s="194" t="s">
        <v>4633</v>
      </c>
      <c r="Q1631" s="225">
        <f t="shared" si="50"/>
        <v>21.043525479452054</v>
      </c>
      <c r="R1631" s="185">
        <f t="shared" si="51"/>
        <v>-3.525479452054725E-3</v>
      </c>
    </row>
    <row r="1632" spans="1:18">
      <c r="A1632">
        <v>1631</v>
      </c>
      <c r="B1632" t="s">
        <v>680</v>
      </c>
      <c r="C1632">
        <v>3</v>
      </c>
      <c r="D1632" t="s">
        <v>199</v>
      </c>
      <c r="E1632" s="194" t="s">
        <v>2787</v>
      </c>
      <c r="F1632" s="165">
        <v>711.06</v>
      </c>
      <c r="G1632" s="165">
        <v>711.06</v>
      </c>
      <c r="H1632">
        <v>0</v>
      </c>
      <c r="I1632">
        <v>1</v>
      </c>
      <c r="J1632" s="210">
        <v>44012</v>
      </c>
      <c r="K1632" s="210">
        <v>41426</v>
      </c>
      <c r="L1632" s="210">
        <v>44196</v>
      </c>
      <c r="M1632">
        <v>1.5</v>
      </c>
      <c r="N1632">
        <v>184</v>
      </c>
      <c r="O1632">
        <v>5.37</v>
      </c>
      <c r="P1632" s="194" t="s">
        <v>3967</v>
      </c>
      <c r="Q1632" s="225">
        <f t="shared" si="50"/>
        <v>5.3767824657534247</v>
      </c>
      <c r="R1632" s="185">
        <f t="shared" si="51"/>
        <v>-6.7824657534245603E-3</v>
      </c>
    </row>
    <row r="1633" spans="1:18">
      <c r="A1633">
        <v>1632</v>
      </c>
      <c r="B1633" t="s">
        <v>680</v>
      </c>
      <c r="C1633">
        <v>3</v>
      </c>
      <c r="D1633" t="s">
        <v>199</v>
      </c>
      <c r="E1633" s="194" t="s">
        <v>2788</v>
      </c>
      <c r="F1633" s="165">
        <v>974.21</v>
      </c>
      <c r="G1633" s="165">
        <v>974.21</v>
      </c>
      <c r="H1633">
        <v>0</v>
      </c>
      <c r="I1633">
        <v>1</v>
      </c>
      <c r="J1633" s="210">
        <v>44012</v>
      </c>
      <c r="K1633" s="210">
        <v>41426</v>
      </c>
      <c r="L1633" s="210">
        <v>44196</v>
      </c>
      <c r="M1633">
        <v>1.5</v>
      </c>
      <c r="N1633">
        <v>184</v>
      </c>
      <c r="O1633">
        <v>7.36</v>
      </c>
      <c r="P1633" s="194" t="s">
        <v>4634</v>
      </c>
      <c r="Q1633" s="225">
        <f t="shared" si="50"/>
        <v>7.3666290410958908</v>
      </c>
      <c r="R1633" s="185">
        <f t="shared" si="51"/>
        <v>-6.6290410958904644E-3</v>
      </c>
    </row>
    <row r="1634" spans="1:18">
      <c r="A1634">
        <v>1633</v>
      </c>
      <c r="B1634" t="s">
        <v>680</v>
      </c>
      <c r="C1634">
        <v>3</v>
      </c>
      <c r="D1634" t="s">
        <v>199</v>
      </c>
      <c r="E1634" s="194" t="s">
        <v>2789</v>
      </c>
      <c r="F1634" s="165">
        <v>376.36</v>
      </c>
      <c r="G1634" s="165">
        <v>376.36</v>
      </c>
      <c r="H1634">
        <v>0</v>
      </c>
      <c r="I1634">
        <v>1</v>
      </c>
      <c r="J1634" s="210">
        <v>44012</v>
      </c>
      <c r="K1634" s="210">
        <v>41426</v>
      </c>
      <c r="L1634" s="210">
        <v>44196</v>
      </c>
      <c r="M1634">
        <v>1.5</v>
      </c>
      <c r="N1634">
        <v>184</v>
      </c>
      <c r="O1634">
        <v>2.84</v>
      </c>
      <c r="P1634" s="194" t="s">
        <v>4635</v>
      </c>
      <c r="Q1634" s="225">
        <f t="shared" si="50"/>
        <v>2.8459002739726031</v>
      </c>
      <c r="R1634" s="185">
        <f t="shared" si="51"/>
        <v>-5.9002739726032871E-3</v>
      </c>
    </row>
    <row r="1635" spans="1:18">
      <c r="A1635">
        <v>1634</v>
      </c>
      <c r="B1635" t="s">
        <v>680</v>
      </c>
      <c r="C1635">
        <v>3</v>
      </c>
      <c r="D1635" t="s">
        <v>199</v>
      </c>
      <c r="E1635" s="194" t="s">
        <v>2790</v>
      </c>
      <c r="F1635" s="165">
        <v>182.61</v>
      </c>
      <c r="G1635" s="165">
        <v>182.61</v>
      </c>
      <c r="H1635">
        <v>0</v>
      </c>
      <c r="I1635">
        <v>1</v>
      </c>
      <c r="J1635" s="210">
        <v>44012</v>
      </c>
      <c r="K1635" s="210">
        <v>41426</v>
      </c>
      <c r="L1635" s="210">
        <v>44196</v>
      </c>
      <c r="M1635">
        <v>1.5</v>
      </c>
      <c r="N1635">
        <v>184</v>
      </c>
      <c r="O1635">
        <v>1.38</v>
      </c>
      <c r="P1635" s="194" t="s">
        <v>4636</v>
      </c>
      <c r="Q1635" s="225">
        <f t="shared" si="50"/>
        <v>1.3808317808219179</v>
      </c>
      <c r="R1635" s="185">
        <f t="shared" si="51"/>
        <v>-8.3178082191803782E-4</v>
      </c>
    </row>
    <row r="1636" spans="1:18">
      <c r="A1636">
        <v>1635</v>
      </c>
      <c r="B1636" t="s">
        <v>680</v>
      </c>
      <c r="C1636">
        <v>3</v>
      </c>
      <c r="D1636" t="s">
        <v>199</v>
      </c>
      <c r="E1636" s="194" t="s">
        <v>2791</v>
      </c>
      <c r="F1636" s="165">
        <v>4234.28</v>
      </c>
      <c r="G1636" s="165">
        <v>4234.28</v>
      </c>
      <c r="H1636">
        <v>0</v>
      </c>
      <c r="I1636">
        <v>1</v>
      </c>
      <c r="J1636" s="210">
        <v>44012</v>
      </c>
      <c r="K1636" s="210">
        <v>41426</v>
      </c>
      <c r="L1636" s="210">
        <v>44196</v>
      </c>
      <c r="M1636">
        <v>1.5</v>
      </c>
      <c r="N1636">
        <v>184</v>
      </c>
      <c r="O1636">
        <v>32.01</v>
      </c>
      <c r="P1636" s="194" t="s">
        <v>4637</v>
      </c>
      <c r="Q1636" s="225">
        <f t="shared" si="50"/>
        <v>32.018117260273968</v>
      </c>
      <c r="R1636" s="185">
        <f t="shared" si="51"/>
        <v>-8.1172602739698618E-3</v>
      </c>
    </row>
    <row r="1637" spans="1:18">
      <c r="A1637">
        <v>1636</v>
      </c>
      <c r="B1637" t="s">
        <v>680</v>
      </c>
      <c r="C1637">
        <v>3</v>
      </c>
      <c r="D1637" t="s">
        <v>199</v>
      </c>
      <c r="E1637" s="194" t="s">
        <v>2792</v>
      </c>
      <c r="F1637" s="165">
        <v>28089.279999999999</v>
      </c>
      <c r="G1637" s="165">
        <v>28089.279999999999</v>
      </c>
      <c r="H1637">
        <v>0</v>
      </c>
      <c r="I1637">
        <v>1</v>
      </c>
      <c r="J1637" s="210">
        <v>44012</v>
      </c>
      <c r="K1637" s="210">
        <v>41426</v>
      </c>
      <c r="L1637" s="210">
        <v>44196</v>
      </c>
      <c r="M1637">
        <v>1.5</v>
      </c>
      <c r="N1637">
        <v>184</v>
      </c>
      <c r="O1637">
        <v>212.4</v>
      </c>
      <c r="P1637" s="194" t="s">
        <v>4638</v>
      </c>
      <c r="Q1637" s="225">
        <f t="shared" si="50"/>
        <v>212.4011309589041</v>
      </c>
      <c r="R1637" s="185">
        <f t="shared" si="51"/>
        <v>-1.1309589040990886E-3</v>
      </c>
    </row>
    <row r="1638" spans="1:18">
      <c r="A1638">
        <v>1637</v>
      </c>
      <c r="B1638" t="s">
        <v>680</v>
      </c>
      <c r="C1638">
        <v>3</v>
      </c>
      <c r="D1638" t="s">
        <v>199</v>
      </c>
      <c r="E1638" s="194" t="s">
        <v>2794</v>
      </c>
      <c r="F1638" s="165">
        <v>613973.14</v>
      </c>
      <c r="G1638" s="165">
        <v>613973.14</v>
      </c>
      <c r="H1638">
        <v>0</v>
      </c>
      <c r="I1638">
        <v>1</v>
      </c>
      <c r="J1638" s="210">
        <v>44012</v>
      </c>
      <c r="K1638" s="210">
        <v>41426</v>
      </c>
      <c r="L1638" s="210">
        <v>44196</v>
      </c>
      <c r="M1638">
        <v>1.5</v>
      </c>
      <c r="N1638">
        <v>184</v>
      </c>
      <c r="O1638">
        <v>4642.6400000000003</v>
      </c>
      <c r="P1638" s="194" t="s">
        <v>4639</v>
      </c>
      <c r="Q1638" s="225">
        <f t="shared" si="50"/>
        <v>4642.6462093150685</v>
      </c>
      <c r="R1638" s="185">
        <f t="shared" si="51"/>
        <v>-6.2093150681903353E-3</v>
      </c>
    </row>
    <row r="1639" spans="1:18">
      <c r="A1639">
        <v>1638</v>
      </c>
      <c r="B1639" t="s">
        <v>680</v>
      </c>
      <c r="C1639">
        <v>3</v>
      </c>
      <c r="D1639" t="s">
        <v>199</v>
      </c>
      <c r="E1639" s="194" t="s">
        <v>230</v>
      </c>
      <c r="F1639" s="165">
        <v>1371.89</v>
      </c>
      <c r="G1639" s="165">
        <v>1371.89</v>
      </c>
      <c r="H1639">
        <v>0</v>
      </c>
      <c r="I1639">
        <v>1</v>
      </c>
      <c r="J1639" s="210">
        <v>44012</v>
      </c>
      <c r="K1639" s="210">
        <v>41426</v>
      </c>
      <c r="L1639" s="210">
        <v>44196</v>
      </c>
      <c r="M1639">
        <v>1.5</v>
      </c>
      <c r="N1639">
        <v>184</v>
      </c>
      <c r="O1639">
        <v>10.37</v>
      </c>
      <c r="P1639" s="194" t="s">
        <v>3560</v>
      </c>
      <c r="Q1639" s="225">
        <f t="shared" si="50"/>
        <v>10.373743561643836</v>
      </c>
      <c r="R1639" s="185">
        <f t="shared" si="51"/>
        <v>-3.7435616438372676E-3</v>
      </c>
    </row>
    <row r="1640" spans="1:18">
      <c r="A1640">
        <v>1639</v>
      </c>
      <c r="B1640" t="s">
        <v>680</v>
      </c>
      <c r="C1640">
        <v>3</v>
      </c>
      <c r="D1640" t="s">
        <v>199</v>
      </c>
      <c r="E1640" s="194" t="s">
        <v>2795</v>
      </c>
      <c r="F1640" s="165">
        <v>34919.17</v>
      </c>
      <c r="G1640" s="165">
        <v>34919.17</v>
      </c>
      <c r="H1640">
        <v>0</v>
      </c>
      <c r="I1640">
        <v>1</v>
      </c>
      <c r="J1640" s="210">
        <v>44012</v>
      </c>
      <c r="K1640" s="210">
        <v>41426</v>
      </c>
      <c r="L1640" s="210">
        <v>44196</v>
      </c>
      <c r="M1640">
        <v>1.5</v>
      </c>
      <c r="N1640">
        <v>184</v>
      </c>
      <c r="O1640">
        <v>264.04000000000002</v>
      </c>
      <c r="P1640" s="194" t="s">
        <v>4640</v>
      </c>
      <c r="Q1640" s="225">
        <f t="shared" si="50"/>
        <v>264.04632657534239</v>
      </c>
      <c r="R1640" s="185">
        <f t="shared" si="51"/>
        <v>-6.3265753423706883E-3</v>
      </c>
    </row>
    <row r="1641" spans="1:18">
      <c r="A1641">
        <v>1640</v>
      </c>
      <c r="B1641" t="s">
        <v>680</v>
      </c>
      <c r="C1641">
        <v>3</v>
      </c>
      <c r="D1641" t="s">
        <v>199</v>
      </c>
      <c r="E1641" s="194" t="s">
        <v>2796</v>
      </c>
      <c r="F1641" s="165">
        <v>4801.38</v>
      </c>
      <c r="G1641" s="165">
        <v>4801.38</v>
      </c>
      <c r="H1641">
        <v>0</v>
      </c>
      <c r="I1641">
        <v>1</v>
      </c>
      <c r="J1641" s="210">
        <v>44012</v>
      </c>
      <c r="K1641" s="210">
        <v>41426</v>
      </c>
      <c r="L1641" s="210">
        <v>44196</v>
      </c>
      <c r="M1641">
        <v>1.5</v>
      </c>
      <c r="N1641">
        <v>184</v>
      </c>
      <c r="O1641">
        <v>36.299999999999997</v>
      </c>
      <c r="P1641" s="194" t="s">
        <v>4641</v>
      </c>
      <c r="Q1641" s="225">
        <f t="shared" si="50"/>
        <v>36.306325479452056</v>
      </c>
      <c r="R1641" s="185">
        <f t="shared" si="51"/>
        <v>-6.3254794520588575E-3</v>
      </c>
    </row>
    <row r="1642" spans="1:18">
      <c r="A1642">
        <v>1641</v>
      </c>
      <c r="B1642" t="s">
        <v>680</v>
      </c>
      <c r="C1642">
        <v>3</v>
      </c>
      <c r="D1642" t="s">
        <v>199</v>
      </c>
      <c r="E1642" s="194" t="s">
        <v>2797</v>
      </c>
      <c r="F1642" s="165">
        <v>4108.51</v>
      </c>
      <c r="G1642" s="165">
        <v>4108.51</v>
      </c>
      <c r="H1642">
        <v>0</v>
      </c>
      <c r="I1642">
        <v>1</v>
      </c>
      <c r="J1642" s="210">
        <v>44012</v>
      </c>
      <c r="K1642" s="210">
        <v>41426</v>
      </c>
      <c r="L1642" s="210">
        <v>44196</v>
      </c>
      <c r="M1642">
        <v>1.5</v>
      </c>
      <c r="N1642">
        <v>184</v>
      </c>
      <c r="O1642">
        <v>31.06</v>
      </c>
      <c r="P1642" s="194" t="s">
        <v>4642</v>
      </c>
      <c r="Q1642" s="225">
        <f t="shared" si="50"/>
        <v>31.0670893150685</v>
      </c>
      <c r="R1642" s="185">
        <f t="shared" si="51"/>
        <v>-7.0893150685016337E-3</v>
      </c>
    </row>
    <row r="1643" spans="1:18">
      <c r="A1643">
        <v>1642</v>
      </c>
      <c r="B1643" t="s">
        <v>680</v>
      </c>
      <c r="C1643">
        <v>3</v>
      </c>
      <c r="D1643" t="s">
        <v>199</v>
      </c>
      <c r="E1643" s="194" t="s">
        <v>2798</v>
      </c>
      <c r="F1643" s="165">
        <v>3394.07</v>
      </c>
      <c r="G1643" s="165">
        <v>3394.07</v>
      </c>
      <c r="H1643">
        <v>0</v>
      </c>
      <c r="I1643">
        <v>1</v>
      </c>
      <c r="J1643" s="210">
        <v>44012</v>
      </c>
      <c r="K1643" s="210">
        <v>41426</v>
      </c>
      <c r="L1643" s="210">
        <v>44196</v>
      </c>
      <c r="M1643">
        <v>1.5</v>
      </c>
      <c r="N1643">
        <v>184</v>
      </c>
      <c r="O1643">
        <v>25.66</v>
      </c>
      <c r="P1643" s="194" t="s">
        <v>4643</v>
      </c>
      <c r="Q1643" s="225">
        <f t="shared" si="50"/>
        <v>25.664748493150686</v>
      </c>
      <c r="R1643" s="185">
        <f t="shared" si="51"/>
        <v>-4.7484931506858175E-3</v>
      </c>
    </row>
    <row r="1644" spans="1:18">
      <c r="A1644">
        <v>1643</v>
      </c>
      <c r="B1644" t="s">
        <v>680</v>
      </c>
      <c r="C1644">
        <v>3</v>
      </c>
      <c r="D1644" t="s">
        <v>199</v>
      </c>
      <c r="E1644" s="194" t="s">
        <v>2799</v>
      </c>
      <c r="F1644" s="165">
        <v>194.49</v>
      </c>
      <c r="G1644" s="165">
        <v>194.49</v>
      </c>
      <c r="H1644">
        <v>0</v>
      </c>
      <c r="I1644">
        <v>1</v>
      </c>
      <c r="J1644" s="210">
        <v>44012</v>
      </c>
      <c r="K1644" s="210">
        <v>41426</v>
      </c>
      <c r="L1644" s="210">
        <v>44196</v>
      </c>
      <c r="M1644">
        <v>1.5</v>
      </c>
      <c r="N1644">
        <v>184</v>
      </c>
      <c r="O1644">
        <v>1.47</v>
      </c>
      <c r="P1644" s="194" t="s">
        <v>4644</v>
      </c>
      <c r="Q1644" s="225">
        <f t="shared" si="50"/>
        <v>1.4706641095890411</v>
      </c>
      <c r="R1644" s="185">
        <f t="shared" si="51"/>
        <v>-6.6410958904117301E-4</v>
      </c>
    </row>
    <row r="1645" spans="1:18">
      <c r="A1645">
        <v>1644</v>
      </c>
      <c r="B1645" t="s">
        <v>680</v>
      </c>
      <c r="C1645">
        <v>3</v>
      </c>
      <c r="D1645" t="s">
        <v>199</v>
      </c>
      <c r="E1645" s="194" t="s">
        <v>231</v>
      </c>
      <c r="F1645" s="165">
        <v>263.93</v>
      </c>
      <c r="G1645" s="165">
        <v>263.93</v>
      </c>
      <c r="H1645">
        <v>0</v>
      </c>
      <c r="I1645">
        <v>1</v>
      </c>
      <c r="J1645" s="210">
        <v>44012</v>
      </c>
      <c r="K1645" s="210">
        <v>41426</v>
      </c>
      <c r="L1645" s="210">
        <v>44196</v>
      </c>
      <c r="M1645">
        <v>1.5</v>
      </c>
      <c r="N1645">
        <v>184</v>
      </c>
      <c r="O1645">
        <v>1.99</v>
      </c>
      <c r="P1645" s="194" t="s">
        <v>3560</v>
      </c>
      <c r="Q1645" s="225">
        <f t="shared" si="50"/>
        <v>1.9957446575342468</v>
      </c>
      <c r="R1645" s="185">
        <f t="shared" si="51"/>
        <v>-5.7446575342467998E-3</v>
      </c>
    </row>
    <row r="1646" spans="1:18">
      <c r="A1646">
        <v>1645</v>
      </c>
      <c r="B1646" t="s">
        <v>680</v>
      </c>
      <c r="C1646">
        <v>3</v>
      </c>
      <c r="D1646" t="s">
        <v>199</v>
      </c>
      <c r="E1646" s="194" t="s">
        <v>2800</v>
      </c>
      <c r="F1646" s="165">
        <v>110.9</v>
      </c>
      <c r="G1646" s="165">
        <v>110.9</v>
      </c>
      <c r="H1646">
        <v>0</v>
      </c>
      <c r="I1646">
        <v>1</v>
      </c>
      <c r="J1646" s="210">
        <v>44012</v>
      </c>
      <c r="K1646" s="210">
        <v>41426</v>
      </c>
      <c r="L1646" s="210">
        <v>44196</v>
      </c>
      <c r="M1646">
        <v>1.5</v>
      </c>
      <c r="N1646">
        <v>184</v>
      </c>
      <c r="O1646">
        <v>0.83</v>
      </c>
      <c r="P1646" s="194" t="s">
        <v>4645</v>
      </c>
      <c r="Q1646" s="225">
        <f t="shared" si="50"/>
        <v>0.83858630136986301</v>
      </c>
      <c r="R1646" s="185">
        <f t="shared" si="51"/>
        <v>-8.5863013698630475E-3</v>
      </c>
    </row>
    <row r="1647" spans="1:18">
      <c r="A1647">
        <v>1646</v>
      </c>
      <c r="B1647" t="s">
        <v>680</v>
      </c>
      <c r="C1647">
        <v>3</v>
      </c>
      <c r="D1647" t="s">
        <v>199</v>
      </c>
      <c r="E1647" s="194" t="s">
        <v>2801</v>
      </c>
      <c r="F1647" s="165">
        <v>185.6</v>
      </c>
      <c r="G1647" s="165">
        <v>185.6</v>
      </c>
      <c r="H1647">
        <v>0</v>
      </c>
      <c r="I1647">
        <v>1</v>
      </c>
      <c r="J1647" s="210">
        <v>44012</v>
      </c>
      <c r="K1647" s="210">
        <v>41426</v>
      </c>
      <c r="L1647" s="210">
        <v>44196</v>
      </c>
      <c r="M1647">
        <v>1.5</v>
      </c>
      <c r="N1647">
        <v>184</v>
      </c>
      <c r="O1647">
        <v>1.4</v>
      </c>
      <c r="P1647" s="194" t="s">
        <v>4646</v>
      </c>
      <c r="Q1647" s="225">
        <f t="shared" si="50"/>
        <v>1.4034410958904111</v>
      </c>
      <c r="R1647" s="185">
        <f t="shared" si="51"/>
        <v>-3.4410958904111943E-3</v>
      </c>
    </row>
    <row r="1648" spans="1:18">
      <c r="A1648">
        <v>1647</v>
      </c>
      <c r="B1648" t="s">
        <v>680</v>
      </c>
      <c r="C1648">
        <v>3</v>
      </c>
      <c r="D1648" t="s">
        <v>199</v>
      </c>
      <c r="E1648" s="194" t="s">
        <v>232</v>
      </c>
      <c r="F1648" s="165">
        <v>318.27999999999997</v>
      </c>
      <c r="G1648" s="165">
        <v>318.27999999999997</v>
      </c>
      <c r="H1648">
        <v>0</v>
      </c>
      <c r="I1648">
        <v>1</v>
      </c>
      <c r="J1648" s="210">
        <v>44012</v>
      </c>
      <c r="K1648" s="210">
        <v>41426</v>
      </c>
      <c r="L1648" s="210">
        <v>44196</v>
      </c>
      <c r="M1648">
        <v>1.5</v>
      </c>
      <c r="N1648">
        <v>184</v>
      </c>
      <c r="O1648">
        <v>2.4</v>
      </c>
      <c r="P1648" s="194" t="s">
        <v>3560</v>
      </c>
      <c r="Q1648" s="225">
        <f t="shared" si="50"/>
        <v>2.40672</v>
      </c>
      <c r="R1648" s="185">
        <f t="shared" si="51"/>
        <v>-6.7200000000000593E-3</v>
      </c>
    </row>
    <row r="1649" spans="1:18">
      <c r="A1649">
        <v>1648</v>
      </c>
      <c r="B1649" t="s">
        <v>680</v>
      </c>
      <c r="C1649">
        <v>3</v>
      </c>
      <c r="D1649" t="s">
        <v>199</v>
      </c>
      <c r="E1649" s="194" t="s">
        <v>2803</v>
      </c>
      <c r="F1649" s="165">
        <v>1301.69</v>
      </c>
      <c r="G1649" s="165">
        <v>1301.69</v>
      </c>
      <c r="H1649">
        <v>0</v>
      </c>
      <c r="I1649">
        <v>1</v>
      </c>
      <c r="J1649" s="210">
        <v>44012</v>
      </c>
      <c r="K1649" s="210">
        <v>41426</v>
      </c>
      <c r="L1649" s="210">
        <v>44196</v>
      </c>
      <c r="M1649">
        <v>1.5</v>
      </c>
      <c r="N1649">
        <v>184</v>
      </c>
      <c r="O1649">
        <v>9.84</v>
      </c>
      <c r="P1649" s="194" t="s">
        <v>4647</v>
      </c>
      <c r="Q1649" s="225">
        <f t="shared" si="50"/>
        <v>9.8429161643835634</v>
      </c>
      <c r="R1649" s="185">
        <f t="shared" si="51"/>
        <v>-2.9161643835635687E-3</v>
      </c>
    </row>
    <row r="1650" spans="1:18">
      <c r="A1650">
        <v>1649</v>
      </c>
      <c r="B1650" t="s">
        <v>680</v>
      </c>
      <c r="C1650">
        <v>3</v>
      </c>
      <c r="D1650" t="s">
        <v>199</v>
      </c>
      <c r="E1650" s="194" t="s">
        <v>2804</v>
      </c>
      <c r="F1650" s="165">
        <v>502.8</v>
      </c>
      <c r="G1650" s="165">
        <v>502.8</v>
      </c>
      <c r="H1650">
        <v>0</v>
      </c>
      <c r="I1650">
        <v>1</v>
      </c>
      <c r="J1650" s="210">
        <v>44012</v>
      </c>
      <c r="K1650" s="210">
        <v>41426</v>
      </c>
      <c r="L1650" s="210">
        <v>44196</v>
      </c>
      <c r="M1650">
        <v>1.5</v>
      </c>
      <c r="N1650">
        <v>184</v>
      </c>
      <c r="O1650">
        <v>3.8</v>
      </c>
      <c r="P1650" s="194" t="s">
        <v>4648</v>
      </c>
      <c r="Q1650" s="225">
        <f t="shared" si="50"/>
        <v>3.8019945205479448</v>
      </c>
      <c r="R1650" s="185">
        <f t="shared" si="51"/>
        <v>-1.9945205479450223E-3</v>
      </c>
    </row>
    <row r="1651" spans="1:18">
      <c r="A1651">
        <v>1650</v>
      </c>
      <c r="B1651" t="s">
        <v>680</v>
      </c>
      <c r="C1651">
        <v>3</v>
      </c>
      <c r="D1651" t="s">
        <v>199</v>
      </c>
      <c r="E1651" s="194" t="s">
        <v>2806</v>
      </c>
      <c r="F1651" s="165">
        <v>1685.39</v>
      </c>
      <c r="G1651" s="165">
        <v>1685.39</v>
      </c>
      <c r="H1651">
        <v>0</v>
      </c>
      <c r="I1651">
        <v>1</v>
      </c>
      <c r="J1651" s="210">
        <v>44012</v>
      </c>
      <c r="K1651" s="210">
        <v>41426</v>
      </c>
      <c r="L1651" s="210">
        <v>44196</v>
      </c>
      <c r="M1651">
        <v>1.5</v>
      </c>
      <c r="N1651">
        <v>184</v>
      </c>
      <c r="O1651">
        <v>12.74</v>
      </c>
      <c r="P1651" s="194" t="s">
        <v>4649</v>
      </c>
      <c r="Q1651" s="225">
        <f t="shared" si="50"/>
        <v>12.744318904109589</v>
      </c>
      <c r="R1651" s="185">
        <f t="shared" si="51"/>
        <v>-4.3189041095885727E-3</v>
      </c>
    </row>
    <row r="1652" spans="1:18">
      <c r="A1652">
        <v>1651</v>
      </c>
      <c r="B1652" t="s">
        <v>680</v>
      </c>
      <c r="C1652">
        <v>3</v>
      </c>
      <c r="D1652" t="s">
        <v>199</v>
      </c>
      <c r="E1652" s="194" t="s">
        <v>2807</v>
      </c>
      <c r="F1652" s="165">
        <v>175.28</v>
      </c>
      <c r="G1652" s="165">
        <v>175.28</v>
      </c>
      <c r="H1652">
        <v>0</v>
      </c>
      <c r="I1652">
        <v>1</v>
      </c>
      <c r="J1652" s="210">
        <v>44012</v>
      </c>
      <c r="K1652" s="210">
        <v>41426</v>
      </c>
      <c r="L1652" s="210">
        <v>44196</v>
      </c>
      <c r="M1652">
        <v>1.5</v>
      </c>
      <c r="N1652">
        <v>184</v>
      </c>
      <c r="O1652">
        <v>1.32</v>
      </c>
      <c r="P1652" s="194" t="s">
        <v>4650</v>
      </c>
      <c r="Q1652" s="225">
        <f t="shared" si="50"/>
        <v>1.3254049315068492</v>
      </c>
      <c r="R1652" s="185">
        <f t="shared" si="51"/>
        <v>-5.4049315068491754E-3</v>
      </c>
    </row>
    <row r="1653" spans="1:18">
      <c r="A1653">
        <v>1652</v>
      </c>
      <c r="B1653" t="s">
        <v>680</v>
      </c>
      <c r="C1653">
        <v>3</v>
      </c>
      <c r="D1653" t="s">
        <v>199</v>
      </c>
      <c r="E1653" s="194" t="s">
        <v>2809</v>
      </c>
      <c r="F1653" s="165">
        <v>1470.14</v>
      </c>
      <c r="G1653" s="165">
        <v>1470.14</v>
      </c>
      <c r="H1653">
        <v>0</v>
      </c>
      <c r="I1653">
        <v>1</v>
      </c>
      <c r="J1653" s="210">
        <v>44012</v>
      </c>
      <c r="K1653" s="210">
        <v>41426</v>
      </c>
      <c r="L1653" s="210">
        <v>44196</v>
      </c>
      <c r="M1653">
        <v>1.5</v>
      </c>
      <c r="N1653">
        <v>184</v>
      </c>
      <c r="O1653">
        <v>11.11</v>
      </c>
      <c r="P1653" s="194" t="s">
        <v>4651</v>
      </c>
      <c r="Q1653" s="225">
        <f t="shared" si="50"/>
        <v>11.116675068493151</v>
      </c>
      <c r="R1653" s="185">
        <f t="shared" si="51"/>
        <v>-6.6750684931520254E-3</v>
      </c>
    </row>
    <row r="1654" spans="1:18">
      <c r="A1654">
        <v>1653</v>
      </c>
      <c r="B1654" t="s">
        <v>680</v>
      </c>
      <c r="C1654">
        <v>3</v>
      </c>
      <c r="D1654" t="s">
        <v>199</v>
      </c>
      <c r="E1654" s="194" t="s">
        <v>2810</v>
      </c>
      <c r="F1654" s="165">
        <v>172.36</v>
      </c>
      <c r="G1654" s="165">
        <v>172.36</v>
      </c>
      <c r="H1654">
        <v>0</v>
      </c>
      <c r="I1654">
        <v>1</v>
      </c>
      <c r="J1654" s="210">
        <v>44012</v>
      </c>
      <c r="K1654" s="210">
        <v>41426</v>
      </c>
      <c r="L1654" s="210">
        <v>44196</v>
      </c>
      <c r="M1654">
        <v>1.5</v>
      </c>
      <c r="N1654">
        <v>184</v>
      </c>
      <c r="O1654">
        <v>1.3</v>
      </c>
      <c r="P1654" s="194" t="s">
        <v>4652</v>
      </c>
      <c r="Q1654" s="225">
        <f t="shared" si="50"/>
        <v>1.3033249315068494</v>
      </c>
      <c r="R1654" s="185">
        <f t="shared" si="51"/>
        <v>-3.3249315068493157E-3</v>
      </c>
    </row>
    <row r="1655" spans="1:18">
      <c r="A1655">
        <v>1654</v>
      </c>
      <c r="B1655" t="s">
        <v>680</v>
      </c>
      <c r="C1655">
        <v>3</v>
      </c>
      <c r="D1655" t="s">
        <v>199</v>
      </c>
      <c r="E1655" s="194" t="s">
        <v>2811</v>
      </c>
      <c r="F1655" s="165">
        <v>177.76</v>
      </c>
      <c r="G1655" s="165">
        <v>177.76</v>
      </c>
      <c r="H1655">
        <v>0</v>
      </c>
      <c r="I1655">
        <v>1</v>
      </c>
      <c r="J1655" s="210">
        <v>44012</v>
      </c>
      <c r="K1655" s="210">
        <v>41426</v>
      </c>
      <c r="L1655" s="210">
        <v>44196</v>
      </c>
      <c r="M1655">
        <v>1.5</v>
      </c>
      <c r="N1655">
        <v>184</v>
      </c>
      <c r="O1655">
        <v>1.34</v>
      </c>
      <c r="P1655" s="194" t="s">
        <v>4653</v>
      </c>
      <c r="Q1655" s="225">
        <f t="shared" si="50"/>
        <v>1.3441578082191779</v>
      </c>
      <c r="R1655" s="185">
        <f t="shared" si="51"/>
        <v>-4.1578082191777721E-3</v>
      </c>
    </row>
    <row r="1656" spans="1:18">
      <c r="A1656">
        <v>1655</v>
      </c>
      <c r="B1656" t="s">
        <v>680</v>
      </c>
      <c r="C1656">
        <v>3</v>
      </c>
      <c r="D1656" t="s">
        <v>199</v>
      </c>
      <c r="E1656" s="194" t="s">
        <v>2812</v>
      </c>
      <c r="F1656" s="165">
        <v>987.49</v>
      </c>
      <c r="G1656" s="165">
        <v>987.49</v>
      </c>
      <c r="H1656">
        <v>0</v>
      </c>
      <c r="I1656">
        <v>1</v>
      </c>
      <c r="J1656" s="210">
        <v>44012</v>
      </c>
      <c r="K1656" s="210">
        <v>41426</v>
      </c>
      <c r="L1656" s="210">
        <v>44196</v>
      </c>
      <c r="M1656">
        <v>1.5</v>
      </c>
      <c r="N1656">
        <v>184</v>
      </c>
      <c r="O1656">
        <v>7.46</v>
      </c>
      <c r="P1656" s="194" t="s">
        <v>4654</v>
      </c>
      <c r="Q1656" s="225">
        <f t="shared" si="50"/>
        <v>7.4670476712328764</v>
      </c>
      <c r="R1656" s="185">
        <f t="shared" si="51"/>
        <v>-7.0476712328764179E-3</v>
      </c>
    </row>
    <row r="1657" spans="1:18">
      <c r="A1657">
        <v>1656</v>
      </c>
      <c r="B1657" t="s">
        <v>680</v>
      </c>
      <c r="C1657">
        <v>3</v>
      </c>
      <c r="D1657" t="s">
        <v>199</v>
      </c>
      <c r="E1657" s="194" t="s">
        <v>2813</v>
      </c>
      <c r="F1657" s="165">
        <v>13108.51</v>
      </c>
      <c r="G1657" s="165">
        <v>13108.51</v>
      </c>
      <c r="H1657">
        <v>0</v>
      </c>
      <c r="I1657">
        <v>1</v>
      </c>
      <c r="J1657" s="210">
        <v>44012</v>
      </c>
      <c r="K1657" s="210">
        <v>41426</v>
      </c>
      <c r="L1657" s="210">
        <v>44196</v>
      </c>
      <c r="M1657">
        <v>1.5</v>
      </c>
      <c r="N1657">
        <v>184</v>
      </c>
      <c r="O1657">
        <v>99.12</v>
      </c>
      <c r="P1657" s="194" t="s">
        <v>4655</v>
      </c>
      <c r="Q1657" s="225">
        <f t="shared" si="50"/>
        <v>99.12188383561643</v>
      </c>
      <c r="R1657" s="185">
        <f t="shared" si="51"/>
        <v>-1.8838356164252446E-3</v>
      </c>
    </row>
    <row r="1658" spans="1:18">
      <c r="A1658">
        <v>1657</v>
      </c>
      <c r="B1658" t="s">
        <v>680</v>
      </c>
      <c r="C1658">
        <v>3</v>
      </c>
      <c r="D1658" t="s">
        <v>199</v>
      </c>
      <c r="E1658" s="194" t="s">
        <v>2815</v>
      </c>
      <c r="F1658" s="165">
        <v>473.03</v>
      </c>
      <c r="G1658" s="165">
        <v>473.03</v>
      </c>
      <c r="H1658">
        <v>0</v>
      </c>
      <c r="I1658">
        <v>1</v>
      </c>
      <c r="J1658" s="210">
        <v>44012</v>
      </c>
      <c r="K1658" s="210">
        <v>41426</v>
      </c>
      <c r="L1658" s="210">
        <v>44196</v>
      </c>
      <c r="M1658">
        <v>1.5</v>
      </c>
      <c r="N1658">
        <v>184</v>
      </c>
      <c r="O1658">
        <v>3.57</v>
      </c>
      <c r="P1658" s="194" t="s">
        <v>4656</v>
      </c>
      <c r="Q1658" s="225">
        <f t="shared" si="50"/>
        <v>3.5768843835616435</v>
      </c>
      <c r="R1658" s="185">
        <f t="shared" si="51"/>
        <v>-6.8843835616436699E-3</v>
      </c>
    </row>
    <row r="1659" spans="1:18">
      <c r="A1659">
        <v>1658</v>
      </c>
      <c r="B1659" t="s">
        <v>680</v>
      </c>
      <c r="C1659">
        <v>3</v>
      </c>
      <c r="D1659" t="s">
        <v>199</v>
      </c>
      <c r="E1659" s="194" t="s">
        <v>2816</v>
      </c>
      <c r="F1659" s="165">
        <v>160.13</v>
      </c>
      <c r="G1659" s="165">
        <v>160.13</v>
      </c>
      <c r="H1659">
        <v>0</v>
      </c>
      <c r="I1659">
        <v>1</v>
      </c>
      <c r="J1659" s="210">
        <v>44012</v>
      </c>
      <c r="K1659" s="210">
        <v>41426</v>
      </c>
      <c r="L1659" s="210">
        <v>44196</v>
      </c>
      <c r="M1659">
        <v>1.5</v>
      </c>
      <c r="N1659">
        <v>184</v>
      </c>
      <c r="O1659">
        <v>1.21</v>
      </c>
      <c r="P1659" s="194" t="s">
        <v>4657</v>
      </c>
      <c r="Q1659" s="225">
        <f t="shared" si="50"/>
        <v>1.2108460273972601</v>
      </c>
      <c r="R1659" s="185">
        <f t="shared" si="51"/>
        <v>-8.4602739726014065E-4</v>
      </c>
    </row>
    <row r="1660" spans="1:18">
      <c r="A1660">
        <v>1659</v>
      </c>
      <c r="B1660" t="s">
        <v>680</v>
      </c>
      <c r="C1660">
        <v>3</v>
      </c>
      <c r="D1660" t="s">
        <v>199</v>
      </c>
      <c r="E1660" s="194" t="s">
        <v>2817</v>
      </c>
      <c r="F1660" s="165">
        <v>150.53</v>
      </c>
      <c r="G1660" s="165">
        <v>150.53</v>
      </c>
      <c r="H1660">
        <v>0</v>
      </c>
      <c r="I1660">
        <v>1</v>
      </c>
      <c r="J1660" s="210">
        <v>44012</v>
      </c>
      <c r="K1660" s="210">
        <v>41426</v>
      </c>
      <c r="L1660" s="210">
        <v>44196</v>
      </c>
      <c r="M1660">
        <v>1.5</v>
      </c>
      <c r="N1660">
        <v>184</v>
      </c>
      <c r="O1660">
        <v>1.1299999999999999</v>
      </c>
      <c r="P1660" s="194" t="s">
        <v>4658</v>
      </c>
      <c r="Q1660" s="225">
        <f t="shared" si="50"/>
        <v>1.1382542465753425</v>
      </c>
      <c r="R1660" s="185">
        <f t="shared" si="51"/>
        <v>-8.254246575342572E-3</v>
      </c>
    </row>
    <row r="1661" spans="1:18">
      <c r="A1661">
        <v>1660</v>
      </c>
      <c r="B1661" t="s">
        <v>680</v>
      </c>
      <c r="C1661">
        <v>3</v>
      </c>
      <c r="D1661" t="s">
        <v>199</v>
      </c>
      <c r="E1661" s="194" t="s">
        <v>2818</v>
      </c>
      <c r="F1661" s="165">
        <v>4713.07</v>
      </c>
      <c r="G1661" s="165">
        <v>4713.07</v>
      </c>
      <c r="H1661">
        <v>0</v>
      </c>
      <c r="I1661">
        <v>1</v>
      </c>
      <c r="J1661" s="210">
        <v>44012</v>
      </c>
      <c r="K1661" s="210">
        <v>41426</v>
      </c>
      <c r="L1661" s="210">
        <v>44196</v>
      </c>
      <c r="M1661">
        <v>1.5</v>
      </c>
      <c r="N1661">
        <v>184</v>
      </c>
      <c r="O1661">
        <v>35.630000000000003</v>
      </c>
      <c r="P1661" s="194" t="s">
        <v>4659</v>
      </c>
      <c r="Q1661" s="225">
        <f t="shared" si="50"/>
        <v>35.638556712328764</v>
      </c>
      <c r="R1661" s="185">
        <f t="shared" si="51"/>
        <v>-8.5567123287617619E-3</v>
      </c>
    </row>
    <row r="1662" spans="1:18">
      <c r="A1662">
        <v>1661</v>
      </c>
      <c r="B1662" t="s">
        <v>680</v>
      </c>
      <c r="C1662">
        <v>3</v>
      </c>
      <c r="D1662" t="s">
        <v>199</v>
      </c>
      <c r="E1662" s="194" t="s">
        <v>2819</v>
      </c>
      <c r="F1662" s="165">
        <v>3221.13</v>
      </c>
      <c r="G1662" s="165">
        <v>3221.13</v>
      </c>
      <c r="H1662">
        <v>0</v>
      </c>
      <c r="I1662">
        <v>1</v>
      </c>
      <c r="J1662" s="210">
        <v>44012</v>
      </c>
      <c r="K1662" s="210">
        <v>41426</v>
      </c>
      <c r="L1662" s="210">
        <v>44196</v>
      </c>
      <c r="M1662">
        <v>1.5</v>
      </c>
      <c r="N1662">
        <v>184</v>
      </c>
      <c r="O1662">
        <v>24.35</v>
      </c>
      <c r="P1662" s="194" t="s">
        <v>4660</v>
      </c>
      <c r="Q1662" s="225">
        <f t="shared" si="50"/>
        <v>24.357037808219182</v>
      </c>
      <c r="R1662" s="185">
        <f t="shared" si="51"/>
        <v>-7.0378082191808744E-3</v>
      </c>
    </row>
    <row r="1663" spans="1:18">
      <c r="A1663">
        <v>1662</v>
      </c>
      <c r="B1663" t="s">
        <v>680</v>
      </c>
      <c r="C1663">
        <v>3</v>
      </c>
      <c r="D1663" t="s">
        <v>199</v>
      </c>
      <c r="E1663" s="194" t="s">
        <v>233</v>
      </c>
      <c r="F1663" s="165">
        <v>2669.77</v>
      </c>
      <c r="G1663" s="165">
        <v>2669.77</v>
      </c>
      <c r="H1663">
        <v>0</v>
      </c>
      <c r="I1663">
        <v>1</v>
      </c>
      <c r="J1663" s="210">
        <v>44012</v>
      </c>
      <c r="K1663" s="210">
        <v>41426</v>
      </c>
      <c r="L1663" s="210">
        <v>44196</v>
      </c>
      <c r="M1663">
        <v>1.5</v>
      </c>
      <c r="N1663">
        <v>184</v>
      </c>
      <c r="O1663">
        <v>20.18</v>
      </c>
      <c r="P1663" s="194" t="s">
        <v>3560</v>
      </c>
      <c r="Q1663" s="225">
        <f t="shared" si="50"/>
        <v>20.1878498630137</v>
      </c>
      <c r="R1663" s="185">
        <f t="shared" si="51"/>
        <v>-7.8498630136998315E-3</v>
      </c>
    </row>
    <row r="1664" spans="1:18">
      <c r="A1664">
        <v>1663</v>
      </c>
      <c r="B1664" t="s">
        <v>680</v>
      </c>
      <c r="C1664">
        <v>3</v>
      </c>
      <c r="D1664" t="s">
        <v>199</v>
      </c>
      <c r="E1664" s="194" t="s">
        <v>2820</v>
      </c>
      <c r="F1664" s="165">
        <v>7549.32</v>
      </c>
      <c r="G1664" s="165">
        <v>7549.32</v>
      </c>
      <c r="H1664">
        <v>0</v>
      </c>
      <c r="I1664">
        <v>1</v>
      </c>
      <c r="J1664" s="210">
        <v>44012</v>
      </c>
      <c r="K1664" s="210">
        <v>41426</v>
      </c>
      <c r="L1664" s="210">
        <v>44196</v>
      </c>
      <c r="M1664">
        <v>1.5</v>
      </c>
      <c r="N1664">
        <v>184</v>
      </c>
      <c r="O1664">
        <v>57.08</v>
      </c>
      <c r="P1664" s="194" t="s">
        <v>4661</v>
      </c>
      <c r="Q1664" s="225">
        <f t="shared" si="50"/>
        <v>57.085269041095884</v>
      </c>
      <c r="R1664" s="185">
        <f t="shared" si="51"/>
        <v>-5.2690410958859957E-3</v>
      </c>
    </row>
    <row r="1665" spans="1:18">
      <c r="A1665">
        <v>1664</v>
      </c>
      <c r="B1665" t="s">
        <v>680</v>
      </c>
      <c r="C1665">
        <v>3</v>
      </c>
      <c r="D1665" t="s">
        <v>199</v>
      </c>
      <c r="E1665" s="194" t="s">
        <v>2821</v>
      </c>
      <c r="F1665" s="165">
        <v>114.47</v>
      </c>
      <c r="G1665" s="165">
        <v>114.47</v>
      </c>
      <c r="H1665">
        <v>0</v>
      </c>
      <c r="I1665">
        <v>1</v>
      </c>
      <c r="J1665" s="210">
        <v>44012</v>
      </c>
      <c r="K1665" s="210">
        <v>41426</v>
      </c>
      <c r="L1665" s="210">
        <v>44196</v>
      </c>
      <c r="M1665">
        <v>1.5</v>
      </c>
      <c r="N1665">
        <v>184</v>
      </c>
      <c r="O1665">
        <v>0.86</v>
      </c>
      <c r="P1665" s="194" t="s">
        <v>4662</v>
      </c>
      <c r="Q1665" s="225">
        <f t="shared" si="50"/>
        <v>0.86558136986301371</v>
      </c>
      <c r="R1665" s="185">
        <f t="shared" si="51"/>
        <v>-5.5813698630137187E-3</v>
      </c>
    </row>
    <row r="1666" spans="1:18">
      <c r="A1666">
        <v>1665</v>
      </c>
      <c r="B1666" t="s">
        <v>680</v>
      </c>
      <c r="C1666">
        <v>3</v>
      </c>
      <c r="D1666" t="s">
        <v>199</v>
      </c>
      <c r="E1666" s="194" t="s">
        <v>2822</v>
      </c>
      <c r="F1666" s="165">
        <v>183.45</v>
      </c>
      <c r="G1666" s="165">
        <v>183.45</v>
      </c>
      <c r="H1666">
        <v>0</v>
      </c>
      <c r="I1666">
        <v>1</v>
      </c>
      <c r="J1666" s="210">
        <v>44012</v>
      </c>
      <c r="K1666" s="210">
        <v>41426</v>
      </c>
      <c r="L1666" s="210">
        <v>44196</v>
      </c>
      <c r="M1666">
        <v>1.5</v>
      </c>
      <c r="N1666">
        <v>184</v>
      </c>
      <c r="O1666">
        <v>1.38</v>
      </c>
      <c r="P1666" s="194" t="s">
        <v>4663</v>
      </c>
      <c r="Q1666" s="225">
        <f t="shared" si="50"/>
        <v>1.3871835616438355</v>
      </c>
      <c r="R1666" s="185">
        <f t="shared" si="51"/>
        <v>-7.1835616438356009E-3</v>
      </c>
    </row>
    <row r="1667" spans="1:18">
      <c r="A1667">
        <v>1666</v>
      </c>
      <c r="B1667" t="s">
        <v>680</v>
      </c>
      <c r="C1667">
        <v>3</v>
      </c>
      <c r="D1667" t="s">
        <v>199</v>
      </c>
      <c r="E1667" s="194" t="s">
        <v>2825</v>
      </c>
      <c r="F1667" s="165">
        <v>162.86000000000001</v>
      </c>
      <c r="G1667" s="165">
        <v>162.86000000000001</v>
      </c>
      <c r="H1667">
        <v>0</v>
      </c>
      <c r="I1667">
        <v>1</v>
      </c>
      <c r="J1667" s="210">
        <v>44012</v>
      </c>
      <c r="K1667" s="210">
        <v>41426</v>
      </c>
      <c r="L1667" s="210">
        <v>44196</v>
      </c>
      <c r="M1667">
        <v>1.5</v>
      </c>
      <c r="N1667">
        <v>184</v>
      </c>
      <c r="O1667">
        <v>1.23</v>
      </c>
      <c r="P1667" s="194" t="s">
        <v>4664</v>
      </c>
      <c r="Q1667" s="225">
        <f t="shared" ref="Q1667:Q1730" si="52">G1667*N1667*M1667/36500</f>
        <v>1.2314893150684931</v>
      </c>
      <c r="R1667" s="185">
        <f t="shared" ref="R1667:R1730" si="53">O1667-Q1667</f>
        <v>-1.4893150684931467E-3</v>
      </c>
    </row>
    <row r="1668" spans="1:18">
      <c r="A1668">
        <v>1667</v>
      </c>
      <c r="B1668" t="s">
        <v>680</v>
      </c>
      <c r="C1668">
        <v>3</v>
      </c>
      <c r="D1668" t="s">
        <v>199</v>
      </c>
      <c r="E1668" s="194" t="s">
        <v>2827</v>
      </c>
      <c r="F1668" s="165">
        <v>257.92</v>
      </c>
      <c r="G1668" s="165">
        <v>257.92</v>
      </c>
      <c r="H1668">
        <v>0</v>
      </c>
      <c r="I1668">
        <v>1</v>
      </c>
      <c r="J1668" s="210">
        <v>44012</v>
      </c>
      <c r="K1668" s="210">
        <v>41426</v>
      </c>
      <c r="L1668" s="210">
        <v>44196</v>
      </c>
      <c r="M1668">
        <v>1.5</v>
      </c>
      <c r="N1668">
        <v>184</v>
      </c>
      <c r="O1668">
        <v>1.95</v>
      </c>
      <c r="P1668" s="194" t="s">
        <v>4665</v>
      </c>
      <c r="Q1668" s="225">
        <f t="shared" si="52"/>
        <v>1.9502991780821921</v>
      </c>
      <c r="R1668" s="185">
        <f t="shared" si="53"/>
        <v>-2.9917808219215303E-4</v>
      </c>
    </row>
    <row r="1669" spans="1:18">
      <c r="A1669">
        <v>1668</v>
      </c>
      <c r="B1669" t="s">
        <v>680</v>
      </c>
      <c r="C1669">
        <v>3</v>
      </c>
      <c r="D1669" t="s">
        <v>199</v>
      </c>
      <c r="E1669" s="194" t="s">
        <v>2829</v>
      </c>
      <c r="F1669" s="165">
        <v>125.33</v>
      </c>
      <c r="G1669" s="165">
        <v>125.33</v>
      </c>
      <c r="H1669">
        <v>0</v>
      </c>
      <c r="I1669">
        <v>1</v>
      </c>
      <c r="J1669" s="210">
        <v>44012</v>
      </c>
      <c r="K1669" s="210">
        <v>41426</v>
      </c>
      <c r="L1669" s="210">
        <v>44196</v>
      </c>
      <c r="M1669">
        <v>1.5</v>
      </c>
      <c r="N1669">
        <v>184</v>
      </c>
      <c r="O1669">
        <v>0.94</v>
      </c>
      <c r="P1669" s="194" t="s">
        <v>4666</v>
      </c>
      <c r="Q1669" s="225">
        <f t="shared" si="52"/>
        <v>0.94770082191780824</v>
      </c>
      <c r="R1669" s="185">
        <f t="shared" si="53"/>
        <v>-7.7008219178082982E-3</v>
      </c>
    </row>
    <row r="1670" spans="1:18">
      <c r="A1670">
        <v>1669</v>
      </c>
      <c r="B1670" t="s">
        <v>680</v>
      </c>
      <c r="C1670">
        <v>3</v>
      </c>
      <c r="D1670" t="s">
        <v>199</v>
      </c>
      <c r="E1670" s="194" t="s">
        <v>2830</v>
      </c>
      <c r="F1670" s="165">
        <v>77366.259999999995</v>
      </c>
      <c r="G1670" s="165">
        <v>77366.259999999995</v>
      </c>
      <c r="H1670">
        <v>0</v>
      </c>
      <c r="I1670">
        <v>1</v>
      </c>
      <c r="J1670" s="210">
        <v>44012</v>
      </c>
      <c r="K1670" s="210">
        <v>41426</v>
      </c>
      <c r="L1670" s="210">
        <v>44196</v>
      </c>
      <c r="M1670">
        <v>1.5</v>
      </c>
      <c r="N1670">
        <v>184</v>
      </c>
      <c r="O1670">
        <v>585.01</v>
      </c>
      <c r="P1670" s="194" t="s">
        <v>4667</v>
      </c>
      <c r="Q1670" s="225">
        <f t="shared" si="52"/>
        <v>585.01610301369863</v>
      </c>
      <c r="R1670" s="185">
        <f t="shared" si="53"/>
        <v>-6.1030136986346406E-3</v>
      </c>
    </row>
    <row r="1671" spans="1:18">
      <c r="A1671">
        <v>1670</v>
      </c>
      <c r="B1671" t="s">
        <v>680</v>
      </c>
      <c r="C1671">
        <v>3</v>
      </c>
      <c r="D1671" t="s">
        <v>199</v>
      </c>
      <c r="E1671" s="194" t="s">
        <v>2831</v>
      </c>
      <c r="F1671" s="165">
        <v>763.19</v>
      </c>
      <c r="G1671" s="165">
        <v>763.19</v>
      </c>
      <c r="H1671">
        <v>0</v>
      </c>
      <c r="I1671">
        <v>1</v>
      </c>
      <c r="J1671" s="210">
        <v>44012</v>
      </c>
      <c r="K1671" s="210">
        <v>41426</v>
      </c>
      <c r="L1671" s="210">
        <v>44196</v>
      </c>
      <c r="M1671">
        <v>1.5</v>
      </c>
      <c r="N1671">
        <v>184</v>
      </c>
      <c r="O1671">
        <v>5.77</v>
      </c>
      <c r="P1671" s="194" t="s">
        <v>4668</v>
      </c>
      <c r="Q1671" s="225">
        <f t="shared" si="52"/>
        <v>5.77097095890411</v>
      </c>
      <c r="R1671" s="185">
        <f t="shared" si="53"/>
        <v>-9.7095890411047492E-4</v>
      </c>
    </row>
    <row r="1672" spans="1:18">
      <c r="A1672">
        <v>1671</v>
      </c>
      <c r="B1672" t="s">
        <v>680</v>
      </c>
      <c r="C1672">
        <v>3</v>
      </c>
      <c r="D1672" t="s">
        <v>199</v>
      </c>
      <c r="E1672" s="194" t="s">
        <v>2832</v>
      </c>
      <c r="F1672" s="165">
        <v>6834.42</v>
      </c>
      <c r="G1672" s="165">
        <v>6834.42</v>
      </c>
      <c r="H1672">
        <v>0</v>
      </c>
      <c r="I1672">
        <v>1</v>
      </c>
      <c r="J1672" s="210">
        <v>44012</v>
      </c>
      <c r="K1672" s="210">
        <v>41426</v>
      </c>
      <c r="L1672" s="210">
        <v>44196</v>
      </c>
      <c r="M1672">
        <v>1.5</v>
      </c>
      <c r="N1672">
        <v>184</v>
      </c>
      <c r="O1672">
        <v>51.67</v>
      </c>
      <c r="P1672" s="194" t="s">
        <v>4669</v>
      </c>
      <c r="Q1672" s="225">
        <f t="shared" si="52"/>
        <v>51.679449863013694</v>
      </c>
      <c r="R1672" s="185">
        <f t="shared" si="53"/>
        <v>-9.4498630136925499E-3</v>
      </c>
    </row>
    <row r="1673" spans="1:18">
      <c r="A1673">
        <v>1672</v>
      </c>
      <c r="B1673" t="s">
        <v>680</v>
      </c>
      <c r="C1673">
        <v>3</v>
      </c>
      <c r="D1673" t="s">
        <v>199</v>
      </c>
      <c r="E1673" s="194" t="s">
        <v>2833</v>
      </c>
      <c r="F1673" s="165">
        <v>225.77</v>
      </c>
      <c r="G1673" s="165">
        <v>225.77</v>
      </c>
      <c r="H1673">
        <v>0</v>
      </c>
      <c r="I1673">
        <v>1</v>
      </c>
      <c r="J1673" s="210">
        <v>44012</v>
      </c>
      <c r="K1673" s="210">
        <v>41426</v>
      </c>
      <c r="L1673" s="210">
        <v>44196</v>
      </c>
      <c r="M1673">
        <v>1.5</v>
      </c>
      <c r="N1673">
        <v>184</v>
      </c>
      <c r="O1673">
        <v>1.7</v>
      </c>
      <c r="P1673" s="194" t="s">
        <v>4670</v>
      </c>
      <c r="Q1673" s="225">
        <f t="shared" si="52"/>
        <v>1.7071923287671233</v>
      </c>
      <c r="R1673" s="185">
        <f t="shared" si="53"/>
        <v>-7.1923287671233904E-3</v>
      </c>
    </row>
    <row r="1674" spans="1:18">
      <c r="A1674">
        <v>1673</v>
      </c>
      <c r="B1674" t="s">
        <v>680</v>
      </c>
      <c r="C1674">
        <v>3</v>
      </c>
      <c r="D1674" t="s">
        <v>199</v>
      </c>
      <c r="E1674" s="194" t="s">
        <v>2834</v>
      </c>
      <c r="F1674" s="165">
        <v>695.99</v>
      </c>
      <c r="G1674" s="165">
        <v>695.99</v>
      </c>
      <c r="H1674">
        <v>0</v>
      </c>
      <c r="I1674">
        <v>1</v>
      </c>
      <c r="J1674" s="210">
        <v>44012</v>
      </c>
      <c r="K1674" s="210">
        <v>41426</v>
      </c>
      <c r="L1674" s="210">
        <v>44196</v>
      </c>
      <c r="M1674">
        <v>1.5</v>
      </c>
      <c r="N1674">
        <v>184</v>
      </c>
      <c r="O1674">
        <v>5.26</v>
      </c>
      <c r="P1674" s="194" t="s">
        <v>4671</v>
      </c>
      <c r="Q1674" s="225">
        <f t="shared" si="52"/>
        <v>5.2628284931506846</v>
      </c>
      <c r="R1674" s="185">
        <f t="shared" si="53"/>
        <v>-2.8284931506847855E-3</v>
      </c>
    </row>
    <row r="1675" spans="1:18">
      <c r="A1675">
        <v>1674</v>
      </c>
      <c r="B1675" t="s">
        <v>680</v>
      </c>
      <c r="C1675">
        <v>3</v>
      </c>
      <c r="D1675" t="s">
        <v>199</v>
      </c>
      <c r="E1675" s="194" t="s">
        <v>2835</v>
      </c>
      <c r="F1675" s="165">
        <v>887.79</v>
      </c>
      <c r="G1675" s="165">
        <v>887.79</v>
      </c>
      <c r="H1675">
        <v>0</v>
      </c>
      <c r="I1675">
        <v>1</v>
      </c>
      <c r="J1675" s="210">
        <v>44012</v>
      </c>
      <c r="K1675" s="210">
        <v>41426</v>
      </c>
      <c r="L1675" s="210">
        <v>44196</v>
      </c>
      <c r="M1675">
        <v>1.5</v>
      </c>
      <c r="N1675">
        <v>184</v>
      </c>
      <c r="O1675">
        <v>6.71</v>
      </c>
      <c r="P1675" s="194" t="s">
        <v>4672</v>
      </c>
      <c r="Q1675" s="225">
        <f t="shared" si="52"/>
        <v>6.7131517808219172</v>
      </c>
      <c r="R1675" s="185">
        <f t="shared" si="53"/>
        <v>-3.1517808219172494E-3</v>
      </c>
    </row>
    <row r="1676" spans="1:18">
      <c r="A1676">
        <v>1675</v>
      </c>
      <c r="B1676" t="s">
        <v>680</v>
      </c>
      <c r="C1676">
        <v>3</v>
      </c>
      <c r="D1676" t="s">
        <v>199</v>
      </c>
      <c r="E1676" s="194" t="s">
        <v>2836</v>
      </c>
      <c r="F1676" s="165">
        <v>211.37</v>
      </c>
      <c r="G1676" s="165">
        <v>211.37</v>
      </c>
      <c r="H1676">
        <v>0</v>
      </c>
      <c r="I1676">
        <v>1</v>
      </c>
      <c r="J1676" s="210">
        <v>44012</v>
      </c>
      <c r="K1676" s="210">
        <v>41426</v>
      </c>
      <c r="L1676" s="210">
        <v>44196</v>
      </c>
      <c r="M1676">
        <v>1.5</v>
      </c>
      <c r="N1676">
        <v>184</v>
      </c>
      <c r="O1676">
        <v>1.59</v>
      </c>
      <c r="P1676" s="194" t="s">
        <v>4673</v>
      </c>
      <c r="Q1676" s="225">
        <f t="shared" si="52"/>
        <v>1.5983046575342466</v>
      </c>
      <c r="R1676" s="185">
        <f t="shared" si="53"/>
        <v>-8.3046575342464735E-3</v>
      </c>
    </row>
    <row r="1677" spans="1:18">
      <c r="A1677">
        <v>1676</v>
      </c>
      <c r="B1677" t="s">
        <v>680</v>
      </c>
      <c r="C1677">
        <v>3</v>
      </c>
      <c r="D1677" t="s">
        <v>199</v>
      </c>
      <c r="E1677" s="194" t="s">
        <v>235</v>
      </c>
      <c r="F1677" s="165">
        <v>2915.48</v>
      </c>
      <c r="G1677" s="165">
        <v>2915.48</v>
      </c>
      <c r="H1677">
        <v>0</v>
      </c>
      <c r="I1677">
        <v>1</v>
      </c>
      <c r="J1677" s="210">
        <v>44012</v>
      </c>
      <c r="K1677" s="210">
        <v>41426</v>
      </c>
      <c r="L1677" s="210">
        <v>44196</v>
      </c>
      <c r="M1677">
        <v>1.5</v>
      </c>
      <c r="N1677">
        <v>184</v>
      </c>
      <c r="O1677">
        <v>22.04</v>
      </c>
      <c r="P1677" s="194" t="s">
        <v>3560</v>
      </c>
      <c r="Q1677" s="225">
        <f t="shared" si="52"/>
        <v>22.045821369863013</v>
      </c>
      <c r="R1677" s="185">
        <f t="shared" si="53"/>
        <v>-5.8213698630140698E-3</v>
      </c>
    </row>
    <row r="1678" spans="1:18">
      <c r="A1678">
        <v>1677</v>
      </c>
      <c r="B1678" t="s">
        <v>680</v>
      </c>
      <c r="C1678">
        <v>3</v>
      </c>
      <c r="D1678" t="s">
        <v>199</v>
      </c>
      <c r="E1678" s="194" t="s">
        <v>2838</v>
      </c>
      <c r="F1678" s="165">
        <v>241.34</v>
      </c>
      <c r="G1678" s="165">
        <v>241.34</v>
      </c>
      <c r="H1678">
        <v>0</v>
      </c>
      <c r="I1678">
        <v>1</v>
      </c>
      <c r="J1678" s="210">
        <v>44012</v>
      </c>
      <c r="K1678" s="210">
        <v>41426</v>
      </c>
      <c r="L1678" s="210">
        <v>44196</v>
      </c>
      <c r="M1678">
        <v>1.5</v>
      </c>
      <c r="N1678">
        <v>184</v>
      </c>
      <c r="O1678">
        <v>1.82</v>
      </c>
      <c r="P1678" s="194" t="s">
        <v>4674</v>
      </c>
      <c r="Q1678" s="225">
        <f t="shared" si="52"/>
        <v>1.8249271232876711</v>
      </c>
      <c r="R1678" s="185">
        <f t="shared" si="53"/>
        <v>-4.9271232876710869E-3</v>
      </c>
    </row>
    <row r="1679" spans="1:18">
      <c r="A1679">
        <v>1678</v>
      </c>
      <c r="B1679" t="s">
        <v>680</v>
      </c>
      <c r="C1679">
        <v>3</v>
      </c>
      <c r="D1679" t="s">
        <v>199</v>
      </c>
      <c r="E1679" s="194" t="s">
        <v>2839</v>
      </c>
      <c r="F1679" s="165">
        <v>90529.17</v>
      </c>
      <c r="G1679" s="165">
        <v>90529.17</v>
      </c>
      <c r="H1679">
        <v>0</v>
      </c>
      <c r="I1679">
        <v>1</v>
      </c>
      <c r="J1679" s="210">
        <v>44012</v>
      </c>
      <c r="K1679" s="210">
        <v>41426</v>
      </c>
      <c r="L1679" s="210">
        <v>44196</v>
      </c>
      <c r="M1679">
        <v>1.5</v>
      </c>
      <c r="N1679">
        <v>184</v>
      </c>
      <c r="O1679">
        <v>684.54</v>
      </c>
      <c r="P1679" s="194" t="s">
        <v>4675</v>
      </c>
      <c r="Q1679" s="225">
        <f t="shared" si="52"/>
        <v>684.54934027397258</v>
      </c>
      <c r="R1679" s="185">
        <f t="shared" si="53"/>
        <v>-9.3402739726116124E-3</v>
      </c>
    </row>
    <row r="1680" spans="1:18">
      <c r="A1680">
        <v>1679</v>
      </c>
      <c r="B1680" t="s">
        <v>680</v>
      </c>
      <c r="C1680">
        <v>3</v>
      </c>
      <c r="D1680" t="s">
        <v>199</v>
      </c>
      <c r="E1680" s="194" t="s">
        <v>2840</v>
      </c>
      <c r="F1680" s="165">
        <v>210.72</v>
      </c>
      <c r="G1680" s="165">
        <v>210.72</v>
      </c>
      <c r="H1680">
        <v>0</v>
      </c>
      <c r="I1680">
        <v>1</v>
      </c>
      <c r="J1680" s="210">
        <v>44012</v>
      </c>
      <c r="K1680" s="210">
        <v>41426</v>
      </c>
      <c r="L1680" s="210">
        <v>44196</v>
      </c>
      <c r="M1680">
        <v>1.5</v>
      </c>
      <c r="N1680">
        <v>184</v>
      </c>
      <c r="O1680">
        <v>1.59</v>
      </c>
      <c r="P1680" s="194" t="s">
        <v>4676</v>
      </c>
      <c r="Q1680" s="225">
        <f t="shared" si="52"/>
        <v>1.5933895890410958</v>
      </c>
      <c r="R1680" s="185">
        <f t="shared" si="53"/>
        <v>-3.3895890410957641E-3</v>
      </c>
    </row>
    <row r="1681" spans="1:18">
      <c r="A1681">
        <v>1680</v>
      </c>
      <c r="B1681" t="s">
        <v>680</v>
      </c>
      <c r="C1681">
        <v>3</v>
      </c>
      <c r="D1681" t="s">
        <v>199</v>
      </c>
      <c r="E1681" s="194" t="s">
        <v>236</v>
      </c>
      <c r="F1681" s="165">
        <v>15074.01</v>
      </c>
      <c r="G1681" s="165">
        <v>15074.01</v>
      </c>
      <c r="H1681">
        <v>0</v>
      </c>
      <c r="I1681">
        <v>1</v>
      </c>
      <c r="J1681" s="210">
        <v>44012</v>
      </c>
      <c r="K1681" s="210">
        <v>41426</v>
      </c>
      <c r="L1681" s="210">
        <v>44196</v>
      </c>
      <c r="M1681">
        <v>1.5</v>
      </c>
      <c r="N1681">
        <v>184</v>
      </c>
      <c r="O1681">
        <v>113.98</v>
      </c>
      <c r="P1681" s="194" t="s">
        <v>3560</v>
      </c>
      <c r="Q1681" s="225">
        <f t="shared" si="52"/>
        <v>113.98429479452054</v>
      </c>
      <c r="R1681" s="185">
        <f t="shared" si="53"/>
        <v>-4.2947945205327187E-3</v>
      </c>
    </row>
    <row r="1682" spans="1:18">
      <c r="A1682">
        <v>1681</v>
      </c>
      <c r="B1682" t="s">
        <v>680</v>
      </c>
      <c r="C1682">
        <v>3</v>
      </c>
      <c r="D1682" t="s">
        <v>199</v>
      </c>
      <c r="E1682" s="194" t="s">
        <v>2842</v>
      </c>
      <c r="F1682" s="165">
        <v>8058.17</v>
      </c>
      <c r="G1682" s="165">
        <v>8058.17</v>
      </c>
      <c r="H1682">
        <v>0</v>
      </c>
      <c r="I1682">
        <v>1</v>
      </c>
      <c r="J1682" s="210">
        <v>44012</v>
      </c>
      <c r="K1682" s="210">
        <v>41426</v>
      </c>
      <c r="L1682" s="210">
        <v>44196</v>
      </c>
      <c r="M1682">
        <v>1.5</v>
      </c>
      <c r="N1682">
        <v>184</v>
      </c>
      <c r="O1682">
        <v>60.93</v>
      </c>
      <c r="P1682" s="194" t="s">
        <v>4677</v>
      </c>
      <c r="Q1682" s="225">
        <f t="shared" si="52"/>
        <v>60.933011506849311</v>
      </c>
      <c r="R1682" s="185">
        <f t="shared" si="53"/>
        <v>-3.0115068493117292E-3</v>
      </c>
    </row>
    <row r="1683" spans="1:18">
      <c r="A1683">
        <v>1682</v>
      </c>
      <c r="B1683" t="s">
        <v>680</v>
      </c>
      <c r="C1683">
        <v>3</v>
      </c>
      <c r="D1683" t="s">
        <v>199</v>
      </c>
      <c r="E1683" s="194" t="s">
        <v>2843</v>
      </c>
      <c r="F1683" s="165">
        <v>1470.84</v>
      </c>
      <c r="G1683" s="165">
        <v>1470.84</v>
      </c>
      <c r="H1683">
        <v>0</v>
      </c>
      <c r="I1683">
        <v>1</v>
      </c>
      <c r="J1683" s="210">
        <v>44012</v>
      </c>
      <c r="K1683" s="210">
        <v>41426</v>
      </c>
      <c r="L1683" s="210">
        <v>44196</v>
      </c>
      <c r="M1683">
        <v>1.5</v>
      </c>
      <c r="N1683">
        <v>184</v>
      </c>
      <c r="O1683">
        <v>11.12</v>
      </c>
      <c r="P1683" s="194" t="s">
        <v>4678</v>
      </c>
      <c r="Q1683" s="225">
        <f t="shared" si="52"/>
        <v>11.121968219178081</v>
      </c>
      <c r="R1683" s="185">
        <f t="shared" si="53"/>
        <v>-1.9682191780816538E-3</v>
      </c>
    </row>
    <row r="1684" spans="1:18">
      <c r="A1684">
        <v>1683</v>
      </c>
      <c r="B1684" t="s">
        <v>680</v>
      </c>
      <c r="C1684">
        <v>3</v>
      </c>
      <c r="D1684" t="s">
        <v>199</v>
      </c>
      <c r="E1684" s="194" t="s">
        <v>2846</v>
      </c>
      <c r="F1684" s="165">
        <v>487.41</v>
      </c>
      <c r="G1684" s="165">
        <v>487.41</v>
      </c>
      <c r="H1684">
        <v>0</v>
      </c>
      <c r="I1684">
        <v>1</v>
      </c>
      <c r="J1684" s="210">
        <v>44012</v>
      </c>
      <c r="K1684" s="210">
        <v>41426</v>
      </c>
      <c r="L1684" s="210">
        <v>44196</v>
      </c>
      <c r="M1684">
        <v>1.5</v>
      </c>
      <c r="N1684">
        <v>184</v>
      </c>
      <c r="O1684">
        <v>3.68</v>
      </c>
      <c r="P1684" s="194" t="s">
        <v>4679</v>
      </c>
      <c r="Q1684" s="225">
        <f t="shared" si="52"/>
        <v>3.6856208219178082</v>
      </c>
      <c r="R1684" s="185">
        <f t="shared" si="53"/>
        <v>-5.6208219178079943E-3</v>
      </c>
    </row>
    <row r="1685" spans="1:18">
      <c r="A1685">
        <v>1684</v>
      </c>
      <c r="B1685" t="s">
        <v>680</v>
      </c>
      <c r="C1685">
        <v>3</v>
      </c>
      <c r="D1685" t="s">
        <v>199</v>
      </c>
      <c r="E1685" s="194" t="s">
        <v>2847</v>
      </c>
      <c r="F1685" s="165">
        <v>800.61</v>
      </c>
      <c r="G1685" s="165">
        <v>800.61</v>
      </c>
      <c r="H1685">
        <v>0</v>
      </c>
      <c r="I1685">
        <v>1</v>
      </c>
      <c r="J1685" s="210">
        <v>44012</v>
      </c>
      <c r="K1685" s="210">
        <v>41426</v>
      </c>
      <c r="L1685" s="210">
        <v>44196</v>
      </c>
      <c r="M1685">
        <v>1.5</v>
      </c>
      <c r="N1685">
        <v>184</v>
      </c>
      <c r="O1685">
        <v>6.05</v>
      </c>
      <c r="P1685" s="194" t="s">
        <v>4680</v>
      </c>
      <c r="Q1685" s="225">
        <f t="shared" si="52"/>
        <v>6.0539276712328762</v>
      </c>
      <c r="R1685" s="185">
        <f t="shared" si="53"/>
        <v>-3.9276712328764063E-3</v>
      </c>
    </row>
    <row r="1686" spans="1:18">
      <c r="A1686">
        <v>1685</v>
      </c>
      <c r="B1686" t="s">
        <v>680</v>
      </c>
      <c r="C1686">
        <v>3</v>
      </c>
      <c r="D1686" t="s">
        <v>199</v>
      </c>
      <c r="E1686" s="194" t="s">
        <v>2848</v>
      </c>
      <c r="F1686" s="165">
        <v>23521.7</v>
      </c>
      <c r="G1686" s="165">
        <v>23521.7</v>
      </c>
      <c r="H1686">
        <v>0</v>
      </c>
      <c r="I1686">
        <v>1</v>
      </c>
      <c r="J1686" s="210">
        <v>44012</v>
      </c>
      <c r="K1686" s="210">
        <v>41426</v>
      </c>
      <c r="L1686" s="210">
        <v>44196</v>
      </c>
      <c r="M1686">
        <v>1.5</v>
      </c>
      <c r="N1686">
        <v>184</v>
      </c>
      <c r="O1686">
        <v>177.86</v>
      </c>
      <c r="P1686" s="194" t="s">
        <v>4681</v>
      </c>
      <c r="Q1686" s="225">
        <f t="shared" si="52"/>
        <v>177.86271780821914</v>
      </c>
      <c r="R1686" s="185">
        <f t="shared" si="53"/>
        <v>-2.7178082191312569E-3</v>
      </c>
    </row>
    <row r="1687" spans="1:18">
      <c r="A1687">
        <v>1686</v>
      </c>
      <c r="B1687" t="s">
        <v>680</v>
      </c>
      <c r="C1687">
        <v>3</v>
      </c>
      <c r="D1687" t="s">
        <v>199</v>
      </c>
      <c r="E1687" s="194" t="s">
        <v>2849</v>
      </c>
      <c r="F1687" s="165">
        <v>452.08</v>
      </c>
      <c r="G1687" s="165">
        <v>452.08</v>
      </c>
      <c r="H1687">
        <v>0</v>
      </c>
      <c r="I1687">
        <v>1</v>
      </c>
      <c r="J1687" s="210">
        <v>44012</v>
      </c>
      <c r="K1687" s="210">
        <v>41426</v>
      </c>
      <c r="L1687" s="210">
        <v>44196</v>
      </c>
      <c r="M1687">
        <v>1.5</v>
      </c>
      <c r="N1687">
        <v>184</v>
      </c>
      <c r="O1687">
        <v>3.41</v>
      </c>
      <c r="P1687" s="194" t="s">
        <v>4682</v>
      </c>
      <c r="Q1687" s="225">
        <f t="shared" si="52"/>
        <v>3.4184679452054794</v>
      </c>
      <c r="R1687" s="185">
        <f t="shared" si="53"/>
        <v>-8.4679452054792215E-3</v>
      </c>
    </row>
    <row r="1688" spans="1:18">
      <c r="A1688">
        <v>1687</v>
      </c>
      <c r="B1688" t="s">
        <v>680</v>
      </c>
      <c r="C1688">
        <v>3</v>
      </c>
      <c r="D1688" t="s">
        <v>199</v>
      </c>
      <c r="E1688" s="194" t="s">
        <v>2850</v>
      </c>
      <c r="F1688" s="165">
        <v>529.70000000000005</v>
      </c>
      <c r="G1688" s="165">
        <v>529.70000000000005</v>
      </c>
      <c r="H1688">
        <v>0</v>
      </c>
      <c r="I1688">
        <v>1</v>
      </c>
      <c r="J1688" s="210">
        <v>44012</v>
      </c>
      <c r="K1688" s="210">
        <v>41426</v>
      </c>
      <c r="L1688" s="210">
        <v>44196</v>
      </c>
      <c r="M1688">
        <v>1.5</v>
      </c>
      <c r="N1688">
        <v>184</v>
      </c>
      <c r="O1688">
        <v>4</v>
      </c>
      <c r="P1688" s="194" t="s">
        <v>4683</v>
      </c>
      <c r="Q1688" s="225">
        <f t="shared" si="52"/>
        <v>4.0054027397260281</v>
      </c>
      <c r="R1688" s="185">
        <f t="shared" si="53"/>
        <v>-5.4027397260281163E-3</v>
      </c>
    </row>
    <row r="1689" spans="1:18">
      <c r="A1689">
        <v>1688</v>
      </c>
      <c r="B1689" t="s">
        <v>680</v>
      </c>
      <c r="C1689">
        <v>3</v>
      </c>
      <c r="D1689" t="s">
        <v>199</v>
      </c>
      <c r="E1689" s="194" t="s">
        <v>2851</v>
      </c>
      <c r="F1689" s="165">
        <v>1223.0999999999999</v>
      </c>
      <c r="G1689" s="165">
        <v>1223.0999999999999</v>
      </c>
      <c r="H1689">
        <v>0</v>
      </c>
      <c r="I1689">
        <v>1</v>
      </c>
      <c r="J1689" s="210">
        <v>44012</v>
      </c>
      <c r="K1689" s="210">
        <v>41426</v>
      </c>
      <c r="L1689" s="210">
        <v>44196</v>
      </c>
      <c r="M1689">
        <v>1.5</v>
      </c>
      <c r="N1689">
        <v>184</v>
      </c>
      <c r="O1689">
        <v>9.24</v>
      </c>
      <c r="P1689" s="194" t="s">
        <v>4684</v>
      </c>
      <c r="Q1689" s="225">
        <f t="shared" si="52"/>
        <v>9.2486465753424643</v>
      </c>
      <c r="R1689" s="185">
        <f t="shared" si="53"/>
        <v>-8.6465753424640468E-3</v>
      </c>
    </row>
    <row r="1690" spans="1:18">
      <c r="A1690">
        <v>1689</v>
      </c>
      <c r="B1690" t="s">
        <v>680</v>
      </c>
      <c r="C1690">
        <v>3</v>
      </c>
      <c r="D1690" t="s">
        <v>199</v>
      </c>
      <c r="E1690" s="194" t="s">
        <v>2852</v>
      </c>
      <c r="F1690" s="165">
        <v>6488.27</v>
      </c>
      <c r="G1690" s="165">
        <v>6488.27</v>
      </c>
      <c r="H1690">
        <v>0</v>
      </c>
      <c r="I1690">
        <v>1</v>
      </c>
      <c r="J1690" s="210">
        <v>44012</v>
      </c>
      <c r="K1690" s="210">
        <v>41426</v>
      </c>
      <c r="L1690" s="210">
        <v>44196</v>
      </c>
      <c r="M1690">
        <v>1.5</v>
      </c>
      <c r="N1690">
        <v>184</v>
      </c>
      <c r="O1690">
        <v>49.06</v>
      </c>
      <c r="P1690" s="194" t="s">
        <v>4685</v>
      </c>
      <c r="Q1690" s="225">
        <f t="shared" si="52"/>
        <v>49.061986849315076</v>
      </c>
      <c r="R1690" s="185">
        <f t="shared" si="53"/>
        <v>-1.9868493150738686E-3</v>
      </c>
    </row>
    <row r="1691" spans="1:18">
      <c r="A1691">
        <v>1690</v>
      </c>
      <c r="B1691" t="s">
        <v>680</v>
      </c>
      <c r="C1691">
        <v>3</v>
      </c>
      <c r="D1691" t="s">
        <v>199</v>
      </c>
      <c r="E1691" s="194" t="s">
        <v>2853</v>
      </c>
      <c r="F1691" s="165">
        <v>276.52999999999997</v>
      </c>
      <c r="G1691" s="165">
        <v>276.52999999999997</v>
      </c>
      <c r="H1691">
        <v>0</v>
      </c>
      <c r="I1691">
        <v>1</v>
      </c>
      <c r="J1691" s="210">
        <v>44012</v>
      </c>
      <c r="K1691" s="210">
        <v>41426</v>
      </c>
      <c r="L1691" s="210">
        <v>44196</v>
      </c>
      <c r="M1691">
        <v>1.5</v>
      </c>
      <c r="N1691">
        <v>184</v>
      </c>
      <c r="O1691">
        <v>2.09</v>
      </c>
      <c r="P1691" s="194" t="s">
        <v>4686</v>
      </c>
      <c r="Q1691" s="225">
        <f t="shared" si="52"/>
        <v>2.0910213698630136</v>
      </c>
      <c r="R1691" s="185">
        <f t="shared" si="53"/>
        <v>-1.0213698630137102E-3</v>
      </c>
    </row>
    <row r="1692" spans="1:18">
      <c r="A1692">
        <v>1691</v>
      </c>
      <c r="B1692" t="s">
        <v>680</v>
      </c>
      <c r="C1692">
        <v>3</v>
      </c>
      <c r="D1692" t="s">
        <v>199</v>
      </c>
      <c r="E1692" s="194" t="s">
        <v>2854</v>
      </c>
      <c r="F1692" s="165">
        <v>607.23</v>
      </c>
      <c r="G1692" s="165">
        <v>607.23</v>
      </c>
      <c r="H1692">
        <v>0</v>
      </c>
      <c r="I1692">
        <v>1</v>
      </c>
      <c r="J1692" s="210">
        <v>44012</v>
      </c>
      <c r="K1692" s="210">
        <v>41426</v>
      </c>
      <c r="L1692" s="210">
        <v>44196</v>
      </c>
      <c r="M1692">
        <v>1.5</v>
      </c>
      <c r="N1692">
        <v>184</v>
      </c>
      <c r="O1692">
        <v>4.59</v>
      </c>
      <c r="P1692" s="194" t="s">
        <v>4687</v>
      </c>
      <c r="Q1692" s="225">
        <f t="shared" si="52"/>
        <v>4.5916569863013699</v>
      </c>
      <c r="R1692" s="185">
        <f t="shared" si="53"/>
        <v>-1.6569863013700115E-3</v>
      </c>
    </row>
    <row r="1693" spans="1:18">
      <c r="A1693">
        <v>1692</v>
      </c>
      <c r="B1693" t="s">
        <v>680</v>
      </c>
      <c r="C1693">
        <v>3</v>
      </c>
      <c r="D1693" t="s">
        <v>199</v>
      </c>
      <c r="E1693" s="194" t="s">
        <v>237</v>
      </c>
      <c r="F1693" s="165">
        <v>138.77000000000001</v>
      </c>
      <c r="G1693" s="165">
        <v>138.77000000000001</v>
      </c>
      <c r="H1693">
        <v>0</v>
      </c>
      <c r="I1693">
        <v>1</v>
      </c>
      <c r="J1693" s="210">
        <v>44012</v>
      </c>
      <c r="K1693" s="210">
        <v>41426</v>
      </c>
      <c r="L1693" s="210">
        <v>44196</v>
      </c>
      <c r="M1693">
        <v>1.5</v>
      </c>
      <c r="N1693">
        <v>184</v>
      </c>
      <c r="O1693">
        <v>1.04</v>
      </c>
      <c r="P1693" s="194" t="s">
        <v>3560</v>
      </c>
      <c r="Q1693" s="225">
        <f t="shared" si="52"/>
        <v>1.0493293150684933</v>
      </c>
      <c r="R1693" s="185">
        <f t="shared" si="53"/>
        <v>-9.3293150684932158E-3</v>
      </c>
    </row>
    <row r="1694" spans="1:18">
      <c r="A1694">
        <v>1693</v>
      </c>
      <c r="B1694" t="s">
        <v>680</v>
      </c>
      <c r="C1694">
        <v>3</v>
      </c>
      <c r="D1694" t="s">
        <v>199</v>
      </c>
      <c r="E1694" s="194" t="s">
        <v>2856</v>
      </c>
      <c r="F1694" s="165">
        <v>1680.1</v>
      </c>
      <c r="G1694" s="165">
        <v>1680.1</v>
      </c>
      <c r="H1694">
        <v>0</v>
      </c>
      <c r="I1694">
        <v>1</v>
      </c>
      <c r="J1694" s="210">
        <v>44012</v>
      </c>
      <c r="K1694" s="210">
        <v>41426</v>
      </c>
      <c r="L1694" s="210">
        <v>44196</v>
      </c>
      <c r="M1694">
        <v>1.5</v>
      </c>
      <c r="N1694">
        <v>184</v>
      </c>
      <c r="O1694">
        <v>12.7</v>
      </c>
      <c r="P1694" s="194" t="s">
        <v>4688</v>
      </c>
      <c r="Q1694" s="225">
        <f t="shared" si="52"/>
        <v>12.704317808219178</v>
      </c>
      <c r="R1694" s="185">
        <f t="shared" si="53"/>
        <v>-4.3178082191790423E-3</v>
      </c>
    </row>
    <row r="1695" spans="1:18">
      <c r="A1695">
        <v>1694</v>
      </c>
      <c r="B1695" t="s">
        <v>680</v>
      </c>
      <c r="C1695">
        <v>3</v>
      </c>
      <c r="D1695" t="s">
        <v>199</v>
      </c>
      <c r="E1695" s="194" t="s">
        <v>2857</v>
      </c>
      <c r="F1695" s="165">
        <v>207.75</v>
      </c>
      <c r="G1695" s="165">
        <v>207.75</v>
      </c>
      <c r="H1695">
        <v>0</v>
      </c>
      <c r="I1695">
        <v>1</v>
      </c>
      <c r="J1695" s="210">
        <v>44012</v>
      </c>
      <c r="K1695" s="210">
        <v>41426</v>
      </c>
      <c r="L1695" s="210">
        <v>44196</v>
      </c>
      <c r="M1695">
        <v>1.5</v>
      </c>
      <c r="N1695">
        <v>184</v>
      </c>
      <c r="O1695">
        <v>1.57</v>
      </c>
      <c r="P1695" s="194" t="s">
        <v>4689</v>
      </c>
      <c r="Q1695" s="225">
        <f t="shared" si="52"/>
        <v>1.570931506849315</v>
      </c>
      <c r="R1695" s="185">
        <f t="shared" si="53"/>
        <v>-9.3150684931497807E-4</v>
      </c>
    </row>
    <row r="1696" spans="1:18">
      <c r="A1696">
        <v>1695</v>
      </c>
      <c r="B1696" t="s">
        <v>680</v>
      </c>
      <c r="C1696">
        <v>3</v>
      </c>
      <c r="D1696" t="s">
        <v>199</v>
      </c>
      <c r="E1696" s="194" t="s">
        <v>2858</v>
      </c>
      <c r="F1696" s="165">
        <v>18894.78</v>
      </c>
      <c r="G1696" s="165">
        <v>18894.78</v>
      </c>
      <c r="H1696">
        <v>0</v>
      </c>
      <c r="I1696">
        <v>1</v>
      </c>
      <c r="J1696" s="210">
        <v>44012</v>
      </c>
      <c r="K1696" s="210">
        <v>41426</v>
      </c>
      <c r="L1696" s="210">
        <v>44196</v>
      </c>
      <c r="M1696">
        <v>1.5</v>
      </c>
      <c r="N1696">
        <v>184</v>
      </c>
      <c r="O1696">
        <v>142.87</v>
      </c>
      <c r="P1696" s="194" t="s">
        <v>4690</v>
      </c>
      <c r="Q1696" s="225">
        <f t="shared" si="52"/>
        <v>142.87559671232876</v>
      </c>
      <c r="R1696" s="185">
        <f t="shared" si="53"/>
        <v>-5.5967123287530285E-3</v>
      </c>
    </row>
    <row r="1697" spans="1:18">
      <c r="A1697">
        <v>1696</v>
      </c>
      <c r="B1697" t="s">
        <v>680</v>
      </c>
      <c r="C1697">
        <v>3</v>
      </c>
      <c r="D1697" t="s">
        <v>199</v>
      </c>
      <c r="E1697" s="194" t="s">
        <v>2859</v>
      </c>
      <c r="F1697" s="165">
        <v>246.07</v>
      </c>
      <c r="G1697" s="165">
        <v>246.07</v>
      </c>
      <c r="H1697">
        <v>0</v>
      </c>
      <c r="I1697">
        <v>1</v>
      </c>
      <c r="J1697" s="210">
        <v>44012</v>
      </c>
      <c r="K1697" s="210">
        <v>41426</v>
      </c>
      <c r="L1697" s="210">
        <v>44196</v>
      </c>
      <c r="M1697">
        <v>1.5</v>
      </c>
      <c r="N1697">
        <v>184</v>
      </c>
      <c r="O1697">
        <v>1.86</v>
      </c>
      <c r="P1697" s="194" t="s">
        <v>4691</v>
      </c>
      <c r="Q1697" s="225">
        <f t="shared" si="52"/>
        <v>1.8606936986301368</v>
      </c>
      <c r="R1697" s="185">
        <f t="shared" si="53"/>
        <v>-6.9369863013668542E-4</v>
      </c>
    </row>
    <row r="1698" spans="1:18">
      <c r="A1698">
        <v>1697</v>
      </c>
      <c r="B1698" t="s">
        <v>680</v>
      </c>
      <c r="C1698">
        <v>3</v>
      </c>
      <c r="D1698" t="s">
        <v>199</v>
      </c>
      <c r="E1698" s="194" t="s">
        <v>238</v>
      </c>
      <c r="F1698" s="165">
        <v>932.62</v>
      </c>
      <c r="G1698" s="165">
        <v>932.62</v>
      </c>
      <c r="H1698">
        <v>0</v>
      </c>
      <c r="I1698">
        <v>1</v>
      </c>
      <c r="J1698" s="210">
        <v>44012</v>
      </c>
      <c r="K1698" s="210">
        <v>41426</v>
      </c>
      <c r="L1698" s="210">
        <v>44196</v>
      </c>
      <c r="M1698">
        <v>1.5</v>
      </c>
      <c r="N1698">
        <v>184</v>
      </c>
      <c r="O1698">
        <v>7.05</v>
      </c>
      <c r="P1698" s="194" t="s">
        <v>3560</v>
      </c>
      <c r="Q1698" s="225">
        <f t="shared" si="52"/>
        <v>7.0521402739726025</v>
      </c>
      <c r="R1698" s="185">
        <f t="shared" si="53"/>
        <v>-2.1402739726026354E-3</v>
      </c>
    </row>
    <row r="1699" spans="1:18">
      <c r="A1699">
        <v>1698</v>
      </c>
      <c r="B1699" t="s">
        <v>680</v>
      </c>
      <c r="C1699">
        <v>3</v>
      </c>
      <c r="D1699" t="s">
        <v>199</v>
      </c>
      <c r="E1699" s="194" t="s">
        <v>2860</v>
      </c>
      <c r="F1699" s="165">
        <v>187.57</v>
      </c>
      <c r="G1699" s="165">
        <v>187.57</v>
      </c>
      <c r="H1699">
        <v>0</v>
      </c>
      <c r="I1699">
        <v>1</v>
      </c>
      <c r="J1699" s="210">
        <v>44012</v>
      </c>
      <c r="K1699" s="210">
        <v>41426</v>
      </c>
      <c r="L1699" s="210">
        <v>44196</v>
      </c>
      <c r="M1699">
        <v>1.5</v>
      </c>
      <c r="N1699">
        <v>184</v>
      </c>
      <c r="O1699">
        <v>1.41</v>
      </c>
      <c r="P1699" s="194" t="s">
        <v>4692</v>
      </c>
      <c r="Q1699" s="225">
        <f t="shared" si="52"/>
        <v>1.4183375342465752</v>
      </c>
      <c r="R1699" s="185">
        <f t="shared" si="53"/>
        <v>-8.33753424657524E-3</v>
      </c>
    </row>
    <row r="1700" spans="1:18">
      <c r="A1700">
        <v>1699</v>
      </c>
      <c r="B1700" t="s">
        <v>680</v>
      </c>
      <c r="C1700">
        <v>3</v>
      </c>
      <c r="D1700" t="s">
        <v>199</v>
      </c>
      <c r="E1700" s="194" t="s">
        <v>2861</v>
      </c>
      <c r="F1700" s="165">
        <v>659.84</v>
      </c>
      <c r="G1700" s="165">
        <v>659.84</v>
      </c>
      <c r="H1700">
        <v>0</v>
      </c>
      <c r="I1700">
        <v>1</v>
      </c>
      <c r="J1700" s="210">
        <v>44012</v>
      </c>
      <c r="K1700" s="210">
        <v>41426</v>
      </c>
      <c r="L1700" s="210">
        <v>44196</v>
      </c>
      <c r="M1700">
        <v>1.5</v>
      </c>
      <c r="N1700">
        <v>184</v>
      </c>
      <c r="O1700">
        <v>4.9800000000000004</v>
      </c>
      <c r="P1700" s="194" t="s">
        <v>4693</v>
      </c>
      <c r="Q1700" s="225">
        <f t="shared" si="52"/>
        <v>4.9894750684931513</v>
      </c>
      <c r="R1700" s="185">
        <f t="shared" si="53"/>
        <v>-9.4750684931508289E-3</v>
      </c>
    </row>
    <row r="1701" spans="1:18">
      <c r="A1701">
        <v>1700</v>
      </c>
      <c r="B1701" t="s">
        <v>680</v>
      </c>
      <c r="C1701">
        <v>3</v>
      </c>
      <c r="D1701" t="s">
        <v>199</v>
      </c>
      <c r="E1701" s="194" t="s">
        <v>2862</v>
      </c>
      <c r="F1701" s="165">
        <v>112.51</v>
      </c>
      <c r="G1701" s="165">
        <v>112.51</v>
      </c>
      <c r="H1701">
        <v>0</v>
      </c>
      <c r="I1701">
        <v>1</v>
      </c>
      <c r="J1701" s="210">
        <v>44012</v>
      </c>
      <c r="K1701" s="210">
        <v>41426</v>
      </c>
      <c r="L1701" s="210">
        <v>44196</v>
      </c>
      <c r="M1701">
        <v>1.5</v>
      </c>
      <c r="N1701">
        <v>184</v>
      </c>
      <c r="O1701">
        <v>0.85</v>
      </c>
      <c r="P1701" s="194" t="s">
        <v>4694</v>
      </c>
      <c r="Q1701" s="225">
        <f t="shared" si="52"/>
        <v>0.8507605479452055</v>
      </c>
      <c r="R1701" s="185">
        <f t="shared" si="53"/>
        <v>-7.6054794520552527E-4</v>
      </c>
    </row>
    <row r="1702" spans="1:18">
      <c r="A1702">
        <v>1701</v>
      </c>
      <c r="B1702" t="s">
        <v>680</v>
      </c>
      <c r="C1702">
        <v>3</v>
      </c>
      <c r="D1702" t="s">
        <v>199</v>
      </c>
      <c r="E1702" s="194" t="s">
        <v>239</v>
      </c>
      <c r="F1702" s="165">
        <v>862.95</v>
      </c>
      <c r="G1702" s="165">
        <v>862.95</v>
      </c>
      <c r="H1702">
        <v>0</v>
      </c>
      <c r="I1702">
        <v>1</v>
      </c>
      <c r="J1702" s="210">
        <v>44012</v>
      </c>
      <c r="K1702" s="210">
        <v>41426</v>
      </c>
      <c r="L1702" s="210">
        <v>44196</v>
      </c>
      <c r="M1702">
        <v>1.5</v>
      </c>
      <c r="N1702">
        <v>184</v>
      </c>
      <c r="O1702">
        <v>6.52</v>
      </c>
      <c r="P1702" s="194" t="s">
        <v>3560</v>
      </c>
      <c r="Q1702" s="225">
        <f t="shared" si="52"/>
        <v>6.5253205479452054</v>
      </c>
      <c r="R1702" s="185">
        <f t="shared" si="53"/>
        <v>-5.3205479452058668E-3</v>
      </c>
    </row>
    <row r="1703" spans="1:18">
      <c r="A1703">
        <v>1702</v>
      </c>
      <c r="B1703" t="s">
        <v>680</v>
      </c>
      <c r="C1703">
        <v>3</v>
      </c>
      <c r="D1703" t="s">
        <v>199</v>
      </c>
      <c r="E1703" s="194" t="s">
        <v>2863</v>
      </c>
      <c r="F1703" s="165">
        <v>203.7</v>
      </c>
      <c r="G1703" s="165">
        <v>203.7</v>
      </c>
      <c r="H1703">
        <v>0</v>
      </c>
      <c r="I1703">
        <v>1</v>
      </c>
      <c r="J1703" s="210">
        <v>44012</v>
      </c>
      <c r="K1703" s="210">
        <v>41426</v>
      </c>
      <c r="L1703" s="210">
        <v>44196</v>
      </c>
      <c r="M1703">
        <v>1.5</v>
      </c>
      <c r="N1703">
        <v>184</v>
      </c>
      <c r="O1703">
        <v>1.54</v>
      </c>
      <c r="P1703" s="194" t="s">
        <v>4695</v>
      </c>
      <c r="Q1703" s="225">
        <f t="shared" si="52"/>
        <v>1.5403068493150684</v>
      </c>
      <c r="R1703" s="185">
        <f t="shared" si="53"/>
        <v>-3.0684931506841373E-4</v>
      </c>
    </row>
    <row r="1704" spans="1:18">
      <c r="A1704">
        <v>1703</v>
      </c>
      <c r="B1704" t="s">
        <v>680</v>
      </c>
      <c r="C1704">
        <v>3</v>
      </c>
      <c r="D1704" t="s">
        <v>199</v>
      </c>
      <c r="E1704" s="194" t="s">
        <v>240</v>
      </c>
      <c r="F1704" s="165">
        <v>143.24</v>
      </c>
      <c r="G1704" s="165">
        <v>143.24</v>
      </c>
      <c r="H1704">
        <v>0</v>
      </c>
      <c r="I1704">
        <v>1</v>
      </c>
      <c r="J1704" s="210">
        <v>44012</v>
      </c>
      <c r="K1704" s="210">
        <v>41426</v>
      </c>
      <c r="L1704" s="210">
        <v>44196</v>
      </c>
      <c r="M1704">
        <v>1.5</v>
      </c>
      <c r="N1704">
        <v>184</v>
      </c>
      <c r="O1704">
        <v>1.08</v>
      </c>
      <c r="P1704" s="194" t="s">
        <v>3560</v>
      </c>
      <c r="Q1704" s="225">
        <f t="shared" si="52"/>
        <v>1.0831298630136987</v>
      </c>
      <c r="R1704" s="185">
        <f t="shared" si="53"/>
        <v>-3.1298630136986638E-3</v>
      </c>
    </row>
    <row r="1705" spans="1:18">
      <c r="A1705">
        <v>1704</v>
      </c>
      <c r="B1705" t="s">
        <v>680</v>
      </c>
      <c r="C1705">
        <v>3</v>
      </c>
      <c r="D1705" t="s">
        <v>199</v>
      </c>
      <c r="E1705" s="194" t="s">
        <v>2865</v>
      </c>
      <c r="F1705" s="165">
        <v>547.66</v>
      </c>
      <c r="G1705" s="165">
        <v>547.66</v>
      </c>
      <c r="H1705">
        <v>0</v>
      </c>
      <c r="I1705">
        <v>1</v>
      </c>
      <c r="J1705" s="210">
        <v>44012</v>
      </c>
      <c r="K1705" s="210">
        <v>41426</v>
      </c>
      <c r="L1705" s="210">
        <v>44196</v>
      </c>
      <c r="M1705">
        <v>1.5</v>
      </c>
      <c r="N1705">
        <v>184</v>
      </c>
      <c r="O1705">
        <v>4.1399999999999997</v>
      </c>
      <c r="P1705" s="194" t="s">
        <v>4696</v>
      </c>
      <c r="Q1705" s="225">
        <f t="shared" si="52"/>
        <v>4.1412098630136978</v>
      </c>
      <c r="R1705" s="185">
        <f t="shared" si="53"/>
        <v>-1.2098630136980759E-3</v>
      </c>
    </row>
    <row r="1706" spans="1:18">
      <c r="A1706">
        <v>1705</v>
      </c>
      <c r="B1706" t="s">
        <v>680</v>
      </c>
      <c r="C1706">
        <v>3</v>
      </c>
      <c r="D1706" t="s">
        <v>199</v>
      </c>
      <c r="E1706" s="194" t="s">
        <v>2866</v>
      </c>
      <c r="F1706" s="165">
        <v>203.8</v>
      </c>
      <c r="G1706" s="165">
        <v>203.8</v>
      </c>
      <c r="H1706">
        <v>0</v>
      </c>
      <c r="I1706">
        <v>1</v>
      </c>
      <c r="J1706" s="210">
        <v>44012</v>
      </c>
      <c r="K1706" s="210">
        <v>41426</v>
      </c>
      <c r="L1706" s="210">
        <v>44196</v>
      </c>
      <c r="M1706">
        <v>1.5</v>
      </c>
      <c r="N1706">
        <v>184</v>
      </c>
      <c r="O1706">
        <v>1.54</v>
      </c>
      <c r="P1706" s="194" t="s">
        <v>4697</v>
      </c>
      <c r="Q1706" s="225">
        <f t="shared" si="52"/>
        <v>1.5410630136986303</v>
      </c>
      <c r="R1706" s="185">
        <f t="shared" si="53"/>
        <v>-1.0630136986302663E-3</v>
      </c>
    </row>
    <row r="1707" spans="1:18">
      <c r="A1707">
        <v>1706</v>
      </c>
      <c r="B1707" t="s">
        <v>680</v>
      </c>
      <c r="C1707">
        <v>3</v>
      </c>
      <c r="D1707" t="s">
        <v>199</v>
      </c>
      <c r="E1707" s="194" t="s">
        <v>2867</v>
      </c>
      <c r="F1707" s="165">
        <v>310574.71999999997</v>
      </c>
      <c r="G1707" s="165">
        <v>310574.71999999997</v>
      </c>
      <c r="H1707">
        <v>0</v>
      </c>
      <c r="I1707">
        <v>1</v>
      </c>
      <c r="J1707" s="210">
        <v>44012</v>
      </c>
      <c r="K1707" s="210">
        <v>41426</v>
      </c>
      <c r="L1707" s="210">
        <v>44196</v>
      </c>
      <c r="M1707">
        <v>1.5</v>
      </c>
      <c r="N1707">
        <v>184</v>
      </c>
      <c r="O1707">
        <v>2348.4499999999998</v>
      </c>
      <c r="P1707" s="194" t="s">
        <v>4698</v>
      </c>
      <c r="Q1707" s="225">
        <f t="shared" si="52"/>
        <v>2348.4554169863013</v>
      </c>
      <c r="R1707" s="185">
        <f t="shared" si="53"/>
        <v>-5.4169863014976727E-3</v>
      </c>
    </row>
    <row r="1708" spans="1:18">
      <c r="A1708">
        <v>1707</v>
      </c>
      <c r="B1708" t="s">
        <v>680</v>
      </c>
      <c r="C1708">
        <v>3</v>
      </c>
      <c r="D1708" t="s">
        <v>199</v>
      </c>
      <c r="E1708" s="194" t="s">
        <v>2868</v>
      </c>
      <c r="F1708" s="165">
        <v>221.56</v>
      </c>
      <c r="G1708" s="165">
        <v>221.56</v>
      </c>
      <c r="H1708">
        <v>0</v>
      </c>
      <c r="I1708">
        <v>1</v>
      </c>
      <c r="J1708" s="210">
        <v>44012</v>
      </c>
      <c r="K1708" s="210">
        <v>41426</v>
      </c>
      <c r="L1708" s="210">
        <v>44196</v>
      </c>
      <c r="M1708">
        <v>1.5</v>
      </c>
      <c r="N1708">
        <v>184</v>
      </c>
      <c r="O1708">
        <v>1.67</v>
      </c>
      <c r="P1708" s="194" t="s">
        <v>4699</v>
      </c>
      <c r="Q1708" s="225">
        <f t="shared" si="52"/>
        <v>1.675357808219178</v>
      </c>
      <c r="R1708" s="185">
        <f t="shared" si="53"/>
        <v>-5.357808219178084E-3</v>
      </c>
    </row>
    <row r="1709" spans="1:18">
      <c r="A1709">
        <v>1708</v>
      </c>
      <c r="B1709" t="s">
        <v>680</v>
      </c>
      <c r="C1709">
        <v>3</v>
      </c>
      <c r="D1709" t="s">
        <v>199</v>
      </c>
      <c r="E1709" s="194" t="s">
        <v>2869</v>
      </c>
      <c r="F1709" s="165">
        <v>2364.48</v>
      </c>
      <c r="G1709" s="165">
        <v>2364.48</v>
      </c>
      <c r="H1709">
        <v>0</v>
      </c>
      <c r="I1709">
        <v>1</v>
      </c>
      <c r="J1709" s="210">
        <v>44012</v>
      </c>
      <c r="K1709" s="210">
        <v>41426</v>
      </c>
      <c r="L1709" s="210">
        <v>44196</v>
      </c>
      <c r="M1709">
        <v>1.5</v>
      </c>
      <c r="N1709">
        <v>184</v>
      </c>
      <c r="O1709">
        <v>17.87</v>
      </c>
      <c r="P1709" s="194" t="s">
        <v>4700</v>
      </c>
      <c r="Q1709" s="225">
        <f t="shared" si="52"/>
        <v>17.879355616438357</v>
      </c>
      <c r="R1709" s="185">
        <f t="shared" si="53"/>
        <v>-9.3556164383556961E-3</v>
      </c>
    </row>
    <row r="1710" spans="1:18">
      <c r="A1710">
        <v>1709</v>
      </c>
      <c r="B1710" t="s">
        <v>680</v>
      </c>
      <c r="C1710">
        <v>3</v>
      </c>
      <c r="D1710" t="s">
        <v>199</v>
      </c>
      <c r="E1710" s="194" t="s">
        <v>2870</v>
      </c>
      <c r="F1710" s="165">
        <v>530.12</v>
      </c>
      <c r="G1710" s="165">
        <v>530.12</v>
      </c>
      <c r="H1710">
        <v>0</v>
      </c>
      <c r="I1710">
        <v>1</v>
      </c>
      <c r="J1710" s="210">
        <v>44012</v>
      </c>
      <c r="K1710" s="210">
        <v>41426</v>
      </c>
      <c r="L1710" s="210">
        <v>44196</v>
      </c>
      <c r="M1710">
        <v>1.5</v>
      </c>
      <c r="N1710">
        <v>184</v>
      </c>
      <c r="O1710">
        <v>4</v>
      </c>
      <c r="P1710" s="194" t="s">
        <v>3321</v>
      </c>
      <c r="Q1710" s="225">
        <f t="shared" si="52"/>
        <v>4.0085786301369861</v>
      </c>
      <c r="R1710" s="185">
        <f t="shared" si="53"/>
        <v>-8.5786301369861206E-3</v>
      </c>
    </row>
    <row r="1711" spans="1:18">
      <c r="A1711">
        <v>1710</v>
      </c>
      <c r="B1711" t="s">
        <v>680</v>
      </c>
      <c r="C1711">
        <v>3</v>
      </c>
      <c r="D1711" t="s">
        <v>199</v>
      </c>
      <c r="E1711" s="194" t="s">
        <v>2871</v>
      </c>
      <c r="F1711" s="165">
        <v>161</v>
      </c>
      <c r="G1711" s="165">
        <v>161</v>
      </c>
      <c r="H1711">
        <v>0</v>
      </c>
      <c r="I1711">
        <v>1</v>
      </c>
      <c r="J1711" s="210">
        <v>44012</v>
      </c>
      <c r="K1711" s="210">
        <v>41426</v>
      </c>
      <c r="L1711" s="210">
        <v>44196</v>
      </c>
      <c r="M1711">
        <v>1.5</v>
      </c>
      <c r="N1711">
        <v>184</v>
      </c>
      <c r="O1711">
        <v>1.21</v>
      </c>
      <c r="P1711" s="194" t="s">
        <v>4701</v>
      </c>
      <c r="Q1711" s="225">
        <f t="shared" si="52"/>
        <v>1.2174246575342467</v>
      </c>
      <c r="R1711" s="185">
        <f t="shared" si="53"/>
        <v>-7.4246575342467036E-3</v>
      </c>
    </row>
    <row r="1712" spans="1:18">
      <c r="A1712">
        <v>1711</v>
      </c>
      <c r="B1712" t="s">
        <v>680</v>
      </c>
      <c r="C1712">
        <v>3</v>
      </c>
      <c r="D1712" t="s">
        <v>199</v>
      </c>
      <c r="E1712" s="194" t="s">
        <v>2872</v>
      </c>
      <c r="F1712" s="165">
        <v>192851.98</v>
      </c>
      <c r="G1712" s="165">
        <v>192851.98</v>
      </c>
      <c r="H1712">
        <v>0</v>
      </c>
      <c r="I1712">
        <v>1</v>
      </c>
      <c r="J1712" s="210">
        <v>44012</v>
      </c>
      <c r="K1712" s="210">
        <v>41426</v>
      </c>
      <c r="L1712" s="210">
        <v>44196</v>
      </c>
      <c r="M1712">
        <v>1.5</v>
      </c>
      <c r="N1712">
        <v>184</v>
      </c>
      <c r="O1712">
        <v>1458.27</v>
      </c>
      <c r="P1712" s="194" t="s">
        <v>4702</v>
      </c>
      <c r="Q1712" s="225">
        <f t="shared" si="52"/>
        <v>1458.2779857534247</v>
      </c>
      <c r="R1712" s="185">
        <f t="shared" si="53"/>
        <v>-7.985753424691211E-3</v>
      </c>
    </row>
    <row r="1713" spans="1:18">
      <c r="A1713">
        <v>1712</v>
      </c>
      <c r="B1713" t="s">
        <v>680</v>
      </c>
      <c r="C1713">
        <v>3</v>
      </c>
      <c r="D1713" t="s">
        <v>199</v>
      </c>
      <c r="E1713" s="194" t="s">
        <v>2873</v>
      </c>
      <c r="F1713" s="165">
        <v>473.94</v>
      </c>
      <c r="G1713" s="165">
        <v>473.94</v>
      </c>
      <c r="H1713">
        <v>0</v>
      </c>
      <c r="I1713">
        <v>1</v>
      </c>
      <c r="J1713" s="210">
        <v>44012</v>
      </c>
      <c r="K1713" s="210">
        <v>41426</v>
      </c>
      <c r="L1713" s="210">
        <v>44196</v>
      </c>
      <c r="M1713">
        <v>1.5</v>
      </c>
      <c r="N1713">
        <v>184</v>
      </c>
      <c r="O1713">
        <v>3.58</v>
      </c>
      <c r="P1713" s="194" t="s">
        <v>4703</v>
      </c>
      <c r="Q1713" s="225">
        <f t="shared" si="52"/>
        <v>3.583765479452055</v>
      </c>
      <c r="R1713" s="185">
        <f t="shared" si="53"/>
        <v>-3.765479452054965E-3</v>
      </c>
    </row>
    <row r="1714" spans="1:18">
      <c r="A1714">
        <v>1713</v>
      </c>
      <c r="B1714" t="s">
        <v>680</v>
      </c>
      <c r="C1714">
        <v>3</v>
      </c>
      <c r="D1714" t="s">
        <v>199</v>
      </c>
      <c r="E1714" s="194" t="s">
        <v>2875</v>
      </c>
      <c r="F1714" s="165">
        <v>243.03</v>
      </c>
      <c r="G1714" s="165">
        <v>243.03</v>
      </c>
      <c r="H1714">
        <v>0</v>
      </c>
      <c r="I1714">
        <v>1</v>
      </c>
      <c r="J1714" s="210">
        <v>44012</v>
      </c>
      <c r="K1714" s="210">
        <v>41426</v>
      </c>
      <c r="L1714" s="210">
        <v>44196</v>
      </c>
      <c r="M1714">
        <v>1.5</v>
      </c>
      <c r="N1714">
        <v>184</v>
      </c>
      <c r="O1714">
        <v>1.83</v>
      </c>
      <c r="P1714" s="194" t="s">
        <v>4704</v>
      </c>
      <c r="Q1714" s="225">
        <f t="shared" si="52"/>
        <v>1.8377063013698629</v>
      </c>
      <c r="R1714" s="185">
        <f t="shared" si="53"/>
        <v>-7.7063013698628335E-3</v>
      </c>
    </row>
    <row r="1715" spans="1:18">
      <c r="A1715">
        <v>1714</v>
      </c>
      <c r="B1715" t="s">
        <v>680</v>
      </c>
      <c r="C1715">
        <v>3</v>
      </c>
      <c r="D1715" t="s">
        <v>199</v>
      </c>
      <c r="E1715" s="194" t="s">
        <v>2876</v>
      </c>
      <c r="F1715" s="165">
        <v>214.41</v>
      </c>
      <c r="G1715" s="165">
        <v>214.41</v>
      </c>
      <c r="H1715">
        <v>0</v>
      </c>
      <c r="I1715">
        <v>1</v>
      </c>
      <c r="J1715" s="210">
        <v>44012</v>
      </c>
      <c r="K1715" s="210">
        <v>41426</v>
      </c>
      <c r="L1715" s="210">
        <v>44196</v>
      </c>
      <c r="M1715">
        <v>1.5</v>
      </c>
      <c r="N1715">
        <v>184</v>
      </c>
      <c r="O1715">
        <v>1.62</v>
      </c>
      <c r="P1715" s="194" t="s">
        <v>4705</v>
      </c>
      <c r="Q1715" s="225">
        <f t="shared" si="52"/>
        <v>1.6212920547945207</v>
      </c>
      <c r="R1715" s="185">
        <f t="shared" si="53"/>
        <v>-1.2920547945205474E-3</v>
      </c>
    </row>
    <row r="1716" spans="1:18">
      <c r="A1716">
        <v>1715</v>
      </c>
      <c r="B1716" t="s">
        <v>680</v>
      </c>
      <c r="C1716">
        <v>3</v>
      </c>
      <c r="D1716" t="s">
        <v>199</v>
      </c>
      <c r="E1716" s="194" t="s">
        <v>2880</v>
      </c>
      <c r="F1716" s="165">
        <v>2123.75</v>
      </c>
      <c r="G1716" s="165">
        <v>2123.75</v>
      </c>
      <c r="H1716">
        <v>0</v>
      </c>
      <c r="I1716">
        <v>1</v>
      </c>
      <c r="J1716" s="210">
        <v>44012</v>
      </c>
      <c r="K1716" s="210">
        <v>41426</v>
      </c>
      <c r="L1716" s="210">
        <v>44196</v>
      </c>
      <c r="M1716">
        <v>1.5</v>
      </c>
      <c r="N1716">
        <v>184</v>
      </c>
      <c r="O1716">
        <v>16.05</v>
      </c>
      <c r="P1716" s="194" t="s">
        <v>4706</v>
      </c>
      <c r="Q1716" s="225">
        <f t="shared" si="52"/>
        <v>16.059041095890411</v>
      </c>
      <c r="R1716" s="185">
        <f t="shared" si="53"/>
        <v>-9.0410958904101335E-3</v>
      </c>
    </row>
    <row r="1717" spans="1:18">
      <c r="A1717">
        <v>1716</v>
      </c>
      <c r="B1717" t="s">
        <v>680</v>
      </c>
      <c r="C1717">
        <v>3</v>
      </c>
      <c r="D1717" t="s">
        <v>199</v>
      </c>
      <c r="E1717" s="194" t="s">
        <v>2881</v>
      </c>
      <c r="F1717" s="165">
        <v>234.26</v>
      </c>
      <c r="G1717" s="165">
        <v>234.26</v>
      </c>
      <c r="H1717">
        <v>0</v>
      </c>
      <c r="I1717">
        <v>1</v>
      </c>
      <c r="J1717" s="210">
        <v>44012</v>
      </c>
      <c r="K1717" s="210">
        <v>41426</v>
      </c>
      <c r="L1717" s="210">
        <v>44196</v>
      </c>
      <c r="M1717">
        <v>1.5</v>
      </c>
      <c r="N1717">
        <v>184</v>
      </c>
      <c r="O1717">
        <v>1.77</v>
      </c>
      <c r="P1717" s="194" t="s">
        <v>4707</v>
      </c>
      <c r="Q1717" s="225">
        <f t="shared" si="52"/>
        <v>1.7713906849315066</v>
      </c>
      <c r="R1717" s="185">
        <f t="shared" si="53"/>
        <v>-1.390684931506625E-3</v>
      </c>
    </row>
    <row r="1718" spans="1:18">
      <c r="A1718">
        <v>1717</v>
      </c>
      <c r="B1718" t="s">
        <v>680</v>
      </c>
      <c r="C1718">
        <v>3</v>
      </c>
      <c r="D1718" t="s">
        <v>199</v>
      </c>
      <c r="E1718" s="194" t="s">
        <v>2882</v>
      </c>
      <c r="F1718" s="165">
        <v>178.45</v>
      </c>
      <c r="G1718" s="165">
        <v>178.45</v>
      </c>
      <c r="H1718">
        <v>0</v>
      </c>
      <c r="I1718">
        <v>1</v>
      </c>
      <c r="J1718" s="210">
        <v>44012</v>
      </c>
      <c r="K1718" s="210">
        <v>41426</v>
      </c>
      <c r="L1718" s="210">
        <v>44196</v>
      </c>
      <c r="M1718">
        <v>1.5</v>
      </c>
      <c r="N1718">
        <v>184</v>
      </c>
      <c r="O1718">
        <v>1.34</v>
      </c>
      <c r="P1718" s="194" t="s">
        <v>4708</v>
      </c>
      <c r="Q1718" s="225">
        <f t="shared" si="52"/>
        <v>1.3493753424657533</v>
      </c>
      <c r="R1718" s="185">
        <f t="shared" si="53"/>
        <v>-9.3753424657532225E-3</v>
      </c>
    </row>
    <row r="1719" spans="1:18">
      <c r="A1719">
        <v>1718</v>
      </c>
      <c r="B1719" t="s">
        <v>680</v>
      </c>
      <c r="C1719">
        <v>3</v>
      </c>
      <c r="D1719" t="s">
        <v>199</v>
      </c>
      <c r="E1719" s="194" t="s">
        <v>2883</v>
      </c>
      <c r="F1719" s="165">
        <v>411.5</v>
      </c>
      <c r="G1719" s="165">
        <v>411.5</v>
      </c>
      <c r="H1719">
        <v>0</v>
      </c>
      <c r="I1719">
        <v>1</v>
      </c>
      <c r="J1719" s="210">
        <v>44012</v>
      </c>
      <c r="K1719" s="210">
        <v>41426</v>
      </c>
      <c r="L1719" s="210">
        <v>44196</v>
      </c>
      <c r="M1719">
        <v>1.5</v>
      </c>
      <c r="N1719">
        <v>184</v>
      </c>
      <c r="O1719">
        <v>3.11</v>
      </c>
      <c r="P1719" s="194" t="s">
        <v>4709</v>
      </c>
      <c r="Q1719" s="225">
        <f t="shared" si="52"/>
        <v>3.1116164383561644</v>
      </c>
      <c r="R1719" s="185">
        <f t="shared" si="53"/>
        <v>-1.6164383561645401E-3</v>
      </c>
    </row>
    <row r="1720" spans="1:18">
      <c r="A1720">
        <v>1719</v>
      </c>
      <c r="B1720" t="s">
        <v>680</v>
      </c>
      <c r="C1720">
        <v>3</v>
      </c>
      <c r="D1720" t="s">
        <v>199</v>
      </c>
      <c r="E1720" s="194" t="s">
        <v>241</v>
      </c>
      <c r="F1720" s="165">
        <v>214.06</v>
      </c>
      <c r="G1720" s="165">
        <v>214.06</v>
      </c>
      <c r="H1720">
        <v>0</v>
      </c>
      <c r="I1720">
        <v>1</v>
      </c>
      <c r="J1720" s="210">
        <v>44012</v>
      </c>
      <c r="K1720" s="210">
        <v>41426</v>
      </c>
      <c r="L1720" s="210">
        <v>44196</v>
      </c>
      <c r="M1720">
        <v>1.5</v>
      </c>
      <c r="N1720">
        <v>184</v>
      </c>
      <c r="O1720">
        <v>1.61</v>
      </c>
      <c r="P1720" s="194" t="s">
        <v>3560</v>
      </c>
      <c r="Q1720" s="225">
        <f t="shared" si="52"/>
        <v>1.6186454794520548</v>
      </c>
      <c r="R1720" s="185">
        <f t="shared" si="53"/>
        <v>-8.6454794520547384E-3</v>
      </c>
    </row>
    <row r="1721" spans="1:18">
      <c r="A1721">
        <v>1720</v>
      </c>
      <c r="B1721" t="s">
        <v>680</v>
      </c>
      <c r="C1721">
        <v>3</v>
      </c>
      <c r="D1721" t="s">
        <v>199</v>
      </c>
      <c r="E1721" s="194" t="s">
        <v>2884</v>
      </c>
      <c r="F1721" s="165">
        <v>148.13999999999999</v>
      </c>
      <c r="G1721" s="165">
        <v>148.13999999999999</v>
      </c>
      <c r="H1721">
        <v>0</v>
      </c>
      <c r="I1721">
        <v>1</v>
      </c>
      <c r="J1721" s="210">
        <v>44012</v>
      </c>
      <c r="K1721" s="210">
        <v>41426</v>
      </c>
      <c r="L1721" s="210">
        <v>44196</v>
      </c>
      <c r="M1721">
        <v>1.5</v>
      </c>
      <c r="N1721">
        <v>184</v>
      </c>
      <c r="O1721">
        <v>1.1200000000000001</v>
      </c>
      <c r="P1721" s="194" t="s">
        <v>4710</v>
      </c>
      <c r="Q1721" s="225">
        <f t="shared" si="52"/>
        <v>1.1201819178082191</v>
      </c>
      <c r="R1721" s="185">
        <f t="shared" si="53"/>
        <v>-1.8191780821896764E-4</v>
      </c>
    </row>
    <row r="1722" spans="1:18">
      <c r="A1722">
        <v>1721</v>
      </c>
      <c r="B1722" t="s">
        <v>680</v>
      </c>
      <c r="C1722">
        <v>3</v>
      </c>
      <c r="D1722" t="s">
        <v>199</v>
      </c>
      <c r="E1722" s="194" t="s">
        <v>2885</v>
      </c>
      <c r="F1722" s="165">
        <v>90359.78</v>
      </c>
      <c r="G1722" s="165">
        <v>90359.78</v>
      </c>
      <c r="H1722">
        <v>0</v>
      </c>
      <c r="I1722">
        <v>1</v>
      </c>
      <c r="J1722" s="210">
        <v>44012</v>
      </c>
      <c r="K1722" s="210">
        <v>41426</v>
      </c>
      <c r="L1722" s="210">
        <v>44196</v>
      </c>
      <c r="M1722">
        <v>1.5</v>
      </c>
      <c r="N1722">
        <v>184</v>
      </c>
      <c r="O1722">
        <v>683.26</v>
      </c>
      <c r="P1722" s="194" t="s">
        <v>4711</v>
      </c>
      <c r="Q1722" s="225">
        <f t="shared" si="52"/>
        <v>683.2684734246576</v>
      </c>
      <c r="R1722" s="185">
        <f t="shared" si="53"/>
        <v>-8.47342465760903E-3</v>
      </c>
    </row>
    <row r="1723" spans="1:18">
      <c r="A1723">
        <v>1722</v>
      </c>
      <c r="B1723" t="s">
        <v>680</v>
      </c>
      <c r="C1723">
        <v>3</v>
      </c>
      <c r="D1723" t="s">
        <v>199</v>
      </c>
      <c r="E1723" s="194" t="s">
        <v>242</v>
      </c>
      <c r="F1723" s="165">
        <v>153.68</v>
      </c>
      <c r="G1723" s="165">
        <v>153.68</v>
      </c>
      <c r="H1723">
        <v>0</v>
      </c>
      <c r="I1723">
        <v>1</v>
      </c>
      <c r="J1723" s="210">
        <v>44012</v>
      </c>
      <c r="K1723" s="210">
        <v>41426</v>
      </c>
      <c r="L1723" s="210">
        <v>44196</v>
      </c>
      <c r="M1723">
        <v>1.5</v>
      </c>
      <c r="N1723">
        <v>184</v>
      </c>
      <c r="O1723">
        <v>1.1599999999999999</v>
      </c>
      <c r="P1723" s="194" t="s">
        <v>3560</v>
      </c>
      <c r="Q1723" s="225">
        <f t="shared" si="52"/>
        <v>1.1620734246575344</v>
      </c>
      <c r="R1723" s="185">
        <f t="shared" si="53"/>
        <v>-2.0734246575344617E-3</v>
      </c>
    </row>
    <row r="1724" spans="1:18">
      <c r="A1724">
        <v>1723</v>
      </c>
      <c r="B1724" t="s">
        <v>680</v>
      </c>
      <c r="C1724">
        <v>3</v>
      </c>
      <c r="D1724" t="s">
        <v>199</v>
      </c>
      <c r="E1724" s="194" t="s">
        <v>243</v>
      </c>
      <c r="F1724" s="165">
        <v>105098.72</v>
      </c>
      <c r="G1724" s="165">
        <v>105098.72</v>
      </c>
      <c r="H1724">
        <v>0</v>
      </c>
      <c r="I1724">
        <v>1</v>
      </c>
      <c r="J1724" s="210">
        <v>44012</v>
      </c>
      <c r="K1724" s="210">
        <v>41426</v>
      </c>
      <c r="L1724" s="210">
        <v>44196</v>
      </c>
      <c r="M1724">
        <v>1.5</v>
      </c>
      <c r="N1724">
        <v>184</v>
      </c>
      <c r="O1724">
        <v>794.71</v>
      </c>
      <c r="P1724" s="194" t="s">
        <v>3560</v>
      </c>
      <c r="Q1724" s="225">
        <f t="shared" si="52"/>
        <v>794.71908821917805</v>
      </c>
      <c r="R1724" s="185">
        <f t="shared" si="53"/>
        <v>-9.0882191780110588E-3</v>
      </c>
    </row>
    <row r="1725" spans="1:18">
      <c r="A1725">
        <v>1724</v>
      </c>
      <c r="B1725" t="s">
        <v>680</v>
      </c>
      <c r="C1725">
        <v>3</v>
      </c>
      <c r="D1725" t="s">
        <v>199</v>
      </c>
      <c r="E1725" s="194" t="s">
        <v>2886</v>
      </c>
      <c r="F1725" s="165">
        <v>24582.66</v>
      </c>
      <c r="G1725" s="165">
        <v>24582.66</v>
      </c>
      <c r="H1725">
        <v>0</v>
      </c>
      <c r="I1725">
        <v>1</v>
      </c>
      <c r="J1725" s="210">
        <v>44012</v>
      </c>
      <c r="K1725" s="210">
        <v>41426</v>
      </c>
      <c r="L1725" s="210">
        <v>44196</v>
      </c>
      <c r="M1725">
        <v>1.5</v>
      </c>
      <c r="N1725">
        <v>184</v>
      </c>
      <c r="O1725">
        <v>185.88</v>
      </c>
      <c r="P1725" s="194" t="s">
        <v>4712</v>
      </c>
      <c r="Q1725" s="225">
        <f t="shared" si="52"/>
        <v>185.8853194520548</v>
      </c>
      <c r="R1725" s="185">
        <f t="shared" si="53"/>
        <v>-5.3194520548061064E-3</v>
      </c>
    </row>
    <row r="1726" spans="1:18">
      <c r="A1726">
        <v>1725</v>
      </c>
      <c r="B1726" t="s">
        <v>680</v>
      </c>
      <c r="C1726">
        <v>3</v>
      </c>
      <c r="D1726" t="s">
        <v>199</v>
      </c>
      <c r="E1726" s="194" t="s">
        <v>2888</v>
      </c>
      <c r="F1726" s="165">
        <v>289253.90999999997</v>
      </c>
      <c r="G1726" s="165">
        <v>289253.90999999997</v>
      </c>
      <c r="H1726">
        <v>0</v>
      </c>
      <c r="I1726">
        <v>1</v>
      </c>
      <c r="J1726" s="210">
        <v>44012</v>
      </c>
      <c r="K1726" s="210">
        <v>41426</v>
      </c>
      <c r="L1726" s="210">
        <v>44196</v>
      </c>
      <c r="M1726">
        <v>1.5</v>
      </c>
      <c r="N1726">
        <v>184</v>
      </c>
      <c r="O1726">
        <v>2187.23</v>
      </c>
      <c r="P1726" s="194" t="s">
        <v>3027</v>
      </c>
      <c r="Q1726" s="225">
        <f t="shared" si="52"/>
        <v>2187.2350454794519</v>
      </c>
      <c r="R1726" s="185">
        <f t="shared" si="53"/>
        <v>-5.0454794518373092E-3</v>
      </c>
    </row>
    <row r="1727" spans="1:18">
      <c r="A1727">
        <v>1726</v>
      </c>
      <c r="B1727" t="s">
        <v>680</v>
      </c>
      <c r="C1727">
        <v>3</v>
      </c>
      <c r="D1727" t="s">
        <v>199</v>
      </c>
      <c r="E1727" s="194" t="s">
        <v>2889</v>
      </c>
      <c r="F1727" s="165">
        <v>494.66</v>
      </c>
      <c r="G1727" s="165">
        <v>494.66</v>
      </c>
      <c r="H1727">
        <v>0</v>
      </c>
      <c r="I1727">
        <v>1</v>
      </c>
      <c r="J1727" s="210">
        <v>44012</v>
      </c>
      <c r="K1727" s="210">
        <v>41426</v>
      </c>
      <c r="L1727" s="210">
        <v>44196</v>
      </c>
      <c r="M1727">
        <v>1.5</v>
      </c>
      <c r="N1727">
        <v>184</v>
      </c>
      <c r="O1727">
        <v>3.74</v>
      </c>
      <c r="P1727" s="194" t="s">
        <v>4713</v>
      </c>
      <c r="Q1727" s="225">
        <f t="shared" si="52"/>
        <v>3.7404427397260274</v>
      </c>
      <c r="R1727" s="185">
        <f t="shared" si="53"/>
        <v>-4.4273972602715261E-4</v>
      </c>
    </row>
    <row r="1728" spans="1:18">
      <c r="A1728">
        <v>1727</v>
      </c>
      <c r="B1728" t="s">
        <v>680</v>
      </c>
      <c r="C1728">
        <v>3</v>
      </c>
      <c r="D1728" t="s">
        <v>199</v>
      </c>
      <c r="E1728" s="194" t="s">
        <v>2890</v>
      </c>
      <c r="F1728" s="165">
        <v>158.18</v>
      </c>
      <c r="G1728" s="165">
        <v>158.18</v>
      </c>
      <c r="H1728">
        <v>0</v>
      </c>
      <c r="I1728">
        <v>1</v>
      </c>
      <c r="J1728" s="210">
        <v>44012</v>
      </c>
      <c r="K1728" s="210">
        <v>41426</v>
      </c>
      <c r="L1728" s="210">
        <v>44196</v>
      </c>
      <c r="M1728">
        <v>1.5</v>
      </c>
      <c r="N1728">
        <v>184</v>
      </c>
      <c r="O1728">
        <v>1.19</v>
      </c>
      <c r="P1728" s="194" t="s">
        <v>4714</v>
      </c>
      <c r="Q1728" s="225">
        <f t="shared" si="52"/>
        <v>1.1961008219178084</v>
      </c>
      <c r="R1728" s="185">
        <f t="shared" si="53"/>
        <v>-6.1008219178084744E-3</v>
      </c>
    </row>
    <row r="1729" spans="1:18">
      <c r="A1729">
        <v>1728</v>
      </c>
      <c r="B1729" t="s">
        <v>680</v>
      </c>
      <c r="C1729">
        <v>3</v>
      </c>
      <c r="D1729" t="s">
        <v>199</v>
      </c>
      <c r="E1729" s="194" t="s">
        <v>2910</v>
      </c>
      <c r="F1729" s="165">
        <v>261.83</v>
      </c>
      <c r="G1729" s="165">
        <v>261.83</v>
      </c>
      <c r="H1729">
        <v>0</v>
      </c>
      <c r="I1729">
        <v>1</v>
      </c>
      <c r="J1729" s="210">
        <v>44012</v>
      </c>
      <c r="K1729" s="210">
        <v>41426</v>
      </c>
      <c r="L1729" s="210">
        <v>44196</v>
      </c>
      <c r="M1729">
        <v>1.5</v>
      </c>
      <c r="N1729">
        <v>184</v>
      </c>
      <c r="O1729">
        <v>1.97</v>
      </c>
      <c r="P1729" s="194" t="s">
        <v>4715</v>
      </c>
      <c r="Q1729" s="225">
        <f t="shared" si="52"/>
        <v>1.9798652054794517</v>
      </c>
      <c r="R1729" s="185">
        <f t="shared" si="53"/>
        <v>-9.8652054794516886E-3</v>
      </c>
    </row>
    <row r="1730" spans="1:18">
      <c r="A1730">
        <v>1729</v>
      </c>
      <c r="B1730" t="s">
        <v>680</v>
      </c>
      <c r="C1730">
        <v>3</v>
      </c>
      <c r="D1730" t="s">
        <v>199</v>
      </c>
      <c r="E1730" s="194" t="s">
        <v>2911</v>
      </c>
      <c r="F1730" s="165">
        <v>11756.92</v>
      </c>
      <c r="G1730" s="165">
        <v>11756.92</v>
      </c>
      <c r="H1730">
        <v>0</v>
      </c>
      <c r="I1730">
        <v>1</v>
      </c>
      <c r="J1730" s="210">
        <v>44012</v>
      </c>
      <c r="K1730" s="210">
        <v>41426</v>
      </c>
      <c r="L1730" s="210">
        <v>44196</v>
      </c>
      <c r="M1730">
        <v>1.5</v>
      </c>
      <c r="N1730">
        <v>184</v>
      </c>
      <c r="O1730">
        <v>88.9</v>
      </c>
      <c r="P1730" s="194" t="s">
        <v>4716</v>
      </c>
      <c r="Q1730" s="225">
        <f t="shared" si="52"/>
        <v>88.901641643835617</v>
      </c>
      <c r="R1730" s="185">
        <f t="shared" si="53"/>
        <v>-1.6416438356117169E-3</v>
      </c>
    </row>
    <row r="1731" spans="1:18">
      <c r="A1731">
        <v>1730</v>
      </c>
      <c r="B1731" t="s">
        <v>680</v>
      </c>
      <c r="C1731">
        <v>3</v>
      </c>
      <c r="D1731" t="s">
        <v>199</v>
      </c>
      <c r="E1731" s="194" t="s">
        <v>244</v>
      </c>
      <c r="F1731" s="165">
        <v>424.99</v>
      </c>
      <c r="G1731" s="165">
        <v>424.99</v>
      </c>
      <c r="H1731">
        <v>0</v>
      </c>
      <c r="I1731">
        <v>1</v>
      </c>
      <c r="J1731" s="210">
        <v>44012</v>
      </c>
      <c r="K1731" s="210">
        <v>41426</v>
      </c>
      <c r="L1731" s="210">
        <v>44196</v>
      </c>
      <c r="M1731">
        <v>1.5</v>
      </c>
      <c r="N1731">
        <v>184</v>
      </c>
      <c r="O1731">
        <v>3.21</v>
      </c>
      <c r="P1731" s="194" t="s">
        <v>3560</v>
      </c>
      <c r="Q1731" s="225">
        <f t="shared" ref="Q1731:Q1794" si="54">G1731*N1731*M1731/36500</f>
        <v>3.2136230136986303</v>
      </c>
      <c r="R1731" s="185">
        <f t="shared" ref="R1731:R1794" si="55">O1731-Q1731</f>
        <v>-3.623013698630384E-3</v>
      </c>
    </row>
    <row r="1732" spans="1:18">
      <c r="A1732">
        <v>1731</v>
      </c>
      <c r="B1732" t="s">
        <v>680</v>
      </c>
      <c r="C1732">
        <v>3</v>
      </c>
      <c r="D1732" t="s">
        <v>199</v>
      </c>
      <c r="E1732" s="194" t="s">
        <v>2912</v>
      </c>
      <c r="F1732" s="165">
        <v>1051.98</v>
      </c>
      <c r="G1732" s="165">
        <v>1051.98</v>
      </c>
      <c r="H1732">
        <v>0</v>
      </c>
      <c r="I1732">
        <v>1</v>
      </c>
      <c r="J1732" s="210">
        <v>44012</v>
      </c>
      <c r="K1732" s="210">
        <v>41426</v>
      </c>
      <c r="L1732" s="210">
        <v>44196</v>
      </c>
      <c r="M1732">
        <v>1.5</v>
      </c>
      <c r="N1732">
        <v>184</v>
      </c>
      <c r="O1732">
        <v>7.95</v>
      </c>
      <c r="P1732" s="194" t="s">
        <v>4717</v>
      </c>
      <c r="Q1732" s="225">
        <f t="shared" si="54"/>
        <v>7.9546980821917801</v>
      </c>
      <c r="R1732" s="185">
        <f t="shared" si="55"/>
        <v>-4.6980821917799176E-3</v>
      </c>
    </row>
    <row r="1733" spans="1:18">
      <c r="A1733">
        <v>1732</v>
      </c>
      <c r="B1733" t="s">
        <v>680</v>
      </c>
      <c r="C1733">
        <v>3</v>
      </c>
      <c r="D1733" t="s">
        <v>199</v>
      </c>
      <c r="E1733" s="194" t="s">
        <v>2913</v>
      </c>
      <c r="F1733" s="165">
        <v>215.01</v>
      </c>
      <c r="G1733" s="165">
        <v>215.01</v>
      </c>
      <c r="H1733">
        <v>0</v>
      </c>
      <c r="I1733">
        <v>1</v>
      </c>
      <c r="J1733" s="210">
        <v>44012</v>
      </c>
      <c r="K1733" s="210">
        <v>41426</v>
      </c>
      <c r="L1733" s="210">
        <v>44196</v>
      </c>
      <c r="M1733">
        <v>1.5</v>
      </c>
      <c r="N1733">
        <v>184</v>
      </c>
      <c r="O1733">
        <v>1.62</v>
      </c>
      <c r="P1733" s="194" t="s">
        <v>4718</v>
      </c>
      <c r="Q1733" s="225">
        <f t="shared" si="54"/>
        <v>1.6258290410958902</v>
      </c>
      <c r="R1733" s="185">
        <f t="shared" si="55"/>
        <v>-5.8290410958901084E-3</v>
      </c>
    </row>
    <row r="1734" spans="1:18">
      <c r="A1734">
        <v>1733</v>
      </c>
      <c r="B1734" t="s">
        <v>680</v>
      </c>
      <c r="C1734">
        <v>3</v>
      </c>
      <c r="D1734" t="s">
        <v>199</v>
      </c>
      <c r="E1734" s="194" t="s">
        <v>245</v>
      </c>
      <c r="F1734" s="165">
        <v>1057.58</v>
      </c>
      <c r="G1734" s="165">
        <v>1057.58</v>
      </c>
      <c r="H1734">
        <v>0</v>
      </c>
      <c r="I1734">
        <v>1</v>
      </c>
      <c r="J1734" s="210">
        <v>44012</v>
      </c>
      <c r="K1734" s="210">
        <v>41426</v>
      </c>
      <c r="L1734" s="210">
        <v>44196</v>
      </c>
      <c r="M1734">
        <v>1.5</v>
      </c>
      <c r="N1734">
        <v>184</v>
      </c>
      <c r="O1734">
        <v>7.99</v>
      </c>
      <c r="P1734" s="194" t="s">
        <v>3560</v>
      </c>
      <c r="Q1734" s="225">
        <f t="shared" si="54"/>
        <v>7.9970432876712314</v>
      </c>
      <c r="R1734" s="185">
        <f t="shared" si="55"/>
        <v>-7.0432876712311909E-3</v>
      </c>
    </row>
    <row r="1735" spans="1:18">
      <c r="A1735">
        <v>1734</v>
      </c>
      <c r="B1735" t="s">
        <v>680</v>
      </c>
      <c r="C1735">
        <v>3</v>
      </c>
      <c r="D1735" t="s">
        <v>199</v>
      </c>
      <c r="E1735" s="194" t="s">
        <v>2914</v>
      </c>
      <c r="F1735" s="165">
        <v>225.54</v>
      </c>
      <c r="G1735" s="165">
        <v>225.54</v>
      </c>
      <c r="H1735">
        <v>0</v>
      </c>
      <c r="I1735">
        <v>1</v>
      </c>
      <c r="J1735" s="210">
        <v>44012</v>
      </c>
      <c r="K1735" s="210">
        <v>41426</v>
      </c>
      <c r="L1735" s="210">
        <v>44196</v>
      </c>
      <c r="M1735">
        <v>1.5</v>
      </c>
      <c r="N1735">
        <v>184</v>
      </c>
      <c r="O1735">
        <v>1.7</v>
      </c>
      <c r="P1735" s="194" t="s">
        <v>4719</v>
      </c>
      <c r="Q1735" s="225">
        <f t="shared" si="54"/>
        <v>1.7054531506849315</v>
      </c>
      <c r="R1735" s="185">
        <f t="shared" si="55"/>
        <v>-5.4531506849315736E-3</v>
      </c>
    </row>
    <row r="1736" spans="1:18">
      <c r="A1736">
        <v>1735</v>
      </c>
      <c r="B1736" t="s">
        <v>680</v>
      </c>
      <c r="C1736">
        <v>3</v>
      </c>
      <c r="D1736" t="s">
        <v>199</v>
      </c>
      <c r="E1736" s="194" t="s">
        <v>246</v>
      </c>
      <c r="F1736" s="165">
        <v>2606.5300000000002</v>
      </c>
      <c r="G1736" s="165">
        <v>2606.5300000000002</v>
      </c>
      <c r="H1736">
        <v>0</v>
      </c>
      <c r="I1736">
        <v>1</v>
      </c>
      <c r="J1736" s="210">
        <v>44012</v>
      </c>
      <c r="K1736" s="210">
        <v>41426</v>
      </c>
      <c r="L1736" s="210">
        <v>44196</v>
      </c>
      <c r="M1736">
        <v>1.5</v>
      </c>
      <c r="N1736">
        <v>184</v>
      </c>
      <c r="O1736">
        <v>19.7</v>
      </c>
      <c r="P1736" s="194" t="s">
        <v>3560</v>
      </c>
      <c r="Q1736" s="225">
        <f t="shared" si="54"/>
        <v>19.709651506849315</v>
      </c>
      <c r="R1736" s="185">
        <f t="shared" si="55"/>
        <v>-9.6515068493161493E-3</v>
      </c>
    </row>
    <row r="1737" spans="1:18">
      <c r="A1737">
        <v>1736</v>
      </c>
      <c r="B1737" t="s">
        <v>680</v>
      </c>
      <c r="C1737">
        <v>3</v>
      </c>
      <c r="D1737" t="s">
        <v>199</v>
      </c>
      <c r="E1737" s="194" t="s">
        <v>2915</v>
      </c>
      <c r="F1737" s="165">
        <v>231320.36</v>
      </c>
      <c r="G1737" s="165">
        <v>231320.36</v>
      </c>
      <c r="H1737">
        <v>0</v>
      </c>
      <c r="I1737">
        <v>1</v>
      </c>
      <c r="J1737" s="210">
        <v>44012</v>
      </c>
      <c r="K1737" s="210">
        <v>41426</v>
      </c>
      <c r="L1737" s="210">
        <v>44196</v>
      </c>
      <c r="M1737">
        <v>1.5</v>
      </c>
      <c r="N1737">
        <v>184</v>
      </c>
      <c r="O1737">
        <v>1749.16</v>
      </c>
      <c r="P1737" s="194" t="s">
        <v>4720</v>
      </c>
      <c r="Q1737" s="225">
        <f t="shared" si="54"/>
        <v>1749.1621742465752</v>
      </c>
      <c r="R1737" s="185">
        <f t="shared" si="55"/>
        <v>-2.1742465751231066E-3</v>
      </c>
    </row>
    <row r="1738" spans="1:18">
      <c r="A1738">
        <v>1737</v>
      </c>
      <c r="B1738" t="s">
        <v>680</v>
      </c>
      <c r="C1738">
        <v>3</v>
      </c>
      <c r="D1738" t="s">
        <v>199</v>
      </c>
      <c r="E1738" s="194" t="s">
        <v>2916</v>
      </c>
      <c r="F1738" s="165">
        <v>806.79</v>
      </c>
      <c r="G1738" s="165">
        <v>806.79</v>
      </c>
      <c r="H1738">
        <v>0</v>
      </c>
      <c r="I1738">
        <v>1</v>
      </c>
      <c r="J1738" s="210">
        <v>44012</v>
      </c>
      <c r="K1738" s="210">
        <v>41426</v>
      </c>
      <c r="L1738" s="210">
        <v>44196</v>
      </c>
      <c r="M1738">
        <v>1.5</v>
      </c>
      <c r="N1738">
        <v>184</v>
      </c>
      <c r="O1738">
        <v>6.1</v>
      </c>
      <c r="P1738" s="194" t="s">
        <v>4721</v>
      </c>
      <c r="Q1738" s="225">
        <f t="shared" si="54"/>
        <v>6.1006586301369854</v>
      </c>
      <c r="R1738" s="185">
        <f t="shared" si="55"/>
        <v>-6.5863013698574946E-4</v>
      </c>
    </row>
    <row r="1739" spans="1:18">
      <c r="A1739">
        <v>1738</v>
      </c>
      <c r="B1739" t="s">
        <v>680</v>
      </c>
      <c r="C1739">
        <v>3</v>
      </c>
      <c r="D1739" t="s">
        <v>199</v>
      </c>
      <c r="E1739" s="194" t="s">
        <v>247</v>
      </c>
      <c r="F1739" s="165">
        <v>716.66</v>
      </c>
      <c r="G1739" s="165">
        <v>716.66</v>
      </c>
      <c r="H1739">
        <v>0</v>
      </c>
      <c r="I1739">
        <v>1</v>
      </c>
      <c r="J1739" s="210">
        <v>44012</v>
      </c>
      <c r="K1739" s="210">
        <v>41426</v>
      </c>
      <c r="L1739" s="210">
        <v>44196</v>
      </c>
      <c r="M1739">
        <v>1.5</v>
      </c>
      <c r="N1739">
        <v>184</v>
      </c>
      <c r="O1739">
        <v>5.41</v>
      </c>
      <c r="P1739" s="194" t="s">
        <v>3560</v>
      </c>
      <c r="Q1739" s="225">
        <f t="shared" si="54"/>
        <v>5.4191276712328769</v>
      </c>
      <c r="R1739" s="185">
        <f t="shared" si="55"/>
        <v>-9.1276712328767218E-3</v>
      </c>
    </row>
    <row r="1740" spans="1:18">
      <c r="A1740">
        <v>1739</v>
      </c>
      <c r="B1740" t="s">
        <v>680</v>
      </c>
      <c r="C1740">
        <v>3</v>
      </c>
      <c r="D1740" t="s">
        <v>199</v>
      </c>
      <c r="E1740" s="194" t="s">
        <v>248</v>
      </c>
      <c r="F1740" s="165">
        <v>368.55</v>
      </c>
      <c r="G1740" s="165">
        <v>368.55</v>
      </c>
      <c r="H1740">
        <v>0</v>
      </c>
      <c r="I1740">
        <v>1</v>
      </c>
      <c r="J1740" s="210">
        <v>44012</v>
      </c>
      <c r="K1740" s="210">
        <v>41426</v>
      </c>
      <c r="L1740" s="210">
        <v>44196</v>
      </c>
      <c r="M1740">
        <v>1.5</v>
      </c>
      <c r="N1740">
        <v>184</v>
      </c>
      <c r="O1740">
        <v>2.78</v>
      </c>
      <c r="P1740" s="194" t="s">
        <v>3560</v>
      </c>
      <c r="Q1740" s="225">
        <f t="shared" si="54"/>
        <v>2.786843835616438</v>
      </c>
      <c r="R1740" s="185">
        <f t="shared" si="55"/>
        <v>-6.8438356164381986E-3</v>
      </c>
    </row>
    <row r="1741" spans="1:18">
      <c r="A1741">
        <v>1740</v>
      </c>
      <c r="B1741" t="s">
        <v>680</v>
      </c>
      <c r="C1741">
        <v>3</v>
      </c>
      <c r="D1741" t="s">
        <v>199</v>
      </c>
      <c r="E1741" s="194" t="s">
        <v>2917</v>
      </c>
      <c r="F1741" s="165">
        <v>23047.07</v>
      </c>
      <c r="G1741" s="165">
        <v>23047.07</v>
      </c>
      <c r="H1741">
        <v>0</v>
      </c>
      <c r="I1741">
        <v>1</v>
      </c>
      <c r="J1741" s="210">
        <v>44012</v>
      </c>
      <c r="K1741" s="210">
        <v>41426</v>
      </c>
      <c r="L1741" s="210">
        <v>44196</v>
      </c>
      <c r="M1741">
        <v>1.5</v>
      </c>
      <c r="N1741">
        <v>184</v>
      </c>
      <c r="O1741">
        <v>174.27</v>
      </c>
      <c r="P1741" s="194" t="s">
        <v>4722</v>
      </c>
      <c r="Q1741" s="225">
        <f t="shared" si="54"/>
        <v>174.27373479452055</v>
      </c>
      <c r="R1741" s="185">
        <f t="shared" si="55"/>
        <v>-3.7347945205397082E-3</v>
      </c>
    </row>
    <row r="1742" spans="1:18">
      <c r="A1742">
        <v>1741</v>
      </c>
      <c r="B1742" t="s">
        <v>680</v>
      </c>
      <c r="C1742">
        <v>3</v>
      </c>
      <c r="D1742" t="s">
        <v>199</v>
      </c>
      <c r="E1742" s="194" t="s">
        <v>249</v>
      </c>
      <c r="F1742" s="165">
        <v>242.74</v>
      </c>
      <c r="G1742" s="165">
        <v>242.74</v>
      </c>
      <c r="H1742">
        <v>0</v>
      </c>
      <c r="I1742">
        <v>1</v>
      </c>
      <c r="J1742" s="210">
        <v>44012</v>
      </c>
      <c r="K1742" s="210">
        <v>41426</v>
      </c>
      <c r="L1742" s="210">
        <v>44196</v>
      </c>
      <c r="M1742">
        <v>1.5</v>
      </c>
      <c r="N1742">
        <v>184</v>
      </c>
      <c r="O1742">
        <v>1.83</v>
      </c>
      <c r="P1742" s="194" t="s">
        <v>3560</v>
      </c>
      <c r="Q1742" s="225">
        <f t="shared" si="54"/>
        <v>1.8355134246575344</v>
      </c>
      <c r="R1742" s="185">
        <f t="shared" si="55"/>
        <v>-5.5134246575343493E-3</v>
      </c>
    </row>
    <row r="1743" spans="1:18">
      <c r="A1743">
        <v>1742</v>
      </c>
      <c r="B1743" t="s">
        <v>680</v>
      </c>
      <c r="C1743">
        <v>3</v>
      </c>
      <c r="D1743" t="s">
        <v>199</v>
      </c>
      <c r="E1743" s="194" t="s">
        <v>250</v>
      </c>
      <c r="F1743" s="165">
        <v>263.02</v>
      </c>
      <c r="G1743" s="165">
        <v>263.02</v>
      </c>
      <c r="H1743">
        <v>0</v>
      </c>
      <c r="I1743">
        <v>1</v>
      </c>
      <c r="J1743" s="210">
        <v>44012</v>
      </c>
      <c r="K1743" s="210">
        <v>41426</v>
      </c>
      <c r="L1743" s="210">
        <v>44196</v>
      </c>
      <c r="M1743">
        <v>1.5</v>
      </c>
      <c r="N1743">
        <v>184</v>
      </c>
      <c r="O1743">
        <v>1.98</v>
      </c>
      <c r="P1743" s="194" t="s">
        <v>3560</v>
      </c>
      <c r="Q1743" s="225">
        <f t="shared" si="54"/>
        <v>1.9888635616438353</v>
      </c>
      <c r="R1743" s="185">
        <f t="shared" si="55"/>
        <v>-8.8635616438352827E-3</v>
      </c>
    </row>
    <row r="1744" spans="1:18">
      <c r="A1744">
        <v>1743</v>
      </c>
      <c r="B1744" t="s">
        <v>680</v>
      </c>
      <c r="C1744">
        <v>3</v>
      </c>
      <c r="D1744" t="s">
        <v>199</v>
      </c>
      <c r="E1744" s="194" t="s">
        <v>2918</v>
      </c>
      <c r="F1744" s="165">
        <v>941.22</v>
      </c>
      <c r="G1744" s="165">
        <v>941.22</v>
      </c>
      <c r="H1744">
        <v>0</v>
      </c>
      <c r="I1744">
        <v>1</v>
      </c>
      <c r="J1744" s="210">
        <v>44012</v>
      </c>
      <c r="K1744" s="210">
        <v>41426</v>
      </c>
      <c r="L1744" s="210">
        <v>44196</v>
      </c>
      <c r="M1744">
        <v>1.5</v>
      </c>
      <c r="N1744">
        <v>184</v>
      </c>
      <c r="O1744">
        <v>7.11</v>
      </c>
      <c r="P1744" s="194" t="s">
        <v>4723</v>
      </c>
      <c r="Q1744" s="225">
        <f t="shared" si="54"/>
        <v>7.1171704109589049</v>
      </c>
      <c r="R1744" s="185">
        <f t="shared" si="55"/>
        <v>-7.1704109589045828E-3</v>
      </c>
    </row>
    <row r="1745" spans="1:18">
      <c r="A1745">
        <v>1744</v>
      </c>
      <c r="B1745" t="s">
        <v>680</v>
      </c>
      <c r="C1745">
        <v>3</v>
      </c>
      <c r="D1745" t="s">
        <v>199</v>
      </c>
      <c r="E1745" s="194" t="s">
        <v>2919</v>
      </c>
      <c r="F1745" s="165">
        <v>1342.64</v>
      </c>
      <c r="G1745" s="165">
        <v>1342.64</v>
      </c>
      <c r="H1745">
        <v>0</v>
      </c>
      <c r="I1745">
        <v>1</v>
      </c>
      <c r="J1745" s="210">
        <v>44012</v>
      </c>
      <c r="K1745" s="210">
        <v>41426</v>
      </c>
      <c r="L1745" s="210">
        <v>44196</v>
      </c>
      <c r="M1745">
        <v>1.5</v>
      </c>
      <c r="N1745">
        <v>184</v>
      </c>
      <c r="O1745">
        <v>10.15</v>
      </c>
      <c r="P1745" s="194" t="s">
        <v>4724</v>
      </c>
      <c r="Q1745" s="225">
        <f t="shared" si="54"/>
        <v>10.152565479452056</v>
      </c>
      <c r="R1745" s="185">
        <f t="shared" si="55"/>
        <v>-2.5654794520555413E-3</v>
      </c>
    </row>
    <row r="1746" spans="1:18">
      <c r="A1746">
        <v>1745</v>
      </c>
      <c r="B1746" t="s">
        <v>680</v>
      </c>
      <c r="C1746">
        <v>3</v>
      </c>
      <c r="D1746" t="s">
        <v>199</v>
      </c>
      <c r="E1746" s="194" t="s">
        <v>2920</v>
      </c>
      <c r="F1746" s="165">
        <v>42088.33</v>
      </c>
      <c r="G1746" s="165">
        <v>42088.33</v>
      </c>
      <c r="H1746">
        <v>0</v>
      </c>
      <c r="I1746">
        <v>1</v>
      </c>
      <c r="J1746" s="210">
        <v>44012</v>
      </c>
      <c r="K1746" s="210">
        <v>41426</v>
      </c>
      <c r="L1746" s="210">
        <v>44196</v>
      </c>
      <c r="M1746">
        <v>1.5</v>
      </c>
      <c r="N1746">
        <v>184</v>
      </c>
      <c r="O1746">
        <v>318.25</v>
      </c>
      <c r="P1746" s="194" t="s">
        <v>4725</v>
      </c>
      <c r="Q1746" s="225">
        <f t="shared" si="54"/>
        <v>318.25696109589046</v>
      </c>
      <c r="R1746" s="185">
        <f t="shared" si="55"/>
        <v>-6.9610958904604558E-3</v>
      </c>
    </row>
    <row r="1747" spans="1:18">
      <c r="A1747">
        <v>1746</v>
      </c>
      <c r="B1747" t="s">
        <v>680</v>
      </c>
      <c r="C1747">
        <v>3</v>
      </c>
      <c r="D1747" t="s">
        <v>199</v>
      </c>
      <c r="E1747" s="194" t="s">
        <v>252</v>
      </c>
      <c r="F1747" s="165">
        <v>16617.86</v>
      </c>
      <c r="G1747" s="165">
        <v>16617.86</v>
      </c>
      <c r="H1747">
        <v>0</v>
      </c>
      <c r="I1747">
        <v>1</v>
      </c>
      <c r="J1747" s="210">
        <v>44012</v>
      </c>
      <c r="K1747" s="210">
        <v>41426</v>
      </c>
      <c r="L1747" s="210">
        <v>44196</v>
      </c>
      <c r="M1747">
        <v>1.5</v>
      </c>
      <c r="N1747">
        <v>184</v>
      </c>
      <c r="O1747">
        <v>125.65</v>
      </c>
      <c r="P1747" s="194" t="s">
        <v>3560</v>
      </c>
      <c r="Q1747" s="225">
        <f t="shared" si="54"/>
        <v>125.658338630137</v>
      </c>
      <c r="R1747" s="185">
        <f t="shared" si="55"/>
        <v>-8.3386301369898774E-3</v>
      </c>
    </row>
    <row r="1748" spans="1:18">
      <c r="A1748">
        <v>1747</v>
      </c>
      <c r="B1748" t="s">
        <v>680</v>
      </c>
      <c r="C1748">
        <v>3</v>
      </c>
      <c r="D1748" t="s">
        <v>199</v>
      </c>
      <c r="E1748" s="194" t="s">
        <v>2921</v>
      </c>
      <c r="F1748" s="165">
        <v>28447.4</v>
      </c>
      <c r="G1748" s="165">
        <v>28447.4</v>
      </c>
      <c r="H1748">
        <v>0</v>
      </c>
      <c r="I1748">
        <v>1</v>
      </c>
      <c r="J1748" s="210">
        <v>44012</v>
      </c>
      <c r="K1748" s="210">
        <v>41426</v>
      </c>
      <c r="L1748" s="210">
        <v>44196</v>
      </c>
      <c r="M1748">
        <v>1.5</v>
      </c>
      <c r="N1748">
        <v>184</v>
      </c>
      <c r="O1748">
        <v>215.1</v>
      </c>
      <c r="P1748" s="194" t="s">
        <v>4726</v>
      </c>
      <c r="Q1748" s="225">
        <f t="shared" si="54"/>
        <v>215.10910684931508</v>
      </c>
      <c r="R1748" s="185">
        <f t="shared" si="55"/>
        <v>-9.1068493150885388E-3</v>
      </c>
    </row>
    <row r="1749" spans="1:18">
      <c r="A1749">
        <v>1748</v>
      </c>
      <c r="B1749" t="s">
        <v>680</v>
      </c>
      <c r="C1749">
        <v>3</v>
      </c>
      <c r="D1749" t="s">
        <v>199</v>
      </c>
      <c r="E1749" s="194" t="s">
        <v>253</v>
      </c>
      <c r="F1749" s="165">
        <v>196.18</v>
      </c>
      <c r="G1749" s="165">
        <v>196.18</v>
      </c>
      <c r="H1749">
        <v>0</v>
      </c>
      <c r="I1749">
        <v>1</v>
      </c>
      <c r="J1749" s="210">
        <v>44012</v>
      </c>
      <c r="K1749" s="210">
        <v>41426</v>
      </c>
      <c r="L1749" s="210">
        <v>44196</v>
      </c>
      <c r="M1749">
        <v>1.5</v>
      </c>
      <c r="N1749">
        <v>184</v>
      </c>
      <c r="O1749">
        <v>1.48</v>
      </c>
      <c r="P1749" s="194" t="s">
        <v>3560</v>
      </c>
      <c r="Q1749" s="225">
        <f t="shared" si="54"/>
        <v>1.4834432876712331</v>
      </c>
      <c r="R1749" s="185">
        <f t="shared" si="55"/>
        <v>-3.4432876712331417E-3</v>
      </c>
    </row>
    <row r="1750" spans="1:18">
      <c r="A1750">
        <v>1749</v>
      </c>
      <c r="B1750" t="s">
        <v>680</v>
      </c>
      <c r="C1750">
        <v>3</v>
      </c>
      <c r="D1750" t="s">
        <v>199</v>
      </c>
      <c r="E1750" s="194" t="s">
        <v>2922</v>
      </c>
      <c r="F1750" s="165">
        <v>63968.31</v>
      </c>
      <c r="G1750" s="165">
        <v>63968.31</v>
      </c>
      <c r="H1750">
        <v>0</v>
      </c>
      <c r="I1750">
        <v>1</v>
      </c>
      <c r="J1750" s="210">
        <v>44012</v>
      </c>
      <c r="K1750" s="210">
        <v>41426</v>
      </c>
      <c r="L1750" s="210">
        <v>44196</v>
      </c>
      <c r="M1750">
        <v>1.5</v>
      </c>
      <c r="N1750">
        <v>184</v>
      </c>
      <c r="O1750">
        <v>483.7</v>
      </c>
      <c r="P1750" s="194" t="s">
        <v>4727</v>
      </c>
      <c r="Q1750" s="225">
        <f t="shared" si="54"/>
        <v>483.70557698630131</v>
      </c>
      <c r="R1750" s="185">
        <f t="shared" si="55"/>
        <v>-5.5769863013210852E-3</v>
      </c>
    </row>
    <row r="1751" spans="1:18">
      <c r="A1751">
        <v>1750</v>
      </c>
      <c r="B1751" t="s">
        <v>680</v>
      </c>
      <c r="C1751">
        <v>3</v>
      </c>
      <c r="D1751" t="s">
        <v>199</v>
      </c>
      <c r="E1751" s="194" t="s">
        <v>2923</v>
      </c>
      <c r="F1751" s="165">
        <v>669.42</v>
      </c>
      <c r="G1751" s="165">
        <v>669.42</v>
      </c>
      <c r="H1751">
        <v>0</v>
      </c>
      <c r="I1751">
        <v>1</v>
      </c>
      <c r="J1751" s="210">
        <v>44012</v>
      </c>
      <c r="K1751" s="210">
        <v>41426</v>
      </c>
      <c r="L1751" s="210">
        <v>44196</v>
      </c>
      <c r="M1751">
        <v>1.5</v>
      </c>
      <c r="N1751">
        <v>184</v>
      </c>
      <c r="O1751">
        <v>5.0599999999999996</v>
      </c>
      <c r="P1751" s="194" t="s">
        <v>4728</v>
      </c>
      <c r="Q1751" s="225">
        <f t="shared" si="54"/>
        <v>5.0619156164383554</v>
      </c>
      <c r="R1751" s="185">
        <f t="shared" si="55"/>
        <v>-1.915616438355805E-3</v>
      </c>
    </row>
    <row r="1752" spans="1:18">
      <c r="A1752">
        <v>1751</v>
      </c>
      <c r="B1752" t="s">
        <v>680</v>
      </c>
      <c r="C1752">
        <v>3</v>
      </c>
      <c r="D1752" t="s">
        <v>199</v>
      </c>
      <c r="E1752" s="194" t="s">
        <v>2924</v>
      </c>
      <c r="F1752" s="165">
        <v>773.04</v>
      </c>
      <c r="G1752" s="165">
        <v>773.04</v>
      </c>
      <c r="H1752">
        <v>0</v>
      </c>
      <c r="I1752">
        <v>1</v>
      </c>
      <c r="J1752" s="210">
        <v>44012</v>
      </c>
      <c r="K1752" s="210">
        <v>41426</v>
      </c>
      <c r="L1752" s="210">
        <v>44196</v>
      </c>
      <c r="M1752">
        <v>1.5</v>
      </c>
      <c r="N1752">
        <v>184</v>
      </c>
      <c r="O1752">
        <v>5.84</v>
      </c>
      <c r="P1752" s="194" t="s">
        <v>4729</v>
      </c>
      <c r="Q1752" s="225">
        <f t="shared" si="54"/>
        <v>5.8454531506849312</v>
      </c>
      <c r="R1752" s="185">
        <f t="shared" si="55"/>
        <v>-5.4531506849313516E-3</v>
      </c>
    </row>
    <row r="1753" spans="1:18">
      <c r="A1753">
        <v>1752</v>
      </c>
      <c r="B1753" t="s">
        <v>680</v>
      </c>
      <c r="C1753">
        <v>3</v>
      </c>
      <c r="D1753" t="s">
        <v>199</v>
      </c>
      <c r="E1753" s="194" t="s">
        <v>2925</v>
      </c>
      <c r="F1753" s="165">
        <v>1152.94</v>
      </c>
      <c r="G1753" s="165">
        <v>1152.94</v>
      </c>
      <c r="H1753">
        <v>0</v>
      </c>
      <c r="I1753">
        <v>1</v>
      </c>
      <c r="J1753" s="210">
        <v>44012</v>
      </c>
      <c r="K1753" s="210">
        <v>41426</v>
      </c>
      <c r="L1753" s="210">
        <v>44196</v>
      </c>
      <c r="M1753">
        <v>1.5</v>
      </c>
      <c r="N1753">
        <v>184</v>
      </c>
      <c r="O1753">
        <v>8.7100000000000009</v>
      </c>
      <c r="P1753" s="194" t="s">
        <v>4730</v>
      </c>
      <c r="Q1753" s="225">
        <f t="shared" si="54"/>
        <v>8.7181216438356177</v>
      </c>
      <c r="R1753" s="185">
        <f t="shared" si="55"/>
        <v>-8.1216438356168652E-3</v>
      </c>
    </row>
    <row r="1754" spans="1:18">
      <c r="A1754">
        <v>1753</v>
      </c>
      <c r="B1754" t="s">
        <v>680</v>
      </c>
      <c r="C1754">
        <v>3</v>
      </c>
      <c r="D1754" t="s">
        <v>199</v>
      </c>
      <c r="E1754" s="194" t="s">
        <v>2926</v>
      </c>
      <c r="F1754" s="165">
        <v>5486.72</v>
      </c>
      <c r="G1754" s="165">
        <v>5486.72</v>
      </c>
      <c r="H1754">
        <v>0</v>
      </c>
      <c r="I1754">
        <v>1</v>
      </c>
      <c r="J1754" s="210">
        <v>44012</v>
      </c>
      <c r="K1754" s="210">
        <v>41426</v>
      </c>
      <c r="L1754" s="210">
        <v>44196</v>
      </c>
      <c r="M1754">
        <v>1.5</v>
      </c>
      <c r="N1754">
        <v>184</v>
      </c>
      <c r="O1754">
        <v>41.48</v>
      </c>
      <c r="P1754" s="194" t="s">
        <v>4731</v>
      </c>
      <c r="Q1754" s="225">
        <f t="shared" si="54"/>
        <v>41.48862246575343</v>
      </c>
      <c r="R1754" s="185">
        <f t="shared" si="55"/>
        <v>-8.6224657534330618E-3</v>
      </c>
    </row>
    <row r="1755" spans="1:18">
      <c r="A1755">
        <v>1754</v>
      </c>
      <c r="B1755" t="s">
        <v>680</v>
      </c>
      <c r="C1755">
        <v>3</v>
      </c>
      <c r="D1755" t="s">
        <v>199</v>
      </c>
      <c r="E1755" s="194" t="s">
        <v>254</v>
      </c>
      <c r="F1755" s="165">
        <v>1310.51</v>
      </c>
      <c r="G1755" s="165">
        <v>1310.51</v>
      </c>
      <c r="H1755">
        <v>0</v>
      </c>
      <c r="I1755">
        <v>1</v>
      </c>
      <c r="J1755" s="210">
        <v>44012</v>
      </c>
      <c r="K1755" s="210">
        <v>41426</v>
      </c>
      <c r="L1755" s="210">
        <v>44196</v>
      </c>
      <c r="M1755">
        <v>1.5</v>
      </c>
      <c r="N1755">
        <v>184</v>
      </c>
      <c r="O1755">
        <v>9.9</v>
      </c>
      <c r="P1755" s="194" t="s">
        <v>3560</v>
      </c>
      <c r="Q1755" s="225">
        <f t="shared" si="54"/>
        <v>9.9096098630136993</v>
      </c>
      <c r="R1755" s="185">
        <f t="shared" si="55"/>
        <v>-9.6098630136989271E-3</v>
      </c>
    </row>
    <row r="1756" spans="1:18">
      <c r="A1756">
        <v>1755</v>
      </c>
      <c r="B1756" t="s">
        <v>680</v>
      </c>
      <c r="C1756">
        <v>3</v>
      </c>
      <c r="D1756" t="s">
        <v>199</v>
      </c>
      <c r="E1756" s="194" t="s">
        <v>2927</v>
      </c>
      <c r="F1756" s="165">
        <v>433.37</v>
      </c>
      <c r="G1756" s="165">
        <v>433.37</v>
      </c>
      <c r="H1756">
        <v>0</v>
      </c>
      <c r="I1756">
        <v>1</v>
      </c>
      <c r="J1756" s="210">
        <v>44012</v>
      </c>
      <c r="K1756" s="210">
        <v>41426</v>
      </c>
      <c r="L1756" s="210">
        <v>44196</v>
      </c>
      <c r="M1756">
        <v>1.5</v>
      </c>
      <c r="N1756">
        <v>184</v>
      </c>
      <c r="O1756">
        <v>3.27</v>
      </c>
      <c r="P1756" s="194" t="s">
        <v>4732</v>
      </c>
      <c r="Q1756" s="225">
        <f t="shared" si="54"/>
        <v>3.2769895890410958</v>
      </c>
      <c r="R1756" s="185">
        <f t="shared" si="55"/>
        <v>-6.9895890410958117E-3</v>
      </c>
    </row>
    <row r="1757" spans="1:18">
      <c r="A1757">
        <v>1756</v>
      </c>
      <c r="B1757" t="s">
        <v>680</v>
      </c>
      <c r="C1757">
        <v>3</v>
      </c>
      <c r="D1757" t="s">
        <v>199</v>
      </c>
      <c r="E1757" s="194" t="s">
        <v>255</v>
      </c>
      <c r="F1757" s="165">
        <v>22221.200000000001</v>
      </c>
      <c r="G1757" s="165">
        <v>22221.200000000001</v>
      </c>
      <c r="H1757">
        <v>0</v>
      </c>
      <c r="I1757">
        <v>1</v>
      </c>
      <c r="J1757" s="210">
        <v>44012</v>
      </c>
      <c r="K1757" s="210">
        <v>41426</v>
      </c>
      <c r="L1757" s="210">
        <v>44196</v>
      </c>
      <c r="M1757">
        <v>1.5</v>
      </c>
      <c r="N1757">
        <v>184</v>
      </c>
      <c r="O1757">
        <v>168.02</v>
      </c>
      <c r="P1757" s="194" t="s">
        <v>3560</v>
      </c>
      <c r="Q1757" s="225">
        <f t="shared" si="54"/>
        <v>168.02880000000002</v>
      </c>
      <c r="R1757" s="185">
        <f t="shared" si="55"/>
        <v>-8.8000000000079126E-3</v>
      </c>
    </row>
    <row r="1758" spans="1:18">
      <c r="A1758">
        <v>1757</v>
      </c>
      <c r="B1758" t="s">
        <v>680</v>
      </c>
      <c r="C1758">
        <v>3</v>
      </c>
      <c r="D1758" t="s">
        <v>199</v>
      </c>
      <c r="E1758" s="194" t="s">
        <v>256</v>
      </c>
      <c r="F1758" s="165">
        <v>799.5</v>
      </c>
      <c r="G1758" s="165">
        <v>799.5</v>
      </c>
      <c r="H1758">
        <v>0</v>
      </c>
      <c r="I1758">
        <v>1</v>
      </c>
      <c r="J1758" s="210">
        <v>44012</v>
      </c>
      <c r="K1758" s="210">
        <v>41426</v>
      </c>
      <c r="L1758" s="210">
        <v>44196</v>
      </c>
      <c r="M1758">
        <v>1.5</v>
      </c>
      <c r="N1758">
        <v>184</v>
      </c>
      <c r="O1758">
        <v>6.04</v>
      </c>
      <c r="P1758" s="194" t="s">
        <v>3560</v>
      </c>
      <c r="Q1758" s="225">
        <f t="shared" si="54"/>
        <v>6.0455342465753423</v>
      </c>
      <c r="R1758" s="185">
        <f t="shared" si="55"/>
        <v>-5.5342465753422942E-3</v>
      </c>
    </row>
    <row r="1759" spans="1:18">
      <c r="A1759">
        <v>1758</v>
      </c>
      <c r="B1759" t="s">
        <v>680</v>
      </c>
      <c r="C1759">
        <v>3</v>
      </c>
      <c r="D1759" t="s">
        <v>199</v>
      </c>
      <c r="E1759" s="194" t="s">
        <v>2928</v>
      </c>
      <c r="F1759" s="165">
        <v>19375.22</v>
      </c>
      <c r="G1759" s="165">
        <v>19375.22</v>
      </c>
      <c r="H1759">
        <v>0</v>
      </c>
      <c r="I1759">
        <v>1</v>
      </c>
      <c r="J1759" s="210">
        <v>44012</v>
      </c>
      <c r="K1759" s="210">
        <v>41426</v>
      </c>
      <c r="L1759" s="210">
        <v>44196</v>
      </c>
      <c r="M1759">
        <v>1.5</v>
      </c>
      <c r="N1759">
        <v>184</v>
      </c>
      <c r="O1759">
        <v>146.5</v>
      </c>
      <c r="P1759" s="194" t="s">
        <v>4733</v>
      </c>
      <c r="Q1759" s="225">
        <f t="shared" si="54"/>
        <v>146.50851287671236</v>
      </c>
      <c r="R1759" s="185">
        <f t="shared" si="55"/>
        <v>-8.5128767123592297E-3</v>
      </c>
    </row>
    <row r="1760" spans="1:18">
      <c r="A1760">
        <v>1759</v>
      </c>
      <c r="B1760" t="s">
        <v>680</v>
      </c>
      <c r="C1760">
        <v>3</v>
      </c>
      <c r="D1760" t="s">
        <v>199</v>
      </c>
      <c r="E1760" s="194" t="s">
        <v>2929</v>
      </c>
      <c r="F1760" s="165">
        <v>1150.3399999999999</v>
      </c>
      <c r="G1760" s="165">
        <v>1150.3399999999999</v>
      </c>
      <c r="H1760">
        <v>0</v>
      </c>
      <c r="I1760">
        <v>1</v>
      </c>
      <c r="J1760" s="210">
        <v>44012</v>
      </c>
      <c r="K1760" s="210">
        <v>41426</v>
      </c>
      <c r="L1760" s="210">
        <v>44196</v>
      </c>
      <c r="M1760">
        <v>1.5</v>
      </c>
      <c r="N1760">
        <v>184</v>
      </c>
      <c r="O1760">
        <v>8.69</v>
      </c>
      <c r="P1760" s="194" t="s">
        <v>4734</v>
      </c>
      <c r="Q1760" s="225">
        <f t="shared" si="54"/>
        <v>8.6984613698630131</v>
      </c>
      <c r="R1760" s="185">
        <f t="shared" si="55"/>
        <v>-8.4613698630136014E-3</v>
      </c>
    </row>
    <row r="1761" spans="1:18">
      <c r="A1761">
        <v>1760</v>
      </c>
      <c r="B1761" t="s">
        <v>680</v>
      </c>
      <c r="C1761">
        <v>3</v>
      </c>
      <c r="D1761" t="s">
        <v>199</v>
      </c>
      <c r="E1761" s="194" t="s">
        <v>257</v>
      </c>
      <c r="F1761" s="165">
        <v>186.55</v>
      </c>
      <c r="G1761" s="165">
        <v>186.55</v>
      </c>
      <c r="H1761">
        <v>0</v>
      </c>
      <c r="I1761">
        <v>1</v>
      </c>
      <c r="J1761" s="210">
        <v>44012</v>
      </c>
      <c r="K1761" s="210">
        <v>41426</v>
      </c>
      <c r="L1761" s="210">
        <v>44196</v>
      </c>
      <c r="M1761">
        <v>1.5</v>
      </c>
      <c r="N1761">
        <v>184</v>
      </c>
      <c r="O1761">
        <v>1.41</v>
      </c>
      <c r="P1761" s="194" t="s">
        <v>3560</v>
      </c>
      <c r="Q1761" s="225">
        <f t="shared" si="54"/>
        <v>1.4106246575342467</v>
      </c>
      <c r="R1761" s="185">
        <f t="shared" si="55"/>
        <v>-6.2465753424678638E-4</v>
      </c>
    </row>
    <row r="1762" spans="1:18">
      <c r="A1762">
        <v>1761</v>
      </c>
      <c r="B1762" t="s">
        <v>680</v>
      </c>
      <c r="C1762">
        <v>3</v>
      </c>
      <c r="D1762" t="s">
        <v>199</v>
      </c>
      <c r="E1762" s="194" t="s">
        <v>258</v>
      </c>
      <c r="F1762" s="165">
        <v>353.6</v>
      </c>
      <c r="G1762" s="165">
        <v>353.6</v>
      </c>
      <c r="H1762">
        <v>0</v>
      </c>
      <c r="I1762">
        <v>1</v>
      </c>
      <c r="J1762" s="210">
        <v>44012</v>
      </c>
      <c r="K1762" s="210">
        <v>41426</v>
      </c>
      <c r="L1762" s="210">
        <v>44196</v>
      </c>
      <c r="M1762">
        <v>1.5</v>
      </c>
      <c r="N1762">
        <v>184</v>
      </c>
      <c r="O1762">
        <v>2.67</v>
      </c>
      <c r="P1762" s="194" t="s">
        <v>3560</v>
      </c>
      <c r="Q1762" s="225">
        <f t="shared" si="54"/>
        <v>2.6737972602739726</v>
      </c>
      <c r="R1762" s="185">
        <f t="shared" si="55"/>
        <v>-3.7972602739726469E-3</v>
      </c>
    </row>
    <row r="1763" spans="1:18">
      <c r="A1763">
        <v>1762</v>
      </c>
      <c r="B1763" t="s">
        <v>680</v>
      </c>
      <c r="C1763">
        <v>3</v>
      </c>
      <c r="D1763" t="s">
        <v>199</v>
      </c>
      <c r="E1763" s="194" t="s">
        <v>2930</v>
      </c>
      <c r="F1763" s="165">
        <v>2170.63</v>
      </c>
      <c r="G1763" s="165">
        <v>2170.63</v>
      </c>
      <c r="H1763">
        <v>0</v>
      </c>
      <c r="I1763">
        <v>1</v>
      </c>
      <c r="J1763" s="210">
        <v>44012</v>
      </c>
      <c r="K1763" s="210">
        <v>41426</v>
      </c>
      <c r="L1763" s="210">
        <v>44196</v>
      </c>
      <c r="M1763">
        <v>1.5</v>
      </c>
      <c r="N1763">
        <v>184</v>
      </c>
      <c r="O1763">
        <v>16.41</v>
      </c>
      <c r="P1763" s="194" t="s">
        <v>4735</v>
      </c>
      <c r="Q1763" s="225">
        <f t="shared" si="54"/>
        <v>16.413530958904111</v>
      </c>
      <c r="R1763" s="185">
        <f t="shared" si="55"/>
        <v>-3.5309589041112588E-3</v>
      </c>
    </row>
    <row r="1764" spans="1:18">
      <c r="A1764">
        <v>1763</v>
      </c>
      <c r="B1764" t="s">
        <v>680</v>
      </c>
      <c r="C1764">
        <v>3</v>
      </c>
      <c r="D1764" t="s">
        <v>199</v>
      </c>
      <c r="E1764" s="194" t="s">
        <v>2931</v>
      </c>
      <c r="F1764" s="165">
        <v>47297.96</v>
      </c>
      <c r="G1764" s="165">
        <v>47297.96</v>
      </c>
      <c r="H1764">
        <v>0</v>
      </c>
      <c r="I1764">
        <v>1</v>
      </c>
      <c r="J1764" s="210">
        <v>44012</v>
      </c>
      <c r="K1764" s="210">
        <v>41426</v>
      </c>
      <c r="L1764" s="210">
        <v>44196</v>
      </c>
      <c r="M1764">
        <v>1.5</v>
      </c>
      <c r="N1764">
        <v>184</v>
      </c>
      <c r="O1764">
        <v>357.65</v>
      </c>
      <c r="P1764" s="194" t="s">
        <v>4736</v>
      </c>
      <c r="Q1764" s="225">
        <f t="shared" si="54"/>
        <v>357.6503276712329</v>
      </c>
      <c r="R1764" s="185">
        <f t="shared" si="55"/>
        <v>-3.2767123292387623E-4</v>
      </c>
    </row>
    <row r="1765" spans="1:18">
      <c r="A1765">
        <v>1764</v>
      </c>
      <c r="B1765" t="s">
        <v>680</v>
      </c>
      <c r="C1765">
        <v>3</v>
      </c>
      <c r="D1765" t="s">
        <v>199</v>
      </c>
      <c r="E1765" s="194" t="s">
        <v>2932</v>
      </c>
      <c r="F1765" s="165">
        <v>124.71</v>
      </c>
      <c r="G1765" s="165">
        <v>124.71</v>
      </c>
      <c r="H1765">
        <v>0</v>
      </c>
      <c r="I1765">
        <v>1</v>
      </c>
      <c r="J1765" s="210">
        <v>44012</v>
      </c>
      <c r="K1765" s="210">
        <v>41426</v>
      </c>
      <c r="L1765" s="210">
        <v>44196</v>
      </c>
      <c r="M1765">
        <v>1.5</v>
      </c>
      <c r="N1765">
        <v>184</v>
      </c>
      <c r="O1765">
        <v>0.94</v>
      </c>
      <c r="P1765" s="194" t="s">
        <v>4737</v>
      </c>
      <c r="Q1765" s="225">
        <f t="shared" si="54"/>
        <v>0.94301260273972598</v>
      </c>
      <c r="R1765" s="185">
        <f t="shared" si="55"/>
        <v>-3.0126027397260335E-3</v>
      </c>
    </row>
    <row r="1766" spans="1:18">
      <c r="A1766">
        <v>1765</v>
      </c>
      <c r="B1766" t="s">
        <v>680</v>
      </c>
      <c r="C1766">
        <v>3</v>
      </c>
      <c r="D1766" t="s">
        <v>199</v>
      </c>
      <c r="E1766" s="194" t="s">
        <v>259</v>
      </c>
      <c r="F1766" s="165">
        <v>696.18</v>
      </c>
      <c r="G1766" s="165">
        <v>696.18</v>
      </c>
      <c r="H1766">
        <v>0</v>
      </c>
      <c r="I1766">
        <v>1</v>
      </c>
      <c r="J1766" s="210">
        <v>44012</v>
      </c>
      <c r="K1766" s="210">
        <v>41426</v>
      </c>
      <c r="L1766" s="210">
        <v>44196</v>
      </c>
      <c r="M1766">
        <v>1.5</v>
      </c>
      <c r="N1766">
        <v>184</v>
      </c>
      <c r="O1766">
        <v>5.26</v>
      </c>
      <c r="P1766" s="194" t="s">
        <v>3560</v>
      </c>
      <c r="Q1766" s="225">
        <f t="shared" si="54"/>
        <v>5.2642652054794521</v>
      </c>
      <c r="R1766" s="185">
        <f t="shared" si="55"/>
        <v>-4.2652054794523053E-3</v>
      </c>
    </row>
    <row r="1767" spans="1:18">
      <c r="A1767">
        <v>1766</v>
      </c>
      <c r="B1767" t="s">
        <v>680</v>
      </c>
      <c r="C1767">
        <v>3</v>
      </c>
      <c r="D1767" t="s">
        <v>199</v>
      </c>
      <c r="E1767" s="194" t="s">
        <v>2933</v>
      </c>
      <c r="F1767" s="165">
        <v>7012.93</v>
      </c>
      <c r="G1767" s="165">
        <v>7012.93</v>
      </c>
      <c r="H1767">
        <v>0</v>
      </c>
      <c r="I1767">
        <v>1</v>
      </c>
      <c r="J1767" s="210">
        <v>44012</v>
      </c>
      <c r="K1767" s="210">
        <v>41426</v>
      </c>
      <c r="L1767" s="210">
        <v>44196</v>
      </c>
      <c r="M1767">
        <v>1.5</v>
      </c>
      <c r="N1767">
        <v>184</v>
      </c>
      <c r="O1767">
        <v>53.02</v>
      </c>
      <c r="P1767" s="194" t="s">
        <v>4738</v>
      </c>
      <c r="Q1767" s="225">
        <f t="shared" si="54"/>
        <v>53.029278904109596</v>
      </c>
      <c r="R1767" s="185">
        <f t="shared" si="55"/>
        <v>-9.278904109592645E-3</v>
      </c>
    </row>
    <row r="1768" spans="1:18">
      <c r="A1768">
        <v>1767</v>
      </c>
      <c r="B1768" t="s">
        <v>680</v>
      </c>
      <c r="C1768">
        <v>3</v>
      </c>
      <c r="D1768" t="s">
        <v>199</v>
      </c>
      <c r="E1768" s="194" t="s">
        <v>260</v>
      </c>
      <c r="F1768" s="165">
        <v>414134.8</v>
      </c>
      <c r="G1768" s="165">
        <v>414134.8</v>
      </c>
      <c r="H1768">
        <v>0</v>
      </c>
      <c r="I1768">
        <v>1</v>
      </c>
      <c r="J1768" s="210">
        <v>44012</v>
      </c>
      <c r="K1768" s="210">
        <v>41426</v>
      </c>
      <c r="L1768" s="210">
        <v>44196</v>
      </c>
      <c r="M1768">
        <v>1.5</v>
      </c>
      <c r="N1768">
        <v>184</v>
      </c>
      <c r="O1768">
        <v>3131.53</v>
      </c>
      <c r="P1768" s="194" t="s">
        <v>3560</v>
      </c>
      <c r="Q1768" s="225">
        <f t="shared" si="54"/>
        <v>3131.5398575342469</v>
      </c>
      <c r="R1768" s="185">
        <f t="shared" si="55"/>
        <v>-9.8575342467484006E-3</v>
      </c>
    </row>
    <row r="1769" spans="1:18">
      <c r="A1769">
        <v>1768</v>
      </c>
      <c r="B1769" t="s">
        <v>680</v>
      </c>
      <c r="C1769">
        <v>3</v>
      </c>
      <c r="D1769" t="s">
        <v>199</v>
      </c>
      <c r="E1769" s="194" t="s">
        <v>2934</v>
      </c>
      <c r="F1769" s="165">
        <v>833.1</v>
      </c>
      <c r="G1769" s="165">
        <v>833.1</v>
      </c>
      <c r="H1769">
        <v>0</v>
      </c>
      <c r="I1769">
        <v>1</v>
      </c>
      <c r="J1769" s="210">
        <v>44012</v>
      </c>
      <c r="K1769" s="210">
        <v>41426</v>
      </c>
      <c r="L1769" s="210">
        <v>44196</v>
      </c>
      <c r="M1769">
        <v>1.5</v>
      </c>
      <c r="N1769">
        <v>184</v>
      </c>
      <c r="O1769">
        <v>6.29</v>
      </c>
      <c r="P1769" s="194" t="s">
        <v>4739</v>
      </c>
      <c r="Q1769" s="225">
        <f t="shared" si="54"/>
        <v>6.2996054794520537</v>
      </c>
      <c r="R1769" s="185">
        <f t="shared" si="55"/>
        <v>-9.6054794520537001E-3</v>
      </c>
    </row>
    <row r="1770" spans="1:18">
      <c r="A1770">
        <v>1769</v>
      </c>
      <c r="B1770" t="s">
        <v>680</v>
      </c>
      <c r="C1770">
        <v>3</v>
      </c>
      <c r="D1770" t="s">
        <v>199</v>
      </c>
      <c r="E1770" s="194" t="s">
        <v>261</v>
      </c>
      <c r="F1770" s="165">
        <v>535.98</v>
      </c>
      <c r="G1770" s="165">
        <v>535.98</v>
      </c>
      <c r="H1770">
        <v>0</v>
      </c>
      <c r="I1770">
        <v>1</v>
      </c>
      <c r="J1770" s="210">
        <v>44012</v>
      </c>
      <c r="K1770" s="210">
        <v>41426</v>
      </c>
      <c r="L1770" s="210">
        <v>44196</v>
      </c>
      <c r="M1770">
        <v>1.5</v>
      </c>
      <c r="N1770">
        <v>184</v>
      </c>
      <c r="O1770">
        <v>4.05</v>
      </c>
      <c r="P1770" s="194" t="s">
        <v>3560</v>
      </c>
      <c r="Q1770" s="225">
        <f t="shared" si="54"/>
        <v>4.0528898630136991</v>
      </c>
      <c r="R1770" s="185">
        <f t="shared" si="55"/>
        <v>-2.889863013699312E-3</v>
      </c>
    </row>
    <row r="1771" spans="1:18">
      <c r="A1771">
        <v>1770</v>
      </c>
      <c r="B1771" t="s">
        <v>680</v>
      </c>
      <c r="C1771">
        <v>3</v>
      </c>
      <c r="D1771" t="s">
        <v>199</v>
      </c>
      <c r="E1771" s="194" t="s">
        <v>2935</v>
      </c>
      <c r="F1771" s="165">
        <v>20418.25</v>
      </c>
      <c r="G1771" s="165">
        <v>20418.25</v>
      </c>
      <c r="H1771">
        <v>0</v>
      </c>
      <c r="I1771">
        <v>1</v>
      </c>
      <c r="J1771" s="210">
        <v>44012</v>
      </c>
      <c r="K1771" s="210">
        <v>41426</v>
      </c>
      <c r="L1771" s="210">
        <v>44196</v>
      </c>
      <c r="M1771">
        <v>1.5</v>
      </c>
      <c r="N1771">
        <v>184</v>
      </c>
      <c r="O1771">
        <v>154.38999999999999</v>
      </c>
      <c r="P1771" s="194" t="s">
        <v>4740</v>
      </c>
      <c r="Q1771" s="225">
        <f t="shared" si="54"/>
        <v>154.39553424657535</v>
      </c>
      <c r="R1771" s="185">
        <f t="shared" si="55"/>
        <v>-5.5342465753653869E-3</v>
      </c>
    </row>
    <row r="1772" spans="1:18">
      <c r="A1772">
        <v>1771</v>
      </c>
      <c r="B1772" t="s">
        <v>680</v>
      </c>
      <c r="C1772">
        <v>3</v>
      </c>
      <c r="D1772" t="s">
        <v>199</v>
      </c>
      <c r="E1772" s="194" t="s">
        <v>2936</v>
      </c>
      <c r="F1772" s="165">
        <v>23542.080000000002</v>
      </c>
      <c r="G1772" s="165">
        <v>23542.080000000002</v>
      </c>
      <c r="H1772">
        <v>0</v>
      </c>
      <c r="I1772">
        <v>1</v>
      </c>
      <c r="J1772" s="210">
        <v>44012</v>
      </c>
      <c r="K1772" s="210">
        <v>41426</v>
      </c>
      <c r="L1772" s="210">
        <v>44196</v>
      </c>
      <c r="M1772">
        <v>1.5</v>
      </c>
      <c r="N1772">
        <v>184</v>
      </c>
      <c r="O1772">
        <v>178.01</v>
      </c>
      <c r="P1772" s="194" t="s">
        <v>4741</v>
      </c>
      <c r="Q1772" s="225">
        <f t="shared" si="54"/>
        <v>178.01682410958907</v>
      </c>
      <c r="R1772" s="185">
        <f t="shared" si="55"/>
        <v>-6.8241095890755332E-3</v>
      </c>
    </row>
    <row r="1773" spans="1:18">
      <c r="A1773">
        <v>1772</v>
      </c>
      <c r="B1773" t="s">
        <v>680</v>
      </c>
      <c r="C1773">
        <v>3</v>
      </c>
      <c r="D1773" t="s">
        <v>199</v>
      </c>
      <c r="E1773" s="194" t="s">
        <v>2937</v>
      </c>
      <c r="F1773" s="165">
        <v>233823.78</v>
      </c>
      <c r="G1773" s="165">
        <v>233823.78</v>
      </c>
      <c r="H1773">
        <v>0</v>
      </c>
      <c r="I1773">
        <v>1</v>
      </c>
      <c r="J1773" s="210">
        <v>44012</v>
      </c>
      <c r="K1773" s="210">
        <v>41426</v>
      </c>
      <c r="L1773" s="210">
        <v>44196</v>
      </c>
      <c r="M1773">
        <v>1.5</v>
      </c>
      <c r="N1773">
        <v>184</v>
      </c>
      <c r="O1773">
        <v>1768.09</v>
      </c>
      <c r="P1773" s="194" t="s">
        <v>4742</v>
      </c>
      <c r="Q1773" s="225">
        <f t="shared" si="54"/>
        <v>1768.0921446575344</v>
      </c>
      <c r="R1773" s="185">
        <f t="shared" si="55"/>
        <v>-2.1446575344725716E-3</v>
      </c>
    </row>
    <row r="1774" spans="1:18">
      <c r="A1774">
        <v>1773</v>
      </c>
      <c r="B1774" t="s">
        <v>680</v>
      </c>
      <c r="C1774">
        <v>3</v>
      </c>
      <c r="D1774" t="s">
        <v>199</v>
      </c>
      <c r="E1774" s="194" t="s">
        <v>262</v>
      </c>
      <c r="F1774" s="165">
        <v>142.69999999999999</v>
      </c>
      <c r="G1774" s="165">
        <v>142.69999999999999</v>
      </c>
      <c r="H1774">
        <v>0</v>
      </c>
      <c r="I1774">
        <v>1</v>
      </c>
      <c r="J1774" s="210">
        <v>44012</v>
      </c>
      <c r="K1774" s="210">
        <v>41426</v>
      </c>
      <c r="L1774" s="210">
        <v>44196</v>
      </c>
      <c r="M1774">
        <v>1.5</v>
      </c>
      <c r="N1774">
        <v>184</v>
      </c>
      <c r="O1774">
        <v>1.07</v>
      </c>
      <c r="P1774" s="194" t="s">
        <v>3560</v>
      </c>
      <c r="Q1774" s="225">
        <f t="shared" si="54"/>
        <v>1.0790465753424656</v>
      </c>
      <c r="R1774" s="185">
        <f t="shared" si="55"/>
        <v>-9.0465753424655571E-3</v>
      </c>
    </row>
    <row r="1775" spans="1:18">
      <c r="A1775">
        <v>1774</v>
      </c>
      <c r="B1775" t="s">
        <v>680</v>
      </c>
      <c r="C1775">
        <v>3</v>
      </c>
      <c r="D1775" t="s">
        <v>199</v>
      </c>
      <c r="E1775" s="194" t="s">
        <v>2938</v>
      </c>
      <c r="F1775" s="165">
        <v>184.55</v>
      </c>
      <c r="G1775" s="165">
        <v>184.55</v>
      </c>
      <c r="H1775">
        <v>0</v>
      </c>
      <c r="I1775">
        <v>1</v>
      </c>
      <c r="J1775" s="210">
        <v>44012</v>
      </c>
      <c r="K1775" s="210">
        <v>41426</v>
      </c>
      <c r="L1775" s="210">
        <v>44196</v>
      </c>
      <c r="M1775">
        <v>1.5</v>
      </c>
      <c r="N1775">
        <v>184</v>
      </c>
      <c r="O1775">
        <v>1.39</v>
      </c>
      <c r="P1775" s="194" t="s">
        <v>4743</v>
      </c>
      <c r="Q1775" s="225">
        <f t="shared" si="54"/>
        <v>1.3955013698630139</v>
      </c>
      <c r="R1775" s="185">
        <f t="shared" si="55"/>
        <v>-5.5013698630139718E-3</v>
      </c>
    </row>
    <row r="1776" spans="1:18">
      <c r="A1776">
        <v>1775</v>
      </c>
      <c r="B1776" t="s">
        <v>680</v>
      </c>
      <c r="C1776">
        <v>3</v>
      </c>
      <c r="D1776" t="s">
        <v>199</v>
      </c>
      <c r="E1776" s="194" t="s">
        <v>2939</v>
      </c>
      <c r="F1776" s="165">
        <v>1965.05</v>
      </c>
      <c r="G1776" s="165">
        <v>1965.05</v>
      </c>
      <c r="H1776">
        <v>0</v>
      </c>
      <c r="I1776">
        <v>1</v>
      </c>
      <c r="J1776" s="210">
        <v>44012</v>
      </c>
      <c r="K1776" s="210">
        <v>41426</v>
      </c>
      <c r="L1776" s="210">
        <v>44196</v>
      </c>
      <c r="M1776">
        <v>1.5</v>
      </c>
      <c r="N1776">
        <v>184</v>
      </c>
      <c r="O1776">
        <v>14.85</v>
      </c>
      <c r="P1776" s="194" t="s">
        <v>4744</v>
      </c>
      <c r="Q1776" s="225">
        <f t="shared" si="54"/>
        <v>14.859008219178083</v>
      </c>
      <c r="R1776" s="185">
        <f t="shared" si="55"/>
        <v>-9.0082191780833654E-3</v>
      </c>
    </row>
    <row r="1777" spans="1:18">
      <c r="A1777">
        <v>1776</v>
      </c>
      <c r="B1777" t="s">
        <v>680</v>
      </c>
      <c r="C1777">
        <v>3</v>
      </c>
      <c r="D1777" t="s">
        <v>199</v>
      </c>
      <c r="E1777" s="194" t="s">
        <v>263</v>
      </c>
      <c r="F1777" s="165">
        <v>353.27</v>
      </c>
      <c r="G1777" s="165">
        <v>353.27</v>
      </c>
      <c r="H1777">
        <v>0</v>
      </c>
      <c r="I1777">
        <v>1</v>
      </c>
      <c r="J1777" s="210">
        <v>44012</v>
      </c>
      <c r="K1777" s="210">
        <v>41426</v>
      </c>
      <c r="L1777" s="210">
        <v>44196</v>
      </c>
      <c r="M1777">
        <v>1.5</v>
      </c>
      <c r="N1777">
        <v>184</v>
      </c>
      <c r="O1777">
        <v>2.67</v>
      </c>
      <c r="P1777" s="194" t="s">
        <v>3560</v>
      </c>
      <c r="Q1777" s="225">
        <f t="shared" si="54"/>
        <v>2.6713019178082189</v>
      </c>
      <c r="R1777" s="185">
        <f t="shared" si="55"/>
        <v>-1.3019178082189775E-3</v>
      </c>
    </row>
    <row r="1778" spans="1:18">
      <c r="A1778">
        <v>1777</v>
      </c>
      <c r="B1778" t="s">
        <v>680</v>
      </c>
      <c r="C1778">
        <v>3</v>
      </c>
      <c r="D1778" t="s">
        <v>199</v>
      </c>
      <c r="E1778" s="194" t="s">
        <v>2940</v>
      </c>
      <c r="F1778" s="165">
        <v>4419.33</v>
      </c>
      <c r="G1778" s="165">
        <v>4419.33</v>
      </c>
      <c r="H1778">
        <v>0</v>
      </c>
      <c r="I1778">
        <v>1</v>
      </c>
      <c r="J1778" s="210">
        <v>44012</v>
      </c>
      <c r="K1778" s="210">
        <v>41426</v>
      </c>
      <c r="L1778" s="210">
        <v>44196</v>
      </c>
      <c r="M1778">
        <v>1.5</v>
      </c>
      <c r="N1778">
        <v>184</v>
      </c>
      <c r="O1778">
        <v>33.409999999999997</v>
      </c>
      <c r="P1778" s="194" t="s">
        <v>4745</v>
      </c>
      <c r="Q1778" s="225">
        <f t="shared" si="54"/>
        <v>33.417399452054795</v>
      </c>
      <c r="R1778" s="185">
        <f t="shared" si="55"/>
        <v>-7.3994520547984166E-3</v>
      </c>
    </row>
    <row r="1779" spans="1:18">
      <c r="A1779">
        <v>1778</v>
      </c>
      <c r="B1779" t="s">
        <v>680</v>
      </c>
      <c r="C1779">
        <v>3</v>
      </c>
      <c r="D1779" t="s">
        <v>199</v>
      </c>
      <c r="E1779" s="194" t="s">
        <v>2941</v>
      </c>
      <c r="F1779" s="165">
        <v>299.06</v>
      </c>
      <c r="G1779" s="165">
        <v>299.06</v>
      </c>
      <c r="H1779">
        <v>0</v>
      </c>
      <c r="I1779">
        <v>1</v>
      </c>
      <c r="J1779" s="210">
        <v>44012</v>
      </c>
      <c r="K1779" s="210">
        <v>41426</v>
      </c>
      <c r="L1779" s="210">
        <v>44196</v>
      </c>
      <c r="M1779">
        <v>1.5</v>
      </c>
      <c r="N1779">
        <v>184</v>
      </c>
      <c r="O1779">
        <v>2.2599999999999998</v>
      </c>
      <c r="P1779" s="194" t="s">
        <v>4746</v>
      </c>
      <c r="Q1779" s="225">
        <f t="shared" si="54"/>
        <v>2.2613852054794519</v>
      </c>
      <c r="R1779" s="185">
        <f t="shared" si="55"/>
        <v>-1.3852054794520896E-3</v>
      </c>
    </row>
    <row r="1780" spans="1:18">
      <c r="A1780">
        <v>1779</v>
      </c>
      <c r="B1780" t="s">
        <v>680</v>
      </c>
      <c r="C1780">
        <v>3</v>
      </c>
      <c r="D1780" t="s">
        <v>199</v>
      </c>
      <c r="E1780" s="194" t="s">
        <v>2942</v>
      </c>
      <c r="F1780" s="165">
        <v>2850.82</v>
      </c>
      <c r="G1780" s="165">
        <v>2850.82</v>
      </c>
      <c r="H1780">
        <v>0</v>
      </c>
      <c r="I1780">
        <v>1</v>
      </c>
      <c r="J1780" s="210">
        <v>44012</v>
      </c>
      <c r="K1780" s="210">
        <v>41426</v>
      </c>
      <c r="L1780" s="210">
        <v>44196</v>
      </c>
      <c r="M1780">
        <v>1.5</v>
      </c>
      <c r="N1780">
        <v>184</v>
      </c>
      <c r="O1780">
        <v>21.55</v>
      </c>
      <c r="P1780" s="194" t="s">
        <v>4747</v>
      </c>
      <c r="Q1780" s="225">
        <f t="shared" si="54"/>
        <v>21.556885479452056</v>
      </c>
      <c r="R1780" s="185">
        <f t="shared" si="55"/>
        <v>-6.8854794520554208E-3</v>
      </c>
    </row>
    <row r="1781" spans="1:18">
      <c r="A1781">
        <v>1780</v>
      </c>
      <c r="B1781" t="s">
        <v>680</v>
      </c>
      <c r="C1781">
        <v>3</v>
      </c>
      <c r="D1781" t="s">
        <v>199</v>
      </c>
      <c r="E1781" s="194" t="s">
        <v>2943</v>
      </c>
      <c r="F1781" s="165">
        <v>55450.45</v>
      </c>
      <c r="G1781" s="165">
        <v>55450.45</v>
      </c>
      <c r="H1781">
        <v>0</v>
      </c>
      <c r="I1781">
        <v>1</v>
      </c>
      <c r="J1781" s="210">
        <v>44012</v>
      </c>
      <c r="K1781" s="210">
        <v>41426</v>
      </c>
      <c r="L1781" s="210">
        <v>44196</v>
      </c>
      <c r="M1781">
        <v>1.5</v>
      </c>
      <c r="N1781">
        <v>184</v>
      </c>
      <c r="O1781">
        <v>419.29</v>
      </c>
      <c r="P1781" s="194" t="s">
        <v>4748</v>
      </c>
      <c r="Q1781" s="225">
        <f t="shared" si="54"/>
        <v>419.29655342465753</v>
      </c>
      <c r="R1781" s="185">
        <f t="shared" si="55"/>
        <v>-6.5534246575111865E-3</v>
      </c>
    </row>
    <row r="1782" spans="1:18">
      <c r="A1782">
        <v>1781</v>
      </c>
      <c r="B1782" t="s">
        <v>680</v>
      </c>
      <c r="C1782">
        <v>3</v>
      </c>
      <c r="D1782" t="s">
        <v>199</v>
      </c>
      <c r="E1782" s="194" t="s">
        <v>2944</v>
      </c>
      <c r="F1782" s="165">
        <v>457.77</v>
      </c>
      <c r="G1782" s="165">
        <v>457.77</v>
      </c>
      <c r="H1782">
        <v>0</v>
      </c>
      <c r="I1782">
        <v>1</v>
      </c>
      <c r="J1782" s="210">
        <v>44012</v>
      </c>
      <c r="K1782" s="210">
        <v>41426</v>
      </c>
      <c r="L1782" s="210">
        <v>44196</v>
      </c>
      <c r="M1782">
        <v>1.5</v>
      </c>
      <c r="N1782">
        <v>184</v>
      </c>
      <c r="O1782">
        <v>3.46</v>
      </c>
      <c r="P1782" s="194" t="s">
        <v>4749</v>
      </c>
      <c r="Q1782" s="225">
        <f t="shared" si="54"/>
        <v>3.4614936986301368</v>
      </c>
      <c r="R1782" s="185">
        <f t="shared" si="55"/>
        <v>-1.4936986301368194E-3</v>
      </c>
    </row>
    <row r="1783" spans="1:18">
      <c r="A1783">
        <v>1782</v>
      </c>
      <c r="B1783" t="s">
        <v>680</v>
      </c>
      <c r="C1783">
        <v>3</v>
      </c>
      <c r="D1783" t="s">
        <v>199</v>
      </c>
      <c r="E1783" s="194" t="s">
        <v>2945</v>
      </c>
      <c r="F1783" s="165">
        <v>677.89</v>
      </c>
      <c r="G1783" s="165">
        <v>677.89</v>
      </c>
      <c r="H1783">
        <v>0</v>
      </c>
      <c r="I1783">
        <v>1</v>
      </c>
      <c r="J1783" s="210">
        <v>44012</v>
      </c>
      <c r="K1783" s="210">
        <v>41426</v>
      </c>
      <c r="L1783" s="210">
        <v>44196</v>
      </c>
      <c r="M1783">
        <v>1.5</v>
      </c>
      <c r="N1783">
        <v>184</v>
      </c>
      <c r="O1783">
        <v>5.12</v>
      </c>
      <c r="P1783" s="194" t="s">
        <v>4750</v>
      </c>
      <c r="Q1783" s="225">
        <f t="shared" si="54"/>
        <v>5.1259627397260266</v>
      </c>
      <c r="R1783" s="185">
        <f t="shared" si="55"/>
        <v>-5.9627397260264559E-3</v>
      </c>
    </row>
    <row r="1784" spans="1:18">
      <c r="A1784">
        <v>1783</v>
      </c>
      <c r="B1784" t="s">
        <v>680</v>
      </c>
      <c r="C1784">
        <v>3</v>
      </c>
      <c r="D1784" t="s">
        <v>199</v>
      </c>
      <c r="E1784" s="194" t="s">
        <v>265</v>
      </c>
      <c r="F1784" s="165">
        <v>6124.52</v>
      </c>
      <c r="G1784" s="165">
        <v>6124.52</v>
      </c>
      <c r="H1784">
        <v>0</v>
      </c>
      <c r="I1784">
        <v>1</v>
      </c>
      <c r="J1784" s="210">
        <v>44012</v>
      </c>
      <c r="K1784" s="210">
        <v>41426</v>
      </c>
      <c r="L1784" s="210">
        <v>44196</v>
      </c>
      <c r="M1784">
        <v>1.5</v>
      </c>
      <c r="N1784">
        <v>184</v>
      </c>
      <c r="O1784">
        <v>46.31</v>
      </c>
      <c r="P1784" s="194" t="s">
        <v>3560</v>
      </c>
      <c r="Q1784" s="225">
        <f t="shared" si="54"/>
        <v>46.311438904109593</v>
      </c>
      <c r="R1784" s="185">
        <f t="shared" si="55"/>
        <v>-1.4389041095910216E-3</v>
      </c>
    </row>
    <row r="1785" spans="1:18">
      <c r="A1785">
        <v>1784</v>
      </c>
      <c r="B1785" t="s">
        <v>680</v>
      </c>
      <c r="C1785">
        <v>3</v>
      </c>
      <c r="D1785" t="s">
        <v>199</v>
      </c>
      <c r="E1785" s="194" t="s">
        <v>266</v>
      </c>
      <c r="F1785" s="165">
        <v>226.23</v>
      </c>
      <c r="G1785" s="165">
        <v>226.23</v>
      </c>
      <c r="H1785">
        <v>0</v>
      </c>
      <c r="I1785">
        <v>1</v>
      </c>
      <c r="J1785" s="210">
        <v>44012</v>
      </c>
      <c r="K1785" s="210">
        <v>41426</v>
      </c>
      <c r="L1785" s="210">
        <v>44196</v>
      </c>
      <c r="M1785">
        <v>1.5</v>
      </c>
      <c r="N1785">
        <v>184</v>
      </c>
      <c r="O1785">
        <v>1.71</v>
      </c>
      <c r="P1785" s="194" t="s">
        <v>3560</v>
      </c>
      <c r="Q1785" s="225">
        <f t="shared" si="54"/>
        <v>1.7106706849315068</v>
      </c>
      <c r="R1785" s="185">
        <f t="shared" si="55"/>
        <v>-6.7068493150679309E-4</v>
      </c>
    </row>
    <row r="1786" spans="1:18">
      <c r="A1786">
        <v>1785</v>
      </c>
      <c r="B1786" t="s">
        <v>680</v>
      </c>
      <c r="C1786">
        <v>3</v>
      </c>
      <c r="D1786" t="s">
        <v>199</v>
      </c>
      <c r="E1786" s="194" t="s">
        <v>267</v>
      </c>
      <c r="F1786" s="165">
        <v>546.80999999999995</v>
      </c>
      <c r="G1786" s="165">
        <v>546.80999999999995</v>
      </c>
      <c r="H1786">
        <v>0</v>
      </c>
      <c r="I1786">
        <v>1</v>
      </c>
      <c r="J1786" s="210">
        <v>44012</v>
      </c>
      <c r="K1786" s="210">
        <v>41426</v>
      </c>
      <c r="L1786" s="210">
        <v>44196</v>
      </c>
      <c r="M1786">
        <v>1.5</v>
      </c>
      <c r="N1786">
        <v>184</v>
      </c>
      <c r="O1786">
        <v>4.13</v>
      </c>
      <c r="P1786" s="194" t="s">
        <v>3560</v>
      </c>
      <c r="Q1786" s="225">
        <f t="shared" si="54"/>
        <v>4.1347824657534247</v>
      </c>
      <c r="R1786" s="185">
        <f t="shared" si="55"/>
        <v>-4.7824657534247805E-3</v>
      </c>
    </row>
    <row r="1787" spans="1:18">
      <c r="A1787">
        <v>1786</v>
      </c>
      <c r="B1787" t="s">
        <v>680</v>
      </c>
      <c r="C1787">
        <v>3</v>
      </c>
      <c r="D1787" t="s">
        <v>199</v>
      </c>
      <c r="E1787" s="194" t="s">
        <v>2946</v>
      </c>
      <c r="F1787" s="165">
        <v>2524.9</v>
      </c>
      <c r="G1787" s="165">
        <v>2524.9</v>
      </c>
      <c r="H1787">
        <v>0</v>
      </c>
      <c r="I1787">
        <v>1</v>
      </c>
      <c r="J1787" s="210">
        <v>44012</v>
      </c>
      <c r="K1787" s="210">
        <v>41426</v>
      </c>
      <c r="L1787" s="210">
        <v>44196</v>
      </c>
      <c r="M1787">
        <v>1.5</v>
      </c>
      <c r="N1787">
        <v>184</v>
      </c>
      <c r="O1787">
        <v>19.09</v>
      </c>
      <c r="P1787" s="194" t="s">
        <v>4751</v>
      </c>
      <c r="Q1787" s="225">
        <f t="shared" si="54"/>
        <v>19.092394520547945</v>
      </c>
      <c r="R1787" s="185">
        <f t="shared" si="55"/>
        <v>-2.3945205479449783E-3</v>
      </c>
    </row>
    <row r="1788" spans="1:18">
      <c r="A1788">
        <v>1787</v>
      </c>
      <c r="B1788" t="s">
        <v>680</v>
      </c>
      <c r="C1788">
        <v>3</v>
      </c>
      <c r="D1788" t="s">
        <v>199</v>
      </c>
      <c r="E1788" s="194" t="s">
        <v>2947</v>
      </c>
      <c r="F1788" s="165">
        <v>171.64</v>
      </c>
      <c r="G1788" s="165">
        <v>171.64</v>
      </c>
      <c r="H1788">
        <v>0</v>
      </c>
      <c r="I1788">
        <v>1</v>
      </c>
      <c r="J1788" s="210">
        <v>44012</v>
      </c>
      <c r="K1788" s="210">
        <v>41426</v>
      </c>
      <c r="L1788" s="210">
        <v>44196</v>
      </c>
      <c r="M1788">
        <v>1.5</v>
      </c>
      <c r="N1788">
        <v>184</v>
      </c>
      <c r="O1788">
        <v>1.29</v>
      </c>
      <c r="P1788" s="194" t="s">
        <v>4752</v>
      </c>
      <c r="Q1788" s="225">
        <f t="shared" si="54"/>
        <v>1.2978805479452054</v>
      </c>
      <c r="R1788" s="185">
        <f t="shared" si="55"/>
        <v>-7.8805479452053184E-3</v>
      </c>
    </row>
    <row r="1789" spans="1:18">
      <c r="A1789">
        <v>1788</v>
      </c>
      <c r="B1789" t="s">
        <v>680</v>
      </c>
      <c r="C1789">
        <v>3</v>
      </c>
      <c r="D1789" t="s">
        <v>199</v>
      </c>
      <c r="E1789" s="194" t="s">
        <v>2948</v>
      </c>
      <c r="F1789" s="165">
        <v>781.56</v>
      </c>
      <c r="G1789" s="165">
        <v>781.56</v>
      </c>
      <c r="H1789">
        <v>0</v>
      </c>
      <c r="I1789">
        <v>1</v>
      </c>
      <c r="J1789" s="210">
        <v>44012</v>
      </c>
      <c r="K1789" s="210">
        <v>41426</v>
      </c>
      <c r="L1789" s="210">
        <v>44196</v>
      </c>
      <c r="M1789">
        <v>1.5</v>
      </c>
      <c r="N1789">
        <v>184</v>
      </c>
      <c r="O1789">
        <v>5.9</v>
      </c>
      <c r="P1789" s="194" t="s">
        <v>4753</v>
      </c>
      <c r="Q1789" s="225">
        <f t="shared" si="54"/>
        <v>5.9098783561643824</v>
      </c>
      <c r="R1789" s="185">
        <f t="shared" si="55"/>
        <v>-9.8783561643820406E-3</v>
      </c>
    </row>
    <row r="1790" spans="1:18">
      <c r="A1790">
        <v>1789</v>
      </c>
      <c r="B1790" t="s">
        <v>680</v>
      </c>
      <c r="C1790">
        <v>3</v>
      </c>
      <c r="D1790" t="s">
        <v>199</v>
      </c>
      <c r="E1790" s="194" t="s">
        <v>268</v>
      </c>
      <c r="F1790" s="165">
        <v>2114.9299999999998</v>
      </c>
      <c r="G1790" s="165">
        <v>2114.9299999999998</v>
      </c>
      <c r="H1790">
        <v>0</v>
      </c>
      <c r="I1790">
        <v>1</v>
      </c>
      <c r="J1790" s="210">
        <v>44012</v>
      </c>
      <c r="K1790" s="210">
        <v>41426</v>
      </c>
      <c r="L1790" s="210">
        <v>44196</v>
      </c>
      <c r="M1790">
        <v>1.5</v>
      </c>
      <c r="N1790">
        <v>184</v>
      </c>
      <c r="O1790">
        <v>15.99</v>
      </c>
      <c r="P1790" s="194" t="s">
        <v>3560</v>
      </c>
      <c r="Q1790" s="225">
        <f t="shared" si="54"/>
        <v>15.992347397260271</v>
      </c>
      <c r="R1790" s="185">
        <f t="shared" si="55"/>
        <v>-2.3473972602712223E-3</v>
      </c>
    </row>
    <row r="1791" spans="1:18">
      <c r="A1791">
        <v>1790</v>
      </c>
      <c r="B1791" t="s">
        <v>680</v>
      </c>
      <c r="C1791">
        <v>3</v>
      </c>
      <c r="D1791" t="s">
        <v>199</v>
      </c>
      <c r="E1791" s="194" t="s">
        <v>2949</v>
      </c>
      <c r="F1791" s="165">
        <v>467.35</v>
      </c>
      <c r="G1791" s="165">
        <v>467.35</v>
      </c>
      <c r="H1791">
        <v>0</v>
      </c>
      <c r="I1791">
        <v>1</v>
      </c>
      <c r="J1791" s="210">
        <v>44012</v>
      </c>
      <c r="K1791" s="210">
        <v>41426</v>
      </c>
      <c r="L1791" s="210">
        <v>44196</v>
      </c>
      <c r="M1791">
        <v>1.5</v>
      </c>
      <c r="N1791">
        <v>184</v>
      </c>
      <c r="O1791">
        <v>3.53</v>
      </c>
      <c r="P1791" s="194" t="s">
        <v>4754</v>
      </c>
      <c r="Q1791" s="225">
        <f t="shared" si="54"/>
        <v>3.5339342465753427</v>
      </c>
      <c r="R1791" s="185">
        <f t="shared" si="55"/>
        <v>-3.9342465753429146E-3</v>
      </c>
    </row>
    <row r="1792" spans="1:18">
      <c r="A1792">
        <v>1791</v>
      </c>
      <c r="B1792" t="s">
        <v>680</v>
      </c>
      <c r="C1792">
        <v>3</v>
      </c>
      <c r="D1792" t="s">
        <v>199</v>
      </c>
      <c r="E1792" s="194" t="s">
        <v>2950</v>
      </c>
      <c r="F1792" s="165">
        <v>301.2</v>
      </c>
      <c r="G1792" s="165">
        <v>301.2</v>
      </c>
      <c r="H1792">
        <v>0</v>
      </c>
      <c r="I1792">
        <v>1</v>
      </c>
      <c r="J1792" s="210">
        <v>44012</v>
      </c>
      <c r="K1792" s="210">
        <v>41426</v>
      </c>
      <c r="L1792" s="210">
        <v>44196</v>
      </c>
      <c r="M1792">
        <v>1.5</v>
      </c>
      <c r="N1792">
        <v>184</v>
      </c>
      <c r="O1792">
        <v>2.27</v>
      </c>
      <c r="P1792" s="194" t="s">
        <v>4755</v>
      </c>
      <c r="Q1792" s="225">
        <f t="shared" si="54"/>
        <v>2.2775671232876711</v>
      </c>
      <c r="R1792" s="185">
        <f t="shared" si="55"/>
        <v>-7.5671232876710626E-3</v>
      </c>
    </row>
    <row r="1793" spans="1:18">
      <c r="A1793">
        <v>1792</v>
      </c>
      <c r="B1793" t="s">
        <v>680</v>
      </c>
      <c r="C1793">
        <v>3</v>
      </c>
      <c r="D1793" t="s">
        <v>199</v>
      </c>
      <c r="E1793" s="194" t="s">
        <v>269</v>
      </c>
      <c r="F1793" s="165">
        <v>140.69999999999999</v>
      </c>
      <c r="G1793" s="165">
        <v>140.69999999999999</v>
      </c>
      <c r="H1793">
        <v>0</v>
      </c>
      <c r="I1793">
        <v>1</v>
      </c>
      <c r="J1793" s="210">
        <v>44012</v>
      </c>
      <c r="K1793" s="210">
        <v>41426</v>
      </c>
      <c r="L1793" s="210">
        <v>44196</v>
      </c>
      <c r="M1793">
        <v>1.5</v>
      </c>
      <c r="N1793">
        <v>184</v>
      </c>
      <c r="O1793">
        <v>1.06</v>
      </c>
      <c r="P1793" s="194" t="s">
        <v>3560</v>
      </c>
      <c r="Q1793" s="225">
        <f t="shared" si="54"/>
        <v>1.0639232876712328</v>
      </c>
      <c r="R1793" s="185">
        <f t="shared" si="55"/>
        <v>-3.9232876712327336E-3</v>
      </c>
    </row>
    <row r="1794" spans="1:18">
      <c r="A1794">
        <v>1793</v>
      </c>
      <c r="B1794" t="s">
        <v>680</v>
      </c>
      <c r="C1794">
        <v>3</v>
      </c>
      <c r="D1794" t="s">
        <v>199</v>
      </c>
      <c r="E1794" s="194" t="s">
        <v>2951</v>
      </c>
      <c r="F1794" s="165">
        <v>1087.53</v>
      </c>
      <c r="G1794" s="165">
        <v>1087.53</v>
      </c>
      <c r="H1794">
        <v>0</v>
      </c>
      <c r="I1794">
        <v>1</v>
      </c>
      <c r="J1794" s="210">
        <v>44012</v>
      </c>
      <c r="K1794" s="210">
        <v>41426</v>
      </c>
      <c r="L1794" s="210">
        <v>44196</v>
      </c>
      <c r="M1794">
        <v>1.5</v>
      </c>
      <c r="N1794">
        <v>184</v>
      </c>
      <c r="O1794">
        <v>8.2200000000000006</v>
      </c>
      <c r="P1794" s="194" t="s">
        <v>4756</v>
      </c>
      <c r="Q1794" s="225">
        <f t="shared" si="54"/>
        <v>8.2235145205479441</v>
      </c>
      <c r="R1794" s="185">
        <f t="shared" si="55"/>
        <v>-3.5145205479434338E-3</v>
      </c>
    </row>
    <row r="1795" spans="1:18">
      <c r="A1795">
        <v>1794</v>
      </c>
      <c r="B1795" t="s">
        <v>680</v>
      </c>
      <c r="C1795">
        <v>3</v>
      </c>
      <c r="D1795" t="s">
        <v>199</v>
      </c>
      <c r="E1795" s="194" t="s">
        <v>2952</v>
      </c>
      <c r="F1795" s="165">
        <v>4730.87</v>
      </c>
      <c r="G1795" s="165">
        <v>4730.87</v>
      </c>
      <c r="H1795">
        <v>0</v>
      </c>
      <c r="I1795">
        <v>1</v>
      </c>
      <c r="J1795" s="210">
        <v>44012</v>
      </c>
      <c r="K1795" s="210">
        <v>41426</v>
      </c>
      <c r="L1795" s="210">
        <v>44196</v>
      </c>
      <c r="M1795">
        <v>1.5</v>
      </c>
      <c r="N1795">
        <v>184</v>
      </c>
      <c r="O1795">
        <v>35.770000000000003</v>
      </c>
      <c r="P1795" s="194" t="s">
        <v>4757</v>
      </c>
      <c r="Q1795" s="225">
        <f t="shared" ref="Q1795:Q1858" si="56">G1795*N1795*M1795/36500</f>
        <v>35.773153972602735</v>
      </c>
      <c r="R1795" s="185">
        <f t="shared" ref="R1795:R1858" si="57">O1795-Q1795</f>
        <v>-3.1539726027318693E-3</v>
      </c>
    </row>
    <row r="1796" spans="1:18">
      <c r="A1796">
        <v>1795</v>
      </c>
      <c r="B1796" t="s">
        <v>680</v>
      </c>
      <c r="C1796">
        <v>3</v>
      </c>
      <c r="D1796" t="s">
        <v>199</v>
      </c>
      <c r="E1796" s="194" t="s">
        <v>270</v>
      </c>
      <c r="F1796" s="165">
        <v>213.8</v>
      </c>
      <c r="G1796" s="165">
        <v>213.8</v>
      </c>
      <c r="H1796">
        <v>0</v>
      </c>
      <c r="I1796">
        <v>1</v>
      </c>
      <c r="J1796" s="210">
        <v>44012</v>
      </c>
      <c r="K1796" s="210">
        <v>41426</v>
      </c>
      <c r="L1796" s="210">
        <v>44196</v>
      </c>
      <c r="M1796">
        <v>1.5</v>
      </c>
      <c r="N1796">
        <v>184</v>
      </c>
      <c r="O1796">
        <v>1.61</v>
      </c>
      <c r="P1796" s="194" t="s">
        <v>3560</v>
      </c>
      <c r="Q1796" s="225">
        <f t="shared" si="56"/>
        <v>1.6166794520547947</v>
      </c>
      <c r="R1796" s="185">
        <f t="shared" si="57"/>
        <v>-6.6794520547945879E-3</v>
      </c>
    </row>
    <row r="1797" spans="1:18">
      <c r="A1797">
        <v>1796</v>
      </c>
      <c r="B1797" t="s">
        <v>680</v>
      </c>
      <c r="C1797">
        <v>3</v>
      </c>
      <c r="D1797" t="s">
        <v>199</v>
      </c>
      <c r="E1797" s="194" t="s">
        <v>2953</v>
      </c>
      <c r="F1797" s="165">
        <v>24386.16</v>
      </c>
      <c r="G1797" s="165">
        <v>24386.16</v>
      </c>
      <c r="H1797">
        <v>0</v>
      </c>
      <c r="I1797">
        <v>1</v>
      </c>
      <c r="J1797" s="210">
        <v>44012</v>
      </c>
      <c r="K1797" s="210">
        <v>41426</v>
      </c>
      <c r="L1797" s="210">
        <v>44196</v>
      </c>
      <c r="M1797">
        <v>1.5</v>
      </c>
      <c r="N1797">
        <v>184</v>
      </c>
      <c r="O1797">
        <v>184.39</v>
      </c>
      <c r="P1797" s="194" t="s">
        <v>4758</v>
      </c>
      <c r="Q1797" s="225">
        <f t="shared" si="56"/>
        <v>184.39945643835617</v>
      </c>
      <c r="R1797" s="185">
        <f t="shared" si="57"/>
        <v>-9.4564383561817067E-3</v>
      </c>
    </row>
    <row r="1798" spans="1:18">
      <c r="A1798">
        <v>1797</v>
      </c>
      <c r="B1798" t="s">
        <v>680</v>
      </c>
      <c r="C1798">
        <v>3</v>
      </c>
      <c r="D1798" t="s">
        <v>199</v>
      </c>
      <c r="E1798" s="194" t="s">
        <v>271</v>
      </c>
      <c r="F1798" s="165">
        <v>467.59</v>
      </c>
      <c r="G1798" s="165">
        <v>467.59</v>
      </c>
      <c r="H1798">
        <v>0</v>
      </c>
      <c r="I1798">
        <v>1</v>
      </c>
      <c r="J1798" s="210">
        <v>44012</v>
      </c>
      <c r="K1798" s="210">
        <v>41426</v>
      </c>
      <c r="L1798" s="210">
        <v>44196</v>
      </c>
      <c r="M1798">
        <v>1.5</v>
      </c>
      <c r="N1798">
        <v>184</v>
      </c>
      <c r="O1798">
        <v>3.53</v>
      </c>
      <c r="P1798" s="194" t="s">
        <v>3560</v>
      </c>
      <c r="Q1798" s="225">
        <f t="shared" si="56"/>
        <v>3.5357490410958903</v>
      </c>
      <c r="R1798" s="185">
        <f t="shared" si="57"/>
        <v>-5.7490410958904725E-3</v>
      </c>
    </row>
    <row r="1799" spans="1:18">
      <c r="A1799">
        <v>1798</v>
      </c>
      <c r="B1799" t="s">
        <v>680</v>
      </c>
      <c r="C1799">
        <v>3</v>
      </c>
      <c r="D1799" t="s">
        <v>199</v>
      </c>
      <c r="E1799" s="194" t="s">
        <v>2954</v>
      </c>
      <c r="F1799" s="165">
        <v>1422.98</v>
      </c>
      <c r="G1799" s="165">
        <v>1422.98</v>
      </c>
      <c r="H1799">
        <v>0</v>
      </c>
      <c r="I1799">
        <v>1</v>
      </c>
      <c r="J1799" s="210">
        <v>44012</v>
      </c>
      <c r="K1799" s="210">
        <v>41426</v>
      </c>
      <c r="L1799" s="210">
        <v>44196</v>
      </c>
      <c r="M1799">
        <v>1.5</v>
      </c>
      <c r="N1799">
        <v>184</v>
      </c>
      <c r="O1799">
        <v>10.76</v>
      </c>
      <c r="P1799" s="194" t="s">
        <v>4759</v>
      </c>
      <c r="Q1799" s="225">
        <f t="shared" si="56"/>
        <v>10.760067945205479</v>
      </c>
      <c r="R1799" s="185">
        <f t="shared" si="57"/>
        <v>-6.7945205479702508E-5</v>
      </c>
    </row>
    <row r="1800" spans="1:18">
      <c r="A1800">
        <v>1799</v>
      </c>
      <c r="B1800" t="s">
        <v>680</v>
      </c>
      <c r="C1800">
        <v>3</v>
      </c>
      <c r="D1800" t="s">
        <v>199</v>
      </c>
      <c r="E1800" s="194" t="s">
        <v>2955</v>
      </c>
      <c r="F1800" s="165">
        <v>1056.43</v>
      </c>
      <c r="G1800" s="165">
        <v>1056.43</v>
      </c>
      <c r="H1800">
        <v>0</v>
      </c>
      <c r="I1800">
        <v>1</v>
      </c>
      <c r="J1800" s="210">
        <v>44012</v>
      </c>
      <c r="K1800" s="210">
        <v>41426</v>
      </c>
      <c r="L1800" s="210">
        <v>44196</v>
      </c>
      <c r="M1800">
        <v>1.5</v>
      </c>
      <c r="N1800">
        <v>184</v>
      </c>
      <c r="O1800">
        <v>7.98</v>
      </c>
      <c r="P1800" s="194" t="s">
        <v>4760</v>
      </c>
      <c r="Q1800" s="225">
        <f t="shared" si="56"/>
        <v>7.9883473972602754</v>
      </c>
      <c r="R1800" s="185">
        <f t="shared" si="57"/>
        <v>-8.3473972602750024E-3</v>
      </c>
    </row>
    <row r="1801" spans="1:18">
      <c r="A1801">
        <v>1800</v>
      </c>
      <c r="B1801" t="s">
        <v>680</v>
      </c>
      <c r="C1801">
        <v>3</v>
      </c>
      <c r="D1801" t="s">
        <v>199</v>
      </c>
      <c r="E1801" s="194" t="s">
        <v>2956</v>
      </c>
      <c r="F1801" s="165">
        <v>1936.63</v>
      </c>
      <c r="G1801" s="165">
        <v>1936.63</v>
      </c>
      <c r="H1801">
        <v>0</v>
      </c>
      <c r="I1801">
        <v>1</v>
      </c>
      <c r="J1801" s="210">
        <v>44012</v>
      </c>
      <c r="K1801" s="210">
        <v>41426</v>
      </c>
      <c r="L1801" s="210">
        <v>44196</v>
      </c>
      <c r="M1801">
        <v>1.5</v>
      </c>
      <c r="N1801">
        <v>184</v>
      </c>
      <c r="O1801">
        <v>14.64</v>
      </c>
      <c r="P1801" s="194" t="s">
        <v>4761</v>
      </c>
      <c r="Q1801" s="225">
        <f t="shared" si="56"/>
        <v>14.644106301369867</v>
      </c>
      <c r="R1801" s="185">
        <f t="shared" si="57"/>
        <v>-4.1063013698661166E-3</v>
      </c>
    </row>
    <row r="1802" spans="1:18">
      <c r="A1802">
        <v>1801</v>
      </c>
      <c r="B1802" t="s">
        <v>680</v>
      </c>
      <c r="C1802">
        <v>3</v>
      </c>
      <c r="D1802" t="s">
        <v>199</v>
      </c>
      <c r="E1802" s="194" t="s">
        <v>272</v>
      </c>
      <c r="F1802" s="165">
        <v>59147.62</v>
      </c>
      <c r="G1802" s="165">
        <v>59147.62</v>
      </c>
      <c r="H1802">
        <v>0</v>
      </c>
      <c r="I1802">
        <v>1</v>
      </c>
      <c r="J1802" s="210">
        <v>44012</v>
      </c>
      <c r="K1802" s="210">
        <v>41426</v>
      </c>
      <c r="L1802" s="210">
        <v>44196</v>
      </c>
      <c r="M1802">
        <v>1.5</v>
      </c>
      <c r="N1802">
        <v>184</v>
      </c>
      <c r="O1802">
        <v>447.25</v>
      </c>
      <c r="P1802" s="194" t="s">
        <v>3560</v>
      </c>
      <c r="Q1802" s="225">
        <f t="shared" si="56"/>
        <v>447.25323616438357</v>
      </c>
      <c r="R1802" s="185">
        <f t="shared" si="57"/>
        <v>-3.236164383565665E-3</v>
      </c>
    </row>
    <row r="1803" spans="1:18">
      <c r="A1803">
        <v>1802</v>
      </c>
      <c r="B1803" t="s">
        <v>680</v>
      </c>
      <c r="C1803">
        <v>3</v>
      </c>
      <c r="D1803" t="s">
        <v>199</v>
      </c>
      <c r="E1803" s="194" t="s">
        <v>2957</v>
      </c>
      <c r="F1803" s="165">
        <v>107.86</v>
      </c>
      <c r="G1803" s="165">
        <v>107.86</v>
      </c>
      <c r="H1803">
        <v>0</v>
      </c>
      <c r="I1803">
        <v>1</v>
      </c>
      <c r="J1803" s="210">
        <v>44012</v>
      </c>
      <c r="K1803" s="210">
        <v>41426</v>
      </c>
      <c r="L1803" s="210">
        <v>44196</v>
      </c>
      <c r="M1803">
        <v>1.5</v>
      </c>
      <c r="N1803">
        <v>184</v>
      </c>
      <c r="O1803">
        <v>0.81</v>
      </c>
      <c r="P1803" s="194" t="s">
        <v>4762</v>
      </c>
      <c r="Q1803" s="225">
        <f t="shared" si="56"/>
        <v>0.81559890410958902</v>
      </c>
      <c r="R1803" s="185">
        <f t="shared" si="57"/>
        <v>-5.5989041095889647E-3</v>
      </c>
    </row>
    <row r="1804" spans="1:18">
      <c r="A1804">
        <v>1803</v>
      </c>
      <c r="B1804" t="s">
        <v>680</v>
      </c>
      <c r="C1804">
        <v>3</v>
      </c>
      <c r="D1804" t="s">
        <v>199</v>
      </c>
      <c r="E1804" s="194" t="s">
        <v>2958</v>
      </c>
      <c r="F1804" s="165">
        <v>25616.52</v>
      </c>
      <c r="G1804" s="165">
        <v>25616.52</v>
      </c>
      <c r="H1804">
        <v>0</v>
      </c>
      <c r="I1804">
        <v>1</v>
      </c>
      <c r="J1804" s="210">
        <v>44012</v>
      </c>
      <c r="K1804" s="210">
        <v>41426</v>
      </c>
      <c r="L1804" s="210">
        <v>44196</v>
      </c>
      <c r="M1804">
        <v>1.5</v>
      </c>
      <c r="N1804">
        <v>184</v>
      </c>
      <c r="O1804">
        <v>193.7</v>
      </c>
      <c r="P1804" s="194" t="s">
        <v>4763</v>
      </c>
      <c r="Q1804" s="225">
        <f t="shared" si="56"/>
        <v>193.70300054794518</v>
      </c>
      <c r="R1804" s="185">
        <f t="shared" si="57"/>
        <v>-3.0005479451915562E-3</v>
      </c>
    </row>
    <row r="1805" spans="1:18">
      <c r="A1805">
        <v>1804</v>
      </c>
      <c r="B1805" t="s">
        <v>680</v>
      </c>
      <c r="C1805">
        <v>3</v>
      </c>
      <c r="D1805" t="s">
        <v>199</v>
      </c>
      <c r="E1805" s="194" t="s">
        <v>2959</v>
      </c>
      <c r="F1805" s="165">
        <v>181.5</v>
      </c>
      <c r="G1805" s="165">
        <v>181.5</v>
      </c>
      <c r="H1805">
        <v>0</v>
      </c>
      <c r="I1805">
        <v>1</v>
      </c>
      <c r="J1805" s="210">
        <v>44012</v>
      </c>
      <c r="K1805" s="210">
        <v>41426</v>
      </c>
      <c r="L1805" s="210">
        <v>44196</v>
      </c>
      <c r="M1805">
        <v>1.5</v>
      </c>
      <c r="N1805">
        <v>184</v>
      </c>
      <c r="O1805">
        <v>1.37</v>
      </c>
      <c r="P1805" s="194" t="s">
        <v>4764</v>
      </c>
      <c r="Q1805" s="225">
        <f t="shared" si="56"/>
        <v>1.3724383561643836</v>
      </c>
      <c r="R1805" s="185">
        <f t="shared" si="57"/>
        <v>-2.4383561643834817E-3</v>
      </c>
    </row>
    <row r="1806" spans="1:18">
      <c r="A1806">
        <v>1805</v>
      </c>
      <c r="B1806" t="s">
        <v>680</v>
      </c>
      <c r="C1806">
        <v>3</v>
      </c>
      <c r="D1806" t="s">
        <v>199</v>
      </c>
      <c r="E1806" s="194" t="s">
        <v>273</v>
      </c>
      <c r="F1806" s="165">
        <v>5710.59</v>
      </c>
      <c r="G1806" s="165">
        <v>5710.59</v>
      </c>
      <c r="H1806">
        <v>0</v>
      </c>
      <c r="I1806">
        <v>1</v>
      </c>
      <c r="J1806" s="210">
        <v>44012</v>
      </c>
      <c r="K1806" s="210">
        <v>41426</v>
      </c>
      <c r="L1806" s="210">
        <v>44196</v>
      </c>
      <c r="M1806">
        <v>1.5</v>
      </c>
      <c r="N1806">
        <v>184</v>
      </c>
      <c r="O1806">
        <v>43.18</v>
      </c>
      <c r="P1806" s="194" t="s">
        <v>3560</v>
      </c>
      <c r="Q1806" s="225">
        <f t="shared" si="56"/>
        <v>43.181447671232881</v>
      </c>
      <c r="R1806" s="185">
        <f t="shared" si="57"/>
        <v>-1.4476712328814756E-3</v>
      </c>
    </row>
    <row r="1807" spans="1:18">
      <c r="A1807">
        <v>1806</v>
      </c>
      <c r="B1807" t="s">
        <v>680</v>
      </c>
      <c r="C1807">
        <v>3</v>
      </c>
      <c r="D1807" t="s">
        <v>199</v>
      </c>
      <c r="E1807" s="194" t="s">
        <v>274</v>
      </c>
      <c r="F1807" s="165">
        <v>3043.44</v>
      </c>
      <c r="G1807" s="165">
        <v>3043.44</v>
      </c>
      <c r="H1807">
        <v>0</v>
      </c>
      <c r="I1807">
        <v>1</v>
      </c>
      <c r="J1807" s="210">
        <v>44012</v>
      </c>
      <c r="K1807" s="210">
        <v>41426</v>
      </c>
      <c r="L1807" s="210">
        <v>44196</v>
      </c>
      <c r="M1807">
        <v>1.5</v>
      </c>
      <c r="N1807">
        <v>184</v>
      </c>
      <c r="O1807">
        <v>23.01</v>
      </c>
      <c r="P1807" s="194" t="s">
        <v>3560</v>
      </c>
      <c r="Q1807" s="225">
        <f t="shared" si="56"/>
        <v>23.013409315068493</v>
      </c>
      <c r="R1807" s="185">
        <f t="shared" si="57"/>
        <v>-3.4093150684917362E-3</v>
      </c>
    </row>
    <row r="1808" spans="1:18">
      <c r="A1808">
        <v>1807</v>
      </c>
      <c r="B1808" t="s">
        <v>680</v>
      </c>
      <c r="C1808">
        <v>3</v>
      </c>
      <c r="D1808" t="s">
        <v>199</v>
      </c>
      <c r="E1808" s="194" t="s">
        <v>2960</v>
      </c>
      <c r="F1808" s="165">
        <v>103.48</v>
      </c>
      <c r="G1808" s="165">
        <v>103.48</v>
      </c>
      <c r="H1808">
        <v>0</v>
      </c>
      <c r="I1808">
        <v>1</v>
      </c>
      <c r="J1808" s="210">
        <v>44012</v>
      </c>
      <c r="K1808" s="210">
        <v>41426</v>
      </c>
      <c r="L1808" s="210">
        <v>44196</v>
      </c>
      <c r="M1808">
        <v>1.5</v>
      </c>
      <c r="N1808">
        <v>184</v>
      </c>
      <c r="O1808">
        <v>0.78</v>
      </c>
      <c r="P1808" s="194" t="s">
        <v>4765</v>
      </c>
      <c r="Q1808" s="225">
        <f t="shared" si="56"/>
        <v>0.78247890410958898</v>
      </c>
      <c r="R1808" s="185">
        <f t="shared" si="57"/>
        <v>-2.478904109588953E-3</v>
      </c>
    </row>
    <row r="1809" spans="1:18">
      <c r="A1809">
        <v>1808</v>
      </c>
      <c r="B1809" t="s">
        <v>680</v>
      </c>
      <c r="C1809">
        <v>3</v>
      </c>
      <c r="D1809" t="s">
        <v>199</v>
      </c>
      <c r="E1809" s="194" t="s">
        <v>275</v>
      </c>
      <c r="F1809" s="165">
        <v>166.12</v>
      </c>
      <c r="G1809" s="165">
        <v>166.12</v>
      </c>
      <c r="H1809">
        <v>0</v>
      </c>
      <c r="I1809">
        <v>1</v>
      </c>
      <c r="J1809" s="210">
        <v>44012</v>
      </c>
      <c r="K1809" s="210">
        <v>41426</v>
      </c>
      <c r="L1809" s="210">
        <v>44196</v>
      </c>
      <c r="M1809">
        <v>1.5</v>
      </c>
      <c r="N1809">
        <v>184</v>
      </c>
      <c r="O1809">
        <v>1.25</v>
      </c>
      <c r="P1809" s="194" t="s">
        <v>3560</v>
      </c>
      <c r="Q1809" s="225">
        <f t="shared" si="56"/>
        <v>1.2561402739726029</v>
      </c>
      <c r="R1809" s="185">
        <f t="shared" si="57"/>
        <v>-6.140273972602861E-3</v>
      </c>
    </row>
    <row r="1810" spans="1:18">
      <c r="A1810">
        <v>1809</v>
      </c>
      <c r="B1810" t="s">
        <v>680</v>
      </c>
      <c r="C1810">
        <v>3</v>
      </c>
      <c r="D1810" t="s">
        <v>199</v>
      </c>
      <c r="E1810" s="194" t="s">
        <v>276</v>
      </c>
      <c r="F1810" s="165">
        <v>417.01</v>
      </c>
      <c r="G1810" s="165">
        <v>417.01</v>
      </c>
      <c r="H1810">
        <v>0</v>
      </c>
      <c r="I1810">
        <v>1</v>
      </c>
      <c r="J1810" s="210">
        <v>44012</v>
      </c>
      <c r="K1810" s="210">
        <v>41426</v>
      </c>
      <c r="L1810" s="210">
        <v>44196</v>
      </c>
      <c r="M1810">
        <v>1.5</v>
      </c>
      <c r="N1810">
        <v>184</v>
      </c>
      <c r="O1810">
        <v>3.15</v>
      </c>
      <c r="P1810" s="194" t="s">
        <v>3560</v>
      </c>
      <c r="Q1810" s="225">
        <f t="shared" si="56"/>
        <v>3.1532810958904109</v>
      </c>
      <c r="R1810" s="185">
        <f t="shared" si="57"/>
        <v>-3.2810958904110343E-3</v>
      </c>
    </row>
    <row r="1811" spans="1:18">
      <c r="A1811">
        <v>1810</v>
      </c>
      <c r="B1811" t="s">
        <v>680</v>
      </c>
      <c r="C1811">
        <v>3</v>
      </c>
      <c r="D1811" t="s">
        <v>199</v>
      </c>
      <c r="E1811" s="194" t="s">
        <v>277</v>
      </c>
      <c r="F1811" s="165">
        <v>1010.27</v>
      </c>
      <c r="G1811" s="165">
        <v>1010.27</v>
      </c>
      <c r="H1811">
        <v>0</v>
      </c>
      <c r="I1811">
        <v>1</v>
      </c>
      <c r="J1811" s="210">
        <v>44012</v>
      </c>
      <c r="K1811" s="210">
        <v>41426</v>
      </c>
      <c r="L1811" s="210">
        <v>44196</v>
      </c>
      <c r="M1811">
        <v>1.5</v>
      </c>
      <c r="N1811">
        <v>184</v>
      </c>
      <c r="O1811">
        <v>7.63</v>
      </c>
      <c r="P1811" s="194" t="s">
        <v>3560</v>
      </c>
      <c r="Q1811" s="225">
        <f t="shared" si="56"/>
        <v>7.6393019178082193</v>
      </c>
      <c r="R1811" s="185">
        <f t="shared" si="57"/>
        <v>-9.3019178082194287E-3</v>
      </c>
    </row>
    <row r="1812" spans="1:18">
      <c r="A1812">
        <v>1811</v>
      </c>
      <c r="B1812" t="s">
        <v>680</v>
      </c>
      <c r="C1812">
        <v>3</v>
      </c>
      <c r="D1812" t="s">
        <v>199</v>
      </c>
      <c r="E1812" s="194" t="s">
        <v>278</v>
      </c>
      <c r="F1812" s="165">
        <v>449.87</v>
      </c>
      <c r="G1812" s="165">
        <v>449.87</v>
      </c>
      <c r="H1812">
        <v>0</v>
      </c>
      <c r="I1812">
        <v>1</v>
      </c>
      <c r="J1812" s="210">
        <v>44012</v>
      </c>
      <c r="K1812" s="210">
        <v>41426</v>
      </c>
      <c r="L1812" s="210">
        <v>44196</v>
      </c>
      <c r="M1812">
        <v>1.5</v>
      </c>
      <c r="N1812">
        <v>184</v>
      </c>
      <c r="O1812">
        <v>3.4</v>
      </c>
      <c r="P1812" s="194" t="s">
        <v>3560</v>
      </c>
      <c r="Q1812" s="225">
        <f t="shared" si="56"/>
        <v>3.4017567123287669</v>
      </c>
      <c r="R1812" s="185">
        <f t="shared" si="57"/>
        <v>-1.7567123287669517E-3</v>
      </c>
    </row>
    <row r="1813" spans="1:18">
      <c r="A1813">
        <v>1812</v>
      </c>
      <c r="B1813" t="s">
        <v>680</v>
      </c>
      <c r="C1813">
        <v>3</v>
      </c>
      <c r="D1813" t="s">
        <v>199</v>
      </c>
      <c r="E1813" s="194" t="s">
        <v>2961</v>
      </c>
      <c r="F1813" s="165">
        <v>5328.22</v>
      </c>
      <c r="G1813" s="165">
        <v>5328.22</v>
      </c>
      <c r="H1813">
        <v>0</v>
      </c>
      <c r="I1813">
        <v>1</v>
      </c>
      <c r="J1813" s="210">
        <v>44012</v>
      </c>
      <c r="K1813" s="210">
        <v>41426</v>
      </c>
      <c r="L1813" s="210">
        <v>44196</v>
      </c>
      <c r="M1813">
        <v>1.5</v>
      </c>
      <c r="N1813">
        <v>184</v>
      </c>
      <c r="O1813">
        <v>40.29</v>
      </c>
      <c r="P1813" s="194" t="s">
        <v>4766</v>
      </c>
      <c r="Q1813" s="225">
        <f t="shared" si="56"/>
        <v>40.290101917808222</v>
      </c>
      <c r="R1813" s="185">
        <f t="shared" si="57"/>
        <v>-1.0191780822310648E-4</v>
      </c>
    </row>
    <row r="1814" spans="1:18">
      <c r="A1814">
        <v>1813</v>
      </c>
      <c r="B1814" t="s">
        <v>680</v>
      </c>
      <c r="C1814">
        <v>3</v>
      </c>
      <c r="D1814" t="s">
        <v>199</v>
      </c>
      <c r="E1814" s="194" t="s">
        <v>2962</v>
      </c>
      <c r="F1814" s="165">
        <v>176.71</v>
      </c>
      <c r="G1814" s="165">
        <v>176.71</v>
      </c>
      <c r="H1814">
        <v>0</v>
      </c>
      <c r="I1814">
        <v>1</v>
      </c>
      <c r="J1814" s="210">
        <v>44012</v>
      </c>
      <c r="K1814" s="210">
        <v>41426</v>
      </c>
      <c r="L1814" s="210">
        <v>44196</v>
      </c>
      <c r="M1814">
        <v>1.5</v>
      </c>
      <c r="N1814">
        <v>184</v>
      </c>
      <c r="O1814">
        <v>1.33</v>
      </c>
      <c r="P1814" s="194" t="s">
        <v>4767</v>
      </c>
      <c r="Q1814" s="225">
        <f t="shared" si="56"/>
        <v>1.3362180821917811</v>
      </c>
      <c r="R1814" s="185">
        <f t="shared" si="57"/>
        <v>-6.2180821917809936E-3</v>
      </c>
    </row>
    <row r="1815" spans="1:18">
      <c r="A1815">
        <v>1814</v>
      </c>
      <c r="B1815" t="s">
        <v>680</v>
      </c>
      <c r="C1815">
        <v>3</v>
      </c>
      <c r="D1815" t="s">
        <v>199</v>
      </c>
      <c r="E1815" s="194" t="s">
        <v>279</v>
      </c>
      <c r="F1815" s="165">
        <v>5336.72</v>
      </c>
      <c r="G1815" s="165">
        <v>5336.72</v>
      </c>
      <c r="H1815">
        <v>0</v>
      </c>
      <c r="I1815">
        <v>1</v>
      </c>
      <c r="J1815" s="210">
        <v>44012</v>
      </c>
      <c r="K1815" s="210">
        <v>41426</v>
      </c>
      <c r="L1815" s="210">
        <v>44196</v>
      </c>
      <c r="M1815">
        <v>1.5</v>
      </c>
      <c r="N1815">
        <v>184</v>
      </c>
      <c r="O1815">
        <v>40.35</v>
      </c>
      <c r="P1815" s="194" t="s">
        <v>3560</v>
      </c>
      <c r="Q1815" s="225">
        <f t="shared" si="56"/>
        <v>40.354375890410964</v>
      </c>
      <c r="R1815" s="185">
        <f t="shared" si="57"/>
        <v>-4.3758904109623131E-3</v>
      </c>
    </row>
    <row r="1816" spans="1:18">
      <c r="A1816">
        <v>1815</v>
      </c>
      <c r="B1816" t="s">
        <v>680</v>
      </c>
      <c r="C1816">
        <v>3</v>
      </c>
      <c r="D1816" t="s">
        <v>199</v>
      </c>
      <c r="E1816" s="194" t="s">
        <v>280</v>
      </c>
      <c r="F1816" s="165">
        <v>308.07</v>
      </c>
      <c r="G1816" s="165">
        <v>308.07</v>
      </c>
      <c r="H1816">
        <v>0</v>
      </c>
      <c r="I1816">
        <v>1</v>
      </c>
      <c r="J1816" s="210">
        <v>44012</v>
      </c>
      <c r="K1816" s="210">
        <v>41426</v>
      </c>
      <c r="L1816" s="210">
        <v>44196</v>
      </c>
      <c r="M1816">
        <v>1.5</v>
      </c>
      <c r="N1816">
        <v>184</v>
      </c>
      <c r="O1816">
        <v>2.3199999999999998</v>
      </c>
      <c r="P1816" s="194" t="s">
        <v>3560</v>
      </c>
      <c r="Q1816" s="225">
        <f t="shared" si="56"/>
        <v>2.3295156164383561</v>
      </c>
      <c r="R1816" s="185">
        <f t="shared" si="57"/>
        <v>-9.5156164383563002E-3</v>
      </c>
    </row>
    <row r="1817" spans="1:18">
      <c r="A1817">
        <v>1816</v>
      </c>
      <c r="B1817" t="s">
        <v>680</v>
      </c>
      <c r="C1817">
        <v>3</v>
      </c>
      <c r="D1817" t="s">
        <v>199</v>
      </c>
      <c r="E1817" s="194" t="s">
        <v>281</v>
      </c>
      <c r="F1817" s="165">
        <v>322.45999999999998</v>
      </c>
      <c r="G1817" s="165">
        <v>322.45999999999998</v>
      </c>
      <c r="H1817">
        <v>0</v>
      </c>
      <c r="I1817">
        <v>1</v>
      </c>
      <c r="J1817" s="210">
        <v>44012</v>
      </c>
      <c r="K1817" s="210">
        <v>41426</v>
      </c>
      <c r="L1817" s="210">
        <v>44196</v>
      </c>
      <c r="M1817">
        <v>1.5</v>
      </c>
      <c r="N1817">
        <v>184</v>
      </c>
      <c r="O1817">
        <v>2.4300000000000002</v>
      </c>
      <c r="P1817" s="194" t="s">
        <v>3560</v>
      </c>
      <c r="Q1817" s="225">
        <f t="shared" si="56"/>
        <v>2.4383276712328765</v>
      </c>
      <c r="R1817" s="185">
        <f t="shared" si="57"/>
        <v>-8.3276712328763658E-3</v>
      </c>
    </row>
    <row r="1818" spans="1:18">
      <c r="A1818">
        <v>1817</v>
      </c>
      <c r="B1818" t="s">
        <v>680</v>
      </c>
      <c r="C1818">
        <v>3</v>
      </c>
      <c r="D1818" t="s">
        <v>199</v>
      </c>
      <c r="E1818" s="194" t="s">
        <v>2963</v>
      </c>
      <c r="F1818" s="165">
        <v>13123.87</v>
      </c>
      <c r="G1818" s="165">
        <v>13123.87</v>
      </c>
      <c r="H1818">
        <v>0</v>
      </c>
      <c r="I1818">
        <v>1</v>
      </c>
      <c r="J1818" s="210">
        <v>44012</v>
      </c>
      <c r="K1818" s="210">
        <v>41426</v>
      </c>
      <c r="L1818" s="210">
        <v>44196</v>
      </c>
      <c r="M1818">
        <v>1.5</v>
      </c>
      <c r="N1818">
        <v>184</v>
      </c>
      <c r="O1818">
        <v>99.23</v>
      </c>
      <c r="P1818" s="194" t="s">
        <v>4768</v>
      </c>
      <c r="Q1818" s="225">
        <f t="shared" si="56"/>
        <v>99.238030684931516</v>
      </c>
      <c r="R1818" s="185">
        <f t="shared" si="57"/>
        <v>-8.0306849315121553E-3</v>
      </c>
    </row>
    <row r="1819" spans="1:18">
      <c r="A1819">
        <v>1818</v>
      </c>
      <c r="B1819" t="s">
        <v>680</v>
      </c>
      <c r="C1819">
        <v>3</v>
      </c>
      <c r="D1819" t="s">
        <v>199</v>
      </c>
      <c r="E1819" s="194" t="s">
        <v>282</v>
      </c>
      <c r="F1819" s="165">
        <v>16393.7</v>
      </c>
      <c r="G1819" s="165">
        <v>16393.7</v>
      </c>
      <c r="H1819">
        <v>0</v>
      </c>
      <c r="I1819">
        <v>1</v>
      </c>
      <c r="J1819" s="210">
        <v>44012</v>
      </c>
      <c r="K1819" s="210">
        <v>41426</v>
      </c>
      <c r="L1819" s="210">
        <v>44196</v>
      </c>
      <c r="M1819">
        <v>1.5</v>
      </c>
      <c r="N1819">
        <v>184</v>
      </c>
      <c r="O1819">
        <v>123.96</v>
      </c>
      <c r="P1819" s="194" t="s">
        <v>3560</v>
      </c>
      <c r="Q1819" s="225">
        <f t="shared" si="56"/>
        <v>123.96332054794522</v>
      </c>
      <c r="R1819" s="185">
        <f t="shared" si="57"/>
        <v>-3.3205479452220743E-3</v>
      </c>
    </row>
    <row r="1820" spans="1:18">
      <c r="A1820">
        <v>1819</v>
      </c>
      <c r="B1820" t="s">
        <v>680</v>
      </c>
      <c r="C1820">
        <v>3</v>
      </c>
      <c r="D1820" t="s">
        <v>199</v>
      </c>
      <c r="E1820" s="194" t="s">
        <v>2964</v>
      </c>
      <c r="F1820" s="165">
        <v>278.75</v>
      </c>
      <c r="G1820" s="165">
        <v>278.75</v>
      </c>
      <c r="H1820">
        <v>0</v>
      </c>
      <c r="I1820">
        <v>1</v>
      </c>
      <c r="J1820" s="210">
        <v>44012</v>
      </c>
      <c r="K1820" s="210">
        <v>41426</v>
      </c>
      <c r="L1820" s="210">
        <v>44196</v>
      </c>
      <c r="M1820">
        <v>1.5</v>
      </c>
      <c r="N1820">
        <v>184</v>
      </c>
      <c r="O1820">
        <v>2.1</v>
      </c>
      <c r="P1820" s="194" t="s">
        <v>4769</v>
      </c>
      <c r="Q1820" s="225">
        <f t="shared" si="56"/>
        <v>2.1078082191780823</v>
      </c>
      <c r="R1820" s="185">
        <f t="shared" si="57"/>
        <v>-7.8082191780821653E-3</v>
      </c>
    </row>
    <row r="1821" spans="1:18">
      <c r="A1821">
        <v>1820</v>
      </c>
      <c r="B1821" t="s">
        <v>680</v>
      </c>
      <c r="C1821">
        <v>3</v>
      </c>
      <c r="D1821" t="s">
        <v>199</v>
      </c>
      <c r="E1821" s="194" t="s">
        <v>283</v>
      </c>
      <c r="F1821" s="165">
        <v>146.15</v>
      </c>
      <c r="G1821" s="165">
        <v>146.15</v>
      </c>
      <c r="H1821">
        <v>0</v>
      </c>
      <c r="I1821">
        <v>1</v>
      </c>
      <c r="J1821" s="210">
        <v>44012</v>
      </c>
      <c r="K1821" s="210">
        <v>41426</v>
      </c>
      <c r="L1821" s="210">
        <v>44196</v>
      </c>
      <c r="M1821">
        <v>1.5</v>
      </c>
      <c r="N1821">
        <v>184</v>
      </c>
      <c r="O1821">
        <v>1.1000000000000001</v>
      </c>
      <c r="P1821" s="194" t="s">
        <v>3560</v>
      </c>
      <c r="Q1821" s="225">
        <f t="shared" si="56"/>
        <v>1.1051342465753424</v>
      </c>
      <c r="R1821" s="185">
        <f t="shared" si="57"/>
        <v>-5.1342465753423383E-3</v>
      </c>
    </row>
    <row r="1822" spans="1:18">
      <c r="A1822">
        <v>1821</v>
      </c>
      <c r="B1822" t="s">
        <v>680</v>
      </c>
      <c r="C1822">
        <v>3</v>
      </c>
      <c r="D1822" t="s">
        <v>199</v>
      </c>
      <c r="E1822" s="194" t="s">
        <v>2965</v>
      </c>
      <c r="F1822" s="165">
        <v>186.37</v>
      </c>
      <c r="G1822" s="165">
        <v>186.37</v>
      </c>
      <c r="H1822">
        <v>0</v>
      </c>
      <c r="I1822">
        <v>1</v>
      </c>
      <c r="J1822" s="210">
        <v>44012</v>
      </c>
      <c r="K1822" s="210">
        <v>41426</v>
      </c>
      <c r="L1822" s="210">
        <v>44196</v>
      </c>
      <c r="M1822">
        <v>1.5</v>
      </c>
      <c r="N1822">
        <v>184</v>
      </c>
      <c r="O1822">
        <v>1.4</v>
      </c>
      <c r="P1822" s="194" t="s">
        <v>4770</v>
      </c>
      <c r="Q1822" s="225">
        <f t="shared" si="56"/>
        <v>1.4092635616438356</v>
      </c>
      <c r="R1822" s="185">
        <f t="shared" si="57"/>
        <v>-9.2635616438356827E-3</v>
      </c>
    </row>
    <row r="1823" spans="1:18">
      <c r="A1823">
        <v>1822</v>
      </c>
      <c r="B1823" t="s">
        <v>680</v>
      </c>
      <c r="C1823">
        <v>3</v>
      </c>
      <c r="D1823" t="s">
        <v>199</v>
      </c>
      <c r="E1823" s="194" t="s">
        <v>284</v>
      </c>
      <c r="F1823" s="165">
        <v>1042.72</v>
      </c>
      <c r="G1823" s="165">
        <v>1042.72</v>
      </c>
      <c r="H1823">
        <v>0</v>
      </c>
      <c r="I1823">
        <v>1</v>
      </c>
      <c r="J1823" s="210">
        <v>44012</v>
      </c>
      <c r="K1823" s="210">
        <v>41426</v>
      </c>
      <c r="L1823" s="210">
        <v>44196</v>
      </c>
      <c r="M1823">
        <v>1.5</v>
      </c>
      <c r="N1823">
        <v>184</v>
      </c>
      <c r="O1823">
        <v>7.88</v>
      </c>
      <c r="P1823" s="194" t="s">
        <v>3560</v>
      </c>
      <c r="Q1823" s="225">
        <f t="shared" si="56"/>
        <v>7.8846772602739739</v>
      </c>
      <c r="R1823" s="185">
        <f t="shared" si="57"/>
        <v>-4.677260273973971E-3</v>
      </c>
    </row>
    <row r="1824" spans="1:18">
      <c r="A1824">
        <v>1823</v>
      </c>
      <c r="B1824" t="s">
        <v>680</v>
      </c>
      <c r="C1824">
        <v>3</v>
      </c>
      <c r="D1824" t="s">
        <v>199</v>
      </c>
      <c r="E1824" s="194" t="s">
        <v>2893</v>
      </c>
      <c r="F1824" s="165">
        <v>343621.91</v>
      </c>
      <c r="G1824" s="165">
        <v>343621.91</v>
      </c>
      <c r="H1824">
        <v>0</v>
      </c>
      <c r="I1824">
        <v>1</v>
      </c>
      <c r="J1824" s="210">
        <v>44012</v>
      </c>
      <c r="K1824" s="210">
        <v>41426</v>
      </c>
      <c r="L1824" s="210">
        <v>44196</v>
      </c>
      <c r="M1824">
        <v>1.5</v>
      </c>
      <c r="N1824">
        <v>184</v>
      </c>
      <c r="O1824">
        <v>2598.34</v>
      </c>
      <c r="P1824" s="194" t="s">
        <v>4771</v>
      </c>
      <c r="Q1824" s="225">
        <f t="shared" si="56"/>
        <v>2598.3464975342463</v>
      </c>
      <c r="R1824" s="185">
        <f t="shared" si="57"/>
        <v>-6.4975342461366381E-3</v>
      </c>
    </row>
    <row r="1825" spans="1:18">
      <c r="A1825">
        <v>1824</v>
      </c>
      <c r="B1825" t="s">
        <v>680</v>
      </c>
      <c r="C1825">
        <v>3</v>
      </c>
      <c r="D1825" t="s">
        <v>199</v>
      </c>
      <c r="E1825" s="194" t="s">
        <v>2966</v>
      </c>
      <c r="F1825" s="165">
        <v>1333.87</v>
      </c>
      <c r="G1825" s="165">
        <v>1333.87</v>
      </c>
      <c r="H1825">
        <v>0</v>
      </c>
      <c r="I1825">
        <v>1</v>
      </c>
      <c r="J1825" s="210">
        <v>44012</v>
      </c>
      <c r="K1825" s="210">
        <v>41426</v>
      </c>
      <c r="L1825" s="210">
        <v>44196</v>
      </c>
      <c r="M1825">
        <v>1.5</v>
      </c>
      <c r="N1825">
        <v>184</v>
      </c>
      <c r="O1825">
        <v>10.08</v>
      </c>
      <c r="P1825" s="194" t="s">
        <v>4772</v>
      </c>
      <c r="Q1825" s="225">
        <f t="shared" si="56"/>
        <v>10.086249863013698</v>
      </c>
      <c r="R1825" s="185">
        <f t="shared" si="57"/>
        <v>-6.2498630136982314E-3</v>
      </c>
    </row>
    <row r="1826" spans="1:18">
      <c r="A1826">
        <v>1825</v>
      </c>
      <c r="B1826" t="s">
        <v>680</v>
      </c>
      <c r="C1826">
        <v>3</v>
      </c>
      <c r="D1826" t="s">
        <v>199</v>
      </c>
      <c r="E1826" s="194" t="s">
        <v>2967</v>
      </c>
      <c r="F1826" s="165">
        <v>398.45</v>
      </c>
      <c r="G1826" s="165">
        <v>398.45</v>
      </c>
      <c r="H1826">
        <v>0</v>
      </c>
      <c r="I1826">
        <v>1</v>
      </c>
      <c r="J1826" s="210">
        <v>44012</v>
      </c>
      <c r="K1826" s="210">
        <v>41426</v>
      </c>
      <c r="L1826" s="210">
        <v>44196</v>
      </c>
      <c r="M1826">
        <v>1.5</v>
      </c>
      <c r="N1826">
        <v>184</v>
      </c>
      <c r="O1826">
        <v>3.01</v>
      </c>
      <c r="P1826" s="194" t="s">
        <v>4773</v>
      </c>
      <c r="Q1826" s="225">
        <f t="shared" si="56"/>
        <v>3.0129369863013702</v>
      </c>
      <c r="R1826" s="185">
        <f t="shared" si="57"/>
        <v>-2.9369863013704034E-3</v>
      </c>
    </row>
    <row r="1827" spans="1:18">
      <c r="A1827">
        <v>1826</v>
      </c>
      <c r="B1827" t="s">
        <v>680</v>
      </c>
      <c r="C1827">
        <v>3</v>
      </c>
      <c r="D1827" t="s">
        <v>199</v>
      </c>
      <c r="E1827" s="194" t="s">
        <v>285</v>
      </c>
      <c r="F1827" s="165">
        <v>36069.79</v>
      </c>
      <c r="G1827" s="165">
        <v>36069.79</v>
      </c>
      <c r="H1827">
        <v>0</v>
      </c>
      <c r="I1827">
        <v>1</v>
      </c>
      <c r="J1827" s="210">
        <v>44012</v>
      </c>
      <c r="K1827" s="210">
        <v>41426</v>
      </c>
      <c r="L1827" s="210">
        <v>44196</v>
      </c>
      <c r="M1827">
        <v>1.5</v>
      </c>
      <c r="N1827">
        <v>184</v>
      </c>
      <c r="O1827">
        <v>272.74</v>
      </c>
      <c r="P1827" s="194" t="s">
        <v>3560</v>
      </c>
      <c r="Q1827" s="225">
        <f t="shared" si="56"/>
        <v>272.74690520547949</v>
      </c>
      <c r="R1827" s="185">
        <f t="shared" si="57"/>
        <v>-6.9052054794838114E-3</v>
      </c>
    </row>
    <row r="1828" spans="1:18">
      <c r="A1828">
        <v>1827</v>
      </c>
      <c r="B1828" t="s">
        <v>680</v>
      </c>
      <c r="C1828">
        <v>3</v>
      </c>
      <c r="D1828" t="s">
        <v>199</v>
      </c>
      <c r="E1828" s="194" t="s">
        <v>2968</v>
      </c>
      <c r="F1828" s="165">
        <v>3650.73</v>
      </c>
      <c r="G1828" s="165">
        <v>3650.73</v>
      </c>
      <c r="H1828">
        <v>0</v>
      </c>
      <c r="I1828">
        <v>1</v>
      </c>
      <c r="J1828" s="210">
        <v>44012</v>
      </c>
      <c r="K1828" s="210">
        <v>41426</v>
      </c>
      <c r="L1828" s="210">
        <v>44196</v>
      </c>
      <c r="M1828">
        <v>1.5</v>
      </c>
      <c r="N1828">
        <v>184</v>
      </c>
      <c r="O1828">
        <v>27.6</v>
      </c>
      <c r="P1828" s="194" t="s">
        <v>4774</v>
      </c>
      <c r="Q1828" s="225">
        <f t="shared" si="56"/>
        <v>27.605519999999999</v>
      </c>
      <c r="R1828" s="185">
        <f t="shared" si="57"/>
        <v>-5.5199999999970828E-3</v>
      </c>
    </row>
    <row r="1829" spans="1:18">
      <c r="A1829">
        <v>1828</v>
      </c>
      <c r="B1829" t="s">
        <v>680</v>
      </c>
      <c r="C1829">
        <v>3</v>
      </c>
      <c r="D1829" t="s">
        <v>199</v>
      </c>
      <c r="E1829" s="194" t="s">
        <v>286</v>
      </c>
      <c r="F1829" s="165">
        <v>288.57</v>
      </c>
      <c r="G1829" s="165">
        <v>288.57</v>
      </c>
      <c r="H1829">
        <v>0</v>
      </c>
      <c r="I1829">
        <v>1</v>
      </c>
      <c r="J1829" s="210">
        <v>44012</v>
      </c>
      <c r="K1829" s="210">
        <v>41426</v>
      </c>
      <c r="L1829" s="210">
        <v>44196</v>
      </c>
      <c r="M1829">
        <v>1.5</v>
      </c>
      <c r="N1829">
        <v>184</v>
      </c>
      <c r="O1829">
        <v>2.1800000000000002</v>
      </c>
      <c r="P1829" s="194" t="s">
        <v>3560</v>
      </c>
      <c r="Q1829" s="225">
        <f t="shared" si="56"/>
        <v>2.1820635616438353</v>
      </c>
      <c r="R1829" s="185">
        <f t="shared" si="57"/>
        <v>-2.0635616438351434E-3</v>
      </c>
    </row>
    <row r="1830" spans="1:18">
      <c r="A1830">
        <v>1829</v>
      </c>
      <c r="B1830" t="s">
        <v>680</v>
      </c>
      <c r="C1830">
        <v>3</v>
      </c>
      <c r="D1830" t="s">
        <v>199</v>
      </c>
      <c r="E1830" s="194" t="s">
        <v>2969</v>
      </c>
      <c r="F1830" s="165">
        <v>865.72</v>
      </c>
      <c r="G1830" s="165">
        <v>865.72</v>
      </c>
      <c r="H1830">
        <v>0</v>
      </c>
      <c r="I1830">
        <v>1</v>
      </c>
      <c r="J1830" s="210">
        <v>44012</v>
      </c>
      <c r="K1830" s="210">
        <v>41426</v>
      </c>
      <c r="L1830" s="210">
        <v>44196</v>
      </c>
      <c r="M1830">
        <v>1.5</v>
      </c>
      <c r="N1830">
        <v>184</v>
      </c>
      <c r="O1830">
        <v>6.54</v>
      </c>
      <c r="P1830" s="194" t="s">
        <v>4775</v>
      </c>
      <c r="Q1830" s="225">
        <f t="shared" si="56"/>
        <v>6.5462663013698634</v>
      </c>
      <c r="R1830" s="185">
        <f t="shared" si="57"/>
        <v>-6.2663013698633918E-3</v>
      </c>
    </row>
    <row r="1831" spans="1:18">
      <c r="A1831">
        <v>1830</v>
      </c>
      <c r="B1831" t="s">
        <v>680</v>
      </c>
      <c r="C1831">
        <v>3</v>
      </c>
      <c r="D1831" t="s">
        <v>199</v>
      </c>
      <c r="E1831" s="194" t="s">
        <v>287</v>
      </c>
      <c r="F1831" s="165">
        <v>82461.240000000005</v>
      </c>
      <c r="G1831" s="165">
        <v>82461.240000000005</v>
      </c>
      <c r="H1831">
        <v>0</v>
      </c>
      <c r="I1831">
        <v>1</v>
      </c>
      <c r="J1831" s="210">
        <v>44012</v>
      </c>
      <c r="K1831" s="210">
        <v>41426</v>
      </c>
      <c r="L1831" s="210">
        <v>44196</v>
      </c>
      <c r="M1831">
        <v>1.5</v>
      </c>
      <c r="N1831">
        <v>184</v>
      </c>
      <c r="O1831">
        <v>623.54</v>
      </c>
      <c r="P1831" s="194" t="s">
        <v>3560</v>
      </c>
      <c r="Q1831" s="225">
        <f t="shared" si="56"/>
        <v>623.54252712328775</v>
      </c>
      <c r="R1831" s="185">
        <f t="shared" si="57"/>
        <v>-2.5271232877912553E-3</v>
      </c>
    </row>
    <row r="1832" spans="1:18">
      <c r="A1832">
        <v>1831</v>
      </c>
      <c r="B1832" t="s">
        <v>680</v>
      </c>
      <c r="C1832">
        <v>3</v>
      </c>
      <c r="D1832" t="s">
        <v>199</v>
      </c>
      <c r="E1832" s="194" t="s">
        <v>288</v>
      </c>
      <c r="F1832" s="165">
        <v>166.8</v>
      </c>
      <c r="G1832" s="165">
        <v>166.8</v>
      </c>
      <c r="H1832">
        <v>0</v>
      </c>
      <c r="I1832">
        <v>1</v>
      </c>
      <c r="J1832" s="210">
        <v>44012</v>
      </c>
      <c r="K1832" s="210">
        <v>41426</v>
      </c>
      <c r="L1832" s="210">
        <v>44196</v>
      </c>
      <c r="M1832">
        <v>1.5</v>
      </c>
      <c r="N1832">
        <v>184</v>
      </c>
      <c r="O1832">
        <v>1.26</v>
      </c>
      <c r="P1832" s="194" t="s">
        <v>3560</v>
      </c>
      <c r="Q1832" s="225">
        <f t="shared" si="56"/>
        <v>1.2612821917808219</v>
      </c>
      <c r="R1832" s="185">
        <f t="shared" si="57"/>
        <v>-1.2821917808218952E-3</v>
      </c>
    </row>
    <row r="1833" spans="1:18">
      <c r="A1833">
        <v>1832</v>
      </c>
      <c r="B1833" t="s">
        <v>680</v>
      </c>
      <c r="C1833">
        <v>3</v>
      </c>
      <c r="D1833" t="s">
        <v>199</v>
      </c>
      <c r="E1833" s="194" t="s">
        <v>289</v>
      </c>
      <c r="F1833" s="165">
        <v>1694.73</v>
      </c>
      <c r="G1833" s="165">
        <v>1694.73</v>
      </c>
      <c r="H1833">
        <v>0</v>
      </c>
      <c r="I1833">
        <v>1</v>
      </c>
      <c r="J1833" s="210">
        <v>44012</v>
      </c>
      <c r="K1833" s="210">
        <v>41426</v>
      </c>
      <c r="L1833" s="210">
        <v>44196</v>
      </c>
      <c r="M1833">
        <v>1.5</v>
      </c>
      <c r="N1833">
        <v>184</v>
      </c>
      <c r="O1833">
        <v>12.81</v>
      </c>
      <c r="P1833" s="194" t="s">
        <v>3560</v>
      </c>
      <c r="Q1833" s="225">
        <f t="shared" si="56"/>
        <v>12.814944657534246</v>
      </c>
      <c r="R1833" s="185">
        <f t="shared" si="57"/>
        <v>-4.9446575342457777E-3</v>
      </c>
    </row>
    <row r="1834" spans="1:18">
      <c r="A1834">
        <v>1833</v>
      </c>
      <c r="B1834" t="s">
        <v>680</v>
      </c>
      <c r="C1834">
        <v>3</v>
      </c>
      <c r="D1834" t="s">
        <v>199</v>
      </c>
      <c r="E1834" s="194" t="s">
        <v>290</v>
      </c>
      <c r="F1834" s="165">
        <v>12919.94</v>
      </c>
      <c r="G1834" s="165">
        <v>12919.94</v>
      </c>
      <c r="H1834">
        <v>0</v>
      </c>
      <c r="I1834">
        <v>1</v>
      </c>
      <c r="J1834" s="210">
        <v>44012</v>
      </c>
      <c r="K1834" s="210">
        <v>41426</v>
      </c>
      <c r="L1834" s="210">
        <v>44196</v>
      </c>
      <c r="M1834">
        <v>1.5</v>
      </c>
      <c r="N1834">
        <v>184</v>
      </c>
      <c r="O1834">
        <v>97.69</v>
      </c>
      <c r="P1834" s="194" t="s">
        <v>3560</v>
      </c>
      <c r="Q1834" s="225">
        <f t="shared" si="56"/>
        <v>97.69598465753424</v>
      </c>
      <c r="R1834" s="185">
        <f t="shared" si="57"/>
        <v>-5.9846575342419328E-3</v>
      </c>
    </row>
    <row r="1835" spans="1:18">
      <c r="A1835">
        <v>1834</v>
      </c>
      <c r="B1835" t="s">
        <v>680</v>
      </c>
      <c r="C1835">
        <v>3</v>
      </c>
      <c r="D1835" t="s">
        <v>199</v>
      </c>
      <c r="E1835" s="194" t="s">
        <v>2970</v>
      </c>
      <c r="F1835" s="165">
        <v>173.63</v>
      </c>
      <c r="G1835" s="165">
        <v>173.63</v>
      </c>
      <c r="H1835">
        <v>0</v>
      </c>
      <c r="I1835">
        <v>1</v>
      </c>
      <c r="J1835" s="210">
        <v>44012</v>
      </c>
      <c r="K1835" s="210">
        <v>41426</v>
      </c>
      <c r="L1835" s="210">
        <v>44196</v>
      </c>
      <c r="M1835">
        <v>1.5</v>
      </c>
      <c r="N1835">
        <v>184</v>
      </c>
      <c r="O1835">
        <v>1.31</v>
      </c>
      <c r="P1835" s="194" t="s">
        <v>4776</v>
      </c>
      <c r="Q1835" s="225">
        <f t="shared" si="56"/>
        <v>1.3129282191780822</v>
      </c>
      <c r="R1835" s="185">
        <f t="shared" si="57"/>
        <v>-2.9282191780821698E-3</v>
      </c>
    </row>
    <row r="1836" spans="1:18">
      <c r="A1836">
        <v>1835</v>
      </c>
      <c r="B1836" t="s">
        <v>680</v>
      </c>
      <c r="C1836">
        <v>3</v>
      </c>
      <c r="D1836" t="s">
        <v>199</v>
      </c>
      <c r="E1836" s="194" t="s">
        <v>291</v>
      </c>
      <c r="F1836" s="165">
        <v>27792.98</v>
      </c>
      <c r="G1836" s="165">
        <v>27792.98</v>
      </c>
      <c r="H1836">
        <v>0</v>
      </c>
      <c r="I1836">
        <v>1</v>
      </c>
      <c r="J1836" s="210">
        <v>44012</v>
      </c>
      <c r="K1836" s="210">
        <v>41426</v>
      </c>
      <c r="L1836" s="210">
        <v>44196</v>
      </c>
      <c r="M1836">
        <v>1.5</v>
      </c>
      <c r="N1836">
        <v>184</v>
      </c>
      <c r="O1836">
        <v>210.16</v>
      </c>
      <c r="P1836" s="194" t="s">
        <v>3560</v>
      </c>
      <c r="Q1836" s="225">
        <f t="shared" si="56"/>
        <v>210.16061589041098</v>
      </c>
      <c r="R1836" s="185">
        <f t="shared" si="57"/>
        <v>-6.1589041098386588E-4</v>
      </c>
    </row>
    <row r="1837" spans="1:18">
      <c r="A1837">
        <v>1836</v>
      </c>
      <c r="B1837" t="s">
        <v>680</v>
      </c>
      <c r="C1837">
        <v>3</v>
      </c>
      <c r="D1837" t="s">
        <v>199</v>
      </c>
      <c r="E1837" s="194" t="s">
        <v>292</v>
      </c>
      <c r="F1837" s="165">
        <v>3807.19</v>
      </c>
      <c r="G1837" s="165">
        <v>3807.19</v>
      </c>
      <c r="H1837">
        <v>0</v>
      </c>
      <c r="I1837">
        <v>1</v>
      </c>
      <c r="J1837" s="210">
        <v>44012</v>
      </c>
      <c r="K1837" s="210">
        <v>41426</v>
      </c>
      <c r="L1837" s="210">
        <v>44196</v>
      </c>
      <c r="M1837">
        <v>1.5</v>
      </c>
      <c r="N1837">
        <v>184</v>
      </c>
      <c r="O1837">
        <v>28.78</v>
      </c>
      <c r="P1837" s="194" t="s">
        <v>3560</v>
      </c>
      <c r="Q1837" s="225">
        <f t="shared" si="56"/>
        <v>28.788614794520548</v>
      </c>
      <c r="R1837" s="185">
        <f t="shared" si="57"/>
        <v>-8.6147945205468091E-3</v>
      </c>
    </row>
    <row r="1838" spans="1:18">
      <c r="A1838">
        <v>1837</v>
      </c>
      <c r="B1838" t="s">
        <v>680</v>
      </c>
      <c r="C1838">
        <v>3</v>
      </c>
      <c r="D1838" t="s">
        <v>199</v>
      </c>
      <c r="E1838" s="194" t="s">
        <v>2971</v>
      </c>
      <c r="F1838" s="165">
        <v>652.63</v>
      </c>
      <c r="G1838" s="165">
        <v>652.63</v>
      </c>
      <c r="H1838">
        <v>0</v>
      </c>
      <c r="I1838">
        <v>1</v>
      </c>
      <c r="J1838" s="210">
        <v>44012</v>
      </c>
      <c r="K1838" s="210">
        <v>41426</v>
      </c>
      <c r="L1838" s="210">
        <v>44196</v>
      </c>
      <c r="M1838">
        <v>1.5</v>
      </c>
      <c r="N1838">
        <v>184</v>
      </c>
      <c r="O1838">
        <v>4.93</v>
      </c>
      <c r="P1838" s="194" t="s">
        <v>4777</v>
      </c>
      <c r="Q1838" s="225">
        <f t="shared" si="56"/>
        <v>4.9349556164383559</v>
      </c>
      <c r="R1838" s="185">
        <f t="shared" si="57"/>
        <v>-4.9556164383561807E-3</v>
      </c>
    </row>
    <row r="1839" spans="1:18">
      <c r="A1839">
        <v>1838</v>
      </c>
      <c r="B1839" t="s">
        <v>680</v>
      </c>
      <c r="C1839">
        <v>3</v>
      </c>
      <c r="D1839" t="s">
        <v>199</v>
      </c>
      <c r="E1839" s="194" t="s">
        <v>293</v>
      </c>
      <c r="F1839" s="165">
        <v>2498.09</v>
      </c>
      <c r="G1839" s="165">
        <v>2498.09</v>
      </c>
      <c r="H1839">
        <v>0</v>
      </c>
      <c r="I1839">
        <v>1</v>
      </c>
      <c r="J1839" s="210">
        <v>44012</v>
      </c>
      <c r="K1839" s="210">
        <v>41426</v>
      </c>
      <c r="L1839" s="210">
        <v>44196</v>
      </c>
      <c r="M1839">
        <v>1.5</v>
      </c>
      <c r="N1839">
        <v>184</v>
      </c>
      <c r="O1839">
        <v>18.88</v>
      </c>
      <c r="P1839" s="194" t="s">
        <v>3560</v>
      </c>
      <c r="Q1839" s="225">
        <f t="shared" si="56"/>
        <v>18.88966684931507</v>
      </c>
      <c r="R1839" s="185">
        <f t="shared" si="57"/>
        <v>-9.6668493150708912E-3</v>
      </c>
    </row>
    <row r="1840" spans="1:18">
      <c r="A1840">
        <v>1839</v>
      </c>
      <c r="B1840" t="s">
        <v>680</v>
      </c>
      <c r="C1840">
        <v>3</v>
      </c>
      <c r="D1840" t="s">
        <v>199</v>
      </c>
      <c r="E1840" s="194" t="s">
        <v>2972</v>
      </c>
      <c r="F1840" s="165">
        <v>1635.07</v>
      </c>
      <c r="G1840" s="165">
        <v>1635.07</v>
      </c>
      <c r="H1840">
        <v>0</v>
      </c>
      <c r="I1840">
        <v>1</v>
      </c>
      <c r="J1840" s="210">
        <v>44012</v>
      </c>
      <c r="K1840" s="210">
        <v>41426</v>
      </c>
      <c r="L1840" s="210">
        <v>44196</v>
      </c>
      <c r="M1840">
        <v>1.5</v>
      </c>
      <c r="N1840">
        <v>184</v>
      </c>
      <c r="O1840">
        <v>12.36</v>
      </c>
      <c r="P1840" s="194" t="s">
        <v>4778</v>
      </c>
      <c r="Q1840" s="225">
        <f t="shared" si="56"/>
        <v>12.363816986301369</v>
      </c>
      <c r="R1840" s="185">
        <f t="shared" si="57"/>
        <v>-3.8169863013699512E-3</v>
      </c>
    </row>
    <row r="1841" spans="1:18">
      <c r="A1841">
        <v>1840</v>
      </c>
      <c r="B1841" t="s">
        <v>680</v>
      </c>
      <c r="C1841">
        <v>3</v>
      </c>
      <c r="D1841" t="s">
        <v>199</v>
      </c>
      <c r="E1841" s="194" t="s">
        <v>294</v>
      </c>
      <c r="F1841" s="165">
        <v>261.08999999999997</v>
      </c>
      <c r="G1841" s="165">
        <v>261.08999999999997</v>
      </c>
      <c r="H1841">
        <v>0</v>
      </c>
      <c r="I1841">
        <v>1</v>
      </c>
      <c r="J1841" s="210">
        <v>44012</v>
      </c>
      <c r="K1841" s="210">
        <v>41426</v>
      </c>
      <c r="L1841" s="210">
        <v>44196</v>
      </c>
      <c r="M1841">
        <v>1.5</v>
      </c>
      <c r="N1841">
        <v>184</v>
      </c>
      <c r="O1841">
        <v>1.97</v>
      </c>
      <c r="P1841" s="194" t="s">
        <v>3560</v>
      </c>
      <c r="Q1841" s="225">
        <f t="shared" si="56"/>
        <v>1.9742695890410957</v>
      </c>
      <c r="R1841" s="185">
        <f t="shared" si="57"/>
        <v>-4.269589041095756E-3</v>
      </c>
    </row>
    <row r="1842" spans="1:18">
      <c r="A1842">
        <v>1841</v>
      </c>
      <c r="B1842" t="s">
        <v>680</v>
      </c>
      <c r="C1842">
        <v>3</v>
      </c>
      <c r="D1842" t="s">
        <v>199</v>
      </c>
      <c r="E1842" s="194" t="s">
        <v>2895</v>
      </c>
      <c r="F1842" s="165">
        <v>182.67</v>
      </c>
      <c r="G1842" s="165">
        <v>182.67</v>
      </c>
      <c r="H1842">
        <v>0</v>
      </c>
      <c r="I1842">
        <v>1</v>
      </c>
      <c r="J1842" s="210">
        <v>44012</v>
      </c>
      <c r="K1842" s="210">
        <v>41426</v>
      </c>
      <c r="L1842" s="210">
        <v>44196</v>
      </c>
      <c r="M1842">
        <v>1.5</v>
      </c>
      <c r="N1842">
        <v>184</v>
      </c>
      <c r="O1842">
        <v>1.38</v>
      </c>
      <c r="P1842" s="194" t="s">
        <v>4779</v>
      </c>
      <c r="Q1842" s="225">
        <f t="shared" si="56"/>
        <v>1.3812854794520548</v>
      </c>
      <c r="R1842" s="185">
        <f t="shared" si="57"/>
        <v>-1.2854794520549273E-3</v>
      </c>
    </row>
    <row r="1843" spans="1:18">
      <c r="A1843">
        <v>1842</v>
      </c>
      <c r="B1843" t="s">
        <v>680</v>
      </c>
      <c r="C1843">
        <v>3</v>
      </c>
      <c r="D1843" t="s">
        <v>199</v>
      </c>
      <c r="E1843" s="194" t="s">
        <v>2973</v>
      </c>
      <c r="F1843" s="165">
        <v>569.67999999999995</v>
      </c>
      <c r="G1843" s="165">
        <v>569.67999999999995</v>
      </c>
      <c r="H1843">
        <v>0</v>
      </c>
      <c r="I1843">
        <v>1</v>
      </c>
      <c r="J1843" s="210">
        <v>44012</v>
      </c>
      <c r="K1843" s="210">
        <v>41426</v>
      </c>
      <c r="L1843" s="210">
        <v>44196</v>
      </c>
      <c r="M1843">
        <v>1.5</v>
      </c>
      <c r="N1843">
        <v>184</v>
      </c>
      <c r="O1843">
        <v>4.3</v>
      </c>
      <c r="P1843" s="194" t="s">
        <v>4780</v>
      </c>
      <c r="Q1843" s="225">
        <f t="shared" si="56"/>
        <v>4.3077172602739724</v>
      </c>
      <c r="R1843" s="185">
        <f t="shared" si="57"/>
        <v>-7.7172602739725704E-3</v>
      </c>
    </row>
    <row r="1844" spans="1:18">
      <c r="A1844">
        <v>1843</v>
      </c>
      <c r="B1844" t="s">
        <v>680</v>
      </c>
      <c r="C1844">
        <v>3</v>
      </c>
      <c r="D1844" t="s">
        <v>199</v>
      </c>
      <c r="E1844" s="194" t="s">
        <v>295</v>
      </c>
      <c r="F1844" s="165">
        <v>361.54</v>
      </c>
      <c r="G1844" s="165">
        <v>361.54</v>
      </c>
      <c r="H1844">
        <v>0</v>
      </c>
      <c r="I1844">
        <v>1</v>
      </c>
      <c r="J1844" s="210">
        <v>44012</v>
      </c>
      <c r="K1844" s="210">
        <v>41426</v>
      </c>
      <c r="L1844" s="210">
        <v>44196</v>
      </c>
      <c r="M1844">
        <v>1.5</v>
      </c>
      <c r="N1844">
        <v>184</v>
      </c>
      <c r="O1844">
        <v>2.73</v>
      </c>
      <c r="P1844" s="194" t="s">
        <v>3560</v>
      </c>
      <c r="Q1844" s="225">
        <f t="shared" si="56"/>
        <v>2.7338367123287672</v>
      </c>
      <c r="R1844" s="185">
        <f t="shared" si="57"/>
        <v>-3.8367123287672555E-3</v>
      </c>
    </row>
    <row r="1845" spans="1:18">
      <c r="A1845">
        <v>1844</v>
      </c>
      <c r="B1845" t="s">
        <v>680</v>
      </c>
      <c r="C1845">
        <v>3</v>
      </c>
      <c r="D1845" t="s">
        <v>199</v>
      </c>
      <c r="E1845" s="194" t="s">
        <v>2974</v>
      </c>
      <c r="F1845" s="165">
        <v>17821.45</v>
      </c>
      <c r="G1845" s="165">
        <v>17821.45</v>
      </c>
      <c r="H1845">
        <v>0</v>
      </c>
      <c r="I1845">
        <v>1</v>
      </c>
      <c r="J1845" s="210">
        <v>44012</v>
      </c>
      <c r="K1845" s="210">
        <v>41426</v>
      </c>
      <c r="L1845" s="210">
        <v>44196</v>
      </c>
      <c r="M1845">
        <v>1.5</v>
      </c>
      <c r="N1845">
        <v>184</v>
      </c>
      <c r="O1845">
        <v>134.75</v>
      </c>
      <c r="P1845" s="194" t="s">
        <v>4781</v>
      </c>
      <c r="Q1845" s="225">
        <f t="shared" si="56"/>
        <v>134.75945753424659</v>
      </c>
      <c r="R1845" s="185">
        <f t="shared" si="57"/>
        <v>-9.4575342465930134E-3</v>
      </c>
    </row>
    <row r="1846" spans="1:18">
      <c r="A1846">
        <v>1845</v>
      </c>
      <c r="B1846" t="s">
        <v>680</v>
      </c>
      <c r="C1846">
        <v>3</v>
      </c>
      <c r="D1846" t="s">
        <v>199</v>
      </c>
      <c r="E1846" s="194" t="s">
        <v>2975</v>
      </c>
      <c r="F1846" s="165">
        <v>212.74</v>
      </c>
      <c r="G1846" s="165">
        <v>212.74</v>
      </c>
      <c r="H1846">
        <v>0</v>
      </c>
      <c r="I1846">
        <v>1</v>
      </c>
      <c r="J1846" s="210">
        <v>44012</v>
      </c>
      <c r="K1846" s="210">
        <v>41426</v>
      </c>
      <c r="L1846" s="210">
        <v>44196</v>
      </c>
      <c r="M1846">
        <v>1.5</v>
      </c>
      <c r="N1846">
        <v>184</v>
      </c>
      <c r="O1846">
        <v>1.6</v>
      </c>
      <c r="P1846" s="194" t="s">
        <v>4782</v>
      </c>
      <c r="Q1846" s="225">
        <f t="shared" si="56"/>
        <v>1.6086641095890413</v>
      </c>
      <c r="R1846" s="185">
        <f t="shared" si="57"/>
        <v>-8.6641095890411801E-3</v>
      </c>
    </row>
    <row r="1847" spans="1:18">
      <c r="A1847">
        <v>1846</v>
      </c>
      <c r="B1847" t="s">
        <v>680</v>
      </c>
      <c r="C1847">
        <v>3</v>
      </c>
      <c r="D1847" t="s">
        <v>199</v>
      </c>
      <c r="E1847" s="194" t="s">
        <v>2976</v>
      </c>
      <c r="F1847" s="165">
        <v>301.16000000000003</v>
      </c>
      <c r="G1847" s="165">
        <v>301.16000000000003</v>
      </c>
      <c r="H1847">
        <v>0</v>
      </c>
      <c r="I1847">
        <v>1</v>
      </c>
      <c r="J1847" s="210">
        <v>44012</v>
      </c>
      <c r="K1847" s="210">
        <v>41426</v>
      </c>
      <c r="L1847" s="210">
        <v>44196</v>
      </c>
      <c r="M1847">
        <v>1.5</v>
      </c>
      <c r="N1847">
        <v>184</v>
      </c>
      <c r="O1847">
        <v>2.27</v>
      </c>
      <c r="P1847" s="194" t="s">
        <v>4783</v>
      </c>
      <c r="Q1847" s="225">
        <f t="shared" si="56"/>
        <v>2.2772646575342468</v>
      </c>
      <c r="R1847" s="185">
        <f t="shared" si="57"/>
        <v>-7.2646575342467656E-3</v>
      </c>
    </row>
    <row r="1848" spans="1:18">
      <c r="A1848">
        <v>1847</v>
      </c>
      <c r="B1848" t="s">
        <v>680</v>
      </c>
      <c r="C1848">
        <v>3</v>
      </c>
      <c r="D1848" t="s">
        <v>199</v>
      </c>
      <c r="E1848" s="194" t="s">
        <v>296</v>
      </c>
      <c r="F1848" s="165">
        <v>641.66</v>
      </c>
      <c r="G1848" s="165">
        <v>641.66</v>
      </c>
      <c r="H1848">
        <v>0</v>
      </c>
      <c r="I1848">
        <v>1</v>
      </c>
      <c r="J1848" s="210">
        <v>44012</v>
      </c>
      <c r="K1848" s="210">
        <v>41426</v>
      </c>
      <c r="L1848" s="210">
        <v>44196</v>
      </c>
      <c r="M1848">
        <v>1.5</v>
      </c>
      <c r="N1848">
        <v>184</v>
      </c>
      <c r="O1848">
        <v>4.8499999999999996</v>
      </c>
      <c r="P1848" s="194" t="s">
        <v>3560</v>
      </c>
      <c r="Q1848" s="225">
        <f t="shared" si="56"/>
        <v>4.8520043835616429</v>
      </c>
      <c r="R1848" s="185">
        <f t="shared" si="57"/>
        <v>-2.0043835616432304E-3</v>
      </c>
    </row>
    <row r="1849" spans="1:18">
      <c r="A1849">
        <v>1848</v>
      </c>
      <c r="B1849" t="s">
        <v>680</v>
      </c>
      <c r="C1849">
        <v>3</v>
      </c>
      <c r="D1849" t="s">
        <v>199</v>
      </c>
      <c r="E1849" s="194" t="s">
        <v>2977</v>
      </c>
      <c r="F1849" s="165">
        <v>7733.02</v>
      </c>
      <c r="G1849" s="165">
        <v>7733.02</v>
      </c>
      <c r="H1849">
        <v>0</v>
      </c>
      <c r="I1849">
        <v>1</v>
      </c>
      <c r="J1849" s="210">
        <v>44012</v>
      </c>
      <c r="K1849" s="210">
        <v>41426</v>
      </c>
      <c r="L1849" s="210">
        <v>44196</v>
      </c>
      <c r="M1849">
        <v>1.5</v>
      </c>
      <c r="N1849">
        <v>184</v>
      </c>
      <c r="O1849">
        <v>58.47</v>
      </c>
      <c r="P1849" s="194" t="s">
        <v>4784</v>
      </c>
      <c r="Q1849" s="225">
        <f t="shared" si="56"/>
        <v>58.474343013698643</v>
      </c>
      <c r="R1849" s="185">
        <f t="shared" si="57"/>
        <v>-4.3430136986444268E-3</v>
      </c>
    </row>
    <row r="1850" spans="1:18">
      <c r="A1850">
        <v>1849</v>
      </c>
      <c r="B1850" t="s">
        <v>680</v>
      </c>
      <c r="C1850">
        <v>3</v>
      </c>
      <c r="D1850" t="s">
        <v>199</v>
      </c>
      <c r="E1850" s="194" t="s">
        <v>2978</v>
      </c>
      <c r="F1850" s="165">
        <v>126.8</v>
      </c>
      <c r="G1850" s="165">
        <v>126.8</v>
      </c>
      <c r="H1850">
        <v>0</v>
      </c>
      <c r="I1850">
        <v>1</v>
      </c>
      <c r="J1850" s="210">
        <v>44012</v>
      </c>
      <c r="K1850" s="210">
        <v>41426</v>
      </c>
      <c r="L1850" s="210">
        <v>44196</v>
      </c>
      <c r="M1850">
        <v>1.5</v>
      </c>
      <c r="N1850">
        <v>184</v>
      </c>
      <c r="O1850">
        <v>0.95</v>
      </c>
      <c r="P1850" s="194" t="s">
        <v>4785</v>
      </c>
      <c r="Q1850" s="225">
        <f t="shared" si="56"/>
        <v>0.95881643835616448</v>
      </c>
      <c r="R1850" s="185">
        <f t="shared" si="57"/>
        <v>-8.8164383561645243E-3</v>
      </c>
    </row>
    <row r="1851" spans="1:18">
      <c r="A1851">
        <v>1850</v>
      </c>
      <c r="B1851" t="s">
        <v>680</v>
      </c>
      <c r="C1851">
        <v>3</v>
      </c>
      <c r="D1851" t="s">
        <v>199</v>
      </c>
      <c r="E1851" s="194" t="s">
        <v>2979</v>
      </c>
      <c r="F1851" s="165">
        <v>5259.1</v>
      </c>
      <c r="G1851" s="165">
        <v>5259.1</v>
      </c>
      <c r="H1851">
        <v>0</v>
      </c>
      <c r="I1851">
        <v>1</v>
      </c>
      <c r="J1851" s="210">
        <v>44012</v>
      </c>
      <c r="K1851" s="210">
        <v>41426</v>
      </c>
      <c r="L1851" s="210">
        <v>44196</v>
      </c>
      <c r="M1851">
        <v>1.5</v>
      </c>
      <c r="N1851">
        <v>184</v>
      </c>
      <c r="O1851">
        <v>39.76</v>
      </c>
      <c r="P1851" s="194" t="s">
        <v>4786</v>
      </c>
      <c r="Q1851" s="225">
        <f t="shared" si="56"/>
        <v>39.767441095890412</v>
      </c>
      <c r="R1851" s="185">
        <f t="shared" si="57"/>
        <v>-7.4410958904138624E-3</v>
      </c>
    </row>
    <row r="1852" spans="1:18">
      <c r="A1852">
        <v>1851</v>
      </c>
      <c r="B1852" t="s">
        <v>680</v>
      </c>
      <c r="C1852">
        <v>3</v>
      </c>
      <c r="D1852" t="s">
        <v>199</v>
      </c>
      <c r="E1852" s="194" t="s">
        <v>2980</v>
      </c>
      <c r="F1852" s="165">
        <v>121823.4</v>
      </c>
      <c r="G1852" s="165">
        <v>121823.4</v>
      </c>
      <c r="H1852">
        <v>0</v>
      </c>
      <c r="I1852">
        <v>1</v>
      </c>
      <c r="J1852" s="210">
        <v>44012</v>
      </c>
      <c r="K1852" s="210">
        <v>41426</v>
      </c>
      <c r="L1852" s="210">
        <v>44196</v>
      </c>
      <c r="M1852">
        <v>1.5</v>
      </c>
      <c r="N1852">
        <v>184</v>
      </c>
      <c r="O1852">
        <v>921.18</v>
      </c>
      <c r="P1852" s="194" t="s">
        <v>4787</v>
      </c>
      <c r="Q1852" s="225">
        <f t="shared" si="56"/>
        <v>921.18516164383561</v>
      </c>
      <c r="R1852" s="185">
        <f t="shared" si="57"/>
        <v>-5.1616438356631988E-3</v>
      </c>
    </row>
    <row r="1853" spans="1:18">
      <c r="A1853">
        <v>1852</v>
      </c>
      <c r="B1853" t="s">
        <v>680</v>
      </c>
      <c r="C1853">
        <v>3</v>
      </c>
      <c r="D1853" t="s">
        <v>199</v>
      </c>
      <c r="E1853" s="194" t="s">
        <v>297</v>
      </c>
      <c r="F1853" s="165">
        <v>10944.81</v>
      </c>
      <c r="G1853" s="165">
        <v>10944.81</v>
      </c>
      <c r="H1853">
        <v>0</v>
      </c>
      <c r="I1853">
        <v>1</v>
      </c>
      <c r="J1853" s="210">
        <v>44012</v>
      </c>
      <c r="K1853" s="210">
        <v>41426</v>
      </c>
      <c r="L1853" s="210">
        <v>44196</v>
      </c>
      <c r="M1853">
        <v>1.5</v>
      </c>
      <c r="N1853">
        <v>184</v>
      </c>
      <c r="O1853">
        <v>82.76</v>
      </c>
      <c r="P1853" s="194" t="s">
        <v>3560</v>
      </c>
      <c r="Q1853" s="225">
        <f t="shared" si="56"/>
        <v>82.76075506849314</v>
      </c>
      <c r="R1853" s="185">
        <f t="shared" si="57"/>
        <v>-7.5506849313455859E-4</v>
      </c>
    </row>
    <row r="1854" spans="1:18">
      <c r="A1854">
        <v>1853</v>
      </c>
      <c r="B1854" t="s">
        <v>680</v>
      </c>
      <c r="C1854">
        <v>3</v>
      </c>
      <c r="D1854" t="s">
        <v>199</v>
      </c>
      <c r="E1854" s="194" t="s">
        <v>2981</v>
      </c>
      <c r="F1854" s="165">
        <v>9659.35</v>
      </c>
      <c r="G1854" s="165">
        <v>9659.35</v>
      </c>
      <c r="H1854">
        <v>0</v>
      </c>
      <c r="I1854">
        <v>1</v>
      </c>
      <c r="J1854" s="210">
        <v>44012</v>
      </c>
      <c r="K1854" s="210">
        <v>41426</v>
      </c>
      <c r="L1854" s="210">
        <v>44196</v>
      </c>
      <c r="M1854">
        <v>1.5</v>
      </c>
      <c r="N1854">
        <v>184</v>
      </c>
      <c r="O1854">
        <v>73.040000000000006</v>
      </c>
      <c r="P1854" s="194" t="s">
        <v>4788</v>
      </c>
      <c r="Q1854" s="225">
        <f t="shared" si="56"/>
        <v>73.040564383561644</v>
      </c>
      <c r="R1854" s="185">
        <f t="shared" si="57"/>
        <v>-5.6438356163823755E-4</v>
      </c>
    </row>
    <row r="1855" spans="1:18">
      <c r="A1855">
        <v>1854</v>
      </c>
      <c r="B1855" t="s">
        <v>680</v>
      </c>
      <c r="C1855">
        <v>3</v>
      </c>
      <c r="D1855" t="s">
        <v>199</v>
      </c>
      <c r="E1855" s="194" t="s">
        <v>298</v>
      </c>
      <c r="F1855" s="165">
        <v>117563.99</v>
      </c>
      <c r="G1855" s="165">
        <v>117563.99</v>
      </c>
      <c r="H1855">
        <v>0</v>
      </c>
      <c r="I1855">
        <v>1</v>
      </c>
      <c r="J1855" s="210">
        <v>44012</v>
      </c>
      <c r="K1855" s="210">
        <v>41426</v>
      </c>
      <c r="L1855" s="210">
        <v>44196</v>
      </c>
      <c r="M1855">
        <v>1.5</v>
      </c>
      <c r="N1855">
        <v>184</v>
      </c>
      <c r="O1855">
        <v>888.97</v>
      </c>
      <c r="P1855" s="194" t="s">
        <v>3560</v>
      </c>
      <c r="Q1855" s="225">
        <f t="shared" si="56"/>
        <v>888.9770202739727</v>
      </c>
      <c r="R1855" s="185">
        <f t="shared" si="57"/>
        <v>-7.0202739726710206E-3</v>
      </c>
    </row>
    <row r="1856" spans="1:18">
      <c r="A1856">
        <v>1855</v>
      </c>
      <c r="B1856" t="s">
        <v>680</v>
      </c>
      <c r="C1856">
        <v>3</v>
      </c>
      <c r="D1856" t="s">
        <v>199</v>
      </c>
      <c r="E1856" s="194" t="s">
        <v>299</v>
      </c>
      <c r="F1856" s="165">
        <v>140.28</v>
      </c>
      <c r="G1856" s="165">
        <v>140.28</v>
      </c>
      <c r="H1856">
        <v>0</v>
      </c>
      <c r="I1856">
        <v>1</v>
      </c>
      <c r="J1856" s="210">
        <v>44012</v>
      </c>
      <c r="K1856" s="210">
        <v>41426</v>
      </c>
      <c r="L1856" s="210">
        <v>44196</v>
      </c>
      <c r="M1856">
        <v>1.5</v>
      </c>
      <c r="N1856">
        <v>184</v>
      </c>
      <c r="O1856">
        <v>1.06</v>
      </c>
      <c r="P1856" s="194" t="s">
        <v>3560</v>
      </c>
      <c r="Q1856" s="225">
        <f t="shared" si="56"/>
        <v>1.0607473972602739</v>
      </c>
      <c r="R1856" s="185">
        <f t="shared" si="57"/>
        <v>-7.4739726027384101E-4</v>
      </c>
    </row>
    <row r="1857" spans="1:18">
      <c r="A1857">
        <v>1856</v>
      </c>
      <c r="B1857" t="s">
        <v>680</v>
      </c>
      <c r="C1857">
        <v>3</v>
      </c>
      <c r="D1857" t="s">
        <v>199</v>
      </c>
      <c r="E1857" s="194" t="s">
        <v>2982</v>
      </c>
      <c r="F1857" s="165">
        <v>53013.9</v>
      </c>
      <c r="G1857" s="165">
        <v>53013.9</v>
      </c>
      <c r="H1857">
        <v>0</v>
      </c>
      <c r="I1857">
        <v>1</v>
      </c>
      <c r="J1857" s="210">
        <v>44012</v>
      </c>
      <c r="K1857" s="210">
        <v>41426</v>
      </c>
      <c r="L1857" s="210">
        <v>44196</v>
      </c>
      <c r="M1857">
        <v>1.5</v>
      </c>
      <c r="N1857">
        <v>184</v>
      </c>
      <c r="O1857">
        <v>400.87</v>
      </c>
      <c r="P1857" s="194" t="s">
        <v>4789</v>
      </c>
      <c r="Q1857" s="225">
        <f t="shared" si="56"/>
        <v>400.87223013698627</v>
      </c>
      <c r="R1857" s="185">
        <f t="shared" si="57"/>
        <v>-2.2301369862702813E-3</v>
      </c>
    </row>
    <row r="1858" spans="1:18">
      <c r="A1858">
        <v>1857</v>
      </c>
      <c r="B1858" t="s">
        <v>680</v>
      </c>
      <c r="C1858">
        <v>3</v>
      </c>
      <c r="D1858" t="s">
        <v>199</v>
      </c>
      <c r="E1858" s="194" t="s">
        <v>300</v>
      </c>
      <c r="F1858" s="165">
        <v>2770.51</v>
      </c>
      <c r="G1858" s="165">
        <v>2770.51</v>
      </c>
      <c r="H1858">
        <v>0</v>
      </c>
      <c r="I1858">
        <v>1</v>
      </c>
      <c r="J1858" s="210">
        <v>44012</v>
      </c>
      <c r="K1858" s="210">
        <v>41426</v>
      </c>
      <c r="L1858" s="210">
        <v>44196</v>
      </c>
      <c r="M1858">
        <v>1.5</v>
      </c>
      <c r="N1858">
        <v>184</v>
      </c>
      <c r="O1858">
        <v>20.94</v>
      </c>
      <c r="P1858" s="194" t="s">
        <v>3560</v>
      </c>
      <c r="Q1858" s="225">
        <f t="shared" si="56"/>
        <v>20.949609863013698</v>
      </c>
      <c r="R1858" s="185">
        <f t="shared" si="57"/>
        <v>-9.6098630136971508E-3</v>
      </c>
    </row>
    <row r="1859" spans="1:18">
      <c r="A1859">
        <v>1858</v>
      </c>
      <c r="B1859" t="s">
        <v>680</v>
      </c>
      <c r="C1859">
        <v>3</v>
      </c>
      <c r="D1859" t="s">
        <v>199</v>
      </c>
      <c r="E1859" s="194" t="s">
        <v>2983</v>
      </c>
      <c r="F1859" s="165">
        <v>151.72</v>
      </c>
      <c r="G1859" s="165">
        <v>151.72</v>
      </c>
      <c r="H1859">
        <v>0</v>
      </c>
      <c r="I1859">
        <v>1</v>
      </c>
      <c r="J1859" s="210">
        <v>44012</v>
      </c>
      <c r="K1859" s="210">
        <v>41426</v>
      </c>
      <c r="L1859" s="210">
        <v>44196</v>
      </c>
      <c r="M1859">
        <v>1.5</v>
      </c>
      <c r="N1859">
        <v>184</v>
      </c>
      <c r="O1859">
        <v>1.1399999999999999</v>
      </c>
      <c r="P1859" s="194" t="s">
        <v>4790</v>
      </c>
      <c r="Q1859" s="225">
        <f t="shared" ref="Q1859:Q1922" si="58">G1859*N1859*M1859/36500</f>
        <v>1.1472526027397261</v>
      </c>
      <c r="R1859" s="185">
        <f t="shared" ref="R1859:R1922" si="59">O1859-Q1859</f>
        <v>-7.2526027397261661E-3</v>
      </c>
    </row>
    <row r="1860" spans="1:18">
      <c r="A1860">
        <v>1859</v>
      </c>
      <c r="B1860" t="s">
        <v>680</v>
      </c>
      <c r="C1860">
        <v>3</v>
      </c>
      <c r="D1860" t="s">
        <v>199</v>
      </c>
      <c r="E1860" s="194" t="s">
        <v>2984</v>
      </c>
      <c r="F1860" s="165">
        <v>192.04</v>
      </c>
      <c r="G1860" s="165">
        <v>192.04</v>
      </c>
      <c r="H1860">
        <v>0</v>
      </c>
      <c r="I1860">
        <v>1</v>
      </c>
      <c r="J1860" s="210">
        <v>44012</v>
      </c>
      <c r="K1860" s="210">
        <v>41426</v>
      </c>
      <c r="L1860" s="210">
        <v>44196</v>
      </c>
      <c r="M1860">
        <v>1.5</v>
      </c>
      <c r="N1860">
        <v>184</v>
      </c>
      <c r="O1860">
        <v>1.45</v>
      </c>
      <c r="P1860" s="194" t="s">
        <v>4791</v>
      </c>
      <c r="Q1860" s="225">
        <f t="shared" si="58"/>
        <v>1.4521380821917809</v>
      </c>
      <c r="R1860" s="185">
        <f t="shared" si="59"/>
        <v>-2.1380821917809101E-3</v>
      </c>
    </row>
    <row r="1861" spans="1:18">
      <c r="A1861">
        <v>1860</v>
      </c>
      <c r="B1861" t="s">
        <v>680</v>
      </c>
      <c r="C1861">
        <v>3</v>
      </c>
      <c r="D1861" t="s">
        <v>199</v>
      </c>
      <c r="E1861" s="194" t="s">
        <v>2985</v>
      </c>
      <c r="F1861" s="165">
        <v>137.28</v>
      </c>
      <c r="G1861" s="165">
        <v>137.28</v>
      </c>
      <c r="H1861">
        <v>0</v>
      </c>
      <c r="I1861">
        <v>1</v>
      </c>
      <c r="J1861" s="210">
        <v>44012</v>
      </c>
      <c r="K1861" s="210">
        <v>41426</v>
      </c>
      <c r="L1861" s="210">
        <v>44196</v>
      </c>
      <c r="M1861">
        <v>1.5</v>
      </c>
      <c r="N1861">
        <v>184</v>
      </c>
      <c r="O1861">
        <v>1.03</v>
      </c>
      <c r="P1861" s="194" t="s">
        <v>4792</v>
      </c>
      <c r="Q1861" s="225">
        <f t="shared" si="58"/>
        <v>1.0380624657534245</v>
      </c>
      <c r="R1861" s="185">
        <f t="shared" si="59"/>
        <v>-8.0624657534245081E-3</v>
      </c>
    </row>
    <row r="1862" spans="1:18">
      <c r="A1862">
        <v>1861</v>
      </c>
      <c r="B1862" t="s">
        <v>680</v>
      </c>
      <c r="C1862">
        <v>3</v>
      </c>
      <c r="D1862" t="s">
        <v>199</v>
      </c>
      <c r="E1862" s="194" t="s">
        <v>2986</v>
      </c>
      <c r="F1862" s="165">
        <v>14556.8</v>
      </c>
      <c r="G1862" s="165">
        <v>14556.8</v>
      </c>
      <c r="H1862">
        <v>0</v>
      </c>
      <c r="I1862">
        <v>1</v>
      </c>
      <c r="J1862" s="210">
        <v>44012</v>
      </c>
      <c r="K1862" s="210">
        <v>41426</v>
      </c>
      <c r="L1862" s="210">
        <v>44196</v>
      </c>
      <c r="M1862">
        <v>1.5</v>
      </c>
      <c r="N1862">
        <v>184</v>
      </c>
      <c r="O1862">
        <v>110.07</v>
      </c>
      <c r="P1862" s="194" t="s">
        <v>4793</v>
      </c>
      <c r="Q1862" s="225">
        <f t="shared" si="58"/>
        <v>110.07333698630137</v>
      </c>
      <c r="R1862" s="185">
        <f t="shared" si="59"/>
        <v>-3.3369863013774648E-3</v>
      </c>
    </row>
    <row r="1863" spans="1:18">
      <c r="A1863">
        <v>1862</v>
      </c>
      <c r="B1863" t="s">
        <v>680</v>
      </c>
      <c r="C1863">
        <v>3</v>
      </c>
      <c r="D1863" t="s">
        <v>199</v>
      </c>
      <c r="E1863" s="194" t="s">
        <v>301</v>
      </c>
      <c r="F1863" s="165">
        <v>443.41</v>
      </c>
      <c r="G1863" s="165">
        <v>443.41</v>
      </c>
      <c r="H1863">
        <v>0</v>
      </c>
      <c r="I1863">
        <v>1</v>
      </c>
      <c r="J1863" s="210">
        <v>44012</v>
      </c>
      <c r="K1863" s="210">
        <v>41426</v>
      </c>
      <c r="L1863" s="210">
        <v>44196</v>
      </c>
      <c r="M1863">
        <v>1.5</v>
      </c>
      <c r="N1863">
        <v>184</v>
      </c>
      <c r="O1863">
        <v>3.35</v>
      </c>
      <c r="P1863" s="194" t="s">
        <v>3560</v>
      </c>
      <c r="Q1863" s="225">
        <f t="shared" si="58"/>
        <v>3.352908493150685</v>
      </c>
      <c r="R1863" s="185">
        <f t="shared" si="59"/>
        <v>-2.9084931506848655E-3</v>
      </c>
    </row>
    <row r="1864" spans="1:18">
      <c r="A1864">
        <v>1863</v>
      </c>
      <c r="B1864" t="s">
        <v>680</v>
      </c>
      <c r="C1864">
        <v>3</v>
      </c>
      <c r="D1864" t="s">
        <v>199</v>
      </c>
      <c r="E1864" s="194" t="s">
        <v>2987</v>
      </c>
      <c r="F1864" s="165">
        <v>1508.52</v>
      </c>
      <c r="G1864" s="165">
        <v>1508.52</v>
      </c>
      <c r="H1864">
        <v>0</v>
      </c>
      <c r="I1864">
        <v>1</v>
      </c>
      <c r="J1864" s="210">
        <v>44012</v>
      </c>
      <c r="K1864" s="210">
        <v>41426</v>
      </c>
      <c r="L1864" s="210">
        <v>44196</v>
      </c>
      <c r="M1864">
        <v>1.5</v>
      </c>
      <c r="N1864">
        <v>184</v>
      </c>
      <c r="O1864">
        <v>11.4</v>
      </c>
      <c r="P1864" s="194" t="s">
        <v>4794</v>
      </c>
      <c r="Q1864" s="225">
        <f t="shared" si="58"/>
        <v>11.406890958904111</v>
      </c>
      <c r="R1864" s="185">
        <f t="shared" si="59"/>
        <v>-6.8909589041101782E-3</v>
      </c>
    </row>
    <row r="1865" spans="1:18">
      <c r="A1865">
        <v>1864</v>
      </c>
      <c r="B1865" t="s">
        <v>680</v>
      </c>
      <c r="C1865">
        <v>3</v>
      </c>
      <c r="D1865" t="s">
        <v>199</v>
      </c>
      <c r="E1865" s="194" t="s">
        <v>302</v>
      </c>
      <c r="F1865" s="165">
        <v>1251.24</v>
      </c>
      <c r="G1865" s="165">
        <v>1251.24</v>
      </c>
      <c r="H1865">
        <v>0</v>
      </c>
      <c r="I1865">
        <v>1</v>
      </c>
      <c r="J1865" s="210">
        <v>44012</v>
      </c>
      <c r="K1865" s="210">
        <v>41426</v>
      </c>
      <c r="L1865" s="210">
        <v>44196</v>
      </c>
      <c r="M1865">
        <v>1.5</v>
      </c>
      <c r="N1865">
        <v>184</v>
      </c>
      <c r="O1865">
        <v>9.4600000000000009</v>
      </c>
      <c r="P1865" s="194" t="s">
        <v>3560</v>
      </c>
      <c r="Q1865" s="225">
        <f t="shared" si="58"/>
        <v>9.4614312328767127</v>
      </c>
      <c r="R1865" s="185">
        <f t="shared" si="59"/>
        <v>-1.4312328767118743E-3</v>
      </c>
    </row>
    <row r="1866" spans="1:18">
      <c r="A1866">
        <v>1865</v>
      </c>
      <c r="B1866" t="s">
        <v>680</v>
      </c>
      <c r="C1866">
        <v>3</v>
      </c>
      <c r="D1866" t="s">
        <v>199</v>
      </c>
      <c r="E1866" s="194" t="s">
        <v>2988</v>
      </c>
      <c r="F1866" s="165">
        <v>119.29</v>
      </c>
      <c r="G1866" s="165">
        <v>119.29</v>
      </c>
      <c r="H1866">
        <v>0</v>
      </c>
      <c r="I1866">
        <v>1</v>
      </c>
      <c r="J1866" s="210">
        <v>44012</v>
      </c>
      <c r="K1866" s="210">
        <v>41426</v>
      </c>
      <c r="L1866" s="210">
        <v>44196</v>
      </c>
      <c r="M1866">
        <v>1.5</v>
      </c>
      <c r="N1866">
        <v>184</v>
      </c>
      <c r="O1866">
        <v>0.9</v>
      </c>
      <c r="P1866" s="194" t="s">
        <v>4795</v>
      </c>
      <c r="Q1866" s="225">
        <f t="shared" si="58"/>
        <v>0.90202849315068501</v>
      </c>
      <c r="R1866" s="185">
        <f t="shared" si="59"/>
        <v>-2.0284931506849846E-3</v>
      </c>
    </row>
    <row r="1867" spans="1:18">
      <c r="A1867">
        <v>1866</v>
      </c>
      <c r="B1867" t="s">
        <v>680</v>
      </c>
      <c r="C1867">
        <v>3</v>
      </c>
      <c r="D1867" t="s">
        <v>199</v>
      </c>
      <c r="E1867" s="194" t="s">
        <v>2989</v>
      </c>
      <c r="F1867" s="165">
        <v>204024.48</v>
      </c>
      <c r="G1867" s="165">
        <v>204024.48</v>
      </c>
      <c r="H1867">
        <v>0</v>
      </c>
      <c r="I1867">
        <v>1</v>
      </c>
      <c r="J1867" s="210">
        <v>44012</v>
      </c>
      <c r="K1867" s="210">
        <v>41426</v>
      </c>
      <c r="L1867" s="210">
        <v>44196</v>
      </c>
      <c r="M1867">
        <v>1.5</v>
      </c>
      <c r="N1867">
        <v>184</v>
      </c>
      <c r="O1867">
        <v>1542.76</v>
      </c>
      <c r="P1867" s="194" t="s">
        <v>4796</v>
      </c>
      <c r="Q1867" s="225">
        <f t="shared" si="58"/>
        <v>1542.7604515068494</v>
      </c>
      <c r="R1867" s="185">
        <f t="shared" si="59"/>
        <v>-4.5150684945838293E-4</v>
      </c>
    </row>
    <row r="1868" spans="1:18">
      <c r="A1868">
        <v>1867</v>
      </c>
      <c r="B1868" t="s">
        <v>680</v>
      </c>
      <c r="C1868">
        <v>3</v>
      </c>
      <c r="D1868" t="s">
        <v>199</v>
      </c>
      <c r="E1868" s="194" t="s">
        <v>304</v>
      </c>
      <c r="F1868" s="165">
        <v>6612.59</v>
      </c>
      <c r="G1868" s="165">
        <v>6612.59</v>
      </c>
      <c r="H1868">
        <v>0</v>
      </c>
      <c r="I1868">
        <v>1</v>
      </c>
      <c r="J1868" s="210">
        <v>44012</v>
      </c>
      <c r="K1868" s="210">
        <v>41426</v>
      </c>
      <c r="L1868" s="210">
        <v>44196</v>
      </c>
      <c r="M1868">
        <v>1.5</v>
      </c>
      <c r="N1868">
        <v>184</v>
      </c>
      <c r="O1868">
        <v>50</v>
      </c>
      <c r="P1868" s="194" t="s">
        <v>3560</v>
      </c>
      <c r="Q1868" s="225">
        <f t="shared" si="58"/>
        <v>50.002050410958908</v>
      </c>
      <c r="R1868" s="185">
        <f t="shared" si="59"/>
        <v>-2.0504109589083441E-3</v>
      </c>
    </row>
    <row r="1869" spans="1:18">
      <c r="A1869">
        <v>1868</v>
      </c>
      <c r="B1869" t="s">
        <v>680</v>
      </c>
      <c r="C1869">
        <v>3</v>
      </c>
      <c r="D1869" t="s">
        <v>199</v>
      </c>
      <c r="E1869" s="194" t="s">
        <v>2990</v>
      </c>
      <c r="F1869" s="165">
        <v>12761.77</v>
      </c>
      <c r="G1869" s="165">
        <v>12761.77</v>
      </c>
      <c r="H1869">
        <v>0</v>
      </c>
      <c r="I1869">
        <v>1</v>
      </c>
      <c r="J1869" s="210">
        <v>44012</v>
      </c>
      <c r="K1869" s="210">
        <v>41426</v>
      </c>
      <c r="L1869" s="210">
        <v>44196</v>
      </c>
      <c r="M1869">
        <v>1.5</v>
      </c>
      <c r="N1869">
        <v>184</v>
      </c>
      <c r="O1869">
        <v>96.5</v>
      </c>
      <c r="P1869" s="194" t="s">
        <v>4797</v>
      </c>
      <c r="Q1869" s="225">
        <f t="shared" si="58"/>
        <v>96.49995945205481</v>
      </c>
      <c r="R1869" s="185">
        <f t="shared" si="59"/>
        <v>4.0547945189928214E-5</v>
      </c>
    </row>
    <row r="1870" spans="1:18">
      <c r="A1870">
        <v>1869</v>
      </c>
      <c r="B1870" t="s">
        <v>680</v>
      </c>
      <c r="C1870">
        <v>3</v>
      </c>
      <c r="D1870" t="s">
        <v>199</v>
      </c>
      <c r="E1870" s="194" t="s">
        <v>305</v>
      </c>
      <c r="F1870" s="165">
        <v>440.78</v>
      </c>
      <c r="G1870" s="165">
        <v>440.78</v>
      </c>
      <c r="H1870">
        <v>0</v>
      </c>
      <c r="I1870">
        <v>1</v>
      </c>
      <c r="J1870" s="210">
        <v>44012</v>
      </c>
      <c r="K1870" s="210">
        <v>41426</v>
      </c>
      <c r="L1870" s="210">
        <v>44196</v>
      </c>
      <c r="M1870">
        <v>1.5</v>
      </c>
      <c r="N1870">
        <v>184</v>
      </c>
      <c r="O1870">
        <v>3.33</v>
      </c>
      <c r="P1870" s="194" t="s">
        <v>3560</v>
      </c>
      <c r="Q1870" s="225">
        <f t="shared" si="58"/>
        <v>3.3330213698630131</v>
      </c>
      <c r="R1870" s="185">
        <f t="shared" si="59"/>
        <v>-3.0213698630130459E-3</v>
      </c>
    </row>
    <row r="1871" spans="1:18">
      <c r="A1871">
        <v>1870</v>
      </c>
      <c r="B1871" t="s">
        <v>680</v>
      </c>
      <c r="C1871">
        <v>3</v>
      </c>
      <c r="D1871" t="s">
        <v>199</v>
      </c>
      <c r="E1871" s="194" t="s">
        <v>2991</v>
      </c>
      <c r="F1871" s="165">
        <v>1537389.59</v>
      </c>
      <c r="G1871" s="165">
        <v>1537389.59</v>
      </c>
      <c r="H1871">
        <v>0</v>
      </c>
      <c r="I1871">
        <v>1</v>
      </c>
      <c r="J1871" s="210">
        <v>44012</v>
      </c>
      <c r="K1871" s="210">
        <v>41426</v>
      </c>
      <c r="L1871" s="210">
        <v>44196</v>
      </c>
      <c r="M1871">
        <v>1.5</v>
      </c>
      <c r="N1871">
        <v>184</v>
      </c>
      <c r="O1871">
        <v>11625.19</v>
      </c>
      <c r="P1871" s="194" t="s">
        <v>4697</v>
      </c>
      <c r="Q1871" s="225">
        <f t="shared" si="58"/>
        <v>11625.192516164385</v>
      </c>
      <c r="R1871" s="185">
        <f t="shared" si="59"/>
        <v>-2.5161643843603088E-3</v>
      </c>
    </row>
    <row r="1872" spans="1:18">
      <c r="A1872">
        <v>1871</v>
      </c>
      <c r="B1872" t="s">
        <v>680</v>
      </c>
      <c r="C1872">
        <v>3</v>
      </c>
      <c r="D1872" t="s">
        <v>199</v>
      </c>
      <c r="E1872" s="194" t="s">
        <v>2992</v>
      </c>
      <c r="F1872" s="165">
        <v>518.54999999999995</v>
      </c>
      <c r="G1872" s="165">
        <v>518.54999999999995</v>
      </c>
      <c r="H1872">
        <v>0</v>
      </c>
      <c r="I1872">
        <v>1</v>
      </c>
      <c r="J1872" s="210">
        <v>44012</v>
      </c>
      <c r="K1872" s="210">
        <v>41426</v>
      </c>
      <c r="L1872" s="210">
        <v>44196</v>
      </c>
      <c r="M1872">
        <v>1.5</v>
      </c>
      <c r="N1872">
        <v>184</v>
      </c>
      <c r="O1872">
        <v>3.92</v>
      </c>
      <c r="P1872" s="194" t="s">
        <v>4798</v>
      </c>
      <c r="Q1872" s="225">
        <f t="shared" si="58"/>
        <v>3.9210904109589038</v>
      </c>
      <c r="R1872" s="185">
        <f t="shared" si="59"/>
        <v>-1.0904109589038313E-3</v>
      </c>
    </row>
    <row r="1873" spans="1:18">
      <c r="A1873">
        <v>1872</v>
      </c>
      <c r="B1873" t="s">
        <v>680</v>
      </c>
      <c r="C1873">
        <v>3</v>
      </c>
      <c r="D1873" t="s">
        <v>199</v>
      </c>
      <c r="E1873" s="194" t="s">
        <v>2993</v>
      </c>
      <c r="F1873" s="165">
        <v>1470.47</v>
      </c>
      <c r="G1873" s="165">
        <v>1470.47</v>
      </c>
      <c r="H1873">
        <v>0</v>
      </c>
      <c r="I1873">
        <v>1</v>
      </c>
      <c r="J1873" s="210">
        <v>44012</v>
      </c>
      <c r="K1873" s="210">
        <v>41426</v>
      </c>
      <c r="L1873" s="210">
        <v>44196</v>
      </c>
      <c r="M1873">
        <v>1.5</v>
      </c>
      <c r="N1873">
        <v>184</v>
      </c>
      <c r="O1873">
        <v>11.11</v>
      </c>
      <c r="P1873" s="194" t="s">
        <v>4799</v>
      </c>
      <c r="Q1873" s="225">
        <f t="shared" si="58"/>
        <v>11.119170410958903</v>
      </c>
      <c r="R1873" s="185">
        <f t="shared" si="59"/>
        <v>-9.1704109589034744E-3</v>
      </c>
    </row>
    <row r="1874" spans="1:18">
      <c r="A1874">
        <v>1873</v>
      </c>
      <c r="B1874" t="s">
        <v>680</v>
      </c>
      <c r="C1874">
        <v>3</v>
      </c>
      <c r="D1874" t="s">
        <v>199</v>
      </c>
      <c r="E1874" s="194" t="s">
        <v>306</v>
      </c>
      <c r="F1874" s="165">
        <v>847.83</v>
      </c>
      <c r="G1874" s="165">
        <v>847.83</v>
      </c>
      <c r="H1874">
        <v>0</v>
      </c>
      <c r="I1874">
        <v>1</v>
      </c>
      <c r="J1874" s="210">
        <v>44012</v>
      </c>
      <c r="K1874" s="210">
        <v>41426</v>
      </c>
      <c r="L1874" s="210">
        <v>44196</v>
      </c>
      <c r="M1874">
        <v>1.5</v>
      </c>
      <c r="N1874">
        <v>184</v>
      </c>
      <c r="O1874">
        <v>6.41</v>
      </c>
      <c r="P1874" s="194" t="s">
        <v>3560</v>
      </c>
      <c r="Q1874" s="225">
        <f t="shared" si="58"/>
        <v>6.4109884931506853</v>
      </c>
      <c r="R1874" s="185">
        <f t="shared" si="59"/>
        <v>-9.8849315068516574E-4</v>
      </c>
    </row>
    <row r="1875" spans="1:18">
      <c r="A1875">
        <v>1874</v>
      </c>
      <c r="B1875" t="s">
        <v>680</v>
      </c>
      <c r="C1875">
        <v>3</v>
      </c>
      <c r="D1875" t="s">
        <v>199</v>
      </c>
      <c r="E1875" s="194" t="s">
        <v>2994</v>
      </c>
      <c r="F1875" s="165">
        <v>101.81</v>
      </c>
      <c r="G1875" s="165">
        <v>101.81</v>
      </c>
      <c r="H1875">
        <v>0</v>
      </c>
      <c r="I1875">
        <v>1</v>
      </c>
      <c r="J1875" s="210">
        <v>44012</v>
      </c>
      <c r="K1875" s="210">
        <v>41426</v>
      </c>
      <c r="L1875" s="210">
        <v>44196</v>
      </c>
      <c r="M1875">
        <v>1.5</v>
      </c>
      <c r="N1875">
        <v>184</v>
      </c>
      <c r="O1875">
        <v>0.76</v>
      </c>
      <c r="P1875" s="194" t="s">
        <v>4800</v>
      </c>
      <c r="Q1875" s="225">
        <f t="shared" si="58"/>
        <v>0.76985095890410959</v>
      </c>
      <c r="R1875" s="185">
        <f t="shared" si="59"/>
        <v>-9.8509589041095857E-3</v>
      </c>
    </row>
    <row r="1876" spans="1:18">
      <c r="A1876">
        <v>1875</v>
      </c>
      <c r="B1876" t="s">
        <v>680</v>
      </c>
      <c r="C1876">
        <v>3</v>
      </c>
      <c r="D1876" t="s">
        <v>199</v>
      </c>
      <c r="E1876" s="194" t="s">
        <v>307</v>
      </c>
      <c r="F1876" s="165">
        <v>1831.22</v>
      </c>
      <c r="G1876" s="165">
        <v>1831.22</v>
      </c>
      <c r="H1876">
        <v>0</v>
      </c>
      <c r="I1876">
        <v>1</v>
      </c>
      <c r="J1876" s="210">
        <v>44012</v>
      </c>
      <c r="K1876" s="210">
        <v>41426</v>
      </c>
      <c r="L1876" s="210">
        <v>44196</v>
      </c>
      <c r="M1876">
        <v>1.5</v>
      </c>
      <c r="N1876">
        <v>184</v>
      </c>
      <c r="O1876">
        <v>13.84</v>
      </c>
      <c r="P1876" s="194" t="s">
        <v>3560</v>
      </c>
      <c r="Q1876" s="225">
        <f t="shared" si="58"/>
        <v>13.847033424657534</v>
      </c>
      <c r="R1876" s="185">
        <f t="shared" si="59"/>
        <v>-7.033424657533871E-3</v>
      </c>
    </row>
    <row r="1877" spans="1:18">
      <c r="A1877">
        <v>1876</v>
      </c>
      <c r="B1877" t="s">
        <v>680</v>
      </c>
      <c r="C1877">
        <v>3</v>
      </c>
      <c r="D1877" t="s">
        <v>199</v>
      </c>
      <c r="E1877" s="194" t="s">
        <v>2995</v>
      </c>
      <c r="F1877" s="165">
        <v>788.29</v>
      </c>
      <c r="G1877" s="165">
        <v>788.29</v>
      </c>
      <c r="H1877">
        <v>0</v>
      </c>
      <c r="I1877">
        <v>1</v>
      </c>
      <c r="J1877" s="210">
        <v>44012</v>
      </c>
      <c r="K1877" s="210">
        <v>41426</v>
      </c>
      <c r="L1877" s="210">
        <v>44196</v>
      </c>
      <c r="M1877">
        <v>1.5</v>
      </c>
      <c r="N1877">
        <v>184</v>
      </c>
      <c r="O1877">
        <v>5.96</v>
      </c>
      <c r="P1877" s="194" t="s">
        <v>4801</v>
      </c>
      <c r="Q1877" s="225">
        <f t="shared" si="58"/>
        <v>5.9607682191780818</v>
      </c>
      <c r="R1877" s="185">
        <f t="shared" si="59"/>
        <v>-7.6821917808178597E-4</v>
      </c>
    </row>
    <row r="1878" spans="1:18">
      <c r="A1878">
        <v>1877</v>
      </c>
      <c r="B1878" t="s">
        <v>680</v>
      </c>
      <c r="C1878">
        <v>3</v>
      </c>
      <c r="D1878" t="s">
        <v>199</v>
      </c>
      <c r="E1878" s="194" t="s">
        <v>2996</v>
      </c>
      <c r="F1878" s="165">
        <v>11057.57</v>
      </c>
      <c r="G1878" s="165">
        <v>11057.57</v>
      </c>
      <c r="H1878">
        <v>0</v>
      </c>
      <c r="I1878">
        <v>1</v>
      </c>
      <c r="J1878" s="210">
        <v>44012</v>
      </c>
      <c r="K1878" s="210">
        <v>41426</v>
      </c>
      <c r="L1878" s="210">
        <v>44196</v>
      </c>
      <c r="M1878">
        <v>1.5</v>
      </c>
      <c r="N1878">
        <v>184</v>
      </c>
      <c r="O1878">
        <v>83.61</v>
      </c>
      <c r="P1878" s="194" t="s">
        <v>4802</v>
      </c>
      <c r="Q1878" s="225">
        <f t="shared" si="58"/>
        <v>83.613406027397261</v>
      </c>
      <c r="R1878" s="185">
        <f t="shared" si="59"/>
        <v>-3.4060273972613686E-3</v>
      </c>
    </row>
    <row r="1879" spans="1:18">
      <c r="A1879">
        <v>1878</v>
      </c>
      <c r="B1879" t="s">
        <v>680</v>
      </c>
      <c r="C1879">
        <v>3</v>
      </c>
      <c r="D1879" t="s">
        <v>199</v>
      </c>
      <c r="E1879" s="194" t="s">
        <v>2997</v>
      </c>
      <c r="F1879" s="165">
        <v>50874.81</v>
      </c>
      <c r="G1879" s="165">
        <v>50874.81</v>
      </c>
      <c r="H1879">
        <v>0</v>
      </c>
      <c r="I1879">
        <v>1</v>
      </c>
      <c r="J1879" s="210">
        <v>44012</v>
      </c>
      <c r="K1879" s="210">
        <v>41426</v>
      </c>
      <c r="L1879" s="210">
        <v>44196</v>
      </c>
      <c r="M1879">
        <v>1.5</v>
      </c>
      <c r="N1879">
        <v>184</v>
      </c>
      <c r="O1879">
        <v>384.69</v>
      </c>
      <c r="P1879" s="194" t="s">
        <v>4803</v>
      </c>
      <c r="Q1879" s="225">
        <f t="shared" si="58"/>
        <v>384.69719342465748</v>
      </c>
      <c r="R1879" s="185">
        <f t="shared" si="59"/>
        <v>-7.1934246574869576E-3</v>
      </c>
    </row>
    <row r="1880" spans="1:18">
      <c r="A1880">
        <v>1879</v>
      </c>
      <c r="B1880" t="s">
        <v>680</v>
      </c>
      <c r="C1880">
        <v>3</v>
      </c>
      <c r="D1880" t="s">
        <v>199</v>
      </c>
      <c r="E1880" s="194" t="s">
        <v>2998</v>
      </c>
      <c r="F1880" s="165">
        <v>189.72</v>
      </c>
      <c r="G1880" s="165">
        <v>189.72</v>
      </c>
      <c r="H1880">
        <v>0</v>
      </c>
      <c r="I1880">
        <v>1</v>
      </c>
      <c r="J1880" s="210">
        <v>44012</v>
      </c>
      <c r="K1880" s="210">
        <v>41426</v>
      </c>
      <c r="L1880" s="210">
        <v>44196</v>
      </c>
      <c r="M1880">
        <v>1.5</v>
      </c>
      <c r="N1880">
        <v>184</v>
      </c>
      <c r="O1880">
        <v>1.43</v>
      </c>
      <c r="P1880" s="194" t="s">
        <v>4804</v>
      </c>
      <c r="Q1880" s="225">
        <f t="shared" si="58"/>
        <v>1.4345950684931508</v>
      </c>
      <c r="R1880" s="185">
        <f t="shared" si="59"/>
        <v>-4.5950684931508334E-3</v>
      </c>
    </row>
    <row r="1881" spans="1:18">
      <c r="A1881">
        <v>1880</v>
      </c>
      <c r="B1881" t="s">
        <v>680</v>
      </c>
      <c r="C1881">
        <v>3</v>
      </c>
      <c r="D1881" t="s">
        <v>199</v>
      </c>
      <c r="E1881" s="194" t="s">
        <v>308</v>
      </c>
      <c r="F1881" s="165">
        <v>247.11</v>
      </c>
      <c r="G1881" s="165">
        <v>247.11</v>
      </c>
      <c r="H1881">
        <v>0</v>
      </c>
      <c r="I1881">
        <v>1</v>
      </c>
      <c r="J1881" s="210">
        <v>44012</v>
      </c>
      <c r="K1881" s="210">
        <v>41426</v>
      </c>
      <c r="L1881" s="210">
        <v>44196</v>
      </c>
      <c r="M1881">
        <v>1.5</v>
      </c>
      <c r="N1881">
        <v>184</v>
      </c>
      <c r="O1881">
        <v>1.86</v>
      </c>
      <c r="P1881" s="194" t="s">
        <v>3560</v>
      </c>
      <c r="Q1881" s="225">
        <f t="shared" si="58"/>
        <v>1.8685578082191785</v>
      </c>
      <c r="R1881" s="185">
        <f t="shared" si="59"/>
        <v>-8.5578082191783977E-3</v>
      </c>
    </row>
    <row r="1882" spans="1:18">
      <c r="A1882">
        <v>1881</v>
      </c>
      <c r="B1882" t="s">
        <v>680</v>
      </c>
      <c r="C1882">
        <v>3</v>
      </c>
      <c r="D1882" t="s">
        <v>199</v>
      </c>
      <c r="E1882" s="194" t="s">
        <v>309</v>
      </c>
      <c r="F1882" s="165">
        <v>288.95999999999998</v>
      </c>
      <c r="G1882" s="165">
        <v>288.95999999999998</v>
      </c>
      <c r="H1882">
        <v>0</v>
      </c>
      <c r="I1882">
        <v>1</v>
      </c>
      <c r="J1882" s="210">
        <v>44012</v>
      </c>
      <c r="K1882" s="210">
        <v>41426</v>
      </c>
      <c r="L1882" s="210">
        <v>44196</v>
      </c>
      <c r="M1882">
        <v>1.5</v>
      </c>
      <c r="N1882">
        <v>184</v>
      </c>
      <c r="O1882">
        <v>2.1800000000000002</v>
      </c>
      <c r="P1882" s="194" t="s">
        <v>3560</v>
      </c>
      <c r="Q1882" s="225">
        <f t="shared" si="58"/>
        <v>2.1850126027397256</v>
      </c>
      <c r="R1882" s="185">
        <f t="shared" si="59"/>
        <v>-5.0126027397254802E-3</v>
      </c>
    </row>
    <row r="1883" spans="1:18">
      <c r="A1883">
        <v>1882</v>
      </c>
      <c r="B1883" t="s">
        <v>680</v>
      </c>
      <c r="C1883">
        <v>3</v>
      </c>
      <c r="D1883" t="s">
        <v>199</v>
      </c>
      <c r="E1883" s="194" t="s">
        <v>310</v>
      </c>
      <c r="F1883" s="165">
        <v>85293.99</v>
      </c>
      <c r="G1883" s="165">
        <v>85293.99</v>
      </c>
      <c r="H1883">
        <v>0</v>
      </c>
      <c r="I1883">
        <v>1</v>
      </c>
      <c r="J1883" s="210">
        <v>44012</v>
      </c>
      <c r="K1883" s="210">
        <v>41426</v>
      </c>
      <c r="L1883" s="210">
        <v>44196</v>
      </c>
      <c r="M1883">
        <v>1.5</v>
      </c>
      <c r="N1883">
        <v>184</v>
      </c>
      <c r="O1883">
        <v>644.96</v>
      </c>
      <c r="P1883" s="194" t="s">
        <v>3560</v>
      </c>
      <c r="Q1883" s="225">
        <f t="shared" si="58"/>
        <v>644.96277369863014</v>
      </c>
      <c r="R1883" s="185">
        <f t="shared" si="59"/>
        <v>-2.7736986301079014E-3</v>
      </c>
    </row>
    <row r="1884" spans="1:18">
      <c r="A1884">
        <v>1883</v>
      </c>
      <c r="B1884" t="s">
        <v>680</v>
      </c>
      <c r="C1884">
        <v>3</v>
      </c>
      <c r="D1884" t="s">
        <v>199</v>
      </c>
      <c r="E1884" s="194" t="s">
        <v>2999</v>
      </c>
      <c r="F1884" s="165">
        <v>818.09</v>
      </c>
      <c r="G1884" s="165">
        <v>818.09</v>
      </c>
      <c r="H1884">
        <v>0</v>
      </c>
      <c r="I1884">
        <v>1</v>
      </c>
      <c r="J1884" s="210">
        <v>44012</v>
      </c>
      <c r="K1884" s="210">
        <v>41426</v>
      </c>
      <c r="L1884" s="210">
        <v>44196</v>
      </c>
      <c r="M1884">
        <v>1.5</v>
      </c>
      <c r="N1884">
        <v>184</v>
      </c>
      <c r="O1884">
        <v>6.18</v>
      </c>
      <c r="P1884" s="194" t="s">
        <v>3181</v>
      </c>
      <c r="Q1884" s="225">
        <f t="shared" si="58"/>
        <v>6.1861052054794516</v>
      </c>
      <c r="R1884" s="185">
        <f t="shared" si="59"/>
        <v>-6.105205479451925E-3</v>
      </c>
    </row>
    <row r="1885" spans="1:18">
      <c r="A1885">
        <v>1884</v>
      </c>
      <c r="B1885" t="s">
        <v>680</v>
      </c>
      <c r="C1885">
        <v>3</v>
      </c>
      <c r="D1885" t="s">
        <v>199</v>
      </c>
      <c r="E1885" s="194" t="s">
        <v>3000</v>
      </c>
      <c r="F1885" s="165">
        <v>135.16999999999999</v>
      </c>
      <c r="G1885" s="165">
        <v>135.16999999999999</v>
      </c>
      <c r="H1885">
        <v>0</v>
      </c>
      <c r="I1885">
        <v>1</v>
      </c>
      <c r="J1885" s="210">
        <v>44012</v>
      </c>
      <c r="K1885" s="210">
        <v>41426</v>
      </c>
      <c r="L1885" s="210">
        <v>44196</v>
      </c>
      <c r="M1885">
        <v>1.5</v>
      </c>
      <c r="N1885">
        <v>184</v>
      </c>
      <c r="O1885">
        <v>1.02</v>
      </c>
      <c r="P1885" s="194" t="s">
        <v>4805</v>
      </c>
      <c r="Q1885" s="225">
        <f t="shared" si="58"/>
        <v>1.0221073972602739</v>
      </c>
      <c r="R1885" s="185">
        <f t="shared" si="59"/>
        <v>-2.1073972602738689E-3</v>
      </c>
    </row>
    <row r="1886" spans="1:18">
      <c r="A1886">
        <v>1885</v>
      </c>
      <c r="B1886" t="s">
        <v>680</v>
      </c>
      <c r="C1886">
        <v>3</v>
      </c>
      <c r="D1886" t="s">
        <v>199</v>
      </c>
      <c r="E1886" s="194" t="s">
        <v>311</v>
      </c>
      <c r="F1886" s="165">
        <v>507.48</v>
      </c>
      <c r="G1886" s="165">
        <v>507.48</v>
      </c>
      <c r="H1886">
        <v>0</v>
      </c>
      <c r="I1886">
        <v>1</v>
      </c>
      <c r="J1886" s="210">
        <v>44012</v>
      </c>
      <c r="K1886" s="210">
        <v>41426</v>
      </c>
      <c r="L1886" s="210">
        <v>44196</v>
      </c>
      <c r="M1886">
        <v>1.5</v>
      </c>
      <c r="N1886">
        <v>184</v>
      </c>
      <c r="O1886">
        <v>3.83</v>
      </c>
      <c r="P1886" s="194" t="s">
        <v>3560</v>
      </c>
      <c r="Q1886" s="225">
        <f t="shared" si="58"/>
        <v>3.8373830136986302</v>
      </c>
      <c r="R1886" s="185">
        <f t="shared" si="59"/>
        <v>-7.3830136986301476E-3</v>
      </c>
    </row>
    <row r="1887" spans="1:18">
      <c r="A1887">
        <v>1886</v>
      </c>
      <c r="B1887" t="s">
        <v>680</v>
      </c>
      <c r="C1887">
        <v>3</v>
      </c>
      <c r="D1887" t="s">
        <v>199</v>
      </c>
      <c r="E1887" s="194" t="s">
        <v>312</v>
      </c>
      <c r="F1887" s="165">
        <v>73398.16</v>
      </c>
      <c r="G1887" s="165">
        <v>73398.16</v>
      </c>
      <c r="H1887">
        <v>0</v>
      </c>
      <c r="I1887">
        <v>1</v>
      </c>
      <c r="J1887" s="210">
        <v>44012</v>
      </c>
      <c r="K1887" s="210">
        <v>41426</v>
      </c>
      <c r="L1887" s="210">
        <v>44196</v>
      </c>
      <c r="M1887">
        <v>1.5</v>
      </c>
      <c r="N1887">
        <v>184</v>
      </c>
      <c r="O1887">
        <v>555.01</v>
      </c>
      <c r="P1887" s="194" t="s">
        <v>3560</v>
      </c>
      <c r="Q1887" s="225">
        <f t="shared" si="58"/>
        <v>555.01074410958915</v>
      </c>
      <c r="R1887" s="185">
        <f t="shared" si="59"/>
        <v>-7.4410958916359959E-4</v>
      </c>
    </row>
    <row r="1888" spans="1:18">
      <c r="A1888">
        <v>1887</v>
      </c>
      <c r="B1888" t="s">
        <v>680</v>
      </c>
      <c r="C1888">
        <v>3</v>
      </c>
      <c r="D1888" t="s">
        <v>199</v>
      </c>
      <c r="E1888" s="194" t="s">
        <v>3001</v>
      </c>
      <c r="F1888" s="165">
        <v>1246.27</v>
      </c>
      <c r="G1888" s="165">
        <v>1246.27</v>
      </c>
      <c r="H1888">
        <v>0</v>
      </c>
      <c r="I1888">
        <v>1</v>
      </c>
      <c r="J1888" s="210">
        <v>44012</v>
      </c>
      <c r="K1888" s="210">
        <v>41426</v>
      </c>
      <c r="L1888" s="210">
        <v>44196</v>
      </c>
      <c r="M1888">
        <v>1.5</v>
      </c>
      <c r="N1888">
        <v>184</v>
      </c>
      <c r="O1888">
        <v>9.42</v>
      </c>
      <c r="P1888" s="194" t="s">
        <v>4806</v>
      </c>
      <c r="Q1888" s="225">
        <f t="shared" si="58"/>
        <v>9.4238498630136984</v>
      </c>
      <c r="R1888" s="185">
        <f t="shared" si="59"/>
        <v>-3.8498630136984957E-3</v>
      </c>
    </row>
    <row r="1889" spans="1:18">
      <c r="A1889">
        <v>1888</v>
      </c>
      <c r="B1889" t="s">
        <v>680</v>
      </c>
      <c r="C1889">
        <v>3</v>
      </c>
      <c r="D1889" t="s">
        <v>199</v>
      </c>
      <c r="E1889" s="194" t="s">
        <v>3002</v>
      </c>
      <c r="F1889" s="165">
        <v>1047.47</v>
      </c>
      <c r="G1889" s="165">
        <v>1047.47</v>
      </c>
      <c r="H1889">
        <v>0</v>
      </c>
      <c r="I1889">
        <v>1</v>
      </c>
      <c r="J1889" s="210">
        <v>44012</v>
      </c>
      <c r="K1889" s="210">
        <v>41426</v>
      </c>
      <c r="L1889" s="210">
        <v>44196</v>
      </c>
      <c r="M1889">
        <v>1.5</v>
      </c>
      <c r="N1889">
        <v>184</v>
      </c>
      <c r="O1889">
        <v>7.92</v>
      </c>
      <c r="P1889" s="194" t="s">
        <v>4807</v>
      </c>
      <c r="Q1889" s="225">
        <f t="shared" si="58"/>
        <v>7.9205950684931512</v>
      </c>
      <c r="R1889" s="185">
        <f t="shared" si="59"/>
        <v>-5.9506849315127397E-4</v>
      </c>
    </row>
    <row r="1890" spans="1:18">
      <c r="A1890">
        <v>1889</v>
      </c>
      <c r="B1890" t="s">
        <v>680</v>
      </c>
      <c r="C1890">
        <v>3</v>
      </c>
      <c r="D1890" t="s">
        <v>199</v>
      </c>
      <c r="E1890" s="194" t="s">
        <v>3003</v>
      </c>
      <c r="F1890" s="165">
        <v>28108.97</v>
      </c>
      <c r="G1890" s="165">
        <v>28108.97</v>
      </c>
      <c r="H1890">
        <v>0</v>
      </c>
      <c r="I1890">
        <v>1</v>
      </c>
      <c r="J1890" s="210">
        <v>44012</v>
      </c>
      <c r="K1890" s="210">
        <v>41426</v>
      </c>
      <c r="L1890" s="210">
        <v>44196</v>
      </c>
      <c r="M1890">
        <v>1.5</v>
      </c>
      <c r="N1890">
        <v>184</v>
      </c>
      <c r="O1890">
        <v>212.55</v>
      </c>
      <c r="P1890" s="194" t="s">
        <v>4808</v>
      </c>
      <c r="Q1890" s="225">
        <f t="shared" si="58"/>
        <v>212.55001972602741</v>
      </c>
      <c r="R1890" s="185">
        <f t="shared" si="59"/>
        <v>-1.9726027403521584E-5</v>
      </c>
    </row>
    <row r="1891" spans="1:18">
      <c r="A1891">
        <v>1890</v>
      </c>
      <c r="B1891" t="s">
        <v>680</v>
      </c>
      <c r="C1891">
        <v>3</v>
      </c>
      <c r="D1891" t="s">
        <v>199</v>
      </c>
      <c r="E1891" s="194" t="s">
        <v>3004</v>
      </c>
      <c r="F1891" s="165">
        <v>213.26</v>
      </c>
      <c r="G1891" s="165">
        <v>213.26</v>
      </c>
      <c r="H1891">
        <v>0</v>
      </c>
      <c r="I1891">
        <v>1</v>
      </c>
      <c r="J1891" s="210">
        <v>44012</v>
      </c>
      <c r="K1891" s="210">
        <v>41426</v>
      </c>
      <c r="L1891" s="210">
        <v>44196</v>
      </c>
      <c r="M1891">
        <v>1.5</v>
      </c>
      <c r="N1891">
        <v>184</v>
      </c>
      <c r="O1891">
        <v>1.61</v>
      </c>
      <c r="P1891" s="194" t="s">
        <v>4809</v>
      </c>
      <c r="Q1891" s="225">
        <f t="shared" si="58"/>
        <v>1.6125961643835616</v>
      </c>
      <c r="R1891" s="185">
        <f t="shared" si="59"/>
        <v>-2.5961643835614723E-3</v>
      </c>
    </row>
    <row r="1892" spans="1:18">
      <c r="A1892">
        <v>1891</v>
      </c>
      <c r="B1892" t="s">
        <v>680</v>
      </c>
      <c r="C1892">
        <v>3</v>
      </c>
      <c r="D1892" t="s">
        <v>199</v>
      </c>
      <c r="E1892" s="194" t="s">
        <v>3005</v>
      </c>
      <c r="F1892" s="165">
        <v>14893.73</v>
      </c>
      <c r="G1892" s="165">
        <v>14893.73</v>
      </c>
      <c r="H1892">
        <v>0</v>
      </c>
      <c r="I1892">
        <v>1</v>
      </c>
      <c r="J1892" s="210">
        <v>44012</v>
      </c>
      <c r="K1892" s="210">
        <v>41426</v>
      </c>
      <c r="L1892" s="210">
        <v>44196</v>
      </c>
      <c r="M1892">
        <v>1.5</v>
      </c>
      <c r="N1892">
        <v>184</v>
      </c>
      <c r="O1892">
        <v>112.62</v>
      </c>
      <c r="P1892" s="194" t="s">
        <v>4810</v>
      </c>
      <c r="Q1892" s="225">
        <f t="shared" si="58"/>
        <v>112.62108164383561</v>
      </c>
      <c r="R1892" s="185">
        <f t="shared" si="59"/>
        <v>-1.0816438356044955E-3</v>
      </c>
    </row>
    <row r="1893" spans="1:18">
      <c r="A1893">
        <v>1892</v>
      </c>
      <c r="B1893" t="s">
        <v>680</v>
      </c>
      <c r="C1893">
        <v>3</v>
      </c>
      <c r="D1893" t="s">
        <v>199</v>
      </c>
      <c r="E1893" s="194" t="s">
        <v>313</v>
      </c>
      <c r="F1893" s="165">
        <v>1469.05</v>
      </c>
      <c r="G1893" s="165">
        <v>1469.05</v>
      </c>
      <c r="H1893">
        <v>0</v>
      </c>
      <c r="I1893">
        <v>1</v>
      </c>
      <c r="J1893" s="210">
        <v>44012</v>
      </c>
      <c r="K1893" s="210">
        <v>41426</v>
      </c>
      <c r="L1893" s="210">
        <v>44196</v>
      </c>
      <c r="M1893">
        <v>1.5</v>
      </c>
      <c r="N1893">
        <v>184</v>
      </c>
      <c r="O1893">
        <v>11.1</v>
      </c>
      <c r="P1893" s="194" t="s">
        <v>3560</v>
      </c>
      <c r="Q1893" s="225">
        <f t="shared" si="58"/>
        <v>11.10843287671233</v>
      </c>
      <c r="R1893" s="185">
        <f t="shared" si="59"/>
        <v>-8.4328767123302839E-3</v>
      </c>
    </row>
    <row r="1894" spans="1:18">
      <c r="A1894">
        <v>1893</v>
      </c>
      <c r="B1894" t="s">
        <v>680</v>
      </c>
      <c r="C1894">
        <v>3</v>
      </c>
      <c r="D1894" t="s">
        <v>199</v>
      </c>
      <c r="E1894" s="194" t="s">
        <v>3006</v>
      </c>
      <c r="F1894" s="165">
        <v>194.59</v>
      </c>
      <c r="G1894" s="165">
        <v>194.59</v>
      </c>
      <c r="H1894">
        <v>0</v>
      </c>
      <c r="I1894">
        <v>1</v>
      </c>
      <c r="J1894" s="210">
        <v>44012</v>
      </c>
      <c r="K1894" s="210">
        <v>41426</v>
      </c>
      <c r="L1894" s="210">
        <v>44196</v>
      </c>
      <c r="M1894">
        <v>1.5</v>
      </c>
      <c r="N1894">
        <v>184</v>
      </c>
      <c r="O1894">
        <v>1.47</v>
      </c>
      <c r="P1894" s="194" t="s">
        <v>4811</v>
      </c>
      <c r="Q1894" s="225">
        <f t="shared" si="58"/>
        <v>1.4714202739726026</v>
      </c>
      <c r="R1894" s="185">
        <f t="shared" si="59"/>
        <v>-1.4202739726025815E-3</v>
      </c>
    </row>
    <row r="1895" spans="1:18">
      <c r="A1895">
        <v>1894</v>
      </c>
      <c r="B1895" t="s">
        <v>680</v>
      </c>
      <c r="C1895">
        <v>3</v>
      </c>
      <c r="D1895" t="s">
        <v>199</v>
      </c>
      <c r="E1895" s="194" t="s">
        <v>3007</v>
      </c>
      <c r="F1895" s="165">
        <v>200</v>
      </c>
      <c r="G1895" s="165">
        <v>200</v>
      </c>
      <c r="H1895">
        <v>0</v>
      </c>
      <c r="I1895">
        <v>1</v>
      </c>
      <c r="J1895" s="210">
        <v>44012</v>
      </c>
      <c r="K1895" s="210">
        <v>41426</v>
      </c>
      <c r="L1895" s="210">
        <v>44196</v>
      </c>
      <c r="M1895">
        <v>1.5</v>
      </c>
      <c r="N1895">
        <v>184</v>
      </c>
      <c r="O1895">
        <v>1.51</v>
      </c>
      <c r="P1895" s="194" t="s">
        <v>4812</v>
      </c>
      <c r="Q1895" s="225">
        <f t="shared" si="58"/>
        <v>1.5123287671232877</v>
      </c>
      <c r="R1895" s="185">
        <f t="shared" si="59"/>
        <v>-2.3287671232876672E-3</v>
      </c>
    </row>
    <row r="1896" spans="1:18">
      <c r="A1896">
        <v>1895</v>
      </c>
      <c r="B1896" t="s">
        <v>680</v>
      </c>
      <c r="C1896">
        <v>3</v>
      </c>
      <c r="D1896" t="s">
        <v>199</v>
      </c>
      <c r="E1896" s="194" t="s">
        <v>314</v>
      </c>
      <c r="F1896" s="165">
        <v>4747.6099999999997</v>
      </c>
      <c r="G1896" s="165">
        <v>4747.6099999999997</v>
      </c>
      <c r="H1896">
        <v>0</v>
      </c>
      <c r="I1896">
        <v>1</v>
      </c>
      <c r="J1896" s="210">
        <v>44012</v>
      </c>
      <c r="K1896" s="210">
        <v>41426</v>
      </c>
      <c r="L1896" s="210">
        <v>44196</v>
      </c>
      <c r="M1896">
        <v>1.5</v>
      </c>
      <c r="N1896">
        <v>184</v>
      </c>
      <c r="O1896">
        <v>35.89</v>
      </c>
      <c r="P1896" s="194" t="s">
        <v>3560</v>
      </c>
      <c r="Q1896" s="225">
        <f t="shared" si="58"/>
        <v>35.899735890410952</v>
      </c>
      <c r="R1896" s="185">
        <f t="shared" si="59"/>
        <v>-9.7358904109512423E-3</v>
      </c>
    </row>
    <row r="1897" spans="1:18">
      <c r="A1897">
        <v>1896</v>
      </c>
      <c r="B1897" t="s">
        <v>680</v>
      </c>
      <c r="C1897">
        <v>3</v>
      </c>
      <c r="D1897" t="s">
        <v>199</v>
      </c>
      <c r="E1897" s="194" t="s">
        <v>3008</v>
      </c>
      <c r="F1897" s="165">
        <v>2935.61</v>
      </c>
      <c r="G1897" s="165">
        <v>2935.61</v>
      </c>
      <c r="H1897">
        <v>0</v>
      </c>
      <c r="I1897">
        <v>1</v>
      </c>
      <c r="J1897" s="210">
        <v>44012</v>
      </c>
      <c r="K1897" s="210">
        <v>41426</v>
      </c>
      <c r="L1897" s="210">
        <v>44196</v>
      </c>
      <c r="M1897">
        <v>1.5</v>
      </c>
      <c r="N1897">
        <v>184</v>
      </c>
      <c r="O1897">
        <v>22.19</v>
      </c>
      <c r="P1897" s="194" t="s">
        <v>4813</v>
      </c>
      <c r="Q1897" s="225">
        <f t="shared" si="58"/>
        <v>22.198037260273971</v>
      </c>
      <c r="R1897" s="185">
        <f t="shared" si="59"/>
        <v>-8.0372602739693377E-3</v>
      </c>
    </row>
    <row r="1898" spans="1:18">
      <c r="A1898">
        <v>1897</v>
      </c>
      <c r="B1898" t="s">
        <v>680</v>
      </c>
      <c r="C1898">
        <v>3</v>
      </c>
      <c r="D1898" t="s">
        <v>199</v>
      </c>
      <c r="E1898" s="194" t="s">
        <v>3009</v>
      </c>
      <c r="F1898" s="165">
        <v>1178.06</v>
      </c>
      <c r="G1898" s="165">
        <v>1178.06</v>
      </c>
      <c r="H1898">
        <v>0</v>
      </c>
      <c r="I1898">
        <v>1</v>
      </c>
      <c r="J1898" s="210">
        <v>44012</v>
      </c>
      <c r="K1898" s="210">
        <v>41426</v>
      </c>
      <c r="L1898" s="210">
        <v>44196</v>
      </c>
      <c r="M1898">
        <v>1.5</v>
      </c>
      <c r="N1898">
        <v>184</v>
      </c>
      <c r="O1898">
        <v>8.9</v>
      </c>
      <c r="P1898" s="194" t="s">
        <v>4814</v>
      </c>
      <c r="Q1898" s="225">
        <f t="shared" si="58"/>
        <v>8.9080701369863</v>
      </c>
      <c r="R1898" s="185">
        <f t="shared" si="59"/>
        <v>-8.0701369862996586E-3</v>
      </c>
    </row>
    <row r="1899" spans="1:18">
      <c r="A1899">
        <v>1898</v>
      </c>
      <c r="B1899" t="s">
        <v>680</v>
      </c>
      <c r="C1899">
        <v>3</v>
      </c>
      <c r="D1899" t="s">
        <v>199</v>
      </c>
      <c r="E1899" s="194" t="s">
        <v>3010</v>
      </c>
      <c r="F1899" s="165">
        <v>33227.83</v>
      </c>
      <c r="G1899" s="165">
        <v>33227.83</v>
      </c>
      <c r="H1899">
        <v>0</v>
      </c>
      <c r="I1899">
        <v>1</v>
      </c>
      <c r="J1899" s="210">
        <v>44012</v>
      </c>
      <c r="K1899" s="210">
        <v>41426</v>
      </c>
      <c r="L1899" s="210">
        <v>44196</v>
      </c>
      <c r="M1899">
        <v>1.5</v>
      </c>
      <c r="N1899">
        <v>184</v>
      </c>
      <c r="O1899">
        <v>251.25</v>
      </c>
      <c r="P1899" s="194" t="s">
        <v>4815</v>
      </c>
      <c r="Q1899" s="225">
        <f t="shared" si="58"/>
        <v>251.25701589041103</v>
      </c>
      <c r="R1899" s="185">
        <f t="shared" si="59"/>
        <v>-7.0158904110257936E-3</v>
      </c>
    </row>
    <row r="1900" spans="1:18">
      <c r="A1900">
        <v>1899</v>
      </c>
      <c r="B1900" t="s">
        <v>680</v>
      </c>
      <c r="C1900">
        <v>3</v>
      </c>
      <c r="D1900" t="s">
        <v>199</v>
      </c>
      <c r="E1900" s="194" t="s">
        <v>3011</v>
      </c>
      <c r="F1900" s="165">
        <v>6851.92</v>
      </c>
      <c r="G1900" s="165">
        <v>6851.92</v>
      </c>
      <c r="H1900">
        <v>0</v>
      </c>
      <c r="I1900">
        <v>1</v>
      </c>
      <c r="J1900" s="210">
        <v>44012</v>
      </c>
      <c r="K1900" s="210">
        <v>41426</v>
      </c>
      <c r="L1900" s="210">
        <v>44196</v>
      </c>
      <c r="M1900">
        <v>1.5</v>
      </c>
      <c r="N1900">
        <v>184</v>
      </c>
      <c r="O1900">
        <v>51.81</v>
      </c>
      <c r="P1900" s="194" t="s">
        <v>4816</v>
      </c>
      <c r="Q1900" s="225">
        <f t="shared" si="58"/>
        <v>51.811778630136985</v>
      </c>
      <c r="R1900" s="185">
        <f t="shared" si="59"/>
        <v>-1.7786301369824287E-3</v>
      </c>
    </row>
    <row r="1901" spans="1:18">
      <c r="A1901">
        <v>1900</v>
      </c>
      <c r="B1901" t="s">
        <v>680</v>
      </c>
      <c r="C1901">
        <v>3</v>
      </c>
      <c r="D1901" t="s">
        <v>199</v>
      </c>
      <c r="E1901" s="194" t="s">
        <v>315</v>
      </c>
      <c r="F1901" s="165">
        <v>793.01</v>
      </c>
      <c r="G1901" s="165">
        <v>793.01</v>
      </c>
      <c r="H1901">
        <v>0</v>
      </c>
      <c r="I1901">
        <v>1</v>
      </c>
      <c r="J1901" s="210">
        <v>44012</v>
      </c>
      <c r="K1901" s="210">
        <v>41426</v>
      </c>
      <c r="L1901" s="210">
        <v>44196</v>
      </c>
      <c r="M1901">
        <v>1.5</v>
      </c>
      <c r="N1901">
        <v>184</v>
      </c>
      <c r="O1901">
        <v>5.99</v>
      </c>
      <c r="P1901" s="194" t="s">
        <v>3560</v>
      </c>
      <c r="Q1901" s="225">
        <f t="shared" si="58"/>
        <v>5.9964591780821923</v>
      </c>
      <c r="R1901" s="185">
        <f t="shared" si="59"/>
        <v>-6.4591780821920963E-3</v>
      </c>
    </row>
    <row r="1902" spans="1:18">
      <c r="A1902">
        <v>1901</v>
      </c>
      <c r="B1902" t="s">
        <v>680</v>
      </c>
      <c r="C1902">
        <v>3</v>
      </c>
      <c r="D1902" t="s">
        <v>199</v>
      </c>
      <c r="E1902" s="194" t="s">
        <v>3012</v>
      </c>
      <c r="F1902" s="165">
        <v>56897.9</v>
      </c>
      <c r="G1902" s="165">
        <v>56897.9</v>
      </c>
      <c r="H1902">
        <v>0</v>
      </c>
      <c r="I1902">
        <v>1</v>
      </c>
      <c r="J1902" s="210">
        <v>44012</v>
      </c>
      <c r="K1902" s="210">
        <v>41426</v>
      </c>
      <c r="L1902" s="210">
        <v>44196</v>
      </c>
      <c r="M1902">
        <v>1.5</v>
      </c>
      <c r="N1902">
        <v>184</v>
      </c>
      <c r="O1902">
        <v>430.24</v>
      </c>
      <c r="P1902" s="194" t="s">
        <v>4817</v>
      </c>
      <c r="Q1902" s="225">
        <f t="shared" si="58"/>
        <v>430.24165479452051</v>
      </c>
      <c r="R1902" s="185">
        <f t="shared" si="59"/>
        <v>-1.6547945205047654E-3</v>
      </c>
    </row>
    <row r="1903" spans="1:18">
      <c r="A1903">
        <v>1902</v>
      </c>
      <c r="B1903" t="s">
        <v>680</v>
      </c>
      <c r="C1903">
        <v>3</v>
      </c>
      <c r="D1903" t="s">
        <v>199</v>
      </c>
      <c r="E1903" s="194" t="s">
        <v>3013</v>
      </c>
      <c r="F1903" s="165">
        <v>8189.85</v>
      </c>
      <c r="G1903" s="165">
        <v>8189.85</v>
      </c>
      <c r="H1903">
        <v>0</v>
      </c>
      <c r="I1903">
        <v>1</v>
      </c>
      <c r="J1903" s="210">
        <v>44012</v>
      </c>
      <c r="K1903" s="210">
        <v>41426</v>
      </c>
      <c r="L1903" s="210">
        <v>44196</v>
      </c>
      <c r="M1903">
        <v>1.5</v>
      </c>
      <c r="N1903">
        <v>184</v>
      </c>
      <c r="O1903">
        <v>61.92</v>
      </c>
      <c r="P1903" s="194" t="s">
        <v>4818</v>
      </c>
      <c r="Q1903" s="225">
        <f t="shared" si="58"/>
        <v>61.928728767123289</v>
      </c>
      <c r="R1903" s="185">
        <f t="shared" si="59"/>
        <v>-8.7287671232871844E-3</v>
      </c>
    </row>
    <row r="1904" spans="1:18">
      <c r="A1904">
        <v>1903</v>
      </c>
      <c r="B1904" t="s">
        <v>680</v>
      </c>
      <c r="C1904">
        <v>3</v>
      </c>
      <c r="D1904" t="s">
        <v>199</v>
      </c>
      <c r="E1904" s="194" t="s">
        <v>316</v>
      </c>
      <c r="F1904" s="165">
        <v>1211.81</v>
      </c>
      <c r="G1904" s="165">
        <v>1211.81</v>
      </c>
      <c r="H1904">
        <v>0</v>
      </c>
      <c r="I1904">
        <v>1</v>
      </c>
      <c r="J1904" s="210">
        <v>44012</v>
      </c>
      <c r="K1904" s="210">
        <v>41426</v>
      </c>
      <c r="L1904" s="210">
        <v>44196</v>
      </c>
      <c r="M1904">
        <v>1.5</v>
      </c>
      <c r="N1904">
        <v>184</v>
      </c>
      <c r="O1904">
        <v>9.16</v>
      </c>
      <c r="P1904" s="194" t="s">
        <v>3560</v>
      </c>
      <c r="Q1904" s="225">
        <f t="shared" si="58"/>
        <v>9.1632756164383551</v>
      </c>
      <c r="R1904" s="185">
        <f t="shared" si="59"/>
        <v>-3.2756164383549446E-3</v>
      </c>
    </row>
    <row r="1905" spans="1:18">
      <c r="A1905">
        <v>1904</v>
      </c>
      <c r="B1905" t="s">
        <v>680</v>
      </c>
      <c r="C1905">
        <v>3</v>
      </c>
      <c r="D1905" t="s">
        <v>199</v>
      </c>
      <c r="E1905" s="194" t="s">
        <v>3014</v>
      </c>
      <c r="F1905" s="165">
        <v>1222.1199999999999</v>
      </c>
      <c r="G1905" s="165">
        <v>1222.1199999999999</v>
      </c>
      <c r="H1905">
        <v>0</v>
      </c>
      <c r="I1905">
        <v>1</v>
      </c>
      <c r="J1905" s="210">
        <v>44012</v>
      </c>
      <c r="K1905" s="210">
        <v>41426</v>
      </c>
      <c r="L1905" s="210">
        <v>44196</v>
      </c>
      <c r="M1905">
        <v>1.5</v>
      </c>
      <c r="N1905">
        <v>184</v>
      </c>
      <c r="O1905">
        <v>9.24</v>
      </c>
      <c r="P1905" s="194" t="s">
        <v>4819</v>
      </c>
      <c r="Q1905" s="225">
        <f t="shared" si="58"/>
        <v>9.2412361643835617</v>
      </c>
      <c r="R1905" s="185">
        <f t="shared" si="59"/>
        <v>-1.2361643835614444E-3</v>
      </c>
    </row>
    <row r="1906" spans="1:18">
      <c r="A1906">
        <v>1905</v>
      </c>
      <c r="B1906" t="s">
        <v>680</v>
      </c>
      <c r="C1906">
        <v>3</v>
      </c>
      <c r="D1906" t="s">
        <v>199</v>
      </c>
      <c r="E1906" s="194" t="s">
        <v>3015</v>
      </c>
      <c r="F1906" s="165">
        <v>182190.41</v>
      </c>
      <c r="G1906" s="165">
        <v>182190.41</v>
      </c>
      <c r="H1906">
        <v>0</v>
      </c>
      <c r="I1906">
        <v>1</v>
      </c>
      <c r="J1906" s="210">
        <v>44012</v>
      </c>
      <c r="K1906" s="210">
        <v>41426</v>
      </c>
      <c r="L1906" s="210">
        <v>44196</v>
      </c>
      <c r="M1906">
        <v>1.5</v>
      </c>
      <c r="N1906">
        <v>184</v>
      </c>
      <c r="O1906">
        <v>1377.65</v>
      </c>
      <c r="P1906" s="194" t="s">
        <v>4820</v>
      </c>
      <c r="Q1906" s="225">
        <f t="shared" si="58"/>
        <v>1377.6589906849317</v>
      </c>
      <c r="R1906" s="185">
        <f t="shared" si="59"/>
        <v>-8.9906849316321313E-3</v>
      </c>
    </row>
    <row r="1907" spans="1:18">
      <c r="A1907">
        <v>1906</v>
      </c>
      <c r="B1907" t="s">
        <v>680</v>
      </c>
      <c r="C1907">
        <v>3</v>
      </c>
      <c r="D1907" t="s">
        <v>199</v>
      </c>
      <c r="E1907" s="194" t="s">
        <v>3016</v>
      </c>
      <c r="F1907" s="165">
        <v>2113.48</v>
      </c>
      <c r="G1907" s="165">
        <v>2113.48</v>
      </c>
      <c r="H1907">
        <v>0</v>
      </c>
      <c r="I1907">
        <v>1</v>
      </c>
      <c r="J1907" s="210">
        <v>44012</v>
      </c>
      <c r="K1907" s="210">
        <v>41426</v>
      </c>
      <c r="L1907" s="210">
        <v>44196</v>
      </c>
      <c r="M1907">
        <v>1.5</v>
      </c>
      <c r="N1907">
        <v>184</v>
      </c>
      <c r="O1907">
        <v>15.98</v>
      </c>
      <c r="P1907" s="194" t="s">
        <v>4821</v>
      </c>
      <c r="Q1907" s="225">
        <f t="shared" si="58"/>
        <v>15.981383013698629</v>
      </c>
      <c r="R1907" s="185">
        <f t="shared" si="59"/>
        <v>-1.3830136986285879E-3</v>
      </c>
    </row>
    <row r="1908" spans="1:18">
      <c r="A1908">
        <v>1907</v>
      </c>
      <c r="B1908" t="s">
        <v>680</v>
      </c>
      <c r="C1908">
        <v>3</v>
      </c>
      <c r="D1908" t="s">
        <v>199</v>
      </c>
      <c r="E1908" s="194" t="s">
        <v>3017</v>
      </c>
      <c r="F1908" s="165">
        <v>374.56</v>
      </c>
      <c r="G1908" s="165">
        <v>374.56</v>
      </c>
      <c r="H1908">
        <v>0</v>
      </c>
      <c r="I1908">
        <v>1</v>
      </c>
      <c r="J1908" s="210">
        <v>44012</v>
      </c>
      <c r="K1908" s="210">
        <v>41426</v>
      </c>
      <c r="L1908" s="210">
        <v>44196</v>
      </c>
      <c r="M1908">
        <v>1.5</v>
      </c>
      <c r="N1908">
        <v>184</v>
      </c>
      <c r="O1908">
        <v>2.83</v>
      </c>
      <c r="P1908" s="194" t="s">
        <v>4822</v>
      </c>
      <c r="Q1908" s="225">
        <f t="shared" si="58"/>
        <v>2.8322893150684929</v>
      </c>
      <c r="R1908" s="185">
        <f t="shared" si="59"/>
        <v>-2.2893150684928365E-3</v>
      </c>
    </row>
    <row r="1909" spans="1:18">
      <c r="A1909">
        <v>1908</v>
      </c>
      <c r="B1909" t="s">
        <v>680</v>
      </c>
      <c r="C1909">
        <v>3</v>
      </c>
      <c r="D1909" t="s">
        <v>199</v>
      </c>
      <c r="E1909" s="194" t="s">
        <v>3018</v>
      </c>
      <c r="F1909" s="165">
        <v>8676.6200000000008</v>
      </c>
      <c r="G1909" s="165">
        <v>8676.6200000000008</v>
      </c>
      <c r="H1909">
        <v>0</v>
      </c>
      <c r="I1909">
        <v>1</v>
      </c>
      <c r="J1909" s="210">
        <v>44012</v>
      </c>
      <c r="K1909" s="210">
        <v>41426</v>
      </c>
      <c r="L1909" s="210">
        <v>44196</v>
      </c>
      <c r="M1909">
        <v>1.5</v>
      </c>
      <c r="N1909">
        <v>184</v>
      </c>
      <c r="O1909">
        <v>65.599999999999994</v>
      </c>
      <c r="P1909" s="194" t="s">
        <v>4823</v>
      </c>
      <c r="Q1909" s="225">
        <f t="shared" si="58"/>
        <v>65.609510136986302</v>
      </c>
      <c r="R1909" s="185">
        <f t="shared" si="59"/>
        <v>-9.510136986307316E-3</v>
      </c>
    </row>
    <row r="1910" spans="1:18">
      <c r="A1910">
        <v>1909</v>
      </c>
      <c r="B1910" t="s">
        <v>680</v>
      </c>
      <c r="C1910">
        <v>3</v>
      </c>
      <c r="D1910" t="s">
        <v>199</v>
      </c>
      <c r="E1910" s="194" t="s">
        <v>3019</v>
      </c>
      <c r="F1910" s="165">
        <v>1781.97</v>
      </c>
      <c r="G1910" s="165">
        <v>1781.97</v>
      </c>
      <c r="H1910">
        <v>0</v>
      </c>
      <c r="I1910">
        <v>1</v>
      </c>
      <c r="J1910" s="210">
        <v>44012</v>
      </c>
      <c r="K1910" s="210">
        <v>41426</v>
      </c>
      <c r="L1910" s="210">
        <v>44196</v>
      </c>
      <c r="M1910">
        <v>1.5</v>
      </c>
      <c r="N1910">
        <v>184</v>
      </c>
      <c r="O1910">
        <v>13.47</v>
      </c>
      <c r="P1910" s="194" t="s">
        <v>4824</v>
      </c>
      <c r="Q1910" s="225">
        <f t="shared" si="58"/>
        <v>13.474622465753423</v>
      </c>
      <c r="R1910" s="185">
        <f t="shared" si="59"/>
        <v>-4.6224657534228442E-3</v>
      </c>
    </row>
    <row r="1911" spans="1:18">
      <c r="A1911">
        <v>1910</v>
      </c>
      <c r="B1911" t="s">
        <v>680</v>
      </c>
      <c r="C1911">
        <v>3</v>
      </c>
      <c r="D1911" t="s">
        <v>199</v>
      </c>
      <c r="E1911" s="194" t="s">
        <v>3020</v>
      </c>
      <c r="F1911" s="165">
        <v>7451.46</v>
      </c>
      <c r="G1911" s="165">
        <v>7451.46</v>
      </c>
      <c r="H1911">
        <v>0</v>
      </c>
      <c r="I1911">
        <v>1</v>
      </c>
      <c r="J1911" s="210">
        <v>44012</v>
      </c>
      <c r="K1911" s="210">
        <v>41426</v>
      </c>
      <c r="L1911" s="210">
        <v>44196</v>
      </c>
      <c r="M1911">
        <v>1.5</v>
      </c>
      <c r="N1911">
        <v>184</v>
      </c>
      <c r="O1911">
        <v>56.34</v>
      </c>
      <c r="P1911" s="194" t="s">
        <v>4825</v>
      </c>
      <c r="Q1911" s="225">
        <f t="shared" si="58"/>
        <v>56.345286575342463</v>
      </c>
      <c r="R1911" s="185">
        <f t="shared" si="59"/>
        <v>-5.2865753424597983E-3</v>
      </c>
    </row>
    <row r="1912" spans="1:18">
      <c r="A1912">
        <v>1911</v>
      </c>
      <c r="B1912" t="s">
        <v>680</v>
      </c>
      <c r="C1912">
        <v>3</v>
      </c>
      <c r="D1912" t="s">
        <v>199</v>
      </c>
      <c r="E1912" s="194" t="s">
        <v>3021</v>
      </c>
      <c r="F1912" s="165">
        <v>630.24</v>
      </c>
      <c r="G1912" s="165">
        <v>630.24</v>
      </c>
      <c r="H1912">
        <v>0</v>
      </c>
      <c r="I1912">
        <v>1</v>
      </c>
      <c r="J1912" s="210">
        <v>44012</v>
      </c>
      <c r="K1912" s="210">
        <v>41426</v>
      </c>
      <c r="L1912" s="210">
        <v>44196</v>
      </c>
      <c r="M1912">
        <v>1.5</v>
      </c>
      <c r="N1912">
        <v>184</v>
      </c>
      <c r="O1912">
        <v>4.76</v>
      </c>
      <c r="P1912" s="194" t="s">
        <v>4826</v>
      </c>
      <c r="Q1912" s="225">
        <f t="shared" si="58"/>
        <v>4.7656504109589042</v>
      </c>
      <c r="R1912" s="185">
        <f t="shared" si="59"/>
        <v>-5.6504109589043949E-3</v>
      </c>
    </row>
    <row r="1913" spans="1:18">
      <c r="A1913">
        <v>1912</v>
      </c>
      <c r="B1913" t="s">
        <v>680</v>
      </c>
      <c r="C1913">
        <v>3</v>
      </c>
      <c r="D1913" t="s">
        <v>199</v>
      </c>
      <c r="E1913" s="194" t="s">
        <v>3022</v>
      </c>
      <c r="F1913" s="165">
        <v>30263.69</v>
      </c>
      <c r="G1913" s="165">
        <v>30263.69</v>
      </c>
      <c r="H1913">
        <v>0</v>
      </c>
      <c r="I1913">
        <v>1</v>
      </c>
      <c r="J1913" s="210">
        <v>44012</v>
      </c>
      <c r="K1913" s="210">
        <v>41426</v>
      </c>
      <c r="L1913" s="210">
        <v>44196</v>
      </c>
      <c r="M1913">
        <v>1.5</v>
      </c>
      <c r="N1913">
        <v>184</v>
      </c>
      <c r="O1913">
        <v>228.84</v>
      </c>
      <c r="P1913" s="194" t="s">
        <v>4827</v>
      </c>
      <c r="Q1913" s="225">
        <f t="shared" si="58"/>
        <v>228.84324493150683</v>
      </c>
      <c r="R1913" s="185">
        <f t="shared" si="59"/>
        <v>-3.2449315068276974E-3</v>
      </c>
    </row>
    <row r="1914" spans="1:18">
      <c r="A1914">
        <v>1913</v>
      </c>
      <c r="B1914" t="s">
        <v>680</v>
      </c>
      <c r="C1914">
        <v>3</v>
      </c>
      <c r="D1914" t="s">
        <v>199</v>
      </c>
      <c r="E1914" s="194" t="s">
        <v>317</v>
      </c>
      <c r="F1914" s="165">
        <v>231049.67</v>
      </c>
      <c r="G1914" s="165">
        <v>231049.67</v>
      </c>
      <c r="H1914">
        <v>0</v>
      </c>
      <c r="I1914">
        <v>1</v>
      </c>
      <c r="J1914" s="210">
        <v>44012</v>
      </c>
      <c r="K1914" s="210">
        <v>41426</v>
      </c>
      <c r="L1914" s="210">
        <v>44196</v>
      </c>
      <c r="M1914">
        <v>1.5</v>
      </c>
      <c r="N1914">
        <v>184</v>
      </c>
      <c r="O1914">
        <v>1747.11</v>
      </c>
      <c r="P1914" s="194" t="s">
        <v>3560</v>
      </c>
      <c r="Q1914" s="225">
        <f t="shared" si="58"/>
        <v>1747.1153128767123</v>
      </c>
      <c r="R1914" s="185">
        <f t="shared" si="59"/>
        <v>-5.312876712423531E-3</v>
      </c>
    </row>
    <row r="1915" spans="1:18">
      <c r="A1915">
        <v>1914</v>
      </c>
      <c r="B1915" t="s">
        <v>680</v>
      </c>
      <c r="C1915">
        <v>3</v>
      </c>
      <c r="D1915" t="s">
        <v>199</v>
      </c>
      <c r="E1915" s="194" t="s">
        <v>3023</v>
      </c>
      <c r="F1915" s="165">
        <v>518.76</v>
      </c>
      <c r="G1915" s="165">
        <v>518.76</v>
      </c>
      <c r="H1915">
        <v>0</v>
      </c>
      <c r="I1915">
        <v>1</v>
      </c>
      <c r="J1915" s="210">
        <v>44012</v>
      </c>
      <c r="K1915" s="210">
        <v>41426</v>
      </c>
      <c r="L1915" s="210">
        <v>44196</v>
      </c>
      <c r="M1915">
        <v>1.5</v>
      </c>
      <c r="N1915">
        <v>184</v>
      </c>
      <c r="O1915">
        <v>3.92</v>
      </c>
      <c r="P1915" s="194" t="s">
        <v>4828</v>
      </c>
      <c r="Q1915" s="225">
        <f t="shared" si="58"/>
        <v>3.9226783561643837</v>
      </c>
      <c r="R1915" s="185">
        <f t="shared" si="59"/>
        <v>-2.6783561643837217E-3</v>
      </c>
    </row>
    <row r="1916" spans="1:18">
      <c r="A1916">
        <v>1915</v>
      </c>
      <c r="B1916" t="s">
        <v>680</v>
      </c>
      <c r="C1916">
        <v>3</v>
      </c>
      <c r="D1916" t="s">
        <v>199</v>
      </c>
      <c r="E1916" s="194" t="s">
        <v>318</v>
      </c>
      <c r="F1916" s="165">
        <v>9900.6299999999992</v>
      </c>
      <c r="G1916" s="165">
        <v>9900.6299999999992</v>
      </c>
      <c r="H1916">
        <v>0</v>
      </c>
      <c r="I1916">
        <v>1</v>
      </c>
      <c r="J1916" s="210">
        <v>44012</v>
      </c>
      <c r="K1916" s="210">
        <v>41426</v>
      </c>
      <c r="L1916" s="210">
        <v>44196</v>
      </c>
      <c r="M1916">
        <v>1.5</v>
      </c>
      <c r="N1916">
        <v>184</v>
      </c>
      <c r="O1916">
        <v>74.86</v>
      </c>
      <c r="P1916" s="194" t="s">
        <v>3560</v>
      </c>
      <c r="Q1916" s="225">
        <f t="shared" si="58"/>
        <v>74.865037808219171</v>
      </c>
      <c r="R1916" s="185">
        <f t="shared" si="59"/>
        <v>-5.0378082191713247E-3</v>
      </c>
    </row>
    <row r="1917" spans="1:18">
      <c r="A1917">
        <v>1916</v>
      </c>
      <c r="B1917" t="s">
        <v>680</v>
      </c>
      <c r="C1917">
        <v>3</v>
      </c>
      <c r="D1917" t="s">
        <v>199</v>
      </c>
      <c r="E1917" s="194" t="s">
        <v>319</v>
      </c>
      <c r="F1917" s="165">
        <v>3370.06</v>
      </c>
      <c r="G1917" s="165">
        <v>3370.06</v>
      </c>
      <c r="H1917">
        <v>0</v>
      </c>
      <c r="I1917">
        <v>1</v>
      </c>
      <c r="J1917" s="210">
        <v>44012</v>
      </c>
      <c r="K1917" s="210">
        <v>41426</v>
      </c>
      <c r="L1917" s="210">
        <v>44196</v>
      </c>
      <c r="M1917">
        <v>1.5</v>
      </c>
      <c r="N1917">
        <v>184</v>
      </c>
      <c r="O1917">
        <v>25.48</v>
      </c>
      <c r="P1917" s="194" t="s">
        <v>3560</v>
      </c>
      <c r="Q1917" s="225">
        <f t="shared" si="58"/>
        <v>25.483193424657536</v>
      </c>
      <c r="R1917" s="185">
        <f t="shared" si="59"/>
        <v>-3.1934246575353598E-3</v>
      </c>
    </row>
    <row r="1918" spans="1:18">
      <c r="A1918">
        <v>1917</v>
      </c>
      <c r="B1918" t="s">
        <v>680</v>
      </c>
      <c r="C1918">
        <v>3</v>
      </c>
      <c r="D1918" t="s">
        <v>199</v>
      </c>
      <c r="E1918" s="194" t="s">
        <v>3024</v>
      </c>
      <c r="F1918" s="165">
        <v>143.68</v>
      </c>
      <c r="G1918" s="165">
        <v>143.68</v>
      </c>
      <c r="H1918">
        <v>0</v>
      </c>
      <c r="I1918">
        <v>1</v>
      </c>
      <c r="J1918" s="210">
        <v>44012</v>
      </c>
      <c r="K1918" s="210">
        <v>41426</v>
      </c>
      <c r="L1918" s="210">
        <v>44196</v>
      </c>
      <c r="M1918">
        <v>1.5</v>
      </c>
      <c r="N1918">
        <v>184</v>
      </c>
      <c r="O1918">
        <v>1.08</v>
      </c>
      <c r="P1918" s="194" t="s">
        <v>4829</v>
      </c>
      <c r="Q1918" s="225">
        <f t="shared" si="58"/>
        <v>1.08645698630137</v>
      </c>
      <c r="R1918" s="185">
        <f t="shared" si="59"/>
        <v>-6.4569863013699269E-3</v>
      </c>
    </row>
    <row r="1919" spans="1:18">
      <c r="A1919">
        <v>1918</v>
      </c>
      <c r="B1919" t="s">
        <v>680</v>
      </c>
      <c r="C1919">
        <v>3</v>
      </c>
      <c r="D1919" t="s">
        <v>199</v>
      </c>
      <c r="E1919" s="194" t="s">
        <v>320</v>
      </c>
      <c r="F1919" s="165">
        <v>69125.81</v>
      </c>
      <c r="G1919" s="165">
        <v>69125.81</v>
      </c>
      <c r="H1919">
        <v>0</v>
      </c>
      <c r="I1919">
        <v>1</v>
      </c>
      <c r="J1919" s="210">
        <v>44012</v>
      </c>
      <c r="K1919" s="210">
        <v>41426</v>
      </c>
      <c r="L1919" s="210">
        <v>44196</v>
      </c>
      <c r="M1919">
        <v>1.5</v>
      </c>
      <c r="N1919">
        <v>184</v>
      </c>
      <c r="O1919">
        <v>522.70000000000005</v>
      </c>
      <c r="P1919" s="194" t="s">
        <v>3560</v>
      </c>
      <c r="Q1919" s="225">
        <f t="shared" si="58"/>
        <v>522.70475506849311</v>
      </c>
      <c r="R1919" s="185">
        <f t="shared" si="59"/>
        <v>-4.7550684930683929E-3</v>
      </c>
    </row>
    <row r="1920" spans="1:18">
      <c r="A1920">
        <v>1919</v>
      </c>
      <c r="B1920" t="s">
        <v>680</v>
      </c>
      <c r="C1920">
        <v>3</v>
      </c>
      <c r="D1920" t="s">
        <v>199</v>
      </c>
      <c r="E1920" s="194" t="s">
        <v>321</v>
      </c>
      <c r="F1920" s="165">
        <v>507.02</v>
      </c>
      <c r="G1920" s="165">
        <v>507.02</v>
      </c>
      <c r="H1920">
        <v>0</v>
      </c>
      <c r="I1920">
        <v>1</v>
      </c>
      <c r="J1920" s="210">
        <v>44012</v>
      </c>
      <c r="K1920" s="210">
        <v>41426</v>
      </c>
      <c r="L1920" s="210">
        <v>44196</v>
      </c>
      <c r="M1920">
        <v>1.5</v>
      </c>
      <c r="N1920">
        <v>184</v>
      </c>
      <c r="O1920">
        <v>3.83</v>
      </c>
      <c r="P1920" s="194" t="s">
        <v>3560</v>
      </c>
      <c r="Q1920" s="225">
        <f t="shared" si="58"/>
        <v>3.8339046575342461</v>
      </c>
      <c r="R1920" s="185">
        <f t="shared" si="59"/>
        <v>-3.9046575342460699E-3</v>
      </c>
    </row>
    <row r="1921" spans="1:18">
      <c r="A1921">
        <v>1920</v>
      </c>
      <c r="B1921" t="s">
        <v>680</v>
      </c>
      <c r="C1921">
        <v>3</v>
      </c>
      <c r="D1921" t="s">
        <v>199</v>
      </c>
      <c r="E1921" s="194" t="s">
        <v>3025</v>
      </c>
      <c r="F1921" s="165">
        <v>56225.46</v>
      </c>
      <c r="G1921" s="165">
        <v>56225.46</v>
      </c>
      <c r="H1921">
        <v>0</v>
      </c>
      <c r="I1921">
        <v>1</v>
      </c>
      <c r="J1921" s="210">
        <v>44012</v>
      </c>
      <c r="K1921" s="210">
        <v>41426</v>
      </c>
      <c r="L1921" s="210">
        <v>44196</v>
      </c>
      <c r="M1921">
        <v>1.5</v>
      </c>
      <c r="N1921">
        <v>184</v>
      </c>
      <c r="O1921">
        <v>425.15</v>
      </c>
      <c r="P1921" s="194" t="s">
        <v>4830</v>
      </c>
      <c r="Q1921" s="225">
        <f t="shared" si="58"/>
        <v>425.15690301369864</v>
      </c>
      <c r="R1921" s="185">
        <f t="shared" si="59"/>
        <v>-6.9030136986611979E-3</v>
      </c>
    </row>
    <row r="1922" spans="1:18">
      <c r="A1922">
        <v>1921</v>
      </c>
      <c r="B1922" t="s">
        <v>680</v>
      </c>
      <c r="C1922">
        <v>3</v>
      </c>
      <c r="D1922" t="s">
        <v>199</v>
      </c>
      <c r="E1922" s="194" t="s">
        <v>322</v>
      </c>
      <c r="F1922" s="165">
        <v>6738.2</v>
      </c>
      <c r="G1922" s="165">
        <v>6738.2</v>
      </c>
      <c r="H1922">
        <v>0</v>
      </c>
      <c r="I1922">
        <v>1</v>
      </c>
      <c r="J1922" s="210">
        <v>44012</v>
      </c>
      <c r="K1922" s="210">
        <v>41426</v>
      </c>
      <c r="L1922" s="210">
        <v>44196</v>
      </c>
      <c r="M1922">
        <v>1.5</v>
      </c>
      <c r="N1922">
        <v>184</v>
      </c>
      <c r="O1922">
        <v>50.95</v>
      </c>
      <c r="P1922" s="194" t="s">
        <v>3560</v>
      </c>
      <c r="Q1922" s="225">
        <f t="shared" si="58"/>
        <v>50.951868493150691</v>
      </c>
      <c r="R1922" s="185">
        <f t="shared" si="59"/>
        <v>-1.8684931506882663E-3</v>
      </c>
    </row>
    <row r="1923" spans="1:18">
      <c r="A1923">
        <v>1922</v>
      </c>
      <c r="B1923" t="s">
        <v>680</v>
      </c>
      <c r="C1923">
        <v>3</v>
      </c>
      <c r="D1923" t="s">
        <v>196</v>
      </c>
      <c r="E1923" s="194" t="s">
        <v>4846</v>
      </c>
      <c r="F1923" s="165">
        <v>302683.17</v>
      </c>
      <c r="G1923" s="165">
        <v>302683.17</v>
      </c>
      <c r="H1923">
        <v>0</v>
      </c>
      <c r="I1923">
        <v>1</v>
      </c>
      <c r="J1923" s="210">
        <v>44012</v>
      </c>
      <c r="K1923" s="210">
        <v>40026</v>
      </c>
      <c r="L1923" s="210">
        <v>44196</v>
      </c>
      <c r="M1923">
        <v>1.5</v>
      </c>
      <c r="N1923">
        <v>184</v>
      </c>
      <c r="O1923">
        <v>2288.7800000000002</v>
      </c>
      <c r="P1923" s="194" t="s">
        <v>4847</v>
      </c>
      <c r="Q1923" s="225">
        <f t="shared" ref="Q1923:Q1986" si="60">G1923*N1923*M1923/36500</f>
        <v>2288.7823265753423</v>
      </c>
      <c r="R1923" s="185">
        <f t="shared" ref="R1923:R1986" si="61">O1923-Q1923</f>
        <v>-2.3265753420673718E-3</v>
      </c>
    </row>
    <row r="1924" spans="1:18">
      <c r="A1924">
        <v>1923</v>
      </c>
      <c r="B1924" t="s">
        <v>680</v>
      </c>
      <c r="C1924">
        <v>3</v>
      </c>
      <c r="D1924" t="s">
        <v>196</v>
      </c>
      <c r="E1924" s="194" t="s">
        <v>4848</v>
      </c>
      <c r="F1924" s="165">
        <v>113786.47</v>
      </c>
      <c r="G1924" s="165">
        <v>113786.47</v>
      </c>
      <c r="H1924">
        <v>0</v>
      </c>
      <c r="I1924">
        <v>1</v>
      </c>
      <c r="J1924" s="210">
        <v>44012</v>
      </c>
      <c r="K1924" s="210">
        <v>40026</v>
      </c>
      <c r="L1924" s="210">
        <v>44196</v>
      </c>
      <c r="M1924">
        <v>1.5</v>
      </c>
      <c r="N1924">
        <v>184</v>
      </c>
      <c r="O1924">
        <v>860.41</v>
      </c>
      <c r="P1924" s="194" t="s">
        <v>3026</v>
      </c>
      <c r="Q1924" s="225">
        <f t="shared" si="60"/>
        <v>860.41275945205473</v>
      </c>
      <c r="R1924" s="185">
        <f t="shared" si="61"/>
        <v>-2.7594520547609136E-3</v>
      </c>
    </row>
    <row r="1925" spans="1:18">
      <c r="A1925">
        <v>1924</v>
      </c>
      <c r="B1925" t="s">
        <v>680</v>
      </c>
      <c r="C1925">
        <v>3</v>
      </c>
      <c r="D1925" t="s">
        <v>196</v>
      </c>
      <c r="E1925" s="194" t="s">
        <v>4849</v>
      </c>
      <c r="F1925" s="165">
        <v>211290.47</v>
      </c>
      <c r="G1925" s="165">
        <v>211290.47</v>
      </c>
      <c r="H1925">
        <v>0</v>
      </c>
      <c r="I1925">
        <v>1</v>
      </c>
      <c r="J1925" s="210">
        <v>44012</v>
      </c>
      <c r="K1925" s="210">
        <v>40026</v>
      </c>
      <c r="L1925" s="210">
        <v>44196</v>
      </c>
      <c r="M1925">
        <v>1.5</v>
      </c>
      <c r="N1925">
        <v>184</v>
      </c>
      <c r="O1925">
        <v>1597.7</v>
      </c>
      <c r="P1925" s="194" t="s">
        <v>3031</v>
      </c>
      <c r="Q1925" s="225">
        <f t="shared" si="60"/>
        <v>1597.7032799999999</v>
      </c>
      <c r="R1925" s="185">
        <f t="shared" si="61"/>
        <v>-3.2799999999042484E-3</v>
      </c>
    </row>
    <row r="1926" spans="1:18">
      <c r="A1926">
        <v>1925</v>
      </c>
      <c r="B1926" t="s">
        <v>680</v>
      </c>
      <c r="C1926">
        <v>3</v>
      </c>
      <c r="D1926" t="s">
        <v>196</v>
      </c>
      <c r="E1926" s="194" t="s">
        <v>4850</v>
      </c>
      <c r="F1926" s="165">
        <v>853637.08</v>
      </c>
      <c r="G1926" s="165">
        <v>853637.08</v>
      </c>
      <c r="H1926">
        <v>0</v>
      </c>
      <c r="I1926">
        <v>1</v>
      </c>
      <c r="J1926" s="210">
        <v>44012</v>
      </c>
      <c r="K1926" s="210">
        <v>40026</v>
      </c>
      <c r="L1926" s="210">
        <v>44196</v>
      </c>
      <c r="M1926">
        <v>1.5</v>
      </c>
      <c r="N1926">
        <v>184</v>
      </c>
      <c r="O1926">
        <v>6454.89</v>
      </c>
      <c r="P1926" s="194" t="s">
        <v>3215</v>
      </c>
      <c r="Q1926" s="225">
        <f t="shared" si="60"/>
        <v>6454.8995638356164</v>
      </c>
      <c r="R1926" s="185">
        <f t="shared" si="61"/>
        <v>-9.563835616063443E-3</v>
      </c>
    </row>
    <row r="1927" spans="1:18">
      <c r="A1927">
        <v>1926</v>
      </c>
      <c r="B1927" t="s">
        <v>680</v>
      </c>
      <c r="C1927">
        <v>3</v>
      </c>
      <c r="D1927" t="s">
        <v>196</v>
      </c>
      <c r="E1927" s="194" t="s">
        <v>4851</v>
      </c>
      <c r="F1927" s="165">
        <v>305541.73</v>
      </c>
      <c r="G1927" s="165">
        <v>305541.73</v>
      </c>
      <c r="H1927">
        <v>0</v>
      </c>
      <c r="I1927">
        <v>1</v>
      </c>
      <c r="J1927" s="210">
        <v>44012</v>
      </c>
      <c r="K1927" s="210">
        <v>40026</v>
      </c>
      <c r="L1927" s="210">
        <v>44196</v>
      </c>
      <c r="M1927">
        <v>1.5</v>
      </c>
      <c r="N1927">
        <v>184</v>
      </c>
      <c r="O1927">
        <v>2310.39</v>
      </c>
      <c r="P1927" s="194" t="s">
        <v>3181</v>
      </c>
      <c r="Q1927" s="225">
        <f t="shared" si="60"/>
        <v>2310.3977391780818</v>
      </c>
      <c r="R1927" s="185">
        <f t="shared" si="61"/>
        <v>-7.7391780819198175E-3</v>
      </c>
    </row>
    <row r="1928" spans="1:18">
      <c r="A1928">
        <v>1927</v>
      </c>
      <c r="B1928" t="s">
        <v>680</v>
      </c>
      <c r="C1928">
        <v>3</v>
      </c>
      <c r="D1928" t="s">
        <v>196</v>
      </c>
      <c r="E1928" s="194" t="s">
        <v>4852</v>
      </c>
      <c r="F1928" s="165">
        <v>228915.52</v>
      </c>
      <c r="G1928" s="165">
        <v>228915.52</v>
      </c>
      <c r="H1928">
        <v>0</v>
      </c>
      <c r="I1928">
        <v>1</v>
      </c>
      <c r="J1928" s="210">
        <v>44012</v>
      </c>
      <c r="K1928" s="210">
        <v>40026</v>
      </c>
      <c r="L1928" s="210">
        <v>44196</v>
      </c>
      <c r="M1928">
        <v>1.5</v>
      </c>
      <c r="N1928">
        <v>184</v>
      </c>
      <c r="O1928">
        <v>1730.97</v>
      </c>
      <c r="P1928" s="194" t="s">
        <v>3561</v>
      </c>
      <c r="Q1928" s="225">
        <f t="shared" si="60"/>
        <v>1730.9776306849315</v>
      </c>
      <c r="R1928" s="185">
        <f t="shared" si="61"/>
        <v>-7.6306849314278224E-3</v>
      </c>
    </row>
    <row r="1929" spans="1:18">
      <c r="A1929">
        <v>1928</v>
      </c>
      <c r="B1929" t="s">
        <v>680</v>
      </c>
      <c r="C1929">
        <v>3</v>
      </c>
      <c r="D1929" t="s">
        <v>196</v>
      </c>
      <c r="E1929" s="194" t="s">
        <v>4853</v>
      </c>
      <c r="F1929" s="165">
        <v>35625.050000000003</v>
      </c>
      <c r="G1929" s="165">
        <v>35625.050000000003</v>
      </c>
      <c r="H1929">
        <v>0</v>
      </c>
      <c r="I1929">
        <v>1</v>
      </c>
      <c r="J1929" s="210">
        <v>44012</v>
      </c>
      <c r="K1929" s="210">
        <v>40026</v>
      </c>
      <c r="L1929" s="210">
        <v>44196</v>
      </c>
      <c r="M1929">
        <v>1.5</v>
      </c>
      <c r="N1929">
        <v>184</v>
      </c>
      <c r="O1929">
        <v>269.38</v>
      </c>
      <c r="P1929" s="194" t="s">
        <v>3276</v>
      </c>
      <c r="Q1929" s="225">
        <f t="shared" si="60"/>
        <v>269.38393972602739</v>
      </c>
      <c r="R1929" s="185">
        <f t="shared" si="61"/>
        <v>-3.9397260273972279E-3</v>
      </c>
    </row>
    <row r="1930" spans="1:18">
      <c r="A1930">
        <v>1929</v>
      </c>
      <c r="B1930" t="s">
        <v>680</v>
      </c>
      <c r="C1930">
        <v>3</v>
      </c>
      <c r="D1930" t="s">
        <v>196</v>
      </c>
      <c r="E1930" s="194" t="s">
        <v>4854</v>
      </c>
      <c r="F1930" s="165">
        <v>164005.75</v>
      </c>
      <c r="G1930" s="165">
        <v>164005.75</v>
      </c>
      <c r="H1930">
        <v>0</v>
      </c>
      <c r="I1930">
        <v>1</v>
      </c>
      <c r="J1930" s="210">
        <v>44012</v>
      </c>
      <c r="K1930" s="210">
        <v>40026</v>
      </c>
      <c r="L1930" s="210">
        <v>44196</v>
      </c>
      <c r="M1930">
        <v>1.5</v>
      </c>
      <c r="N1930">
        <v>184</v>
      </c>
      <c r="O1930">
        <v>1240.1500000000001</v>
      </c>
      <c r="P1930" s="194" t="s">
        <v>3313</v>
      </c>
      <c r="Q1930" s="225">
        <f t="shared" si="60"/>
        <v>1240.1530684931506</v>
      </c>
      <c r="R1930" s="185">
        <f t="shared" si="61"/>
        <v>-3.0684931505220447E-3</v>
      </c>
    </row>
    <row r="1931" spans="1:18">
      <c r="A1931">
        <v>1930</v>
      </c>
      <c r="B1931" t="s">
        <v>680</v>
      </c>
      <c r="C1931">
        <v>3</v>
      </c>
      <c r="D1931" t="s">
        <v>196</v>
      </c>
      <c r="E1931" s="194" t="s">
        <v>4855</v>
      </c>
      <c r="F1931" s="165">
        <v>213718.73</v>
      </c>
      <c r="G1931" s="165">
        <v>213718.73</v>
      </c>
      <c r="H1931">
        <v>0</v>
      </c>
      <c r="I1931">
        <v>1</v>
      </c>
      <c r="J1931" s="210">
        <v>44012</v>
      </c>
      <c r="K1931" s="210">
        <v>40026</v>
      </c>
      <c r="L1931" s="210">
        <v>44196</v>
      </c>
      <c r="M1931">
        <v>1.5</v>
      </c>
      <c r="N1931">
        <v>184</v>
      </c>
      <c r="O1931">
        <v>1616.06</v>
      </c>
      <c r="P1931" s="194" t="s">
        <v>3041</v>
      </c>
      <c r="Q1931" s="225">
        <f t="shared" si="60"/>
        <v>1616.0649172602741</v>
      </c>
      <c r="R1931" s="185">
        <f t="shared" si="61"/>
        <v>-4.9172602741691662E-3</v>
      </c>
    </row>
    <row r="1932" spans="1:18">
      <c r="A1932">
        <v>1931</v>
      </c>
      <c r="B1932" t="s">
        <v>680</v>
      </c>
      <c r="C1932">
        <v>3</v>
      </c>
      <c r="D1932" t="s">
        <v>196</v>
      </c>
      <c r="E1932" s="194" t="s">
        <v>4856</v>
      </c>
      <c r="F1932" s="165">
        <v>337566.18</v>
      </c>
      <c r="G1932" s="165">
        <v>337566.18</v>
      </c>
      <c r="H1932">
        <v>0</v>
      </c>
      <c r="I1932">
        <v>1</v>
      </c>
      <c r="J1932" s="210">
        <v>44012</v>
      </c>
      <c r="K1932" s="210">
        <v>40026</v>
      </c>
      <c r="L1932" s="210">
        <v>44196</v>
      </c>
      <c r="M1932">
        <v>1.5</v>
      </c>
      <c r="N1932">
        <v>184</v>
      </c>
      <c r="O1932">
        <v>2552.5500000000002</v>
      </c>
      <c r="P1932" s="194" t="s">
        <v>3044</v>
      </c>
      <c r="Q1932" s="225">
        <f t="shared" si="60"/>
        <v>2552.5552241095888</v>
      </c>
      <c r="R1932" s="185">
        <f t="shared" si="61"/>
        <v>-5.2241095886529365E-3</v>
      </c>
    </row>
    <row r="1933" spans="1:18">
      <c r="A1933">
        <v>1932</v>
      </c>
      <c r="B1933" t="s">
        <v>680</v>
      </c>
      <c r="C1933">
        <v>3</v>
      </c>
      <c r="D1933" t="s">
        <v>196</v>
      </c>
      <c r="E1933" s="194" t="s">
        <v>4857</v>
      </c>
      <c r="F1933" s="165">
        <v>45069.05</v>
      </c>
      <c r="G1933" s="165">
        <v>45069.05</v>
      </c>
      <c r="H1933">
        <v>0</v>
      </c>
      <c r="I1933">
        <v>1</v>
      </c>
      <c r="J1933" s="210">
        <v>44012</v>
      </c>
      <c r="K1933" s="210">
        <v>40026</v>
      </c>
      <c r="L1933" s="210">
        <v>44196</v>
      </c>
      <c r="M1933">
        <v>1.5</v>
      </c>
      <c r="N1933">
        <v>184</v>
      </c>
      <c r="O1933">
        <v>340.79</v>
      </c>
      <c r="P1933" s="194" t="s">
        <v>3056</v>
      </c>
      <c r="Q1933" s="225">
        <f t="shared" si="60"/>
        <v>340.79610410958907</v>
      </c>
      <c r="R1933" s="185">
        <f t="shared" si="61"/>
        <v>-6.1041095890459474E-3</v>
      </c>
    </row>
    <row r="1934" spans="1:18">
      <c r="A1934">
        <v>1933</v>
      </c>
      <c r="B1934" t="s">
        <v>680</v>
      </c>
      <c r="C1934">
        <v>3</v>
      </c>
      <c r="D1934" t="s">
        <v>196</v>
      </c>
      <c r="E1934" s="194" t="s">
        <v>4858</v>
      </c>
      <c r="F1934" s="165">
        <v>864124.35</v>
      </c>
      <c r="G1934" s="165">
        <v>864124.35</v>
      </c>
      <c r="H1934">
        <v>0</v>
      </c>
      <c r="I1934">
        <v>1</v>
      </c>
      <c r="J1934" s="210">
        <v>44012</v>
      </c>
      <c r="K1934" s="210">
        <v>40026</v>
      </c>
      <c r="L1934" s="210">
        <v>44196</v>
      </c>
      <c r="M1934">
        <v>1.5</v>
      </c>
      <c r="N1934">
        <v>184</v>
      </c>
      <c r="O1934">
        <v>6534.2</v>
      </c>
      <c r="P1934" s="194" t="s">
        <v>3251</v>
      </c>
      <c r="Q1934" s="225">
        <f t="shared" si="60"/>
        <v>6534.2005643835619</v>
      </c>
      <c r="R1934" s="185">
        <f t="shared" si="61"/>
        <v>-5.6438356205035234E-4</v>
      </c>
    </row>
    <row r="1935" spans="1:18">
      <c r="A1935">
        <v>1934</v>
      </c>
      <c r="B1935" t="s">
        <v>680</v>
      </c>
      <c r="C1935">
        <v>3</v>
      </c>
      <c r="D1935" t="s">
        <v>196</v>
      </c>
      <c r="E1935" s="194" t="s">
        <v>4859</v>
      </c>
      <c r="F1935" s="165">
        <v>778000.42</v>
      </c>
      <c r="G1935" s="165">
        <v>778000.42</v>
      </c>
      <c r="H1935">
        <v>0</v>
      </c>
      <c r="I1935">
        <v>1</v>
      </c>
      <c r="J1935" s="210">
        <v>44012</v>
      </c>
      <c r="K1935" s="210">
        <v>40026</v>
      </c>
      <c r="L1935" s="210">
        <v>44196</v>
      </c>
      <c r="M1935">
        <v>1.5</v>
      </c>
      <c r="N1935">
        <v>184</v>
      </c>
      <c r="O1935">
        <v>5882.96</v>
      </c>
      <c r="P1935" s="194" t="s">
        <v>4860</v>
      </c>
      <c r="Q1935" s="225">
        <f t="shared" si="60"/>
        <v>5882.9620800000002</v>
      </c>
      <c r="R1935" s="185">
        <f t="shared" si="61"/>
        <v>-2.080000000205473E-3</v>
      </c>
    </row>
    <row r="1936" spans="1:18">
      <c r="A1936">
        <v>1935</v>
      </c>
      <c r="B1936" t="s">
        <v>680</v>
      </c>
      <c r="C1936">
        <v>3</v>
      </c>
      <c r="D1936" t="s">
        <v>196</v>
      </c>
      <c r="E1936" s="194" t="s">
        <v>4861</v>
      </c>
      <c r="F1936" s="165">
        <v>206700.5</v>
      </c>
      <c r="G1936" s="165">
        <v>206700.5</v>
      </c>
      <c r="H1936">
        <v>0</v>
      </c>
      <c r="I1936">
        <v>1</v>
      </c>
      <c r="J1936" s="210">
        <v>44012</v>
      </c>
      <c r="K1936" s="210">
        <v>40026</v>
      </c>
      <c r="L1936" s="210">
        <v>44196</v>
      </c>
      <c r="M1936">
        <v>1.5</v>
      </c>
      <c r="N1936">
        <v>184</v>
      </c>
      <c r="O1936">
        <v>1562.99</v>
      </c>
      <c r="P1936" s="194" t="s">
        <v>4862</v>
      </c>
      <c r="Q1936" s="225">
        <f t="shared" si="60"/>
        <v>1562.9955616438356</v>
      </c>
      <c r="R1936" s="185">
        <f t="shared" si="61"/>
        <v>-5.5616438355627906E-3</v>
      </c>
    </row>
    <row r="1937" spans="1:18">
      <c r="A1937">
        <v>1936</v>
      </c>
      <c r="B1937" t="s">
        <v>680</v>
      </c>
      <c r="C1937">
        <v>3</v>
      </c>
      <c r="D1937" t="s">
        <v>196</v>
      </c>
      <c r="E1937" s="194" t="s">
        <v>4863</v>
      </c>
      <c r="F1937" s="165">
        <v>238281.54</v>
      </c>
      <c r="G1937" s="165">
        <v>238281.54</v>
      </c>
      <c r="H1937">
        <v>0</v>
      </c>
      <c r="I1937">
        <v>1</v>
      </c>
      <c r="J1937" s="210">
        <v>44012</v>
      </c>
      <c r="K1937" s="210">
        <v>40026</v>
      </c>
      <c r="L1937" s="210">
        <v>44196</v>
      </c>
      <c r="M1937">
        <v>1.5</v>
      </c>
      <c r="N1937">
        <v>184</v>
      </c>
      <c r="O1937">
        <v>1801.8</v>
      </c>
      <c r="P1937" s="194" t="s">
        <v>4864</v>
      </c>
      <c r="Q1937" s="225">
        <f t="shared" si="60"/>
        <v>1801.8001380821918</v>
      </c>
      <c r="R1937" s="185">
        <f t="shared" si="61"/>
        <v>-1.3808219182465109E-4</v>
      </c>
    </row>
    <row r="1938" spans="1:18">
      <c r="A1938">
        <v>1937</v>
      </c>
      <c r="B1938" t="s">
        <v>680</v>
      </c>
      <c r="C1938">
        <v>3</v>
      </c>
      <c r="D1938" t="s">
        <v>196</v>
      </c>
      <c r="E1938" s="194" t="s">
        <v>4865</v>
      </c>
      <c r="F1938" s="165">
        <v>481064.2</v>
      </c>
      <c r="G1938" s="165">
        <v>481064.2</v>
      </c>
      <c r="H1938">
        <v>0</v>
      </c>
      <c r="I1938">
        <v>1</v>
      </c>
      <c r="J1938" s="210">
        <v>44012</v>
      </c>
      <c r="K1938" s="210">
        <v>40026</v>
      </c>
      <c r="L1938" s="210">
        <v>44196</v>
      </c>
      <c r="M1938">
        <v>1.5</v>
      </c>
      <c r="N1938">
        <v>184</v>
      </c>
      <c r="O1938">
        <v>3637.63</v>
      </c>
      <c r="P1938" s="194" t="s">
        <v>4866</v>
      </c>
      <c r="Q1938" s="225">
        <f t="shared" si="60"/>
        <v>3637.636142465753</v>
      </c>
      <c r="R1938" s="185">
        <f t="shared" si="61"/>
        <v>-6.1424657528732496E-3</v>
      </c>
    </row>
    <row r="1939" spans="1:18">
      <c r="A1939">
        <v>1938</v>
      </c>
      <c r="B1939" t="s">
        <v>680</v>
      </c>
      <c r="C1939">
        <v>3</v>
      </c>
      <c r="D1939" t="s">
        <v>198</v>
      </c>
      <c r="E1939" s="194" t="s">
        <v>4867</v>
      </c>
      <c r="F1939" s="165">
        <v>216324.96</v>
      </c>
      <c r="G1939" s="165">
        <v>216324.96</v>
      </c>
      <c r="H1939">
        <v>0</v>
      </c>
      <c r="I1939">
        <v>1</v>
      </c>
      <c r="J1939" s="210">
        <v>44012</v>
      </c>
      <c r="K1939" s="210">
        <v>40026</v>
      </c>
      <c r="L1939" s="210">
        <v>44196</v>
      </c>
      <c r="M1939">
        <v>2.5</v>
      </c>
      <c r="N1939">
        <v>184</v>
      </c>
      <c r="O1939">
        <v>2726.28</v>
      </c>
      <c r="P1939" s="194" t="s">
        <v>3219</v>
      </c>
      <c r="Q1939" s="225">
        <f t="shared" si="60"/>
        <v>2726.2871671232874</v>
      </c>
      <c r="R1939" s="185">
        <f t="shared" si="61"/>
        <v>-7.1671232872176915E-3</v>
      </c>
    </row>
    <row r="1940" spans="1:18">
      <c r="A1940">
        <v>1939</v>
      </c>
      <c r="B1940" t="s">
        <v>680</v>
      </c>
      <c r="C1940">
        <v>3</v>
      </c>
      <c r="D1940" t="s">
        <v>198</v>
      </c>
      <c r="E1940" s="194" t="s">
        <v>4868</v>
      </c>
      <c r="F1940" s="165">
        <v>618736.93999999994</v>
      </c>
      <c r="G1940" s="165">
        <v>618736.93999999994</v>
      </c>
      <c r="H1940">
        <v>0</v>
      </c>
      <c r="I1940">
        <v>1</v>
      </c>
      <c r="J1940" s="210">
        <v>44012</v>
      </c>
      <c r="K1940" s="210">
        <v>40026</v>
      </c>
      <c r="L1940" s="210">
        <v>44196</v>
      </c>
      <c r="M1940">
        <v>2.5</v>
      </c>
      <c r="N1940">
        <v>184</v>
      </c>
      <c r="O1940">
        <v>7797.78</v>
      </c>
      <c r="P1940" s="194" t="s">
        <v>3242</v>
      </c>
      <c r="Q1940" s="225">
        <f t="shared" si="60"/>
        <v>7797.7806136986292</v>
      </c>
      <c r="R1940" s="185">
        <f t="shared" si="61"/>
        <v>-6.1369862942228792E-4</v>
      </c>
    </row>
    <row r="1941" spans="1:18">
      <c r="A1941">
        <v>1940</v>
      </c>
      <c r="B1941" t="s">
        <v>680</v>
      </c>
      <c r="C1941">
        <v>3</v>
      </c>
      <c r="D1941" t="s">
        <v>196</v>
      </c>
      <c r="E1941" s="194" t="s">
        <v>4869</v>
      </c>
      <c r="F1941" s="165">
        <v>42465.440000000002</v>
      </c>
      <c r="G1941" s="165">
        <v>42465.440000000002</v>
      </c>
      <c r="H1941">
        <v>0</v>
      </c>
      <c r="I1941">
        <v>1</v>
      </c>
      <c r="J1941" s="210">
        <v>44012</v>
      </c>
      <c r="K1941" s="210">
        <v>40026</v>
      </c>
      <c r="L1941" s="210">
        <v>44196</v>
      </c>
      <c r="M1941">
        <v>1.5</v>
      </c>
      <c r="N1941">
        <v>184</v>
      </c>
      <c r="O1941">
        <v>321.10000000000002</v>
      </c>
      <c r="P1941" s="194" t="s">
        <v>4408</v>
      </c>
      <c r="Q1941" s="225">
        <f t="shared" si="60"/>
        <v>321.10853260273979</v>
      </c>
      <c r="R1941" s="185">
        <f t="shared" si="61"/>
        <v>-8.5326027397627513E-3</v>
      </c>
    </row>
    <row r="1942" spans="1:18">
      <c r="A1942">
        <v>1941</v>
      </c>
      <c r="B1942" t="s">
        <v>680</v>
      </c>
      <c r="C1942">
        <v>3</v>
      </c>
      <c r="D1942" t="s">
        <v>198</v>
      </c>
      <c r="E1942" s="194" t="s">
        <v>4870</v>
      </c>
      <c r="F1942" s="165">
        <v>2743798.05</v>
      </c>
      <c r="G1942" s="165">
        <v>2743798.05</v>
      </c>
      <c r="H1942">
        <v>0</v>
      </c>
      <c r="I1942">
        <v>1</v>
      </c>
      <c r="J1942" s="210">
        <v>44012</v>
      </c>
      <c r="K1942" s="210">
        <v>40026</v>
      </c>
      <c r="L1942" s="210">
        <v>44196</v>
      </c>
      <c r="M1942">
        <v>2.5</v>
      </c>
      <c r="N1942">
        <v>184</v>
      </c>
      <c r="O1942">
        <v>34579.370000000003</v>
      </c>
      <c r="P1942" s="194" t="s">
        <v>3104</v>
      </c>
      <c r="Q1942" s="225">
        <f t="shared" si="60"/>
        <v>34579.372684931506</v>
      </c>
      <c r="R1942" s="185">
        <f t="shared" si="61"/>
        <v>-2.6849315036088228E-3</v>
      </c>
    </row>
    <row r="1943" spans="1:18">
      <c r="A1943">
        <v>1942</v>
      </c>
      <c r="B1943" t="s">
        <v>680</v>
      </c>
      <c r="C1943">
        <v>3</v>
      </c>
      <c r="D1943" t="s">
        <v>196</v>
      </c>
      <c r="E1943" s="194" t="s">
        <v>4871</v>
      </c>
      <c r="F1943" s="165">
        <v>64010.97</v>
      </c>
      <c r="G1943" s="165">
        <v>64010.97</v>
      </c>
      <c r="H1943">
        <v>0</v>
      </c>
      <c r="I1943">
        <v>1</v>
      </c>
      <c r="J1943" s="210">
        <v>44012</v>
      </c>
      <c r="K1943" s="210">
        <v>40026</v>
      </c>
      <c r="L1943" s="210">
        <v>44196</v>
      </c>
      <c r="M1943">
        <v>1.5</v>
      </c>
      <c r="N1943">
        <v>184</v>
      </c>
      <c r="O1943">
        <v>484.02</v>
      </c>
      <c r="P1943" s="194" t="s">
        <v>4872</v>
      </c>
      <c r="Q1943" s="225">
        <f t="shared" si="60"/>
        <v>484.02815671232872</v>
      </c>
      <c r="R1943" s="185">
        <f t="shared" si="61"/>
        <v>-8.1567123287413779E-3</v>
      </c>
    </row>
    <row r="1944" spans="1:18">
      <c r="A1944">
        <v>1943</v>
      </c>
      <c r="B1944" t="s">
        <v>680</v>
      </c>
      <c r="C1944">
        <v>3</v>
      </c>
      <c r="D1944" t="s">
        <v>196</v>
      </c>
      <c r="E1944" s="194" t="s">
        <v>4873</v>
      </c>
      <c r="F1944" s="165">
        <v>242280.16</v>
      </c>
      <c r="G1944" s="165">
        <v>242280.16</v>
      </c>
      <c r="H1944">
        <v>0</v>
      </c>
      <c r="I1944">
        <v>1</v>
      </c>
      <c r="J1944" s="210">
        <v>44012</v>
      </c>
      <c r="K1944" s="210">
        <v>40026</v>
      </c>
      <c r="L1944" s="210">
        <v>44196</v>
      </c>
      <c r="M1944">
        <v>1.5</v>
      </c>
      <c r="N1944">
        <v>184</v>
      </c>
      <c r="O1944">
        <v>1832.03</v>
      </c>
      <c r="P1944" s="194" t="s">
        <v>4874</v>
      </c>
      <c r="Q1944" s="225">
        <f t="shared" si="60"/>
        <v>1832.0362783561643</v>
      </c>
      <c r="R1944" s="185">
        <f t="shared" si="61"/>
        <v>-6.2783561643300345E-3</v>
      </c>
    </row>
    <row r="1945" spans="1:18">
      <c r="A1945">
        <v>1944</v>
      </c>
      <c r="B1945" t="s">
        <v>680</v>
      </c>
      <c r="C1945">
        <v>3</v>
      </c>
      <c r="D1945" t="s">
        <v>196</v>
      </c>
      <c r="E1945" s="194" t="s">
        <v>4875</v>
      </c>
      <c r="F1945" s="165">
        <v>8663.74</v>
      </c>
      <c r="G1945" s="165">
        <v>8663.74</v>
      </c>
      <c r="H1945">
        <v>0</v>
      </c>
      <c r="I1945">
        <v>1</v>
      </c>
      <c r="J1945" s="210">
        <v>44012</v>
      </c>
      <c r="K1945" s="210">
        <v>40026</v>
      </c>
      <c r="L1945" s="210">
        <v>44196</v>
      </c>
      <c r="M1945">
        <v>1.5</v>
      </c>
      <c r="N1945">
        <v>184</v>
      </c>
      <c r="O1945">
        <v>65.510000000000005</v>
      </c>
      <c r="P1945" s="194" t="s">
        <v>3673</v>
      </c>
      <c r="Q1945" s="225">
        <f t="shared" si="60"/>
        <v>65.512116164383556</v>
      </c>
      <c r="R1945" s="185">
        <f t="shared" si="61"/>
        <v>-2.1161643835512223E-3</v>
      </c>
    </row>
    <row r="1946" spans="1:18">
      <c r="A1946">
        <v>1945</v>
      </c>
      <c r="B1946" t="s">
        <v>680</v>
      </c>
      <c r="C1946">
        <v>3</v>
      </c>
      <c r="D1946" t="s">
        <v>196</v>
      </c>
      <c r="E1946" s="194" t="s">
        <v>4876</v>
      </c>
      <c r="F1946" s="165">
        <v>215237.32</v>
      </c>
      <c r="G1946" s="165">
        <v>215237.32</v>
      </c>
      <c r="H1946">
        <v>0</v>
      </c>
      <c r="I1946">
        <v>1</v>
      </c>
      <c r="J1946" s="210">
        <v>44012</v>
      </c>
      <c r="K1946" s="210">
        <v>40026</v>
      </c>
      <c r="L1946" s="210">
        <v>44196</v>
      </c>
      <c r="M1946">
        <v>1.5</v>
      </c>
      <c r="N1946">
        <v>184</v>
      </c>
      <c r="O1946">
        <v>1627.54</v>
      </c>
      <c r="P1946" s="194" t="s">
        <v>3313</v>
      </c>
      <c r="Q1946" s="225">
        <f t="shared" si="60"/>
        <v>1627.547953972603</v>
      </c>
      <c r="R1946" s="185">
        <f t="shared" si="61"/>
        <v>-7.9539726029906888E-3</v>
      </c>
    </row>
    <row r="1947" spans="1:18">
      <c r="A1947">
        <v>1946</v>
      </c>
      <c r="B1947" t="s">
        <v>680</v>
      </c>
      <c r="C1947">
        <v>3</v>
      </c>
      <c r="D1947" t="s">
        <v>196</v>
      </c>
      <c r="E1947" s="194" t="s">
        <v>4877</v>
      </c>
      <c r="F1947" s="165">
        <v>2220.4699999999998</v>
      </c>
      <c r="G1947" s="165">
        <v>2220.4699999999998</v>
      </c>
      <c r="H1947">
        <v>0</v>
      </c>
      <c r="I1947">
        <v>1</v>
      </c>
      <c r="J1947" s="210">
        <v>44012</v>
      </c>
      <c r="K1947" s="210">
        <v>40026</v>
      </c>
      <c r="L1947" s="210">
        <v>44196</v>
      </c>
      <c r="M1947">
        <v>1.5</v>
      </c>
      <c r="N1947">
        <v>184</v>
      </c>
      <c r="O1947">
        <v>16.79</v>
      </c>
      <c r="P1947" s="194" t="s">
        <v>3866</v>
      </c>
      <c r="Q1947" s="225">
        <f t="shared" si="60"/>
        <v>16.790403287671232</v>
      </c>
      <c r="R1947" s="185">
        <f t="shared" si="61"/>
        <v>-4.0328767123298803E-4</v>
      </c>
    </row>
    <row r="1948" spans="1:18">
      <c r="A1948">
        <v>1947</v>
      </c>
      <c r="B1948" t="s">
        <v>680</v>
      </c>
      <c r="C1948">
        <v>3</v>
      </c>
      <c r="D1948" t="s">
        <v>196</v>
      </c>
      <c r="E1948" s="194" t="s">
        <v>4878</v>
      </c>
      <c r="F1948" s="165">
        <v>126073.17</v>
      </c>
      <c r="G1948" s="165">
        <v>126073.17</v>
      </c>
      <c r="H1948">
        <v>0</v>
      </c>
      <c r="I1948">
        <v>1</v>
      </c>
      <c r="J1948" s="210">
        <v>44012</v>
      </c>
      <c r="K1948" s="210">
        <v>40026</v>
      </c>
      <c r="L1948" s="210">
        <v>44196</v>
      </c>
      <c r="M1948">
        <v>1.5</v>
      </c>
      <c r="N1948">
        <v>184</v>
      </c>
      <c r="O1948">
        <v>953.32</v>
      </c>
      <c r="P1948" s="194" t="s">
        <v>3082</v>
      </c>
      <c r="Q1948" s="225">
        <f t="shared" si="60"/>
        <v>953.32040876712335</v>
      </c>
      <c r="R1948" s="185">
        <f t="shared" si="61"/>
        <v>-4.0876712330373266E-4</v>
      </c>
    </row>
    <row r="1949" spans="1:18">
      <c r="A1949">
        <v>1948</v>
      </c>
      <c r="B1949" t="s">
        <v>680</v>
      </c>
      <c r="C1949">
        <v>3</v>
      </c>
      <c r="D1949" t="s">
        <v>196</v>
      </c>
      <c r="E1949" s="194" t="s">
        <v>4879</v>
      </c>
      <c r="F1949" s="165">
        <v>322476.78999999998</v>
      </c>
      <c r="G1949" s="165">
        <v>322476.78999999998</v>
      </c>
      <c r="H1949">
        <v>0</v>
      </c>
      <c r="I1949">
        <v>1</v>
      </c>
      <c r="J1949" s="210">
        <v>44012</v>
      </c>
      <c r="K1949" s="210">
        <v>40026</v>
      </c>
      <c r="L1949" s="210">
        <v>44196</v>
      </c>
      <c r="M1949">
        <v>1.5</v>
      </c>
      <c r="N1949">
        <v>184</v>
      </c>
      <c r="O1949">
        <v>2438.4499999999998</v>
      </c>
      <c r="P1949" s="194" t="s">
        <v>3079</v>
      </c>
      <c r="Q1949" s="225">
        <f t="shared" si="60"/>
        <v>2438.4546312328766</v>
      </c>
      <c r="R1949" s="185">
        <f t="shared" si="61"/>
        <v>-4.6312328768181033E-3</v>
      </c>
    </row>
    <row r="1950" spans="1:18">
      <c r="A1950">
        <v>1949</v>
      </c>
      <c r="B1950" t="s">
        <v>680</v>
      </c>
      <c r="C1950">
        <v>3</v>
      </c>
      <c r="D1950" t="s">
        <v>196</v>
      </c>
      <c r="E1950" s="194" t="s">
        <v>4880</v>
      </c>
      <c r="F1950" s="165">
        <v>1291.8699999999999</v>
      </c>
      <c r="G1950" s="165">
        <v>1291.8699999999999</v>
      </c>
      <c r="H1950">
        <v>0</v>
      </c>
      <c r="I1950">
        <v>1</v>
      </c>
      <c r="J1950" s="210">
        <v>44012</v>
      </c>
      <c r="K1950" s="210">
        <v>40026</v>
      </c>
      <c r="L1950" s="210">
        <v>44196</v>
      </c>
      <c r="M1950">
        <v>1.5</v>
      </c>
      <c r="N1950">
        <v>184</v>
      </c>
      <c r="O1950">
        <v>9.76</v>
      </c>
      <c r="P1950" s="194" t="s">
        <v>3219</v>
      </c>
      <c r="Q1950" s="225">
        <f t="shared" si="60"/>
        <v>9.7686608219178073</v>
      </c>
      <c r="R1950" s="185">
        <f t="shared" si="61"/>
        <v>-8.6608219178074819E-3</v>
      </c>
    </row>
    <row r="1951" spans="1:18">
      <c r="A1951">
        <v>1950</v>
      </c>
      <c r="B1951" t="s">
        <v>680</v>
      </c>
      <c r="C1951">
        <v>3</v>
      </c>
      <c r="D1951" t="s">
        <v>196</v>
      </c>
      <c r="E1951" s="194" t="s">
        <v>4881</v>
      </c>
      <c r="F1951" s="165">
        <v>13895.33</v>
      </c>
      <c r="G1951" s="165">
        <v>13895.33</v>
      </c>
      <c r="H1951">
        <v>0</v>
      </c>
      <c r="I1951">
        <v>1</v>
      </c>
      <c r="J1951" s="210">
        <v>44012</v>
      </c>
      <c r="K1951" s="210">
        <v>40026</v>
      </c>
      <c r="L1951" s="210">
        <v>44196</v>
      </c>
      <c r="M1951">
        <v>1.5</v>
      </c>
      <c r="N1951">
        <v>184</v>
      </c>
      <c r="O1951">
        <v>105.07</v>
      </c>
      <c r="P1951" s="194" t="s">
        <v>4882</v>
      </c>
      <c r="Q1951" s="225">
        <f t="shared" si="60"/>
        <v>105.07153643835616</v>
      </c>
      <c r="R1951" s="185">
        <f t="shared" si="61"/>
        <v>-1.536438356168901E-3</v>
      </c>
    </row>
    <row r="1952" spans="1:18">
      <c r="A1952">
        <v>1951</v>
      </c>
      <c r="B1952" t="s">
        <v>680</v>
      </c>
      <c r="C1952">
        <v>3</v>
      </c>
      <c r="D1952" t="s">
        <v>196</v>
      </c>
      <c r="E1952" s="194" t="s">
        <v>4883</v>
      </c>
      <c r="F1952" s="165">
        <v>205319.57</v>
      </c>
      <c r="G1952" s="165">
        <v>205319.57</v>
      </c>
      <c r="H1952">
        <v>0</v>
      </c>
      <c r="I1952">
        <v>1</v>
      </c>
      <c r="J1952" s="210">
        <v>44012</v>
      </c>
      <c r="K1952" s="210">
        <v>40026</v>
      </c>
      <c r="L1952" s="210">
        <v>44196</v>
      </c>
      <c r="M1952">
        <v>1.5</v>
      </c>
      <c r="N1952">
        <v>184</v>
      </c>
      <c r="O1952">
        <v>1552.55</v>
      </c>
      <c r="P1952" s="194" t="s">
        <v>4884</v>
      </c>
      <c r="Q1952" s="225">
        <f t="shared" si="60"/>
        <v>1552.553460821918</v>
      </c>
      <c r="R1952" s="185">
        <f t="shared" si="61"/>
        <v>-3.4608219179972366E-3</v>
      </c>
    </row>
    <row r="1953" spans="1:18">
      <c r="A1953">
        <v>1952</v>
      </c>
      <c r="B1953" t="s">
        <v>680</v>
      </c>
      <c r="C1953">
        <v>3</v>
      </c>
      <c r="D1953" t="s">
        <v>196</v>
      </c>
      <c r="E1953" s="194" t="s">
        <v>4885</v>
      </c>
      <c r="F1953" s="165">
        <v>243866.99</v>
      </c>
      <c r="G1953" s="165">
        <v>243866.99</v>
      </c>
      <c r="H1953">
        <v>0</v>
      </c>
      <c r="I1953">
        <v>1</v>
      </c>
      <c r="J1953" s="210">
        <v>44012</v>
      </c>
      <c r="K1953" s="210">
        <v>40026</v>
      </c>
      <c r="L1953" s="210">
        <v>44196</v>
      </c>
      <c r="M1953">
        <v>1.5</v>
      </c>
      <c r="N1953">
        <v>184</v>
      </c>
      <c r="O1953">
        <v>1844.03</v>
      </c>
      <c r="P1953" s="194" t="s">
        <v>3714</v>
      </c>
      <c r="Q1953" s="225">
        <f t="shared" si="60"/>
        <v>1844.0353216438355</v>
      </c>
      <c r="R1953" s="185">
        <f t="shared" si="61"/>
        <v>-5.3216438354866114E-3</v>
      </c>
    </row>
    <row r="1954" spans="1:18">
      <c r="A1954">
        <v>1953</v>
      </c>
      <c r="B1954" t="s">
        <v>680</v>
      </c>
      <c r="C1954">
        <v>3</v>
      </c>
      <c r="D1954" t="s">
        <v>196</v>
      </c>
      <c r="E1954" s="194" t="s">
        <v>4886</v>
      </c>
      <c r="F1954" s="165">
        <v>543804.6</v>
      </c>
      <c r="G1954" s="165">
        <v>543804.6</v>
      </c>
      <c r="H1954">
        <v>0</v>
      </c>
      <c r="I1954">
        <v>1</v>
      </c>
      <c r="J1954" s="210">
        <v>44012</v>
      </c>
      <c r="K1954" s="210">
        <v>40026</v>
      </c>
      <c r="L1954" s="210">
        <v>44196</v>
      </c>
      <c r="M1954">
        <v>1.5</v>
      </c>
      <c r="N1954">
        <v>184</v>
      </c>
      <c r="O1954">
        <v>4112.05</v>
      </c>
      <c r="P1954" s="194" t="s">
        <v>3199</v>
      </c>
      <c r="Q1954" s="225">
        <f t="shared" si="60"/>
        <v>4112.0567013698628</v>
      </c>
      <c r="R1954" s="185">
        <f t="shared" si="61"/>
        <v>-6.7013698626396945E-3</v>
      </c>
    </row>
    <row r="1955" spans="1:18">
      <c r="A1955">
        <v>1954</v>
      </c>
      <c r="B1955" t="s">
        <v>680</v>
      </c>
      <c r="C1955">
        <v>3</v>
      </c>
      <c r="D1955" t="s">
        <v>196</v>
      </c>
      <c r="E1955" s="194" t="s">
        <v>4887</v>
      </c>
      <c r="F1955" s="165">
        <v>222789.58</v>
      </c>
      <c r="G1955" s="165">
        <v>222789.58</v>
      </c>
      <c r="H1955">
        <v>0</v>
      </c>
      <c r="I1955">
        <v>1</v>
      </c>
      <c r="J1955" s="210">
        <v>44012</v>
      </c>
      <c r="K1955" s="210">
        <v>40026</v>
      </c>
      <c r="L1955" s="210">
        <v>44196</v>
      </c>
      <c r="M1955">
        <v>1.5</v>
      </c>
      <c r="N1955">
        <v>184</v>
      </c>
      <c r="O1955">
        <v>1684.65</v>
      </c>
      <c r="P1955" s="194" t="s">
        <v>3519</v>
      </c>
      <c r="Q1955" s="225">
        <f t="shared" si="60"/>
        <v>1684.6554542465753</v>
      </c>
      <c r="R1955" s="185">
        <f t="shared" si="61"/>
        <v>-5.4542465752547287E-3</v>
      </c>
    </row>
    <row r="1956" spans="1:18">
      <c r="A1956">
        <v>1955</v>
      </c>
      <c r="B1956" t="s">
        <v>680</v>
      </c>
      <c r="C1956">
        <v>3</v>
      </c>
      <c r="D1956" t="s">
        <v>196</v>
      </c>
      <c r="E1956" s="194" t="s">
        <v>4888</v>
      </c>
      <c r="F1956" s="165">
        <v>638764.21</v>
      </c>
      <c r="G1956" s="165">
        <v>638764.21</v>
      </c>
      <c r="H1956">
        <v>0</v>
      </c>
      <c r="I1956">
        <v>1</v>
      </c>
      <c r="J1956" s="210">
        <v>44012</v>
      </c>
      <c r="K1956" s="210">
        <v>40026</v>
      </c>
      <c r="L1956" s="210">
        <v>44196</v>
      </c>
      <c r="M1956">
        <v>1.5</v>
      </c>
      <c r="N1956">
        <v>184</v>
      </c>
      <c r="O1956">
        <v>4830.1000000000004</v>
      </c>
      <c r="P1956" s="194" t="s">
        <v>4889</v>
      </c>
      <c r="Q1956" s="225">
        <f t="shared" si="60"/>
        <v>4830.1074509589034</v>
      </c>
      <c r="R1956" s="185">
        <f t="shared" si="61"/>
        <v>-7.45095890306402E-3</v>
      </c>
    </row>
    <row r="1957" spans="1:18">
      <c r="A1957">
        <v>1956</v>
      </c>
      <c r="B1957" t="s">
        <v>680</v>
      </c>
      <c r="C1957">
        <v>3</v>
      </c>
      <c r="D1957" t="s">
        <v>198</v>
      </c>
      <c r="E1957" s="194" t="s">
        <v>4890</v>
      </c>
      <c r="F1957" s="165">
        <v>1201342.43</v>
      </c>
      <c r="G1957" s="165">
        <v>1201342.43</v>
      </c>
      <c r="H1957">
        <v>0</v>
      </c>
      <c r="I1957">
        <v>1</v>
      </c>
      <c r="J1957" s="210">
        <v>44012</v>
      </c>
      <c r="K1957" s="210">
        <v>40026</v>
      </c>
      <c r="L1957" s="210">
        <v>44196</v>
      </c>
      <c r="M1957">
        <v>2.5</v>
      </c>
      <c r="N1957">
        <v>184</v>
      </c>
      <c r="O1957">
        <v>15140.2</v>
      </c>
      <c r="P1957" s="194" t="s">
        <v>4891</v>
      </c>
      <c r="Q1957" s="225">
        <f t="shared" si="60"/>
        <v>15140.205967123286</v>
      </c>
      <c r="R1957" s="185">
        <f t="shared" si="61"/>
        <v>-5.9671232847904321E-3</v>
      </c>
    </row>
    <row r="1958" spans="1:18">
      <c r="A1958">
        <v>1957</v>
      </c>
      <c r="B1958" t="s">
        <v>680</v>
      </c>
      <c r="C1958">
        <v>3</v>
      </c>
      <c r="D1958" t="s">
        <v>196</v>
      </c>
      <c r="E1958" s="194" t="s">
        <v>4892</v>
      </c>
      <c r="F1958" s="165">
        <v>1625.62</v>
      </c>
      <c r="G1958" s="165">
        <v>1625.62</v>
      </c>
      <c r="H1958">
        <v>0</v>
      </c>
      <c r="I1958">
        <v>1</v>
      </c>
      <c r="J1958" s="210">
        <v>44012</v>
      </c>
      <c r="K1958" s="210">
        <v>40026</v>
      </c>
      <c r="L1958" s="210">
        <v>44196</v>
      </c>
      <c r="M1958">
        <v>1.5</v>
      </c>
      <c r="N1958">
        <v>184</v>
      </c>
      <c r="O1958">
        <v>12.29</v>
      </c>
      <c r="P1958" s="194" t="s">
        <v>3154</v>
      </c>
      <c r="Q1958" s="225">
        <f t="shared" si="60"/>
        <v>12.292359452054793</v>
      </c>
      <c r="R1958" s="185">
        <f t="shared" si="61"/>
        <v>-2.3594520547938203E-3</v>
      </c>
    </row>
    <row r="1959" spans="1:18">
      <c r="A1959">
        <v>1958</v>
      </c>
      <c r="B1959" t="s">
        <v>680</v>
      </c>
      <c r="C1959">
        <v>3</v>
      </c>
      <c r="D1959" t="s">
        <v>198</v>
      </c>
      <c r="E1959" s="194" t="s">
        <v>4893</v>
      </c>
      <c r="F1959" s="165">
        <v>213610.09</v>
      </c>
      <c r="G1959" s="165">
        <v>213610.09</v>
      </c>
      <c r="H1959">
        <v>0</v>
      </c>
      <c r="I1959">
        <v>1</v>
      </c>
      <c r="J1959" s="210">
        <v>44012</v>
      </c>
      <c r="K1959" s="210">
        <v>40026</v>
      </c>
      <c r="L1959" s="210">
        <v>44196</v>
      </c>
      <c r="M1959">
        <v>2.5</v>
      </c>
      <c r="N1959">
        <v>184</v>
      </c>
      <c r="O1959">
        <v>2692.07</v>
      </c>
      <c r="P1959" s="194" t="s">
        <v>3173</v>
      </c>
      <c r="Q1959" s="225">
        <f t="shared" si="60"/>
        <v>2692.0723671232877</v>
      </c>
      <c r="R1959" s="185">
        <f t="shared" si="61"/>
        <v>-2.3671232875130954E-3</v>
      </c>
    </row>
    <row r="1960" spans="1:18">
      <c r="A1960">
        <v>1959</v>
      </c>
      <c r="B1960" t="s">
        <v>680</v>
      </c>
      <c r="C1960">
        <v>3</v>
      </c>
      <c r="D1960" t="s">
        <v>196</v>
      </c>
      <c r="E1960" s="194" t="s">
        <v>4894</v>
      </c>
      <c r="F1960" s="165">
        <v>1363.66</v>
      </c>
      <c r="G1960" s="165">
        <v>1363.66</v>
      </c>
      <c r="H1960">
        <v>0</v>
      </c>
      <c r="I1960">
        <v>1</v>
      </c>
      <c r="J1960" s="210">
        <v>44012</v>
      </c>
      <c r="K1960" s="210">
        <v>40026</v>
      </c>
      <c r="L1960" s="210">
        <v>44196</v>
      </c>
      <c r="M1960">
        <v>1.5</v>
      </c>
      <c r="N1960">
        <v>184</v>
      </c>
      <c r="O1960">
        <v>10.31</v>
      </c>
      <c r="P1960" s="194" t="s">
        <v>3261</v>
      </c>
      <c r="Q1960" s="225">
        <f t="shared" si="60"/>
        <v>10.311511232876713</v>
      </c>
      <c r="R1960" s="185">
        <f t="shared" si="61"/>
        <v>-1.5112328767123984E-3</v>
      </c>
    </row>
    <row r="1961" spans="1:18">
      <c r="A1961">
        <v>1960</v>
      </c>
      <c r="B1961" t="s">
        <v>680</v>
      </c>
      <c r="C1961">
        <v>3</v>
      </c>
      <c r="D1961" t="s">
        <v>196</v>
      </c>
      <c r="E1961" s="194" t="s">
        <v>4895</v>
      </c>
      <c r="F1961" s="165">
        <v>15426.19</v>
      </c>
      <c r="G1961" s="165">
        <v>15426.19</v>
      </c>
      <c r="H1961">
        <v>0</v>
      </c>
      <c r="I1961">
        <v>1</v>
      </c>
      <c r="J1961" s="210">
        <v>44012</v>
      </c>
      <c r="K1961" s="210">
        <v>40026</v>
      </c>
      <c r="L1961" s="210">
        <v>44196</v>
      </c>
      <c r="M1961">
        <v>1.5</v>
      </c>
      <c r="N1961">
        <v>184</v>
      </c>
      <c r="O1961">
        <v>116.64</v>
      </c>
      <c r="P1961" s="194" t="s">
        <v>3305</v>
      </c>
      <c r="Q1961" s="225">
        <f t="shared" si="60"/>
        <v>116.64735452054794</v>
      </c>
      <c r="R1961" s="185">
        <f t="shared" si="61"/>
        <v>-7.3545205479348397E-3</v>
      </c>
    </row>
    <row r="1962" spans="1:18">
      <c r="A1962">
        <v>1961</v>
      </c>
      <c r="B1962" t="s">
        <v>680</v>
      </c>
      <c r="C1962">
        <v>3</v>
      </c>
      <c r="D1962" t="s">
        <v>196</v>
      </c>
      <c r="E1962" s="194" t="s">
        <v>4896</v>
      </c>
      <c r="F1962" s="165">
        <v>5252.21</v>
      </c>
      <c r="G1962" s="165">
        <v>5252.21</v>
      </c>
      <c r="H1962">
        <v>0</v>
      </c>
      <c r="I1962">
        <v>1</v>
      </c>
      <c r="J1962" s="210">
        <v>44012</v>
      </c>
      <c r="K1962" s="210">
        <v>40026</v>
      </c>
      <c r="L1962" s="210">
        <v>44196</v>
      </c>
      <c r="M1962">
        <v>1.5</v>
      </c>
      <c r="N1962">
        <v>184</v>
      </c>
      <c r="O1962">
        <v>39.71</v>
      </c>
      <c r="P1962" s="194" t="s">
        <v>4897</v>
      </c>
      <c r="Q1962" s="225">
        <f t="shared" si="60"/>
        <v>39.715341369863012</v>
      </c>
      <c r="R1962" s="185">
        <f t="shared" si="61"/>
        <v>-5.3413698630109252E-3</v>
      </c>
    </row>
    <row r="1963" spans="1:18">
      <c r="A1963">
        <v>1962</v>
      </c>
      <c r="B1963" t="s">
        <v>680</v>
      </c>
      <c r="C1963">
        <v>3</v>
      </c>
      <c r="D1963" t="s">
        <v>196</v>
      </c>
      <c r="E1963" s="194" t="s">
        <v>4898</v>
      </c>
      <c r="F1963" s="165">
        <v>170526.11</v>
      </c>
      <c r="G1963" s="165">
        <v>170526.11</v>
      </c>
      <c r="H1963">
        <v>0</v>
      </c>
      <c r="I1963">
        <v>1</v>
      </c>
      <c r="J1963" s="210">
        <v>44012</v>
      </c>
      <c r="K1963" s="210">
        <v>40026</v>
      </c>
      <c r="L1963" s="210">
        <v>44196</v>
      </c>
      <c r="M1963">
        <v>1.5</v>
      </c>
      <c r="N1963">
        <v>184</v>
      </c>
      <c r="O1963">
        <v>1289.45</v>
      </c>
      <c r="P1963" s="194" t="s">
        <v>3112</v>
      </c>
      <c r="Q1963" s="225">
        <f t="shared" si="60"/>
        <v>1289.4577084931507</v>
      </c>
      <c r="R1963" s="185">
        <f t="shared" si="61"/>
        <v>-7.708493150630602E-3</v>
      </c>
    </row>
    <row r="1964" spans="1:18">
      <c r="A1964">
        <v>1963</v>
      </c>
      <c r="B1964" t="s">
        <v>680</v>
      </c>
      <c r="C1964">
        <v>3</v>
      </c>
      <c r="D1964" t="s">
        <v>196</v>
      </c>
      <c r="E1964" s="194" t="s">
        <v>4899</v>
      </c>
      <c r="F1964" s="165">
        <v>211383.15</v>
      </c>
      <c r="G1964" s="165">
        <v>211383.15</v>
      </c>
      <c r="H1964">
        <v>0</v>
      </c>
      <c r="I1964">
        <v>1</v>
      </c>
      <c r="J1964" s="210">
        <v>44012</v>
      </c>
      <c r="K1964" s="210">
        <v>40026</v>
      </c>
      <c r="L1964" s="210">
        <v>44196</v>
      </c>
      <c r="M1964">
        <v>1.5</v>
      </c>
      <c r="N1964">
        <v>184</v>
      </c>
      <c r="O1964">
        <v>1598.4</v>
      </c>
      <c r="P1964" s="194" t="s">
        <v>3855</v>
      </c>
      <c r="Q1964" s="225">
        <f t="shared" si="60"/>
        <v>1598.4040931506852</v>
      </c>
      <c r="R1964" s="185">
        <f t="shared" si="61"/>
        <v>-4.0931506850938604E-3</v>
      </c>
    </row>
    <row r="1965" spans="1:18">
      <c r="A1965">
        <v>1964</v>
      </c>
      <c r="B1965" t="s">
        <v>680</v>
      </c>
      <c r="C1965">
        <v>3</v>
      </c>
      <c r="D1965" t="s">
        <v>198</v>
      </c>
      <c r="E1965" s="194" t="s">
        <v>4900</v>
      </c>
      <c r="F1965" s="165">
        <v>309331.78000000003</v>
      </c>
      <c r="G1965" s="165">
        <v>309331.78000000003</v>
      </c>
      <c r="H1965">
        <v>0</v>
      </c>
      <c r="I1965">
        <v>1</v>
      </c>
      <c r="J1965" s="210">
        <v>44012</v>
      </c>
      <c r="K1965" s="210">
        <v>40026</v>
      </c>
      <c r="L1965" s="210">
        <v>44196</v>
      </c>
      <c r="M1965">
        <v>2.5</v>
      </c>
      <c r="N1965">
        <v>184</v>
      </c>
      <c r="O1965">
        <v>3898.42</v>
      </c>
      <c r="P1965" s="194" t="s">
        <v>4901</v>
      </c>
      <c r="Q1965" s="225">
        <f t="shared" si="60"/>
        <v>3898.4279123287674</v>
      </c>
      <c r="R1965" s="185">
        <f t="shared" si="61"/>
        <v>-7.9123287673610321E-3</v>
      </c>
    </row>
    <row r="1966" spans="1:18">
      <c r="A1966">
        <v>1965</v>
      </c>
      <c r="B1966" t="s">
        <v>680</v>
      </c>
      <c r="C1966">
        <v>3</v>
      </c>
      <c r="D1966" t="s">
        <v>198</v>
      </c>
      <c r="E1966" s="194" t="s">
        <v>4902</v>
      </c>
      <c r="F1966" s="165">
        <v>627173.29</v>
      </c>
      <c r="G1966" s="165">
        <v>627173.29</v>
      </c>
      <c r="H1966">
        <v>0</v>
      </c>
      <c r="I1966">
        <v>1</v>
      </c>
      <c r="J1966" s="210">
        <v>44012</v>
      </c>
      <c r="K1966" s="210">
        <v>40026</v>
      </c>
      <c r="L1966" s="210">
        <v>44196</v>
      </c>
      <c r="M1966">
        <v>2.5</v>
      </c>
      <c r="N1966">
        <v>184</v>
      </c>
      <c r="O1966">
        <v>7904.1</v>
      </c>
      <c r="P1966" s="194" t="s">
        <v>3091</v>
      </c>
      <c r="Q1966" s="225">
        <f t="shared" si="60"/>
        <v>7904.1017369863021</v>
      </c>
      <c r="R1966" s="185">
        <f t="shared" si="61"/>
        <v>-1.7369863016938325E-3</v>
      </c>
    </row>
    <row r="1967" spans="1:18">
      <c r="A1967">
        <v>1966</v>
      </c>
      <c r="B1967" t="s">
        <v>680</v>
      </c>
      <c r="C1967">
        <v>3</v>
      </c>
      <c r="D1967" t="s">
        <v>196</v>
      </c>
      <c r="E1967" s="194" t="s">
        <v>4903</v>
      </c>
      <c r="F1967" s="165">
        <v>54954.44</v>
      </c>
      <c r="G1967" s="165">
        <v>54954.44</v>
      </c>
      <c r="H1967">
        <v>0</v>
      </c>
      <c r="I1967">
        <v>1</v>
      </c>
      <c r="J1967" s="210">
        <v>44012</v>
      </c>
      <c r="K1967" s="210">
        <v>40026</v>
      </c>
      <c r="L1967" s="210">
        <v>44196</v>
      </c>
      <c r="M1967">
        <v>1.5</v>
      </c>
      <c r="N1967">
        <v>184</v>
      </c>
      <c r="O1967">
        <v>415.54</v>
      </c>
      <c r="P1967" s="194" t="s">
        <v>4253</v>
      </c>
      <c r="Q1967" s="225">
        <f t="shared" si="60"/>
        <v>415.54590246575344</v>
      </c>
      <c r="R1967" s="185">
        <f t="shared" si="61"/>
        <v>-5.9024657534223479E-3</v>
      </c>
    </row>
    <row r="1968" spans="1:18">
      <c r="A1968">
        <v>1967</v>
      </c>
      <c r="B1968" t="s">
        <v>680</v>
      </c>
      <c r="C1968">
        <v>3</v>
      </c>
      <c r="D1968" t="s">
        <v>196</v>
      </c>
      <c r="E1968" s="194" t="s">
        <v>4904</v>
      </c>
      <c r="F1968" s="165">
        <v>486804.35</v>
      </c>
      <c r="G1968" s="165">
        <v>486804.35</v>
      </c>
      <c r="H1968">
        <v>0</v>
      </c>
      <c r="I1968">
        <v>1</v>
      </c>
      <c r="J1968" s="210">
        <v>44012</v>
      </c>
      <c r="K1968" s="210">
        <v>40026</v>
      </c>
      <c r="L1968" s="210">
        <v>44196</v>
      </c>
      <c r="M1968">
        <v>1.5</v>
      </c>
      <c r="N1968">
        <v>184</v>
      </c>
      <c r="O1968">
        <v>3681.04</v>
      </c>
      <c r="P1968" s="194" t="s">
        <v>3243</v>
      </c>
      <c r="Q1968" s="225">
        <f t="shared" si="60"/>
        <v>3681.0411123287668</v>
      </c>
      <c r="R1968" s="185">
        <f t="shared" si="61"/>
        <v>-1.112328766794235E-3</v>
      </c>
    </row>
    <row r="1969" spans="1:18">
      <c r="A1969">
        <v>1968</v>
      </c>
      <c r="B1969" t="s">
        <v>680</v>
      </c>
      <c r="C1969">
        <v>3</v>
      </c>
      <c r="D1969" t="s">
        <v>196</v>
      </c>
      <c r="E1969" s="194" t="s">
        <v>4905</v>
      </c>
      <c r="F1969" s="165">
        <v>37026.35</v>
      </c>
      <c r="G1969" s="165">
        <v>37026.35</v>
      </c>
      <c r="H1969">
        <v>0</v>
      </c>
      <c r="I1969">
        <v>1</v>
      </c>
      <c r="J1969" s="210">
        <v>44012</v>
      </c>
      <c r="K1969" s="210">
        <v>40026</v>
      </c>
      <c r="L1969" s="210">
        <v>44196</v>
      </c>
      <c r="M1969">
        <v>1.5</v>
      </c>
      <c r="N1969">
        <v>184</v>
      </c>
      <c r="O1969">
        <v>279.98</v>
      </c>
      <c r="P1969" s="194" t="s">
        <v>4661</v>
      </c>
      <c r="Q1969" s="225">
        <f t="shared" si="60"/>
        <v>279.9800712328767</v>
      </c>
      <c r="R1969" s="185">
        <f t="shared" si="61"/>
        <v>-7.1232876678095636E-5</v>
      </c>
    </row>
    <row r="1970" spans="1:18">
      <c r="A1970">
        <v>1969</v>
      </c>
      <c r="B1970" t="s">
        <v>680</v>
      </c>
      <c r="C1970">
        <v>3</v>
      </c>
      <c r="D1970" t="s">
        <v>196</v>
      </c>
      <c r="E1970" s="194" t="s">
        <v>4906</v>
      </c>
      <c r="F1970" s="165">
        <v>1362.54</v>
      </c>
      <c r="G1970" s="165">
        <v>1362.54</v>
      </c>
      <c r="H1970">
        <v>0</v>
      </c>
      <c r="I1970">
        <v>1</v>
      </c>
      <c r="J1970" s="210">
        <v>44012</v>
      </c>
      <c r="K1970" s="210">
        <v>40026</v>
      </c>
      <c r="L1970" s="210">
        <v>44196</v>
      </c>
      <c r="M1970">
        <v>1.5</v>
      </c>
      <c r="N1970">
        <v>184</v>
      </c>
      <c r="O1970">
        <v>10.3</v>
      </c>
      <c r="P1970" s="194" t="s">
        <v>3419</v>
      </c>
      <c r="Q1970" s="225">
        <f t="shared" si="60"/>
        <v>10.303042191780822</v>
      </c>
      <c r="R1970" s="185">
        <f t="shared" si="61"/>
        <v>-3.0421917808212129E-3</v>
      </c>
    </row>
    <row r="1971" spans="1:18">
      <c r="A1971">
        <v>1970</v>
      </c>
      <c r="B1971" t="s">
        <v>680</v>
      </c>
      <c r="C1971">
        <v>3</v>
      </c>
      <c r="D1971" t="s">
        <v>198</v>
      </c>
      <c r="E1971" s="194" t="s">
        <v>4907</v>
      </c>
      <c r="F1971" s="165">
        <v>228320.67</v>
      </c>
      <c r="G1971" s="165">
        <v>228320.67</v>
      </c>
      <c r="H1971">
        <v>0</v>
      </c>
      <c r="I1971">
        <v>1</v>
      </c>
      <c r="J1971" s="210">
        <v>44012</v>
      </c>
      <c r="K1971" s="210">
        <v>40026</v>
      </c>
      <c r="L1971" s="210">
        <v>44196</v>
      </c>
      <c r="M1971">
        <v>2.5</v>
      </c>
      <c r="N1971">
        <v>184</v>
      </c>
      <c r="O1971">
        <v>2877.46</v>
      </c>
      <c r="P1971" s="194" t="s">
        <v>4872</v>
      </c>
      <c r="Q1971" s="225">
        <f t="shared" si="60"/>
        <v>2877.4659780821917</v>
      </c>
      <c r="R1971" s="185">
        <f t="shared" si="61"/>
        <v>-5.9780821916319837E-3</v>
      </c>
    </row>
    <row r="1972" spans="1:18">
      <c r="A1972">
        <v>1971</v>
      </c>
      <c r="B1972" t="s">
        <v>680</v>
      </c>
      <c r="C1972">
        <v>3</v>
      </c>
      <c r="D1972" t="s">
        <v>196</v>
      </c>
      <c r="E1972" s="194" t="s">
        <v>4908</v>
      </c>
      <c r="F1972" s="165">
        <v>127044.16</v>
      </c>
      <c r="G1972" s="165">
        <v>127044.16</v>
      </c>
      <c r="H1972">
        <v>0</v>
      </c>
      <c r="I1972">
        <v>1</v>
      </c>
      <c r="J1972" s="210">
        <v>44012</v>
      </c>
      <c r="K1972" s="210">
        <v>40026</v>
      </c>
      <c r="L1972" s="210">
        <v>44196</v>
      </c>
      <c r="M1972">
        <v>1.5</v>
      </c>
      <c r="N1972">
        <v>184</v>
      </c>
      <c r="O1972">
        <v>960.66</v>
      </c>
      <c r="P1972" s="194" t="s">
        <v>3251</v>
      </c>
      <c r="Q1972" s="225">
        <f t="shared" si="60"/>
        <v>960.66268931506863</v>
      </c>
      <c r="R1972" s="185">
        <f t="shared" si="61"/>
        <v>-2.689315068664655E-3</v>
      </c>
    </row>
    <row r="1973" spans="1:18">
      <c r="A1973">
        <v>1972</v>
      </c>
      <c r="B1973" t="s">
        <v>680</v>
      </c>
      <c r="C1973">
        <v>3</v>
      </c>
      <c r="D1973" t="s">
        <v>196</v>
      </c>
      <c r="E1973" s="194" t="s">
        <v>4909</v>
      </c>
      <c r="F1973" s="165">
        <v>201789.59</v>
      </c>
      <c r="G1973" s="165">
        <v>201789.59</v>
      </c>
      <c r="H1973">
        <v>0</v>
      </c>
      <c r="I1973">
        <v>1</v>
      </c>
      <c r="J1973" s="210">
        <v>44012</v>
      </c>
      <c r="K1973" s="210">
        <v>40026</v>
      </c>
      <c r="L1973" s="210">
        <v>44196</v>
      </c>
      <c r="M1973">
        <v>1.5</v>
      </c>
      <c r="N1973">
        <v>184</v>
      </c>
      <c r="O1973">
        <v>1525.86</v>
      </c>
      <c r="P1973" s="194" t="s">
        <v>3251</v>
      </c>
      <c r="Q1973" s="225">
        <f t="shared" si="60"/>
        <v>1525.8610093150685</v>
      </c>
      <c r="R1973" s="185">
        <f t="shared" si="61"/>
        <v>-1.0093150685861474E-3</v>
      </c>
    </row>
    <row r="1974" spans="1:18">
      <c r="A1974">
        <v>1973</v>
      </c>
      <c r="B1974" t="s">
        <v>680</v>
      </c>
      <c r="C1974">
        <v>3</v>
      </c>
      <c r="D1974" t="s">
        <v>196</v>
      </c>
      <c r="E1974" s="194" t="s">
        <v>4910</v>
      </c>
      <c r="F1974" s="165">
        <v>1178.8</v>
      </c>
      <c r="G1974" s="165">
        <v>1178.8</v>
      </c>
      <c r="H1974">
        <v>0</v>
      </c>
      <c r="I1974">
        <v>1</v>
      </c>
      <c r="J1974" s="210">
        <v>44012</v>
      </c>
      <c r="K1974" s="210">
        <v>40026</v>
      </c>
      <c r="L1974" s="210">
        <v>44196</v>
      </c>
      <c r="M1974">
        <v>1.5</v>
      </c>
      <c r="N1974">
        <v>184</v>
      </c>
      <c r="O1974">
        <v>8.91</v>
      </c>
      <c r="P1974" s="194" t="s">
        <v>4911</v>
      </c>
      <c r="Q1974" s="225">
        <f t="shared" si="60"/>
        <v>8.9136657534246577</v>
      </c>
      <c r="R1974" s="185">
        <f t="shared" si="61"/>
        <v>-3.6657534246575807E-3</v>
      </c>
    </row>
    <row r="1975" spans="1:18">
      <c r="A1975">
        <v>1974</v>
      </c>
      <c r="B1975" t="s">
        <v>680</v>
      </c>
      <c r="C1975">
        <v>3</v>
      </c>
      <c r="D1975" t="s">
        <v>196</v>
      </c>
      <c r="E1975" s="194" t="s">
        <v>4912</v>
      </c>
      <c r="F1975" s="165">
        <v>152258.34</v>
      </c>
      <c r="G1975" s="165">
        <v>152258.34</v>
      </c>
      <c r="H1975">
        <v>0</v>
      </c>
      <c r="I1975">
        <v>1</v>
      </c>
      <c r="J1975" s="210">
        <v>44012</v>
      </c>
      <c r="K1975" s="210">
        <v>40026</v>
      </c>
      <c r="L1975" s="210">
        <v>44196</v>
      </c>
      <c r="M1975">
        <v>1.5</v>
      </c>
      <c r="N1975">
        <v>184</v>
      </c>
      <c r="O1975">
        <v>1151.32</v>
      </c>
      <c r="P1975" s="194" t="s">
        <v>4913</v>
      </c>
      <c r="Q1975" s="225">
        <f t="shared" si="60"/>
        <v>1151.3233380821916</v>
      </c>
      <c r="R1975" s="185">
        <f t="shared" si="61"/>
        <v>-3.3380821917035064E-3</v>
      </c>
    </row>
    <row r="1976" spans="1:18">
      <c r="A1976">
        <v>1975</v>
      </c>
      <c r="B1976" t="s">
        <v>680</v>
      </c>
      <c r="C1976">
        <v>3</v>
      </c>
      <c r="D1976" t="s">
        <v>196</v>
      </c>
      <c r="E1976" s="194" t="s">
        <v>4914</v>
      </c>
      <c r="F1976" s="165">
        <v>1417022.03</v>
      </c>
      <c r="G1976" s="165">
        <v>1417022.03</v>
      </c>
      <c r="H1976">
        <v>0</v>
      </c>
      <c r="I1976">
        <v>1</v>
      </c>
      <c r="J1976" s="210">
        <v>44012</v>
      </c>
      <c r="K1976" s="210">
        <v>40026</v>
      </c>
      <c r="L1976" s="210">
        <v>44196</v>
      </c>
      <c r="M1976">
        <v>1.5</v>
      </c>
      <c r="N1976">
        <v>184</v>
      </c>
      <c r="O1976">
        <v>10715.01</v>
      </c>
      <c r="P1976" s="194" t="s">
        <v>3242</v>
      </c>
      <c r="Q1976" s="225">
        <f t="shared" si="60"/>
        <v>10715.015898082193</v>
      </c>
      <c r="R1976" s="185">
        <f t="shared" si="61"/>
        <v>-5.8980821922887117E-3</v>
      </c>
    </row>
    <row r="1977" spans="1:18">
      <c r="A1977">
        <v>1976</v>
      </c>
      <c r="B1977" t="s">
        <v>680</v>
      </c>
      <c r="C1977">
        <v>3</v>
      </c>
      <c r="D1977" t="s">
        <v>198</v>
      </c>
      <c r="E1977" s="194" t="s">
        <v>4915</v>
      </c>
      <c r="F1977" s="165">
        <v>28593.84</v>
      </c>
      <c r="G1977" s="165">
        <v>28593.84</v>
      </c>
      <c r="H1977">
        <v>0</v>
      </c>
      <c r="I1977">
        <v>1</v>
      </c>
      <c r="J1977" s="210">
        <v>44012</v>
      </c>
      <c r="K1977" s="210">
        <v>40026</v>
      </c>
      <c r="L1977" s="210">
        <v>44196</v>
      </c>
      <c r="M1977">
        <v>2.5</v>
      </c>
      <c r="N1977">
        <v>184</v>
      </c>
      <c r="O1977">
        <v>360.36</v>
      </c>
      <c r="P1977" s="194" t="s">
        <v>3560</v>
      </c>
      <c r="Q1977" s="225">
        <f t="shared" si="60"/>
        <v>360.36072328767119</v>
      </c>
      <c r="R1977" s="185">
        <f t="shared" si="61"/>
        <v>-7.23287671178241E-4</v>
      </c>
    </row>
    <row r="1978" spans="1:18">
      <c r="A1978">
        <v>1977</v>
      </c>
      <c r="B1978" t="s">
        <v>680</v>
      </c>
      <c r="C1978">
        <v>3</v>
      </c>
      <c r="D1978" t="s">
        <v>198</v>
      </c>
      <c r="E1978" s="194" t="s">
        <v>4916</v>
      </c>
      <c r="F1978" s="165">
        <v>255265.17</v>
      </c>
      <c r="G1978" s="165">
        <v>255265.17</v>
      </c>
      <c r="H1978">
        <v>0</v>
      </c>
      <c r="I1978">
        <v>1</v>
      </c>
      <c r="J1978" s="210">
        <v>44012</v>
      </c>
      <c r="K1978" s="210">
        <v>40026</v>
      </c>
      <c r="L1978" s="210">
        <v>44196</v>
      </c>
      <c r="M1978">
        <v>2.5</v>
      </c>
      <c r="N1978">
        <v>184</v>
      </c>
      <c r="O1978">
        <v>3217.04</v>
      </c>
      <c r="P1978" s="194" t="s">
        <v>3366</v>
      </c>
      <c r="Q1978" s="225">
        <f t="shared" si="60"/>
        <v>3217.0404986301369</v>
      </c>
      <c r="R1978" s="185">
        <f t="shared" si="61"/>
        <v>-4.9863013691719971E-4</v>
      </c>
    </row>
    <row r="1979" spans="1:18">
      <c r="A1979">
        <v>1978</v>
      </c>
      <c r="B1979" t="s">
        <v>680</v>
      </c>
      <c r="C1979">
        <v>3</v>
      </c>
      <c r="D1979" t="s">
        <v>196</v>
      </c>
      <c r="E1979" s="194" t="s">
        <v>4917</v>
      </c>
      <c r="F1979" s="165">
        <v>249018.51</v>
      </c>
      <c r="G1979" s="165">
        <v>249018.51</v>
      </c>
      <c r="H1979">
        <v>0</v>
      </c>
      <c r="I1979">
        <v>1</v>
      </c>
      <c r="J1979" s="210">
        <v>44012</v>
      </c>
      <c r="K1979" s="210">
        <v>40026</v>
      </c>
      <c r="L1979" s="210">
        <v>44196</v>
      </c>
      <c r="M1979">
        <v>1.5</v>
      </c>
      <c r="N1979">
        <v>184</v>
      </c>
      <c r="O1979">
        <v>1882.98</v>
      </c>
      <c r="P1979" s="194" t="s">
        <v>4918</v>
      </c>
      <c r="Q1979" s="225">
        <f t="shared" si="60"/>
        <v>1882.9892810958906</v>
      </c>
      <c r="R1979" s="185">
        <f t="shared" si="61"/>
        <v>-9.2810958906284213E-3</v>
      </c>
    </row>
    <row r="1980" spans="1:18">
      <c r="A1980">
        <v>1979</v>
      </c>
      <c r="B1980" t="s">
        <v>680</v>
      </c>
      <c r="C1980">
        <v>3</v>
      </c>
      <c r="D1980" t="s">
        <v>198</v>
      </c>
      <c r="E1980" s="194" t="s">
        <v>4919</v>
      </c>
      <c r="F1980" s="165">
        <v>610698.06000000006</v>
      </c>
      <c r="G1980" s="165">
        <v>610698.06000000006</v>
      </c>
      <c r="H1980">
        <v>0</v>
      </c>
      <c r="I1980">
        <v>1</v>
      </c>
      <c r="J1980" s="210">
        <v>44012</v>
      </c>
      <c r="K1980" s="210">
        <v>40026</v>
      </c>
      <c r="L1980" s="210">
        <v>44196</v>
      </c>
      <c r="M1980">
        <v>2.5</v>
      </c>
      <c r="N1980">
        <v>184</v>
      </c>
      <c r="O1980">
        <v>7696.46</v>
      </c>
      <c r="P1980" s="194" t="s">
        <v>4118</v>
      </c>
      <c r="Q1980" s="225">
        <f t="shared" si="60"/>
        <v>7696.468701369864</v>
      </c>
      <c r="R1980" s="185">
        <f t="shared" si="61"/>
        <v>-8.7013698639566428E-3</v>
      </c>
    </row>
    <row r="1981" spans="1:18">
      <c r="A1981">
        <v>1980</v>
      </c>
      <c r="B1981" t="s">
        <v>680</v>
      </c>
      <c r="C1981">
        <v>3</v>
      </c>
      <c r="D1981" t="s">
        <v>198</v>
      </c>
      <c r="E1981" s="194" t="s">
        <v>4920</v>
      </c>
      <c r="F1981" s="165">
        <v>1080892.6000000001</v>
      </c>
      <c r="G1981" s="165">
        <v>1080892.6000000001</v>
      </c>
      <c r="H1981">
        <v>0</v>
      </c>
      <c r="I1981">
        <v>1</v>
      </c>
      <c r="J1981" s="210">
        <v>44012</v>
      </c>
      <c r="K1981" s="210">
        <v>40026</v>
      </c>
      <c r="L1981" s="210">
        <v>44196</v>
      </c>
      <c r="M1981">
        <v>2.5</v>
      </c>
      <c r="N1981">
        <v>184</v>
      </c>
      <c r="O1981">
        <v>13622.2</v>
      </c>
      <c r="P1981" s="194" t="s">
        <v>4921</v>
      </c>
      <c r="Q1981" s="225">
        <f t="shared" si="60"/>
        <v>13622.208109589041</v>
      </c>
      <c r="R1981" s="185">
        <f t="shared" si="61"/>
        <v>-8.1095890400320059E-3</v>
      </c>
    </row>
    <row r="1982" spans="1:18">
      <c r="A1982">
        <v>1981</v>
      </c>
      <c r="B1982" t="s">
        <v>680</v>
      </c>
      <c r="C1982">
        <v>3</v>
      </c>
      <c r="D1982" t="s">
        <v>196</v>
      </c>
      <c r="E1982" s="194" t="s">
        <v>4922</v>
      </c>
      <c r="F1982" s="165">
        <v>318419.31</v>
      </c>
      <c r="G1982" s="165">
        <v>318419.31</v>
      </c>
      <c r="H1982">
        <v>0</v>
      </c>
      <c r="I1982">
        <v>1</v>
      </c>
      <c r="J1982" s="210">
        <v>44012</v>
      </c>
      <c r="K1982" s="210">
        <v>40026</v>
      </c>
      <c r="L1982" s="210">
        <v>44196</v>
      </c>
      <c r="M1982">
        <v>1.5</v>
      </c>
      <c r="N1982">
        <v>184</v>
      </c>
      <c r="O1982">
        <v>2407.77</v>
      </c>
      <c r="P1982" s="194" t="s">
        <v>3867</v>
      </c>
      <c r="Q1982" s="225">
        <f t="shared" si="60"/>
        <v>2407.7734126027399</v>
      </c>
      <c r="R1982" s="185">
        <f t="shared" si="61"/>
        <v>-3.4126027398997394E-3</v>
      </c>
    </row>
    <row r="1983" spans="1:18">
      <c r="A1983">
        <v>1982</v>
      </c>
      <c r="B1983" t="s">
        <v>680</v>
      </c>
      <c r="C1983">
        <v>3</v>
      </c>
      <c r="D1983" t="s">
        <v>198</v>
      </c>
      <c r="E1983" s="194" t="s">
        <v>4923</v>
      </c>
      <c r="F1983" s="165">
        <v>82844.429999999993</v>
      </c>
      <c r="G1983" s="165">
        <v>82844.429999999993</v>
      </c>
      <c r="H1983">
        <v>0</v>
      </c>
      <c r="I1983">
        <v>1</v>
      </c>
      <c r="J1983" s="210">
        <v>44012</v>
      </c>
      <c r="K1983" s="210">
        <v>40026</v>
      </c>
      <c r="L1983" s="210">
        <v>44196</v>
      </c>
      <c r="M1983">
        <v>2.5</v>
      </c>
      <c r="N1983">
        <v>184</v>
      </c>
      <c r="O1983">
        <v>1044.06</v>
      </c>
      <c r="P1983" s="194" t="s">
        <v>3867</v>
      </c>
      <c r="Q1983" s="225">
        <f t="shared" si="60"/>
        <v>1044.0667890410957</v>
      </c>
      <c r="R1983" s="185">
        <f t="shared" si="61"/>
        <v>-6.7890410957716085E-3</v>
      </c>
    </row>
    <row r="1984" spans="1:18">
      <c r="A1984">
        <v>1983</v>
      </c>
      <c r="B1984" t="s">
        <v>680</v>
      </c>
      <c r="C1984">
        <v>3</v>
      </c>
      <c r="D1984" t="s">
        <v>196</v>
      </c>
      <c r="E1984" s="194" t="s">
        <v>4924</v>
      </c>
      <c r="F1984" s="165">
        <v>2015.83</v>
      </c>
      <c r="G1984" s="165">
        <v>2015.83</v>
      </c>
      <c r="H1984">
        <v>0</v>
      </c>
      <c r="I1984">
        <v>1</v>
      </c>
      <c r="J1984" s="210">
        <v>44012</v>
      </c>
      <c r="K1984" s="210">
        <v>40026</v>
      </c>
      <c r="L1984" s="210">
        <v>44196</v>
      </c>
      <c r="M1984">
        <v>1.5</v>
      </c>
      <c r="N1984">
        <v>184</v>
      </c>
      <c r="O1984">
        <v>15.24</v>
      </c>
      <c r="P1984" s="194" t="s">
        <v>4076</v>
      </c>
      <c r="Q1984" s="225">
        <f t="shared" si="60"/>
        <v>15.242988493150683</v>
      </c>
      <c r="R1984" s="185">
        <f t="shared" si="61"/>
        <v>-2.9884931506831691E-3</v>
      </c>
    </row>
    <row r="1985" spans="1:18">
      <c r="A1985">
        <v>1984</v>
      </c>
      <c r="B1985" t="s">
        <v>680</v>
      </c>
      <c r="C1985">
        <v>3</v>
      </c>
      <c r="D1985" t="s">
        <v>196</v>
      </c>
      <c r="E1985" s="194" t="s">
        <v>4925</v>
      </c>
      <c r="F1985" s="165">
        <v>832721.55</v>
      </c>
      <c r="G1985" s="165">
        <v>832721.55</v>
      </c>
      <c r="H1985">
        <v>0</v>
      </c>
      <c r="I1985">
        <v>1</v>
      </c>
      <c r="J1985" s="210">
        <v>44012</v>
      </c>
      <c r="K1985" s="210">
        <v>40026</v>
      </c>
      <c r="L1985" s="210">
        <v>44196</v>
      </c>
      <c r="M1985">
        <v>1.5</v>
      </c>
      <c r="N1985">
        <v>184</v>
      </c>
      <c r="O1985">
        <v>6296.74</v>
      </c>
      <c r="P1985" s="194" t="s">
        <v>4926</v>
      </c>
      <c r="Q1985" s="225">
        <f t="shared" si="60"/>
        <v>6296.7437753424665</v>
      </c>
      <c r="R1985" s="185">
        <f t="shared" si="61"/>
        <v>-3.7753424667243962E-3</v>
      </c>
    </row>
    <row r="1986" spans="1:18">
      <c r="A1986">
        <v>1985</v>
      </c>
      <c r="B1986" t="s">
        <v>680</v>
      </c>
      <c r="C1986">
        <v>3</v>
      </c>
      <c r="D1986" t="s">
        <v>198</v>
      </c>
      <c r="E1986" s="194" t="s">
        <v>4927</v>
      </c>
      <c r="F1986" s="165">
        <v>811301.56</v>
      </c>
      <c r="G1986" s="165">
        <v>811301.56</v>
      </c>
      <c r="H1986">
        <v>0</v>
      </c>
      <c r="I1986">
        <v>1</v>
      </c>
      <c r="J1986" s="210">
        <v>44012</v>
      </c>
      <c r="K1986" s="210">
        <v>40026</v>
      </c>
      <c r="L1986" s="210">
        <v>44196</v>
      </c>
      <c r="M1986">
        <v>2.5</v>
      </c>
      <c r="N1986">
        <v>184</v>
      </c>
      <c r="O1986">
        <v>10224.620000000001</v>
      </c>
      <c r="P1986" s="194" t="s">
        <v>3329</v>
      </c>
      <c r="Q1986" s="225">
        <f t="shared" si="60"/>
        <v>10224.6224</v>
      </c>
      <c r="R1986" s="185">
        <f t="shared" si="61"/>
        <v>-2.3999999993975507E-3</v>
      </c>
    </row>
    <row r="1987" spans="1:18">
      <c r="A1987">
        <v>1986</v>
      </c>
      <c r="B1987" t="s">
        <v>680</v>
      </c>
      <c r="C1987">
        <v>3</v>
      </c>
      <c r="D1987" t="s">
        <v>196</v>
      </c>
      <c r="E1987" s="194" t="s">
        <v>4928</v>
      </c>
      <c r="F1987" s="165">
        <v>239151.32</v>
      </c>
      <c r="G1987" s="165">
        <v>239151.32</v>
      </c>
      <c r="H1987">
        <v>0</v>
      </c>
      <c r="I1987">
        <v>1</v>
      </c>
      <c r="J1987" s="210">
        <v>44012</v>
      </c>
      <c r="K1987" s="210">
        <v>40026</v>
      </c>
      <c r="L1987" s="210">
        <v>44196</v>
      </c>
      <c r="M1987">
        <v>1.5</v>
      </c>
      <c r="N1987">
        <v>184</v>
      </c>
      <c r="O1987">
        <v>1808.37</v>
      </c>
      <c r="P1987" s="194" t="s">
        <v>4929</v>
      </c>
      <c r="Q1987" s="225">
        <f t="shared" ref="Q1987:Q2050" si="62">G1987*N1987*M1987/36500</f>
        <v>1808.3771046575343</v>
      </c>
      <c r="R1987" s="185">
        <f t="shared" ref="R1987:R2050" si="63">O1987-Q1987</f>
        <v>-7.1046575344553275E-3</v>
      </c>
    </row>
    <row r="1988" spans="1:18">
      <c r="A1988">
        <v>1987</v>
      </c>
      <c r="B1988" t="s">
        <v>680</v>
      </c>
      <c r="C1988">
        <v>3</v>
      </c>
      <c r="D1988" t="s">
        <v>196</v>
      </c>
      <c r="E1988" s="194" t="s">
        <v>4930</v>
      </c>
      <c r="F1988" s="165">
        <v>2167.37</v>
      </c>
      <c r="G1988" s="165">
        <v>2167.37</v>
      </c>
      <c r="H1988">
        <v>0</v>
      </c>
      <c r="I1988">
        <v>1</v>
      </c>
      <c r="J1988" s="210">
        <v>44012</v>
      </c>
      <c r="K1988" s="210">
        <v>40026</v>
      </c>
      <c r="L1988" s="210">
        <v>44196</v>
      </c>
      <c r="M1988">
        <v>1.5</v>
      </c>
      <c r="N1988">
        <v>184</v>
      </c>
      <c r="O1988">
        <v>16.38</v>
      </c>
      <c r="P1988" s="194" t="s">
        <v>4926</v>
      </c>
      <c r="Q1988" s="225">
        <f t="shared" si="62"/>
        <v>16.388879999999997</v>
      </c>
      <c r="R1988" s="185">
        <f t="shared" si="63"/>
        <v>-8.8799999999977786E-3</v>
      </c>
    </row>
    <row r="1989" spans="1:18">
      <c r="A1989">
        <v>1988</v>
      </c>
      <c r="B1989" t="s">
        <v>680</v>
      </c>
      <c r="C1989">
        <v>3</v>
      </c>
      <c r="D1989" t="s">
        <v>198</v>
      </c>
      <c r="E1989" s="194" t="s">
        <v>4931</v>
      </c>
      <c r="F1989" s="165">
        <v>3739.74</v>
      </c>
      <c r="G1989" s="165">
        <v>3739.74</v>
      </c>
      <c r="H1989">
        <v>0</v>
      </c>
      <c r="I1989">
        <v>1</v>
      </c>
      <c r="J1989" s="210">
        <v>44012</v>
      </c>
      <c r="K1989" s="210">
        <v>40026</v>
      </c>
      <c r="L1989" s="210">
        <v>44196</v>
      </c>
      <c r="M1989">
        <v>2.5</v>
      </c>
      <c r="N1989">
        <v>184</v>
      </c>
      <c r="O1989">
        <v>47.13</v>
      </c>
      <c r="P1989" s="194" t="s">
        <v>3460</v>
      </c>
      <c r="Q1989" s="225">
        <f t="shared" si="62"/>
        <v>47.130969863013696</v>
      </c>
      <c r="R1989" s="185">
        <f t="shared" si="63"/>
        <v>-9.6986301369383909E-4</v>
      </c>
    </row>
    <row r="1990" spans="1:18">
      <c r="A1990">
        <v>1989</v>
      </c>
      <c r="B1990" t="s">
        <v>680</v>
      </c>
      <c r="C1990">
        <v>3</v>
      </c>
      <c r="D1990" t="s">
        <v>198</v>
      </c>
      <c r="E1990" s="194" t="s">
        <v>4932</v>
      </c>
      <c r="F1990" s="165">
        <v>230994.53</v>
      </c>
      <c r="G1990" s="165">
        <v>230994.53</v>
      </c>
      <c r="H1990">
        <v>0</v>
      </c>
      <c r="I1990">
        <v>1</v>
      </c>
      <c r="J1990" s="210">
        <v>44012</v>
      </c>
      <c r="K1990" s="210">
        <v>40026</v>
      </c>
      <c r="L1990" s="210">
        <v>44196</v>
      </c>
      <c r="M1990">
        <v>2.5</v>
      </c>
      <c r="N1990">
        <v>184</v>
      </c>
      <c r="O1990">
        <v>2911.16</v>
      </c>
      <c r="P1990" s="194" t="s">
        <v>3647</v>
      </c>
      <c r="Q1990" s="225">
        <f t="shared" si="62"/>
        <v>2911.1639397260278</v>
      </c>
      <c r="R1990" s="185">
        <f t="shared" si="63"/>
        <v>-3.9397260279656621E-3</v>
      </c>
    </row>
    <row r="1991" spans="1:18">
      <c r="A1991">
        <v>1990</v>
      </c>
      <c r="B1991" t="s">
        <v>680</v>
      </c>
      <c r="C1991">
        <v>3</v>
      </c>
      <c r="D1991" t="s">
        <v>196</v>
      </c>
      <c r="E1991" s="194" t="s">
        <v>4933</v>
      </c>
      <c r="F1991" s="165">
        <v>60759.17</v>
      </c>
      <c r="G1991" s="165">
        <v>60759.17</v>
      </c>
      <c r="H1991">
        <v>0</v>
      </c>
      <c r="I1991">
        <v>1</v>
      </c>
      <c r="J1991" s="210">
        <v>44012</v>
      </c>
      <c r="K1991" s="210">
        <v>40026</v>
      </c>
      <c r="L1991" s="210">
        <v>44196</v>
      </c>
      <c r="M1991">
        <v>1.5</v>
      </c>
      <c r="N1991">
        <v>184</v>
      </c>
      <c r="O1991">
        <v>459.43</v>
      </c>
      <c r="P1991" s="194" t="s">
        <v>3081</v>
      </c>
      <c r="Q1991" s="225">
        <f t="shared" si="62"/>
        <v>459.43920328767121</v>
      </c>
      <c r="R1991" s="185">
        <f t="shared" si="63"/>
        <v>-9.2032876711982681E-3</v>
      </c>
    </row>
    <row r="1992" spans="1:18">
      <c r="A1992">
        <v>1991</v>
      </c>
      <c r="B1992" t="s">
        <v>680</v>
      </c>
      <c r="C1992">
        <v>3</v>
      </c>
      <c r="D1992" t="s">
        <v>196</v>
      </c>
      <c r="E1992" s="194" t="s">
        <v>4934</v>
      </c>
      <c r="F1992" s="165">
        <v>222809.54</v>
      </c>
      <c r="G1992" s="165">
        <v>222809.54</v>
      </c>
      <c r="H1992">
        <v>0</v>
      </c>
      <c r="I1992">
        <v>1</v>
      </c>
      <c r="J1992" s="210">
        <v>44012</v>
      </c>
      <c r="K1992" s="210">
        <v>40026</v>
      </c>
      <c r="L1992" s="210">
        <v>44196</v>
      </c>
      <c r="M1992">
        <v>1.5</v>
      </c>
      <c r="N1992">
        <v>184</v>
      </c>
      <c r="O1992">
        <v>1684.8</v>
      </c>
      <c r="P1992" s="194" t="s">
        <v>4935</v>
      </c>
      <c r="Q1992" s="225">
        <f t="shared" si="62"/>
        <v>1684.8063846575342</v>
      </c>
      <c r="R1992" s="185">
        <f t="shared" si="63"/>
        <v>-6.3846575342267897E-3</v>
      </c>
    </row>
    <row r="1993" spans="1:18">
      <c r="A1993">
        <v>1992</v>
      </c>
      <c r="B1993" t="s">
        <v>680</v>
      </c>
      <c r="C1993">
        <v>3</v>
      </c>
      <c r="D1993" t="s">
        <v>198</v>
      </c>
      <c r="E1993" s="194" t="s">
        <v>4936</v>
      </c>
      <c r="F1993" s="165">
        <v>2051641.02</v>
      </c>
      <c r="G1993" s="165">
        <v>2051641.02</v>
      </c>
      <c r="H1993">
        <v>0</v>
      </c>
      <c r="I1993">
        <v>1</v>
      </c>
      <c r="J1993" s="210">
        <v>44012</v>
      </c>
      <c r="K1993" s="210">
        <v>40026</v>
      </c>
      <c r="L1993" s="210">
        <v>44196</v>
      </c>
      <c r="M1993">
        <v>2.5</v>
      </c>
      <c r="N1993">
        <v>184</v>
      </c>
      <c r="O1993">
        <v>25856.29</v>
      </c>
      <c r="P1993" s="194" t="s">
        <v>3435</v>
      </c>
      <c r="Q1993" s="225">
        <f t="shared" si="62"/>
        <v>25856.297786301373</v>
      </c>
      <c r="R1993" s="185">
        <f t="shared" si="63"/>
        <v>-7.7863013721071184E-3</v>
      </c>
    </row>
    <row r="1994" spans="1:18">
      <c r="A1994">
        <v>1993</v>
      </c>
      <c r="B1994" t="s">
        <v>680</v>
      </c>
      <c r="C1994">
        <v>3</v>
      </c>
      <c r="D1994" t="s">
        <v>198</v>
      </c>
      <c r="E1994" s="194" t="s">
        <v>4937</v>
      </c>
      <c r="F1994" s="165">
        <v>15715.42</v>
      </c>
      <c r="G1994" s="165">
        <v>15715.42</v>
      </c>
      <c r="H1994">
        <v>0</v>
      </c>
      <c r="I1994">
        <v>1</v>
      </c>
      <c r="J1994" s="210">
        <v>44012</v>
      </c>
      <c r="K1994" s="210">
        <v>40026</v>
      </c>
      <c r="L1994" s="210">
        <v>44196</v>
      </c>
      <c r="M1994">
        <v>2.5</v>
      </c>
      <c r="N1994">
        <v>184</v>
      </c>
      <c r="O1994">
        <v>198.05</v>
      </c>
      <c r="P1994" s="194" t="s">
        <v>3159</v>
      </c>
      <c r="Q1994" s="225">
        <f t="shared" si="62"/>
        <v>198.05734794520546</v>
      </c>
      <c r="R1994" s="185">
        <f t="shared" si="63"/>
        <v>-7.3479452054527883E-3</v>
      </c>
    </row>
    <row r="1995" spans="1:18">
      <c r="A1995">
        <v>1994</v>
      </c>
      <c r="B1995" t="s">
        <v>680</v>
      </c>
      <c r="C1995">
        <v>3</v>
      </c>
      <c r="D1995" t="s">
        <v>196</v>
      </c>
      <c r="E1995" s="194" t="s">
        <v>4938</v>
      </c>
      <c r="F1995" s="165">
        <v>408846.12</v>
      </c>
      <c r="G1995" s="165">
        <v>408846.12</v>
      </c>
      <c r="H1995">
        <v>0</v>
      </c>
      <c r="I1995">
        <v>1</v>
      </c>
      <c r="J1995" s="210">
        <v>44012</v>
      </c>
      <c r="K1995" s="210">
        <v>40026</v>
      </c>
      <c r="L1995" s="210">
        <v>44196</v>
      </c>
      <c r="M1995">
        <v>1.5</v>
      </c>
      <c r="N1995">
        <v>184</v>
      </c>
      <c r="O1995">
        <v>3091.54</v>
      </c>
      <c r="P1995" s="194" t="s">
        <v>3181</v>
      </c>
      <c r="Q1995" s="225">
        <f t="shared" si="62"/>
        <v>3091.5487430136986</v>
      </c>
      <c r="R1995" s="185">
        <f t="shared" si="63"/>
        <v>-8.7430136986768048E-3</v>
      </c>
    </row>
    <row r="1996" spans="1:18">
      <c r="A1996">
        <v>1995</v>
      </c>
      <c r="B1996" t="s">
        <v>680</v>
      </c>
      <c r="C1996">
        <v>3</v>
      </c>
      <c r="D1996" t="s">
        <v>196</v>
      </c>
      <c r="E1996" s="194" t="s">
        <v>4939</v>
      </c>
      <c r="F1996" s="165">
        <v>2634.38</v>
      </c>
      <c r="G1996" s="165">
        <v>2634.38</v>
      </c>
      <c r="H1996">
        <v>0</v>
      </c>
      <c r="I1996">
        <v>1</v>
      </c>
      <c r="J1996" s="210">
        <v>44012</v>
      </c>
      <c r="K1996" s="210">
        <v>40026</v>
      </c>
      <c r="L1996" s="210">
        <v>44196</v>
      </c>
      <c r="M1996">
        <v>1.5</v>
      </c>
      <c r="N1996">
        <v>184</v>
      </c>
      <c r="O1996">
        <v>19.920000000000002</v>
      </c>
      <c r="P1996" s="194" t="s">
        <v>3181</v>
      </c>
      <c r="Q1996" s="225">
        <f t="shared" si="62"/>
        <v>19.920243287671237</v>
      </c>
      <c r="R1996" s="185">
        <f t="shared" si="63"/>
        <v>-2.4328767123549255E-4</v>
      </c>
    </row>
    <row r="1997" spans="1:18">
      <c r="A1997">
        <v>1996</v>
      </c>
      <c r="B1997" t="s">
        <v>680</v>
      </c>
      <c r="C1997">
        <v>3</v>
      </c>
      <c r="D1997" t="s">
        <v>196</v>
      </c>
      <c r="E1997" s="194" t="s">
        <v>4940</v>
      </c>
      <c r="F1997" s="165">
        <v>10819.23</v>
      </c>
      <c r="G1997" s="165">
        <v>10819.23</v>
      </c>
      <c r="H1997">
        <v>0</v>
      </c>
      <c r="I1997">
        <v>1</v>
      </c>
      <c r="J1997" s="210">
        <v>44012</v>
      </c>
      <c r="K1997" s="210">
        <v>40026</v>
      </c>
      <c r="L1997" s="210">
        <v>44196</v>
      </c>
      <c r="M1997">
        <v>1.5</v>
      </c>
      <c r="N1997">
        <v>184</v>
      </c>
      <c r="O1997">
        <v>81.81</v>
      </c>
      <c r="P1997" s="194" t="s">
        <v>3548</v>
      </c>
      <c r="Q1997" s="225">
        <f t="shared" si="62"/>
        <v>81.811163835616426</v>
      </c>
      <c r="R1997" s="185">
        <f t="shared" si="63"/>
        <v>-1.1638356164240804E-3</v>
      </c>
    </row>
    <row r="1998" spans="1:18">
      <c r="A1998">
        <v>1997</v>
      </c>
      <c r="B1998" t="s">
        <v>680</v>
      </c>
      <c r="C1998">
        <v>3</v>
      </c>
      <c r="D1998" t="s">
        <v>196</v>
      </c>
      <c r="E1998" s="194" t="s">
        <v>4941</v>
      </c>
      <c r="F1998" s="165">
        <v>8514.89</v>
      </c>
      <c r="G1998" s="165">
        <v>8514.89</v>
      </c>
      <c r="H1998">
        <v>0</v>
      </c>
      <c r="I1998">
        <v>1</v>
      </c>
      <c r="J1998" s="210">
        <v>44012</v>
      </c>
      <c r="K1998" s="210">
        <v>40026</v>
      </c>
      <c r="L1998" s="210">
        <v>44196</v>
      </c>
      <c r="M1998">
        <v>1.5</v>
      </c>
      <c r="N1998">
        <v>184</v>
      </c>
      <c r="O1998">
        <v>64.38</v>
      </c>
      <c r="P1998" s="194" t="s">
        <v>3046</v>
      </c>
      <c r="Q1998" s="225">
        <f t="shared" si="62"/>
        <v>64.386565479452045</v>
      </c>
      <c r="R1998" s="185">
        <f t="shared" si="63"/>
        <v>-6.5654794520497717E-3</v>
      </c>
    </row>
    <row r="1999" spans="1:18">
      <c r="A1999">
        <v>1998</v>
      </c>
      <c r="B1999" t="s">
        <v>680</v>
      </c>
      <c r="C1999">
        <v>3</v>
      </c>
      <c r="D1999" t="s">
        <v>198</v>
      </c>
      <c r="E1999" s="194" t="s">
        <v>4942</v>
      </c>
      <c r="F1999" s="165">
        <v>2402433.2400000002</v>
      </c>
      <c r="G1999" s="165">
        <v>2402433.2400000002</v>
      </c>
      <c r="H1999">
        <v>0</v>
      </c>
      <c r="I1999">
        <v>1</v>
      </c>
      <c r="J1999" s="210">
        <v>44012</v>
      </c>
      <c r="K1999" s="210">
        <v>40026</v>
      </c>
      <c r="L1999" s="210">
        <v>44196</v>
      </c>
      <c r="M1999">
        <v>2.5</v>
      </c>
      <c r="N1999">
        <v>184</v>
      </c>
      <c r="O1999">
        <v>30277.24</v>
      </c>
      <c r="P1999" s="194" t="s">
        <v>3146</v>
      </c>
      <c r="Q1999" s="225">
        <f t="shared" si="62"/>
        <v>30277.240832876716</v>
      </c>
      <c r="R1999" s="185">
        <f t="shared" si="63"/>
        <v>-8.3287671441212296E-4</v>
      </c>
    </row>
    <row r="2000" spans="1:18">
      <c r="A2000">
        <v>1999</v>
      </c>
      <c r="B2000" t="s">
        <v>680</v>
      </c>
      <c r="C2000">
        <v>3</v>
      </c>
      <c r="D2000" t="s">
        <v>196</v>
      </c>
      <c r="E2000" s="194" t="s">
        <v>4943</v>
      </c>
      <c r="F2000" s="165">
        <v>303785.34999999998</v>
      </c>
      <c r="G2000" s="165">
        <v>303785.34999999998</v>
      </c>
      <c r="H2000">
        <v>0</v>
      </c>
      <c r="I2000">
        <v>1</v>
      </c>
      <c r="J2000" s="210">
        <v>44012</v>
      </c>
      <c r="K2000" s="210">
        <v>40026</v>
      </c>
      <c r="L2000" s="210">
        <v>44196</v>
      </c>
      <c r="M2000">
        <v>1.5</v>
      </c>
      <c r="N2000">
        <v>184</v>
      </c>
      <c r="O2000">
        <v>2297.11</v>
      </c>
      <c r="P2000" s="194" t="s">
        <v>3517</v>
      </c>
      <c r="Q2000" s="225">
        <f t="shared" si="62"/>
        <v>2297.1166191780821</v>
      </c>
      <c r="R2000" s="185">
        <f t="shared" si="63"/>
        <v>-6.6191780820190615E-3</v>
      </c>
    </row>
    <row r="2001" spans="1:18">
      <c r="A2001">
        <v>2000</v>
      </c>
      <c r="B2001" t="s">
        <v>680</v>
      </c>
      <c r="C2001">
        <v>3</v>
      </c>
      <c r="D2001" t="s">
        <v>196</v>
      </c>
      <c r="E2001" s="194" t="s">
        <v>4944</v>
      </c>
      <c r="F2001" s="165">
        <v>328794.38</v>
      </c>
      <c r="G2001" s="165">
        <v>328794.38</v>
      </c>
      <c r="H2001">
        <v>0</v>
      </c>
      <c r="I2001">
        <v>1</v>
      </c>
      <c r="J2001" s="210">
        <v>44012</v>
      </c>
      <c r="K2001" s="210">
        <v>40026</v>
      </c>
      <c r="L2001" s="210">
        <v>44196</v>
      </c>
      <c r="M2001">
        <v>1.5</v>
      </c>
      <c r="N2001">
        <v>184</v>
      </c>
      <c r="O2001">
        <v>2486.2199999999998</v>
      </c>
      <c r="P2001" s="194" t="s">
        <v>3189</v>
      </c>
      <c r="Q2001" s="225">
        <f t="shared" si="62"/>
        <v>2486.2259967123287</v>
      </c>
      <c r="R2001" s="185">
        <f t="shared" si="63"/>
        <v>-5.9967123288515722E-3</v>
      </c>
    </row>
    <row r="2002" spans="1:18">
      <c r="A2002">
        <v>2001</v>
      </c>
      <c r="B2002" t="s">
        <v>680</v>
      </c>
      <c r="C2002">
        <v>3</v>
      </c>
      <c r="D2002" t="s">
        <v>196</v>
      </c>
      <c r="E2002" s="194" t="s">
        <v>4945</v>
      </c>
      <c r="F2002" s="165">
        <v>20880.36</v>
      </c>
      <c r="G2002" s="165">
        <v>20880.36</v>
      </c>
      <c r="H2002">
        <v>0</v>
      </c>
      <c r="I2002">
        <v>1</v>
      </c>
      <c r="J2002" s="210">
        <v>44012</v>
      </c>
      <c r="K2002" s="210">
        <v>40026</v>
      </c>
      <c r="L2002" s="210">
        <v>44196</v>
      </c>
      <c r="M2002">
        <v>1.5</v>
      </c>
      <c r="N2002">
        <v>184</v>
      </c>
      <c r="O2002">
        <v>157.88</v>
      </c>
      <c r="P2002" s="194" t="s">
        <v>3927</v>
      </c>
      <c r="Q2002" s="225">
        <f t="shared" si="62"/>
        <v>157.88984547945208</v>
      </c>
      <c r="R2002" s="185">
        <f t="shared" si="63"/>
        <v>-9.8454794520819178E-3</v>
      </c>
    </row>
    <row r="2003" spans="1:18">
      <c r="A2003">
        <v>2002</v>
      </c>
      <c r="B2003" t="s">
        <v>680</v>
      </c>
      <c r="C2003">
        <v>3</v>
      </c>
      <c r="D2003" t="s">
        <v>196</v>
      </c>
      <c r="E2003" s="194" t="s">
        <v>4946</v>
      </c>
      <c r="F2003" s="165">
        <v>684307.5</v>
      </c>
      <c r="G2003" s="165">
        <v>684307.5</v>
      </c>
      <c r="H2003">
        <v>0</v>
      </c>
      <c r="I2003">
        <v>1</v>
      </c>
      <c r="J2003" s="210">
        <v>44012</v>
      </c>
      <c r="K2003" s="210">
        <v>40026</v>
      </c>
      <c r="L2003" s="210">
        <v>44196</v>
      </c>
      <c r="M2003">
        <v>1.5</v>
      </c>
      <c r="N2003">
        <v>184</v>
      </c>
      <c r="O2003">
        <v>5174.4799999999996</v>
      </c>
      <c r="P2003" s="194" t="s">
        <v>3243</v>
      </c>
      <c r="Q2003" s="225">
        <f t="shared" si="62"/>
        <v>5174.4895890410962</v>
      </c>
      <c r="R2003" s="185">
        <f t="shared" si="63"/>
        <v>-9.5890410966603667E-3</v>
      </c>
    </row>
    <row r="2004" spans="1:18">
      <c r="A2004">
        <v>2003</v>
      </c>
      <c r="B2004" t="s">
        <v>680</v>
      </c>
      <c r="C2004">
        <v>3</v>
      </c>
      <c r="D2004" t="s">
        <v>196</v>
      </c>
      <c r="E2004" s="194" t="s">
        <v>4947</v>
      </c>
      <c r="F2004" s="165">
        <v>1315043.58</v>
      </c>
      <c r="G2004" s="165">
        <v>1315043.58</v>
      </c>
      <c r="H2004">
        <v>0</v>
      </c>
      <c r="I2004">
        <v>1</v>
      </c>
      <c r="J2004" s="210">
        <v>44012</v>
      </c>
      <c r="K2004" s="210">
        <v>40026</v>
      </c>
      <c r="L2004" s="210">
        <v>44196</v>
      </c>
      <c r="M2004">
        <v>1.5</v>
      </c>
      <c r="N2004">
        <v>184</v>
      </c>
      <c r="O2004">
        <v>9943.89</v>
      </c>
      <c r="P2004" s="194" t="s">
        <v>3243</v>
      </c>
      <c r="Q2004" s="225">
        <f t="shared" si="62"/>
        <v>9943.8911802739731</v>
      </c>
      <c r="R2004" s="185">
        <f t="shared" si="63"/>
        <v>-1.1802739736594958E-3</v>
      </c>
    </row>
    <row r="2005" spans="1:18">
      <c r="A2005">
        <v>2004</v>
      </c>
      <c r="B2005" t="s">
        <v>680</v>
      </c>
      <c r="C2005">
        <v>3</v>
      </c>
      <c r="D2005" t="s">
        <v>196</v>
      </c>
      <c r="E2005" s="194" t="s">
        <v>4948</v>
      </c>
      <c r="F2005" s="165">
        <v>54097.49</v>
      </c>
      <c r="G2005" s="165">
        <v>54097.49</v>
      </c>
      <c r="H2005">
        <v>0</v>
      </c>
      <c r="I2005">
        <v>1</v>
      </c>
      <c r="J2005" s="210">
        <v>44012</v>
      </c>
      <c r="K2005" s="210">
        <v>40026</v>
      </c>
      <c r="L2005" s="210">
        <v>44196</v>
      </c>
      <c r="M2005">
        <v>1.5</v>
      </c>
      <c r="N2005">
        <v>184</v>
      </c>
      <c r="O2005">
        <v>409.06</v>
      </c>
      <c r="P2005" s="194" t="s">
        <v>4033</v>
      </c>
      <c r="Q2005" s="225">
        <f t="shared" si="62"/>
        <v>409.06595178082193</v>
      </c>
      <c r="R2005" s="185">
        <f t="shared" si="63"/>
        <v>-5.9517808219311519E-3</v>
      </c>
    </row>
    <row r="2006" spans="1:18">
      <c r="A2006">
        <v>2005</v>
      </c>
      <c r="B2006" t="s">
        <v>680</v>
      </c>
      <c r="C2006">
        <v>3</v>
      </c>
      <c r="D2006" t="s">
        <v>196</v>
      </c>
      <c r="E2006" s="194" t="s">
        <v>4949</v>
      </c>
      <c r="F2006" s="165">
        <v>1537.24</v>
      </c>
      <c r="G2006" s="165">
        <v>1537.24</v>
      </c>
      <c r="H2006">
        <v>0</v>
      </c>
      <c r="I2006">
        <v>1</v>
      </c>
      <c r="J2006" s="210">
        <v>44012</v>
      </c>
      <c r="K2006" s="210">
        <v>40026</v>
      </c>
      <c r="L2006" s="210">
        <v>44196</v>
      </c>
      <c r="M2006">
        <v>1.5</v>
      </c>
      <c r="N2006">
        <v>184</v>
      </c>
      <c r="O2006">
        <v>11.62</v>
      </c>
      <c r="P2006" s="194" t="s">
        <v>3773</v>
      </c>
      <c r="Q2006" s="225">
        <f t="shared" si="62"/>
        <v>11.624061369863014</v>
      </c>
      <c r="R2006" s="185">
        <f t="shared" si="63"/>
        <v>-4.0613698630149742E-3</v>
      </c>
    </row>
    <row r="2007" spans="1:18">
      <c r="A2007">
        <v>2006</v>
      </c>
      <c r="B2007" t="s">
        <v>680</v>
      </c>
      <c r="C2007">
        <v>3</v>
      </c>
      <c r="D2007" t="s">
        <v>196</v>
      </c>
      <c r="E2007" s="194" t="s">
        <v>4950</v>
      </c>
      <c r="F2007" s="165">
        <v>201897.77</v>
      </c>
      <c r="G2007" s="165">
        <v>201897.77</v>
      </c>
      <c r="H2007">
        <v>0</v>
      </c>
      <c r="I2007">
        <v>1</v>
      </c>
      <c r="J2007" s="210">
        <v>44012</v>
      </c>
      <c r="K2007" s="210">
        <v>40026</v>
      </c>
      <c r="L2007" s="210">
        <v>44196</v>
      </c>
      <c r="M2007">
        <v>1.5</v>
      </c>
      <c r="N2007">
        <v>184</v>
      </c>
      <c r="O2007">
        <v>1526.67</v>
      </c>
      <c r="P2007" s="194" t="s">
        <v>4951</v>
      </c>
      <c r="Q2007" s="225">
        <f t="shared" si="62"/>
        <v>1526.6790279452055</v>
      </c>
      <c r="R2007" s="185">
        <f t="shared" si="63"/>
        <v>-9.0279452053891873E-3</v>
      </c>
    </row>
    <row r="2008" spans="1:18">
      <c r="A2008">
        <v>2007</v>
      </c>
      <c r="B2008" t="s">
        <v>680</v>
      </c>
      <c r="C2008">
        <v>3</v>
      </c>
      <c r="D2008" t="s">
        <v>198</v>
      </c>
      <c r="E2008" s="194" t="s">
        <v>208</v>
      </c>
      <c r="F2008" s="165">
        <v>608045.5</v>
      </c>
      <c r="G2008" s="165">
        <v>608045.5</v>
      </c>
      <c r="H2008">
        <v>0</v>
      </c>
      <c r="I2008">
        <v>1</v>
      </c>
      <c r="J2008" s="210">
        <v>44012</v>
      </c>
      <c r="K2008" s="210">
        <v>40026</v>
      </c>
      <c r="L2008" s="210">
        <v>44196</v>
      </c>
      <c r="M2008">
        <v>2.5</v>
      </c>
      <c r="N2008">
        <v>184</v>
      </c>
      <c r="O2008">
        <v>7663.03</v>
      </c>
      <c r="P2008" s="194" t="s">
        <v>3560</v>
      </c>
      <c r="Q2008" s="225">
        <f t="shared" si="62"/>
        <v>7663.0391780821919</v>
      </c>
      <c r="R2008" s="185">
        <f t="shared" si="63"/>
        <v>-9.1780821921929601E-3</v>
      </c>
    </row>
    <row r="2009" spans="1:18">
      <c r="A2009">
        <v>2008</v>
      </c>
      <c r="B2009" t="s">
        <v>680</v>
      </c>
      <c r="C2009">
        <v>3</v>
      </c>
      <c r="D2009" t="s">
        <v>198</v>
      </c>
      <c r="E2009" s="194" t="s">
        <v>4952</v>
      </c>
      <c r="F2009" s="165">
        <v>417253.08</v>
      </c>
      <c r="G2009" s="165">
        <v>417253.08</v>
      </c>
      <c r="H2009">
        <v>0</v>
      </c>
      <c r="I2009">
        <v>1</v>
      </c>
      <c r="J2009" s="210">
        <v>44012</v>
      </c>
      <c r="K2009" s="210">
        <v>40026</v>
      </c>
      <c r="L2009" s="210">
        <v>44196</v>
      </c>
      <c r="M2009">
        <v>2.5</v>
      </c>
      <c r="N2009">
        <v>184</v>
      </c>
      <c r="O2009">
        <v>5258.53</v>
      </c>
      <c r="P2009" s="194" t="s">
        <v>4953</v>
      </c>
      <c r="Q2009" s="225">
        <f t="shared" si="62"/>
        <v>5258.5319671232883</v>
      </c>
      <c r="R2009" s="185">
        <f t="shared" si="63"/>
        <v>-1.9671232885229983E-3</v>
      </c>
    </row>
    <row r="2010" spans="1:18">
      <c r="A2010">
        <v>2009</v>
      </c>
      <c r="B2010" t="s">
        <v>680</v>
      </c>
      <c r="C2010">
        <v>3</v>
      </c>
      <c r="D2010" t="s">
        <v>196</v>
      </c>
      <c r="E2010" s="194" t="s">
        <v>4954</v>
      </c>
      <c r="F2010" s="165">
        <v>107998.32</v>
      </c>
      <c r="G2010" s="165">
        <v>107998.32</v>
      </c>
      <c r="H2010">
        <v>0</v>
      </c>
      <c r="I2010">
        <v>1</v>
      </c>
      <c r="J2010" s="210">
        <v>44012</v>
      </c>
      <c r="K2010" s="210">
        <v>40026</v>
      </c>
      <c r="L2010" s="210">
        <v>44196</v>
      </c>
      <c r="M2010">
        <v>1.5</v>
      </c>
      <c r="N2010">
        <v>184</v>
      </c>
      <c r="O2010">
        <v>816.64</v>
      </c>
      <c r="P2010" s="194" t="s">
        <v>3079</v>
      </c>
      <c r="Q2010" s="225">
        <f t="shared" si="62"/>
        <v>816.64483068493166</v>
      </c>
      <c r="R2010" s="185">
        <f t="shared" si="63"/>
        <v>-4.8306849316759326E-3</v>
      </c>
    </row>
    <row r="2011" spans="1:18">
      <c r="A2011">
        <v>2010</v>
      </c>
      <c r="B2011" t="s">
        <v>680</v>
      </c>
      <c r="C2011">
        <v>3</v>
      </c>
      <c r="D2011" t="s">
        <v>198</v>
      </c>
      <c r="E2011" s="194" t="s">
        <v>4955</v>
      </c>
      <c r="F2011" s="165">
        <v>912397.01</v>
      </c>
      <c r="G2011" s="165">
        <v>912397.01</v>
      </c>
      <c r="H2011">
        <v>0</v>
      </c>
      <c r="I2011">
        <v>1</v>
      </c>
      <c r="J2011" s="210">
        <v>44012</v>
      </c>
      <c r="K2011" s="210">
        <v>40026</v>
      </c>
      <c r="L2011" s="210">
        <v>44196</v>
      </c>
      <c r="M2011">
        <v>2.5</v>
      </c>
      <c r="N2011">
        <v>184</v>
      </c>
      <c r="O2011">
        <v>11498.7</v>
      </c>
      <c r="P2011" s="194" t="s">
        <v>3639</v>
      </c>
      <c r="Q2011" s="225">
        <f t="shared" si="62"/>
        <v>11498.702043835618</v>
      </c>
      <c r="R2011" s="185">
        <f t="shared" si="63"/>
        <v>-2.0438356168597238E-3</v>
      </c>
    </row>
    <row r="2012" spans="1:18">
      <c r="A2012">
        <v>2011</v>
      </c>
      <c r="B2012" t="s">
        <v>680</v>
      </c>
      <c r="C2012">
        <v>3</v>
      </c>
      <c r="D2012" t="s">
        <v>196</v>
      </c>
      <c r="E2012" s="194" t="s">
        <v>4956</v>
      </c>
      <c r="F2012" s="165">
        <v>59849.25</v>
      </c>
      <c r="G2012" s="165">
        <v>59849.25</v>
      </c>
      <c r="H2012">
        <v>0</v>
      </c>
      <c r="I2012">
        <v>1</v>
      </c>
      <c r="J2012" s="210">
        <v>44012</v>
      </c>
      <c r="K2012" s="210">
        <v>40026</v>
      </c>
      <c r="L2012" s="210">
        <v>44196</v>
      </c>
      <c r="M2012">
        <v>1.5</v>
      </c>
      <c r="N2012">
        <v>184</v>
      </c>
      <c r="O2012">
        <v>452.55</v>
      </c>
      <c r="P2012" s="194" t="s">
        <v>4174</v>
      </c>
      <c r="Q2012" s="225">
        <f t="shared" si="62"/>
        <v>452.55871232876711</v>
      </c>
      <c r="R2012" s="185">
        <f t="shared" si="63"/>
        <v>-8.7123287671033722E-3</v>
      </c>
    </row>
    <row r="2013" spans="1:18">
      <c r="A2013">
        <v>2012</v>
      </c>
      <c r="B2013" t="s">
        <v>680</v>
      </c>
      <c r="C2013">
        <v>3</v>
      </c>
      <c r="D2013" t="s">
        <v>198</v>
      </c>
      <c r="E2013" s="194" t="s">
        <v>4957</v>
      </c>
      <c r="F2013" s="165">
        <v>1022911.81</v>
      </c>
      <c r="G2013" s="165">
        <v>1022911.81</v>
      </c>
      <c r="H2013">
        <v>0</v>
      </c>
      <c r="I2013">
        <v>1</v>
      </c>
      <c r="J2013" s="210">
        <v>44012</v>
      </c>
      <c r="K2013" s="210">
        <v>40026</v>
      </c>
      <c r="L2013" s="210">
        <v>44196</v>
      </c>
      <c r="M2013">
        <v>2.5</v>
      </c>
      <c r="N2013">
        <v>184</v>
      </c>
      <c r="O2013">
        <v>12891.49</v>
      </c>
      <c r="P2013" s="194" t="s">
        <v>3359</v>
      </c>
      <c r="Q2013" s="225">
        <f t="shared" si="62"/>
        <v>12891.49130410959</v>
      </c>
      <c r="R2013" s="185">
        <f t="shared" si="63"/>
        <v>-1.3041095899097854E-3</v>
      </c>
    </row>
    <row r="2014" spans="1:18">
      <c r="A2014">
        <v>2013</v>
      </c>
      <c r="B2014" t="s">
        <v>680</v>
      </c>
      <c r="C2014">
        <v>3</v>
      </c>
      <c r="D2014" t="s">
        <v>196</v>
      </c>
      <c r="E2014" s="194" t="s">
        <v>4958</v>
      </c>
      <c r="F2014" s="165">
        <v>1313.25</v>
      </c>
      <c r="G2014" s="165">
        <v>1313.25</v>
      </c>
      <c r="H2014">
        <v>0</v>
      </c>
      <c r="I2014">
        <v>1</v>
      </c>
      <c r="J2014" s="210">
        <v>44012</v>
      </c>
      <c r="K2014" s="210">
        <v>40026</v>
      </c>
      <c r="L2014" s="210">
        <v>44196</v>
      </c>
      <c r="M2014">
        <v>1.5</v>
      </c>
      <c r="N2014">
        <v>184</v>
      </c>
      <c r="O2014">
        <v>9.93</v>
      </c>
      <c r="P2014" s="194" t="s">
        <v>3485</v>
      </c>
      <c r="Q2014" s="225">
        <f t="shared" si="62"/>
        <v>9.9303287671232869</v>
      </c>
      <c r="R2014" s="185">
        <f t="shared" si="63"/>
        <v>-3.2876712328722135E-4</v>
      </c>
    </row>
    <row r="2015" spans="1:18">
      <c r="A2015">
        <v>2014</v>
      </c>
      <c r="B2015" t="s">
        <v>680</v>
      </c>
      <c r="C2015">
        <v>3</v>
      </c>
      <c r="D2015" t="s">
        <v>196</v>
      </c>
      <c r="E2015" s="194" t="s">
        <v>4959</v>
      </c>
      <c r="F2015" s="165">
        <v>328187.06</v>
      </c>
      <c r="G2015" s="165">
        <v>328187.06</v>
      </c>
      <c r="H2015">
        <v>0</v>
      </c>
      <c r="I2015">
        <v>1</v>
      </c>
      <c r="J2015" s="210">
        <v>44012</v>
      </c>
      <c r="K2015" s="210">
        <v>40026</v>
      </c>
      <c r="L2015" s="210">
        <v>44196</v>
      </c>
      <c r="M2015">
        <v>1.5</v>
      </c>
      <c r="N2015">
        <v>184</v>
      </c>
      <c r="O2015">
        <v>2481.63</v>
      </c>
      <c r="P2015" s="194" t="s">
        <v>3290</v>
      </c>
      <c r="Q2015" s="225">
        <f t="shared" si="62"/>
        <v>2481.6336591780823</v>
      </c>
      <c r="R2015" s="185">
        <f t="shared" si="63"/>
        <v>-3.6591780822163855E-3</v>
      </c>
    </row>
    <row r="2016" spans="1:18">
      <c r="A2016">
        <v>2015</v>
      </c>
      <c r="B2016" t="s">
        <v>680</v>
      </c>
      <c r="C2016">
        <v>3</v>
      </c>
      <c r="D2016" t="s">
        <v>198</v>
      </c>
      <c r="E2016" s="194" t="s">
        <v>4960</v>
      </c>
      <c r="F2016" s="165">
        <v>1498.13</v>
      </c>
      <c r="G2016" s="165">
        <v>1498.13</v>
      </c>
      <c r="H2016">
        <v>0</v>
      </c>
      <c r="I2016">
        <v>1</v>
      </c>
      <c r="J2016" s="210">
        <v>44012</v>
      </c>
      <c r="K2016" s="210">
        <v>40026</v>
      </c>
      <c r="L2016" s="210">
        <v>44196</v>
      </c>
      <c r="M2016">
        <v>2.5</v>
      </c>
      <c r="N2016">
        <v>184</v>
      </c>
      <c r="O2016">
        <v>18.88</v>
      </c>
      <c r="P2016" s="194" t="s">
        <v>3276</v>
      </c>
      <c r="Q2016" s="225">
        <f t="shared" si="62"/>
        <v>18.880542465753425</v>
      </c>
      <c r="R2016" s="185">
        <f t="shared" si="63"/>
        <v>-5.4246575342631331E-4</v>
      </c>
    </row>
    <row r="2017" spans="1:18">
      <c r="A2017">
        <v>2016</v>
      </c>
      <c r="B2017" t="s">
        <v>680</v>
      </c>
      <c r="C2017">
        <v>3</v>
      </c>
      <c r="D2017" t="s">
        <v>196</v>
      </c>
      <c r="E2017" s="194" t="s">
        <v>4961</v>
      </c>
      <c r="F2017" s="165">
        <v>113478.35</v>
      </c>
      <c r="G2017" s="165">
        <v>113478.35</v>
      </c>
      <c r="H2017">
        <v>0</v>
      </c>
      <c r="I2017">
        <v>1</v>
      </c>
      <c r="J2017" s="210">
        <v>44012</v>
      </c>
      <c r="K2017" s="210">
        <v>40026</v>
      </c>
      <c r="L2017" s="210">
        <v>44196</v>
      </c>
      <c r="M2017">
        <v>1.5</v>
      </c>
      <c r="N2017">
        <v>184</v>
      </c>
      <c r="O2017">
        <v>858.08</v>
      </c>
      <c r="P2017" s="194" t="s">
        <v>4962</v>
      </c>
      <c r="Q2017" s="225">
        <f t="shared" si="62"/>
        <v>858.0828657534247</v>
      </c>
      <c r="R2017" s="185">
        <f t="shared" si="63"/>
        <v>-2.8657534246576688E-3</v>
      </c>
    </row>
    <row r="2018" spans="1:18">
      <c r="A2018">
        <v>2017</v>
      </c>
      <c r="B2018" t="s">
        <v>680</v>
      </c>
      <c r="C2018">
        <v>3</v>
      </c>
      <c r="D2018" t="s">
        <v>198</v>
      </c>
      <c r="E2018" s="194" t="s">
        <v>4963</v>
      </c>
      <c r="F2018" s="165">
        <v>4210802.84</v>
      </c>
      <c r="G2018" s="165">
        <v>4210802.84</v>
      </c>
      <c r="H2018">
        <v>0</v>
      </c>
      <c r="I2018">
        <v>1</v>
      </c>
      <c r="J2018" s="210">
        <v>44012</v>
      </c>
      <c r="K2018" s="210">
        <v>40026</v>
      </c>
      <c r="L2018" s="210">
        <v>44196</v>
      </c>
      <c r="M2018">
        <v>2.5</v>
      </c>
      <c r="N2018">
        <v>184</v>
      </c>
      <c r="O2018">
        <v>53067.65</v>
      </c>
      <c r="P2018" s="194" t="s">
        <v>3560</v>
      </c>
      <c r="Q2018" s="225">
        <f t="shared" si="62"/>
        <v>53067.652230136984</v>
      </c>
      <c r="R2018" s="185">
        <f t="shared" si="63"/>
        <v>-2.230136982689146E-3</v>
      </c>
    </row>
    <row r="2019" spans="1:18">
      <c r="A2019">
        <v>2018</v>
      </c>
      <c r="B2019" t="s">
        <v>680</v>
      </c>
      <c r="C2019">
        <v>3</v>
      </c>
      <c r="D2019" t="s">
        <v>196</v>
      </c>
      <c r="E2019" s="194" t="s">
        <v>4964</v>
      </c>
      <c r="F2019" s="165">
        <v>3000.3</v>
      </c>
      <c r="G2019" s="165">
        <v>3000.3</v>
      </c>
      <c r="H2019">
        <v>0</v>
      </c>
      <c r="I2019">
        <v>1</v>
      </c>
      <c r="J2019" s="210">
        <v>44012</v>
      </c>
      <c r="K2019" s="210">
        <v>40026</v>
      </c>
      <c r="L2019" s="210">
        <v>44196</v>
      </c>
      <c r="M2019">
        <v>1.5</v>
      </c>
      <c r="N2019">
        <v>184</v>
      </c>
      <c r="O2019">
        <v>22.68</v>
      </c>
      <c r="P2019" s="194" t="s">
        <v>4965</v>
      </c>
      <c r="Q2019" s="225">
        <f t="shared" si="62"/>
        <v>22.687200000000001</v>
      </c>
      <c r="R2019" s="185">
        <f t="shared" si="63"/>
        <v>-7.2000000000009834E-3</v>
      </c>
    </row>
    <row r="2020" spans="1:18">
      <c r="A2020">
        <v>2019</v>
      </c>
      <c r="B2020" t="s">
        <v>680</v>
      </c>
      <c r="C2020">
        <v>3</v>
      </c>
      <c r="D2020" t="s">
        <v>196</v>
      </c>
      <c r="E2020" s="194" t="s">
        <v>4966</v>
      </c>
      <c r="F2020" s="165">
        <v>139602.75</v>
      </c>
      <c r="G2020" s="165">
        <v>139602.75</v>
      </c>
      <c r="H2020">
        <v>0</v>
      </c>
      <c r="I2020">
        <v>1</v>
      </c>
      <c r="J2020" s="210">
        <v>44012</v>
      </c>
      <c r="K2020" s="210">
        <v>40026</v>
      </c>
      <c r="L2020" s="210">
        <v>44196</v>
      </c>
      <c r="M2020">
        <v>1.5</v>
      </c>
      <c r="N2020">
        <v>184</v>
      </c>
      <c r="O2020">
        <v>1055.6199999999999</v>
      </c>
      <c r="P2020" s="194" t="s">
        <v>3530</v>
      </c>
      <c r="Q2020" s="225">
        <f t="shared" si="62"/>
        <v>1055.6262739726028</v>
      </c>
      <c r="R2020" s="185">
        <f t="shared" si="63"/>
        <v>-6.2739726029121812E-3</v>
      </c>
    </row>
    <row r="2021" spans="1:18">
      <c r="A2021">
        <v>2020</v>
      </c>
      <c r="B2021" t="s">
        <v>680</v>
      </c>
      <c r="C2021">
        <v>3</v>
      </c>
      <c r="D2021" t="s">
        <v>198</v>
      </c>
      <c r="E2021" s="194" t="s">
        <v>4967</v>
      </c>
      <c r="F2021" s="165">
        <v>2958.36</v>
      </c>
      <c r="G2021" s="165">
        <v>2958.36</v>
      </c>
      <c r="H2021">
        <v>0</v>
      </c>
      <c r="I2021">
        <v>1</v>
      </c>
      <c r="J2021" s="210">
        <v>44012</v>
      </c>
      <c r="K2021" s="210">
        <v>40026</v>
      </c>
      <c r="L2021" s="210">
        <v>44196</v>
      </c>
      <c r="M2021">
        <v>2.5</v>
      </c>
      <c r="N2021">
        <v>184</v>
      </c>
      <c r="O2021">
        <v>37.28</v>
      </c>
      <c r="P2021" s="194" t="s">
        <v>3084</v>
      </c>
      <c r="Q2021" s="225">
        <f t="shared" si="62"/>
        <v>37.28344109589041</v>
      </c>
      <c r="R2021" s="185">
        <f t="shared" si="63"/>
        <v>-3.4410958904089739E-3</v>
      </c>
    </row>
    <row r="2022" spans="1:18">
      <c r="A2022">
        <v>2021</v>
      </c>
      <c r="B2022" t="s">
        <v>680</v>
      </c>
      <c r="C2022">
        <v>3</v>
      </c>
      <c r="D2022" t="s">
        <v>196</v>
      </c>
      <c r="E2022" s="194" t="s">
        <v>4968</v>
      </c>
      <c r="F2022" s="165">
        <v>1463.73</v>
      </c>
      <c r="G2022" s="165">
        <v>1463.73</v>
      </c>
      <c r="H2022">
        <v>0</v>
      </c>
      <c r="I2022">
        <v>1</v>
      </c>
      <c r="J2022" s="210">
        <v>44012</v>
      </c>
      <c r="K2022" s="210">
        <v>40026</v>
      </c>
      <c r="L2022" s="210">
        <v>44196</v>
      </c>
      <c r="M2022">
        <v>1.5</v>
      </c>
      <c r="N2022">
        <v>184</v>
      </c>
      <c r="O2022">
        <v>11.06</v>
      </c>
      <c r="P2022" s="194" t="s">
        <v>4969</v>
      </c>
      <c r="Q2022" s="225">
        <f t="shared" si="62"/>
        <v>11.068204931506848</v>
      </c>
      <c r="R2022" s="185">
        <f t="shared" si="63"/>
        <v>-8.2049315068477569E-3</v>
      </c>
    </row>
    <row r="2023" spans="1:18">
      <c r="A2023">
        <v>2022</v>
      </c>
      <c r="B2023" t="s">
        <v>680</v>
      </c>
      <c r="C2023">
        <v>3</v>
      </c>
      <c r="D2023" t="s">
        <v>198</v>
      </c>
      <c r="E2023" s="194" t="s">
        <v>4970</v>
      </c>
      <c r="F2023" s="165">
        <v>443880.69</v>
      </c>
      <c r="G2023" s="165">
        <v>443880.69</v>
      </c>
      <c r="H2023">
        <v>0</v>
      </c>
      <c r="I2023">
        <v>1</v>
      </c>
      <c r="J2023" s="210">
        <v>44012</v>
      </c>
      <c r="K2023" s="210">
        <v>40026</v>
      </c>
      <c r="L2023" s="210">
        <v>44196</v>
      </c>
      <c r="M2023">
        <v>2.5</v>
      </c>
      <c r="N2023">
        <v>184</v>
      </c>
      <c r="O2023">
        <v>5594.11</v>
      </c>
      <c r="P2023" s="194" t="s">
        <v>3091</v>
      </c>
      <c r="Q2023" s="225">
        <f t="shared" si="62"/>
        <v>5594.1128054794517</v>
      </c>
      <c r="R2023" s="185">
        <f t="shared" si="63"/>
        <v>-2.8054794520357973E-3</v>
      </c>
    </row>
    <row r="2024" spans="1:18">
      <c r="A2024">
        <v>2023</v>
      </c>
      <c r="B2024" t="s">
        <v>680</v>
      </c>
      <c r="C2024">
        <v>3</v>
      </c>
      <c r="D2024" t="s">
        <v>196</v>
      </c>
      <c r="E2024" s="194" t="s">
        <v>4971</v>
      </c>
      <c r="F2024" s="165">
        <v>4617.18</v>
      </c>
      <c r="G2024" s="165">
        <v>4617.18</v>
      </c>
      <c r="H2024">
        <v>0</v>
      </c>
      <c r="I2024">
        <v>1</v>
      </c>
      <c r="J2024" s="210">
        <v>44012</v>
      </c>
      <c r="K2024" s="210">
        <v>40026</v>
      </c>
      <c r="L2024" s="210">
        <v>44196</v>
      </c>
      <c r="M2024">
        <v>1.5</v>
      </c>
      <c r="N2024">
        <v>184</v>
      </c>
      <c r="O2024">
        <v>34.909999999999997</v>
      </c>
      <c r="P2024" s="194" t="s">
        <v>3196</v>
      </c>
      <c r="Q2024" s="225">
        <f t="shared" si="62"/>
        <v>34.913470684931511</v>
      </c>
      <c r="R2024" s="185">
        <f t="shared" si="63"/>
        <v>-3.4706849315142563E-3</v>
      </c>
    </row>
    <row r="2025" spans="1:18">
      <c r="A2025">
        <v>2024</v>
      </c>
      <c r="B2025" t="s">
        <v>680</v>
      </c>
      <c r="C2025">
        <v>3</v>
      </c>
      <c r="D2025" t="s">
        <v>196</v>
      </c>
      <c r="E2025" s="194" t="s">
        <v>4972</v>
      </c>
      <c r="F2025" s="165">
        <v>5024.0200000000004</v>
      </c>
      <c r="G2025" s="165">
        <v>5024.0200000000004</v>
      </c>
      <c r="H2025">
        <v>0</v>
      </c>
      <c r="I2025">
        <v>1</v>
      </c>
      <c r="J2025" s="210">
        <v>44012</v>
      </c>
      <c r="K2025" s="210">
        <v>40026</v>
      </c>
      <c r="L2025" s="210">
        <v>44196</v>
      </c>
      <c r="M2025">
        <v>1.5</v>
      </c>
      <c r="N2025">
        <v>184</v>
      </c>
      <c r="O2025">
        <v>37.979999999999997</v>
      </c>
      <c r="P2025" s="194" t="s">
        <v>3552</v>
      </c>
      <c r="Q2025" s="225">
        <f t="shared" si="62"/>
        <v>37.989849863013696</v>
      </c>
      <c r="R2025" s="185">
        <f t="shared" si="63"/>
        <v>-9.8498630136987231E-3</v>
      </c>
    </row>
    <row r="2026" spans="1:18">
      <c r="A2026">
        <v>2025</v>
      </c>
      <c r="B2026" t="s">
        <v>680</v>
      </c>
      <c r="C2026">
        <v>3</v>
      </c>
      <c r="D2026" t="s">
        <v>198</v>
      </c>
      <c r="E2026" s="194" t="s">
        <v>4973</v>
      </c>
      <c r="F2026" s="165">
        <v>133857.51999999999</v>
      </c>
      <c r="G2026" s="165">
        <v>133857.51999999999</v>
      </c>
      <c r="H2026">
        <v>0</v>
      </c>
      <c r="I2026">
        <v>1</v>
      </c>
      <c r="J2026" s="210">
        <v>44012</v>
      </c>
      <c r="K2026" s="210">
        <v>40026</v>
      </c>
      <c r="L2026" s="210">
        <v>44196</v>
      </c>
      <c r="M2026">
        <v>2.5</v>
      </c>
      <c r="N2026">
        <v>184</v>
      </c>
      <c r="O2026">
        <v>1686.97</v>
      </c>
      <c r="P2026" s="194" t="s">
        <v>4974</v>
      </c>
      <c r="Q2026" s="225">
        <f t="shared" si="62"/>
        <v>1686.9714849315069</v>
      </c>
      <c r="R2026" s="185">
        <f t="shared" si="63"/>
        <v>-1.4849315068659052E-3</v>
      </c>
    </row>
    <row r="2027" spans="1:18">
      <c r="A2027">
        <v>2026</v>
      </c>
      <c r="B2027" t="s">
        <v>680</v>
      </c>
      <c r="C2027">
        <v>3</v>
      </c>
      <c r="D2027" t="s">
        <v>196</v>
      </c>
      <c r="E2027" s="194" t="s">
        <v>4975</v>
      </c>
      <c r="F2027" s="165">
        <v>55657.96</v>
      </c>
      <c r="G2027" s="165">
        <v>55657.96</v>
      </c>
      <c r="H2027">
        <v>0</v>
      </c>
      <c r="I2027">
        <v>1</v>
      </c>
      <c r="J2027" s="210">
        <v>44012</v>
      </c>
      <c r="K2027" s="210">
        <v>40026</v>
      </c>
      <c r="L2027" s="210">
        <v>44196</v>
      </c>
      <c r="M2027">
        <v>1.5</v>
      </c>
      <c r="N2027">
        <v>184</v>
      </c>
      <c r="O2027">
        <v>420.86</v>
      </c>
      <c r="P2027" s="194" t="s">
        <v>3940</v>
      </c>
      <c r="Q2027" s="225">
        <f t="shared" si="62"/>
        <v>420.86567013698635</v>
      </c>
      <c r="R2027" s="185">
        <f t="shared" si="63"/>
        <v>-5.6701369863390028E-3</v>
      </c>
    </row>
    <row r="2028" spans="1:18">
      <c r="A2028">
        <v>2027</v>
      </c>
      <c r="B2028" t="s">
        <v>680</v>
      </c>
      <c r="C2028">
        <v>3</v>
      </c>
      <c r="D2028" t="s">
        <v>198</v>
      </c>
      <c r="E2028" s="194" t="s">
        <v>4976</v>
      </c>
      <c r="F2028" s="165">
        <v>157607.48000000001</v>
      </c>
      <c r="G2028" s="165">
        <v>157607.48000000001</v>
      </c>
      <c r="H2028">
        <v>0</v>
      </c>
      <c r="I2028">
        <v>1</v>
      </c>
      <c r="J2028" s="210">
        <v>44012</v>
      </c>
      <c r="K2028" s="210">
        <v>40026</v>
      </c>
      <c r="L2028" s="210">
        <v>44196</v>
      </c>
      <c r="M2028">
        <v>2.5</v>
      </c>
      <c r="N2028">
        <v>184</v>
      </c>
      <c r="O2028">
        <v>1986.28</v>
      </c>
      <c r="P2028" s="194" t="s">
        <v>4533</v>
      </c>
      <c r="Q2028" s="225">
        <f t="shared" si="62"/>
        <v>1986.2860493150683</v>
      </c>
      <c r="R2028" s="185">
        <f t="shared" si="63"/>
        <v>-6.0493150683669228E-3</v>
      </c>
    </row>
    <row r="2029" spans="1:18">
      <c r="A2029">
        <v>2028</v>
      </c>
      <c r="B2029" t="s">
        <v>680</v>
      </c>
      <c r="C2029">
        <v>3</v>
      </c>
      <c r="D2029" t="s">
        <v>196</v>
      </c>
      <c r="E2029" s="194" t="s">
        <v>4977</v>
      </c>
      <c r="F2029" s="165">
        <v>209051.08</v>
      </c>
      <c r="G2029" s="165">
        <v>209051.08</v>
      </c>
      <c r="H2029">
        <v>0</v>
      </c>
      <c r="I2029">
        <v>1</v>
      </c>
      <c r="J2029" s="210">
        <v>44012</v>
      </c>
      <c r="K2029" s="210">
        <v>40026</v>
      </c>
      <c r="L2029" s="210">
        <v>44196</v>
      </c>
      <c r="M2029">
        <v>1.5</v>
      </c>
      <c r="N2029">
        <v>184</v>
      </c>
      <c r="O2029">
        <v>1580.76</v>
      </c>
      <c r="P2029" s="194" t="s">
        <v>3927</v>
      </c>
      <c r="Q2029" s="225">
        <f t="shared" si="62"/>
        <v>1580.7698104109588</v>
      </c>
      <c r="R2029" s="185">
        <f t="shared" si="63"/>
        <v>-9.8104109588348365E-3</v>
      </c>
    </row>
    <row r="2030" spans="1:18">
      <c r="A2030">
        <v>2029</v>
      </c>
      <c r="B2030" t="s">
        <v>680</v>
      </c>
      <c r="C2030">
        <v>3</v>
      </c>
      <c r="D2030" t="s">
        <v>196</v>
      </c>
      <c r="E2030" s="194" t="s">
        <v>4978</v>
      </c>
      <c r="F2030" s="165">
        <v>1663.88</v>
      </c>
      <c r="G2030" s="165">
        <v>1663.88</v>
      </c>
      <c r="H2030">
        <v>0</v>
      </c>
      <c r="I2030">
        <v>1</v>
      </c>
      <c r="J2030" s="210">
        <v>44012</v>
      </c>
      <c r="K2030" s="210">
        <v>40026</v>
      </c>
      <c r="L2030" s="210">
        <v>44196</v>
      </c>
      <c r="M2030">
        <v>1.5</v>
      </c>
      <c r="N2030">
        <v>184</v>
      </c>
      <c r="O2030">
        <v>12.58</v>
      </c>
      <c r="P2030" s="194" t="s">
        <v>4979</v>
      </c>
      <c r="Q2030" s="225">
        <f t="shared" si="62"/>
        <v>12.581667945205481</v>
      </c>
      <c r="R2030" s="185">
        <f t="shared" si="63"/>
        <v>-1.6679452054813027E-3</v>
      </c>
    </row>
    <row r="2031" spans="1:18">
      <c r="A2031">
        <v>2030</v>
      </c>
      <c r="B2031" t="s">
        <v>680</v>
      </c>
      <c r="C2031">
        <v>3</v>
      </c>
      <c r="D2031" t="s">
        <v>196</v>
      </c>
      <c r="E2031" s="194" t="s">
        <v>4980</v>
      </c>
      <c r="F2031" s="165">
        <v>14157.17</v>
      </c>
      <c r="G2031" s="165">
        <v>14157.17</v>
      </c>
      <c r="H2031">
        <v>0</v>
      </c>
      <c r="I2031">
        <v>1</v>
      </c>
      <c r="J2031" s="210">
        <v>44012</v>
      </c>
      <c r="K2031" s="210">
        <v>40026</v>
      </c>
      <c r="L2031" s="210">
        <v>44196</v>
      </c>
      <c r="M2031">
        <v>1.5</v>
      </c>
      <c r="N2031">
        <v>184</v>
      </c>
      <c r="O2031">
        <v>107.05</v>
      </c>
      <c r="P2031" s="194" t="s">
        <v>3513</v>
      </c>
      <c r="Q2031" s="225">
        <f t="shared" si="62"/>
        <v>107.05147726027397</v>
      </c>
      <c r="R2031" s="185">
        <f t="shared" si="63"/>
        <v>-1.4772602739725471E-3</v>
      </c>
    </row>
    <row r="2032" spans="1:18">
      <c r="A2032">
        <v>2031</v>
      </c>
      <c r="B2032" t="s">
        <v>680</v>
      </c>
      <c r="C2032">
        <v>3</v>
      </c>
      <c r="D2032" t="s">
        <v>198</v>
      </c>
      <c r="E2032" s="194" t="s">
        <v>4981</v>
      </c>
      <c r="F2032" s="165">
        <v>802981.23</v>
      </c>
      <c r="G2032" s="165">
        <v>802981.23</v>
      </c>
      <c r="H2032">
        <v>0</v>
      </c>
      <c r="I2032">
        <v>1</v>
      </c>
      <c r="J2032" s="210">
        <v>44012</v>
      </c>
      <c r="K2032" s="210">
        <v>40026</v>
      </c>
      <c r="L2032" s="210">
        <v>44196</v>
      </c>
      <c r="M2032">
        <v>2.5</v>
      </c>
      <c r="N2032">
        <v>184</v>
      </c>
      <c r="O2032">
        <v>10119.76</v>
      </c>
      <c r="P2032" s="194" t="s">
        <v>3155</v>
      </c>
      <c r="Q2032" s="225">
        <f t="shared" si="62"/>
        <v>10119.763446575342</v>
      </c>
      <c r="R2032" s="185">
        <f t="shared" si="63"/>
        <v>-3.4465753415133804E-3</v>
      </c>
    </row>
    <row r="2033" spans="1:18">
      <c r="A2033">
        <v>2032</v>
      </c>
      <c r="B2033" t="s">
        <v>680</v>
      </c>
      <c r="C2033">
        <v>3</v>
      </c>
      <c r="D2033" t="s">
        <v>198</v>
      </c>
      <c r="E2033" s="194" t="s">
        <v>4982</v>
      </c>
      <c r="F2033" s="165">
        <v>143396.45000000001</v>
      </c>
      <c r="G2033" s="165">
        <v>143396.45000000001</v>
      </c>
      <c r="H2033">
        <v>0</v>
      </c>
      <c r="I2033">
        <v>1</v>
      </c>
      <c r="J2033" s="210">
        <v>44012</v>
      </c>
      <c r="K2033" s="210">
        <v>40026</v>
      </c>
      <c r="L2033" s="210">
        <v>44196</v>
      </c>
      <c r="M2033">
        <v>2.5</v>
      </c>
      <c r="N2033">
        <v>184</v>
      </c>
      <c r="O2033">
        <v>1807.18</v>
      </c>
      <c r="P2033" s="194" t="s">
        <v>3247</v>
      </c>
      <c r="Q2033" s="225">
        <f t="shared" si="62"/>
        <v>1807.1881369863013</v>
      </c>
      <c r="R2033" s="185">
        <f t="shared" si="63"/>
        <v>-8.1369863012241694E-3</v>
      </c>
    </row>
    <row r="2034" spans="1:18">
      <c r="A2034">
        <v>2033</v>
      </c>
      <c r="B2034" t="s">
        <v>680</v>
      </c>
      <c r="C2034">
        <v>3</v>
      </c>
      <c r="D2034" t="s">
        <v>196</v>
      </c>
      <c r="E2034" s="194" t="s">
        <v>4983</v>
      </c>
      <c r="F2034" s="165">
        <v>11328.03</v>
      </c>
      <c r="G2034" s="165">
        <v>11328.03</v>
      </c>
      <c r="H2034">
        <v>0</v>
      </c>
      <c r="I2034">
        <v>1</v>
      </c>
      <c r="J2034" s="210">
        <v>44012</v>
      </c>
      <c r="K2034" s="210">
        <v>40026</v>
      </c>
      <c r="L2034" s="210">
        <v>44196</v>
      </c>
      <c r="M2034">
        <v>1.5</v>
      </c>
      <c r="N2034">
        <v>184</v>
      </c>
      <c r="O2034">
        <v>85.65</v>
      </c>
      <c r="P2034" s="194" t="s">
        <v>3582</v>
      </c>
      <c r="Q2034" s="225">
        <f t="shared" si="62"/>
        <v>85.658528219178095</v>
      </c>
      <c r="R2034" s="185">
        <f t="shared" si="63"/>
        <v>-8.5282191780891026E-3</v>
      </c>
    </row>
    <row r="2035" spans="1:18">
      <c r="A2035">
        <v>2034</v>
      </c>
      <c r="B2035" t="s">
        <v>680</v>
      </c>
      <c r="C2035">
        <v>3</v>
      </c>
      <c r="D2035" t="s">
        <v>198</v>
      </c>
      <c r="E2035" s="194" t="s">
        <v>4984</v>
      </c>
      <c r="F2035" s="165">
        <v>3038623.09</v>
      </c>
      <c r="G2035" s="165">
        <v>3038623.09</v>
      </c>
      <c r="H2035">
        <v>0</v>
      </c>
      <c r="I2035">
        <v>1</v>
      </c>
      <c r="J2035" s="210">
        <v>44012</v>
      </c>
      <c r="K2035" s="210">
        <v>40026</v>
      </c>
      <c r="L2035" s="210">
        <v>44196</v>
      </c>
      <c r="M2035">
        <v>2.5</v>
      </c>
      <c r="N2035">
        <v>184</v>
      </c>
      <c r="O2035">
        <v>38294.97</v>
      </c>
      <c r="P2035" s="194" t="s">
        <v>4260</v>
      </c>
      <c r="Q2035" s="225">
        <f t="shared" si="62"/>
        <v>38294.975928767119</v>
      </c>
      <c r="R2035" s="185">
        <f t="shared" si="63"/>
        <v>-5.9287671174388379E-3</v>
      </c>
    </row>
    <row r="2036" spans="1:18">
      <c r="A2036">
        <v>2035</v>
      </c>
      <c r="B2036" t="s">
        <v>680</v>
      </c>
      <c r="C2036">
        <v>3</v>
      </c>
      <c r="D2036" t="s">
        <v>196</v>
      </c>
      <c r="E2036" s="194" t="s">
        <v>4985</v>
      </c>
      <c r="F2036" s="165">
        <v>1679.43</v>
      </c>
      <c r="G2036" s="165">
        <v>1679.43</v>
      </c>
      <c r="H2036">
        <v>0</v>
      </c>
      <c r="I2036">
        <v>1</v>
      </c>
      <c r="J2036" s="210">
        <v>44012</v>
      </c>
      <c r="K2036" s="210">
        <v>40026</v>
      </c>
      <c r="L2036" s="210">
        <v>44196</v>
      </c>
      <c r="M2036">
        <v>1.5</v>
      </c>
      <c r="N2036">
        <v>184</v>
      </c>
      <c r="O2036">
        <v>12.69</v>
      </c>
      <c r="P2036" s="194" t="s">
        <v>4095</v>
      </c>
      <c r="Q2036" s="225">
        <f t="shared" si="62"/>
        <v>12.699251506849315</v>
      </c>
      <c r="R2036" s="185">
        <f t="shared" si="63"/>
        <v>-9.2515068493153052E-3</v>
      </c>
    </row>
    <row r="2037" spans="1:18">
      <c r="A2037">
        <v>2036</v>
      </c>
      <c r="B2037" t="s">
        <v>680</v>
      </c>
      <c r="C2037">
        <v>3</v>
      </c>
      <c r="D2037" t="s">
        <v>196</v>
      </c>
      <c r="E2037" s="194" t="s">
        <v>4986</v>
      </c>
      <c r="F2037" s="165">
        <v>163186.29999999999</v>
      </c>
      <c r="G2037" s="165">
        <v>163186.29999999999</v>
      </c>
      <c r="H2037">
        <v>0</v>
      </c>
      <c r="I2037">
        <v>1</v>
      </c>
      <c r="J2037" s="210">
        <v>44012</v>
      </c>
      <c r="K2037" s="210">
        <v>40026</v>
      </c>
      <c r="L2037" s="210">
        <v>44196</v>
      </c>
      <c r="M2037">
        <v>1.5</v>
      </c>
      <c r="N2037">
        <v>184</v>
      </c>
      <c r="O2037">
        <v>1233.95</v>
      </c>
      <c r="P2037" s="194" t="s">
        <v>3270</v>
      </c>
      <c r="Q2037" s="225">
        <f t="shared" si="62"/>
        <v>1233.9566794520547</v>
      </c>
      <c r="R2037" s="185">
        <f t="shared" si="63"/>
        <v>-6.6794520546409331E-3</v>
      </c>
    </row>
    <row r="2038" spans="1:18">
      <c r="A2038">
        <v>2037</v>
      </c>
      <c r="B2038" t="s">
        <v>680</v>
      </c>
      <c r="C2038">
        <v>3</v>
      </c>
      <c r="D2038" t="s">
        <v>196</v>
      </c>
      <c r="E2038" s="194" t="s">
        <v>4987</v>
      </c>
      <c r="F2038" s="165">
        <v>1259.6500000000001</v>
      </c>
      <c r="G2038" s="165">
        <v>1259.6500000000001</v>
      </c>
      <c r="H2038">
        <v>0</v>
      </c>
      <c r="I2038">
        <v>1</v>
      </c>
      <c r="J2038" s="210">
        <v>44012</v>
      </c>
      <c r="K2038" s="210">
        <v>40026</v>
      </c>
      <c r="L2038" s="210">
        <v>44196</v>
      </c>
      <c r="M2038">
        <v>1.5</v>
      </c>
      <c r="N2038">
        <v>184</v>
      </c>
      <c r="O2038">
        <v>9.52</v>
      </c>
      <c r="P2038" s="194" t="s">
        <v>3469</v>
      </c>
      <c r="Q2038" s="225">
        <f t="shared" si="62"/>
        <v>9.5250246575342477</v>
      </c>
      <c r="R2038" s="185">
        <f t="shared" si="63"/>
        <v>-5.0246575342480782E-3</v>
      </c>
    </row>
    <row r="2039" spans="1:18">
      <c r="A2039">
        <v>2038</v>
      </c>
      <c r="B2039" t="s">
        <v>680</v>
      </c>
      <c r="C2039">
        <v>3</v>
      </c>
      <c r="D2039" t="s">
        <v>196</v>
      </c>
      <c r="E2039" s="194" t="s">
        <v>4988</v>
      </c>
      <c r="F2039" s="165">
        <v>317995.53000000003</v>
      </c>
      <c r="G2039" s="165">
        <v>317995.53000000003</v>
      </c>
      <c r="H2039">
        <v>0</v>
      </c>
      <c r="I2039">
        <v>1</v>
      </c>
      <c r="J2039" s="210">
        <v>44012</v>
      </c>
      <c r="K2039" s="210">
        <v>40026</v>
      </c>
      <c r="L2039" s="210">
        <v>44196</v>
      </c>
      <c r="M2039">
        <v>1.5</v>
      </c>
      <c r="N2039">
        <v>184</v>
      </c>
      <c r="O2039">
        <v>2404.56</v>
      </c>
      <c r="P2039" s="194" t="s">
        <v>3225</v>
      </c>
      <c r="Q2039" s="225">
        <f t="shared" si="62"/>
        <v>2404.568939178082</v>
      </c>
      <c r="R2039" s="185">
        <f t="shared" si="63"/>
        <v>-8.9391780820733402E-3</v>
      </c>
    </row>
    <row r="2040" spans="1:18">
      <c r="A2040">
        <v>2039</v>
      </c>
      <c r="B2040" t="s">
        <v>680</v>
      </c>
      <c r="C2040">
        <v>3</v>
      </c>
      <c r="D2040" t="s">
        <v>196</v>
      </c>
      <c r="E2040" s="194" t="s">
        <v>4989</v>
      </c>
      <c r="F2040" s="165">
        <v>2666.51</v>
      </c>
      <c r="G2040" s="165">
        <v>2666.51</v>
      </c>
      <c r="H2040">
        <v>0</v>
      </c>
      <c r="I2040">
        <v>1</v>
      </c>
      <c r="J2040" s="210">
        <v>44012</v>
      </c>
      <c r="K2040" s="210">
        <v>40026</v>
      </c>
      <c r="L2040" s="210">
        <v>44196</v>
      </c>
      <c r="M2040">
        <v>1.5</v>
      </c>
      <c r="N2040">
        <v>184</v>
      </c>
      <c r="O2040">
        <v>20.16</v>
      </c>
      <c r="P2040" s="194" t="s">
        <v>4227</v>
      </c>
      <c r="Q2040" s="225">
        <f t="shared" si="62"/>
        <v>20.163198904109588</v>
      </c>
      <c r="R2040" s="185">
        <f t="shared" si="63"/>
        <v>-3.1989041095883408E-3</v>
      </c>
    </row>
    <row r="2041" spans="1:18">
      <c r="A2041">
        <v>2040</v>
      </c>
      <c r="B2041" t="s">
        <v>680</v>
      </c>
      <c r="C2041">
        <v>3</v>
      </c>
      <c r="D2041" t="s">
        <v>198</v>
      </c>
      <c r="E2041" s="194" t="s">
        <v>4990</v>
      </c>
      <c r="F2041" s="165">
        <v>1014406.56</v>
      </c>
      <c r="G2041" s="165">
        <v>1014406.56</v>
      </c>
      <c r="H2041">
        <v>0</v>
      </c>
      <c r="I2041">
        <v>1</v>
      </c>
      <c r="J2041" s="210">
        <v>44012</v>
      </c>
      <c r="K2041" s="210">
        <v>40026</v>
      </c>
      <c r="L2041" s="210">
        <v>44196</v>
      </c>
      <c r="M2041">
        <v>2.5</v>
      </c>
      <c r="N2041">
        <v>184</v>
      </c>
      <c r="O2041">
        <v>12784.3</v>
      </c>
      <c r="P2041" s="194" t="s">
        <v>3623</v>
      </c>
      <c r="Q2041" s="225">
        <f t="shared" si="62"/>
        <v>12784.301852054796</v>
      </c>
      <c r="R2041" s="185">
        <f t="shared" si="63"/>
        <v>-1.8520547964726575E-3</v>
      </c>
    </row>
    <row r="2042" spans="1:18">
      <c r="A2042">
        <v>2041</v>
      </c>
      <c r="B2042" t="s">
        <v>680</v>
      </c>
      <c r="C2042">
        <v>3</v>
      </c>
      <c r="D2042" t="s">
        <v>198</v>
      </c>
      <c r="E2042" s="194" t="s">
        <v>4991</v>
      </c>
      <c r="F2042" s="165">
        <v>253509.22</v>
      </c>
      <c r="G2042" s="165">
        <v>253509.22</v>
      </c>
      <c r="H2042">
        <v>0</v>
      </c>
      <c r="I2042">
        <v>1</v>
      </c>
      <c r="J2042" s="210">
        <v>44012</v>
      </c>
      <c r="K2042" s="210">
        <v>40026</v>
      </c>
      <c r="L2042" s="210">
        <v>44196</v>
      </c>
      <c r="M2042">
        <v>2.5</v>
      </c>
      <c r="N2042">
        <v>184</v>
      </c>
      <c r="O2042">
        <v>3194.91</v>
      </c>
      <c r="P2042" s="194" t="s">
        <v>3783</v>
      </c>
      <c r="Q2042" s="225">
        <f t="shared" si="62"/>
        <v>3194.910717808219</v>
      </c>
      <c r="R2042" s="185">
        <f t="shared" si="63"/>
        <v>-7.1780821917855064E-4</v>
      </c>
    </row>
    <row r="2043" spans="1:18">
      <c r="A2043">
        <v>2042</v>
      </c>
      <c r="B2043" t="s">
        <v>680</v>
      </c>
      <c r="C2043">
        <v>3</v>
      </c>
      <c r="D2043" t="s">
        <v>198</v>
      </c>
      <c r="E2043" s="194" t="s">
        <v>4992</v>
      </c>
      <c r="F2043" s="165">
        <v>203639.21</v>
      </c>
      <c r="G2043" s="165">
        <v>203639.21</v>
      </c>
      <c r="H2043">
        <v>0</v>
      </c>
      <c r="I2043">
        <v>1</v>
      </c>
      <c r="J2043" s="210">
        <v>44012</v>
      </c>
      <c r="K2043" s="210">
        <v>40026</v>
      </c>
      <c r="L2043" s="210">
        <v>44196</v>
      </c>
      <c r="M2043">
        <v>2.5</v>
      </c>
      <c r="N2043">
        <v>184</v>
      </c>
      <c r="O2043">
        <v>2566.41</v>
      </c>
      <c r="P2043" s="194" t="s">
        <v>3583</v>
      </c>
      <c r="Q2043" s="225">
        <f t="shared" si="62"/>
        <v>2566.4119616438356</v>
      </c>
      <c r="R2043" s="185">
        <f t="shared" si="63"/>
        <v>-1.9616438357843435E-3</v>
      </c>
    </row>
    <row r="2044" spans="1:18">
      <c r="A2044">
        <v>2043</v>
      </c>
      <c r="B2044" t="s">
        <v>680</v>
      </c>
      <c r="C2044">
        <v>3</v>
      </c>
      <c r="D2044" t="s">
        <v>196</v>
      </c>
      <c r="E2044" s="194" t="s">
        <v>4993</v>
      </c>
      <c r="F2044" s="165">
        <v>261395.8</v>
      </c>
      <c r="G2044" s="165">
        <v>261395.8</v>
      </c>
      <c r="H2044">
        <v>0</v>
      </c>
      <c r="I2044">
        <v>1</v>
      </c>
      <c r="J2044" s="210">
        <v>44012</v>
      </c>
      <c r="K2044" s="210">
        <v>40026</v>
      </c>
      <c r="L2044" s="210">
        <v>44196</v>
      </c>
      <c r="M2044">
        <v>1.5</v>
      </c>
      <c r="N2044">
        <v>184</v>
      </c>
      <c r="O2044">
        <v>1976.58</v>
      </c>
      <c r="P2044" s="194" t="s">
        <v>4994</v>
      </c>
      <c r="Q2044" s="225">
        <f t="shared" si="62"/>
        <v>1976.5819397260273</v>
      </c>
      <c r="R2044" s="185">
        <f t="shared" si="63"/>
        <v>-1.9397260273308348E-3</v>
      </c>
    </row>
    <row r="2045" spans="1:18">
      <c r="A2045">
        <v>2044</v>
      </c>
      <c r="B2045" t="s">
        <v>680</v>
      </c>
      <c r="C2045">
        <v>3</v>
      </c>
      <c r="D2045" t="s">
        <v>196</v>
      </c>
      <c r="E2045" s="194" t="s">
        <v>4995</v>
      </c>
      <c r="F2045" s="165">
        <v>238027.54</v>
      </c>
      <c r="G2045" s="165">
        <v>238027.54</v>
      </c>
      <c r="H2045">
        <v>0</v>
      </c>
      <c r="I2045">
        <v>1</v>
      </c>
      <c r="J2045" s="210">
        <v>44012</v>
      </c>
      <c r="K2045" s="210">
        <v>40026</v>
      </c>
      <c r="L2045" s="210">
        <v>44196</v>
      </c>
      <c r="M2045">
        <v>1.5</v>
      </c>
      <c r="N2045">
        <v>184</v>
      </c>
      <c r="O2045">
        <v>1799.87</v>
      </c>
      <c r="P2045" s="194" t="s">
        <v>4996</v>
      </c>
      <c r="Q2045" s="225">
        <f t="shared" si="62"/>
        <v>1799.8794805479451</v>
      </c>
      <c r="R2045" s="185">
        <f t="shared" si="63"/>
        <v>-9.480547945258877E-3</v>
      </c>
    </row>
    <row r="2046" spans="1:18">
      <c r="A2046">
        <v>2045</v>
      </c>
      <c r="B2046" t="s">
        <v>680</v>
      </c>
      <c r="C2046">
        <v>3</v>
      </c>
      <c r="D2046" t="s">
        <v>196</v>
      </c>
      <c r="E2046" s="194" t="s">
        <v>4997</v>
      </c>
      <c r="F2046" s="165">
        <v>4082.56</v>
      </c>
      <c r="G2046" s="165">
        <v>4082.56</v>
      </c>
      <c r="H2046">
        <v>0</v>
      </c>
      <c r="I2046">
        <v>1</v>
      </c>
      <c r="J2046" s="210">
        <v>44012</v>
      </c>
      <c r="K2046" s="210">
        <v>40026</v>
      </c>
      <c r="L2046" s="210">
        <v>44196</v>
      </c>
      <c r="M2046">
        <v>1.5</v>
      </c>
      <c r="N2046">
        <v>184</v>
      </c>
      <c r="O2046">
        <v>30.87</v>
      </c>
      <c r="P2046" s="194" t="s">
        <v>3682</v>
      </c>
      <c r="Q2046" s="225">
        <f t="shared" si="62"/>
        <v>30.870864657534248</v>
      </c>
      <c r="R2046" s="185">
        <f t="shared" si="63"/>
        <v>-8.6465753424747049E-4</v>
      </c>
    </row>
    <row r="2047" spans="1:18">
      <c r="A2047">
        <v>2046</v>
      </c>
      <c r="B2047" t="s">
        <v>680</v>
      </c>
      <c r="C2047">
        <v>3</v>
      </c>
      <c r="D2047" t="s">
        <v>198</v>
      </c>
      <c r="E2047" s="194" t="s">
        <v>4998</v>
      </c>
      <c r="F2047" s="165">
        <v>1035696.87</v>
      </c>
      <c r="G2047" s="165">
        <v>1035696.87</v>
      </c>
      <c r="H2047">
        <v>0</v>
      </c>
      <c r="I2047">
        <v>1</v>
      </c>
      <c r="J2047" s="210">
        <v>44012</v>
      </c>
      <c r="K2047" s="210">
        <v>40026</v>
      </c>
      <c r="L2047" s="210">
        <v>44196</v>
      </c>
      <c r="M2047">
        <v>2.5</v>
      </c>
      <c r="N2047">
        <v>184</v>
      </c>
      <c r="O2047">
        <v>13052.61</v>
      </c>
      <c r="P2047" s="194" t="s">
        <v>3104</v>
      </c>
      <c r="Q2047" s="225">
        <f t="shared" si="62"/>
        <v>13052.618087671233</v>
      </c>
      <c r="R2047" s="185">
        <f t="shared" si="63"/>
        <v>-8.0876712327153655E-3</v>
      </c>
    </row>
    <row r="2048" spans="1:18">
      <c r="A2048">
        <v>2047</v>
      </c>
      <c r="B2048" t="s">
        <v>680</v>
      </c>
      <c r="C2048">
        <v>3</v>
      </c>
      <c r="D2048" t="s">
        <v>198</v>
      </c>
      <c r="E2048" s="194" t="s">
        <v>4999</v>
      </c>
      <c r="F2048" s="165">
        <v>568221.31000000006</v>
      </c>
      <c r="G2048" s="165">
        <v>568221.31000000006</v>
      </c>
      <c r="H2048">
        <v>0</v>
      </c>
      <c r="I2048">
        <v>1</v>
      </c>
      <c r="J2048" s="210">
        <v>44012</v>
      </c>
      <c r="K2048" s="210">
        <v>40026</v>
      </c>
      <c r="L2048" s="210">
        <v>44196</v>
      </c>
      <c r="M2048">
        <v>2.5</v>
      </c>
      <c r="N2048">
        <v>184</v>
      </c>
      <c r="O2048">
        <v>7161.14</v>
      </c>
      <c r="P2048" s="194" t="s">
        <v>3875</v>
      </c>
      <c r="Q2048" s="225">
        <f t="shared" si="62"/>
        <v>7161.1452767123292</v>
      </c>
      <c r="R2048" s="185">
        <f t="shared" si="63"/>
        <v>-5.2767123288504081E-3</v>
      </c>
    </row>
    <row r="2049" spans="1:18">
      <c r="A2049">
        <v>2048</v>
      </c>
      <c r="B2049" t="s">
        <v>680</v>
      </c>
      <c r="C2049">
        <v>3</v>
      </c>
      <c r="D2049" t="s">
        <v>196</v>
      </c>
      <c r="E2049" s="194" t="s">
        <v>5000</v>
      </c>
      <c r="F2049" s="165">
        <v>1224.5899999999999</v>
      </c>
      <c r="G2049" s="165">
        <v>1224.5899999999999</v>
      </c>
      <c r="H2049">
        <v>0</v>
      </c>
      <c r="I2049">
        <v>1</v>
      </c>
      <c r="J2049" s="210">
        <v>44012</v>
      </c>
      <c r="K2049" s="210">
        <v>40026</v>
      </c>
      <c r="L2049" s="210">
        <v>44196</v>
      </c>
      <c r="M2049">
        <v>1.5</v>
      </c>
      <c r="N2049">
        <v>184</v>
      </c>
      <c r="O2049">
        <v>9.25</v>
      </c>
      <c r="P2049" s="194" t="s">
        <v>5001</v>
      </c>
      <c r="Q2049" s="225">
        <f t="shared" si="62"/>
        <v>9.2599134246575332</v>
      </c>
      <c r="R2049" s="185">
        <f t="shared" si="63"/>
        <v>-9.9134246575331986E-3</v>
      </c>
    </row>
    <row r="2050" spans="1:18">
      <c r="A2050">
        <v>2049</v>
      </c>
      <c r="B2050" t="s">
        <v>680</v>
      </c>
      <c r="C2050">
        <v>3</v>
      </c>
      <c r="D2050" t="s">
        <v>198</v>
      </c>
      <c r="E2050" s="194" t="s">
        <v>5002</v>
      </c>
      <c r="F2050" s="165">
        <v>2098.91</v>
      </c>
      <c r="G2050" s="165">
        <v>2098.91</v>
      </c>
      <c r="H2050">
        <v>0</v>
      </c>
      <c r="I2050">
        <v>1</v>
      </c>
      <c r="J2050" s="210">
        <v>44012</v>
      </c>
      <c r="K2050" s="210">
        <v>40026</v>
      </c>
      <c r="L2050" s="210">
        <v>44196</v>
      </c>
      <c r="M2050">
        <v>2.5</v>
      </c>
      <c r="N2050">
        <v>184</v>
      </c>
      <c r="O2050">
        <v>26.45</v>
      </c>
      <c r="P2050" s="194" t="s">
        <v>3088</v>
      </c>
      <c r="Q2050" s="225">
        <f t="shared" si="62"/>
        <v>26.452016438356161</v>
      </c>
      <c r="R2050" s="185">
        <f t="shared" si="63"/>
        <v>-2.0164383561613874E-3</v>
      </c>
    </row>
    <row r="2051" spans="1:18">
      <c r="A2051">
        <v>2050</v>
      </c>
      <c r="B2051" t="s">
        <v>680</v>
      </c>
      <c r="C2051">
        <v>3</v>
      </c>
      <c r="D2051" t="s">
        <v>198</v>
      </c>
      <c r="E2051" s="194" t="s">
        <v>5003</v>
      </c>
      <c r="F2051" s="165">
        <v>516030.71</v>
      </c>
      <c r="G2051" s="165">
        <v>516030.71</v>
      </c>
      <c r="H2051">
        <v>0</v>
      </c>
      <c r="I2051">
        <v>1</v>
      </c>
      <c r="J2051" s="210">
        <v>44012</v>
      </c>
      <c r="K2051" s="210">
        <v>40026</v>
      </c>
      <c r="L2051" s="210">
        <v>44196</v>
      </c>
      <c r="M2051">
        <v>2.5</v>
      </c>
      <c r="N2051">
        <v>184</v>
      </c>
      <c r="O2051">
        <v>6503.4</v>
      </c>
      <c r="P2051" s="194" t="s">
        <v>3063</v>
      </c>
      <c r="Q2051" s="225">
        <f t="shared" ref="Q2051:Q2114" si="64">G2051*N2051*M2051/36500</f>
        <v>6503.4007287671229</v>
      </c>
      <c r="R2051" s="185">
        <f t="shared" ref="R2051:R2114" si="65">O2051-Q2051</f>
        <v>-7.2876712329161819E-4</v>
      </c>
    </row>
    <row r="2052" spans="1:18">
      <c r="A2052">
        <v>2051</v>
      </c>
      <c r="B2052" t="s">
        <v>680</v>
      </c>
      <c r="C2052">
        <v>3</v>
      </c>
      <c r="D2052" t="s">
        <v>196</v>
      </c>
      <c r="E2052" s="194" t="s">
        <v>5004</v>
      </c>
      <c r="F2052" s="165">
        <v>1824.37</v>
      </c>
      <c r="G2052" s="165">
        <v>1824.37</v>
      </c>
      <c r="H2052">
        <v>0</v>
      </c>
      <c r="I2052">
        <v>1</v>
      </c>
      <c r="J2052" s="210">
        <v>44012</v>
      </c>
      <c r="K2052" s="210">
        <v>40026</v>
      </c>
      <c r="L2052" s="210">
        <v>44196</v>
      </c>
      <c r="M2052">
        <v>1.5</v>
      </c>
      <c r="N2052">
        <v>184</v>
      </c>
      <c r="O2052">
        <v>13.79</v>
      </c>
      <c r="P2052" s="194" t="s">
        <v>3374</v>
      </c>
      <c r="Q2052" s="225">
        <f t="shared" si="64"/>
        <v>13.79523616438356</v>
      </c>
      <c r="R2052" s="185">
        <f t="shared" si="65"/>
        <v>-5.2361643835610039E-3</v>
      </c>
    </row>
    <row r="2053" spans="1:18">
      <c r="A2053">
        <v>2052</v>
      </c>
      <c r="B2053" t="s">
        <v>680</v>
      </c>
      <c r="C2053">
        <v>3</v>
      </c>
      <c r="D2053" t="s">
        <v>196</v>
      </c>
      <c r="E2053" s="194" t="s">
        <v>5005</v>
      </c>
      <c r="F2053" s="165">
        <v>11097.94</v>
      </c>
      <c r="G2053" s="165">
        <v>11097.94</v>
      </c>
      <c r="H2053">
        <v>0</v>
      </c>
      <c r="I2053">
        <v>1</v>
      </c>
      <c r="J2053" s="210">
        <v>44012</v>
      </c>
      <c r="K2053" s="210">
        <v>40026</v>
      </c>
      <c r="L2053" s="210">
        <v>44196</v>
      </c>
      <c r="M2053">
        <v>1.5</v>
      </c>
      <c r="N2053">
        <v>184</v>
      </c>
      <c r="O2053">
        <v>83.91</v>
      </c>
      <c r="P2053" s="194" t="s">
        <v>3076</v>
      </c>
      <c r="Q2053" s="225">
        <f t="shared" si="64"/>
        <v>83.918669589041102</v>
      </c>
      <c r="R2053" s="185">
        <f t="shared" si="65"/>
        <v>-8.6695890411050414E-3</v>
      </c>
    </row>
    <row r="2054" spans="1:18">
      <c r="A2054">
        <v>2053</v>
      </c>
      <c r="B2054" t="s">
        <v>680</v>
      </c>
      <c r="C2054">
        <v>3</v>
      </c>
      <c r="D2054" t="s">
        <v>196</v>
      </c>
      <c r="E2054" s="194" t="s">
        <v>5006</v>
      </c>
      <c r="F2054" s="165">
        <v>119916.47</v>
      </c>
      <c r="G2054" s="165">
        <v>119916.47</v>
      </c>
      <c r="H2054">
        <v>0</v>
      </c>
      <c r="I2054">
        <v>1</v>
      </c>
      <c r="J2054" s="210">
        <v>44012</v>
      </c>
      <c r="K2054" s="210">
        <v>40026</v>
      </c>
      <c r="L2054" s="210">
        <v>44196</v>
      </c>
      <c r="M2054">
        <v>1.5</v>
      </c>
      <c r="N2054">
        <v>184</v>
      </c>
      <c r="O2054">
        <v>906.76</v>
      </c>
      <c r="P2054" s="194" t="s">
        <v>3646</v>
      </c>
      <c r="Q2054" s="225">
        <f t="shared" si="64"/>
        <v>906.76563616438352</v>
      </c>
      <c r="R2054" s="185">
        <f t="shared" si="65"/>
        <v>-5.6361643835316499E-3</v>
      </c>
    </row>
    <row r="2055" spans="1:18">
      <c r="A2055">
        <v>2054</v>
      </c>
      <c r="B2055" t="s">
        <v>680</v>
      </c>
      <c r="C2055">
        <v>3</v>
      </c>
      <c r="D2055" t="s">
        <v>196</v>
      </c>
      <c r="E2055" s="194" t="s">
        <v>5007</v>
      </c>
      <c r="F2055" s="165">
        <v>2952.38</v>
      </c>
      <c r="G2055" s="165">
        <v>2952.38</v>
      </c>
      <c r="H2055">
        <v>0</v>
      </c>
      <c r="I2055">
        <v>1</v>
      </c>
      <c r="J2055" s="210">
        <v>44012</v>
      </c>
      <c r="K2055" s="210">
        <v>40026</v>
      </c>
      <c r="L2055" s="210">
        <v>44196</v>
      </c>
      <c r="M2055">
        <v>1.5</v>
      </c>
      <c r="N2055">
        <v>184</v>
      </c>
      <c r="O2055">
        <v>22.32</v>
      </c>
      <c r="P2055" s="194" t="s">
        <v>3646</v>
      </c>
      <c r="Q2055" s="225">
        <f t="shared" si="64"/>
        <v>22.324846027397264</v>
      </c>
      <c r="R2055" s="185">
        <f t="shared" si="65"/>
        <v>-4.8460273972636969E-3</v>
      </c>
    </row>
    <row r="2056" spans="1:18">
      <c r="A2056">
        <v>2055</v>
      </c>
      <c r="B2056" t="s">
        <v>680</v>
      </c>
      <c r="C2056">
        <v>3</v>
      </c>
      <c r="D2056" t="s">
        <v>198</v>
      </c>
      <c r="E2056" s="194" t="s">
        <v>5008</v>
      </c>
      <c r="F2056" s="165">
        <v>30570.98</v>
      </c>
      <c r="G2056" s="165">
        <v>30570.98</v>
      </c>
      <c r="H2056">
        <v>0</v>
      </c>
      <c r="I2056">
        <v>1</v>
      </c>
      <c r="J2056" s="210">
        <v>44012</v>
      </c>
      <c r="K2056" s="210">
        <v>40026</v>
      </c>
      <c r="L2056" s="210">
        <v>44196</v>
      </c>
      <c r="M2056">
        <v>2.5</v>
      </c>
      <c r="N2056">
        <v>184</v>
      </c>
      <c r="O2056">
        <v>385.27</v>
      </c>
      <c r="P2056" s="194" t="s">
        <v>3096</v>
      </c>
      <c r="Q2056" s="225">
        <f t="shared" si="64"/>
        <v>385.27810410958904</v>
      </c>
      <c r="R2056" s="185">
        <f t="shared" si="65"/>
        <v>-8.1041095890554971E-3</v>
      </c>
    </row>
    <row r="2057" spans="1:18">
      <c r="A2057">
        <v>2056</v>
      </c>
      <c r="B2057" t="s">
        <v>680</v>
      </c>
      <c r="C2057">
        <v>3</v>
      </c>
      <c r="D2057" t="s">
        <v>196</v>
      </c>
      <c r="E2057" s="194" t="s">
        <v>5009</v>
      </c>
      <c r="F2057" s="165">
        <v>7713.41</v>
      </c>
      <c r="G2057" s="165">
        <v>7713.41</v>
      </c>
      <c r="H2057">
        <v>0</v>
      </c>
      <c r="I2057">
        <v>1</v>
      </c>
      <c r="J2057" s="210">
        <v>44012</v>
      </c>
      <c r="K2057" s="210">
        <v>40026</v>
      </c>
      <c r="L2057" s="210">
        <v>44196</v>
      </c>
      <c r="M2057">
        <v>1.5</v>
      </c>
      <c r="N2057">
        <v>184</v>
      </c>
      <c r="O2057">
        <v>58.32</v>
      </c>
      <c r="P2057" s="194" t="s">
        <v>5010</v>
      </c>
      <c r="Q2057" s="225">
        <f t="shared" si="64"/>
        <v>58.326059178082197</v>
      </c>
      <c r="R2057" s="185">
        <f t="shared" si="65"/>
        <v>-6.0591780821965813E-3</v>
      </c>
    </row>
    <row r="2058" spans="1:18">
      <c r="A2058">
        <v>2057</v>
      </c>
      <c r="B2058" t="s">
        <v>680</v>
      </c>
      <c r="C2058">
        <v>3</v>
      </c>
      <c r="D2058" t="s">
        <v>198</v>
      </c>
      <c r="E2058" s="194" t="s">
        <v>5011</v>
      </c>
      <c r="F2058" s="165">
        <v>913695.34</v>
      </c>
      <c r="G2058" s="165">
        <v>913695.34</v>
      </c>
      <c r="H2058">
        <v>0</v>
      </c>
      <c r="I2058">
        <v>1</v>
      </c>
      <c r="J2058" s="210">
        <v>44012</v>
      </c>
      <c r="K2058" s="210">
        <v>40026</v>
      </c>
      <c r="L2058" s="210">
        <v>44196</v>
      </c>
      <c r="M2058">
        <v>2.5</v>
      </c>
      <c r="N2058">
        <v>184</v>
      </c>
      <c r="O2058">
        <v>11515.06</v>
      </c>
      <c r="P2058" s="194" t="s">
        <v>3104</v>
      </c>
      <c r="Q2058" s="225">
        <f t="shared" si="64"/>
        <v>11515.064558904109</v>
      </c>
      <c r="R2058" s="185">
        <f t="shared" si="65"/>
        <v>-4.5589041092171101E-3</v>
      </c>
    </row>
    <row r="2059" spans="1:18">
      <c r="A2059">
        <v>2058</v>
      </c>
      <c r="B2059" t="s">
        <v>680</v>
      </c>
      <c r="C2059">
        <v>3</v>
      </c>
      <c r="D2059" t="s">
        <v>196</v>
      </c>
      <c r="E2059" s="194" t="s">
        <v>5012</v>
      </c>
      <c r="F2059" s="165">
        <v>10369.31</v>
      </c>
      <c r="G2059" s="165">
        <v>10369.31</v>
      </c>
      <c r="H2059">
        <v>0</v>
      </c>
      <c r="I2059">
        <v>1</v>
      </c>
      <c r="J2059" s="210">
        <v>44012</v>
      </c>
      <c r="K2059" s="210">
        <v>40026</v>
      </c>
      <c r="L2059" s="210">
        <v>44196</v>
      </c>
      <c r="M2059">
        <v>1.5</v>
      </c>
      <c r="N2059">
        <v>184</v>
      </c>
      <c r="O2059">
        <v>78.400000000000006</v>
      </c>
      <c r="P2059" s="194" t="s">
        <v>3577</v>
      </c>
      <c r="Q2059" s="225">
        <f t="shared" si="64"/>
        <v>78.409029041095877</v>
      </c>
      <c r="R2059" s="185">
        <f t="shared" si="65"/>
        <v>-9.0290410958715484E-3</v>
      </c>
    </row>
    <row r="2060" spans="1:18">
      <c r="A2060">
        <v>2059</v>
      </c>
      <c r="B2060" t="s">
        <v>680</v>
      </c>
      <c r="C2060">
        <v>3</v>
      </c>
      <c r="D2060" t="s">
        <v>198</v>
      </c>
      <c r="E2060" s="194" t="s">
        <v>5013</v>
      </c>
      <c r="F2060" s="165">
        <v>2638272.9500000002</v>
      </c>
      <c r="G2060" s="165">
        <v>2638272.9500000002</v>
      </c>
      <c r="H2060">
        <v>0</v>
      </c>
      <c r="I2060">
        <v>1</v>
      </c>
      <c r="J2060" s="210">
        <v>44012</v>
      </c>
      <c r="K2060" s="210">
        <v>40026</v>
      </c>
      <c r="L2060" s="210">
        <v>44196</v>
      </c>
      <c r="M2060">
        <v>2.5</v>
      </c>
      <c r="N2060">
        <v>184</v>
      </c>
      <c r="O2060">
        <v>33249.46</v>
      </c>
      <c r="P2060" s="194" t="s">
        <v>5014</v>
      </c>
      <c r="Q2060" s="225">
        <f t="shared" si="64"/>
        <v>33249.46731506849</v>
      </c>
      <c r="R2060" s="185">
        <f t="shared" si="65"/>
        <v>-7.3150684911524877E-3</v>
      </c>
    </row>
    <row r="2061" spans="1:18">
      <c r="A2061">
        <v>2060</v>
      </c>
      <c r="B2061" t="s">
        <v>680</v>
      </c>
      <c r="C2061">
        <v>3</v>
      </c>
      <c r="D2061" t="s">
        <v>198</v>
      </c>
      <c r="E2061" s="194" t="s">
        <v>5015</v>
      </c>
      <c r="F2061" s="165">
        <v>2732142.74</v>
      </c>
      <c r="G2061" s="165">
        <v>2732142.74</v>
      </c>
      <c r="H2061">
        <v>0</v>
      </c>
      <c r="I2061">
        <v>1</v>
      </c>
      <c r="J2061" s="210">
        <v>44012</v>
      </c>
      <c r="K2061" s="210">
        <v>40026</v>
      </c>
      <c r="L2061" s="210">
        <v>44196</v>
      </c>
      <c r="M2061">
        <v>2.5</v>
      </c>
      <c r="N2061">
        <v>184</v>
      </c>
      <c r="O2061">
        <v>34432.480000000003</v>
      </c>
      <c r="P2061" s="194" t="s">
        <v>5014</v>
      </c>
      <c r="Q2061" s="225">
        <f t="shared" si="64"/>
        <v>34432.483846575342</v>
      </c>
      <c r="R2061" s="185">
        <f t="shared" si="65"/>
        <v>-3.8465753386844881E-3</v>
      </c>
    </row>
    <row r="2062" spans="1:18">
      <c r="A2062">
        <v>2061</v>
      </c>
      <c r="B2062" t="s">
        <v>680</v>
      </c>
      <c r="C2062">
        <v>3</v>
      </c>
      <c r="D2062" t="s">
        <v>198</v>
      </c>
      <c r="E2062" s="194" t="s">
        <v>5016</v>
      </c>
      <c r="F2062" s="165">
        <v>608180.30000000005</v>
      </c>
      <c r="G2062" s="165">
        <v>608180.30000000005</v>
      </c>
      <c r="H2062">
        <v>0</v>
      </c>
      <c r="I2062">
        <v>1</v>
      </c>
      <c r="J2062" s="210">
        <v>44012</v>
      </c>
      <c r="K2062" s="210">
        <v>40026</v>
      </c>
      <c r="L2062" s="210">
        <v>44196</v>
      </c>
      <c r="M2062">
        <v>2.5</v>
      </c>
      <c r="N2062">
        <v>184</v>
      </c>
      <c r="O2062">
        <v>7664.73</v>
      </c>
      <c r="P2062" s="194" t="s">
        <v>3372</v>
      </c>
      <c r="Q2062" s="225">
        <f t="shared" si="64"/>
        <v>7664.7380273972603</v>
      </c>
      <c r="R2062" s="185">
        <f t="shared" si="65"/>
        <v>-8.027397260775615E-3</v>
      </c>
    </row>
    <row r="2063" spans="1:18">
      <c r="A2063">
        <v>2062</v>
      </c>
      <c r="B2063" t="s">
        <v>680</v>
      </c>
      <c r="C2063">
        <v>3</v>
      </c>
      <c r="D2063" t="s">
        <v>198</v>
      </c>
      <c r="E2063" s="194" t="s">
        <v>5017</v>
      </c>
      <c r="F2063" s="165">
        <v>223088.54</v>
      </c>
      <c r="G2063" s="165">
        <v>223088.54</v>
      </c>
      <c r="H2063">
        <v>0</v>
      </c>
      <c r="I2063">
        <v>1</v>
      </c>
      <c r="J2063" s="210">
        <v>44012</v>
      </c>
      <c r="K2063" s="210">
        <v>40026</v>
      </c>
      <c r="L2063" s="210">
        <v>44196</v>
      </c>
      <c r="M2063">
        <v>2.5</v>
      </c>
      <c r="N2063">
        <v>184</v>
      </c>
      <c r="O2063">
        <v>2811.52</v>
      </c>
      <c r="P2063" s="194" t="s">
        <v>3274</v>
      </c>
      <c r="Q2063" s="225">
        <f t="shared" si="64"/>
        <v>2811.5268054794524</v>
      </c>
      <c r="R2063" s="185">
        <f t="shared" si="65"/>
        <v>-6.8054794523959572E-3</v>
      </c>
    </row>
    <row r="2064" spans="1:18">
      <c r="A2064">
        <v>2063</v>
      </c>
      <c r="B2064" t="s">
        <v>680</v>
      </c>
      <c r="C2064">
        <v>3</v>
      </c>
      <c r="D2064" t="s">
        <v>198</v>
      </c>
      <c r="E2064" s="194" t="s">
        <v>5018</v>
      </c>
      <c r="F2064" s="165">
        <v>524818.14</v>
      </c>
      <c r="G2064" s="165">
        <v>524818.14</v>
      </c>
      <c r="H2064">
        <v>0</v>
      </c>
      <c r="I2064">
        <v>1</v>
      </c>
      <c r="J2064" s="210">
        <v>44012</v>
      </c>
      <c r="K2064" s="210">
        <v>40026</v>
      </c>
      <c r="L2064" s="210">
        <v>44196</v>
      </c>
      <c r="M2064">
        <v>2.5</v>
      </c>
      <c r="N2064">
        <v>184</v>
      </c>
      <c r="O2064">
        <v>6614.14</v>
      </c>
      <c r="P2064" s="194" t="s">
        <v>5019</v>
      </c>
      <c r="Q2064" s="225">
        <f t="shared" si="64"/>
        <v>6614.1464219178088</v>
      </c>
      <c r="R2064" s="185">
        <f t="shared" si="65"/>
        <v>-6.4219178084385931E-3</v>
      </c>
    </row>
    <row r="2065" spans="1:18">
      <c r="A2065">
        <v>2064</v>
      </c>
      <c r="B2065" t="s">
        <v>680</v>
      </c>
      <c r="C2065">
        <v>3</v>
      </c>
      <c r="D2065" t="s">
        <v>198</v>
      </c>
      <c r="E2065" s="194" t="s">
        <v>5020</v>
      </c>
      <c r="F2065" s="165">
        <v>540325.66</v>
      </c>
      <c r="G2065" s="165">
        <v>540325.66</v>
      </c>
      <c r="H2065">
        <v>0</v>
      </c>
      <c r="I2065">
        <v>1</v>
      </c>
      <c r="J2065" s="210">
        <v>44012</v>
      </c>
      <c r="K2065" s="210">
        <v>40026</v>
      </c>
      <c r="L2065" s="210">
        <v>44196</v>
      </c>
      <c r="M2065">
        <v>2.5</v>
      </c>
      <c r="N2065">
        <v>184</v>
      </c>
      <c r="O2065">
        <v>6809.58</v>
      </c>
      <c r="P2065" s="194" t="s">
        <v>3179</v>
      </c>
      <c r="Q2065" s="225">
        <f t="shared" si="64"/>
        <v>6809.5836602739737</v>
      </c>
      <c r="R2065" s="185">
        <f t="shared" si="65"/>
        <v>-3.6602739737645607E-3</v>
      </c>
    </row>
    <row r="2066" spans="1:18">
      <c r="A2066">
        <v>2065</v>
      </c>
      <c r="B2066" t="s">
        <v>680</v>
      </c>
      <c r="C2066">
        <v>3</v>
      </c>
      <c r="D2066" t="s">
        <v>198</v>
      </c>
      <c r="E2066" s="194" t="s">
        <v>5021</v>
      </c>
      <c r="F2066" s="165">
        <v>223758.52</v>
      </c>
      <c r="G2066" s="165">
        <v>223758.52</v>
      </c>
      <c r="H2066">
        <v>0</v>
      </c>
      <c r="I2066">
        <v>1</v>
      </c>
      <c r="J2066" s="210">
        <v>44012</v>
      </c>
      <c r="K2066" s="210">
        <v>40026</v>
      </c>
      <c r="L2066" s="210">
        <v>44196</v>
      </c>
      <c r="M2066">
        <v>2.5</v>
      </c>
      <c r="N2066">
        <v>184</v>
      </c>
      <c r="O2066">
        <v>2819.97</v>
      </c>
      <c r="P2066" s="194" t="s">
        <v>4518</v>
      </c>
      <c r="Q2066" s="225">
        <f t="shared" si="64"/>
        <v>2819.970389041096</v>
      </c>
      <c r="R2066" s="185">
        <f t="shared" si="65"/>
        <v>-3.8904109624127159E-4</v>
      </c>
    </row>
    <row r="2067" spans="1:18">
      <c r="A2067">
        <v>2066</v>
      </c>
      <c r="B2067" t="s">
        <v>680</v>
      </c>
      <c r="C2067">
        <v>3</v>
      </c>
      <c r="D2067" t="s">
        <v>196</v>
      </c>
      <c r="E2067" s="194" t="s">
        <v>5022</v>
      </c>
      <c r="F2067" s="165">
        <v>175714.82</v>
      </c>
      <c r="G2067" s="165">
        <v>175714.82</v>
      </c>
      <c r="H2067">
        <v>0</v>
      </c>
      <c r="I2067">
        <v>1</v>
      </c>
      <c r="J2067" s="210">
        <v>44012</v>
      </c>
      <c r="K2067" s="210">
        <v>40026</v>
      </c>
      <c r="L2067" s="210">
        <v>44196</v>
      </c>
      <c r="M2067">
        <v>1.5</v>
      </c>
      <c r="N2067">
        <v>184</v>
      </c>
      <c r="O2067">
        <v>1328.69</v>
      </c>
      <c r="P2067" s="194" t="s">
        <v>5023</v>
      </c>
      <c r="Q2067" s="225">
        <f t="shared" si="64"/>
        <v>1328.6928854794523</v>
      </c>
      <c r="R2067" s="185">
        <f t="shared" si="65"/>
        <v>-2.8854794522885641E-3</v>
      </c>
    </row>
    <row r="2068" spans="1:18">
      <c r="A2068">
        <v>2067</v>
      </c>
      <c r="B2068" t="s">
        <v>680</v>
      </c>
      <c r="C2068">
        <v>3</v>
      </c>
      <c r="D2068" t="s">
        <v>196</v>
      </c>
      <c r="E2068" s="194" t="s">
        <v>5024</v>
      </c>
      <c r="F2068" s="165">
        <v>2268.44</v>
      </c>
      <c r="G2068" s="165">
        <v>2268.44</v>
      </c>
      <c r="H2068">
        <v>0</v>
      </c>
      <c r="I2068">
        <v>1</v>
      </c>
      <c r="J2068" s="210">
        <v>44012</v>
      </c>
      <c r="K2068" s="210">
        <v>40026</v>
      </c>
      <c r="L2068" s="210">
        <v>44196</v>
      </c>
      <c r="M2068">
        <v>1.5</v>
      </c>
      <c r="N2068">
        <v>184</v>
      </c>
      <c r="O2068">
        <v>17.149999999999999</v>
      </c>
      <c r="P2068" s="194" t="s">
        <v>3691</v>
      </c>
      <c r="Q2068" s="225">
        <f t="shared" si="64"/>
        <v>17.153135342465756</v>
      </c>
      <c r="R2068" s="185">
        <f t="shared" si="65"/>
        <v>-3.135342465757418E-3</v>
      </c>
    </row>
    <row r="2069" spans="1:18">
      <c r="A2069">
        <v>2068</v>
      </c>
      <c r="B2069" t="s">
        <v>680</v>
      </c>
      <c r="C2069">
        <v>3</v>
      </c>
      <c r="D2069" t="s">
        <v>198</v>
      </c>
      <c r="E2069" s="194" t="s">
        <v>5025</v>
      </c>
      <c r="F2069" s="165">
        <v>142785.42000000001</v>
      </c>
      <c r="G2069" s="165">
        <v>142785.42000000001</v>
      </c>
      <c r="H2069">
        <v>0</v>
      </c>
      <c r="I2069">
        <v>1</v>
      </c>
      <c r="J2069" s="210">
        <v>44012</v>
      </c>
      <c r="K2069" s="210">
        <v>40026</v>
      </c>
      <c r="L2069" s="210">
        <v>44196</v>
      </c>
      <c r="M2069">
        <v>2.5</v>
      </c>
      <c r="N2069">
        <v>184</v>
      </c>
      <c r="O2069">
        <v>1799.48</v>
      </c>
      <c r="P2069" s="194" t="s">
        <v>3548</v>
      </c>
      <c r="Q2069" s="225">
        <f t="shared" si="64"/>
        <v>1799.487484931507</v>
      </c>
      <c r="R2069" s="185">
        <f t="shared" si="65"/>
        <v>-7.4849315069513978E-3</v>
      </c>
    </row>
    <row r="2070" spans="1:18">
      <c r="A2070">
        <v>2069</v>
      </c>
      <c r="B2070" t="s">
        <v>680</v>
      </c>
      <c r="C2070">
        <v>3</v>
      </c>
      <c r="D2070" t="s">
        <v>196</v>
      </c>
      <c r="E2070" s="194" t="s">
        <v>5026</v>
      </c>
      <c r="F2070" s="165">
        <v>37634.9</v>
      </c>
      <c r="G2070" s="165">
        <v>37634.9</v>
      </c>
      <c r="H2070">
        <v>0</v>
      </c>
      <c r="I2070">
        <v>1</v>
      </c>
      <c r="J2070" s="210">
        <v>44012</v>
      </c>
      <c r="K2070" s="210">
        <v>40026</v>
      </c>
      <c r="L2070" s="210">
        <v>44196</v>
      </c>
      <c r="M2070">
        <v>1.5</v>
      </c>
      <c r="N2070">
        <v>184</v>
      </c>
      <c r="O2070">
        <v>284.58</v>
      </c>
      <c r="P2070" s="194" t="s">
        <v>3801</v>
      </c>
      <c r="Q2070" s="225">
        <f t="shared" si="64"/>
        <v>284.58170958904111</v>
      </c>
      <c r="R2070" s="185">
        <f t="shared" si="65"/>
        <v>-1.7095890411269465E-3</v>
      </c>
    </row>
    <row r="2071" spans="1:18">
      <c r="A2071">
        <v>2070</v>
      </c>
      <c r="B2071" t="s">
        <v>680</v>
      </c>
      <c r="C2071">
        <v>3</v>
      </c>
      <c r="D2071" t="s">
        <v>196</v>
      </c>
      <c r="E2071" s="194" t="s">
        <v>5027</v>
      </c>
      <c r="F2071" s="165">
        <v>164413.63</v>
      </c>
      <c r="G2071" s="165">
        <v>164413.63</v>
      </c>
      <c r="H2071">
        <v>0</v>
      </c>
      <c r="I2071">
        <v>1</v>
      </c>
      <c r="J2071" s="210">
        <v>44012</v>
      </c>
      <c r="K2071" s="210">
        <v>40026</v>
      </c>
      <c r="L2071" s="210">
        <v>44196</v>
      </c>
      <c r="M2071">
        <v>1.5</v>
      </c>
      <c r="N2071">
        <v>184</v>
      </c>
      <c r="O2071">
        <v>1243.23</v>
      </c>
      <c r="P2071" s="194" t="s">
        <v>4537</v>
      </c>
      <c r="Q2071" s="225">
        <f t="shared" si="64"/>
        <v>1243.237311780822</v>
      </c>
      <c r="R2071" s="185">
        <f t="shared" si="65"/>
        <v>-7.3117808219649305E-3</v>
      </c>
    </row>
    <row r="2072" spans="1:18">
      <c r="A2072">
        <v>2071</v>
      </c>
      <c r="B2072" t="s">
        <v>680</v>
      </c>
      <c r="C2072">
        <v>3</v>
      </c>
      <c r="D2072" t="s">
        <v>196</v>
      </c>
      <c r="E2072" s="194" t="s">
        <v>5028</v>
      </c>
      <c r="F2072" s="165">
        <v>1122420.29</v>
      </c>
      <c r="G2072" s="165">
        <v>1122420.29</v>
      </c>
      <c r="H2072">
        <v>0</v>
      </c>
      <c r="I2072">
        <v>1</v>
      </c>
      <c r="J2072" s="210">
        <v>44012</v>
      </c>
      <c r="K2072" s="210">
        <v>40026</v>
      </c>
      <c r="L2072" s="210">
        <v>44196</v>
      </c>
      <c r="M2072">
        <v>1.5</v>
      </c>
      <c r="N2072">
        <v>184</v>
      </c>
      <c r="O2072">
        <v>8487.34</v>
      </c>
      <c r="P2072" s="194" t="s">
        <v>3281</v>
      </c>
      <c r="Q2072" s="225">
        <f t="shared" si="64"/>
        <v>8487.3424668493153</v>
      </c>
      <c r="R2072" s="185">
        <f t="shared" si="65"/>
        <v>-2.4668493151693838E-3</v>
      </c>
    </row>
    <row r="2073" spans="1:18">
      <c r="A2073">
        <v>2072</v>
      </c>
      <c r="B2073" t="s">
        <v>680</v>
      </c>
      <c r="C2073">
        <v>3</v>
      </c>
      <c r="D2073" t="s">
        <v>198</v>
      </c>
      <c r="E2073" s="194" t="s">
        <v>5029</v>
      </c>
      <c r="F2073" s="165">
        <v>1953422.09</v>
      </c>
      <c r="G2073" s="165">
        <v>1953422.09</v>
      </c>
      <c r="H2073">
        <v>0</v>
      </c>
      <c r="I2073">
        <v>1</v>
      </c>
      <c r="J2073" s="210">
        <v>44012</v>
      </c>
      <c r="K2073" s="210">
        <v>40026</v>
      </c>
      <c r="L2073" s="210">
        <v>44196</v>
      </c>
      <c r="M2073">
        <v>2.5</v>
      </c>
      <c r="N2073">
        <v>184</v>
      </c>
      <c r="O2073">
        <v>24618.47</v>
      </c>
      <c r="P2073" s="194" t="s">
        <v>5030</v>
      </c>
      <c r="Q2073" s="225">
        <f t="shared" si="64"/>
        <v>24618.470175342463</v>
      </c>
      <c r="R2073" s="185">
        <f t="shared" si="65"/>
        <v>-1.7534246217110194E-4</v>
      </c>
    </row>
    <row r="2074" spans="1:18">
      <c r="A2074">
        <v>2073</v>
      </c>
      <c r="B2074" t="s">
        <v>680</v>
      </c>
      <c r="C2074">
        <v>3</v>
      </c>
      <c r="D2074" t="s">
        <v>198</v>
      </c>
      <c r="E2074" s="194" t="s">
        <v>5031</v>
      </c>
      <c r="F2074" s="165">
        <v>371492.32</v>
      </c>
      <c r="G2074" s="165">
        <v>371492.32</v>
      </c>
      <c r="H2074">
        <v>0</v>
      </c>
      <c r="I2074">
        <v>1</v>
      </c>
      <c r="J2074" s="210">
        <v>44012</v>
      </c>
      <c r="K2074" s="210">
        <v>40026</v>
      </c>
      <c r="L2074" s="210">
        <v>44196</v>
      </c>
      <c r="M2074">
        <v>2.5</v>
      </c>
      <c r="N2074">
        <v>184</v>
      </c>
      <c r="O2074">
        <v>4681.82</v>
      </c>
      <c r="P2074" s="194" t="s">
        <v>3293</v>
      </c>
      <c r="Q2074" s="225">
        <f t="shared" si="64"/>
        <v>4681.8210191780818</v>
      </c>
      <c r="R2074" s="185">
        <f t="shared" si="65"/>
        <v>-1.0191780820605345E-3</v>
      </c>
    </row>
    <row r="2075" spans="1:18">
      <c r="A2075">
        <v>2074</v>
      </c>
      <c r="B2075" t="s">
        <v>680</v>
      </c>
      <c r="C2075">
        <v>3</v>
      </c>
      <c r="D2075" t="s">
        <v>198</v>
      </c>
      <c r="E2075" s="194" t="s">
        <v>5032</v>
      </c>
      <c r="F2075" s="165">
        <v>1458.94</v>
      </c>
      <c r="G2075" s="165">
        <v>1458.94</v>
      </c>
      <c r="H2075">
        <v>0</v>
      </c>
      <c r="I2075">
        <v>1</v>
      </c>
      <c r="J2075" s="210">
        <v>44012</v>
      </c>
      <c r="K2075" s="210">
        <v>40026</v>
      </c>
      <c r="L2075" s="210">
        <v>44196</v>
      </c>
      <c r="M2075">
        <v>2.5</v>
      </c>
      <c r="N2075">
        <v>184</v>
      </c>
      <c r="O2075">
        <v>18.38</v>
      </c>
      <c r="P2075" s="194" t="s">
        <v>3494</v>
      </c>
      <c r="Q2075" s="225">
        <f t="shared" si="64"/>
        <v>18.386641095890411</v>
      </c>
      <c r="R2075" s="185">
        <f t="shared" si="65"/>
        <v>-6.6410958904121742E-3</v>
      </c>
    </row>
    <row r="2076" spans="1:18">
      <c r="A2076">
        <v>2075</v>
      </c>
      <c r="B2076" t="s">
        <v>680</v>
      </c>
      <c r="C2076">
        <v>3</v>
      </c>
      <c r="D2076" t="s">
        <v>198</v>
      </c>
      <c r="E2076" s="194" t="s">
        <v>5033</v>
      </c>
      <c r="F2076" s="165">
        <v>266190.87</v>
      </c>
      <c r="G2076" s="165">
        <v>266190.87</v>
      </c>
      <c r="H2076">
        <v>0</v>
      </c>
      <c r="I2076">
        <v>1</v>
      </c>
      <c r="J2076" s="210">
        <v>44012</v>
      </c>
      <c r="K2076" s="210">
        <v>40026</v>
      </c>
      <c r="L2076" s="210">
        <v>44196</v>
      </c>
      <c r="M2076">
        <v>2.5</v>
      </c>
      <c r="N2076">
        <v>184</v>
      </c>
      <c r="O2076">
        <v>3354.73</v>
      </c>
      <c r="P2076" s="194" t="s">
        <v>3243</v>
      </c>
      <c r="Q2076" s="225">
        <f t="shared" si="64"/>
        <v>3354.7342520547941</v>
      </c>
      <c r="R2076" s="185">
        <f t="shared" si="65"/>
        <v>-4.2520547940512188E-3</v>
      </c>
    </row>
    <row r="2077" spans="1:18">
      <c r="A2077">
        <v>2076</v>
      </c>
      <c r="B2077" t="s">
        <v>680</v>
      </c>
      <c r="C2077">
        <v>3</v>
      </c>
      <c r="D2077" t="s">
        <v>196</v>
      </c>
      <c r="E2077" s="194" t="s">
        <v>5034</v>
      </c>
      <c r="F2077" s="165">
        <v>1242.1400000000001</v>
      </c>
      <c r="G2077" s="165">
        <v>1242.1400000000001</v>
      </c>
      <c r="H2077">
        <v>0</v>
      </c>
      <c r="I2077">
        <v>1</v>
      </c>
      <c r="J2077" s="210">
        <v>44012</v>
      </c>
      <c r="K2077" s="210">
        <v>40026</v>
      </c>
      <c r="L2077" s="210">
        <v>44196</v>
      </c>
      <c r="M2077">
        <v>1.5</v>
      </c>
      <c r="N2077">
        <v>184</v>
      </c>
      <c r="O2077">
        <v>9.39</v>
      </c>
      <c r="P2077" s="194" t="s">
        <v>4087</v>
      </c>
      <c r="Q2077" s="225">
        <f t="shared" si="64"/>
        <v>9.3926202739726037</v>
      </c>
      <c r="R2077" s="185">
        <f t="shared" si="65"/>
        <v>-2.6202739726031155E-3</v>
      </c>
    </row>
    <row r="2078" spans="1:18">
      <c r="A2078">
        <v>2077</v>
      </c>
      <c r="B2078" t="s">
        <v>680</v>
      </c>
      <c r="C2078">
        <v>3</v>
      </c>
      <c r="D2078" t="s">
        <v>196</v>
      </c>
      <c r="E2078" s="194" t="s">
        <v>5035</v>
      </c>
      <c r="F2078" s="165">
        <v>386763.3</v>
      </c>
      <c r="G2078" s="165">
        <v>386763.3</v>
      </c>
      <c r="H2078">
        <v>0</v>
      </c>
      <c r="I2078">
        <v>1</v>
      </c>
      <c r="J2078" s="210">
        <v>44012</v>
      </c>
      <c r="K2078" s="210">
        <v>40026</v>
      </c>
      <c r="L2078" s="210">
        <v>44196</v>
      </c>
      <c r="M2078">
        <v>1.5</v>
      </c>
      <c r="N2078">
        <v>184</v>
      </c>
      <c r="O2078">
        <v>2924.56</v>
      </c>
      <c r="P2078" s="194" t="s">
        <v>3036</v>
      </c>
      <c r="Q2078" s="225">
        <f t="shared" si="64"/>
        <v>2924.5663232876714</v>
      </c>
      <c r="R2078" s="185">
        <f t="shared" si="65"/>
        <v>-6.3232876714209851E-3</v>
      </c>
    </row>
    <row r="2079" spans="1:18">
      <c r="A2079">
        <v>2078</v>
      </c>
      <c r="B2079" t="s">
        <v>680</v>
      </c>
      <c r="C2079">
        <v>3</v>
      </c>
      <c r="D2079" t="s">
        <v>196</v>
      </c>
      <c r="E2079" s="194" t="s">
        <v>5036</v>
      </c>
      <c r="F2079" s="165">
        <v>5133.76</v>
      </c>
      <c r="G2079" s="165">
        <v>5133.76</v>
      </c>
      <c r="H2079">
        <v>0</v>
      </c>
      <c r="I2079">
        <v>1</v>
      </c>
      <c r="J2079" s="210">
        <v>44012</v>
      </c>
      <c r="K2079" s="210">
        <v>40026</v>
      </c>
      <c r="L2079" s="210">
        <v>44196</v>
      </c>
      <c r="M2079">
        <v>1.5</v>
      </c>
      <c r="N2079">
        <v>184</v>
      </c>
      <c r="O2079">
        <v>38.81</v>
      </c>
      <c r="P2079" s="194" t="s">
        <v>5037</v>
      </c>
      <c r="Q2079" s="225">
        <f t="shared" si="64"/>
        <v>38.819664657534254</v>
      </c>
      <c r="R2079" s="185">
        <f t="shared" si="65"/>
        <v>-9.6646575342518304E-3</v>
      </c>
    </row>
    <row r="2080" spans="1:18">
      <c r="A2080">
        <v>2079</v>
      </c>
      <c r="B2080" t="s">
        <v>680</v>
      </c>
      <c r="C2080">
        <v>3</v>
      </c>
      <c r="D2080" t="s">
        <v>196</v>
      </c>
      <c r="E2080" s="194" t="s">
        <v>5038</v>
      </c>
      <c r="F2080" s="165">
        <v>2788.54</v>
      </c>
      <c r="G2080" s="165">
        <v>2788.54</v>
      </c>
      <c r="H2080">
        <v>0</v>
      </c>
      <c r="I2080">
        <v>1</v>
      </c>
      <c r="J2080" s="210">
        <v>44012</v>
      </c>
      <c r="K2080" s="210">
        <v>40026</v>
      </c>
      <c r="L2080" s="210">
        <v>44196</v>
      </c>
      <c r="M2080">
        <v>1.5</v>
      </c>
      <c r="N2080">
        <v>184</v>
      </c>
      <c r="O2080">
        <v>21.08</v>
      </c>
      <c r="P2080" s="194" t="s">
        <v>3772</v>
      </c>
      <c r="Q2080" s="225">
        <f t="shared" si="64"/>
        <v>21.085946301369866</v>
      </c>
      <c r="R2080" s="185">
        <f t="shared" si="65"/>
        <v>-5.9463013698675127E-3</v>
      </c>
    </row>
    <row r="2081" spans="1:18">
      <c r="A2081">
        <v>2080</v>
      </c>
      <c r="B2081" t="s">
        <v>680</v>
      </c>
      <c r="C2081">
        <v>3</v>
      </c>
      <c r="D2081" t="s">
        <v>196</v>
      </c>
      <c r="E2081" s="194" t="s">
        <v>5039</v>
      </c>
      <c r="F2081" s="165">
        <v>8562.94</v>
      </c>
      <c r="G2081" s="165">
        <v>8562.94</v>
      </c>
      <c r="H2081">
        <v>0</v>
      </c>
      <c r="I2081">
        <v>1</v>
      </c>
      <c r="J2081" s="210">
        <v>44012</v>
      </c>
      <c r="K2081" s="210">
        <v>40026</v>
      </c>
      <c r="L2081" s="210">
        <v>44196</v>
      </c>
      <c r="M2081">
        <v>1.5</v>
      </c>
      <c r="N2081">
        <v>184</v>
      </c>
      <c r="O2081">
        <v>64.739999999999995</v>
      </c>
      <c r="P2081" s="194" t="s">
        <v>3694</v>
      </c>
      <c r="Q2081" s="225">
        <f t="shared" si="64"/>
        <v>64.749902465753436</v>
      </c>
      <c r="R2081" s="185">
        <f t="shared" si="65"/>
        <v>-9.9024657534414473E-3</v>
      </c>
    </row>
    <row r="2082" spans="1:18">
      <c r="A2082">
        <v>2081</v>
      </c>
      <c r="B2082" t="s">
        <v>680</v>
      </c>
      <c r="C2082">
        <v>3</v>
      </c>
      <c r="D2082" t="s">
        <v>196</v>
      </c>
      <c r="E2082" s="194" t="s">
        <v>5040</v>
      </c>
      <c r="F2082" s="165">
        <v>57626.06</v>
      </c>
      <c r="G2082" s="165">
        <v>57626.06</v>
      </c>
      <c r="H2082">
        <v>0</v>
      </c>
      <c r="I2082">
        <v>1</v>
      </c>
      <c r="J2082" s="210">
        <v>44012</v>
      </c>
      <c r="K2082" s="210">
        <v>40026</v>
      </c>
      <c r="L2082" s="210">
        <v>44196</v>
      </c>
      <c r="M2082">
        <v>1.5</v>
      </c>
      <c r="N2082">
        <v>184</v>
      </c>
      <c r="O2082">
        <v>435.74</v>
      </c>
      <c r="P2082" s="194" t="s">
        <v>3566</v>
      </c>
      <c r="Q2082" s="225">
        <f t="shared" si="64"/>
        <v>435.74774136986298</v>
      </c>
      <c r="R2082" s="185">
        <f t="shared" si="65"/>
        <v>-7.7413698629698047E-3</v>
      </c>
    </row>
    <row r="2083" spans="1:18">
      <c r="A2083">
        <v>2082</v>
      </c>
      <c r="B2083" t="s">
        <v>680</v>
      </c>
      <c r="C2083">
        <v>3</v>
      </c>
      <c r="D2083" t="s">
        <v>198</v>
      </c>
      <c r="E2083" s="194" t="s">
        <v>5041</v>
      </c>
      <c r="F2083" s="165">
        <v>591969.42000000004</v>
      </c>
      <c r="G2083" s="165">
        <v>591969.42000000004</v>
      </c>
      <c r="H2083">
        <v>0</v>
      </c>
      <c r="I2083">
        <v>1</v>
      </c>
      <c r="J2083" s="210">
        <v>44012</v>
      </c>
      <c r="K2083" s="210">
        <v>40026</v>
      </c>
      <c r="L2083" s="210">
        <v>44196</v>
      </c>
      <c r="M2083">
        <v>2.5</v>
      </c>
      <c r="N2083">
        <v>184</v>
      </c>
      <c r="O2083">
        <v>7460.43</v>
      </c>
      <c r="P2083" s="194" t="s">
        <v>4076</v>
      </c>
      <c r="Q2083" s="225">
        <f t="shared" si="64"/>
        <v>7460.4365260273971</v>
      </c>
      <c r="R2083" s="185">
        <f t="shared" si="65"/>
        <v>-6.5260273968306137E-3</v>
      </c>
    </row>
    <row r="2084" spans="1:18">
      <c r="A2084">
        <v>2083</v>
      </c>
      <c r="B2084" t="s">
        <v>680</v>
      </c>
      <c r="C2084">
        <v>3</v>
      </c>
      <c r="D2084" t="s">
        <v>196</v>
      </c>
      <c r="E2084" s="194" t="s">
        <v>5042</v>
      </c>
      <c r="F2084" s="165">
        <v>129558.76</v>
      </c>
      <c r="G2084" s="165">
        <v>129558.76</v>
      </c>
      <c r="H2084">
        <v>0</v>
      </c>
      <c r="I2084">
        <v>1</v>
      </c>
      <c r="J2084" s="210">
        <v>44012</v>
      </c>
      <c r="K2084" s="210">
        <v>40026</v>
      </c>
      <c r="L2084" s="210">
        <v>44196</v>
      </c>
      <c r="M2084">
        <v>1.5</v>
      </c>
      <c r="N2084">
        <v>184</v>
      </c>
      <c r="O2084">
        <v>979.67</v>
      </c>
      <c r="P2084" s="194" t="s">
        <v>4075</v>
      </c>
      <c r="Q2084" s="225">
        <f t="shared" si="64"/>
        <v>979.67719890410956</v>
      </c>
      <c r="R2084" s="185">
        <f t="shared" si="65"/>
        <v>-7.1989041096003348E-3</v>
      </c>
    </row>
    <row r="2085" spans="1:18">
      <c r="A2085">
        <v>2084</v>
      </c>
      <c r="B2085" t="s">
        <v>680</v>
      </c>
      <c r="C2085">
        <v>3</v>
      </c>
      <c r="D2085" t="s">
        <v>196</v>
      </c>
      <c r="E2085" s="194" t="s">
        <v>5043</v>
      </c>
      <c r="F2085" s="165">
        <v>1540.05</v>
      </c>
      <c r="G2085" s="165">
        <v>1540.05</v>
      </c>
      <c r="H2085">
        <v>0</v>
      </c>
      <c r="I2085">
        <v>1</v>
      </c>
      <c r="J2085" s="210">
        <v>44012</v>
      </c>
      <c r="K2085" s="210">
        <v>40026</v>
      </c>
      <c r="L2085" s="210">
        <v>44196</v>
      </c>
      <c r="M2085">
        <v>1.5</v>
      </c>
      <c r="N2085">
        <v>184</v>
      </c>
      <c r="O2085">
        <v>11.64</v>
      </c>
      <c r="P2085" s="194" t="s">
        <v>3083</v>
      </c>
      <c r="Q2085" s="225">
        <f t="shared" si="64"/>
        <v>11.645309589041098</v>
      </c>
      <c r="R2085" s="185">
        <f t="shared" si="65"/>
        <v>-5.3095890410972402E-3</v>
      </c>
    </row>
    <row r="2086" spans="1:18">
      <c r="A2086">
        <v>2085</v>
      </c>
      <c r="B2086" t="s">
        <v>680</v>
      </c>
      <c r="C2086">
        <v>3</v>
      </c>
      <c r="D2086" t="s">
        <v>198</v>
      </c>
      <c r="E2086" s="194" t="s">
        <v>5044</v>
      </c>
      <c r="F2086" s="165">
        <v>1053608.54</v>
      </c>
      <c r="G2086" s="165">
        <v>1053608.54</v>
      </c>
      <c r="H2086">
        <v>0</v>
      </c>
      <c r="I2086">
        <v>1</v>
      </c>
      <c r="J2086" s="210">
        <v>44012</v>
      </c>
      <c r="K2086" s="210">
        <v>40026</v>
      </c>
      <c r="L2086" s="210">
        <v>44196</v>
      </c>
      <c r="M2086">
        <v>2.5</v>
      </c>
      <c r="N2086">
        <v>184</v>
      </c>
      <c r="O2086">
        <v>13278.35</v>
      </c>
      <c r="P2086" s="194" t="s">
        <v>3027</v>
      </c>
      <c r="Q2086" s="225">
        <f t="shared" si="64"/>
        <v>13278.354202739727</v>
      </c>
      <c r="R2086" s="185">
        <f t="shared" si="65"/>
        <v>-4.2027397266792832E-3</v>
      </c>
    </row>
    <row r="2087" spans="1:18">
      <c r="A2087">
        <v>2086</v>
      </c>
      <c r="B2087" t="s">
        <v>680</v>
      </c>
      <c r="C2087">
        <v>3</v>
      </c>
      <c r="D2087" t="s">
        <v>198</v>
      </c>
      <c r="E2087" s="194" t="s">
        <v>5045</v>
      </c>
      <c r="F2087" s="165">
        <v>332794.59999999998</v>
      </c>
      <c r="G2087" s="165">
        <v>332794.59999999998</v>
      </c>
      <c r="H2087">
        <v>0</v>
      </c>
      <c r="I2087">
        <v>1</v>
      </c>
      <c r="J2087" s="210">
        <v>44012</v>
      </c>
      <c r="K2087" s="210">
        <v>40026</v>
      </c>
      <c r="L2087" s="210">
        <v>44196</v>
      </c>
      <c r="M2087">
        <v>2.5</v>
      </c>
      <c r="N2087">
        <v>184</v>
      </c>
      <c r="O2087">
        <v>4194.12</v>
      </c>
      <c r="P2087" s="194" t="s">
        <v>3617</v>
      </c>
      <c r="Q2087" s="225">
        <f t="shared" si="64"/>
        <v>4194.1237260273974</v>
      </c>
      <c r="R2087" s="185">
        <f t="shared" si="65"/>
        <v>-3.7260273975334712E-3</v>
      </c>
    </row>
    <row r="2088" spans="1:18">
      <c r="A2088">
        <v>2087</v>
      </c>
      <c r="B2088" t="s">
        <v>680</v>
      </c>
      <c r="C2088">
        <v>3</v>
      </c>
      <c r="D2088" t="s">
        <v>196</v>
      </c>
      <c r="E2088" s="194" t="s">
        <v>5046</v>
      </c>
      <c r="F2088" s="165">
        <v>1871</v>
      </c>
      <c r="G2088" s="165">
        <v>1871</v>
      </c>
      <c r="H2088">
        <v>0</v>
      </c>
      <c r="I2088">
        <v>1</v>
      </c>
      <c r="J2088" s="210">
        <v>44012</v>
      </c>
      <c r="K2088" s="210">
        <v>40026</v>
      </c>
      <c r="L2088" s="210">
        <v>44196</v>
      </c>
      <c r="M2088">
        <v>1.5</v>
      </c>
      <c r="N2088">
        <v>184</v>
      </c>
      <c r="O2088">
        <v>14.14</v>
      </c>
      <c r="P2088" s="194" t="s">
        <v>3453</v>
      </c>
      <c r="Q2088" s="225">
        <f t="shared" si="64"/>
        <v>14.147835616438357</v>
      </c>
      <c r="R2088" s="185">
        <f t="shared" si="65"/>
        <v>-7.8356164383563964E-3</v>
      </c>
    </row>
    <row r="2089" spans="1:18">
      <c r="A2089">
        <v>2088</v>
      </c>
      <c r="B2089" t="s">
        <v>680</v>
      </c>
      <c r="C2089">
        <v>3</v>
      </c>
      <c r="D2089" t="s">
        <v>198</v>
      </c>
      <c r="E2089" s="194" t="s">
        <v>5047</v>
      </c>
      <c r="F2089" s="165">
        <v>1013055.03</v>
      </c>
      <c r="G2089" s="165">
        <v>1013055.03</v>
      </c>
      <c r="H2089">
        <v>0</v>
      </c>
      <c r="I2089">
        <v>1</v>
      </c>
      <c r="J2089" s="210">
        <v>44012</v>
      </c>
      <c r="K2089" s="210">
        <v>40026</v>
      </c>
      <c r="L2089" s="210">
        <v>44196</v>
      </c>
      <c r="M2089">
        <v>2.5</v>
      </c>
      <c r="N2089">
        <v>184</v>
      </c>
      <c r="O2089">
        <v>12767.26</v>
      </c>
      <c r="P2089" s="194" t="s">
        <v>5048</v>
      </c>
      <c r="Q2089" s="225">
        <f t="shared" si="64"/>
        <v>12767.268871232876</v>
      </c>
      <c r="R2089" s="185">
        <f t="shared" si="65"/>
        <v>-8.8712328761175741E-3</v>
      </c>
    </row>
    <row r="2090" spans="1:18">
      <c r="A2090">
        <v>2089</v>
      </c>
      <c r="B2090" t="s">
        <v>680</v>
      </c>
      <c r="C2090">
        <v>3</v>
      </c>
      <c r="D2090" t="s">
        <v>198</v>
      </c>
      <c r="E2090" s="194" t="s">
        <v>5049</v>
      </c>
      <c r="F2090" s="165">
        <v>33069.75</v>
      </c>
      <c r="G2090" s="165">
        <v>33069.75</v>
      </c>
      <c r="H2090">
        <v>0</v>
      </c>
      <c r="I2090">
        <v>1</v>
      </c>
      <c r="J2090" s="210">
        <v>44012</v>
      </c>
      <c r="K2090" s="210">
        <v>40026</v>
      </c>
      <c r="L2090" s="210">
        <v>44196</v>
      </c>
      <c r="M2090">
        <v>2.5</v>
      </c>
      <c r="N2090">
        <v>184</v>
      </c>
      <c r="O2090">
        <v>416.76</v>
      </c>
      <c r="P2090" s="194" t="s">
        <v>3145</v>
      </c>
      <c r="Q2090" s="225">
        <f t="shared" si="64"/>
        <v>416.7694520547945</v>
      </c>
      <c r="R2090" s="185">
        <f t="shared" si="65"/>
        <v>-9.452054794508058E-3</v>
      </c>
    </row>
    <row r="2091" spans="1:18">
      <c r="A2091">
        <v>2090</v>
      </c>
      <c r="B2091" t="s">
        <v>680</v>
      </c>
      <c r="C2091">
        <v>3</v>
      </c>
      <c r="D2091" t="s">
        <v>198</v>
      </c>
      <c r="E2091" s="194" t="s">
        <v>209</v>
      </c>
      <c r="F2091" s="165">
        <v>1080566.92</v>
      </c>
      <c r="G2091" s="165">
        <v>1080566.92</v>
      </c>
      <c r="H2091">
        <v>0</v>
      </c>
      <c r="I2091">
        <v>1</v>
      </c>
      <c r="J2091" s="210">
        <v>44012</v>
      </c>
      <c r="K2091" s="210">
        <v>40026</v>
      </c>
      <c r="L2091" s="210">
        <v>44196</v>
      </c>
      <c r="M2091">
        <v>2.5</v>
      </c>
      <c r="N2091">
        <v>184</v>
      </c>
      <c r="O2091">
        <v>13618.1</v>
      </c>
      <c r="P2091" s="194" t="s">
        <v>3560</v>
      </c>
      <c r="Q2091" s="225">
        <f t="shared" si="64"/>
        <v>13618.103649315066</v>
      </c>
      <c r="R2091" s="185">
        <f t="shared" si="65"/>
        <v>-3.6493150655587669E-3</v>
      </c>
    </row>
    <row r="2092" spans="1:18">
      <c r="A2092">
        <v>2091</v>
      </c>
      <c r="B2092" t="s">
        <v>680</v>
      </c>
      <c r="C2092">
        <v>3</v>
      </c>
      <c r="D2092" t="s">
        <v>198</v>
      </c>
      <c r="E2092" s="194" t="s">
        <v>5050</v>
      </c>
      <c r="F2092" s="165">
        <v>8503.83</v>
      </c>
      <c r="G2092" s="165">
        <v>8503.83</v>
      </c>
      <c r="H2092">
        <v>0</v>
      </c>
      <c r="I2092">
        <v>1</v>
      </c>
      <c r="J2092" s="210">
        <v>44012</v>
      </c>
      <c r="K2092" s="210">
        <v>40026</v>
      </c>
      <c r="L2092" s="210">
        <v>44196</v>
      </c>
      <c r="M2092">
        <v>2.5</v>
      </c>
      <c r="N2092">
        <v>184</v>
      </c>
      <c r="O2092">
        <v>107.17</v>
      </c>
      <c r="P2092" s="194" t="s">
        <v>5048</v>
      </c>
      <c r="Q2092" s="225">
        <f t="shared" si="64"/>
        <v>107.17155616438356</v>
      </c>
      <c r="R2092" s="185">
        <f t="shared" si="65"/>
        <v>-1.5561643835582117E-3</v>
      </c>
    </row>
    <row r="2093" spans="1:18">
      <c r="A2093">
        <v>2092</v>
      </c>
      <c r="B2093" t="s">
        <v>680</v>
      </c>
      <c r="C2093">
        <v>3</v>
      </c>
      <c r="D2093" t="s">
        <v>196</v>
      </c>
      <c r="E2093" s="194" t="s">
        <v>5051</v>
      </c>
      <c r="F2093" s="165">
        <v>525836.22</v>
      </c>
      <c r="G2093" s="165">
        <v>525836.22</v>
      </c>
      <c r="H2093">
        <v>0</v>
      </c>
      <c r="I2093">
        <v>1</v>
      </c>
      <c r="J2093" s="210">
        <v>44012</v>
      </c>
      <c r="K2093" s="210">
        <v>40026</v>
      </c>
      <c r="L2093" s="210">
        <v>44196</v>
      </c>
      <c r="M2093">
        <v>1.5</v>
      </c>
      <c r="N2093">
        <v>184</v>
      </c>
      <c r="O2093">
        <v>3976.18</v>
      </c>
      <c r="P2093" s="194" t="s">
        <v>3354</v>
      </c>
      <c r="Q2093" s="225">
        <f t="shared" si="64"/>
        <v>3976.1862115068484</v>
      </c>
      <c r="R2093" s="185">
        <f t="shared" si="65"/>
        <v>-6.2115068485582015E-3</v>
      </c>
    </row>
    <row r="2094" spans="1:18">
      <c r="A2094">
        <v>2093</v>
      </c>
      <c r="B2094" t="s">
        <v>680</v>
      </c>
      <c r="C2094">
        <v>3</v>
      </c>
      <c r="D2094" t="s">
        <v>198</v>
      </c>
      <c r="E2094" s="194" t="s">
        <v>5052</v>
      </c>
      <c r="F2094" s="165">
        <v>365425.15</v>
      </c>
      <c r="G2094" s="165">
        <v>365425.15</v>
      </c>
      <c r="H2094">
        <v>0</v>
      </c>
      <c r="I2094">
        <v>1</v>
      </c>
      <c r="J2094" s="210">
        <v>44012</v>
      </c>
      <c r="K2094" s="210">
        <v>40026</v>
      </c>
      <c r="L2094" s="210">
        <v>44196</v>
      </c>
      <c r="M2094">
        <v>2.5</v>
      </c>
      <c r="N2094">
        <v>184</v>
      </c>
      <c r="O2094">
        <v>4605.3500000000004</v>
      </c>
      <c r="P2094" s="194" t="s">
        <v>3390</v>
      </c>
      <c r="Q2094" s="225">
        <f t="shared" si="64"/>
        <v>4605.3580547945212</v>
      </c>
      <c r="R2094" s="185">
        <f t="shared" si="65"/>
        <v>-8.0547945208309102E-3</v>
      </c>
    </row>
    <row r="2095" spans="1:18">
      <c r="A2095">
        <v>2094</v>
      </c>
      <c r="B2095" t="s">
        <v>680</v>
      </c>
      <c r="C2095">
        <v>3</v>
      </c>
      <c r="D2095" t="s">
        <v>198</v>
      </c>
      <c r="E2095" s="194" t="s">
        <v>5053</v>
      </c>
      <c r="F2095" s="165">
        <v>226672.69</v>
      </c>
      <c r="G2095" s="165">
        <v>226672.69</v>
      </c>
      <c r="H2095">
        <v>0</v>
      </c>
      <c r="I2095">
        <v>1</v>
      </c>
      <c r="J2095" s="210">
        <v>44012</v>
      </c>
      <c r="K2095" s="210">
        <v>40026</v>
      </c>
      <c r="L2095" s="210">
        <v>44196</v>
      </c>
      <c r="M2095">
        <v>2.5</v>
      </c>
      <c r="N2095">
        <v>184</v>
      </c>
      <c r="O2095">
        <v>2856.69</v>
      </c>
      <c r="P2095" s="194" t="s">
        <v>4118</v>
      </c>
      <c r="Q2095" s="225">
        <f t="shared" si="64"/>
        <v>2856.6969150684931</v>
      </c>
      <c r="R2095" s="185">
        <f t="shared" si="65"/>
        <v>-6.9150684930718853E-3</v>
      </c>
    </row>
    <row r="2096" spans="1:18">
      <c r="A2096">
        <v>2095</v>
      </c>
      <c r="B2096" t="s">
        <v>680</v>
      </c>
      <c r="C2096">
        <v>3</v>
      </c>
      <c r="D2096" t="s">
        <v>198</v>
      </c>
      <c r="E2096" s="194" t="s">
        <v>5054</v>
      </c>
      <c r="F2096" s="165">
        <v>1074504.06</v>
      </c>
      <c r="G2096" s="165">
        <v>1074504.06</v>
      </c>
      <c r="H2096">
        <v>0</v>
      </c>
      <c r="I2096">
        <v>1</v>
      </c>
      <c r="J2096" s="210">
        <v>44012</v>
      </c>
      <c r="K2096" s="210">
        <v>40026</v>
      </c>
      <c r="L2096" s="210">
        <v>44196</v>
      </c>
      <c r="M2096">
        <v>2.5</v>
      </c>
      <c r="N2096">
        <v>184</v>
      </c>
      <c r="O2096">
        <v>13541.69</v>
      </c>
      <c r="P2096" s="194" t="s">
        <v>3709</v>
      </c>
      <c r="Q2096" s="225">
        <f t="shared" si="64"/>
        <v>13541.695002739727</v>
      </c>
      <c r="R2096" s="185">
        <f t="shared" si="65"/>
        <v>-5.0027397264784668E-3</v>
      </c>
    </row>
    <row r="2097" spans="1:18">
      <c r="A2097">
        <v>2096</v>
      </c>
      <c r="B2097" t="s">
        <v>680</v>
      </c>
      <c r="C2097">
        <v>3</v>
      </c>
      <c r="D2097" t="s">
        <v>198</v>
      </c>
      <c r="E2097" s="194" t="s">
        <v>5055</v>
      </c>
      <c r="F2097" s="165">
        <v>85196.55</v>
      </c>
      <c r="G2097" s="165">
        <v>85196.55</v>
      </c>
      <c r="H2097">
        <v>0</v>
      </c>
      <c r="I2097">
        <v>1</v>
      </c>
      <c r="J2097" s="210">
        <v>44012</v>
      </c>
      <c r="K2097" s="210">
        <v>40026</v>
      </c>
      <c r="L2097" s="210">
        <v>44196</v>
      </c>
      <c r="M2097">
        <v>2.5</v>
      </c>
      <c r="N2097">
        <v>184</v>
      </c>
      <c r="O2097">
        <v>1073.7</v>
      </c>
      <c r="P2097" s="194" t="s">
        <v>3863</v>
      </c>
      <c r="Q2097" s="225">
        <f t="shared" si="64"/>
        <v>1073.7099452054795</v>
      </c>
      <c r="R2097" s="185">
        <f t="shared" si="65"/>
        <v>-9.9452054794255673E-3</v>
      </c>
    </row>
    <row r="2098" spans="1:18">
      <c r="A2098">
        <v>2097</v>
      </c>
      <c r="B2098" t="s">
        <v>680</v>
      </c>
      <c r="C2098">
        <v>3</v>
      </c>
      <c r="D2098" t="s">
        <v>196</v>
      </c>
      <c r="E2098" s="194" t="s">
        <v>5056</v>
      </c>
      <c r="F2098" s="165">
        <v>1146932.78</v>
      </c>
      <c r="G2098" s="165">
        <v>1146932.78</v>
      </c>
      <c r="H2098">
        <v>0</v>
      </c>
      <c r="I2098">
        <v>1</v>
      </c>
      <c r="J2098" s="210">
        <v>44012</v>
      </c>
      <c r="K2098" s="210">
        <v>40026</v>
      </c>
      <c r="L2098" s="210">
        <v>44196</v>
      </c>
      <c r="M2098">
        <v>1.5</v>
      </c>
      <c r="N2098">
        <v>184</v>
      </c>
      <c r="O2098">
        <v>8672.69</v>
      </c>
      <c r="P2098" s="194" t="s">
        <v>3394</v>
      </c>
      <c r="Q2098" s="225">
        <f t="shared" si="64"/>
        <v>8672.6971857534263</v>
      </c>
      <c r="R2098" s="185">
        <f t="shared" si="65"/>
        <v>-7.1857534258015221E-3</v>
      </c>
    </row>
    <row r="2099" spans="1:18">
      <c r="A2099">
        <v>2098</v>
      </c>
      <c r="B2099" t="s">
        <v>680</v>
      </c>
      <c r="C2099">
        <v>3</v>
      </c>
      <c r="D2099" t="s">
        <v>196</v>
      </c>
      <c r="E2099" s="194" t="s">
        <v>5057</v>
      </c>
      <c r="F2099" s="165">
        <v>730972.94</v>
      </c>
      <c r="G2099" s="165">
        <v>730972.94</v>
      </c>
      <c r="H2099">
        <v>0</v>
      </c>
      <c r="I2099">
        <v>1</v>
      </c>
      <c r="J2099" s="210">
        <v>44012</v>
      </c>
      <c r="K2099" s="210">
        <v>40026</v>
      </c>
      <c r="L2099" s="210">
        <v>44196</v>
      </c>
      <c r="M2099">
        <v>1.5</v>
      </c>
      <c r="N2099">
        <v>184</v>
      </c>
      <c r="O2099">
        <v>5527.35</v>
      </c>
      <c r="P2099" s="194" t="s">
        <v>3925</v>
      </c>
      <c r="Q2099" s="225">
        <f t="shared" si="64"/>
        <v>5527.3570257534238</v>
      </c>
      <c r="R2099" s="185">
        <f t="shared" si="65"/>
        <v>-7.0257534234769992E-3</v>
      </c>
    </row>
    <row r="2100" spans="1:18">
      <c r="A2100">
        <v>2099</v>
      </c>
      <c r="B2100" t="s">
        <v>680</v>
      </c>
      <c r="C2100">
        <v>3</v>
      </c>
      <c r="D2100" t="s">
        <v>198</v>
      </c>
      <c r="E2100" s="194" t="s">
        <v>5058</v>
      </c>
      <c r="F2100" s="165">
        <v>54423.42</v>
      </c>
      <c r="G2100" s="165">
        <v>54423.42</v>
      </c>
      <c r="H2100">
        <v>0</v>
      </c>
      <c r="I2100">
        <v>1</v>
      </c>
      <c r="J2100" s="210">
        <v>44012</v>
      </c>
      <c r="K2100" s="210">
        <v>40026</v>
      </c>
      <c r="L2100" s="210">
        <v>44196</v>
      </c>
      <c r="M2100">
        <v>2.5</v>
      </c>
      <c r="N2100">
        <v>184</v>
      </c>
      <c r="O2100">
        <v>685.88</v>
      </c>
      <c r="P2100" s="194" t="s">
        <v>3690</v>
      </c>
      <c r="Q2100" s="225">
        <f t="shared" si="64"/>
        <v>685.88419726027394</v>
      </c>
      <c r="R2100" s="185">
        <f t="shared" si="65"/>
        <v>-4.1972602739406284E-3</v>
      </c>
    </row>
    <row r="2101" spans="1:18">
      <c r="A2101">
        <v>2100</v>
      </c>
      <c r="B2101" t="s">
        <v>680</v>
      </c>
      <c r="C2101">
        <v>3</v>
      </c>
      <c r="D2101" t="s">
        <v>196</v>
      </c>
      <c r="E2101" s="194" t="s">
        <v>5059</v>
      </c>
      <c r="F2101" s="165">
        <v>2129.11</v>
      </c>
      <c r="G2101" s="165">
        <v>2129.11</v>
      </c>
      <c r="H2101">
        <v>0</v>
      </c>
      <c r="I2101">
        <v>1</v>
      </c>
      <c r="J2101" s="210">
        <v>44012</v>
      </c>
      <c r="K2101" s="210">
        <v>40026</v>
      </c>
      <c r="L2101" s="210">
        <v>44196</v>
      </c>
      <c r="M2101">
        <v>1.5</v>
      </c>
      <c r="N2101">
        <v>184</v>
      </c>
      <c r="O2101">
        <v>16.09</v>
      </c>
      <c r="P2101" s="194" t="s">
        <v>3289</v>
      </c>
      <c r="Q2101" s="225">
        <f t="shared" si="64"/>
        <v>16.099571506849319</v>
      </c>
      <c r="R2101" s="185">
        <f t="shared" si="65"/>
        <v>-9.5715068493191779E-3</v>
      </c>
    </row>
    <row r="2102" spans="1:18">
      <c r="A2102">
        <v>2101</v>
      </c>
      <c r="B2102" t="s">
        <v>680</v>
      </c>
      <c r="C2102">
        <v>3</v>
      </c>
      <c r="D2102" t="s">
        <v>196</v>
      </c>
      <c r="E2102" s="194" t="s">
        <v>5060</v>
      </c>
      <c r="F2102" s="165">
        <v>92219.51</v>
      </c>
      <c r="G2102" s="165">
        <v>92219.51</v>
      </c>
      <c r="H2102">
        <v>0</v>
      </c>
      <c r="I2102">
        <v>1</v>
      </c>
      <c r="J2102" s="210">
        <v>44012</v>
      </c>
      <c r="K2102" s="210">
        <v>40026</v>
      </c>
      <c r="L2102" s="210">
        <v>44196</v>
      </c>
      <c r="M2102">
        <v>1.5</v>
      </c>
      <c r="N2102">
        <v>184</v>
      </c>
      <c r="O2102">
        <v>697.33</v>
      </c>
      <c r="P2102" s="194" t="s">
        <v>3157</v>
      </c>
      <c r="Q2102" s="225">
        <f t="shared" si="64"/>
        <v>697.33108931506843</v>
      </c>
      <c r="R2102" s="185">
        <f t="shared" si="65"/>
        <v>-1.0893150683841668E-3</v>
      </c>
    </row>
    <row r="2103" spans="1:18">
      <c r="A2103">
        <v>2102</v>
      </c>
      <c r="B2103" t="s">
        <v>680</v>
      </c>
      <c r="C2103">
        <v>3</v>
      </c>
      <c r="D2103" t="s">
        <v>198</v>
      </c>
      <c r="E2103" s="194" t="s">
        <v>5061</v>
      </c>
      <c r="F2103" s="165">
        <v>684550.83</v>
      </c>
      <c r="G2103" s="165">
        <v>684550.83</v>
      </c>
      <c r="H2103">
        <v>0</v>
      </c>
      <c r="I2103">
        <v>1</v>
      </c>
      <c r="J2103" s="210">
        <v>44012</v>
      </c>
      <c r="K2103" s="210">
        <v>40026</v>
      </c>
      <c r="L2103" s="210">
        <v>44196</v>
      </c>
      <c r="M2103">
        <v>2.5</v>
      </c>
      <c r="N2103">
        <v>184</v>
      </c>
      <c r="O2103">
        <v>8627.2099999999991</v>
      </c>
      <c r="P2103" s="194" t="s">
        <v>5062</v>
      </c>
      <c r="Q2103" s="225">
        <f t="shared" si="64"/>
        <v>8627.2159397260275</v>
      </c>
      <c r="R2103" s="185">
        <f t="shared" si="65"/>
        <v>-5.9397260283731157E-3</v>
      </c>
    </row>
    <row r="2104" spans="1:18">
      <c r="A2104">
        <v>2103</v>
      </c>
      <c r="B2104" t="s">
        <v>680</v>
      </c>
      <c r="C2104">
        <v>3</v>
      </c>
      <c r="D2104" t="s">
        <v>198</v>
      </c>
      <c r="E2104" s="194" t="s">
        <v>5063</v>
      </c>
      <c r="F2104" s="165">
        <v>1406698.03</v>
      </c>
      <c r="G2104" s="165">
        <v>1406698.03</v>
      </c>
      <c r="H2104">
        <v>0</v>
      </c>
      <c r="I2104">
        <v>1</v>
      </c>
      <c r="J2104" s="210">
        <v>44012</v>
      </c>
      <c r="K2104" s="210">
        <v>40026</v>
      </c>
      <c r="L2104" s="210">
        <v>44196</v>
      </c>
      <c r="M2104">
        <v>2.5</v>
      </c>
      <c r="N2104">
        <v>184</v>
      </c>
      <c r="O2104">
        <v>17728.240000000002</v>
      </c>
      <c r="P2104" s="194" t="s">
        <v>3743</v>
      </c>
      <c r="Q2104" s="225">
        <f t="shared" si="64"/>
        <v>17728.249145205482</v>
      </c>
      <c r="R2104" s="185">
        <f t="shared" si="65"/>
        <v>-9.1452054803085048E-3</v>
      </c>
    </row>
    <row r="2105" spans="1:18">
      <c r="A2105">
        <v>2104</v>
      </c>
      <c r="B2105" t="s">
        <v>680</v>
      </c>
      <c r="C2105">
        <v>3</v>
      </c>
      <c r="D2105" t="s">
        <v>196</v>
      </c>
      <c r="E2105" s="194" t="s">
        <v>200</v>
      </c>
      <c r="F2105" s="165">
        <v>315746.15000000002</v>
      </c>
      <c r="G2105" s="165">
        <v>315746.15000000002</v>
      </c>
      <c r="H2105">
        <v>0</v>
      </c>
      <c r="I2105">
        <v>1</v>
      </c>
      <c r="J2105" s="210">
        <v>44012</v>
      </c>
      <c r="K2105" s="210">
        <v>40026</v>
      </c>
      <c r="L2105" s="210">
        <v>44196</v>
      </c>
      <c r="M2105">
        <v>1.5</v>
      </c>
      <c r="N2105">
        <v>184</v>
      </c>
      <c r="O2105">
        <v>2387.5500000000002</v>
      </c>
      <c r="P2105" s="194" t="s">
        <v>3560</v>
      </c>
      <c r="Q2105" s="225">
        <f t="shared" si="64"/>
        <v>2387.5599287671234</v>
      </c>
      <c r="R2105" s="185">
        <f t="shared" si="65"/>
        <v>-9.928767123255966E-3</v>
      </c>
    </row>
    <row r="2106" spans="1:18">
      <c r="A2106">
        <v>2105</v>
      </c>
      <c r="B2106" t="s">
        <v>680</v>
      </c>
      <c r="C2106">
        <v>3</v>
      </c>
      <c r="D2106" t="s">
        <v>196</v>
      </c>
      <c r="E2106" s="194" t="s">
        <v>5064</v>
      </c>
      <c r="F2106" s="165">
        <v>751569.78</v>
      </c>
      <c r="G2106" s="165">
        <v>751569.78</v>
      </c>
      <c r="H2106">
        <v>0</v>
      </c>
      <c r="I2106">
        <v>1</v>
      </c>
      <c r="J2106" s="210">
        <v>44012</v>
      </c>
      <c r="K2106" s="210">
        <v>40026</v>
      </c>
      <c r="L2106" s="210">
        <v>44196</v>
      </c>
      <c r="M2106">
        <v>1.5</v>
      </c>
      <c r="N2106">
        <v>184</v>
      </c>
      <c r="O2106">
        <v>5683.1</v>
      </c>
      <c r="P2106" s="194" t="s">
        <v>4200</v>
      </c>
      <c r="Q2106" s="225">
        <f t="shared" si="64"/>
        <v>5683.1029939726031</v>
      </c>
      <c r="R2106" s="185">
        <f t="shared" si="65"/>
        <v>-2.9939726027805591E-3</v>
      </c>
    </row>
    <row r="2107" spans="1:18">
      <c r="A2107">
        <v>2106</v>
      </c>
      <c r="B2107" t="s">
        <v>680</v>
      </c>
      <c r="C2107">
        <v>3</v>
      </c>
      <c r="D2107" t="s">
        <v>196</v>
      </c>
      <c r="E2107" s="194" t="s">
        <v>5065</v>
      </c>
      <c r="F2107" s="165">
        <v>588253.19999999995</v>
      </c>
      <c r="G2107" s="165">
        <v>588253.19999999995</v>
      </c>
      <c r="H2107">
        <v>0</v>
      </c>
      <c r="I2107">
        <v>1</v>
      </c>
      <c r="J2107" s="210">
        <v>44012</v>
      </c>
      <c r="K2107" s="210">
        <v>40026</v>
      </c>
      <c r="L2107" s="210">
        <v>44196</v>
      </c>
      <c r="M2107">
        <v>1.5</v>
      </c>
      <c r="N2107">
        <v>184</v>
      </c>
      <c r="O2107">
        <v>4448.16</v>
      </c>
      <c r="P2107" s="194" t="s">
        <v>3133</v>
      </c>
      <c r="Q2107" s="225">
        <f t="shared" si="64"/>
        <v>4448.1611835616432</v>
      </c>
      <c r="R2107" s="185">
        <f t="shared" si="65"/>
        <v>-1.1835616433018004E-3</v>
      </c>
    </row>
    <row r="2108" spans="1:18">
      <c r="A2108">
        <v>2107</v>
      </c>
      <c r="B2108" t="s">
        <v>680</v>
      </c>
      <c r="C2108">
        <v>3</v>
      </c>
      <c r="D2108" t="s">
        <v>198</v>
      </c>
      <c r="E2108" s="194" t="s">
        <v>5066</v>
      </c>
      <c r="F2108" s="165">
        <v>524451.31000000006</v>
      </c>
      <c r="G2108" s="165">
        <v>524451.31000000006</v>
      </c>
      <c r="H2108">
        <v>0</v>
      </c>
      <c r="I2108">
        <v>1</v>
      </c>
      <c r="J2108" s="210">
        <v>44012</v>
      </c>
      <c r="K2108" s="210">
        <v>40026</v>
      </c>
      <c r="L2108" s="210">
        <v>44196</v>
      </c>
      <c r="M2108">
        <v>2.5</v>
      </c>
      <c r="N2108">
        <v>184</v>
      </c>
      <c r="O2108">
        <v>6609.52</v>
      </c>
      <c r="P2108" s="194" t="s">
        <v>3687</v>
      </c>
      <c r="Q2108" s="225">
        <f t="shared" si="64"/>
        <v>6609.52335890411</v>
      </c>
      <c r="R2108" s="185">
        <f t="shared" si="65"/>
        <v>-3.3589041095183347E-3</v>
      </c>
    </row>
    <row r="2109" spans="1:18">
      <c r="A2109">
        <v>2108</v>
      </c>
      <c r="B2109" t="s">
        <v>680</v>
      </c>
      <c r="C2109">
        <v>3</v>
      </c>
      <c r="D2109" t="s">
        <v>196</v>
      </c>
      <c r="E2109" s="194" t="s">
        <v>5067</v>
      </c>
      <c r="F2109" s="165">
        <v>874236.44</v>
      </c>
      <c r="G2109" s="165">
        <v>874236.44</v>
      </c>
      <c r="H2109">
        <v>0</v>
      </c>
      <c r="I2109">
        <v>1</v>
      </c>
      <c r="J2109" s="210">
        <v>44012</v>
      </c>
      <c r="K2109" s="210">
        <v>40026</v>
      </c>
      <c r="L2109" s="210">
        <v>44196</v>
      </c>
      <c r="M2109">
        <v>1.5</v>
      </c>
      <c r="N2109">
        <v>184</v>
      </c>
      <c r="O2109">
        <v>6610.66</v>
      </c>
      <c r="P2109" s="194" t="s">
        <v>3674</v>
      </c>
      <c r="Q2109" s="225">
        <f t="shared" si="64"/>
        <v>6610.6645873972593</v>
      </c>
      <c r="R2109" s="185">
        <f t="shared" si="65"/>
        <v>-4.5873972594563384E-3</v>
      </c>
    </row>
    <row r="2110" spans="1:18">
      <c r="A2110">
        <v>2109</v>
      </c>
      <c r="B2110" t="s">
        <v>680</v>
      </c>
      <c r="C2110">
        <v>3</v>
      </c>
      <c r="D2110" t="s">
        <v>196</v>
      </c>
      <c r="E2110" s="194" t="s">
        <v>5068</v>
      </c>
      <c r="F2110" s="165">
        <v>227536.33</v>
      </c>
      <c r="G2110" s="165">
        <v>227536.33</v>
      </c>
      <c r="H2110">
        <v>0</v>
      </c>
      <c r="I2110">
        <v>1</v>
      </c>
      <c r="J2110" s="210">
        <v>44012</v>
      </c>
      <c r="K2110" s="210">
        <v>40026</v>
      </c>
      <c r="L2110" s="210">
        <v>44196</v>
      </c>
      <c r="M2110">
        <v>1.5</v>
      </c>
      <c r="N2110">
        <v>184</v>
      </c>
      <c r="O2110">
        <v>1720.54</v>
      </c>
      <c r="P2110" s="194" t="s">
        <v>3728</v>
      </c>
      <c r="Q2110" s="225">
        <f t="shared" si="64"/>
        <v>1720.5486871232877</v>
      </c>
      <c r="R2110" s="185">
        <f t="shared" si="65"/>
        <v>-8.6871232877001603E-3</v>
      </c>
    </row>
    <row r="2111" spans="1:18">
      <c r="A2111">
        <v>2110</v>
      </c>
      <c r="B2111" t="s">
        <v>680</v>
      </c>
      <c r="C2111">
        <v>3</v>
      </c>
      <c r="D2111" t="s">
        <v>196</v>
      </c>
      <c r="E2111" s="194" t="s">
        <v>5069</v>
      </c>
      <c r="F2111" s="165">
        <v>360212.47</v>
      </c>
      <c r="G2111" s="165">
        <v>360212.47</v>
      </c>
      <c r="H2111">
        <v>0</v>
      </c>
      <c r="I2111">
        <v>1</v>
      </c>
      <c r="J2111" s="210">
        <v>44012</v>
      </c>
      <c r="K2111" s="210">
        <v>40026</v>
      </c>
      <c r="L2111" s="210">
        <v>44196</v>
      </c>
      <c r="M2111">
        <v>1.5</v>
      </c>
      <c r="N2111">
        <v>184</v>
      </c>
      <c r="O2111">
        <v>2723.79</v>
      </c>
      <c r="P2111" s="194" t="s">
        <v>4094</v>
      </c>
      <c r="Q2111" s="225">
        <f t="shared" si="64"/>
        <v>2723.7984032876711</v>
      </c>
      <c r="R2111" s="185">
        <f t="shared" si="65"/>
        <v>-8.4032876711717108E-3</v>
      </c>
    </row>
    <row r="2112" spans="1:18">
      <c r="A2112">
        <v>2111</v>
      </c>
      <c r="B2112" t="s">
        <v>680</v>
      </c>
      <c r="C2112">
        <v>3</v>
      </c>
      <c r="D2112" t="s">
        <v>196</v>
      </c>
      <c r="E2112" s="194" t="s">
        <v>5070</v>
      </c>
      <c r="F2112" s="165">
        <v>411818.99</v>
      </c>
      <c r="G2112" s="165">
        <v>411818.99</v>
      </c>
      <c r="H2112">
        <v>0</v>
      </c>
      <c r="I2112">
        <v>1</v>
      </c>
      <c r="J2112" s="210">
        <v>44012</v>
      </c>
      <c r="K2112" s="210">
        <v>40026</v>
      </c>
      <c r="L2112" s="210">
        <v>44196</v>
      </c>
      <c r="M2112">
        <v>1.5</v>
      </c>
      <c r="N2112">
        <v>184</v>
      </c>
      <c r="O2112">
        <v>3114.02</v>
      </c>
      <c r="P2112" s="194" t="s">
        <v>3789</v>
      </c>
      <c r="Q2112" s="225">
        <f t="shared" si="64"/>
        <v>3114.0285271232874</v>
      </c>
      <c r="R2112" s="185">
        <f t="shared" si="65"/>
        <v>-8.5271232874220004E-3</v>
      </c>
    </row>
    <row r="2113" spans="1:18">
      <c r="A2113">
        <v>2112</v>
      </c>
      <c r="B2113" t="s">
        <v>680</v>
      </c>
      <c r="C2113">
        <v>3</v>
      </c>
      <c r="D2113" t="s">
        <v>196</v>
      </c>
      <c r="E2113" s="194" t="s">
        <v>5071</v>
      </c>
      <c r="F2113" s="165">
        <v>23330.14</v>
      </c>
      <c r="G2113" s="165">
        <v>23330.14</v>
      </c>
      <c r="H2113">
        <v>0</v>
      </c>
      <c r="I2113">
        <v>1</v>
      </c>
      <c r="J2113" s="210">
        <v>44012</v>
      </c>
      <c r="K2113" s="210">
        <v>40026</v>
      </c>
      <c r="L2113" s="210">
        <v>44196</v>
      </c>
      <c r="M2113">
        <v>1.5</v>
      </c>
      <c r="N2113">
        <v>184</v>
      </c>
      <c r="O2113">
        <v>176.41</v>
      </c>
      <c r="P2113" s="194" t="s">
        <v>3820</v>
      </c>
      <c r="Q2113" s="225">
        <f t="shared" si="64"/>
        <v>176.41420931506849</v>
      </c>
      <c r="R2113" s="185">
        <f t="shared" si="65"/>
        <v>-4.2093150684934244E-3</v>
      </c>
    </row>
    <row r="2114" spans="1:18">
      <c r="A2114">
        <v>2113</v>
      </c>
      <c r="B2114" t="s">
        <v>680</v>
      </c>
      <c r="C2114">
        <v>3</v>
      </c>
      <c r="D2114" t="s">
        <v>196</v>
      </c>
      <c r="E2114" s="194" t="s">
        <v>5072</v>
      </c>
      <c r="F2114" s="165">
        <v>395308.99</v>
      </c>
      <c r="G2114" s="165">
        <v>395308.99</v>
      </c>
      <c r="H2114">
        <v>0</v>
      </c>
      <c r="I2114">
        <v>1</v>
      </c>
      <c r="J2114" s="210">
        <v>44012</v>
      </c>
      <c r="K2114" s="210">
        <v>40026</v>
      </c>
      <c r="L2114" s="210">
        <v>44196</v>
      </c>
      <c r="M2114">
        <v>1.5</v>
      </c>
      <c r="N2114">
        <v>184</v>
      </c>
      <c r="O2114">
        <v>2989.18</v>
      </c>
      <c r="P2114" s="194" t="s">
        <v>3918</v>
      </c>
      <c r="Q2114" s="225">
        <f t="shared" si="64"/>
        <v>2989.1857873972599</v>
      </c>
      <c r="R2114" s="185">
        <f t="shared" si="65"/>
        <v>-5.7873972600646084E-3</v>
      </c>
    </row>
    <row r="2115" spans="1:18">
      <c r="A2115">
        <v>2114</v>
      </c>
      <c r="B2115" t="s">
        <v>680</v>
      </c>
      <c r="C2115">
        <v>3</v>
      </c>
      <c r="D2115" t="s">
        <v>198</v>
      </c>
      <c r="E2115" s="194" t="s">
        <v>5073</v>
      </c>
      <c r="F2115" s="165">
        <v>1521992.73</v>
      </c>
      <c r="G2115" s="165">
        <v>1521992.73</v>
      </c>
      <c r="H2115">
        <v>0</v>
      </c>
      <c r="I2115">
        <v>1</v>
      </c>
      <c r="J2115" s="210">
        <v>44012</v>
      </c>
      <c r="K2115" s="210">
        <v>40026</v>
      </c>
      <c r="L2115" s="210">
        <v>44196</v>
      </c>
      <c r="M2115">
        <v>2.5</v>
      </c>
      <c r="N2115">
        <v>184</v>
      </c>
      <c r="O2115">
        <v>19181.27</v>
      </c>
      <c r="P2115" s="194" t="s">
        <v>3606</v>
      </c>
      <c r="Q2115" s="225">
        <f t="shared" ref="Q2115:Q2178" si="66">G2115*N2115*M2115/36500</f>
        <v>19181.27824109589</v>
      </c>
      <c r="R2115" s="185">
        <f t="shared" ref="R2115:R2178" si="67">O2115-Q2115</f>
        <v>-8.2410958893888164E-3</v>
      </c>
    </row>
    <row r="2116" spans="1:18">
      <c r="A2116">
        <v>2115</v>
      </c>
      <c r="B2116" t="s">
        <v>680</v>
      </c>
      <c r="C2116">
        <v>3</v>
      </c>
      <c r="D2116" t="s">
        <v>196</v>
      </c>
      <c r="E2116" s="194" t="s">
        <v>5074</v>
      </c>
      <c r="F2116" s="165">
        <v>1379.47</v>
      </c>
      <c r="G2116" s="165">
        <v>1379.47</v>
      </c>
      <c r="H2116">
        <v>0</v>
      </c>
      <c r="I2116">
        <v>1</v>
      </c>
      <c r="J2116" s="210">
        <v>44012</v>
      </c>
      <c r="K2116" s="210">
        <v>40026</v>
      </c>
      <c r="L2116" s="210">
        <v>44196</v>
      </c>
      <c r="M2116">
        <v>1.5</v>
      </c>
      <c r="N2116">
        <v>184</v>
      </c>
      <c r="O2116">
        <v>10.43</v>
      </c>
      <c r="P2116" s="194" t="s">
        <v>3780</v>
      </c>
      <c r="Q2116" s="225">
        <f t="shared" si="66"/>
        <v>10.431060821917809</v>
      </c>
      <c r="R2116" s="185">
        <f t="shared" si="67"/>
        <v>-1.0608219178092071E-3</v>
      </c>
    </row>
    <row r="2117" spans="1:18">
      <c r="A2117">
        <v>2116</v>
      </c>
      <c r="B2117" t="s">
        <v>680</v>
      </c>
      <c r="C2117">
        <v>3</v>
      </c>
      <c r="D2117" t="s">
        <v>196</v>
      </c>
      <c r="E2117" s="194" t="s">
        <v>5075</v>
      </c>
      <c r="F2117" s="165">
        <v>310506.98</v>
      </c>
      <c r="G2117" s="165">
        <v>310506.98</v>
      </c>
      <c r="H2117">
        <v>0</v>
      </c>
      <c r="I2117">
        <v>1</v>
      </c>
      <c r="J2117" s="210">
        <v>44012</v>
      </c>
      <c r="K2117" s="210">
        <v>40026</v>
      </c>
      <c r="L2117" s="210">
        <v>44196</v>
      </c>
      <c r="M2117">
        <v>1.5</v>
      </c>
      <c r="N2117">
        <v>184</v>
      </c>
      <c r="O2117">
        <v>2347.94</v>
      </c>
      <c r="P2117" s="194" t="s">
        <v>3629</v>
      </c>
      <c r="Q2117" s="225">
        <f t="shared" si="66"/>
        <v>2347.9431912328764</v>
      </c>
      <c r="R2117" s="185">
        <f t="shared" si="67"/>
        <v>-3.1912328763610276E-3</v>
      </c>
    </row>
    <row r="2118" spans="1:18">
      <c r="A2118">
        <v>2117</v>
      </c>
      <c r="B2118" t="s">
        <v>680</v>
      </c>
      <c r="C2118">
        <v>3</v>
      </c>
      <c r="D2118" t="s">
        <v>196</v>
      </c>
      <c r="E2118" s="194" t="s">
        <v>5076</v>
      </c>
      <c r="F2118" s="165">
        <v>17731.57</v>
      </c>
      <c r="G2118" s="165">
        <v>17731.57</v>
      </c>
      <c r="H2118">
        <v>0</v>
      </c>
      <c r="I2118">
        <v>1</v>
      </c>
      <c r="J2118" s="210">
        <v>44012</v>
      </c>
      <c r="K2118" s="210">
        <v>40026</v>
      </c>
      <c r="L2118" s="210">
        <v>44196</v>
      </c>
      <c r="M2118">
        <v>1.5</v>
      </c>
      <c r="N2118">
        <v>184</v>
      </c>
      <c r="O2118">
        <v>134.07</v>
      </c>
      <c r="P2118" s="194" t="s">
        <v>3606</v>
      </c>
      <c r="Q2118" s="225">
        <f t="shared" si="66"/>
        <v>134.07981698630138</v>
      </c>
      <c r="R2118" s="185">
        <f t="shared" si="67"/>
        <v>-9.8169863013879421E-3</v>
      </c>
    </row>
    <row r="2119" spans="1:18">
      <c r="A2119">
        <v>2118</v>
      </c>
      <c r="B2119" t="s">
        <v>680</v>
      </c>
      <c r="C2119">
        <v>3</v>
      </c>
      <c r="D2119" t="s">
        <v>196</v>
      </c>
      <c r="E2119" s="194" t="s">
        <v>5077</v>
      </c>
      <c r="F2119" s="165">
        <v>8531.83</v>
      </c>
      <c r="G2119" s="165">
        <v>8531.83</v>
      </c>
      <c r="H2119">
        <v>0</v>
      </c>
      <c r="I2119">
        <v>1</v>
      </c>
      <c r="J2119" s="210">
        <v>44012</v>
      </c>
      <c r="K2119" s="210">
        <v>40026</v>
      </c>
      <c r="L2119" s="210">
        <v>44196</v>
      </c>
      <c r="M2119">
        <v>1.5</v>
      </c>
      <c r="N2119">
        <v>184</v>
      </c>
      <c r="O2119">
        <v>64.510000000000005</v>
      </c>
      <c r="P2119" s="194" t="s">
        <v>4551</v>
      </c>
      <c r="Q2119" s="225">
        <f t="shared" si="66"/>
        <v>64.514659726027404</v>
      </c>
      <c r="R2119" s="185">
        <f t="shared" si="67"/>
        <v>-4.659726027398392E-3</v>
      </c>
    </row>
    <row r="2120" spans="1:18">
      <c r="A2120">
        <v>2119</v>
      </c>
      <c r="B2120" t="s">
        <v>680</v>
      </c>
      <c r="C2120">
        <v>3</v>
      </c>
      <c r="D2120" t="s">
        <v>196</v>
      </c>
      <c r="E2120" s="194" t="s">
        <v>5078</v>
      </c>
      <c r="F2120" s="165">
        <v>1483.5</v>
      </c>
      <c r="G2120" s="165">
        <v>1483.5</v>
      </c>
      <c r="H2120">
        <v>0</v>
      </c>
      <c r="I2120">
        <v>1</v>
      </c>
      <c r="J2120" s="210">
        <v>44012</v>
      </c>
      <c r="K2120" s="210">
        <v>40026</v>
      </c>
      <c r="L2120" s="210">
        <v>44196</v>
      </c>
      <c r="M2120">
        <v>1.5</v>
      </c>
      <c r="N2120">
        <v>184</v>
      </c>
      <c r="O2120">
        <v>11.21</v>
      </c>
      <c r="P2120" s="194" t="s">
        <v>3035</v>
      </c>
      <c r="Q2120" s="225">
        <f t="shared" si="66"/>
        <v>11.217698630136987</v>
      </c>
      <c r="R2120" s="185">
        <f t="shared" si="67"/>
        <v>-7.6986301369856847E-3</v>
      </c>
    </row>
    <row r="2121" spans="1:18">
      <c r="A2121">
        <v>2120</v>
      </c>
      <c r="B2121" t="s">
        <v>680</v>
      </c>
      <c r="C2121">
        <v>3</v>
      </c>
      <c r="D2121" t="s">
        <v>196</v>
      </c>
      <c r="E2121" s="194" t="s">
        <v>5079</v>
      </c>
      <c r="F2121" s="165">
        <v>218027.34</v>
      </c>
      <c r="G2121" s="165">
        <v>218027.34</v>
      </c>
      <c r="H2121">
        <v>0</v>
      </c>
      <c r="I2121">
        <v>1</v>
      </c>
      <c r="J2121" s="210">
        <v>44012</v>
      </c>
      <c r="K2121" s="210">
        <v>40026</v>
      </c>
      <c r="L2121" s="210">
        <v>44196</v>
      </c>
      <c r="M2121">
        <v>1.5</v>
      </c>
      <c r="N2121">
        <v>184</v>
      </c>
      <c r="O2121">
        <v>1648.64</v>
      </c>
      <c r="P2121" s="194" t="s">
        <v>3736</v>
      </c>
      <c r="Q2121" s="225">
        <f t="shared" si="66"/>
        <v>1648.6450915068494</v>
      </c>
      <c r="R2121" s="185">
        <f t="shared" si="67"/>
        <v>-5.0915068493395665E-3</v>
      </c>
    </row>
    <row r="2122" spans="1:18">
      <c r="A2122">
        <v>2121</v>
      </c>
      <c r="B2122" t="s">
        <v>680</v>
      </c>
      <c r="C2122">
        <v>3</v>
      </c>
      <c r="D2122" t="s">
        <v>196</v>
      </c>
      <c r="E2122" s="194" t="s">
        <v>5080</v>
      </c>
      <c r="F2122" s="165">
        <v>204645.48</v>
      </c>
      <c r="G2122" s="165">
        <v>204645.48</v>
      </c>
      <c r="H2122">
        <v>0</v>
      </c>
      <c r="I2122">
        <v>1</v>
      </c>
      <c r="J2122" s="210">
        <v>44012</v>
      </c>
      <c r="K2122" s="210">
        <v>40026</v>
      </c>
      <c r="L2122" s="210">
        <v>44196</v>
      </c>
      <c r="M2122">
        <v>1.5</v>
      </c>
      <c r="N2122">
        <v>184</v>
      </c>
      <c r="O2122">
        <v>1547.45</v>
      </c>
      <c r="P2122" s="194" t="s">
        <v>3366</v>
      </c>
      <c r="Q2122" s="225">
        <f t="shared" si="66"/>
        <v>1547.4562323287673</v>
      </c>
      <c r="R2122" s="185">
        <f t="shared" si="67"/>
        <v>-6.2323287672825245E-3</v>
      </c>
    </row>
    <row r="2123" spans="1:18">
      <c r="A2123">
        <v>2122</v>
      </c>
      <c r="B2123" t="s">
        <v>680</v>
      </c>
      <c r="C2123">
        <v>3</v>
      </c>
      <c r="D2123" t="s">
        <v>196</v>
      </c>
      <c r="E2123" s="194" t="s">
        <v>5081</v>
      </c>
      <c r="F2123" s="165">
        <v>2404.66</v>
      </c>
      <c r="G2123" s="165">
        <v>2404.66</v>
      </c>
      <c r="H2123">
        <v>0</v>
      </c>
      <c r="I2123">
        <v>1</v>
      </c>
      <c r="J2123" s="210">
        <v>44012</v>
      </c>
      <c r="K2123" s="210">
        <v>40026</v>
      </c>
      <c r="L2123" s="210">
        <v>44196</v>
      </c>
      <c r="M2123">
        <v>1.5</v>
      </c>
      <c r="N2123">
        <v>184</v>
      </c>
      <c r="O2123">
        <v>18.18</v>
      </c>
      <c r="P2123" s="194" t="s">
        <v>3097</v>
      </c>
      <c r="Q2123" s="225">
        <f t="shared" si="66"/>
        <v>18.183182465753422</v>
      </c>
      <c r="R2123" s="185">
        <f t="shared" si="67"/>
        <v>-3.1824657534222922E-3</v>
      </c>
    </row>
    <row r="2124" spans="1:18">
      <c r="A2124">
        <v>2123</v>
      </c>
      <c r="B2124" t="s">
        <v>680</v>
      </c>
      <c r="C2124">
        <v>3</v>
      </c>
      <c r="D2124" t="s">
        <v>196</v>
      </c>
      <c r="E2124" s="194" t="s">
        <v>5082</v>
      </c>
      <c r="F2124" s="165">
        <v>19379.53</v>
      </c>
      <c r="G2124" s="165">
        <v>19379.53</v>
      </c>
      <c r="H2124">
        <v>0</v>
      </c>
      <c r="I2124">
        <v>1</v>
      </c>
      <c r="J2124" s="210">
        <v>44012</v>
      </c>
      <c r="K2124" s="210">
        <v>40026</v>
      </c>
      <c r="L2124" s="210">
        <v>44196</v>
      </c>
      <c r="M2124">
        <v>1.5</v>
      </c>
      <c r="N2124">
        <v>184</v>
      </c>
      <c r="O2124">
        <v>146.54</v>
      </c>
      <c r="P2124" s="194" t="s">
        <v>3278</v>
      </c>
      <c r="Q2124" s="225">
        <f t="shared" si="66"/>
        <v>146.54110356164381</v>
      </c>
      <c r="R2124" s="185">
        <f t="shared" si="67"/>
        <v>-1.1035616438164197E-3</v>
      </c>
    </row>
    <row r="2125" spans="1:18">
      <c r="A2125">
        <v>2124</v>
      </c>
      <c r="B2125" t="s">
        <v>680</v>
      </c>
      <c r="C2125">
        <v>3</v>
      </c>
      <c r="D2125" t="s">
        <v>196</v>
      </c>
      <c r="E2125" s="194" t="s">
        <v>5083</v>
      </c>
      <c r="F2125" s="165">
        <v>1856769.91</v>
      </c>
      <c r="G2125" s="165">
        <v>1856769.91</v>
      </c>
      <c r="H2125">
        <v>0</v>
      </c>
      <c r="I2125">
        <v>1</v>
      </c>
      <c r="J2125" s="210">
        <v>44012</v>
      </c>
      <c r="K2125" s="210">
        <v>40026</v>
      </c>
      <c r="L2125" s="210">
        <v>44196</v>
      </c>
      <c r="M2125">
        <v>1.5</v>
      </c>
      <c r="N2125">
        <v>184</v>
      </c>
      <c r="O2125">
        <v>14040.23</v>
      </c>
      <c r="P2125" s="194" t="s">
        <v>5084</v>
      </c>
      <c r="Q2125" s="225">
        <f t="shared" si="66"/>
        <v>14040.232744109588</v>
      </c>
      <c r="R2125" s="185">
        <f t="shared" si="67"/>
        <v>-2.7441095880931243E-3</v>
      </c>
    </row>
    <row r="2126" spans="1:18">
      <c r="A2126">
        <v>2125</v>
      </c>
      <c r="B2126" t="s">
        <v>680</v>
      </c>
      <c r="C2126">
        <v>3</v>
      </c>
      <c r="D2126" t="s">
        <v>198</v>
      </c>
      <c r="E2126" s="194" t="s">
        <v>5085</v>
      </c>
      <c r="F2126" s="165">
        <v>2924.23</v>
      </c>
      <c r="G2126" s="165">
        <v>2924.23</v>
      </c>
      <c r="H2126">
        <v>0</v>
      </c>
      <c r="I2126">
        <v>1</v>
      </c>
      <c r="J2126" s="210">
        <v>44012</v>
      </c>
      <c r="K2126" s="210">
        <v>40026</v>
      </c>
      <c r="L2126" s="210">
        <v>44196</v>
      </c>
      <c r="M2126">
        <v>2.5</v>
      </c>
      <c r="N2126">
        <v>184</v>
      </c>
      <c r="O2126">
        <v>36.85</v>
      </c>
      <c r="P2126" s="194" t="s">
        <v>5086</v>
      </c>
      <c r="Q2126" s="225">
        <f t="shared" si="66"/>
        <v>36.853309589041089</v>
      </c>
      <c r="R2126" s="185">
        <f t="shared" si="67"/>
        <v>-3.3095890410876905E-3</v>
      </c>
    </row>
    <row r="2127" spans="1:18">
      <c r="A2127">
        <v>2126</v>
      </c>
      <c r="B2127" t="s">
        <v>680</v>
      </c>
      <c r="C2127">
        <v>3</v>
      </c>
      <c r="D2127" t="s">
        <v>196</v>
      </c>
      <c r="E2127" s="194" t="s">
        <v>5087</v>
      </c>
      <c r="F2127" s="165">
        <v>303350.21999999997</v>
      </c>
      <c r="G2127" s="165">
        <v>303350.21999999997</v>
      </c>
      <c r="H2127">
        <v>0</v>
      </c>
      <c r="I2127">
        <v>1</v>
      </c>
      <c r="J2127" s="210">
        <v>44012</v>
      </c>
      <c r="K2127" s="210">
        <v>40026</v>
      </c>
      <c r="L2127" s="210">
        <v>44196</v>
      </c>
      <c r="M2127">
        <v>1.5</v>
      </c>
      <c r="N2127">
        <v>184</v>
      </c>
      <c r="O2127">
        <v>2293.8200000000002</v>
      </c>
      <c r="P2127" s="194" t="s">
        <v>3170</v>
      </c>
      <c r="Q2127" s="225">
        <f t="shared" si="66"/>
        <v>2293.8263210958903</v>
      </c>
      <c r="R2127" s="185">
        <f t="shared" si="67"/>
        <v>-6.3210958901436243E-3</v>
      </c>
    </row>
    <row r="2128" spans="1:18">
      <c r="A2128">
        <v>2127</v>
      </c>
      <c r="B2128" t="s">
        <v>680</v>
      </c>
      <c r="C2128">
        <v>3</v>
      </c>
      <c r="D2128" t="s">
        <v>196</v>
      </c>
      <c r="E2128" s="194" t="s">
        <v>5088</v>
      </c>
      <c r="F2128" s="165">
        <v>653251.87</v>
      </c>
      <c r="G2128" s="165">
        <v>653251.87</v>
      </c>
      <c r="H2128">
        <v>0</v>
      </c>
      <c r="I2128">
        <v>1</v>
      </c>
      <c r="J2128" s="210">
        <v>44012</v>
      </c>
      <c r="K2128" s="210">
        <v>40026</v>
      </c>
      <c r="L2128" s="210">
        <v>44196</v>
      </c>
      <c r="M2128">
        <v>1.5</v>
      </c>
      <c r="N2128">
        <v>184</v>
      </c>
      <c r="O2128">
        <v>4939.6499999999996</v>
      </c>
      <c r="P2128" s="194" t="s">
        <v>3378</v>
      </c>
      <c r="Q2128" s="225">
        <f t="shared" si="66"/>
        <v>4939.6579758904109</v>
      </c>
      <c r="R2128" s="185">
        <f t="shared" si="67"/>
        <v>-7.9758904112168238E-3</v>
      </c>
    </row>
    <row r="2129" spans="1:18">
      <c r="A2129">
        <v>2128</v>
      </c>
      <c r="B2129" t="s">
        <v>680</v>
      </c>
      <c r="C2129">
        <v>3</v>
      </c>
      <c r="D2129" t="s">
        <v>196</v>
      </c>
      <c r="E2129" s="194" t="s">
        <v>5089</v>
      </c>
      <c r="F2129" s="165">
        <v>9022.02</v>
      </c>
      <c r="G2129" s="165">
        <v>9022.02</v>
      </c>
      <c r="H2129">
        <v>0</v>
      </c>
      <c r="I2129">
        <v>1</v>
      </c>
      <c r="J2129" s="210">
        <v>44012</v>
      </c>
      <c r="K2129" s="210">
        <v>40026</v>
      </c>
      <c r="L2129" s="210">
        <v>44196</v>
      </c>
      <c r="M2129">
        <v>1.5</v>
      </c>
      <c r="N2129">
        <v>184</v>
      </c>
      <c r="O2129">
        <v>68.22</v>
      </c>
      <c r="P2129" s="194" t="s">
        <v>3210</v>
      </c>
      <c r="Q2129" s="225">
        <f t="shared" si="66"/>
        <v>68.221301917808233</v>
      </c>
      <c r="R2129" s="185">
        <f t="shared" si="67"/>
        <v>-1.3019178082345206E-3</v>
      </c>
    </row>
    <row r="2130" spans="1:18">
      <c r="A2130">
        <v>2129</v>
      </c>
      <c r="B2130" t="s">
        <v>680</v>
      </c>
      <c r="C2130">
        <v>3</v>
      </c>
      <c r="D2130" t="s">
        <v>196</v>
      </c>
      <c r="E2130" s="194" t="s">
        <v>5090</v>
      </c>
      <c r="F2130" s="165">
        <v>2348.86</v>
      </c>
      <c r="G2130" s="165">
        <v>2348.86</v>
      </c>
      <c r="H2130">
        <v>0</v>
      </c>
      <c r="I2130">
        <v>1</v>
      </c>
      <c r="J2130" s="210">
        <v>44012</v>
      </c>
      <c r="K2130" s="210">
        <v>40026</v>
      </c>
      <c r="L2130" s="210">
        <v>44196</v>
      </c>
      <c r="M2130">
        <v>1.5</v>
      </c>
      <c r="N2130">
        <v>184</v>
      </c>
      <c r="O2130">
        <v>17.760000000000002</v>
      </c>
      <c r="P2130" s="194" t="s">
        <v>4582</v>
      </c>
      <c r="Q2130" s="225">
        <f t="shared" si="66"/>
        <v>17.761242739726029</v>
      </c>
      <c r="R2130" s="185">
        <f t="shared" si="67"/>
        <v>-1.2427397260275086E-3</v>
      </c>
    </row>
    <row r="2131" spans="1:18">
      <c r="A2131">
        <v>2130</v>
      </c>
      <c r="B2131" t="s">
        <v>680</v>
      </c>
      <c r="C2131">
        <v>3</v>
      </c>
      <c r="D2131" t="s">
        <v>196</v>
      </c>
      <c r="E2131" s="194" t="s">
        <v>5091</v>
      </c>
      <c r="F2131" s="165">
        <v>59331.6</v>
      </c>
      <c r="G2131" s="165">
        <v>59331.6</v>
      </c>
      <c r="H2131">
        <v>0</v>
      </c>
      <c r="I2131">
        <v>1</v>
      </c>
      <c r="J2131" s="210">
        <v>44012</v>
      </c>
      <c r="K2131" s="210">
        <v>40026</v>
      </c>
      <c r="L2131" s="210">
        <v>44196</v>
      </c>
      <c r="M2131">
        <v>1.5</v>
      </c>
      <c r="N2131">
        <v>184</v>
      </c>
      <c r="O2131">
        <v>448.64</v>
      </c>
      <c r="P2131" s="194" t="s">
        <v>3914</v>
      </c>
      <c r="Q2131" s="225">
        <f t="shared" si="66"/>
        <v>448.6444273972603</v>
      </c>
      <c r="R2131" s="185">
        <f t="shared" si="67"/>
        <v>-4.4273972603150469E-3</v>
      </c>
    </row>
    <row r="2132" spans="1:18">
      <c r="A2132">
        <v>2131</v>
      </c>
      <c r="B2132" t="s">
        <v>680</v>
      </c>
      <c r="C2132">
        <v>3</v>
      </c>
      <c r="D2132" t="s">
        <v>196</v>
      </c>
      <c r="E2132" s="194" t="s">
        <v>5092</v>
      </c>
      <c r="F2132" s="165">
        <v>14651.03</v>
      </c>
      <c r="G2132" s="165">
        <v>14651.03</v>
      </c>
      <c r="H2132">
        <v>0</v>
      </c>
      <c r="I2132">
        <v>1</v>
      </c>
      <c r="J2132" s="210">
        <v>44012</v>
      </c>
      <c r="K2132" s="210">
        <v>40026</v>
      </c>
      <c r="L2132" s="210">
        <v>44196</v>
      </c>
      <c r="M2132">
        <v>1.5</v>
      </c>
      <c r="N2132">
        <v>184</v>
      </c>
      <c r="O2132">
        <v>110.78</v>
      </c>
      <c r="P2132" s="194" t="s">
        <v>3185</v>
      </c>
      <c r="Q2132" s="225">
        <f t="shared" si="66"/>
        <v>110.78587068493151</v>
      </c>
      <c r="R2132" s="185">
        <f t="shared" si="67"/>
        <v>-5.8706849315086629E-3</v>
      </c>
    </row>
    <row r="2133" spans="1:18">
      <c r="A2133">
        <v>2132</v>
      </c>
      <c r="B2133" t="s">
        <v>680</v>
      </c>
      <c r="C2133">
        <v>3</v>
      </c>
      <c r="D2133" t="s">
        <v>198</v>
      </c>
      <c r="E2133" s="194" t="s">
        <v>5093</v>
      </c>
      <c r="F2133" s="165">
        <v>150016.26</v>
      </c>
      <c r="G2133" s="165">
        <v>150016.26</v>
      </c>
      <c r="H2133">
        <v>0</v>
      </c>
      <c r="I2133">
        <v>1</v>
      </c>
      <c r="J2133" s="210">
        <v>44012</v>
      </c>
      <c r="K2133" s="210">
        <v>40026</v>
      </c>
      <c r="L2133" s="210">
        <v>44196</v>
      </c>
      <c r="M2133">
        <v>2.5</v>
      </c>
      <c r="N2133">
        <v>184</v>
      </c>
      <c r="O2133">
        <v>1890.61</v>
      </c>
      <c r="P2133" s="194" t="s">
        <v>4001</v>
      </c>
      <c r="Q2133" s="225">
        <f t="shared" si="66"/>
        <v>1890.615879452055</v>
      </c>
      <c r="R2133" s="185">
        <f t="shared" si="67"/>
        <v>-5.8794520550691232E-3</v>
      </c>
    </row>
    <row r="2134" spans="1:18">
      <c r="A2134">
        <v>2133</v>
      </c>
      <c r="B2134" t="s">
        <v>680</v>
      </c>
      <c r="C2134">
        <v>3</v>
      </c>
      <c r="D2134" t="s">
        <v>196</v>
      </c>
      <c r="E2134" s="194" t="s">
        <v>5094</v>
      </c>
      <c r="F2134" s="165">
        <v>84008.29</v>
      </c>
      <c r="G2134" s="165">
        <v>84008.29</v>
      </c>
      <c r="H2134">
        <v>0</v>
      </c>
      <c r="I2134">
        <v>1</v>
      </c>
      <c r="J2134" s="210">
        <v>44012</v>
      </c>
      <c r="K2134" s="210">
        <v>40026</v>
      </c>
      <c r="L2134" s="210">
        <v>44196</v>
      </c>
      <c r="M2134">
        <v>1.5</v>
      </c>
      <c r="N2134">
        <v>184</v>
      </c>
      <c r="O2134">
        <v>635.24</v>
      </c>
      <c r="P2134" s="194" t="s">
        <v>3447</v>
      </c>
      <c r="Q2134" s="225">
        <f t="shared" si="66"/>
        <v>635.24076821917811</v>
      </c>
      <c r="R2134" s="185">
        <f t="shared" si="67"/>
        <v>-7.6821917809866136E-4</v>
      </c>
    </row>
    <row r="2135" spans="1:18">
      <c r="A2135">
        <v>2134</v>
      </c>
      <c r="B2135" t="s">
        <v>680</v>
      </c>
      <c r="C2135">
        <v>3</v>
      </c>
      <c r="D2135" t="s">
        <v>196</v>
      </c>
      <c r="E2135" s="194" t="s">
        <v>5095</v>
      </c>
      <c r="F2135" s="165">
        <v>4002.86</v>
      </c>
      <c r="G2135" s="165">
        <v>4002.86</v>
      </c>
      <c r="H2135">
        <v>0</v>
      </c>
      <c r="I2135">
        <v>1</v>
      </c>
      <c r="J2135" s="210">
        <v>44012</v>
      </c>
      <c r="K2135" s="210">
        <v>40026</v>
      </c>
      <c r="L2135" s="210">
        <v>44196</v>
      </c>
      <c r="M2135">
        <v>1.5</v>
      </c>
      <c r="N2135">
        <v>184</v>
      </c>
      <c r="O2135">
        <v>30.26</v>
      </c>
      <c r="P2135" s="194" t="s">
        <v>3253</v>
      </c>
      <c r="Q2135" s="225">
        <f t="shared" si="66"/>
        <v>30.268201643835614</v>
      </c>
      <c r="R2135" s="185">
        <f t="shared" si="67"/>
        <v>-8.2016438356120602E-3</v>
      </c>
    </row>
    <row r="2136" spans="1:18">
      <c r="A2136">
        <v>2135</v>
      </c>
      <c r="B2136" t="s">
        <v>680</v>
      </c>
      <c r="C2136">
        <v>3</v>
      </c>
      <c r="D2136" t="s">
        <v>196</v>
      </c>
      <c r="E2136" s="194" t="s">
        <v>5096</v>
      </c>
      <c r="F2136" s="165">
        <v>1657.14</v>
      </c>
      <c r="G2136" s="165">
        <v>1657.14</v>
      </c>
      <c r="H2136">
        <v>0</v>
      </c>
      <c r="I2136">
        <v>1</v>
      </c>
      <c r="J2136" s="210">
        <v>44012</v>
      </c>
      <c r="K2136" s="210">
        <v>40026</v>
      </c>
      <c r="L2136" s="210">
        <v>44196</v>
      </c>
      <c r="M2136">
        <v>1.5</v>
      </c>
      <c r="N2136">
        <v>184</v>
      </c>
      <c r="O2136">
        <v>12.53</v>
      </c>
      <c r="P2136" s="194" t="s">
        <v>3841</v>
      </c>
      <c r="Q2136" s="225">
        <f t="shared" si="66"/>
        <v>12.530702465753425</v>
      </c>
      <c r="R2136" s="185">
        <f t="shared" si="67"/>
        <v>-7.0246575342558515E-4</v>
      </c>
    </row>
    <row r="2137" spans="1:18">
      <c r="A2137">
        <v>2136</v>
      </c>
      <c r="B2137" t="s">
        <v>680</v>
      </c>
      <c r="C2137">
        <v>3</v>
      </c>
      <c r="D2137" t="s">
        <v>196</v>
      </c>
      <c r="E2137" s="194" t="s">
        <v>5097</v>
      </c>
      <c r="F2137" s="165">
        <v>313599.52</v>
      </c>
      <c r="G2137" s="165">
        <v>313599.52</v>
      </c>
      <c r="H2137">
        <v>0</v>
      </c>
      <c r="I2137">
        <v>1</v>
      </c>
      <c r="J2137" s="210">
        <v>44012</v>
      </c>
      <c r="K2137" s="210">
        <v>40026</v>
      </c>
      <c r="L2137" s="210">
        <v>44196</v>
      </c>
      <c r="M2137">
        <v>1.5</v>
      </c>
      <c r="N2137">
        <v>184</v>
      </c>
      <c r="O2137">
        <v>2371.3200000000002</v>
      </c>
      <c r="P2137" s="194" t="s">
        <v>3156</v>
      </c>
      <c r="Q2137" s="225">
        <f t="shared" si="66"/>
        <v>2371.3278772602744</v>
      </c>
      <c r="R2137" s="185">
        <f t="shared" si="67"/>
        <v>-7.8772602741992159E-3</v>
      </c>
    </row>
    <row r="2138" spans="1:18">
      <c r="A2138">
        <v>2137</v>
      </c>
      <c r="B2138" t="s">
        <v>680</v>
      </c>
      <c r="C2138">
        <v>3</v>
      </c>
      <c r="D2138" t="s">
        <v>196</v>
      </c>
      <c r="E2138" s="194" t="s">
        <v>5098</v>
      </c>
      <c r="F2138" s="165">
        <v>206473.09</v>
      </c>
      <c r="G2138" s="165">
        <v>206473.09</v>
      </c>
      <c r="H2138">
        <v>0</v>
      </c>
      <c r="I2138">
        <v>1</v>
      </c>
      <c r="J2138" s="210">
        <v>44012</v>
      </c>
      <c r="K2138" s="210">
        <v>40026</v>
      </c>
      <c r="L2138" s="210">
        <v>44196</v>
      </c>
      <c r="M2138">
        <v>1.5</v>
      </c>
      <c r="N2138">
        <v>184</v>
      </c>
      <c r="O2138">
        <v>1561.27</v>
      </c>
      <c r="P2138" s="194" t="s">
        <v>3404</v>
      </c>
      <c r="Q2138" s="225">
        <f t="shared" si="66"/>
        <v>1561.2759682191781</v>
      </c>
      <c r="R2138" s="185">
        <f t="shared" si="67"/>
        <v>-5.9682191781575966E-3</v>
      </c>
    </row>
    <row r="2139" spans="1:18">
      <c r="A2139">
        <v>2138</v>
      </c>
      <c r="B2139" t="s">
        <v>680</v>
      </c>
      <c r="C2139">
        <v>3</v>
      </c>
      <c r="D2139" t="s">
        <v>196</v>
      </c>
      <c r="E2139" s="194" t="s">
        <v>5099</v>
      </c>
      <c r="F2139" s="165">
        <v>307066.21999999997</v>
      </c>
      <c r="G2139" s="165">
        <v>307066.21999999997</v>
      </c>
      <c r="H2139">
        <v>0</v>
      </c>
      <c r="I2139">
        <v>1</v>
      </c>
      <c r="J2139" s="210">
        <v>44012</v>
      </c>
      <c r="K2139" s="210">
        <v>40026</v>
      </c>
      <c r="L2139" s="210">
        <v>44196</v>
      </c>
      <c r="M2139">
        <v>1.5</v>
      </c>
      <c r="N2139">
        <v>184</v>
      </c>
      <c r="O2139">
        <v>2321.92</v>
      </c>
      <c r="P2139" s="194" t="s">
        <v>3630</v>
      </c>
      <c r="Q2139" s="225">
        <f t="shared" si="66"/>
        <v>2321.9253895890411</v>
      </c>
      <c r="R2139" s="185">
        <f t="shared" si="67"/>
        <v>-5.3895890409876301E-3</v>
      </c>
    </row>
    <row r="2140" spans="1:18">
      <c r="A2140">
        <v>2139</v>
      </c>
      <c r="B2140" t="s">
        <v>680</v>
      </c>
      <c r="C2140">
        <v>3</v>
      </c>
      <c r="D2140" t="s">
        <v>196</v>
      </c>
      <c r="E2140" s="194" t="s">
        <v>5100</v>
      </c>
      <c r="F2140" s="165">
        <v>262681</v>
      </c>
      <c r="G2140" s="165">
        <v>262681</v>
      </c>
      <c r="H2140">
        <v>0</v>
      </c>
      <c r="I2140">
        <v>1</v>
      </c>
      <c r="J2140" s="210">
        <v>44012</v>
      </c>
      <c r="K2140" s="210">
        <v>40026</v>
      </c>
      <c r="L2140" s="210">
        <v>44196</v>
      </c>
      <c r="M2140">
        <v>1.5</v>
      </c>
      <c r="N2140">
        <v>184</v>
      </c>
      <c r="O2140">
        <v>1986.3</v>
      </c>
      <c r="P2140" s="194" t="s">
        <v>3805</v>
      </c>
      <c r="Q2140" s="225">
        <f t="shared" si="66"/>
        <v>1986.3001643835617</v>
      </c>
      <c r="R2140" s="185">
        <f t="shared" si="67"/>
        <v>-1.643835616960132E-4</v>
      </c>
    </row>
    <row r="2141" spans="1:18">
      <c r="A2141">
        <v>2140</v>
      </c>
      <c r="B2141" t="s">
        <v>680</v>
      </c>
      <c r="C2141">
        <v>3</v>
      </c>
      <c r="D2141" t="s">
        <v>196</v>
      </c>
      <c r="E2141" s="194" t="s">
        <v>5101</v>
      </c>
      <c r="F2141" s="165">
        <v>30498.45</v>
      </c>
      <c r="G2141" s="165">
        <v>30498.45</v>
      </c>
      <c r="H2141">
        <v>0</v>
      </c>
      <c r="I2141">
        <v>1</v>
      </c>
      <c r="J2141" s="210">
        <v>44012</v>
      </c>
      <c r="K2141" s="210">
        <v>40026</v>
      </c>
      <c r="L2141" s="210">
        <v>44196</v>
      </c>
      <c r="M2141">
        <v>1.5</v>
      </c>
      <c r="N2141">
        <v>184</v>
      </c>
      <c r="O2141">
        <v>230.61</v>
      </c>
      <c r="P2141" s="194" t="s">
        <v>3686</v>
      </c>
      <c r="Q2141" s="225">
        <f t="shared" si="66"/>
        <v>230.61841643835615</v>
      </c>
      <c r="R2141" s="185">
        <f t="shared" si="67"/>
        <v>-8.4164383561358136E-3</v>
      </c>
    </row>
    <row r="2142" spans="1:18">
      <c r="A2142">
        <v>2141</v>
      </c>
      <c r="B2142" t="s">
        <v>680</v>
      </c>
      <c r="C2142">
        <v>3</v>
      </c>
      <c r="D2142" t="s">
        <v>196</v>
      </c>
      <c r="E2142" s="194" t="s">
        <v>5102</v>
      </c>
      <c r="F2142" s="165">
        <v>173155.82</v>
      </c>
      <c r="G2142" s="165">
        <v>173155.82</v>
      </c>
      <c r="H2142">
        <v>0</v>
      </c>
      <c r="I2142">
        <v>1</v>
      </c>
      <c r="J2142" s="210">
        <v>44012</v>
      </c>
      <c r="K2142" s="210">
        <v>40026</v>
      </c>
      <c r="L2142" s="210">
        <v>44196</v>
      </c>
      <c r="M2142">
        <v>1.5</v>
      </c>
      <c r="N2142">
        <v>184</v>
      </c>
      <c r="O2142">
        <v>1309.3399999999999</v>
      </c>
      <c r="P2142" s="194" t="s">
        <v>3601</v>
      </c>
      <c r="Q2142" s="225">
        <f t="shared" si="66"/>
        <v>1309.3426389041099</v>
      </c>
      <c r="R2142" s="185">
        <f t="shared" si="67"/>
        <v>-2.6389041099719179E-3</v>
      </c>
    </row>
    <row r="2143" spans="1:18">
      <c r="A2143">
        <v>2142</v>
      </c>
      <c r="B2143" t="s">
        <v>680</v>
      </c>
      <c r="C2143">
        <v>3</v>
      </c>
      <c r="D2143" t="s">
        <v>196</v>
      </c>
      <c r="E2143" s="194" t="s">
        <v>5103</v>
      </c>
      <c r="F2143" s="165">
        <v>3248.42</v>
      </c>
      <c r="G2143" s="165">
        <v>3248.42</v>
      </c>
      <c r="H2143">
        <v>0</v>
      </c>
      <c r="I2143">
        <v>1</v>
      </c>
      <c r="J2143" s="210">
        <v>44012</v>
      </c>
      <c r="K2143" s="210">
        <v>40026</v>
      </c>
      <c r="L2143" s="210">
        <v>44196</v>
      </c>
      <c r="M2143">
        <v>1.5</v>
      </c>
      <c r="N2143">
        <v>184</v>
      </c>
      <c r="O2143">
        <v>24.56</v>
      </c>
      <c r="P2143" s="194" t="s">
        <v>3807</v>
      </c>
      <c r="Q2143" s="225">
        <f t="shared" si="66"/>
        <v>24.563395068493151</v>
      </c>
      <c r="R2143" s="185">
        <f t="shared" si="67"/>
        <v>-3.3950684931518538E-3</v>
      </c>
    </row>
    <row r="2144" spans="1:18">
      <c r="A2144">
        <v>2143</v>
      </c>
      <c r="B2144" t="s">
        <v>680</v>
      </c>
      <c r="C2144">
        <v>3</v>
      </c>
      <c r="D2144" t="s">
        <v>196</v>
      </c>
      <c r="E2144" s="194" t="s">
        <v>5104</v>
      </c>
      <c r="F2144" s="165">
        <v>280280.37</v>
      </c>
      <c r="G2144" s="165">
        <v>280280.37</v>
      </c>
      <c r="H2144">
        <v>0</v>
      </c>
      <c r="I2144">
        <v>1</v>
      </c>
      <c r="J2144" s="210">
        <v>44012</v>
      </c>
      <c r="K2144" s="210">
        <v>40026</v>
      </c>
      <c r="L2144" s="210">
        <v>44196</v>
      </c>
      <c r="M2144">
        <v>1.5</v>
      </c>
      <c r="N2144">
        <v>184</v>
      </c>
      <c r="O2144">
        <v>2119.38</v>
      </c>
      <c r="P2144" s="194" t="s">
        <v>4177</v>
      </c>
      <c r="Q2144" s="225">
        <f t="shared" si="66"/>
        <v>2119.3803320547945</v>
      </c>
      <c r="R2144" s="185">
        <f t="shared" si="67"/>
        <v>-3.3205479439857299E-4</v>
      </c>
    </row>
    <row r="2145" spans="1:18">
      <c r="A2145">
        <v>2144</v>
      </c>
      <c r="B2145" t="s">
        <v>680</v>
      </c>
      <c r="C2145">
        <v>3</v>
      </c>
      <c r="D2145" t="s">
        <v>196</v>
      </c>
      <c r="E2145" s="194" t="s">
        <v>5105</v>
      </c>
      <c r="F2145" s="165">
        <v>302324.90000000002</v>
      </c>
      <c r="G2145" s="165">
        <v>302324.90000000002</v>
      </c>
      <c r="H2145">
        <v>0</v>
      </c>
      <c r="I2145">
        <v>1</v>
      </c>
      <c r="J2145" s="210">
        <v>44012</v>
      </c>
      <c r="K2145" s="210">
        <v>40026</v>
      </c>
      <c r="L2145" s="210">
        <v>44196</v>
      </c>
      <c r="M2145">
        <v>1.5</v>
      </c>
      <c r="N2145">
        <v>184</v>
      </c>
      <c r="O2145">
        <v>2286.0700000000002</v>
      </c>
      <c r="P2145" s="194" t="s">
        <v>3250</v>
      </c>
      <c r="Q2145" s="225">
        <f t="shared" si="66"/>
        <v>2286.0732164383562</v>
      </c>
      <c r="R2145" s="185">
        <f t="shared" si="67"/>
        <v>-3.2164383560484566E-3</v>
      </c>
    </row>
    <row r="2146" spans="1:18">
      <c r="A2146">
        <v>2145</v>
      </c>
      <c r="B2146" t="s">
        <v>680</v>
      </c>
      <c r="C2146">
        <v>3</v>
      </c>
      <c r="D2146" t="s">
        <v>196</v>
      </c>
      <c r="E2146" s="194" t="s">
        <v>5106</v>
      </c>
      <c r="F2146" s="165">
        <v>47003.29</v>
      </c>
      <c r="G2146" s="165">
        <v>47003.29</v>
      </c>
      <c r="H2146">
        <v>0</v>
      </c>
      <c r="I2146">
        <v>1</v>
      </c>
      <c r="J2146" s="210">
        <v>44012</v>
      </c>
      <c r="K2146" s="210">
        <v>40026</v>
      </c>
      <c r="L2146" s="210">
        <v>44196</v>
      </c>
      <c r="M2146">
        <v>1.5</v>
      </c>
      <c r="N2146">
        <v>184</v>
      </c>
      <c r="O2146">
        <v>355.42</v>
      </c>
      <c r="P2146" s="194" t="s">
        <v>3531</v>
      </c>
      <c r="Q2146" s="225">
        <f t="shared" si="66"/>
        <v>355.42213808219174</v>
      </c>
      <c r="R2146" s="185">
        <f t="shared" si="67"/>
        <v>-2.1380821917205139E-3</v>
      </c>
    </row>
    <row r="2147" spans="1:18">
      <c r="A2147">
        <v>2146</v>
      </c>
      <c r="B2147" t="s">
        <v>680</v>
      </c>
      <c r="C2147">
        <v>3</v>
      </c>
      <c r="D2147" t="s">
        <v>196</v>
      </c>
      <c r="E2147" s="194" t="s">
        <v>202</v>
      </c>
      <c r="F2147" s="165">
        <v>118029.41</v>
      </c>
      <c r="G2147" s="165">
        <v>118029.41</v>
      </c>
      <c r="H2147">
        <v>0</v>
      </c>
      <c r="I2147">
        <v>1</v>
      </c>
      <c r="J2147" s="210">
        <v>44012</v>
      </c>
      <c r="K2147" s="210">
        <v>40026</v>
      </c>
      <c r="L2147" s="210">
        <v>44196</v>
      </c>
      <c r="M2147">
        <v>1.5</v>
      </c>
      <c r="N2147">
        <v>184</v>
      </c>
      <c r="O2147">
        <v>892.49</v>
      </c>
      <c r="P2147" s="194" t="s">
        <v>3560</v>
      </c>
      <c r="Q2147" s="225">
        <f t="shared" si="66"/>
        <v>892.4963605479453</v>
      </c>
      <c r="R2147" s="185">
        <f t="shared" si="67"/>
        <v>-6.360547945291728E-3</v>
      </c>
    </row>
    <row r="2148" spans="1:18">
      <c r="A2148">
        <v>2147</v>
      </c>
      <c r="B2148" t="s">
        <v>680</v>
      </c>
      <c r="C2148">
        <v>3</v>
      </c>
      <c r="D2148" t="s">
        <v>196</v>
      </c>
      <c r="E2148" s="194" t="s">
        <v>5107</v>
      </c>
      <c r="F2148" s="165">
        <v>36871.69</v>
      </c>
      <c r="G2148" s="165">
        <v>36871.69</v>
      </c>
      <c r="H2148">
        <v>0</v>
      </c>
      <c r="I2148">
        <v>1</v>
      </c>
      <c r="J2148" s="210">
        <v>44012</v>
      </c>
      <c r="K2148" s="210">
        <v>40026</v>
      </c>
      <c r="L2148" s="210">
        <v>44196</v>
      </c>
      <c r="M2148">
        <v>1.5</v>
      </c>
      <c r="N2148">
        <v>184</v>
      </c>
      <c r="O2148">
        <v>278.81</v>
      </c>
      <c r="P2148" s="194" t="s">
        <v>3966</v>
      </c>
      <c r="Q2148" s="225">
        <f t="shared" si="66"/>
        <v>278.81058739726029</v>
      </c>
      <c r="R2148" s="185">
        <f t="shared" si="67"/>
        <v>-5.8739726028989026E-4</v>
      </c>
    </row>
    <row r="2149" spans="1:18">
      <c r="A2149">
        <v>2148</v>
      </c>
      <c r="B2149" t="s">
        <v>680</v>
      </c>
      <c r="C2149">
        <v>3</v>
      </c>
      <c r="D2149" t="s">
        <v>196</v>
      </c>
      <c r="E2149" s="194" t="s">
        <v>5108</v>
      </c>
      <c r="F2149" s="165">
        <v>2955</v>
      </c>
      <c r="G2149" s="165">
        <v>2955</v>
      </c>
      <c r="H2149">
        <v>0</v>
      </c>
      <c r="I2149">
        <v>1</v>
      </c>
      <c r="J2149" s="210">
        <v>44012</v>
      </c>
      <c r="K2149" s="210">
        <v>40026</v>
      </c>
      <c r="L2149" s="210">
        <v>44196</v>
      </c>
      <c r="M2149">
        <v>1.5</v>
      </c>
      <c r="N2149">
        <v>184</v>
      </c>
      <c r="O2149">
        <v>22.34</v>
      </c>
      <c r="P2149" s="194" t="s">
        <v>3330</v>
      </c>
      <c r="Q2149" s="225">
        <f t="shared" si="66"/>
        <v>22.344657534246576</v>
      </c>
      <c r="R2149" s="185">
        <f t="shared" si="67"/>
        <v>-4.6575342465757785E-3</v>
      </c>
    </row>
    <row r="2150" spans="1:18">
      <c r="A2150">
        <v>2149</v>
      </c>
      <c r="B2150" t="s">
        <v>680</v>
      </c>
      <c r="C2150">
        <v>3</v>
      </c>
      <c r="D2150" t="s">
        <v>198</v>
      </c>
      <c r="E2150" s="194" t="s">
        <v>5109</v>
      </c>
      <c r="F2150" s="165">
        <v>48120.72</v>
      </c>
      <c r="G2150" s="165">
        <v>48120.72</v>
      </c>
      <c r="H2150">
        <v>0</v>
      </c>
      <c r="I2150">
        <v>1</v>
      </c>
      <c r="J2150" s="210">
        <v>44012</v>
      </c>
      <c r="K2150" s="210">
        <v>40026</v>
      </c>
      <c r="L2150" s="210">
        <v>44196</v>
      </c>
      <c r="M2150">
        <v>2.5</v>
      </c>
      <c r="N2150">
        <v>184</v>
      </c>
      <c r="O2150">
        <v>606.45000000000005</v>
      </c>
      <c r="P2150" s="194" t="s">
        <v>5110</v>
      </c>
      <c r="Q2150" s="225">
        <f t="shared" si="66"/>
        <v>606.45290958904116</v>
      </c>
      <c r="R2150" s="185">
        <f t="shared" si="67"/>
        <v>-2.909589041109939E-3</v>
      </c>
    </row>
    <row r="2151" spans="1:18">
      <c r="A2151">
        <v>2150</v>
      </c>
      <c r="B2151" t="s">
        <v>680</v>
      </c>
      <c r="C2151">
        <v>3</v>
      </c>
      <c r="D2151" t="s">
        <v>196</v>
      </c>
      <c r="E2151" s="194" t="s">
        <v>5111</v>
      </c>
      <c r="F2151" s="165">
        <v>426125.4</v>
      </c>
      <c r="G2151" s="165">
        <v>426125.4</v>
      </c>
      <c r="H2151">
        <v>0</v>
      </c>
      <c r="I2151">
        <v>1</v>
      </c>
      <c r="J2151" s="210">
        <v>44012</v>
      </c>
      <c r="K2151" s="210">
        <v>40026</v>
      </c>
      <c r="L2151" s="210">
        <v>44196</v>
      </c>
      <c r="M2151">
        <v>1.5</v>
      </c>
      <c r="N2151">
        <v>184</v>
      </c>
      <c r="O2151">
        <v>3222.2</v>
      </c>
      <c r="P2151" s="194" t="s">
        <v>3373</v>
      </c>
      <c r="Q2151" s="225">
        <f t="shared" si="66"/>
        <v>3222.2085041095893</v>
      </c>
      <c r="R2151" s="185">
        <f t="shared" si="67"/>
        <v>-8.5041095894666796E-3</v>
      </c>
    </row>
    <row r="2152" spans="1:18">
      <c r="A2152">
        <v>2151</v>
      </c>
      <c r="B2152" t="s">
        <v>680</v>
      </c>
      <c r="C2152">
        <v>3</v>
      </c>
      <c r="D2152" t="s">
        <v>196</v>
      </c>
      <c r="E2152" s="194" t="s">
        <v>5112</v>
      </c>
      <c r="F2152" s="165">
        <v>695177.34</v>
      </c>
      <c r="G2152" s="165">
        <v>695177.34</v>
      </c>
      <c r="H2152">
        <v>0</v>
      </c>
      <c r="I2152">
        <v>1</v>
      </c>
      <c r="J2152" s="210">
        <v>44012</v>
      </c>
      <c r="K2152" s="210">
        <v>40026</v>
      </c>
      <c r="L2152" s="210">
        <v>44196</v>
      </c>
      <c r="M2152">
        <v>1.5</v>
      </c>
      <c r="N2152">
        <v>184</v>
      </c>
      <c r="O2152">
        <v>5256.68</v>
      </c>
      <c r="P2152" s="194" t="s">
        <v>3131</v>
      </c>
      <c r="Q2152" s="225">
        <f t="shared" si="66"/>
        <v>5256.683447671232</v>
      </c>
      <c r="R2152" s="185">
        <f t="shared" si="67"/>
        <v>-3.4476712316973135E-3</v>
      </c>
    </row>
    <row r="2153" spans="1:18">
      <c r="A2153">
        <v>2152</v>
      </c>
      <c r="B2153" t="s">
        <v>680</v>
      </c>
      <c r="C2153">
        <v>3</v>
      </c>
      <c r="D2153" t="s">
        <v>196</v>
      </c>
      <c r="E2153" s="194" t="s">
        <v>5113</v>
      </c>
      <c r="F2153" s="165">
        <v>595360.65</v>
      </c>
      <c r="G2153" s="165">
        <v>595360.65</v>
      </c>
      <c r="H2153">
        <v>0</v>
      </c>
      <c r="I2153">
        <v>1</v>
      </c>
      <c r="J2153" s="210">
        <v>44012</v>
      </c>
      <c r="K2153" s="210">
        <v>40026</v>
      </c>
      <c r="L2153" s="210">
        <v>44196</v>
      </c>
      <c r="M2153">
        <v>1.5</v>
      </c>
      <c r="N2153">
        <v>184</v>
      </c>
      <c r="O2153">
        <v>4501.8999999999996</v>
      </c>
      <c r="P2153" s="194" t="s">
        <v>3484</v>
      </c>
      <c r="Q2153" s="225">
        <f t="shared" si="66"/>
        <v>4501.9051890410965</v>
      </c>
      <c r="R2153" s="185">
        <f t="shared" si="67"/>
        <v>-5.1890410968553624E-3</v>
      </c>
    </row>
    <row r="2154" spans="1:18">
      <c r="A2154">
        <v>2153</v>
      </c>
      <c r="B2154" t="s">
        <v>680</v>
      </c>
      <c r="C2154">
        <v>3</v>
      </c>
      <c r="D2154" t="s">
        <v>196</v>
      </c>
      <c r="E2154" s="194" t="s">
        <v>5114</v>
      </c>
      <c r="F2154" s="165">
        <v>13948.12</v>
      </c>
      <c r="G2154" s="165">
        <v>13948.12</v>
      </c>
      <c r="H2154">
        <v>0</v>
      </c>
      <c r="I2154">
        <v>1</v>
      </c>
      <c r="J2154" s="210">
        <v>44012</v>
      </c>
      <c r="K2154" s="210">
        <v>40026</v>
      </c>
      <c r="L2154" s="210">
        <v>44196</v>
      </c>
      <c r="M2154">
        <v>1.5</v>
      </c>
      <c r="N2154">
        <v>184</v>
      </c>
      <c r="O2154">
        <v>105.47</v>
      </c>
      <c r="P2154" s="194" t="s">
        <v>5115</v>
      </c>
      <c r="Q2154" s="225">
        <f t="shared" si="66"/>
        <v>105.47071561643835</v>
      </c>
      <c r="R2154" s="185">
        <f t="shared" si="67"/>
        <v>-7.1561643835593713E-4</v>
      </c>
    </row>
    <row r="2155" spans="1:18">
      <c r="A2155">
        <v>2154</v>
      </c>
      <c r="B2155" t="s">
        <v>680</v>
      </c>
      <c r="C2155">
        <v>3</v>
      </c>
      <c r="D2155" t="s">
        <v>196</v>
      </c>
      <c r="E2155" s="194" t="s">
        <v>5116</v>
      </c>
      <c r="F2155" s="165">
        <v>136210.01999999999</v>
      </c>
      <c r="G2155" s="165">
        <v>136210.01999999999</v>
      </c>
      <c r="H2155">
        <v>0</v>
      </c>
      <c r="I2155">
        <v>1</v>
      </c>
      <c r="J2155" s="210">
        <v>44012</v>
      </c>
      <c r="K2155" s="210">
        <v>40026</v>
      </c>
      <c r="L2155" s="210">
        <v>44196</v>
      </c>
      <c r="M2155">
        <v>1.5</v>
      </c>
      <c r="N2155">
        <v>184</v>
      </c>
      <c r="O2155">
        <v>1029.97</v>
      </c>
      <c r="P2155" s="194" t="s">
        <v>5117</v>
      </c>
      <c r="Q2155" s="225">
        <f t="shared" si="66"/>
        <v>1029.9716580821917</v>
      </c>
      <c r="R2155" s="185">
        <f t="shared" si="67"/>
        <v>-1.6580821916249988E-3</v>
      </c>
    </row>
    <row r="2156" spans="1:18">
      <c r="A2156">
        <v>2155</v>
      </c>
      <c r="B2156" t="s">
        <v>680</v>
      </c>
      <c r="C2156">
        <v>3</v>
      </c>
      <c r="D2156" t="s">
        <v>196</v>
      </c>
      <c r="E2156" s="194" t="s">
        <v>5118</v>
      </c>
      <c r="F2156" s="165">
        <v>210206.93</v>
      </c>
      <c r="G2156" s="165">
        <v>210206.93</v>
      </c>
      <c r="H2156">
        <v>0</v>
      </c>
      <c r="I2156">
        <v>1</v>
      </c>
      <c r="J2156" s="210">
        <v>44012</v>
      </c>
      <c r="K2156" s="210">
        <v>40026</v>
      </c>
      <c r="L2156" s="210">
        <v>44196</v>
      </c>
      <c r="M2156">
        <v>1.5</v>
      </c>
      <c r="N2156">
        <v>184</v>
      </c>
      <c r="O2156">
        <v>1589.5</v>
      </c>
      <c r="P2156" s="194" t="s">
        <v>3175</v>
      </c>
      <c r="Q2156" s="225">
        <f t="shared" si="66"/>
        <v>1589.5099364383559</v>
      </c>
      <c r="R2156" s="185">
        <f t="shared" si="67"/>
        <v>-9.9364383559077396E-3</v>
      </c>
    </row>
    <row r="2157" spans="1:18">
      <c r="A2157">
        <v>2156</v>
      </c>
      <c r="B2157" t="s">
        <v>680</v>
      </c>
      <c r="C2157">
        <v>3</v>
      </c>
      <c r="D2157" t="s">
        <v>198</v>
      </c>
      <c r="E2157" s="194" t="s">
        <v>5119</v>
      </c>
      <c r="F2157" s="165">
        <v>2028207.9</v>
      </c>
      <c r="G2157" s="165">
        <v>2028207.9</v>
      </c>
      <c r="H2157">
        <v>0</v>
      </c>
      <c r="I2157">
        <v>1</v>
      </c>
      <c r="J2157" s="210">
        <v>44012</v>
      </c>
      <c r="K2157" s="210">
        <v>40026</v>
      </c>
      <c r="L2157" s="210">
        <v>44196</v>
      </c>
      <c r="M2157">
        <v>2.5</v>
      </c>
      <c r="N2157">
        <v>184</v>
      </c>
      <c r="O2157">
        <v>25560.97</v>
      </c>
      <c r="P2157" s="194" t="s">
        <v>3302</v>
      </c>
      <c r="Q2157" s="225">
        <f t="shared" si="66"/>
        <v>25560.976273972599</v>
      </c>
      <c r="R2157" s="185">
        <f t="shared" si="67"/>
        <v>-6.273972598137334E-3</v>
      </c>
    </row>
    <row r="2158" spans="1:18">
      <c r="A2158">
        <v>2157</v>
      </c>
      <c r="B2158" t="s">
        <v>680</v>
      </c>
      <c r="C2158">
        <v>3</v>
      </c>
      <c r="D2158" t="s">
        <v>198</v>
      </c>
      <c r="E2158" s="194" t="s">
        <v>5120</v>
      </c>
      <c r="F2158" s="165">
        <v>28368.36</v>
      </c>
      <c r="G2158" s="165">
        <v>28368.36</v>
      </c>
      <c r="H2158">
        <v>0</v>
      </c>
      <c r="I2158">
        <v>1</v>
      </c>
      <c r="J2158" s="210">
        <v>44012</v>
      </c>
      <c r="K2158" s="210">
        <v>40026</v>
      </c>
      <c r="L2158" s="210">
        <v>44196</v>
      </c>
      <c r="M2158">
        <v>2.5</v>
      </c>
      <c r="N2158">
        <v>184</v>
      </c>
      <c r="O2158">
        <v>357.51</v>
      </c>
      <c r="P2158" s="194" t="s">
        <v>5121</v>
      </c>
      <c r="Q2158" s="225">
        <f t="shared" si="66"/>
        <v>357.5190575342466</v>
      </c>
      <c r="R2158" s="185">
        <f t="shared" si="67"/>
        <v>-9.0575342466081565E-3</v>
      </c>
    </row>
    <row r="2159" spans="1:18">
      <c r="A2159">
        <v>2158</v>
      </c>
      <c r="B2159" t="s">
        <v>680</v>
      </c>
      <c r="C2159">
        <v>3</v>
      </c>
      <c r="D2159" t="s">
        <v>196</v>
      </c>
      <c r="E2159" s="194" t="s">
        <v>5122</v>
      </c>
      <c r="F2159" s="165">
        <v>129695.24</v>
      </c>
      <c r="G2159" s="165">
        <v>129695.24</v>
      </c>
      <c r="H2159">
        <v>0</v>
      </c>
      <c r="I2159">
        <v>1</v>
      </c>
      <c r="J2159" s="210">
        <v>44012</v>
      </c>
      <c r="K2159" s="210">
        <v>40026</v>
      </c>
      <c r="L2159" s="210">
        <v>44196</v>
      </c>
      <c r="M2159">
        <v>1.5</v>
      </c>
      <c r="N2159">
        <v>184</v>
      </c>
      <c r="O2159">
        <v>980.7</v>
      </c>
      <c r="P2159" s="194" t="s">
        <v>5123</v>
      </c>
      <c r="Q2159" s="225">
        <f t="shared" si="66"/>
        <v>980.70921205479453</v>
      </c>
      <c r="R2159" s="185">
        <f t="shared" si="67"/>
        <v>-9.2120547944887221E-3</v>
      </c>
    </row>
    <row r="2160" spans="1:18">
      <c r="A2160">
        <v>2159</v>
      </c>
      <c r="B2160" t="s">
        <v>680</v>
      </c>
      <c r="C2160">
        <v>3</v>
      </c>
      <c r="D2160" t="s">
        <v>196</v>
      </c>
      <c r="E2160" s="194" t="s">
        <v>5124</v>
      </c>
      <c r="F2160" s="165">
        <v>1878.7</v>
      </c>
      <c r="G2160" s="165">
        <v>1878.7</v>
      </c>
      <c r="H2160">
        <v>0</v>
      </c>
      <c r="I2160">
        <v>1</v>
      </c>
      <c r="J2160" s="210">
        <v>44012</v>
      </c>
      <c r="K2160" s="210">
        <v>40026</v>
      </c>
      <c r="L2160" s="210">
        <v>44196</v>
      </c>
      <c r="M2160">
        <v>1.5</v>
      </c>
      <c r="N2160">
        <v>184</v>
      </c>
      <c r="O2160">
        <v>14.2</v>
      </c>
      <c r="P2160" s="194" t="s">
        <v>3700</v>
      </c>
      <c r="Q2160" s="225">
        <f t="shared" si="66"/>
        <v>14.206060273972602</v>
      </c>
      <c r="R2160" s="185">
        <f t="shared" si="67"/>
        <v>-6.060273972602559E-3</v>
      </c>
    </row>
    <row r="2161" spans="1:18">
      <c r="A2161">
        <v>2160</v>
      </c>
      <c r="B2161" t="s">
        <v>680</v>
      </c>
      <c r="C2161">
        <v>3</v>
      </c>
      <c r="D2161" t="s">
        <v>196</v>
      </c>
      <c r="E2161" s="194" t="s">
        <v>5125</v>
      </c>
      <c r="F2161" s="165">
        <v>300021.71000000002</v>
      </c>
      <c r="G2161" s="165">
        <v>300021.71000000002</v>
      </c>
      <c r="H2161">
        <v>0</v>
      </c>
      <c r="I2161">
        <v>1</v>
      </c>
      <c r="J2161" s="210">
        <v>44012</v>
      </c>
      <c r="K2161" s="210">
        <v>40026</v>
      </c>
      <c r="L2161" s="210">
        <v>44196</v>
      </c>
      <c r="M2161">
        <v>1.5</v>
      </c>
      <c r="N2161">
        <v>184</v>
      </c>
      <c r="O2161">
        <v>2268.65</v>
      </c>
      <c r="P2161" s="194" t="s">
        <v>3700</v>
      </c>
      <c r="Q2161" s="225">
        <f t="shared" si="66"/>
        <v>2268.6573139726029</v>
      </c>
      <c r="R2161" s="185">
        <f t="shared" si="67"/>
        <v>-7.313972602787544E-3</v>
      </c>
    </row>
    <row r="2162" spans="1:18">
      <c r="A2162">
        <v>2161</v>
      </c>
      <c r="B2162" t="s">
        <v>680</v>
      </c>
      <c r="C2162">
        <v>3</v>
      </c>
      <c r="D2162" t="s">
        <v>198</v>
      </c>
      <c r="E2162" s="194" t="s">
        <v>5126</v>
      </c>
      <c r="F2162" s="165">
        <v>57609.66</v>
      </c>
      <c r="G2162" s="165">
        <v>57609.66</v>
      </c>
      <c r="H2162">
        <v>0</v>
      </c>
      <c r="I2162">
        <v>1</v>
      </c>
      <c r="J2162" s="210">
        <v>44012</v>
      </c>
      <c r="K2162" s="210">
        <v>40026</v>
      </c>
      <c r="L2162" s="210">
        <v>44196</v>
      </c>
      <c r="M2162">
        <v>2.5</v>
      </c>
      <c r="N2162">
        <v>184</v>
      </c>
      <c r="O2162">
        <v>726.03</v>
      </c>
      <c r="P2162" s="194" t="s">
        <v>4000</v>
      </c>
      <c r="Q2162" s="225">
        <f t="shared" si="66"/>
        <v>726.03955068493156</v>
      </c>
      <c r="R2162" s="185">
        <f t="shared" si="67"/>
        <v>-9.5506849315825093E-3</v>
      </c>
    </row>
    <row r="2163" spans="1:18">
      <c r="A2163">
        <v>2162</v>
      </c>
      <c r="B2163" t="s">
        <v>680</v>
      </c>
      <c r="C2163">
        <v>3</v>
      </c>
      <c r="D2163" t="s">
        <v>198</v>
      </c>
      <c r="E2163" s="194" t="s">
        <v>5127</v>
      </c>
      <c r="F2163" s="165">
        <v>1570.83</v>
      </c>
      <c r="G2163" s="165">
        <v>1570.83</v>
      </c>
      <c r="H2163">
        <v>0</v>
      </c>
      <c r="I2163">
        <v>1</v>
      </c>
      <c r="J2163" s="210">
        <v>44012</v>
      </c>
      <c r="K2163" s="210">
        <v>40026</v>
      </c>
      <c r="L2163" s="210">
        <v>44196</v>
      </c>
      <c r="M2163">
        <v>2.5</v>
      </c>
      <c r="N2163">
        <v>184</v>
      </c>
      <c r="O2163">
        <v>19.79</v>
      </c>
      <c r="P2163" s="194" t="s">
        <v>5128</v>
      </c>
      <c r="Q2163" s="225">
        <f t="shared" si="66"/>
        <v>19.796761643835616</v>
      </c>
      <c r="R2163" s="185">
        <f t="shared" si="67"/>
        <v>-6.7616438356168374E-3</v>
      </c>
    </row>
    <row r="2164" spans="1:18">
      <c r="A2164">
        <v>2163</v>
      </c>
      <c r="B2164" t="s">
        <v>680</v>
      </c>
      <c r="C2164">
        <v>3</v>
      </c>
      <c r="D2164" t="s">
        <v>196</v>
      </c>
      <c r="E2164" s="194" t="s">
        <v>5129</v>
      </c>
      <c r="F2164" s="165">
        <v>282203.34999999998</v>
      </c>
      <c r="G2164" s="165">
        <v>282203.34999999998</v>
      </c>
      <c r="H2164">
        <v>0</v>
      </c>
      <c r="I2164">
        <v>1</v>
      </c>
      <c r="J2164" s="210">
        <v>44012</v>
      </c>
      <c r="K2164" s="210">
        <v>40026</v>
      </c>
      <c r="L2164" s="210">
        <v>44196</v>
      </c>
      <c r="M2164">
        <v>1.5</v>
      </c>
      <c r="N2164">
        <v>184</v>
      </c>
      <c r="O2164">
        <v>2133.92</v>
      </c>
      <c r="P2164" s="194" t="s">
        <v>3610</v>
      </c>
      <c r="Q2164" s="225">
        <f t="shared" si="66"/>
        <v>2133.921221917808</v>
      </c>
      <c r="R2164" s="185">
        <f t="shared" si="67"/>
        <v>-1.2219178079249104E-3</v>
      </c>
    </row>
    <row r="2165" spans="1:18">
      <c r="A2165">
        <v>2164</v>
      </c>
      <c r="B2165" t="s">
        <v>680</v>
      </c>
      <c r="C2165">
        <v>3</v>
      </c>
      <c r="D2165" t="s">
        <v>196</v>
      </c>
      <c r="E2165" s="194" t="s">
        <v>5130</v>
      </c>
      <c r="F2165" s="165">
        <v>128850.93</v>
      </c>
      <c r="G2165" s="165">
        <v>128850.93</v>
      </c>
      <c r="H2165">
        <v>0</v>
      </c>
      <c r="I2165">
        <v>1</v>
      </c>
      <c r="J2165" s="210">
        <v>44012</v>
      </c>
      <c r="K2165" s="210">
        <v>40026</v>
      </c>
      <c r="L2165" s="210">
        <v>44196</v>
      </c>
      <c r="M2165">
        <v>1.5</v>
      </c>
      <c r="N2165">
        <v>184</v>
      </c>
      <c r="O2165">
        <v>974.32</v>
      </c>
      <c r="P2165" s="194" t="s">
        <v>3107</v>
      </c>
      <c r="Q2165" s="225">
        <f t="shared" si="66"/>
        <v>974.32484054794497</v>
      </c>
      <c r="R2165" s="185">
        <f t="shared" si="67"/>
        <v>-4.840547944922946E-3</v>
      </c>
    </row>
    <row r="2166" spans="1:18">
      <c r="A2166">
        <v>2165</v>
      </c>
      <c r="B2166" t="s">
        <v>680</v>
      </c>
      <c r="C2166">
        <v>3</v>
      </c>
      <c r="D2166" t="s">
        <v>196</v>
      </c>
      <c r="E2166" s="194" t="s">
        <v>5131</v>
      </c>
      <c r="F2166" s="165">
        <v>3687.03</v>
      </c>
      <c r="G2166" s="165">
        <v>3687.03</v>
      </c>
      <c r="H2166">
        <v>0</v>
      </c>
      <c r="I2166">
        <v>1</v>
      </c>
      <c r="J2166" s="210">
        <v>44012</v>
      </c>
      <c r="K2166" s="210">
        <v>40026</v>
      </c>
      <c r="L2166" s="210">
        <v>44196</v>
      </c>
      <c r="M2166">
        <v>1.5</v>
      </c>
      <c r="N2166">
        <v>184</v>
      </c>
      <c r="O2166">
        <v>27.88</v>
      </c>
      <c r="P2166" s="194" t="s">
        <v>3944</v>
      </c>
      <c r="Q2166" s="225">
        <f t="shared" si="66"/>
        <v>27.880007671232878</v>
      </c>
      <c r="R2166" s="185">
        <f t="shared" si="67"/>
        <v>-7.6712328791472828E-6</v>
      </c>
    </row>
    <row r="2167" spans="1:18">
      <c r="A2167">
        <v>2166</v>
      </c>
      <c r="B2167" t="s">
        <v>680</v>
      </c>
      <c r="C2167">
        <v>3</v>
      </c>
      <c r="D2167" t="s">
        <v>196</v>
      </c>
      <c r="E2167" s="194" t="s">
        <v>5132</v>
      </c>
      <c r="F2167" s="165">
        <v>1362.05</v>
      </c>
      <c r="G2167" s="165">
        <v>1362.05</v>
      </c>
      <c r="H2167">
        <v>0</v>
      </c>
      <c r="I2167">
        <v>1</v>
      </c>
      <c r="J2167" s="210">
        <v>44012</v>
      </c>
      <c r="K2167" s="210">
        <v>40026</v>
      </c>
      <c r="L2167" s="210">
        <v>44196</v>
      </c>
      <c r="M2167">
        <v>1.5</v>
      </c>
      <c r="N2167">
        <v>184</v>
      </c>
      <c r="O2167">
        <v>10.29</v>
      </c>
      <c r="P2167" s="194" t="s">
        <v>4042</v>
      </c>
      <c r="Q2167" s="225">
        <f t="shared" si="66"/>
        <v>10.29933698630137</v>
      </c>
      <c r="R2167" s="185">
        <f t="shared" si="67"/>
        <v>-9.3369863013705867E-3</v>
      </c>
    </row>
    <row r="2168" spans="1:18">
      <c r="A2168">
        <v>2167</v>
      </c>
      <c r="B2168" t="s">
        <v>680</v>
      </c>
      <c r="C2168">
        <v>3</v>
      </c>
      <c r="D2168" t="s">
        <v>198</v>
      </c>
      <c r="E2168" s="194" t="s">
        <v>5133</v>
      </c>
      <c r="F2168" s="165">
        <v>83724.320000000007</v>
      </c>
      <c r="G2168" s="165">
        <v>83724.320000000007</v>
      </c>
      <c r="H2168">
        <v>0</v>
      </c>
      <c r="I2168">
        <v>1</v>
      </c>
      <c r="J2168" s="210">
        <v>44012</v>
      </c>
      <c r="K2168" s="210">
        <v>40026</v>
      </c>
      <c r="L2168" s="210">
        <v>44196</v>
      </c>
      <c r="M2168">
        <v>2.5</v>
      </c>
      <c r="N2168">
        <v>184</v>
      </c>
      <c r="O2168">
        <v>1055.1500000000001</v>
      </c>
      <c r="P2168" s="194" t="s">
        <v>5134</v>
      </c>
      <c r="Q2168" s="225">
        <f t="shared" si="66"/>
        <v>1055.1558136986303</v>
      </c>
      <c r="R2168" s="185">
        <f t="shared" si="67"/>
        <v>-5.8136986301633442E-3</v>
      </c>
    </row>
    <row r="2169" spans="1:18">
      <c r="A2169">
        <v>2168</v>
      </c>
      <c r="B2169" t="s">
        <v>680</v>
      </c>
      <c r="C2169">
        <v>3</v>
      </c>
      <c r="D2169" t="s">
        <v>198</v>
      </c>
      <c r="E2169" s="194" t="s">
        <v>5135</v>
      </c>
      <c r="F2169" s="165">
        <v>1506.45</v>
      </c>
      <c r="G2169" s="165">
        <v>1506.45</v>
      </c>
      <c r="H2169">
        <v>0</v>
      </c>
      <c r="I2169">
        <v>1</v>
      </c>
      <c r="J2169" s="210">
        <v>44012</v>
      </c>
      <c r="K2169" s="210">
        <v>40026</v>
      </c>
      <c r="L2169" s="210">
        <v>44196</v>
      </c>
      <c r="M2169">
        <v>2.5</v>
      </c>
      <c r="N2169">
        <v>184</v>
      </c>
      <c r="O2169">
        <v>18.98</v>
      </c>
      <c r="P2169" s="194" t="s">
        <v>3421</v>
      </c>
      <c r="Q2169" s="225">
        <f t="shared" si="66"/>
        <v>18.985397260273974</v>
      </c>
      <c r="R2169" s="185">
        <f t="shared" si="67"/>
        <v>-5.3972602739733588E-3</v>
      </c>
    </row>
    <row r="2170" spans="1:18">
      <c r="A2170">
        <v>2169</v>
      </c>
      <c r="B2170" t="s">
        <v>680</v>
      </c>
      <c r="C2170">
        <v>3</v>
      </c>
      <c r="D2170" t="s">
        <v>196</v>
      </c>
      <c r="E2170" s="194" t="s">
        <v>5136</v>
      </c>
      <c r="F2170" s="165">
        <v>205375.15</v>
      </c>
      <c r="G2170" s="165">
        <v>205375.15</v>
      </c>
      <c r="H2170">
        <v>0</v>
      </c>
      <c r="I2170">
        <v>1</v>
      </c>
      <c r="J2170" s="210">
        <v>44012</v>
      </c>
      <c r="K2170" s="210">
        <v>40026</v>
      </c>
      <c r="L2170" s="210">
        <v>44196</v>
      </c>
      <c r="M2170">
        <v>1.5</v>
      </c>
      <c r="N2170">
        <v>184</v>
      </c>
      <c r="O2170">
        <v>1552.97</v>
      </c>
      <c r="P2170" s="194" t="s">
        <v>3434</v>
      </c>
      <c r="Q2170" s="225">
        <f t="shared" si="66"/>
        <v>1552.9737369863014</v>
      </c>
      <c r="R2170" s="185">
        <f t="shared" si="67"/>
        <v>-3.7369863014191651E-3</v>
      </c>
    </row>
    <row r="2171" spans="1:18">
      <c r="A2171">
        <v>2170</v>
      </c>
      <c r="B2171" t="s">
        <v>680</v>
      </c>
      <c r="C2171">
        <v>3</v>
      </c>
      <c r="D2171" t="s">
        <v>198</v>
      </c>
      <c r="E2171" s="194" t="s">
        <v>5137</v>
      </c>
      <c r="F2171" s="165">
        <v>478892.08</v>
      </c>
      <c r="G2171" s="165">
        <v>478892.08</v>
      </c>
      <c r="H2171">
        <v>0</v>
      </c>
      <c r="I2171">
        <v>1</v>
      </c>
      <c r="J2171" s="210">
        <v>44012</v>
      </c>
      <c r="K2171" s="210">
        <v>40026</v>
      </c>
      <c r="L2171" s="210">
        <v>44196</v>
      </c>
      <c r="M2171">
        <v>2.5</v>
      </c>
      <c r="N2171">
        <v>184</v>
      </c>
      <c r="O2171">
        <v>6035.35</v>
      </c>
      <c r="P2171" s="194" t="s">
        <v>5138</v>
      </c>
      <c r="Q2171" s="225">
        <f t="shared" si="66"/>
        <v>6035.3522410958903</v>
      </c>
      <c r="R2171" s="185">
        <f t="shared" si="67"/>
        <v>-2.241095889985445E-3</v>
      </c>
    </row>
    <row r="2172" spans="1:18">
      <c r="A2172">
        <v>2171</v>
      </c>
      <c r="B2172" t="s">
        <v>680</v>
      </c>
      <c r="C2172">
        <v>3</v>
      </c>
      <c r="D2172" t="s">
        <v>196</v>
      </c>
      <c r="E2172" s="194" t="s">
        <v>5139</v>
      </c>
      <c r="F2172" s="165">
        <v>1667.55</v>
      </c>
      <c r="G2172" s="165">
        <v>1667.55</v>
      </c>
      <c r="H2172">
        <v>0</v>
      </c>
      <c r="I2172">
        <v>1</v>
      </c>
      <c r="J2172" s="210">
        <v>44012</v>
      </c>
      <c r="K2172" s="210">
        <v>40026</v>
      </c>
      <c r="L2172" s="210">
        <v>44196</v>
      </c>
      <c r="M2172">
        <v>1.5</v>
      </c>
      <c r="N2172">
        <v>184</v>
      </c>
      <c r="O2172">
        <v>12.6</v>
      </c>
      <c r="P2172" s="194" t="s">
        <v>3495</v>
      </c>
      <c r="Q2172" s="225">
        <f t="shared" si="66"/>
        <v>12.609419178082193</v>
      </c>
      <c r="R2172" s="185">
        <f t="shared" si="67"/>
        <v>-9.4191780821937243E-3</v>
      </c>
    </row>
    <row r="2173" spans="1:18">
      <c r="A2173">
        <v>2172</v>
      </c>
      <c r="B2173" t="s">
        <v>680</v>
      </c>
      <c r="C2173">
        <v>3</v>
      </c>
      <c r="D2173" t="s">
        <v>198</v>
      </c>
      <c r="E2173" s="194" t="s">
        <v>5140</v>
      </c>
      <c r="F2173" s="165">
        <v>1963.46</v>
      </c>
      <c r="G2173" s="165">
        <v>1963.46</v>
      </c>
      <c r="H2173">
        <v>0</v>
      </c>
      <c r="I2173">
        <v>1</v>
      </c>
      <c r="J2173" s="210">
        <v>44012</v>
      </c>
      <c r="K2173" s="210">
        <v>40026</v>
      </c>
      <c r="L2173" s="210">
        <v>44196</v>
      </c>
      <c r="M2173">
        <v>2.5</v>
      </c>
      <c r="N2173">
        <v>184</v>
      </c>
      <c r="O2173">
        <v>24.74</v>
      </c>
      <c r="P2173" s="194" t="s">
        <v>3043</v>
      </c>
      <c r="Q2173" s="225">
        <f t="shared" si="66"/>
        <v>24.744975342465757</v>
      </c>
      <c r="R2173" s="185">
        <f t="shared" si="67"/>
        <v>-4.9753424657588141E-3</v>
      </c>
    </row>
    <row r="2174" spans="1:18">
      <c r="A2174">
        <v>2173</v>
      </c>
      <c r="B2174" t="s">
        <v>680</v>
      </c>
      <c r="C2174">
        <v>3</v>
      </c>
      <c r="D2174" t="s">
        <v>196</v>
      </c>
      <c r="E2174" s="194" t="s">
        <v>5141</v>
      </c>
      <c r="F2174" s="165">
        <v>13836.12</v>
      </c>
      <c r="G2174" s="165">
        <v>13836.12</v>
      </c>
      <c r="H2174">
        <v>0</v>
      </c>
      <c r="I2174">
        <v>1</v>
      </c>
      <c r="J2174" s="210">
        <v>44012</v>
      </c>
      <c r="K2174" s="210">
        <v>40026</v>
      </c>
      <c r="L2174" s="210">
        <v>44196</v>
      </c>
      <c r="M2174">
        <v>1.5</v>
      </c>
      <c r="N2174">
        <v>184</v>
      </c>
      <c r="O2174">
        <v>104.62</v>
      </c>
      <c r="P2174" s="194" t="s">
        <v>5142</v>
      </c>
      <c r="Q2174" s="225">
        <f t="shared" si="66"/>
        <v>104.62381150684932</v>
      </c>
      <c r="R2174" s="185">
        <f t="shared" si="67"/>
        <v>-3.8115068493169701E-3</v>
      </c>
    </row>
    <row r="2175" spans="1:18">
      <c r="A2175">
        <v>2174</v>
      </c>
      <c r="B2175" t="s">
        <v>680</v>
      </c>
      <c r="C2175">
        <v>3</v>
      </c>
      <c r="D2175" t="s">
        <v>196</v>
      </c>
      <c r="E2175" s="194" t="s">
        <v>5143</v>
      </c>
      <c r="F2175" s="165">
        <v>1888.47</v>
      </c>
      <c r="G2175" s="165">
        <v>1888.47</v>
      </c>
      <c r="H2175">
        <v>0</v>
      </c>
      <c r="I2175">
        <v>1</v>
      </c>
      <c r="J2175" s="210">
        <v>44012</v>
      </c>
      <c r="K2175" s="210">
        <v>40026</v>
      </c>
      <c r="L2175" s="210">
        <v>44196</v>
      </c>
      <c r="M2175">
        <v>1.5</v>
      </c>
      <c r="N2175">
        <v>184</v>
      </c>
      <c r="O2175">
        <v>14.27</v>
      </c>
      <c r="P2175" s="194" t="s">
        <v>3891</v>
      </c>
      <c r="Q2175" s="225">
        <f t="shared" si="66"/>
        <v>14.279937534246574</v>
      </c>
      <c r="R2175" s="185">
        <f t="shared" si="67"/>
        <v>-9.9375342465748417E-3</v>
      </c>
    </row>
    <row r="2176" spans="1:18">
      <c r="A2176">
        <v>2175</v>
      </c>
      <c r="B2176" t="s">
        <v>680</v>
      </c>
      <c r="C2176">
        <v>3</v>
      </c>
      <c r="D2176" t="s">
        <v>196</v>
      </c>
      <c r="E2176" s="194" t="s">
        <v>5144</v>
      </c>
      <c r="F2176" s="165">
        <v>103916.37</v>
      </c>
      <c r="G2176" s="165">
        <v>103916.37</v>
      </c>
      <c r="H2176">
        <v>0</v>
      </c>
      <c r="I2176">
        <v>1</v>
      </c>
      <c r="J2176" s="210">
        <v>44012</v>
      </c>
      <c r="K2176" s="210">
        <v>40026</v>
      </c>
      <c r="L2176" s="210">
        <v>44196</v>
      </c>
      <c r="M2176">
        <v>1.5</v>
      </c>
      <c r="N2176">
        <v>184</v>
      </c>
      <c r="O2176">
        <v>785.77</v>
      </c>
      <c r="P2176" s="194" t="s">
        <v>3085</v>
      </c>
      <c r="Q2176" s="225">
        <f t="shared" si="66"/>
        <v>785.77857863013696</v>
      </c>
      <c r="R2176" s="185">
        <f t="shared" si="67"/>
        <v>-8.5786301369807916E-3</v>
      </c>
    </row>
    <row r="2177" spans="1:18">
      <c r="A2177">
        <v>2176</v>
      </c>
      <c r="B2177" t="s">
        <v>680</v>
      </c>
      <c r="C2177">
        <v>3</v>
      </c>
      <c r="D2177" t="s">
        <v>198</v>
      </c>
      <c r="E2177" s="194" t="s">
        <v>5145</v>
      </c>
      <c r="F2177" s="165">
        <v>660256.18000000005</v>
      </c>
      <c r="G2177" s="165">
        <v>660256.18000000005</v>
      </c>
      <c r="H2177">
        <v>0</v>
      </c>
      <c r="I2177">
        <v>1</v>
      </c>
      <c r="J2177" s="210">
        <v>44012</v>
      </c>
      <c r="K2177" s="210">
        <v>40026</v>
      </c>
      <c r="L2177" s="210">
        <v>44196</v>
      </c>
      <c r="M2177">
        <v>2.5</v>
      </c>
      <c r="N2177">
        <v>184</v>
      </c>
      <c r="O2177">
        <v>8321.0300000000007</v>
      </c>
      <c r="P2177" s="194" t="s">
        <v>3518</v>
      </c>
      <c r="Q2177" s="225">
        <f t="shared" si="66"/>
        <v>8321.0367890410962</v>
      </c>
      <c r="R2177" s="185">
        <f t="shared" si="67"/>
        <v>-6.7890410955442348E-3</v>
      </c>
    </row>
    <row r="2178" spans="1:18">
      <c r="A2178">
        <v>2177</v>
      </c>
      <c r="B2178" t="s">
        <v>680</v>
      </c>
      <c r="C2178">
        <v>3</v>
      </c>
      <c r="D2178" t="s">
        <v>196</v>
      </c>
      <c r="E2178" s="194" t="s">
        <v>5146</v>
      </c>
      <c r="F2178" s="165">
        <v>116202.09</v>
      </c>
      <c r="G2178" s="165">
        <v>116202.09</v>
      </c>
      <c r="H2178">
        <v>0</v>
      </c>
      <c r="I2178">
        <v>1</v>
      </c>
      <c r="J2178" s="210">
        <v>44012</v>
      </c>
      <c r="K2178" s="210">
        <v>40026</v>
      </c>
      <c r="L2178" s="210">
        <v>44196</v>
      </c>
      <c r="M2178">
        <v>1.5</v>
      </c>
      <c r="N2178">
        <v>184</v>
      </c>
      <c r="O2178">
        <v>878.67</v>
      </c>
      <c r="P2178" s="194" t="s">
        <v>3761</v>
      </c>
      <c r="Q2178" s="225">
        <f t="shared" si="66"/>
        <v>878.67881753424649</v>
      </c>
      <c r="R2178" s="185">
        <f t="shared" si="67"/>
        <v>-8.8175342465319773E-3</v>
      </c>
    </row>
    <row r="2179" spans="1:18">
      <c r="A2179">
        <v>2178</v>
      </c>
      <c r="B2179" t="s">
        <v>680</v>
      </c>
      <c r="C2179">
        <v>3</v>
      </c>
      <c r="D2179" t="s">
        <v>196</v>
      </c>
      <c r="E2179" s="194" t="s">
        <v>5147</v>
      </c>
      <c r="F2179" s="165">
        <v>207974.58</v>
      </c>
      <c r="G2179" s="165">
        <v>207974.58</v>
      </c>
      <c r="H2179">
        <v>0</v>
      </c>
      <c r="I2179">
        <v>1</v>
      </c>
      <c r="J2179" s="210">
        <v>44012</v>
      </c>
      <c r="K2179" s="210">
        <v>40026</v>
      </c>
      <c r="L2179" s="210">
        <v>44196</v>
      </c>
      <c r="M2179">
        <v>1.5</v>
      </c>
      <c r="N2179">
        <v>184</v>
      </c>
      <c r="O2179">
        <v>1572.62</v>
      </c>
      <c r="P2179" s="194" t="s">
        <v>3529</v>
      </c>
      <c r="Q2179" s="225">
        <f t="shared" ref="Q2179:Q2242" si="68">G2179*N2179*M2179/36500</f>
        <v>1572.6297008219178</v>
      </c>
      <c r="R2179" s="185">
        <f t="shared" ref="R2179:R2242" si="69">O2179-Q2179</f>
        <v>-9.7008219179315347E-3</v>
      </c>
    </row>
    <row r="2180" spans="1:18">
      <c r="A2180">
        <v>2179</v>
      </c>
      <c r="B2180" t="s">
        <v>680</v>
      </c>
      <c r="C2180">
        <v>3</v>
      </c>
      <c r="D2180" t="s">
        <v>198</v>
      </c>
      <c r="E2180" s="194" t="s">
        <v>5148</v>
      </c>
      <c r="F2180" s="165">
        <v>299711.94</v>
      </c>
      <c r="G2180" s="165">
        <v>299711.94</v>
      </c>
      <c r="H2180">
        <v>0</v>
      </c>
      <c r="I2180">
        <v>1</v>
      </c>
      <c r="J2180" s="210">
        <v>44012</v>
      </c>
      <c r="K2180" s="210">
        <v>40026</v>
      </c>
      <c r="L2180" s="210">
        <v>44196</v>
      </c>
      <c r="M2180">
        <v>2.5</v>
      </c>
      <c r="N2180">
        <v>184</v>
      </c>
      <c r="O2180">
        <v>3777.19</v>
      </c>
      <c r="P2180" s="194" t="s">
        <v>3519</v>
      </c>
      <c r="Q2180" s="225">
        <f t="shared" si="68"/>
        <v>3777.1915726027401</v>
      </c>
      <c r="R2180" s="185">
        <f t="shared" si="69"/>
        <v>-1.5726027399978193E-3</v>
      </c>
    </row>
    <row r="2181" spans="1:18">
      <c r="A2181">
        <v>2180</v>
      </c>
      <c r="B2181" t="s">
        <v>680</v>
      </c>
      <c r="C2181">
        <v>3</v>
      </c>
      <c r="D2181" t="s">
        <v>196</v>
      </c>
      <c r="E2181" s="194" t="s">
        <v>5149</v>
      </c>
      <c r="F2181" s="165">
        <v>1521.51</v>
      </c>
      <c r="G2181" s="165">
        <v>1521.51</v>
      </c>
      <c r="H2181">
        <v>0</v>
      </c>
      <c r="I2181">
        <v>1</v>
      </c>
      <c r="J2181" s="210">
        <v>44012</v>
      </c>
      <c r="K2181" s="210">
        <v>40026</v>
      </c>
      <c r="L2181" s="210">
        <v>44196</v>
      </c>
      <c r="M2181">
        <v>1.5</v>
      </c>
      <c r="N2181">
        <v>184</v>
      </c>
      <c r="O2181">
        <v>11.5</v>
      </c>
      <c r="P2181" s="194" t="s">
        <v>4150</v>
      </c>
      <c r="Q2181" s="225">
        <f t="shared" si="68"/>
        <v>11.505116712328768</v>
      </c>
      <c r="R2181" s="185">
        <f t="shared" si="69"/>
        <v>-5.1167123287676475E-3</v>
      </c>
    </row>
    <row r="2182" spans="1:18">
      <c r="A2182">
        <v>2181</v>
      </c>
      <c r="B2182" t="s">
        <v>680</v>
      </c>
      <c r="C2182">
        <v>3</v>
      </c>
      <c r="D2182" t="s">
        <v>196</v>
      </c>
      <c r="E2182" s="194" t="s">
        <v>5150</v>
      </c>
      <c r="F2182" s="165">
        <v>215368.28</v>
      </c>
      <c r="G2182" s="165">
        <v>215368.28</v>
      </c>
      <c r="H2182">
        <v>0</v>
      </c>
      <c r="I2182">
        <v>1</v>
      </c>
      <c r="J2182" s="210">
        <v>44012</v>
      </c>
      <c r="K2182" s="210">
        <v>40026</v>
      </c>
      <c r="L2182" s="210">
        <v>44196</v>
      </c>
      <c r="M2182">
        <v>1.5</v>
      </c>
      <c r="N2182">
        <v>184</v>
      </c>
      <c r="O2182">
        <v>1628.53</v>
      </c>
      <c r="P2182" s="194" t="s">
        <v>5151</v>
      </c>
      <c r="Q2182" s="225">
        <f t="shared" si="68"/>
        <v>1628.5382268493152</v>
      </c>
      <c r="R2182" s="185">
        <f t="shared" si="69"/>
        <v>-8.226849315178697E-3</v>
      </c>
    </row>
    <row r="2183" spans="1:18">
      <c r="A2183">
        <v>2182</v>
      </c>
      <c r="B2183" t="s">
        <v>680</v>
      </c>
      <c r="C2183">
        <v>3</v>
      </c>
      <c r="D2183" t="s">
        <v>196</v>
      </c>
      <c r="E2183" s="194" t="s">
        <v>5152</v>
      </c>
      <c r="F2183" s="165">
        <v>1088761.94</v>
      </c>
      <c r="G2183" s="165">
        <v>1088761.94</v>
      </c>
      <c r="H2183">
        <v>0</v>
      </c>
      <c r="I2183">
        <v>1</v>
      </c>
      <c r="J2183" s="210">
        <v>44012</v>
      </c>
      <c r="K2183" s="210">
        <v>40026</v>
      </c>
      <c r="L2183" s="210">
        <v>44196</v>
      </c>
      <c r="M2183">
        <v>1.5</v>
      </c>
      <c r="N2183">
        <v>184</v>
      </c>
      <c r="O2183">
        <v>8232.83</v>
      </c>
      <c r="P2183" s="194" t="s">
        <v>3207</v>
      </c>
      <c r="Q2183" s="225">
        <f t="shared" si="68"/>
        <v>8232.830012054792</v>
      </c>
      <c r="R2183" s="185">
        <f t="shared" si="69"/>
        <v>-1.2054792023263872E-5</v>
      </c>
    </row>
    <row r="2184" spans="1:18">
      <c r="A2184">
        <v>2183</v>
      </c>
      <c r="B2184" t="s">
        <v>680</v>
      </c>
      <c r="C2184">
        <v>3</v>
      </c>
      <c r="D2184" t="s">
        <v>196</v>
      </c>
      <c r="E2184" s="194" t="s">
        <v>5153</v>
      </c>
      <c r="F2184" s="165">
        <v>5964.58</v>
      </c>
      <c r="G2184" s="165">
        <v>5964.58</v>
      </c>
      <c r="H2184">
        <v>0</v>
      </c>
      <c r="I2184">
        <v>1</v>
      </c>
      <c r="J2184" s="210">
        <v>44012</v>
      </c>
      <c r="K2184" s="210">
        <v>40026</v>
      </c>
      <c r="L2184" s="210">
        <v>44196</v>
      </c>
      <c r="M2184">
        <v>1.5</v>
      </c>
      <c r="N2184">
        <v>184</v>
      </c>
      <c r="O2184">
        <v>45.1</v>
      </c>
      <c r="P2184" s="194" t="s">
        <v>5154</v>
      </c>
      <c r="Q2184" s="225">
        <f t="shared" si="68"/>
        <v>45.102029589041095</v>
      </c>
      <c r="R2184" s="185">
        <f t="shared" si="69"/>
        <v>-2.0295890410935158E-3</v>
      </c>
    </row>
    <row r="2185" spans="1:18">
      <c r="A2185">
        <v>2184</v>
      </c>
      <c r="B2185" t="s">
        <v>680</v>
      </c>
      <c r="C2185">
        <v>3</v>
      </c>
      <c r="D2185" t="s">
        <v>198</v>
      </c>
      <c r="E2185" s="194" t="s">
        <v>5155</v>
      </c>
      <c r="F2185" s="165">
        <v>191082.18</v>
      </c>
      <c r="G2185" s="165">
        <v>191082.18</v>
      </c>
      <c r="H2185">
        <v>0</v>
      </c>
      <c r="I2185">
        <v>1</v>
      </c>
      <c r="J2185" s="210">
        <v>44012</v>
      </c>
      <c r="K2185" s="210">
        <v>40026</v>
      </c>
      <c r="L2185" s="210">
        <v>44196</v>
      </c>
      <c r="M2185">
        <v>2.5</v>
      </c>
      <c r="N2185">
        <v>184</v>
      </c>
      <c r="O2185">
        <v>2408.15</v>
      </c>
      <c r="P2185" s="194" t="s">
        <v>5156</v>
      </c>
      <c r="Q2185" s="225">
        <f t="shared" si="68"/>
        <v>2408.1589808219178</v>
      </c>
      <c r="R2185" s="185">
        <f t="shared" si="69"/>
        <v>-8.9808219177029969E-3</v>
      </c>
    </row>
    <row r="2186" spans="1:18">
      <c r="A2186">
        <v>2185</v>
      </c>
      <c r="B2186" t="s">
        <v>680</v>
      </c>
      <c r="C2186">
        <v>3</v>
      </c>
      <c r="D2186" t="s">
        <v>198</v>
      </c>
      <c r="E2186" s="194" t="s">
        <v>5157</v>
      </c>
      <c r="F2186" s="165">
        <v>7552.92</v>
      </c>
      <c r="G2186" s="165">
        <v>7552.92</v>
      </c>
      <c r="H2186">
        <v>0</v>
      </c>
      <c r="I2186">
        <v>1</v>
      </c>
      <c r="J2186" s="210">
        <v>44012</v>
      </c>
      <c r="K2186" s="210">
        <v>40026</v>
      </c>
      <c r="L2186" s="210">
        <v>44196</v>
      </c>
      <c r="M2186">
        <v>2.5</v>
      </c>
      <c r="N2186">
        <v>184</v>
      </c>
      <c r="O2186">
        <v>95.18</v>
      </c>
      <c r="P2186" s="194" t="s">
        <v>3314</v>
      </c>
      <c r="Q2186" s="225">
        <f t="shared" si="68"/>
        <v>95.187484931506859</v>
      </c>
      <c r="R2186" s="185">
        <f t="shared" si="69"/>
        <v>-7.4849315068519218E-3</v>
      </c>
    </row>
    <row r="2187" spans="1:18">
      <c r="A2187">
        <v>2186</v>
      </c>
      <c r="B2187" t="s">
        <v>680</v>
      </c>
      <c r="C2187">
        <v>3</v>
      </c>
      <c r="D2187" t="s">
        <v>196</v>
      </c>
      <c r="E2187" s="194" t="s">
        <v>5158</v>
      </c>
      <c r="F2187" s="165">
        <v>157768.49</v>
      </c>
      <c r="G2187" s="165">
        <v>157768.49</v>
      </c>
      <c r="H2187">
        <v>0</v>
      </c>
      <c r="I2187">
        <v>1</v>
      </c>
      <c r="J2187" s="210">
        <v>44012</v>
      </c>
      <c r="K2187" s="210">
        <v>40026</v>
      </c>
      <c r="L2187" s="210">
        <v>44196</v>
      </c>
      <c r="M2187">
        <v>1.5</v>
      </c>
      <c r="N2187">
        <v>184</v>
      </c>
      <c r="O2187">
        <v>1192.98</v>
      </c>
      <c r="P2187" s="194" t="s">
        <v>3268</v>
      </c>
      <c r="Q2187" s="225">
        <f t="shared" si="68"/>
        <v>1192.9891298630137</v>
      </c>
      <c r="R2187" s="185">
        <f t="shared" si="69"/>
        <v>-9.1298630136407155E-3</v>
      </c>
    </row>
    <row r="2188" spans="1:18">
      <c r="A2188">
        <v>2187</v>
      </c>
      <c r="B2188" t="s">
        <v>680</v>
      </c>
      <c r="C2188">
        <v>3</v>
      </c>
      <c r="D2188" t="s">
        <v>198</v>
      </c>
      <c r="E2188" s="194" t="s">
        <v>5159</v>
      </c>
      <c r="F2188" s="165">
        <v>48593.46</v>
      </c>
      <c r="G2188" s="165">
        <v>48593.46</v>
      </c>
      <c r="H2188">
        <v>0</v>
      </c>
      <c r="I2188">
        <v>1</v>
      </c>
      <c r="J2188" s="210">
        <v>44012</v>
      </c>
      <c r="K2188" s="210">
        <v>40026</v>
      </c>
      <c r="L2188" s="210">
        <v>44196</v>
      </c>
      <c r="M2188">
        <v>2.5</v>
      </c>
      <c r="N2188">
        <v>184</v>
      </c>
      <c r="O2188">
        <v>612.41</v>
      </c>
      <c r="P2188" s="194" t="s">
        <v>4759</v>
      </c>
      <c r="Q2188" s="225">
        <f t="shared" si="68"/>
        <v>612.41072876712337</v>
      </c>
      <c r="R2188" s="185">
        <f t="shared" si="69"/>
        <v>-7.2876712340530503E-4</v>
      </c>
    </row>
    <row r="2189" spans="1:18">
      <c r="A2189">
        <v>2188</v>
      </c>
      <c r="B2189" t="s">
        <v>680</v>
      </c>
      <c r="C2189">
        <v>3</v>
      </c>
      <c r="D2189" t="s">
        <v>198</v>
      </c>
      <c r="E2189" s="194" t="s">
        <v>5160</v>
      </c>
      <c r="F2189" s="165">
        <v>5749045.6100000003</v>
      </c>
      <c r="G2189" s="165">
        <v>5749045.6100000003</v>
      </c>
      <c r="H2189">
        <v>0</v>
      </c>
      <c r="I2189">
        <v>1</v>
      </c>
      <c r="J2189" s="210">
        <v>44012</v>
      </c>
      <c r="K2189" s="210">
        <v>40026</v>
      </c>
      <c r="L2189" s="210">
        <v>44196</v>
      </c>
      <c r="M2189">
        <v>2.5</v>
      </c>
      <c r="N2189">
        <v>184</v>
      </c>
      <c r="O2189">
        <v>72453.72</v>
      </c>
      <c r="P2189" s="194" t="s">
        <v>3624</v>
      </c>
      <c r="Q2189" s="225">
        <f t="shared" si="68"/>
        <v>72453.725495890409</v>
      </c>
      <c r="R2189" s="185">
        <f t="shared" si="69"/>
        <v>-5.4958904074737802E-3</v>
      </c>
    </row>
    <row r="2190" spans="1:18">
      <c r="A2190">
        <v>2189</v>
      </c>
      <c r="B2190" t="s">
        <v>680</v>
      </c>
      <c r="C2190">
        <v>3</v>
      </c>
      <c r="D2190" t="s">
        <v>198</v>
      </c>
      <c r="E2190" s="194" t="s">
        <v>5161</v>
      </c>
      <c r="F2190" s="165">
        <v>371095.76</v>
      </c>
      <c r="G2190" s="165">
        <v>371095.76</v>
      </c>
      <c r="H2190">
        <v>0</v>
      </c>
      <c r="I2190">
        <v>1</v>
      </c>
      <c r="J2190" s="210">
        <v>44012</v>
      </c>
      <c r="K2190" s="210">
        <v>40026</v>
      </c>
      <c r="L2190" s="210">
        <v>44196</v>
      </c>
      <c r="M2190">
        <v>2.5</v>
      </c>
      <c r="N2190">
        <v>184</v>
      </c>
      <c r="O2190">
        <v>4676.82</v>
      </c>
      <c r="P2190" s="194" t="s">
        <v>4327</v>
      </c>
      <c r="Q2190" s="225">
        <f t="shared" si="68"/>
        <v>4676.8232767123291</v>
      </c>
      <c r="R2190" s="185">
        <f t="shared" si="69"/>
        <v>-3.2767123293524492E-3</v>
      </c>
    </row>
    <row r="2191" spans="1:18">
      <c r="A2191">
        <v>2190</v>
      </c>
      <c r="B2191" t="s">
        <v>680</v>
      </c>
      <c r="C2191">
        <v>3</v>
      </c>
      <c r="D2191" t="s">
        <v>198</v>
      </c>
      <c r="E2191" s="194" t="s">
        <v>5162</v>
      </c>
      <c r="F2191" s="165">
        <v>238821.27</v>
      </c>
      <c r="G2191" s="165">
        <v>238821.27</v>
      </c>
      <c r="H2191">
        <v>0</v>
      </c>
      <c r="I2191">
        <v>1</v>
      </c>
      <c r="J2191" s="210">
        <v>44012</v>
      </c>
      <c r="K2191" s="210">
        <v>40026</v>
      </c>
      <c r="L2191" s="210">
        <v>44196</v>
      </c>
      <c r="M2191">
        <v>2.5</v>
      </c>
      <c r="N2191">
        <v>184</v>
      </c>
      <c r="O2191">
        <v>3009.8</v>
      </c>
      <c r="P2191" s="194" t="s">
        <v>3144</v>
      </c>
      <c r="Q2191" s="225">
        <f t="shared" si="68"/>
        <v>3009.8023068493153</v>
      </c>
      <c r="R2191" s="185">
        <f t="shared" si="69"/>
        <v>-2.3068493151185976E-3</v>
      </c>
    </row>
    <row r="2192" spans="1:18">
      <c r="A2192">
        <v>2191</v>
      </c>
      <c r="B2192" t="s">
        <v>680</v>
      </c>
      <c r="C2192">
        <v>3</v>
      </c>
      <c r="D2192" t="s">
        <v>198</v>
      </c>
      <c r="E2192" s="194" t="s">
        <v>5163</v>
      </c>
      <c r="F2192" s="165">
        <v>173221.22</v>
      </c>
      <c r="G2192" s="165">
        <v>173221.22</v>
      </c>
      <c r="H2192">
        <v>0</v>
      </c>
      <c r="I2192">
        <v>1</v>
      </c>
      <c r="J2192" s="210">
        <v>44012</v>
      </c>
      <c r="K2192" s="210">
        <v>40026</v>
      </c>
      <c r="L2192" s="210">
        <v>44196</v>
      </c>
      <c r="M2192">
        <v>2.5</v>
      </c>
      <c r="N2192">
        <v>184</v>
      </c>
      <c r="O2192">
        <v>2183.06</v>
      </c>
      <c r="P2192" s="194" t="s">
        <v>3182</v>
      </c>
      <c r="Q2192" s="225">
        <f t="shared" si="68"/>
        <v>2183.0619506849316</v>
      </c>
      <c r="R2192" s="185">
        <f t="shared" si="69"/>
        <v>-1.950684931671276E-3</v>
      </c>
    </row>
    <row r="2193" spans="1:18">
      <c r="A2193">
        <v>2192</v>
      </c>
      <c r="B2193" t="s">
        <v>680</v>
      </c>
      <c r="C2193">
        <v>3</v>
      </c>
      <c r="D2193" t="s">
        <v>198</v>
      </c>
      <c r="E2193" s="194" t="s">
        <v>5164</v>
      </c>
      <c r="F2193" s="165">
        <v>715175.41</v>
      </c>
      <c r="G2193" s="165">
        <v>715175.41</v>
      </c>
      <c r="H2193">
        <v>0</v>
      </c>
      <c r="I2193">
        <v>1</v>
      </c>
      <c r="J2193" s="210">
        <v>44012</v>
      </c>
      <c r="K2193" s="210">
        <v>40026</v>
      </c>
      <c r="L2193" s="210">
        <v>44196</v>
      </c>
      <c r="M2193">
        <v>2.5</v>
      </c>
      <c r="N2193">
        <v>184</v>
      </c>
      <c r="O2193">
        <v>9013.16</v>
      </c>
      <c r="P2193" s="194" t="s">
        <v>5165</v>
      </c>
      <c r="Q2193" s="225">
        <f t="shared" si="68"/>
        <v>9013.1695506849319</v>
      </c>
      <c r="R2193" s="185">
        <f t="shared" si="69"/>
        <v>-9.5506849320372567E-3</v>
      </c>
    </row>
    <row r="2194" spans="1:18">
      <c r="A2194">
        <v>2193</v>
      </c>
      <c r="B2194" t="s">
        <v>680</v>
      </c>
      <c r="C2194">
        <v>3</v>
      </c>
      <c r="D2194" t="s">
        <v>198</v>
      </c>
      <c r="E2194" s="194" t="s">
        <v>5166</v>
      </c>
      <c r="F2194" s="165">
        <v>71645.84</v>
      </c>
      <c r="G2194" s="165">
        <v>71645.84</v>
      </c>
      <c r="H2194">
        <v>0</v>
      </c>
      <c r="I2194">
        <v>1</v>
      </c>
      <c r="J2194" s="210">
        <v>44012</v>
      </c>
      <c r="K2194" s="210">
        <v>40026</v>
      </c>
      <c r="L2194" s="210">
        <v>44196</v>
      </c>
      <c r="M2194">
        <v>2.5</v>
      </c>
      <c r="N2194">
        <v>184</v>
      </c>
      <c r="O2194">
        <v>902.93</v>
      </c>
      <c r="P2194" s="194" t="s">
        <v>3514</v>
      </c>
      <c r="Q2194" s="225">
        <f t="shared" si="68"/>
        <v>902.93387397260267</v>
      </c>
      <c r="R2194" s="185">
        <f t="shared" si="69"/>
        <v>-3.8739726027188226E-3</v>
      </c>
    </row>
    <row r="2195" spans="1:18">
      <c r="A2195">
        <v>2194</v>
      </c>
      <c r="B2195" t="s">
        <v>680</v>
      </c>
      <c r="C2195">
        <v>3</v>
      </c>
      <c r="D2195" t="s">
        <v>198</v>
      </c>
      <c r="E2195" s="194" t="s">
        <v>5167</v>
      </c>
      <c r="F2195" s="165">
        <v>493417.12</v>
      </c>
      <c r="G2195" s="165">
        <v>493417.12</v>
      </c>
      <c r="H2195">
        <v>0</v>
      </c>
      <c r="I2195">
        <v>1</v>
      </c>
      <c r="J2195" s="210">
        <v>44012</v>
      </c>
      <c r="K2195" s="210">
        <v>40026</v>
      </c>
      <c r="L2195" s="210">
        <v>44196</v>
      </c>
      <c r="M2195">
        <v>2.5</v>
      </c>
      <c r="N2195">
        <v>184</v>
      </c>
      <c r="O2195">
        <v>6218.4</v>
      </c>
      <c r="P2195" s="194" t="s">
        <v>4532</v>
      </c>
      <c r="Q2195" s="225">
        <f t="shared" si="68"/>
        <v>6218.4075397260267</v>
      </c>
      <c r="R2195" s="185">
        <f t="shared" si="69"/>
        <v>-7.5397260270619881E-3</v>
      </c>
    </row>
    <row r="2196" spans="1:18">
      <c r="A2196">
        <v>2195</v>
      </c>
      <c r="B2196" t="s">
        <v>680</v>
      </c>
      <c r="C2196">
        <v>3</v>
      </c>
      <c r="D2196" t="s">
        <v>196</v>
      </c>
      <c r="E2196" s="194" t="s">
        <v>5168</v>
      </c>
      <c r="F2196" s="165">
        <v>6658.22</v>
      </c>
      <c r="G2196" s="165">
        <v>6658.22</v>
      </c>
      <c r="H2196">
        <v>0</v>
      </c>
      <c r="I2196">
        <v>1</v>
      </c>
      <c r="J2196" s="210">
        <v>44012</v>
      </c>
      <c r="K2196" s="210">
        <v>40026</v>
      </c>
      <c r="L2196" s="210">
        <v>44196</v>
      </c>
      <c r="M2196">
        <v>1.5</v>
      </c>
      <c r="N2196">
        <v>184</v>
      </c>
      <c r="O2196">
        <v>50.34</v>
      </c>
      <c r="P2196" s="194" t="s">
        <v>3584</v>
      </c>
      <c r="Q2196" s="225">
        <f t="shared" si="68"/>
        <v>50.347088219178083</v>
      </c>
      <c r="R2196" s="185">
        <f t="shared" si="69"/>
        <v>-7.0882191780796688E-3</v>
      </c>
    </row>
    <row r="2197" spans="1:18">
      <c r="A2197">
        <v>2196</v>
      </c>
      <c r="B2197" t="s">
        <v>680</v>
      </c>
      <c r="C2197">
        <v>3</v>
      </c>
      <c r="D2197" t="s">
        <v>198</v>
      </c>
      <c r="E2197" s="194" t="s">
        <v>5169</v>
      </c>
      <c r="F2197" s="165">
        <v>249502.93</v>
      </c>
      <c r="G2197" s="165">
        <v>249502.93</v>
      </c>
      <c r="H2197">
        <v>0</v>
      </c>
      <c r="I2197">
        <v>1</v>
      </c>
      <c r="J2197" s="210">
        <v>44012</v>
      </c>
      <c r="K2197" s="210">
        <v>40026</v>
      </c>
      <c r="L2197" s="210">
        <v>44196</v>
      </c>
      <c r="M2197">
        <v>2.5</v>
      </c>
      <c r="N2197">
        <v>184</v>
      </c>
      <c r="O2197">
        <v>3144.42</v>
      </c>
      <c r="P2197" s="194" t="s">
        <v>4017</v>
      </c>
      <c r="Q2197" s="225">
        <f t="shared" si="68"/>
        <v>3144.4204876712329</v>
      </c>
      <c r="R2197" s="185">
        <f t="shared" si="69"/>
        <v>-4.8767123280413216E-4</v>
      </c>
    </row>
    <row r="2198" spans="1:18">
      <c r="A2198">
        <v>2197</v>
      </c>
      <c r="B2198" t="s">
        <v>680</v>
      </c>
      <c r="C2198">
        <v>3</v>
      </c>
      <c r="D2198" t="s">
        <v>198</v>
      </c>
      <c r="E2198" s="194" t="s">
        <v>5170</v>
      </c>
      <c r="F2198" s="165">
        <v>202555.09</v>
      </c>
      <c r="G2198" s="165">
        <v>202555.09</v>
      </c>
      <c r="H2198">
        <v>0</v>
      </c>
      <c r="I2198">
        <v>1</v>
      </c>
      <c r="J2198" s="210">
        <v>44012</v>
      </c>
      <c r="K2198" s="210">
        <v>40026</v>
      </c>
      <c r="L2198" s="210">
        <v>44196</v>
      </c>
      <c r="M2198">
        <v>2.5</v>
      </c>
      <c r="N2198">
        <v>184</v>
      </c>
      <c r="O2198">
        <v>2552.7399999999998</v>
      </c>
      <c r="P2198" s="194" t="s">
        <v>3187</v>
      </c>
      <c r="Q2198" s="225">
        <f t="shared" si="68"/>
        <v>2552.749079452055</v>
      </c>
      <c r="R2198" s="185">
        <f t="shared" si="69"/>
        <v>-9.0794520551753521E-3</v>
      </c>
    </row>
    <row r="2199" spans="1:18">
      <c r="A2199">
        <v>2198</v>
      </c>
      <c r="B2199" t="s">
        <v>680</v>
      </c>
      <c r="C2199">
        <v>3</v>
      </c>
      <c r="D2199" t="s">
        <v>198</v>
      </c>
      <c r="E2199" s="194" t="s">
        <v>5171</v>
      </c>
      <c r="F2199" s="165">
        <v>264811.02</v>
      </c>
      <c r="G2199" s="165">
        <v>264811.02</v>
      </c>
      <c r="H2199">
        <v>0</v>
      </c>
      <c r="I2199">
        <v>1</v>
      </c>
      <c r="J2199" s="210">
        <v>44012</v>
      </c>
      <c r="K2199" s="210">
        <v>40026</v>
      </c>
      <c r="L2199" s="210">
        <v>44196</v>
      </c>
      <c r="M2199">
        <v>2.5</v>
      </c>
      <c r="N2199">
        <v>184</v>
      </c>
      <c r="O2199">
        <v>3337.34</v>
      </c>
      <c r="P2199" s="194" t="s">
        <v>5023</v>
      </c>
      <c r="Q2199" s="225">
        <f t="shared" si="68"/>
        <v>3337.3443616438362</v>
      </c>
      <c r="R2199" s="185">
        <f t="shared" si="69"/>
        <v>-4.3616438360913889E-3</v>
      </c>
    </row>
    <row r="2200" spans="1:18">
      <c r="A2200">
        <v>2199</v>
      </c>
      <c r="B2200" t="s">
        <v>680</v>
      </c>
      <c r="C2200">
        <v>3</v>
      </c>
      <c r="D2200" t="s">
        <v>196</v>
      </c>
      <c r="E2200" s="194" t="s">
        <v>5172</v>
      </c>
      <c r="F2200" s="165">
        <v>39078.54</v>
      </c>
      <c r="G2200" s="165">
        <v>39078.54</v>
      </c>
      <c r="H2200">
        <v>0</v>
      </c>
      <c r="I2200">
        <v>1</v>
      </c>
      <c r="J2200" s="210">
        <v>44012</v>
      </c>
      <c r="K2200" s="210">
        <v>40026</v>
      </c>
      <c r="L2200" s="210">
        <v>44196</v>
      </c>
      <c r="M2200">
        <v>1.5</v>
      </c>
      <c r="N2200">
        <v>184</v>
      </c>
      <c r="O2200">
        <v>295.49</v>
      </c>
      <c r="P2200" s="194" t="s">
        <v>3266</v>
      </c>
      <c r="Q2200" s="225">
        <f t="shared" si="68"/>
        <v>295.49800109589046</v>
      </c>
      <c r="R2200" s="185">
        <f t="shared" si="69"/>
        <v>-8.0010958904495055E-3</v>
      </c>
    </row>
    <row r="2201" spans="1:18">
      <c r="A2201">
        <v>2200</v>
      </c>
      <c r="B2201" t="s">
        <v>680</v>
      </c>
      <c r="C2201">
        <v>3</v>
      </c>
      <c r="D2201" t="s">
        <v>198</v>
      </c>
      <c r="E2201" s="194" t="s">
        <v>5173</v>
      </c>
      <c r="F2201" s="165">
        <v>405180.71</v>
      </c>
      <c r="G2201" s="165">
        <v>405180.71</v>
      </c>
      <c r="H2201">
        <v>0</v>
      </c>
      <c r="I2201">
        <v>1</v>
      </c>
      <c r="J2201" s="210">
        <v>44012</v>
      </c>
      <c r="K2201" s="210">
        <v>40026</v>
      </c>
      <c r="L2201" s="210">
        <v>44196</v>
      </c>
      <c r="M2201">
        <v>2.5</v>
      </c>
      <c r="N2201">
        <v>184</v>
      </c>
      <c r="O2201">
        <v>5106.38</v>
      </c>
      <c r="P2201" s="194" t="s">
        <v>4282</v>
      </c>
      <c r="Q2201" s="225">
        <f t="shared" si="68"/>
        <v>5106.3870301369861</v>
      </c>
      <c r="R2201" s="185">
        <f t="shared" si="69"/>
        <v>-7.0301369860317209E-3</v>
      </c>
    </row>
    <row r="2202" spans="1:18">
      <c r="A2202">
        <v>2201</v>
      </c>
      <c r="B2202" t="s">
        <v>680</v>
      </c>
      <c r="C2202">
        <v>3</v>
      </c>
      <c r="D2202" t="s">
        <v>196</v>
      </c>
      <c r="E2202" s="194" t="s">
        <v>5174</v>
      </c>
      <c r="F2202" s="165">
        <v>253998.28</v>
      </c>
      <c r="G2202" s="165">
        <v>253998.28</v>
      </c>
      <c r="H2202">
        <v>0</v>
      </c>
      <c r="I2202">
        <v>1</v>
      </c>
      <c r="J2202" s="210">
        <v>44012</v>
      </c>
      <c r="K2202" s="210">
        <v>40026</v>
      </c>
      <c r="L2202" s="210">
        <v>44196</v>
      </c>
      <c r="M2202">
        <v>1.5</v>
      </c>
      <c r="N2202">
        <v>184</v>
      </c>
      <c r="O2202">
        <v>1920.64</v>
      </c>
      <c r="P2202" s="194" t="s">
        <v>3755</v>
      </c>
      <c r="Q2202" s="225">
        <f t="shared" si="68"/>
        <v>1920.644528219178</v>
      </c>
      <c r="R2202" s="185">
        <f t="shared" si="69"/>
        <v>-4.5282191779278946E-3</v>
      </c>
    </row>
    <row r="2203" spans="1:18">
      <c r="A2203">
        <v>2202</v>
      </c>
      <c r="B2203" t="s">
        <v>680</v>
      </c>
      <c r="C2203">
        <v>3</v>
      </c>
      <c r="D2203" t="s">
        <v>198</v>
      </c>
      <c r="E2203" s="194" t="s">
        <v>5175</v>
      </c>
      <c r="F2203" s="165">
        <v>280440.69</v>
      </c>
      <c r="G2203" s="165">
        <v>280440.69</v>
      </c>
      <c r="H2203">
        <v>0</v>
      </c>
      <c r="I2203">
        <v>1</v>
      </c>
      <c r="J2203" s="210">
        <v>44012</v>
      </c>
      <c r="K2203" s="210">
        <v>40026</v>
      </c>
      <c r="L2203" s="210">
        <v>44196</v>
      </c>
      <c r="M2203">
        <v>2.5</v>
      </c>
      <c r="N2203">
        <v>184</v>
      </c>
      <c r="O2203">
        <v>3534.32</v>
      </c>
      <c r="P2203" s="194" t="s">
        <v>3879</v>
      </c>
      <c r="Q2203" s="225">
        <f t="shared" si="68"/>
        <v>3534.3210246575345</v>
      </c>
      <c r="R2203" s="185">
        <f t="shared" si="69"/>
        <v>-1.024657534344442E-3</v>
      </c>
    </row>
    <row r="2204" spans="1:18">
      <c r="A2204">
        <v>2203</v>
      </c>
      <c r="B2204" t="s">
        <v>680</v>
      </c>
      <c r="C2204">
        <v>3</v>
      </c>
      <c r="D2204" t="s">
        <v>196</v>
      </c>
      <c r="E2204" s="194" t="s">
        <v>5176</v>
      </c>
      <c r="F2204" s="165">
        <v>213955.48</v>
      </c>
      <c r="G2204" s="165">
        <v>213955.48</v>
      </c>
      <c r="H2204">
        <v>0</v>
      </c>
      <c r="I2204">
        <v>1</v>
      </c>
      <c r="J2204" s="210">
        <v>44012</v>
      </c>
      <c r="K2204" s="210">
        <v>40026</v>
      </c>
      <c r="L2204" s="210">
        <v>44196</v>
      </c>
      <c r="M2204">
        <v>1.5</v>
      </c>
      <c r="N2204">
        <v>184</v>
      </c>
      <c r="O2204">
        <v>1617.85</v>
      </c>
      <c r="P2204" s="194" t="s">
        <v>3050</v>
      </c>
      <c r="Q2204" s="225">
        <f t="shared" si="68"/>
        <v>1617.8551364383563</v>
      </c>
      <c r="R2204" s="185">
        <f t="shared" si="69"/>
        <v>-5.1364383564305172E-3</v>
      </c>
    </row>
    <row r="2205" spans="1:18">
      <c r="A2205">
        <v>2204</v>
      </c>
      <c r="B2205" t="s">
        <v>680</v>
      </c>
      <c r="C2205">
        <v>3</v>
      </c>
      <c r="D2205" t="s">
        <v>196</v>
      </c>
      <c r="E2205" s="194" t="s">
        <v>5177</v>
      </c>
      <c r="F2205" s="165">
        <v>322708.27</v>
      </c>
      <c r="G2205" s="165">
        <v>322708.27</v>
      </c>
      <c r="H2205">
        <v>0</v>
      </c>
      <c r="I2205">
        <v>1</v>
      </c>
      <c r="J2205" s="210">
        <v>44012</v>
      </c>
      <c r="K2205" s="210">
        <v>40026</v>
      </c>
      <c r="L2205" s="210">
        <v>44196</v>
      </c>
      <c r="M2205">
        <v>1.5</v>
      </c>
      <c r="N2205">
        <v>184</v>
      </c>
      <c r="O2205">
        <v>2440.1999999999998</v>
      </c>
      <c r="P2205" s="194" t="s">
        <v>4349</v>
      </c>
      <c r="Q2205" s="225">
        <f t="shared" si="68"/>
        <v>2440.2050005479455</v>
      </c>
      <c r="R2205" s="185">
        <f t="shared" si="69"/>
        <v>-5.0005479456558533E-3</v>
      </c>
    </row>
    <row r="2206" spans="1:18">
      <c r="A2206">
        <v>2205</v>
      </c>
      <c r="B2206" t="s">
        <v>680</v>
      </c>
      <c r="C2206">
        <v>3</v>
      </c>
      <c r="D2206" t="s">
        <v>196</v>
      </c>
      <c r="E2206" s="194" t="s">
        <v>5178</v>
      </c>
      <c r="F2206" s="165">
        <v>22856.45</v>
      </c>
      <c r="G2206" s="165">
        <v>22856.45</v>
      </c>
      <c r="H2206">
        <v>0</v>
      </c>
      <c r="I2206">
        <v>1</v>
      </c>
      <c r="J2206" s="210">
        <v>44012</v>
      </c>
      <c r="K2206" s="210">
        <v>40026</v>
      </c>
      <c r="L2206" s="210">
        <v>44196</v>
      </c>
      <c r="M2206">
        <v>1.5</v>
      </c>
      <c r="N2206">
        <v>184</v>
      </c>
      <c r="O2206">
        <v>172.83</v>
      </c>
      <c r="P2206" s="194" t="s">
        <v>3171</v>
      </c>
      <c r="Q2206" s="225">
        <f t="shared" si="68"/>
        <v>172.83233424657533</v>
      </c>
      <c r="R2206" s="185">
        <f t="shared" si="69"/>
        <v>-2.3342465753160013E-3</v>
      </c>
    </row>
    <row r="2207" spans="1:18">
      <c r="A2207">
        <v>2206</v>
      </c>
      <c r="B2207" t="s">
        <v>680</v>
      </c>
      <c r="C2207">
        <v>3</v>
      </c>
      <c r="D2207" t="s">
        <v>196</v>
      </c>
      <c r="E2207" s="194" t="s">
        <v>5179</v>
      </c>
      <c r="F2207" s="165">
        <v>1125.8699999999999</v>
      </c>
      <c r="G2207" s="165">
        <v>1125.8699999999999</v>
      </c>
      <c r="H2207">
        <v>0</v>
      </c>
      <c r="I2207">
        <v>1</v>
      </c>
      <c r="J2207" s="210">
        <v>44012</v>
      </c>
      <c r="K2207" s="210">
        <v>40026</v>
      </c>
      <c r="L2207" s="210">
        <v>44196</v>
      </c>
      <c r="M2207">
        <v>1.5</v>
      </c>
      <c r="N2207">
        <v>184</v>
      </c>
      <c r="O2207">
        <v>8.51</v>
      </c>
      <c r="P2207" s="194" t="s">
        <v>4222</v>
      </c>
      <c r="Q2207" s="225">
        <f t="shared" si="68"/>
        <v>8.5134279452054802</v>
      </c>
      <c r="R2207" s="185">
        <f t="shared" si="69"/>
        <v>-3.4279452054803983E-3</v>
      </c>
    </row>
    <row r="2208" spans="1:18">
      <c r="A2208">
        <v>2207</v>
      </c>
      <c r="B2208" t="s">
        <v>680</v>
      </c>
      <c r="C2208">
        <v>3</v>
      </c>
      <c r="D2208" t="s">
        <v>198</v>
      </c>
      <c r="E2208" s="194" t="s">
        <v>5180</v>
      </c>
      <c r="F2208" s="165">
        <v>578325.46</v>
      </c>
      <c r="G2208" s="165">
        <v>578325.46</v>
      </c>
      <c r="H2208">
        <v>0</v>
      </c>
      <c r="I2208">
        <v>1</v>
      </c>
      <c r="J2208" s="210">
        <v>44012</v>
      </c>
      <c r="K2208" s="210">
        <v>40026</v>
      </c>
      <c r="L2208" s="210">
        <v>44196</v>
      </c>
      <c r="M2208">
        <v>2.5</v>
      </c>
      <c r="N2208">
        <v>184</v>
      </c>
      <c r="O2208">
        <v>7288.48</v>
      </c>
      <c r="P2208" s="194" t="s">
        <v>3617</v>
      </c>
      <c r="Q2208" s="225">
        <f t="shared" si="68"/>
        <v>7288.4852493150674</v>
      </c>
      <c r="R2208" s="185">
        <f t="shared" si="69"/>
        <v>-5.2493150678856182E-3</v>
      </c>
    </row>
    <row r="2209" spans="1:18">
      <c r="A2209">
        <v>2208</v>
      </c>
      <c r="B2209" t="s">
        <v>680</v>
      </c>
      <c r="C2209">
        <v>3</v>
      </c>
      <c r="D2209" t="s">
        <v>196</v>
      </c>
      <c r="E2209" s="194" t="s">
        <v>5181</v>
      </c>
      <c r="F2209" s="165">
        <v>147841.41</v>
      </c>
      <c r="G2209" s="165">
        <v>147841.41</v>
      </c>
      <c r="H2209">
        <v>0</v>
      </c>
      <c r="I2209">
        <v>1</v>
      </c>
      <c r="J2209" s="210">
        <v>44012</v>
      </c>
      <c r="K2209" s="210">
        <v>40026</v>
      </c>
      <c r="L2209" s="210">
        <v>44196</v>
      </c>
      <c r="M2209">
        <v>1.5</v>
      </c>
      <c r="N2209">
        <v>184</v>
      </c>
      <c r="O2209">
        <v>1117.92</v>
      </c>
      <c r="P2209" s="194" t="s">
        <v>5182</v>
      </c>
      <c r="Q2209" s="225">
        <f t="shared" si="68"/>
        <v>1117.9240865753425</v>
      </c>
      <c r="R2209" s="185">
        <f t="shared" si="69"/>
        <v>-4.0865753423986462E-3</v>
      </c>
    </row>
    <row r="2210" spans="1:18">
      <c r="A2210">
        <v>2209</v>
      </c>
      <c r="B2210" t="s">
        <v>680</v>
      </c>
      <c r="C2210">
        <v>3</v>
      </c>
      <c r="D2210" t="s">
        <v>198</v>
      </c>
      <c r="E2210" s="194" t="s">
        <v>5183</v>
      </c>
      <c r="F2210" s="165">
        <v>1102832.7</v>
      </c>
      <c r="G2210" s="165">
        <v>1102832.7</v>
      </c>
      <c r="H2210">
        <v>0</v>
      </c>
      <c r="I2210">
        <v>1</v>
      </c>
      <c r="J2210" s="210">
        <v>44012</v>
      </c>
      <c r="K2210" s="210">
        <v>40026</v>
      </c>
      <c r="L2210" s="210">
        <v>44196</v>
      </c>
      <c r="M2210">
        <v>2.5</v>
      </c>
      <c r="N2210">
        <v>184</v>
      </c>
      <c r="O2210">
        <v>13898.71</v>
      </c>
      <c r="P2210" s="194" t="s">
        <v>3867</v>
      </c>
      <c r="Q2210" s="225">
        <f t="shared" si="68"/>
        <v>13898.713479452053</v>
      </c>
      <c r="R2210" s="185">
        <f t="shared" si="69"/>
        <v>-3.4794520543073304E-3</v>
      </c>
    </row>
    <row r="2211" spans="1:18">
      <c r="A2211">
        <v>2210</v>
      </c>
      <c r="B2211" t="s">
        <v>680</v>
      </c>
      <c r="C2211">
        <v>3</v>
      </c>
      <c r="D2211" t="s">
        <v>196</v>
      </c>
      <c r="E2211" s="194" t="s">
        <v>5184</v>
      </c>
      <c r="F2211" s="165">
        <v>54380.41</v>
      </c>
      <c r="G2211" s="165">
        <v>54380.41</v>
      </c>
      <c r="H2211">
        <v>0</v>
      </c>
      <c r="I2211">
        <v>1</v>
      </c>
      <c r="J2211" s="210">
        <v>44012</v>
      </c>
      <c r="K2211" s="210">
        <v>40026</v>
      </c>
      <c r="L2211" s="210">
        <v>44196</v>
      </c>
      <c r="M2211">
        <v>1.5</v>
      </c>
      <c r="N2211">
        <v>184</v>
      </c>
      <c r="O2211">
        <v>411.2</v>
      </c>
      <c r="P2211" s="194" t="s">
        <v>3867</v>
      </c>
      <c r="Q2211" s="225">
        <f t="shared" si="68"/>
        <v>411.2052920547946</v>
      </c>
      <c r="R2211" s="185">
        <f t="shared" si="69"/>
        <v>-5.2920547946087027E-3</v>
      </c>
    </row>
    <row r="2212" spans="1:18">
      <c r="A2212">
        <v>2211</v>
      </c>
      <c r="B2212" t="s">
        <v>680</v>
      </c>
      <c r="C2212">
        <v>3</v>
      </c>
      <c r="D2212" t="s">
        <v>196</v>
      </c>
      <c r="E2212" s="194" t="s">
        <v>5185</v>
      </c>
      <c r="F2212" s="165">
        <v>42334.17</v>
      </c>
      <c r="G2212" s="165">
        <v>42334.17</v>
      </c>
      <c r="H2212">
        <v>0</v>
      </c>
      <c r="I2212">
        <v>1</v>
      </c>
      <c r="J2212" s="210">
        <v>44012</v>
      </c>
      <c r="K2212" s="210">
        <v>40026</v>
      </c>
      <c r="L2212" s="210">
        <v>44196</v>
      </c>
      <c r="M2212">
        <v>1.5</v>
      </c>
      <c r="N2212">
        <v>184</v>
      </c>
      <c r="O2212">
        <v>320.11</v>
      </c>
      <c r="P2212" s="194" t="s">
        <v>5186</v>
      </c>
      <c r="Q2212" s="225">
        <f t="shared" si="68"/>
        <v>320.11591561643831</v>
      </c>
      <c r="R2212" s="185">
        <f t="shared" si="69"/>
        <v>-5.9156164383011856E-3</v>
      </c>
    </row>
    <row r="2213" spans="1:18">
      <c r="A2213">
        <v>2212</v>
      </c>
      <c r="B2213" t="s">
        <v>680</v>
      </c>
      <c r="C2213">
        <v>3</v>
      </c>
      <c r="D2213" t="s">
        <v>198</v>
      </c>
      <c r="E2213" s="194" t="s">
        <v>5187</v>
      </c>
      <c r="F2213" s="165">
        <v>181811.34</v>
      </c>
      <c r="G2213" s="165">
        <v>181811.34</v>
      </c>
      <c r="H2213">
        <v>0</v>
      </c>
      <c r="I2213">
        <v>1</v>
      </c>
      <c r="J2213" s="210">
        <v>44012</v>
      </c>
      <c r="K2213" s="210">
        <v>40026</v>
      </c>
      <c r="L2213" s="210">
        <v>44196</v>
      </c>
      <c r="M2213">
        <v>2.5</v>
      </c>
      <c r="N2213">
        <v>184</v>
      </c>
      <c r="O2213">
        <v>2291.3200000000002</v>
      </c>
      <c r="P2213" s="194" t="s">
        <v>3538</v>
      </c>
      <c r="Q2213" s="225">
        <f t="shared" si="68"/>
        <v>2291.3209972602735</v>
      </c>
      <c r="R2213" s="185">
        <f t="shared" si="69"/>
        <v>-9.9726027337965206E-4</v>
      </c>
    </row>
    <row r="2214" spans="1:18">
      <c r="A2214">
        <v>2213</v>
      </c>
      <c r="B2214" t="s">
        <v>680</v>
      </c>
      <c r="C2214">
        <v>3</v>
      </c>
      <c r="D2214" t="s">
        <v>198</v>
      </c>
      <c r="E2214" s="194" t="s">
        <v>5188</v>
      </c>
      <c r="F2214" s="165">
        <v>1260802.8</v>
      </c>
      <c r="G2214" s="165">
        <v>1260802.8</v>
      </c>
      <c r="H2214">
        <v>0</v>
      </c>
      <c r="I2214">
        <v>1</v>
      </c>
      <c r="J2214" s="210">
        <v>44012</v>
      </c>
      <c r="K2214" s="210">
        <v>40026</v>
      </c>
      <c r="L2214" s="210">
        <v>44196</v>
      </c>
      <c r="M2214">
        <v>2.5</v>
      </c>
      <c r="N2214">
        <v>184</v>
      </c>
      <c r="O2214">
        <v>15889.56</v>
      </c>
      <c r="P2214" s="194" t="s">
        <v>4222</v>
      </c>
      <c r="Q2214" s="225">
        <f t="shared" si="68"/>
        <v>15889.569534246575</v>
      </c>
      <c r="R2214" s="185">
        <f t="shared" si="69"/>
        <v>-9.5342465756402817E-3</v>
      </c>
    </row>
    <row r="2215" spans="1:18">
      <c r="A2215">
        <v>2214</v>
      </c>
      <c r="B2215" t="s">
        <v>680</v>
      </c>
      <c r="C2215">
        <v>3</v>
      </c>
      <c r="D2215" t="s">
        <v>198</v>
      </c>
      <c r="E2215" s="194" t="s">
        <v>5189</v>
      </c>
      <c r="F2215" s="165">
        <v>2700414.25</v>
      </c>
      <c r="G2215" s="165">
        <v>2700414.25</v>
      </c>
      <c r="H2215">
        <v>0</v>
      </c>
      <c r="I2215">
        <v>1</v>
      </c>
      <c r="J2215" s="210">
        <v>44012</v>
      </c>
      <c r="K2215" s="210">
        <v>40026</v>
      </c>
      <c r="L2215" s="210">
        <v>44196</v>
      </c>
      <c r="M2215">
        <v>2.5</v>
      </c>
      <c r="N2215">
        <v>184</v>
      </c>
      <c r="O2215">
        <v>34032.61</v>
      </c>
      <c r="P2215" s="194" t="s">
        <v>3874</v>
      </c>
      <c r="Q2215" s="225">
        <f t="shared" si="68"/>
        <v>34032.617945205478</v>
      </c>
      <c r="R2215" s="185">
        <f t="shared" si="69"/>
        <v>-7.9452054778812453E-3</v>
      </c>
    </row>
    <row r="2216" spans="1:18">
      <c r="A2216">
        <v>2215</v>
      </c>
      <c r="B2216" t="s">
        <v>680</v>
      </c>
      <c r="C2216">
        <v>3</v>
      </c>
      <c r="D2216" t="s">
        <v>198</v>
      </c>
      <c r="E2216" s="194" t="s">
        <v>5190</v>
      </c>
      <c r="F2216" s="165">
        <v>18855.75</v>
      </c>
      <c r="G2216" s="165">
        <v>18855.75</v>
      </c>
      <c r="H2216">
        <v>0</v>
      </c>
      <c r="I2216">
        <v>1</v>
      </c>
      <c r="J2216" s="210">
        <v>44012</v>
      </c>
      <c r="K2216" s="210">
        <v>40026</v>
      </c>
      <c r="L2216" s="210">
        <v>44196</v>
      </c>
      <c r="M2216">
        <v>2.5</v>
      </c>
      <c r="N2216">
        <v>184</v>
      </c>
      <c r="O2216">
        <v>237.63</v>
      </c>
      <c r="P2216" s="194" t="s">
        <v>3514</v>
      </c>
      <c r="Q2216" s="225">
        <f t="shared" si="68"/>
        <v>237.63410958904109</v>
      </c>
      <c r="R2216" s="185">
        <f t="shared" si="69"/>
        <v>-4.1095890410929314E-3</v>
      </c>
    </row>
    <row r="2217" spans="1:18">
      <c r="A2217">
        <v>2216</v>
      </c>
      <c r="B2217" t="s">
        <v>680</v>
      </c>
      <c r="C2217">
        <v>3</v>
      </c>
      <c r="D2217" t="s">
        <v>198</v>
      </c>
      <c r="E2217" s="194" t="s">
        <v>5191</v>
      </c>
      <c r="F2217" s="165">
        <v>2531180.08</v>
      </c>
      <c r="G2217" s="165">
        <v>2531180.08</v>
      </c>
      <c r="H2217">
        <v>0</v>
      </c>
      <c r="I2217">
        <v>1</v>
      </c>
      <c r="J2217" s="210">
        <v>44012</v>
      </c>
      <c r="K2217" s="210">
        <v>40026</v>
      </c>
      <c r="L2217" s="210">
        <v>44196</v>
      </c>
      <c r="M2217">
        <v>2.5</v>
      </c>
      <c r="N2217">
        <v>184</v>
      </c>
      <c r="O2217">
        <v>31899.8</v>
      </c>
      <c r="P2217" s="194" t="s">
        <v>3289</v>
      </c>
      <c r="Q2217" s="225">
        <f t="shared" si="68"/>
        <v>31899.80374794521</v>
      </c>
      <c r="R2217" s="185">
        <f t="shared" si="69"/>
        <v>-3.7479452112165745E-3</v>
      </c>
    </row>
    <row r="2218" spans="1:18">
      <c r="A2218">
        <v>2217</v>
      </c>
      <c r="B2218" t="s">
        <v>680</v>
      </c>
      <c r="C2218">
        <v>3</v>
      </c>
      <c r="D2218" t="s">
        <v>196</v>
      </c>
      <c r="E2218" s="194" t="s">
        <v>5192</v>
      </c>
      <c r="F2218" s="165">
        <v>1290.6099999999999</v>
      </c>
      <c r="G2218" s="165">
        <v>1290.6099999999999</v>
      </c>
      <c r="H2218">
        <v>0</v>
      </c>
      <c r="I2218">
        <v>1</v>
      </c>
      <c r="J2218" s="210">
        <v>44012</v>
      </c>
      <c r="K2218" s="210">
        <v>40026</v>
      </c>
      <c r="L2218" s="210">
        <v>44196</v>
      </c>
      <c r="M2218">
        <v>1.5</v>
      </c>
      <c r="N2218">
        <v>184</v>
      </c>
      <c r="O2218">
        <v>9.75</v>
      </c>
      <c r="P2218" s="194" t="s">
        <v>3281</v>
      </c>
      <c r="Q2218" s="225">
        <f t="shared" si="68"/>
        <v>9.7591331506849315</v>
      </c>
      <c r="R2218" s="185">
        <f t="shared" si="69"/>
        <v>-9.1331506849314792E-3</v>
      </c>
    </row>
    <row r="2219" spans="1:18">
      <c r="A2219">
        <v>2218</v>
      </c>
      <c r="B2219" t="s">
        <v>680</v>
      </c>
      <c r="C2219">
        <v>3</v>
      </c>
      <c r="D2219" t="s">
        <v>196</v>
      </c>
      <c r="E2219" s="194" t="s">
        <v>5193</v>
      </c>
      <c r="F2219" s="165">
        <v>12906.15</v>
      </c>
      <c r="G2219" s="165">
        <v>12906.15</v>
      </c>
      <c r="H2219">
        <v>0</v>
      </c>
      <c r="I2219">
        <v>1</v>
      </c>
      <c r="J2219" s="210">
        <v>44012</v>
      </c>
      <c r="K2219" s="210">
        <v>40026</v>
      </c>
      <c r="L2219" s="210">
        <v>44196</v>
      </c>
      <c r="M2219">
        <v>1.5</v>
      </c>
      <c r="N2219">
        <v>184</v>
      </c>
      <c r="O2219">
        <v>97.59</v>
      </c>
      <c r="P2219" s="194" t="s">
        <v>3281</v>
      </c>
      <c r="Q2219" s="225">
        <f t="shared" si="68"/>
        <v>97.591709589041102</v>
      </c>
      <c r="R2219" s="185">
        <f t="shared" si="69"/>
        <v>-1.7095890410985248E-3</v>
      </c>
    </row>
    <row r="2220" spans="1:18">
      <c r="A2220">
        <v>2219</v>
      </c>
      <c r="B2220" t="s">
        <v>680</v>
      </c>
      <c r="C2220">
        <v>3</v>
      </c>
      <c r="D2220" t="s">
        <v>196</v>
      </c>
      <c r="E2220" s="194" t="s">
        <v>5194</v>
      </c>
      <c r="F2220" s="165">
        <v>12906.15</v>
      </c>
      <c r="G2220" s="165">
        <v>12906.15</v>
      </c>
      <c r="H2220">
        <v>0</v>
      </c>
      <c r="I2220">
        <v>1</v>
      </c>
      <c r="J2220" s="210">
        <v>44012</v>
      </c>
      <c r="K2220" s="210">
        <v>40026</v>
      </c>
      <c r="L2220" s="210">
        <v>44196</v>
      </c>
      <c r="M2220">
        <v>1.5</v>
      </c>
      <c r="N2220">
        <v>184</v>
      </c>
      <c r="O2220">
        <v>97.59</v>
      </c>
      <c r="P2220" s="194" t="s">
        <v>3281</v>
      </c>
      <c r="Q2220" s="225">
        <f t="shared" si="68"/>
        <v>97.591709589041102</v>
      </c>
      <c r="R2220" s="185">
        <f t="shared" si="69"/>
        <v>-1.7095890410985248E-3</v>
      </c>
    </row>
    <row r="2221" spans="1:18">
      <c r="A2221">
        <v>2220</v>
      </c>
      <c r="B2221" t="s">
        <v>680</v>
      </c>
      <c r="C2221">
        <v>3</v>
      </c>
      <c r="D2221" t="s">
        <v>198</v>
      </c>
      <c r="E2221" s="194" t="s">
        <v>5195</v>
      </c>
      <c r="F2221" s="165">
        <v>253978.28</v>
      </c>
      <c r="G2221" s="165">
        <v>253978.28</v>
      </c>
      <c r="H2221">
        <v>0</v>
      </c>
      <c r="I2221">
        <v>1</v>
      </c>
      <c r="J2221" s="210">
        <v>44012</v>
      </c>
      <c r="K2221" s="210">
        <v>40026</v>
      </c>
      <c r="L2221" s="210">
        <v>44196</v>
      </c>
      <c r="M2221">
        <v>2.5</v>
      </c>
      <c r="N2221">
        <v>184</v>
      </c>
      <c r="O2221">
        <v>3200.82</v>
      </c>
      <c r="P2221" s="194" t="s">
        <v>3359</v>
      </c>
      <c r="Q2221" s="225">
        <f t="shared" si="68"/>
        <v>3200.82215890411</v>
      </c>
      <c r="R2221" s="185">
        <f t="shared" si="69"/>
        <v>-2.1589041098195594E-3</v>
      </c>
    </row>
    <row r="2222" spans="1:18">
      <c r="A2222">
        <v>2221</v>
      </c>
      <c r="B2222" t="s">
        <v>680</v>
      </c>
      <c r="C2222">
        <v>3</v>
      </c>
      <c r="D2222" t="s">
        <v>198</v>
      </c>
      <c r="E2222" s="194" t="s">
        <v>5196</v>
      </c>
      <c r="F2222" s="165">
        <v>1578889</v>
      </c>
      <c r="G2222" s="165">
        <v>1578889</v>
      </c>
      <c r="H2222">
        <v>0</v>
      </c>
      <c r="I2222">
        <v>1</v>
      </c>
      <c r="J2222" s="210">
        <v>44012</v>
      </c>
      <c r="K2222" s="210">
        <v>40026</v>
      </c>
      <c r="L2222" s="210">
        <v>44196</v>
      </c>
      <c r="M2222">
        <v>2.5</v>
      </c>
      <c r="N2222">
        <v>184</v>
      </c>
      <c r="O2222">
        <v>19898.32</v>
      </c>
      <c r="P2222" s="194" t="s">
        <v>3145</v>
      </c>
      <c r="Q2222" s="225">
        <f t="shared" si="68"/>
        <v>19898.327123287672</v>
      </c>
      <c r="R2222" s="185">
        <f t="shared" si="69"/>
        <v>-7.1232876725844108E-3</v>
      </c>
    </row>
    <row r="2223" spans="1:18">
      <c r="A2223">
        <v>2222</v>
      </c>
      <c r="B2223" t="s">
        <v>680</v>
      </c>
      <c r="C2223">
        <v>3</v>
      </c>
      <c r="D2223" t="s">
        <v>196</v>
      </c>
      <c r="E2223" s="194" t="s">
        <v>5197</v>
      </c>
      <c r="F2223" s="165">
        <v>84768.83</v>
      </c>
      <c r="G2223" s="165">
        <v>84768.83</v>
      </c>
      <c r="H2223">
        <v>0</v>
      </c>
      <c r="I2223">
        <v>1</v>
      </c>
      <c r="J2223" s="210">
        <v>44012</v>
      </c>
      <c r="K2223" s="210">
        <v>40026</v>
      </c>
      <c r="L2223" s="210">
        <v>44196</v>
      </c>
      <c r="M2223">
        <v>1.5</v>
      </c>
      <c r="N2223">
        <v>184</v>
      </c>
      <c r="O2223">
        <v>640.99</v>
      </c>
      <c r="P2223" s="194" t="s">
        <v>3407</v>
      </c>
      <c r="Q2223" s="225">
        <f t="shared" si="68"/>
        <v>640.9917008219179</v>
      </c>
      <c r="R2223" s="185">
        <f t="shared" si="69"/>
        <v>-1.7008219178933359E-3</v>
      </c>
    </row>
    <row r="2224" spans="1:18">
      <c r="A2224">
        <v>2223</v>
      </c>
      <c r="B2224" t="s">
        <v>680</v>
      </c>
      <c r="C2224">
        <v>3</v>
      </c>
      <c r="D2224" t="s">
        <v>196</v>
      </c>
      <c r="E2224" s="194" t="s">
        <v>5198</v>
      </c>
      <c r="F2224" s="165">
        <v>76324.69</v>
      </c>
      <c r="G2224" s="165">
        <v>76324.69</v>
      </c>
      <c r="H2224">
        <v>0</v>
      </c>
      <c r="I2224">
        <v>1</v>
      </c>
      <c r="J2224" s="210">
        <v>44012</v>
      </c>
      <c r="K2224" s="210">
        <v>40026</v>
      </c>
      <c r="L2224" s="210">
        <v>44196</v>
      </c>
      <c r="M2224">
        <v>1.5</v>
      </c>
      <c r="N2224">
        <v>184</v>
      </c>
      <c r="O2224">
        <v>577.14</v>
      </c>
      <c r="P2224" s="194" t="s">
        <v>5199</v>
      </c>
      <c r="Q2224" s="225">
        <f t="shared" si="68"/>
        <v>577.14012164383564</v>
      </c>
      <c r="R2224" s="185">
        <f t="shared" si="69"/>
        <v>-1.2164383565504977E-4</v>
      </c>
    </row>
    <row r="2225" spans="1:18">
      <c r="A2225">
        <v>2224</v>
      </c>
      <c r="B2225" t="s">
        <v>680</v>
      </c>
      <c r="C2225">
        <v>3</v>
      </c>
      <c r="D2225" t="s">
        <v>198</v>
      </c>
      <c r="E2225" s="194" t="s">
        <v>5200</v>
      </c>
      <c r="F2225" s="165">
        <v>2378578.42</v>
      </c>
      <c r="G2225" s="165">
        <v>2378578.42</v>
      </c>
      <c r="H2225">
        <v>0</v>
      </c>
      <c r="I2225">
        <v>1</v>
      </c>
      <c r="J2225" s="210">
        <v>44012</v>
      </c>
      <c r="K2225" s="210">
        <v>40026</v>
      </c>
      <c r="L2225" s="210">
        <v>44196</v>
      </c>
      <c r="M2225">
        <v>2.5</v>
      </c>
      <c r="N2225">
        <v>184</v>
      </c>
      <c r="O2225">
        <v>29976.6</v>
      </c>
      <c r="P2225" s="194" t="s">
        <v>3041</v>
      </c>
      <c r="Q2225" s="225">
        <f t="shared" si="68"/>
        <v>29976.604745205474</v>
      </c>
      <c r="R2225" s="185">
        <f t="shared" si="69"/>
        <v>-4.7452054750465322E-3</v>
      </c>
    </row>
    <row r="2226" spans="1:18">
      <c r="A2226">
        <v>2225</v>
      </c>
      <c r="B2226" t="s">
        <v>680</v>
      </c>
      <c r="C2226">
        <v>3</v>
      </c>
      <c r="D2226" t="s">
        <v>198</v>
      </c>
      <c r="E2226" s="194" t="s">
        <v>5201</v>
      </c>
      <c r="F2226" s="165">
        <v>248822.96</v>
      </c>
      <c r="G2226" s="165">
        <v>248822.96</v>
      </c>
      <c r="H2226">
        <v>0</v>
      </c>
      <c r="I2226">
        <v>1</v>
      </c>
      <c r="J2226" s="210">
        <v>44012</v>
      </c>
      <c r="K2226" s="210">
        <v>40026</v>
      </c>
      <c r="L2226" s="210">
        <v>44196</v>
      </c>
      <c r="M2226">
        <v>2.5</v>
      </c>
      <c r="N2226">
        <v>184</v>
      </c>
      <c r="O2226">
        <v>3135.85</v>
      </c>
      <c r="P2226" s="194" t="s">
        <v>3623</v>
      </c>
      <c r="Q2226" s="225">
        <f t="shared" si="68"/>
        <v>3135.851002739726</v>
      </c>
      <c r="R2226" s="185">
        <f t="shared" si="69"/>
        <v>-1.0027397261183069E-3</v>
      </c>
    </row>
    <row r="2227" spans="1:18">
      <c r="A2227">
        <v>2226</v>
      </c>
      <c r="B2227" t="s">
        <v>680</v>
      </c>
      <c r="C2227">
        <v>3</v>
      </c>
      <c r="D2227" t="s">
        <v>198</v>
      </c>
      <c r="E2227" s="194" t="s">
        <v>5202</v>
      </c>
      <c r="F2227" s="165">
        <v>7460.38</v>
      </c>
      <c r="G2227" s="165">
        <v>7460.38</v>
      </c>
      <c r="H2227">
        <v>0</v>
      </c>
      <c r="I2227">
        <v>1</v>
      </c>
      <c r="J2227" s="210">
        <v>44012</v>
      </c>
      <c r="K2227" s="210">
        <v>40026</v>
      </c>
      <c r="L2227" s="210">
        <v>44196</v>
      </c>
      <c r="M2227">
        <v>2.5</v>
      </c>
      <c r="N2227">
        <v>184</v>
      </c>
      <c r="O2227">
        <v>94.02</v>
      </c>
      <c r="P2227" s="194" t="s">
        <v>3969</v>
      </c>
      <c r="Q2227" s="225">
        <f t="shared" si="68"/>
        <v>94.021227397260276</v>
      </c>
      <c r="R2227" s="185">
        <f t="shared" si="69"/>
        <v>-1.2273972602798722E-3</v>
      </c>
    </row>
    <row r="2228" spans="1:18">
      <c r="A2228">
        <v>2227</v>
      </c>
      <c r="B2228" t="s">
        <v>680</v>
      </c>
      <c r="C2228">
        <v>3</v>
      </c>
      <c r="D2228" t="s">
        <v>198</v>
      </c>
      <c r="E2228" s="194" t="s">
        <v>5203</v>
      </c>
      <c r="F2228" s="165">
        <v>83711.94</v>
      </c>
      <c r="G2228" s="165">
        <v>83711.94</v>
      </c>
      <c r="H2228">
        <v>0</v>
      </c>
      <c r="I2228">
        <v>1</v>
      </c>
      <c r="J2228" s="210">
        <v>44012</v>
      </c>
      <c r="K2228" s="210">
        <v>40026</v>
      </c>
      <c r="L2228" s="210">
        <v>44196</v>
      </c>
      <c r="M2228">
        <v>2.5</v>
      </c>
      <c r="N2228">
        <v>184</v>
      </c>
      <c r="O2228">
        <v>1054.99</v>
      </c>
      <c r="P2228" s="194" t="s">
        <v>5204</v>
      </c>
      <c r="Q2228" s="225">
        <f t="shared" si="68"/>
        <v>1054.9997917808221</v>
      </c>
      <c r="R2228" s="185">
        <f t="shared" si="69"/>
        <v>-9.7917808220699953E-3</v>
      </c>
    </row>
    <row r="2229" spans="1:18">
      <c r="A2229">
        <v>2228</v>
      </c>
      <c r="B2229" t="s">
        <v>680</v>
      </c>
      <c r="C2229">
        <v>3</v>
      </c>
      <c r="D2229" t="s">
        <v>198</v>
      </c>
      <c r="E2229" s="194" t="s">
        <v>5205</v>
      </c>
      <c r="F2229" s="165">
        <v>1016919.8</v>
      </c>
      <c r="G2229" s="165">
        <v>1016919.8</v>
      </c>
      <c r="H2229">
        <v>0</v>
      </c>
      <c r="I2229">
        <v>1</v>
      </c>
      <c r="J2229" s="210">
        <v>44012</v>
      </c>
      <c r="K2229" s="210">
        <v>40026</v>
      </c>
      <c r="L2229" s="210">
        <v>44196</v>
      </c>
      <c r="M2229">
        <v>2.5</v>
      </c>
      <c r="N2229">
        <v>184</v>
      </c>
      <c r="O2229">
        <v>12815.97</v>
      </c>
      <c r="P2229" s="194" t="s">
        <v>3243</v>
      </c>
      <c r="Q2229" s="225">
        <f t="shared" si="68"/>
        <v>12815.975561643838</v>
      </c>
      <c r="R2229" s="185">
        <f t="shared" si="69"/>
        <v>-5.5616438385186484E-3</v>
      </c>
    </row>
    <row r="2230" spans="1:18">
      <c r="A2230">
        <v>2229</v>
      </c>
      <c r="B2230" t="s">
        <v>680</v>
      </c>
      <c r="C2230">
        <v>3</v>
      </c>
      <c r="D2230" t="s">
        <v>198</v>
      </c>
      <c r="E2230" s="194" t="s">
        <v>5206</v>
      </c>
      <c r="F2230" s="165">
        <v>520785.22</v>
      </c>
      <c r="G2230" s="165">
        <v>520785.22</v>
      </c>
      <c r="H2230">
        <v>0</v>
      </c>
      <c r="I2230">
        <v>1</v>
      </c>
      <c r="J2230" s="210">
        <v>44012</v>
      </c>
      <c r="K2230" s="210">
        <v>40026</v>
      </c>
      <c r="L2230" s="210">
        <v>44196</v>
      </c>
      <c r="M2230">
        <v>2.5</v>
      </c>
      <c r="N2230">
        <v>184</v>
      </c>
      <c r="O2230">
        <v>6563.32</v>
      </c>
      <c r="P2230" s="194" t="s">
        <v>3380</v>
      </c>
      <c r="Q2230" s="225">
        <f t="shared" si="68"/>
        <v>6563.3205808219172</v>
      </c>
      <c r="R2230" s="185">
        <f t="shared" si="69"/>
        <v>-5.8082191753783263E-4</v>
      </c>
    </row>
    <row r="2231" spans="1:18">
      <c r="A2231">
        <v>2230</v>
      </c>
      <c r="B2231" t="s">
        <v>680</v>
      </c>
      <c r="C2231">
        <v>3</v>
      </c>
      <c r="D2231" t="s">
        <v>198</v>
      </c>
      <c r="E2231" s="194" t="s">
        <v>5207</v>
      </c>
      <c r="F2231" s="165">
        <v>1062593.48</v>
      </c>
      <c r="G2231" s="165">
        <v>1062593.48</v>
      </c>
      <c r="H2231">
        <v>0</v>
      </c>
      <c r="I2231">
        <v>1</v>
      </c>
      <c r="J2231" s="210">
        <v>44012</v>
      </c>
      <c r="K2231" s="210">
        <v>40026</v>
      </c>
      <c r="L2231" s="210">
        <v>44196</v>
      </c>
      <c r="M2231">
        <v>2.5</v>
      </c>
      <c r="N2231">
        <v>184</v>
      </c>
      <c r="O2231">
        <v>13391.58</v>
      </c>
      <c r="P2231" s="194" t="s">
        <v>3674</v>
      </c>
      <c r="Q2231" s="225">
        <f t="shared" si="68"/>
        <v>13391.589063013696</v>
      </c>
      <c r="R2231" s="185">
        <f t="shared" si="69"/>
        <v>-9.0630136965046404E-3</v>
      </c>
    </row>
    <row r="2232" spans="1:18">
      <c r="A2232">
        <v>2231</v>
      </c>
      <c r="B2232" t="s">
        <v>680</v>
      </c>
      <c r="C2232">
        <v>3</v>
      </c>
      <c r="D2232" t="s">
        <v>196</v>
      </c>
      <c r="E2232" s="194" t="s">
        <v>5208</v>
      </c>
      <c r="F2232" s="165">
        <v>441207.85</v>
      </c>
      <c r="G2232" s="165">
        <v>441207.85</v>
      </c>
      <c r="H2232">
        <v>0</v>
      </c>
      <c r="I2232">
        <v>1</v>
      </c>
      <c r="J2232" s="210">
        <v>44012</v>
      </c>
      <c r="K2232" s="210">
        <v>40026</v>
      </c>
      <c r="L2232" s="210">
        <v>44196</v>
      </c>
      <c r="M2232">
        <v>1.5</v>
      </c>
      <c r="N2232">
        <v>184</v>
      </c>
      <c r="O2232">
        <v>3336.25</v>
      </c>
      <c r="P2232" s="194" t="s">
        <v>3475</v>
      </c>
      <c r="Q2232" s="225">
        <f t="shared" si="68"/>
        <v>3336.256619178082</v>
      </c>
      <c r="R2232" s="185">
        <f t="shared" si="69"/>
        <v>-6.6191780820190615E-3</v>
      </c>
    </row>
    <row r="2233" spans="1:18">
      <c r="A2233">
        <v>2232</v>
      </c>
      <c r="B2233" t="s">
        <v>680</v>
      </c>
      <c r="C2233">
        <v>3</v>
      </c>
      <c r="D2233" t="s">
        <v>198</v>
      </c>
      <c r="E2233" s="194" t="s">
        <v>5209</v>
      </c>
      <c r="F2233" s="165">
        <v>265521.56</v>
      </c>
      <c r="G2233" s="165">
        <v>265521.56</v>
      </c>
      <c r="H2233">
        <v>0</v>
      </c>
      <c r="I2233">
        <v>1</v>
      </c>
      <c r="J2233" s="210">
        <v>44012</v>
      </c>
      <c r="K2233" s="210">
        <v>40026</v>
      </c>
      <c r="L2233" s="210">
        <v>44196</v>
      </c>
      <c r="M2233">
        <v>2.5</v>
      </c>
      <c r="N2233">
        <v>184</v>
      </c>
      <c r="O2233">
        <v>3346.29</v>
      </c>
      <c r="P2233" s="194" t="s">
        <v>3820</v>
      </c>
      <c r="Q2233" s="225">
        <f t="shared" si="68"/>
        <v>3346.299112328767</v>
      </c>
      <c r="R2233" s="185">
        <f t="shared" si="69"/>
        <v>-9.1123287670598074E-3</v>
      </c>
    </row>
    <row r="2234" spans="1:18">
      <c r="A2234">
        <v>2233</v>
      </c>
      <c r="B2234" t="s">
        <v>680</v>
      </c>
      <c r="C2234">
        <v>3</v>
      </c>
      <c r="D2234" t="s">
        <v>198</v>
      </c>
      <c r="E2234" s="194" t="s">
        <v>5210</v>
      </c>
      <c r="F2234" s="165">
        <v>632368.24</v>
      </c>
      <c r="G2234" s="165">
        <v>632368.24</v>
      </c>
      <c r="H2234">
        <v>0</v>
      </c>
      <c r="I2234">
        <v>1</v>
      </c>
      <c r="J2234" s="210">
        <v>44012</v>
      </c>
      <c r="K2234" s="210">
        <v>40026</v>
      </c>
      <c r="L2234" s="210">
        <v>44196</v>
      </c>
      <c r="M2234">
        <v>2.5</v>
      </c>
      <c r="N2234">
        <v>184</v>
      </c>
      <c r="O2234">
        <v>7969.57</v>
      </c>
      <c r="P2234" s="194" t="s">
        <v>3617</v>
      </c>
      <c r="Q2234" s="225">
        <f t="shared" si="68"/>
        <v>7969.5723397260272</v>
      </c>
      <c r="R2234" s="185">
        <f t="shared" si="69"/>
        <v>-2.3397260274578002E-3</v>
      </c>
    </row>
    <row r="2235" spans="1:18">
      <c r="A2235">
        <v>2234</v>
      </c>
      <c r="B2235" t="s">
        <v>680</v>
      </c>
      <c r="C2235">
        <v>3</v>
      </c>
      <c r="D2235" t="s">
        <v>196</v>
      </c>
      <c r="E2235" s="194" t="s">
        <v>5211</v>
      </c>
      <c r="F2235" s="165">
        <v>158137.49</v>
      </c>
      <c r="G2235" s="165">
        <v>158137.49</v>
      </c>
      <c r="H2235">
        <v>0</v>
      </c>
      <c r="I2235">
        <v>1</v>
      </c>
      <c r="J2235" s="210">
        <v>44012</v>
      </c>
      <c r="K2235" s="210">
        <v>40026</v>
      </c>
      <c r="L2235" s="210">
        <v>44196</v>
      </c>
      <c r="M2235">
        <v>1.5</v>
      </c>
      <c r="N2235">
        <v>184</v>
      </c>
      <c r="O2235">
        <v>1195.77</v>
      </c>
      <c r="P2235" s="194" t="s">
        <v>4082</v>
      </c>
      <c r="Q2235" s="225">
        <f t="shared" si="68"/>
        <v>1195.7793764383559</v>
      </c>
      <c r="R2235" s="185">
        <f t="shared" si="69"/>
        <v>-9.3764383559573616E-3</v>
      </c>
    </row>
    <row r="2236" spans="1:18">
      <c r="A2236">
        <v>2235</v>
      </c>
      <c r="B2236" t="s">
        <v>680</v>
      </c>
      <c r="C2236">
        <v>3</v>
      </c>
      <c r="D2236" t="s">
        <v>198</v>
      </c>
      <c r="E2236" s="194" t="s">
        <v>5212</v>
      </c>
      <c r="F2236" s="165">
        <v>1874577.35</v>
      </c>
      <c r="G2236" s="165">
        <v>1874577.35</v>
      </c>
      <c r="H2236">
        <v>0</v>
      </c>
      <c r="I2236">
        <v>1</v>
      </c>
      <c r="J2236" s="210">
        <v>44012</v>
      </c>
      <c r="K2236" s="210">
        <v>40026</v>
      </c>
      <c r="L2236" s="210">
        <v>44196</v>
      </c>
      <c r="M2236">
        <v>2.5</v>
      </c>
      <c r="N2236">
        <v>184</v>
      </c>
      <c r="O2236">
        <v>23624.81</v>
      </c>
      <c r="P2236" s="194" t="s">
        <v>4212</v>
      </c>
      <c r="Q2236" s="225">
        <f t="shared" si="68"/>
        <v>23624.810438356166</v>
      </c>
      <c r="R2236" s="185">
        <f t="shared" si="69"/>
        <v>-4.3835616452270187E-4</v>
      </c>
    </row>
    <row r="2237" spans="1:18">
      <c r="A2237">
        <v>2236</v>
      </c>
      <c r="B2237" t="s">
        <v>680</v>
      </c>
      <c r="C2237">
        <v>3</v>
      </c>
      <c r="D2237" t="s">
        <v>198</v>
      </c>
      <c r="E2237" s="194" t="s">
        <v>5213</v>
      </c>
      <c r="F2237" s="165">
        <v>446300.57</v>
      </c>
      <c r="G2237" s="165">
        <v>446300.57</v>
      </c>
      <c r="H2237">
        <v>0</v>
      </c>
      <c r="I2237">
        <v>1</v>
      </c>
      <c r="J2237" s="210">
        <v>44012</v>
      </c>
      <c r="K2237" s="210">
        <v>40026</v>
      </c>
      <c r="L2237" s="210">
        <v>44196</v>
      </c>
      <c r="M2237">
        <v>2.5</v>
      </c>
      <c r="N2237">
        <v>184</v>
      </c>
      <c r="O2237">
        <v>5624.6</v>
      </c>
      <c r="P2237" s="194" t="s">
        <v>4383</v>
      </c>
      <c r="Q2237" s="225">
        <f t="shared" si="68"/>
        <v>5624.6099232876713</v>
      </c>
      <c r="R2237" s="185">
        <f t="shared" si="69"/>
        <v>-9.9232876709720585E-3</v>
      </c>
    </row>
    <row r="2238" spans="1:18">
      <c r="A2238">
        <v>2237</v>
      </c>
      <c r="B2238" t="s">
        <v>680</v>
      </c>
      <c r="C2238">
        <v>3</v>
      </c>
      <c r="D2238" t="s">
        <v>198</v>
      </c>
      <c r="E2238" s="194" t="s">
        <v>5214</v>
      </c>
      <c r="F2238" s="165">
        <v>4552774.46</v>
      </c>
      <c r="G2238" s="165">
        <v>4552774.46</v>
      </c>
      <c r="H2238">
        <v>0</v>
      </c>
      <c r="I2238">
        <v>1</v>
      </c>
      <c r="J2238" s="210">
        <v>44012</v>
      </c>
      <c r="K2238" s="210">
        <v>40026</v>
      </c>
      <c r="L2238" s="210">
        <v>44196</v>
      </c>
      <c r="M2238">
        <v>2.5</v>
      </c>
      <c r="N2238">
        <v>184</v>
      </c>
      <c r="O2238">
        <v>57377.43</v>
      </c>
      <c r="P2238" s="194" t="s">
        <v>3231</v>
      </c>
      <c r="Q2238" s="225">
        <f t="shared" si="68"/>
        <v>57377.431550684931</v>
      </c>
      <c r="R2238" s="185">
        <f t="shared" si="69"/>
        <v>-1.5506849304074422E-3</v>
      </c>
    </row>
    <row r="2239" spans="1:18">
      <c r="A2239">
        <v>2238</v>
      </c>
      <c r="B2239" t="s">
        <v>680</v>
      </c>
      <c r="C2239">
        <v>3</v>
      </c>
      <c r="D2239" t="s">
        <v>198</v>
      </c>
      <c r="E2239" s="194" t="s">
        <v>5215</v>
      </c>
      <c r="F2239" s="165">
        <v>743080.63</v>
      </c>
      <c r="G2239" s="165">
        <v>743080.63</v>
      </c>
      <c r="H2239">
        <v>0</v>
      </c>
      <c r="I2239">
        <v>1</v>
      </c>
      <c r="J2239" s="210">
        <v>44012</v>
      </c>
      <c r="K2239" s="210">
        <v>40026</v>
      </c>
      <c r="L2239" s="210">
        <v>44196</v>
      </c>
      <c r="M2239">
        <v>2.5</v>
      </c>
      <c r="N2239">
        <v>184</v>
      </c>
      <c r="O2239">
        <v>9364.85</v>
      </c>
      <c r="P2239" s="194" t="s">
        <v>4222</v>
      </c>
      <c r="Q2239" s="225">
        <f t="shared" si="68"/>
        <v>9364.851775342464</v>
      </c>
      <c r="R2239" s="185">
        <f t="shared" si="69"/>
        <v>-1.7753424635884585E-3</v>
      </c>
    </row>
    <row r="2240" spans="1:18">
      <c r="A2240">
        <v>2239</v>
      </c>
      <c r="B2240" t="s">
        <v>680</v>
      </c>
      <c r="C2240">
        <v>3</v>
      </c>
      <c r="D2240" t="s">
        <v>198</v>
      </c>
      <c r="E2240" s="194" t="s">
        <v>5216</v>
      </c>
      <c r="F2240" s="165">
        <v>217836.56</v>
      </c>
      <c r="G2240" s="165">
        <v>217836.56</v>
      </c>
      <c r="H2240">
        <v>0</v>
      </c>
      <c r="I2240">
        <v>1</v>
      </c>
      <c r="J2240" s="210">
        <v>44012</v>
      </c>
      <c r="K2240" s="210">
        <v>40026</v>
      </c>
      <c r="L2240" s="210">
        <v>44196</v>
      </c>
      <c r="M2240">
        <v>2.5</v>
      </c>
      <c r="N2240">
        <v>184</v>
      </c>
      <c r="O2240">
        <v>2745.33</v>
      </c>
      <c r="P2240" s="194" t="s">
        <v>3140</v>
      </c>
      <c r="Q2240" s="225">
        <f t="shared" si="68"/>
        <v>2745.3374684931505</v>
      </c>
      <c r="R2240" s="185">
        <f t="shared" si="69"/>
        <v>-7.4684931505544228E-3</v>
      </c>
    </row>
    <row r="2241" spans="1:18">
      <c r="A2241">
        <v>2240</v>
      </c>
      <c r="B2241" t="s">
        <v>680</v>
      </c>
      <c r="C2241">
        <v>3</v>
      </c>
      <c r="D2241" t="s">
        <v>196</v>
      </c>
      <c r="E2241" s="194" t="s">
        <v>5217</v>
      </c>
      <c r="F2241" s="165">
        <v>100776.95</v>
      </c>
      <c r="G2241" s="165">
        <v>100776.95</v>
      </c>
      <c r="H2241">
        <v>0</v>
      </c>
      <c r="I2241">
        <v>1</v>
      </c>
      <c r="J2241" s="210">
        <v>44012</v>
      </c>
      <c r="K2241" s="210">
        <v>40026</v>
      </c>
      <c r="L2241" s="210">
        <v>44196</v>
      </c>
      <c r="M2241">
        <v>1.5</v>
      </c>
      <c r="N2241">
        <v>184</v>
      </c>
      <c r="O2241">
        <v>762.03</v>
      </c>
      <c r="P2241" s="194" t="s">
        <v>5218</v>
      </c>
      <c r="Q2241" s="225">
        <f t="shared" si="68"/>
        <v>762.03940273972614</v>
      </c>
      <c r="R2241" s="185">
        <f t="shared" si="69"/>
        <v>-9.4027397261697843E-3</v>
      </c>
    </row>
    <row r="2242" spans="1:18">
      <c r="A2242">
        <v>2241</v>
      </c>
      <c r="B2242" t="s">
        <v>680</v>
      </c>
      <c r="C2242">
        <v>3</v>
      </c>
      <c r="D2242" t="s">
        <v>198</v>
      </c>
      <c r="E2242" s="194" t="s">
        <v>5219</v>
      </c>
      <c r="F2242" s="165">
        <v>46538.18</v>
      </c>
      <c r="G2242" s="165">
        <v>46538.18</v>
      </c>
      <c r="H2242">
        <v>0</v>
      </c>
      <c r="I2242">
        <v>1</v>
      </c>
      <c r="J2242" s="210">
        <v>44012</v>
      </c>
      <c r="K2242" s="210">
        <v>40026</v>
      </c>
      <c r="L2242" s="210">
        <v>44196</v>
      </c>
      <c r="M2242">
        <v>2.5</v>
      </c>
      <c r="N2242">
        <v>184</v>
      </c>
      <c r="O2242">
        <v>586.5</v>
      </c>
      <c r="P2242" s="194" t="s">
        <v>3996</v>
      </c>
      <c r="Q2242" s="225">
        <f t="shared" si="68"/>
        <v>586.50856986301358</v>
      </c>
      <c r="R2242" s="185">
        <f t="shared" si="69"/>
        <v>-8.5698630135766507E-3</v>
      </c>
    </row>
    <row r="2243" spans="1:18">
      <c r="A2243">
        <v>2242</v>
      </c>
      <c r="B2243" t="s">
        <v>680</v>
      </c>
      <c r="C2243">
        <v>3</v>
      </c>
      <c r="D2243" t="s">
        <v>198</v>
      </c>
      <c r="E2243" s="194" t="s">
        <v>5220</v>
      </c>
      <c r="F2243" s="165">
        <v>2234578.4500000002</v>
      </c>
      <c r="G2243" s="165">
        <v>2234578.4500000002</v>
      </c>
      <c r="H2243">
        <v>0</v>
      </c>
      <c r="I2243">
        <v>1</v>
      </c>
      <c r="J2243" s="210">
        <v>44012</v>
      </c>
      <c r="K2243" s="210">
        <v>40026</v>
      </c>
      <c r="L2243" s="210">
        <v>44196</v>
      </c>
      <c r="M2243">
        <v>2.5</v>
      </c>
      <c r="N2243">
        <v>184</v>
      </c>
      <c r="O2243">
        <v>28161.81</v>
      </c>
      <c r="P2243" s="194" t="s">
        <v>4266</v>
      </c>
      <c r="Q2243" s="225">
        <f t="shared" ref="Q2243:Q2306" si="70">G2243*N2243*M2243/36500</f>
        <v>28161.810602739726</v>
      </c>
      <c r="R2243" s="185">
        <f t="shared" ref="R2243:R2306" si="71">O2243-Q2243</f>
        <v>-6.0273972485447302E-4</v>
      </c>
    </row>
    <row r="2244" spans="1:18">
      <c r="A2244">
        <v>2243</v>
      </c>
      <c r="B2244" t="s">
        <v>680</v>
      </c>
      <c r="C2244">
        <v>3</v>
      </c>
      <c r="D2244" t="s">
        <v>198</v>
      </c>
      <c r="E2244" s="194" t="s">
        <v>5221</v>
      </c>
      <c r="F2244" s="165">
        <v>115197.95</v>
      </c>
      <c r="G2244" s="165">
        <v>115197.95</v>
      </c>
      <c r="H2244">
        <v>0</v>
      </c>
      <c r="I2244">
        <v>1</v>
      </c>
      <c r="J2244" s="210">
        <v>44012</v>
      </c>
      <c r="K2244" s="210">
        <v>40026</v>
      </c>
      <c r="L2244" s="210">
        <v>44196</v>
      </c>
      <c r="M2244">
        <v>2.5</v>
      </c>
      <c r="N2244">
        <v>184</v>
      </c>
      <c r="O2244">
        <v>1451.8</v>
      </c>
      <c r="P2244" s="194" t="s">
        <v>4002</v>
      </c>
      <c r="Q2244" s="225">
        <f t="shared" si="70"/>
        <v>1451.8097808219179</v>
      </c>
      <c r="R2244" s="185">
        <f t="shared" si="71"/>
        <v>-9.7808219179569278E-3</v>
      </c>
    </row>
    <row r="2245" spans="1:18">
      <c r="A2245">
        <v>2244</v>
      </c>
      <c r="B2245" t="s">
        <v>680</v>
      </c>
      <c r="C2245">
        <v>3</v>
      </c>
      <c r="D2245" t="s">
        <v>198</v>
      </c>
      <c r="E2245" s="194" t="s">
        <v>5222</v>
      </c>
      <c r="F2245" s="165">
        <v>2829330.57</v>
      </c>
      <c r="G2245" s="165">
        <v>2829330.57</v>
      </c>
      <c r="H2245">
        <v>0</v>
      </c>
      <c r="I2245">
        <v>1</v>
      </c>
      <c r="J2245" s="210">
        <v>44012</v>
      </c>
      <c r="K2245" s="210">
        <v>40026</v>
      </c>
      <c r="L2245" s="210">
        <v>44196</v>
      </c>
      <c r="M2245">
        <v>2.5</v>
      </c>
      <c r="N2245">
        <v>184</v>
      </c>
      <c r="O2245">
        <v>35657.31</v>
      </c>
      <c r="P2245" s="194" t="s">
        <v>5223</v>
      </c>
      <c r="Q2245" s="225">
        <f t="shared" si="70"/>
        <v>35657.316772602739</v>
      </c>
      <c r="R2245" s="185">
        <f t="shared" si="71"/>
        <v>-6.7726027409662493E-3</v>
      </c>
    </row>
    <row r="2246" spans="1:18">
      <c r="A2246">
        <v>2245</v>
      </c>
      <c r="B2246" t="s">
        <v>680</v>
      </c>
      <c r="C2246">
        <v>3</v>
      </c>
      <c r="D2246" t="s">
        <v>196</v>
      </c>
      <c r="E2246" s="194" t="s">
        <v>5224</v>
      </c>
      <c r="F2246" s="165">
        <v>18096.3</v>
      </c>
      <c r="G2246" s="165">
        <v>18096.3</v>
      </c>
      <c r="H2246">
        <v>0</v>
      </c>
      <c r="I2246">
        <v>1</v>
      </c>
      <c r="J2246" s="210">
        <v>44012</v>
      </c>
      <c r="K2246" s="210">
        <v>40026</v>
      </c>
      <c r="L2246" s="210">
        <v>44196</v>
      </c>
      <c r="M2246">
        <v>1.5</v>
      </c>
      <c r="N2246">
        <v>184</v>
      </c>
      <c r="O2246">
        <v>136.83000000000001</v>
      </c>
      <c r="P2246" s="194" t="s">
        <v>3545</v>
      </c>
      <c r="Q2246" s="225">
        <f t="shared" si="70"/>
        <v>136.83777534246576</v>
      </c>
      <c r="R2246" s="185">
        <f t="shared" si="71"/>
        <v>-7.7753424657487358E-3</v>
      </c>
    </row>
    <row r="2247" spans="1:18">
      <c r="A2247">
        <v>2246</v>
      </c>
      <c r="B2247" t="s">
        <v>680</v>
      </c>
      <c r="C2247">
        <v>3</v>
      </c>
      <c r="D2247" t="s">
        <v>196</v>
      </c>
      <c r="E2247" s="194" t="s">
        <v>5225</v>
      </c>
      <c r="F2247" s="165">
        <v>304776.56</v>
      </c>
      <c r="G2247" s="165">
        <v>304776.56</v>
      </c>
      <c r="H2247">
        <v>0</v>
      </c>
      <c r="I2247">
        <v>1</v>
      </c>
      <c r="J2247" s="210">
        <v>44012</v>
      </c>
      <c r="K2247" s="210">
        <v>40026</v>
      </c>
      <c r="L2247" s="210">
        <v>44196</v>
      </c>
      <c r="M2247">
        <v>1.5</v>
      </c>
      <c r="N2247">
        <v>184</v>
      </c>
      <c r="O2247">
        <v>2304.61</v>
      </c>
      <c r="P2247" s="194" t="s">
        <v>4358</v>
      </c>
      <c r="Q2247" s="225">
        <f t="shared" si="70"/>
        <v>2304.6117961643836</v>
      </c>
      <c r="R2247" s="185">
        <f t="shared" si="71"/>
        <v>-1.7961643834496499E-3</v>
      </c>
    </row>
    <row r="2248" spans="1:18">
      <c r="A2248">
        <v>2247</v>
      </c>
      <c r="B2248" t="s">
        <v>680</v>
      </c>
      <c r="C2248">
        <v>3</v>
      </c>
      <c r="D2248" t="s">
        <v>198</v>
      </c>
      <c r="E2248" s="194" t="s">
        <v>5226</v>
      </c>
      <c r="F2248" s="165">
        <v>633781.73</v>
      </c>
      <c r="G2248" s="165">
        <v>633781.73</v>
      </c>
      <c r="H2248">
        <v>0</v>
      </c>
      <c r="I2248">
        <v>1</v>
      </c>
      <c r="J2248" s="210">
        <v>44012</v>
      </c>
      <c r="K2248" s="210">
        <v>40026</v>
      </c>
      <c r="L2248" s="210">
        <v>44196</v>
      </c>
      <c r="M2248">
        <v>2.5</v>
      </c>
      <c r="N2248">
        <v>184</v>
      </c>
      <c r="O2248">
        <v>7987.38</v>
      </c>
      <c r="P2248" s="194" t="s">
        <v>4329</v>
      </c>
      <c r="Q2248" s="225">
        <f t="shared" si="70"/>
        <v>7987.386186301369</v>
      </c>
      <c r="R2248" s="185">
        <f t="shared" si="71"/>
        <v>-6.1863013688707724E-3</v>
      </c>
    </row>
    <row r="2249" spans="1:18">
      <c r="A2249">
        <v>2248</v>
      </c>
      <c r="B2249" t="s">
        <v>680</v>
      </c>
      <c r="C2249">
        <v>3</v>
      </c>
      <c r="D2249" t="s">
        <v>198</v>
      </c>
      <c r="E2249" s="194" t="s">
        <v>5227</v>
      </c>
      <c r="F2249" s="165">
        <v>726892.65</v>
      </c>
      <c r="G2249" s="165">
        <v>726892.65</v>
      </c>
      <c r="H2249">
        <v>0</v>
      </c>
      <c r="I2249">
        <v>1</v>
      </c>
      <c r="J2249" s="210">
        <v>44012</v>
      </c>
      <c r="K2249" s="210">
        <v>40026</v>
      </c>
      <c r="L2249" s="210">
        <v>44196</v>
      </c>
      <c r="M2249">
        <v>2.5</v>
      </c>
      <c r="N2249">
        <v>184</v>
      </c>
      <c r="O2249">
        <v>9160.83</v>
      </c>
      <c r="P2249" s="194" t="s">
        <v>3691</v>
      </c>
      <c r="Q2249" s="225">
        <f t="shared" si="70"/>
        <v>9160.8388767123288</v>
      </c>
      <c r="R2249" s="185">
        <f t="shared" si="71"/>
        <v>-8.8767123288562289E-3</v>
      </c>
    </row>
    <row r="2250" spans="1:18">
      <c r="A2250">
        <v>2249</v>
      </c>
      <c r="B2250" t="s">
        <v>680</v>
      </c>
      <c r="C2250">
        <v>3</v>
      </c>
      <c r="D2250" t="s">
        <v>198</v>
      </c>
      <c r="E2250" s="194" t="s">
        <v>5228</v>
      </c>
      <c r="F2250" s="165">
        <v>104421.37</v>
      </c>
      <c r="G2250" s="165">
        <v>104421.37</v>
      </c>
      <c r="H2250">
        <v>0</v>
      </c>
      <c r="I2250">
        <v>1</v>
      </c>
      <c r="J2250" s="210">
        <v>44012</v>
      </c>
      <c r="K2250" s="210">
        <v>40026</v>
      </c>
      <c r="L2250" s="210">
        <v>44196</v>
      </c>
      <c r="M2250">
        <v>2.5</v>
      </c>
      <c r="N2250">
        <v>184</v>
      </c>
      <c r="O2250">
        <v>1315.99</v>
      </c>
      <c r="P2250" s="194" t="s">
        <v>3298</v>
      </c>
      <c r="Q2250" s="225">
        <f t="shared" si="70"/>
        <v>1315.9953479452054</v>
      </c>
      <c r="R2250" s="185">
        <f t="shared" si="71"/>
        <v>-5.3479452053579735E-3</v>
      </c>
    </row>
    <row r="2251" spans="1:18">
      <c r="A2251">
        <v>2250</v>
      </c>
      <c r="B2251" t="s">
        <v>680</v>
      </c>
      <c r="C2251">
        <v>3</v>
      </c>
      <c r="D2251" t="s">
        <v>198</v>
      </c>
      <c r="E2251" s="194" t="s">
        <v>5229</v>
      </c>
      <c r="F2251" s="165">
        <v>134932.46</v>
      </c>
      <c r="G2251" s="165">
        <v>134932.46</v>
      </c>
      <c r="H2251">
        <v>0</v>
      </c>
      <c r="I2251">
        <v>1</v>
      </c>
      <c r="J2251" s="210">
        <v>44012</v>
      </c>
      <c r="K2251" s="210">
        <v>40026</v>
      </c>
      <c r="L2251" s="210">
        <v>44196</v>
      </c>
      <c r="M2251">
        <v>2.5</v>
      </c>
      <c r="N2251">
        <v>184</v>
      </c>
      <c r="O2251">
        <v>1700.51</v>
      </c>
      <c r="P2251" s="194" t="s">
        <v>3519</v>
      </c>
      <c r="Q2251" s="225">
        <f t="shared" si="70"/>
        <v>1700.5186739726025</v>
      </c>
      <c r="R2251" s="185">
        <f t="shared" si="71"/>
        <v>-8.6739726025371056E-3</v>
      </c>
    </row>
    <row r="2252" spans="1:18">
      <c r="A2252">
        <v>2251</v>
      </c>
      <c r="B2252" t="s">
        <v>680</v>
      </c>
      <c r="C2252">
        <v>3</v>
      </c>
      <c r="D2252" t="s">
        <v>196</v>
      </c>
      <c r="E2252" s="194" t="s">
        <v>5230</v>
      </c>
      <c r="F2252" s="165">
        <v>1483.39</v>
      </c>
      <c r="G2252" s="165">
        <v>1483.39</v>
      </c>
      <c r="H2252">
        <v>0</v>
      </c>
      <c r="I2252">
        <v>1</v>
      </c>
      <c r="J2252" s="210">
        <v>44012</v>
      </c>
      <c r="K2252" s="210">
        <v>40026</v>
      </c>
      <c r="L2252" s="210">
        <v>44196</v>
      </c>
      <c r="M2252">
        <v>1.5</v>
      </c>
      <c r="N2252">
        <v>184</v>
      </c>
      <c r="O2252">
        <v>11.21</v>
      </c>
      <c r="P2252" s="194" t="s">
        <v>3495</v>
      </c>
      <c r="Q2252" s="225">
        <f t="shared" si="70"/>
        <v>11.216866849315069</v>
      </c>
      <c r="R2252" s="185">
        <f t="shared" si="71"/>
        <v>-6.866849315068535E-3</v>
      </c>
    </row>
    <row r="2253" spans="1:18">
      <c r="A2253">
        <v>2252</v>
      </c>
      <c r="B2253" t="s">
        <v>680</v>
      </c>
      <c r="C2253">
        <v>3</v>
      </c>
      <c r="D2253" t="s">
        <v>198</v>
      </c>
      <c r="E2253" s="194" t="s">
        <v>5231</v>
      </c>
      <c r="F2253" s="165">
        <v>795291.35</v>
      </c>
      <c r="G2253" s="165">
        <v>795291.35</v>
      </c>
      <c r="H2253">
        <v>0</v>
      </c>
      <c r="I2253">
        <v>1</v>
      </c>
      <c r="J2253" s="210">
        <v>44012</v>
      </c>
      <c r="K2253" s="210">
        <v>40026</v>
      </c>
      <c r="L2253" s="210">
        <v>44196</v>
      </c>
      <c r="M2253">
        <v>2.5</v>
      </c>
      <c r="N2253">
        <v>184</v>
      </c>
      <c r="O2253">
        <v>10022.84</v>
      </c>
      <c r="P2253" s="194" t="s">
        <v>3648</v>
      </c>
      <c r="Q2253" s="225">
        <f t="shared" si="70"/>
        <v>10022.849890410958</v>
      </c>
      <c r="R2253" s="185">
        <f t="shared" si="71"/>
        <v>-9.8904109581781086E-3</v>
      </c>
    </row>
    <row r="2254" spans="1:18">
      <c r="A2254">
        <v>2253</v>
      </c>
      <c r="B2254" t="s">
        <v>680</v>
      </c>
      <c r="C2254">
        <v>3</v>
      </c>
      <c r="D2254" t="s">
        <v>198</v>
      </c>
      <c r="E2254" s="194" t="s">
        <v>5232</v>
      </c>
      <c r="F2254" s="165">
        <v>352207.12</v>
      </c>
      <c r="G2254" s="165">
        <v>352207.12</v>
      </c>
      <c r="H2254">
        <v>0</v>
      </c>
      <c r="I2254">
        <v>1</v>
      </c>
      <c r="J2254" s="210">
        <v>44012</v>
      </c>
      <c r="K2254" s="210">
        <v>40026</v>
      </c>
      <c r="L2254" s="210">
        <v>44196</v>
      </c>
      <c r="M2254">
        <v>2.5</v>
      </c>
      <c r="N2254">
        <v>184</v>
      </c>
      <c r="O2254">
        <v>4438.7700000000004</v>
      </c>
      <c r="P2254" s="194" t="s">
        <v>5233</v>
      </c>
      <c r="Q2254" s="225">
        <f t="shared" si="70"/>
        <v>4438.774663013698</v>
      </c>
      <c r="R2254" s="185">
        <f t="shared" si="71"/>
        <v>-4.6630136976091308E-3</v>
      </c>
    </row>
    <row r="2255" spans="1:18">
      <c r="A2255">
        <v>2254</v>
      </c>
      <c r="B2255" t="s">
        <v>680</v>
      </c>
      <c r="C2255">
        <v>3</v>
      </c>
      <c r="D2255" t="s">
        <v>198</v>
      </c>
      <c r="E2255" s="194" t="s">
        <v>5234</v>
      </c>
      <c r="F2255" s="165">
        <v>6083.82</v>
      </c>
      <c r="G2255" s="165">
        <v>6083.82</v>
      </c>
      <c r="H2255">
        <v>0</v>
      </c>
      <c r="I2255">
        <v>1</v>
      </c>
      <c r="J2255" s="210">
        <v>44012</v>
      </c>
      <c r="K2255" s="210">
        <v>40026</v>
      </c>
      <c r="L2255" s="210">
        <v>44196</v>
      </c>
      <c r="M2255">
        <v>2.5</v>
      </c>
      <c r="N2255">
        <v>184</v>
      </c>
      <c r="O2255">
        <v>76.67</v>
      </c>
      <c r="P2255" s="194" t="s">
        <v>3444</v>
      </c>
      <c r="Q2255" s="225">
        <f t="shared" si="70"/>
        <v>76.672799999999995</v>
      </c>
      <c r="R2255" s="185">
        <f t="shared" si="71"/>
        <v>-2.7999999999934744E-3</v>
      </c>
    </row>
    <row r="2256" spans="1:18">
      <c r="A2256">
        <v>2255</v>
      </c>
      <c r="B2256" t="s">
        <v>680</v>
      </c>
      <c r="C2256">
        <v>3</v>
      </c>
      <c r="D2256" t="s">
        <v>196</v>
      </c>
      <c r="E2256" s="194" t="s">
        <v>5235</v>
      </c>
      <c r="F2256" s="165">
        <v>3333.16</v>
      </c>
      <c r="G2256" s="165">
        <v>3333.16</v>
      </c>
      <c r="H2256">
        <v>0</v>
      </c>
      <c r="I2256">
        <v>1</v>
      </c>
      <c r="J2256" s="210">
        <v>44012</v>
      </c>
      <c r="K2256" s="210">
        <v>40026</v>
      </c>
      <c r="L2256" s="210">
        <v>44196</v>
      </c>
      <c r="M2256">
        <v>1.5</v>
      </c>
      <c r="N2256">
        <v>184</v>
      </c>
      <c r="O2256">
        <v>25.2</v>
      </c>
      <c r="P2256" s="194" t="s">
        <v>5236</v>
      </c>
      <c r="Q2256" s="225">
        <f t="shared" si="70"/>
        <v>25.204168767123285</v>
      </c>
      <c r="R2256" s="185">
        <f t="shared" si="71"/>
        <v>-4.1687671232857326E-3</v>
      </c>
    </row>
    <row r="2257" spans="1:18">
      <c r="A2257">
        <v>2256</v>
      </c>
      <c r="B2257" t="s">
        <v>680</v>
      </c>
      <c r="C2257">
        <v>3</v>
      </c>
      <c r="D2257" t="s">
        <v>196</v>
      </c>
      <c r="E2257" s="194" t="s">
        <v>5237</v>
      </c>
      <c r="F2257" s="165">
        <v>1253.04</v>
      </c>
      <c r="G2257" s="165">
        <v>1253.04</v>
      </c>
      <c r="H2257">
        <v>0</v>
      </c>
      <c r="I2257">
        <v>1</v>
      </c>
      <c r="J2257" s="210">
        <v>44012</v>
      </c>
      <c r="K2257" s="210">
        <v>40026</v>
      </c>
      <c r="L2257" s="210">
        <v>44196</v>
      </c>
      <c r="M2257">
        <v>1.5</v>
      </c>
      <c r="N2257">
        <v>184</v>
      </c>
      <c r="O2257">
        <v>9.4700000000000006</v>
      </c>
      <c r="P2257" s="194" t="s">
        <v>3282</v>
      </c>
      <c r="Q2257" s="225">
        <f t="shared" si="70"/>
        <v>9.4750421917808207</v>
      </c>
      <c r="R2257" s="185">
        <f t="shared" si="71"/>
        <v>-5.0421917808201044E-3</v>
      </c>
    </row>
    <row r="2258" spans="1:18">
      <c r="A2258">
        <v>2257</v>
      </c>
      <c r="B2258" t="s">
        <v>680</v>
      </c>
      <c r="C2258">
        <v>3</v>
      </c>
      <c r="D2258" t="s">
        <v>196</v>
      </c>
      <c r="E2258" s="194" t="s">
        <v>5238</v>
      </c>
      <c r="F2258" s="165">
        <v>163387.1</v>
      </c>
      <c r="G2258" s="165">
        <v>163387.1</v>
      </c>
      <c r="H2258">
        <v>0</v>
      </c>
      <c r="I2258">
        <v>1</v>
      </c>
      <c r="J2258" s="210">
        <v>44012</v>
      </c>
      <c r="K2258" s="210">
        <v>40026</v>
      </c>
      <c r="L2258" s="210">
        <v>44196</v>
      </c>
      <c r="M2258">
        <v>1.5</v>
      </c>
      <c r="N2258">
        <v>184</v>
      </c>
      <c r="O2258">
        <v>1235.47</v>
      </c>
      <c r="P2258" s="194" t="s">
        <v>3059</v>
      </c>
      <c r="Q2258" s="225">
        <f t="shared" si="70"/>
        <v>1235.4750575342466</v>
      </c>
      <c r="R2258" s="185">
        <f t="shared" si="71"/>
        <v>-5.0575342465890571E-3</v>
      </c>
    </row>
    <row r="2259" spans="1:18">
      <c r="A2259">
        <v>2258</v>
      </c>
      <c r="B2259" t="s">
        <v>680</v>
      </c>
      <c r="C2259">
        <v>3</v>
      </c>
      <c r="D2259" t="s">
        <v>196</v>
      </c>
      <c r="E2259" s="194" t="s">
        <v>5239</v>
      </c>
      <c r="F2259" s="165">
        <v>251985.81</v>
      </c>
      <c r="G2259" s="165">
        <v>251985.81</v>
      </c>
      <c r="H2259">
        <v>0</v>
      </c>
      <c r="I2259">
        <v>1</v>
      </c>
      <c r="J2259" s="210">
        <v>44012</v>
      </c>
      <c r="K2259" s="210">
        <v>40026</v>
      </c>
      <c r="L2259" s="210">
        <v>44196</v>
      </c>
      <c r="M2259">
        <v>1.5</v>
      </c>
      <c r="N2259">
        <v>184</v>
      </c>
      <c r="O2259">
        <v>1905.42</v>
      </c>
      <c r="P2259" s="194" t="s">
        <v>4616</v>
      </c>
      <c r="Q2259" s="225">
        <f t="shared" si="70"/>
        <v>1905.4269468493151</v>
      </c>
      <c r="R2259" s="185">
        <f t="shared" si="71"/>
        <v>-6.9468493149997812E-3</v>
      </c>
    </row>
    <row r="2260" spans="1:18">
      <c r="A2260">
        <v>2259</v>
      </c>
      <c r="B2260" t="s">
        <v>680</v>
      </c>
      <c r="C2260">
        <v>3</v>
      </c>
      <c r="D2260" t="s">
        <v>198</v>
      </c>
      <c r="E2260" s="194" t="s">
        <v>5240</v>
      </c>
      <c r="F2260" s="165">
        <v>209571.89</v>
      </c>
      <c r="G2260" s="165">
        <v>209571.89</v>
      </c>
      <c r="H2260">
        <v>0</v>
      </c>
      <c r="I2260">
        <v>1</v>
      </c>
      <c r="J2260" s="210">
        <v>44012</v>
      </c>
      <c r="K2260" s="210">
        <v>40026</v>
      </c>
      <c r="L2260" s="210">
        <v>44196</v>
      </c>
      <c r="M2260">
        <v>2.5</v>
      </c>
      <c r="N2260">
        <v>184</v>
      </c>
      <c r="O2260">
        <v>2641.18</v>
      </c>
      <c r="P2260" s="194" t="s">
        <v>5241</v>
      </c>
      <c r="Q2260" s="225">
        <f t="shared" si="70"/>
        <v>2641.1799835616439</v>
      </c>
      <c r="R2260" s="185">
        <f t="shared" si="71"/>
        <v>1.6438355942227645E-5</v>
      </c>
    </row>
    <row r="2261" spans="1:18">
      <c r="A2261">
        <v>2260</v>
      </c>
      <c r="B2261" t="s">
        <v>680</v>
      </c>
      <c r="C2261">
        <v>3</v>
      </c>
      <c r="D2261" t="s">
        <v>198</v>
      </c>
      <c r="E2261" s="194" t="s">
        <v>5242</v>
      </c>
      <c r="F2261" s="165">
        <v>263016.98</v>
      </c>
      <c r="G2261" s="165">
        <v>263016.98</v>
      </c>
      <c r="H2261">
        <v>0</v>
      </c>
      <c r="I2261">
        <v>1</v>
      </c>
      <c r="J2261" s="210">
        <v>44012</v>
      </c>
      <c r="K2261" s="210">
        <v>40026</v>
      </c>
      <c r="L2261" s="210">
        <v>44196</v>
      </c>
      <c r="M2261">
        <v>2.5</v>
      </c>
      <c r="N2261">
        <v>184</v>
      </c>
      <c r="O2261">
        <v>3314.73</v>
      </c>
      <c r="P2261" s="194" t="s">
        <v>3551</v>
      </c>
      <c r="Q2261" s="225">
        <f t="shared" si="70"/>
        <v>3314.7345424657528</v>
      </c>
      <c r="R2261" s="185">
        <f t="shared" si="71"/>
        <v>-4.5424657528201351E-3</v>
      </c>
    </row>
    <row r="2262" spans="1:18">
      <c r="A2262">
        <v>2261</v>
      </c>
      <c r="B2262" t="s">
        <v>680</v>
      </c>
      <c r="C2262">
        <v>3</v>
      </c>
      <c r="D2262" t="s">
        <v>198</v>
      </c>
      <c r="E2262" s="194" t="s">
        <v>5243</v>
      </c>
      <c r="F2262" s="165">
        <v>1606740.3</v>
      </c>
      <c r="G2262" s="165">
        <v>1606740.3</v>
      </c>
      <c r="H2262">
        <v>0</v>
      </c>
      <c r="I2262">
        <v>1</v>
      </c>
      <c r="J2262" s="210">
        <v>44012</v>
      </c>
      <c r="K2262" s="210">
        <v>40026</v>
      </c>
      <c r="L2262" s="210">
        <v>44196</v>
      </c>
      <c r="M2262">
        <v>2.5</v>
      </c>
      <c r="N2262">
        <v>184</v>
      </c>
      <c r="O2262">
        <v>20249.32</v>
      </c>
      <c r="P2262" s="194" t="s">
        <v>4553</v>
      </c>
      <c r="Q2262" s="225">
        <f t="shared" si="70"/>
        <v>20249.32980821918</v>
      </c>
      <c r="R2262" s="185">
        <f t="shared" si="71"/>
        <v>-9.8082191798312124E-3</v>
      </c>
    </row>
    <row r="2263" spans="1:18">
      <c r="A2263">
        <v>2262</v>
      </c>
      <c r="B2263" t="s">
        <v>680</v>
      </c>
      <c r="C2263">
        <v>3</v>
      </c>
      <c r="D2263" t="s">
        <v>198</v>
      </c>
      <c r="E2263" s="194" t="s">
        <v>5244</v>
      </c>
      <c r="F2263" s="165">
        <v>107362.37</v>
      </c>
      <c r="G2263" s="165">
        <v>107362.37</v>
      </c>
      <c r="H2263">
        <v>0</v>
      </c>
      <c r="I2263">
        <v>1</v>
      </c>
      <c r="J2263" s="210">
        <v>44012</v>
      </c>
      <c r="K2263" s="210">
        <v>40026</v>
      </c>
      <c r="L2263" s="210">
        <v>44196</v>
      </c>
      <c r="M2263">
        <v>2.5</v>
      </c>
      <c r="N2263">
        <v>184</v>
      </c>
      <c r="O2263">
        <v>1353.06</v>
      </c>
      <c r="P2263" s="194" t="s">
        <v>5245</v>
      </c>
      <c r="Q2263" s="225">
        <f t="shared" si="70"/>
        <v>1353.060005479452</v>
      </c>
      <c r="R2263" s="185">
        <f t="shared" si="71"/>
        <v>-5.4794520565337734E-6</v>
      </c>
    </row>
    <row r="2264" spans="1:18">
      <c r="A2264">
        <v>2263</v>
      </c>
      <c r="B2264" t="s">
        <v>680</v>
      </c>
      <c r="C2264">
        <v>3</v>
      </c>
      <c r="D2264" t="s">
        <v>198</v>
      </c>
      <c r="E2264" s="194" t="s">
        <v>5246</v>
      </c>
      <c r="F2264" s="165">
        <v>139449.32</v>
      </c>
      <c r="G2264" s="165">
        <v>139449.32</v>
      </c>
      <c r="H2264">
        <v>0</v>
      </c>
      <c r="I2264">
        <v>1</v>
      </c>
      <c r="J2264" s="210">
        <v>44012</v>
      </c>
      <c r="K2264" s="210">
        <v>40026</v>
      </c>
      <c r="L2264" s="210">
        <v>44196</v>
      </c>
      <c r="M2264">
        <v>2.5</v>
      </c>
      <c r="N2264">
        <v>184</v>
      </c>
      <c r="O2264">
        <v>1757.44</v>
      </c>
      <c r="P2264" s="194" t="s">
        <v>4643</v>
      </c>
      <c r="Q2264" s="225">
        <f t="shared" si="70"/>
        <v>1757.4434849315069</v>
      </c>
      <c r="R2264" s="185">
        <f t="shared" si="71"/>
        <v>-3.4849315068186115E-3</v>
      </c>
    </row>
    <row r="2265" spans="1:18">
      <c r="A2265">
        <v>2264</v>
      </c>
      <c r="B2265" t="s">
        <v>680</v>
      </c>
      <c r="C2265">
        <v>3</v>
      </c>
      <c r="D2265" t="s">
        <v>198</v>
      </c>
      <c r="E2265" s="194" t="s">
        <v>5247</v>
      </c>
      <c r="F2265" s="165">
        <v>1372530.41</v>
      </c>
      <c r="G2265" s="165">
        <v>1372530.41</v>
      </c>
      <c r="H2265">
        <v>0</v>
      </c>
      <c r="I2265">
        <v>1</v>
      </c>
      <c r="J2265" s="210">
        <v>44012</v>
      </c>
      <c r="K2265" s="210">
        <v>40026</v>
      </c>
      <c r="L2265" s="210">
        <v>44196</v>
      </c>
      <c r="M2265">
        <v>2.5</v>
      </c>
      <c r="N2265">
        <v>184</v>
      </c>
      <c r="O2265">
        <v>17297.64</v>
      </c>
      <c r="P2265" s="194" t="s">
        <v>3104</v>
      </c>
      <c r="Q2265" s="225">
        <f t="shared" si="70"/>
        <v>17297.643523287672</v>
      </c>
      <c r="R2265" s="185">
        <f t="shared" si="71"/>
        <v>-3.52328767257859E-3</v>
      </c>
    </row>
    <row r="2266" spans="1:18">
      <c r="A2266">
        <v>2265</v>
      </c>
      <c r="B2266" t="s">
        <v>680</v>
      </c>
      <c r="C2266">
        <v>3</v>
      </c>
      <c r="D2266" t="s">
        <v>198</v>
      </c>
      <c r="E2266" s="194" t="s">
        <v>5248</v>
      </c>
      <c r="F2266" s="165">
        <v>302716.61</v>
      </c>
      <c r="G2266" s="165">
        <v>302716.61</v>
      </c>
      <c r="H2266">
        <v>0</v>
      </c>
      <c r="I2266">
        <v>1</v>
      </c>
      <c r="J2266" s="210">
        <v>44012</v>
      </c>
      <c r="K2266" s="210">
        <v>40026</v>
      </c>
      <c r="L2266" s="210">
        <v>44196</v>
      </c>
      <c r="M2266">
        <v>2.5</v>
      </c>
      <c r="N2266">
        <v>184</v>
      </c>
      <c r="O2266">
        <v>3815.05</v>
      </c>
      <c r="P2266" s="194" t="s">
        <v>4897</v>
      </c>
      <c r="Q2266" s="225">
        <f t="shared" si="70"/>
        <v>3815.0586465753422</v>
      </c>
      <c r="R2266" s="185">
        <f t="shared" si="71"/>
        <v>-8.646575342027063E-3</v>
      </c>
    </row>
    <row r="2267" spans="1:18">
      <c r="A2267">
        <v>2266</v>
      </c>
      <c r="B2267" t="s">
        <v>680</v>
      </c>
      <c r="C2267">
        <v>3</v>
      </c>
      <c r="D2267" t="s">
        <v>196</v>
      </c>
      <c r="E2267" s="194" t="s">
        <v>5249</v>
      </c>
      <c r="F2267" s="165">
        <v>1664.81</v>
      </c>
      <c r="G2267" s="165">
        <v>1664.81</v>
      </c>
      <c r="H2267">
        <v>0</v>
      </c>
      <c r="I2267">
        <v>1</v>
      </c>
      <c r="J2267" s="210">
        <v>44012</v>
      </c>
      <c r="K2267" s="210">
        <v>40026</v>
      </c>
      <c r="L2267" s="210">
        <v>44196</v>
      </c>
      <c r="M2267">
        <v>1.5</v>
      </c>
      <c r="N2267">
        <v>184</v>
      </c>
      <c r="O2267">
        <v>12.58</v>
      </c>
      <c r="P2267" s="194" t="s">
        <v>3583</v>
      </c>
      <c r="Q2267" s="225">
        <f t="shared" si="70"/>
        <v>12.5887002739726</v>
      </c>
      <c r="R2267" s="185">
        <f t="shared" si="71"/>
        <v>-8.7002739726003142E-3</v>
      </c>
    </row>
    <row r="2268" spans="1:18">
      <c r="A2268">
        <v>2267</v>
      </c>
      <c r="B2268" t="s">
        <v>680</v>
      </c>
      <c r="C2268">
        <v>3</v>
      </c>
      <c r="D2268" t="s">
        <v>198</v>
      </c>
      <c r="E2268" s="194" t="s">
        <v>5250</v>
      </c>
      <c r="F2268" s="165">
        <v>1288895.8600000001</v>
      </c>
      <c r="G2268" s="165">
        <v>1288895.8600000001</v>
      </c>
      <c r="H2268">
        <v>0</v>
      </c>
      <c r="I2268">
        <v>1</v>
      </c>
      <c r="J2268" s="210">
        <v>44012</v>
      </c>
      <c r="K2268" s="210">
        <v>40026</v>
      </c>
      <c r="L2268" s="210">
        <v>44196</v>
      </c>
      <c r="M2268">
        <v>2.5</v>
      </c>
      <c r="N2268">
        <v>184</v>
      </c>
      <c r="O2268">
        <v>16243.61</v>
      </c>
      <c r="P2268" s="194" t="s">
        <v>5251</v>
      </c>
      <c r="Q2268" s="225">
        <f t="shared" si="70"/>
        <v>16243.619057534248</v>
      </c>
      <c r="R2268" s="185">
        <f t="shared" si="71"/>
        <v>-9.0575342474039644E-3</v>
      </c>
    </row>
    <row r="2269" spans="1:18">
      <c r="A2269">
        <v>2268</v>
      </c>
      <c r="B2269" t="s">
        <v>680</v>
      </c>
      <c r="C2269">
        <v>3</v>
      </c>
      <c r="D2269" t="s">
        <v>196</v>
      </c>
      <c r="E2269" s="194" t="s">
        <v>5252</v>
      </c>
      <c r="F2269" s="165">
        <v>1146439.17</v>
      </c>
      <c r="G2269" s="165">
        <v>1146439.17</v>
      </c>
      <c r="H2269">
        <v>0</v>
      </c>
      <c r="I2269">
        <v>1</v>
      </c>
      <c r="J2269" s="210">
        <v>44012</v>
      </c>
      <c r="K2269" s="210">
        <v>40026</v>
      </c>
      <c r="L2269" s="210">
        <v>44196</v>
      </c>
      <c r="M2269">
        <v>1.5</v>
      </c>
      <c r="N2269">
        <v>184</v>
      </c>
      <c r="O2269">
        <v>8668.9599999999991</v>
      </c>
      <c r="P2269" s="194" t="s">
        <v>3243</v>
      </c>
      <c r="Q2269" s="225">
        <f t="shared" si="70"/>
        <v>8668.9646827397246</v>
      </c>
      <c r="R2269" s="185">
        <f t="shared" si="71"/>
        <v>-4.6827397254673997E-3</v>
      </c>
    </row>
    <row r="2270" spans="1:18">
      <c r="A2270">
        <v>2269</v>
      </c>
      <c r="B2270" t="s">
        <v>680</v>
      </c>
      <c r="C2270">
        <v>3</v>
      </c>
      <c r="D2270" t="s">
        <v>198</v>
      </c>
      <c r="E2270" s="194" t="s">
        <v>5253</v>
      </c>
      <c r="F2270" s="165">
        <v>305137.01</v>
      </c>
      <c r="G2270" s="165">
        <v>305137.01</v>
      </c>
      <c r="H2270">
        <v>0</v>
      </c>
      <c r="I2270">
        <v>1</v>
      </c>
      <c r="J2270" s="210">
        <v>44012</v>
      </c>
      <c r="K2270" s="210">
        <v>40026</v>
      </c>
      <c r="L2270" s="210">
        <v>44196</v>
      </c>
      <c r="M2270">
        <v>2.5</v>
      </c>
      <c r="N2270">
        <v>184</v>
      </c>
      <c r="O2270">
        <v>3845.56</v>
      </c>
      <c r="P2270" s="194" t="s">
        <v>4188</v>
      </c>
      <c r="Q2270" s="225">
        <f t="shared" si="70"/>
        <v>3845.5623178082196</v>
      </c>
      <c r="R2270" s="185">
        <f t="shared" si="71"/>
        <v>-2.3178082196864125E-3</v>
      </c>
    </row>
    <row r="2271" spans="1:18">
      <c r="A2271">
        <v>2270</v>
      </c>
      <c r="B2271" t="s">
        <v>680</v>
      </c>
      <c r="C2271">
        <v>3</v>
      </c>
      <c r="D2271" t="s">
        <v>196</v>
      </c>
      <c r="E2271" s="194" t="s">
        <v>5254</v>
      </c>
      <c r="F2271" s="165">
        <v>111930.49</v>
      </c>
      <c r="G2271" s="165">
        <v>111930.49</v>
      </c>
      <c r="H2271">
        <v>0</v>
      </c>
      <c r="I2271">
        <v>1</v>
      </c>
      <c r="J2271" s="210">
        <v>44012</v>
      </c>
      <c r="K2271" s="210">
        <v>40026</v>
      </c>
      <c r="L2271" s="210">
        <v>44196</v>
      </c>
      <c r="M2271">
        <v>1.5</v>
      </c>
      <c r="N2271">
        <v>184</v>
      </c>
      <c r="O2271">
        <v>846.37</v>
      </c>
      <c r="P2271" s="194" t="s">
        <v>3962</v>
      </c>
      <c r="Q2271" s="225">
        <f t="shared" si="70"/>
        <v>846.37849972602748</v>
      </c>
      <c r="R2271" s="185">
        <f t="shared" si="71"/>
        <v>-8.4997260274803921E-3</v>
      </c>
    </row>
    <row r="2272" spans="1:18">
      <c r="A2272">
        <v>2271</v>
      </c>
      <c r="B2272" t="s">
        <v>680</v>
      </c>
      <c r="C2272">
        <v>3</v>
      </c>
      <c r="D2272" t="s">
        <v>198</v>
      </c>
      <c r="E2272" s="194" t="s">
        <v>5255</v>
      </c>
      <c r="F2272" s="165">
        <v>938327.52</v>
      </c>
      <c r="G2272" s="165">
        <v>938327.52</v>
      </c>
      <c r="H2272">
        <v>0</v>
      </c>
      <c r="I2272">
        <v>1</v>
      </c>
      <c r="J2272" s="210">
        <v>44012</v>
      </c>
      <c r="K2272" s="210">
        <v>40026</v>
      </c>
      <c r="L2272" s="210">
        <v>44196</v>
      </c>
      <c r="M2272">
        <v>2.5</v>
      </c>
      <c r="N2272">
        <v>184</v>
      </c>
      <c r="O2272">
        <v>11825.49</v>
      </c>
      <c r="P2272" s="194" t="s">
        <v>3519</v>
      </c>
      <c r="Q2272" s="225">
        <f t="shared" si="70"/>
        <v>11825.497512328768</v>
      </c>
      <c r="R2272" s="185">
        <f t="shared" si="71"/>
        <v>-7.5123287679161876E-3</v>
      </c>
    </row>
    <row r="2273" spans="1:18">
      <c r="A2273">
        <v>2272</v>
      </c>
      <c r="B2273" t="s">
        <v>680</v>
      </c>
      <c r="C2273">
        <v>3</v>
      </c>
      <c r="D2273" t="s">
        <v>198</v>
      </c>
      <c r="E2273" s="194" t="s">
        <v>5256</v>
      </c>
      <c r="F2273" s="165">
        <v>1012666.33</v>
      </c>
      <c r="G2273" s="165">
        <v>1012666.33</v>
      </c>
      <c r="H2273">
        <v>0</v>
      </c>
      <c r="I2273">
        <v>1</v>
      </c>
      <c r="J2273" s="210">
        <v>44012</v>
      </c>
      <c r="K2273" s="210">
        <v>40026</v>
      </c>
      <c r="L2273" s="210">
        <v>44196</v>
      </c>
      <c r="M2273">
        <v>2.5</v>
      </c>
      <c r="N2273">
        <v>184</v>
      </c>
      <c r="O2273">
        <v>12762.37</v>
      </c>
      <c r="P2273" s="194" t="s">
        <v>4279</v>
      </c>
      <c r="Q2273" s="225">
        <f t="shared" si="70"/>
        <v>12762.37018630137</v>
      </c>
      <c r="R2273" s="185">
        <f t="shared" si="71"/>
        <v>-1.8630136946740095E-4</v>
      </c>
    </row>
    <row r="2274" spans="1:18">
      <c r="A2274">
        <v>2273</v>
      </c>
      <c r="B2274" t="s">
        <v>680</v>
      </c>
      <c r="C2274">
        <v>3</v>
      </c>
      <c r="D2274" t="s">
        <v>198</v>
      </c>
      <c r="E2274" s="194" t="s">
        <v>5257</v>
      </c>
      <c r="F2274" s="165">
        <v>1307831.9099999999</v>
      </c>
      <c r="G2274" s="165">
        <v>1307831.9099999999</v>
      </c>
      <c r="H2274">
        <v>0</v>
      </c>
      <c r="I2274">
        <v>1</v>
      </c>
      <c r="J2274" s="210">
        <v>44012</v>
      </c>
      <c r="K2274" s="210">
        <v>40026</v>
      </c>
      <c r="L2274" s="210">
        <v>44196</v>
      </c>
      <c r="M2274">
        <v>2.5</v>
      </c>
      <c r="N2274">
        <v>184</v>
      </c>
      <c r="O2274">
        <v>16482.259999999998</v>
      </c>
      <c r="P2274" s="194" t="s">
        <v>5154</v>
      </c>
      <c r="Q2274" s="225">
        <f t="shared" si="70"/>
        <v>16482.265167123289</v>
      </c>
      <c r="R2274" s="185">
        <f t="shared" si="71"/>
        <v>-5.1671232904482167E-3</v>
      </c>
    </row>
    <row r="2275" spans="1:18">
      <c r="A2275">
        <v>2274</v>
      </c>
      <c r="B2275" t="s">
        <v>680</v>
      </c>
      <c r="C2275">
        <v>3</v>
      </c>
      <c r="D2275" t="s">
        <v>198</v>
      </c>
      <c r="E2275" s="194" t="s">
        <v>5258</v>
      </c>
      <c r="F2275" s="165">
        <v>35644.03</v>
      </c>
      <c r="G2275" s="165">
        <v>35644.03</v>
      </c>
      <c r="H2275">
        <v>0</v>
      </c>
      <c r="I2275">
        <v>1</v>
      </c>
      <c r="J2275" s="210">
        <v>44012</v>
      </c>
      <c r="K2275" s="210">
        <v>40026</v>
      </c>
      <c r="L2275" s="210">
        <v>44196</v>
      </c>
      <c r="M2275">
        <v>2.5</v>
      </c>
      <c r="N2275">
        <v>184</v>
      </c>
      <c r="O2275">
        <v>449.21</v>
      </c>
      <c r="P2275" s="194" t="s">
        <v>3997</v>
      </c>
      <c r="Q2275" s="225">
        <f t="shared" si="70"/>
        <v>449.21243287671228</v>
      </c>
      <c r="R2275" s="185">
        <f t="shared" si="71"/>
        <v>-2.4328767123051875E-3</v>
      </c>
    </row>
    <row r="2276" spans="1:18">
      <c r="A2276">
        <v>2275</v>
      </c>
      <c r="B2276" t="s">
        <v>680</v>
      </c>
      <c r="C2276">
        <v>3</v>
      </c>
      <c r="D2276" t="s">
        <v>198</v>
      </c>
      <c r="E2276" s="194" t="s">
        <v>5259</v>
      </c>
      <c r="F2276" s="165">
        <v>253197.19</v>
      </c>
      <c r="G2276" s="165">
        <v>253197.19</v>
      </c>
      <c r="H2276">
        <v>0</v>
      </c>
      <c r="I2276">
        <v>1</v>
      </c>
      <c r="J2276" s="210">
        <v>44012</v>
      </c>
      <c r="K2276" s="210">
        <v>40026</v>
      </c>
      <c r="L2276" s="210">
        <v>44196</v>
      </c>
      <c r="M2276">
        <v>2.5</v>
      </c>
      <c r="N2276">
        <v>184</v>
      </c>
      <c r="O2276">
        <v>3190.97</v>
      </c>
      <c r="P2276" s="194" t="s">
        <v>3408</v>
      </c>
      <c r="Q2276" s="225">
        <f t="shared" si="70"/>
        <v>3190.978284931507</v>
      </c>
      <c r="R2276" s="185">
        <f t="shared" si="71"/>
        <v>-8.2849315072053287E-3</v>
      </c>
    </row>
    <row r="2277" spans="1:18">
      <c r="A2277">
        <v>2276</v>
      </c>
      <c r="B2277" t="s">
        <v>680</v>
      </c>
      <c r="C2277">
        <v>3</v>
      </c>
      <c r="D2277" t="s">
        <v>198</v>
      </c>
      <c r="E2277" s="194" t="s">
        <v>5260</v>
      </c>
      <c r="F2277" s="165">
        <v>367609.83</v>
      </c>
      <c r="G2277" s="165">
        <v>367609.83</v>
      </c>
      <c r="H2277">
        <v>0</v>
      </c>
      <c r="I2277">
        <v>1</v>
      </c>
      <c r="J2277" s="210">
        <v>44012</v>
      </c>
      <c r="K2277" s="210">
        <v>40026</v>
      </c>
      <c r="L2277" s="210">
        <v>44196</v>
      </c>
      <c r="M2277">
        <v>2.5</v>
      </c>
      <c r="N2277">
        <v>184</v>
      </c>
      <c r="O2277">
        <v>4632.8900000000003</v>
      </c>
      <c r="P2277" s="194" t="s">
        <v>4068</v>
      </c>
      <c r="Q2277" s="225">
        <f t="shared" si="70"/>
        <v>4632.8910082191787</v>
      </c>
      <c r="R2277" s="185">
        <f t="shared" si="71"/>
        <v>-1.0082191784022143E-3</v>
      </c>
    </row>
    <row r="2278" spans="1:18">
      <c r="A2278">
        <v>2277</v>
      </c>
      <c r="B2278" t="s">
        <v>680</v>
      </c>
      <c r="C2278">
        <v>3</v>
      </c>
      <c r="D2278" t="s">
        <v>198</v>
      </c>
      <c r="E2278" s="194" t="s">
        <v>5261</v>
      </c>
      <c r="F2278" s="165">
        <v>31910.32</v>
      </c>
      <c r="G2278" s="165">
        <v>31910.32</v>
      </c>
      <c r="H2278">
        <v>0</v>
      </c>
      <c r="I2278">
        <v>1</v>
      </c>
      <c r="J2278" s="210">
        <v>44012</v>
      </c>
      <c r="K2278" s="210">
        <v>40026</v>
      </c>
      <c r="L2278" s="210">
        <v>44196</v>
      </c>
      <c r="M2278">
        <v>2.5</v>
      </c>
      <c r="N2278">
        <v>184</v>
      </c>
      <c r="O2278">
        <v>402.15</v>
      </c>
      <c r="P2278" s="194" t="s">
        <v>3169</v>
      </c>
      <c r="Q2278" s="225">
        <f t="shared" si="70"/>
        <v>402.15745753424653</v>
      </c>
      <c r="R2278" s="185">
        <f t="shared" si="71"/>
        <v>-7.457534246555042E-3</v>
      </c>
    </row>
    <row r="2279" spans="1:18">
      <c r="A2279">
        <v>2278</v>
      </c>
      <c r="B2279" t="s">
        <v>680</v>
      </c>
      <c r="C2279">
        <v>3</v>
      </c>
      <c r="D2279" t="s">
        <v>198</v>
      </c>
      <c r="E2279" s="194" t="s">
        <v>5262</v>
      </c>
      <c r="F2279" s="165">
        <v>283149.84000000003</v>
      </c>
      <c r="G2279" s="165">
        <v>283149.84000000003</v>
      </c>
      <c r="H2279">
        <v>0</v>
      </c>
      <c r="I2279">
        <v>1</v>
      </c>
      <c r="J2279" s="210">
        <v>44012</v>
      </c>
      <c r="K2279" s="210">
        <v>40026</v>
      </c>
      <c r="L2279" s="210">
        <v>44196</v>
      </c>
      <c r="M2279">
        <v>2.5</v>
      </c>
      <c r="N2279">
        <v>184</v>
      </c>
      <c r="O2279">
        <v>3568.46</v>
      </c>
      <c r="P2279" s="194" t="s">
        <v>5233</v>
      </c>
      <c r="Q2279" s="225">
        <f t="shared" si="70"/>
        <v>3568.4637369863017</v>
      </c>
      <c r="R2279" s="185">
        <f t="shared" si="71"/>
        <v>-3.7369863016465388E-3</v>
      </c>
    </row>
    <row r="2280" spans="1:18">
      <c r="A2280">
        <v>2279</v>
      </c>
      <c r="B2280" t="s">
        <v>680</v>
      </c>
      <c r="C2280">
        <v>3</v>
      </c>
      <c r="D2280" t="s">
        <v>198</v>
      </c>
      <c r="E2280" s="194" t="s">
        <v>5263</v>
      </c>
      <c r="F2280" s="165">
        <v>2466068.5499999998</v>
      </c>
      <c r="G2280" s="165">
        <v>2466068.5499999998</v>
      </c>
      <c r="H2280">
        <v>0</v>
      </c>
      <c r="I2280">
        <v>1</v>
      </c>
      <c r="J2280" s="210">
        <v>44012</v>
      </c>
      <c r="K2280" s="210">
        <v>40026</v>
      </c>
      <c r="L2280" s="210">
        <v>44196</v>
      </c>
      <c r="M2280">
        <v>2.5</v>
      </c>
      <c r="N2280">
        <v>184</v>
      </c>
      <c r="O2280">
        <v>31079.22</v>
      </c>
      <c r="P2280" s="194" t="s">
        <v>5264</v>
      </c>
      <c r="Q2280" s="225">
        <f t="shared" si="70"/>
        <v>31079.22008219178</v>
      </c>
      <c r="R2280" s="185">
        <f t="shared" si="71"/>
        <v>-8.2191778346896172E-5</v>
      </c>
    </row>
    <row r="2281" spans="1:18">
      <c r="A2281">
        <v>2280</v>
      </c>
      <c r="B2281" t="s">
        <v>680</v>
      </c>
      <c r="C2281">
        <v>3</v>
      </c>
      <c r="D2281" t="s">
        <v>196</v>
      </c>
      <c r="E2281" s="194" t="s">
        <v>5265</v>
      </c>
      <c r="F2281" s="165">
        <v>7227.24</v>
      </c>
      <c r="G2281" s="165">
        <v>7227.24</v>
      </c>
      <c r="H2281">
        <v>0</v>
      </c>
      <c r="I2281">
        <v>1</v>
      </c>
      <c r="J2281" s="210">
        <v>44012</v>
      </c>
      <c r="K2281" s="210">
        <v>40026</v>
      </c>
      <c r="L2281" s="210">
        <v>44196</v>
      </c>
      <c r="M2281">
        <v>1.5</v>
      </c>
      <c r="N2281">
        <v>184</v>
      </c>
      <c r="O2281">
        <v>54.64</v>
      </c>
      <c r="P2281" s="194" t="s">
        <v>3891</v>
      </c>
      <c r="Q2281" s="225">
        <f t="shared" si="70"/>
        <v>54.649814794520545</v>
      </c>
      <c r="R2281" s="185">
        <f t="shared" si="71"/>
        <v>-9.8147945205440124E-3</v>
      </c>
    </row>
    <row r="2282" spans="1:18">
      <c r="A2282">
        <v>2281</v>
      </c>
      <c r="B2282" t="s">
        <v>680</v>
      </c>
      <c r="C2282">
        <v>3</v>
      </c>
      <c r="D2282" t="s">
        <v>198</v>
      </c>
      <c r="E2282" s="194" t="s">
        <v>5266</v>
      </c>
      <c r="F2282" s="165">
        <v>1824671.98</v>
      </c>
      <c r="G2282" s="165">
        <v>1824671.98</v>
      </c>
      <c r="H2282">
        <v>0</v>
      </c>
      <c r="I2282">
        <v>1</v>
      </c>
      <c r="J2282" s="210">
        <v>44012</v>
      </c>
      <c r="K2282" s="210">
        <v>40026</v>
      </c>
      <c r="L2282" s="210">
        <v>44196</v>
      </c>
      <c r="M2282">
        <v>2.5</v>
      </c>
      <c r="N2282">
        <v>184</v>
      </c>
      <c r="O2282">
        <v>22995.86</v>
      </c>
      <c r="P2282" s="194" t="s">
        <v>3104</v>
      </c>
      <c r="Q2282" s="225">
        <f t="shared" si="70"/>
        <v>22995.866049315067</v>
      </c>
      <c r="R2282" s="185">
        <f t="shared" si="71"/>
        <v>-6.0493150667753071E-3</v>
      </c>
    </row>
    <row r="2283" spans="1:18">
      <c r="A2283">
        <v>2282</v>
      </c>
      <c r="B2283" t="s">
        <v>680</v>
      </c>
      <c r="C2283">
        <v>3</v>
      </c>
      <c r="D2283" t="s">
        <v>198</v>
      </c>
      <c r="E2283" s="194" t="s">
        <v>5267</v>
      </c>
      <c r="F2283" s="165">
        <v>2499967.69</v>
      </c>
      <c r="G2283" s="165">
        <v>2499967.69</v>
      </c>
      <c r="H2283">
        <v>0</v>
      </c>
      <c r="I2283">
        <v>1</v>
      </c>
      <c r="J2283" s="210">
        <v>44012</v>
      </c>
      <c r="K2283" s="210">
        <v>40026</v>
      </c>
      <c r="L2283" s="210">
        <v>44196</v>
      </c>
      <c r="M2283">
        <v>2.5</v>
      </c>
      <c r="N2283">
        <v>184</v>
      </c>
      <c r="O2283">
        <v>31506.44</v>
      </c>
      <c r="P2283" s="194" t="s">
        <v>3133</v>
      </c>
      <c r="Q2283" s="225">
        <f t="shared" si="70"/>
        <v>31506.442120547941</v>
      </c>
      <c r="R2283" s="185">
        <f t="shared" si="71"/>
        <v>-2.1205479424679652E-3</v>
      </c>
    </row>
    <row r="2284" spans="1:18">
      <c r="A2284">
        <v>2283</v>
      </c>
      <c r="B2284" t="s">
        <v>680</v>
      </c>
      <c r="C2284">
        <v>3</v>
      </c>
      <c r="D2284" t="s">
        <v>198</v>
      </c>
      <c r="E2284" s="194" t="s">
        <v>5268</v>
      </c>
      <c r="F2284" s="165">
        <v>911337.87</v>
      </c>
      <c r="G2284" s="165">
        <v>911337.87</v>
      </c>
      <c r="H2284">
        <v>0</v>
      </c>
      <c r="I2284">
        <v>1</v>
      </c>
      <c r="J2284" s="210">
        <v>44012</v>
      </c>
      <c r="K2284" s="210">
        <v>40026</v>
      </c>
      <c r="L2284" s="210">
        <v>44196</v>
      </c>
      <c r="M2284">
        <v>2.5</v>
      </c>
      <c r="N2284">
        <v>184</v>
      </c>
      <c r="O2284">
        <v>11485.35</v>
      </c>
      <c r="P2284" s="194" t="s">
        <v>3162</v>
      </c>
      <c r="Q2284" s="225">
        <f t="shared" si="70"/>
        <v>11485.353978082194</v>
      </c>
      <c r="R2284" s="185">
        <f t="shared" si="71"/>
        <v>-3.9780821934982669E-3</v>
      </c>
    </row>
    <row r="2285" spans="1:18">
      <c r="A2285">
        <v>2284</v>
      </c>
      <c r="B2285" t="s">
        <v>680</v>
      </c>
      <c r="C2285">
        <v>3</v>
      </c>
      <c r="D2285" t="s">
        <v>198</v>
      </c>
      <c r="E2285" s="194" t="s">
        <v>5269</v>
      </c>
      <c r="F2285" s="165">
        <v>45522.91</v>
      </c>
      <c r="G2285" s="165">
        <v>45522.91</v>
      </c>
      <c r="H2285">
        <v>0</v>
      </c>
      <c r="I2285">
        <v>1</v>
      </c>
      <c r="J2285" s="210">
        <v>44012</v>
      </c>
      <c r="K2285" s="210">
        <v>40026</v>
      </c>
      <c r="L2285" s="210">
        <v>44196</v>
      </c>
      <c r="M2285">
        <v>2.5</v>
      </c>
      <c r="N2285">
        <v>184</v>
      </c>
      <c r="O2285">
        <v>573.71</v>
      </c>
      <c r="P2285" s="194" t="s">
        <v>3180</v>
      </c>
      <c r="Q2285" s="225">
        <f t="shared" si="70"/>
        <v>573.71338630136995</v>
      </c>
      <c r="R2285" s="185">
        <f t="shared" si="71"/>
        <v>-3.3863013699146904E-3</v>
      </c>
    </row>
    <row r="2286" spans="1:18">
      <c r="A2286">
        <v>2285</v>
      </c>
      <c r="B2286" t="s">
        <v>680</v>
      </c>
      <c r="C2286">
        <v>3</v>
      </c>
      <c r="D2286" t="s">
        <v>196</v>
      </c>
      <c r="E2286" s="194" t="s">
        <v>5270</v>
      </c>
      <c r="F2286" s="165">
        <v>248033.28</v>
      </c>
      <c r="G2286" s="165">
        <v>248033.28</v>
      </c>
      <c r="H2286">
        <v>0</v>
      </c>
      <c r="I2286">
        <v>1</v>
      </c>
      <c r="J2286" s="210">
        <v>44012</v>
      </c>
      <c r="K2286" s="210">
        <v>40026</v>
      </c>
      <c r="L2286" s="210">
        <v>44196</v>
      </c>
      <c r="M2286">
        <v>1.5</v>
      </c>
      <c r="N2286">
        <v>184</v>
      </c>
      <c r="O2286">
        <v>1875.53</v>
      </c>
      <c r="P2286" s="194" t="s">
        <v>3697</v>
      </c>
      <c r="Q2286" s="225">
        <f t="shared" si="70"/>
        <v>1875.539322739726</v>
      </c>
      <c r="R2286" s="185">
        <f t="shared" si="71"/>
        <v>-9.3227397260307043E-3</v>
      </c>
    </row>
    <row r="2287" spans="1:18">
      <c r="A2287">
        <v>2286</v>
      </c>
      <c r="B2287" t="s">
        <v>680</v>
      </c>
      <c r="C2287">
        <v>3</v>
      </c>
      <c r="D2287" t="s">
        <v>198</v>
      </c>
      <c r="E2287" s="194" t="s">
        <v>5271</v>
      </c>
      <c r="F2287" s="165">
        <v>2179050.92</v>
      </c>
      <c r="G2287" s="165">
        <v>2179050.92</v>
      </c>
      <c r="H2287">
        <v>0</v>
      </c>
      <c r="I2287">
        <v>1</v>
      </c>
      <c r="J2287" s="210">
        <v>44012</v>
      </c>
      <c r="K2287" s="210">
        <v>40026</v>
      </c>
      <c r="L2287" s="210">
        <v>44196</v>
      </c>
      <c r="M2287">
        <v>2.5</v>
      </c>
      <c r="N2287">
        <v>184</v>
      </c>
      <c r="O2287">
        <v>27462.01</v>
      </c>
      <c r="P2287" s="194" t="s">
        <v>3573</v>
      </c>
      <c r="Q2287" s="225">
        <f t="shared" si="70"/>
        <v>27462.011594520547</v>
      </c>
      <c r="R2287" s="185">
        <f t="shared" si="71"/>
        <v>-1.5945205486787017E-3</v>
      </c>
    </row>
    <row r="2288" spans="1:18">
      <c r="A2288">
        <v>2287</v>
      </c>
      <c r="B2288" t="s">
        <v>680</v>
      </c>
      <c r="C2288">
        <v>3</v>
      </c>
      <c r="D2288" t="s">
        <v>198</v>
      </c>
      <c r="E2288" s="194" t="s">
        <v>5272</v>
      </c>
      <c r="F2288" s="165">
        <v>388246.52</v>
      </c>
      <c r="G2288" s="165">
        <v>388246.52</v>
      </c>
      <c r="H2288">
        <v>0</v>
      </c>
      <c r="I2288">
        <v>1</v>
      </c>
      <c r="J2288" s="210">
        <v>44012</v>
      </c>
      <c r="K2288" s="210">
        <v>40026</v>
      </c>
      <c r="L2288" s="210">
        <v>44196</v>
      </c>
      <c r="M2288">
        <v>2.5</v>
      </c>
      <c r="N2288">
        <v>184</v>
      </c>
      <c r="O2288">
        <v>4892.96</v>
      </c>
      <c r="P2288" s="194" t="s">
        <v>4532</v>
      </c>
      <c r="Q2288" s="225">
        <f t="shared" si="70"/>
        <v>4892.9698410958908</v>
      </c>
      <c r="R2288" s="185">
        <f t="shared" si="71"/>
        <v>-9.841095890806173E-3</v>
      </c>
    </row>
    <row r="2289" spans="1:18">
      <c r="A2289">
        <v>2288</v>
      </c>
      <c r="B2289" t="s">
        <v>680</v>
      </c>
      <c r="C2289">
        <v>3</v>
      </c>
      <c r="D2289" t="s">
        <v>196</v>
      </c>
      <c r="E2289" s="194" t="s">
        <v>5273</v>
      </c>
      <c r="F2289" s="165">
        <v>111526.27</v>
      </c>
      <c r="G2289" s="165">
        <v>111526.27</v>
      </c>
      <c r="H2289">
        <v>0</v>
      </c>
      <c r="I2289">
        <v>1</v>
      </c>
      <c r="J2289" s="210">
        <v>44012</v>
      </c>
      <c r="K2289" s="210">
        <v>40026</v>
      </c>
      <c r="L2289" s="210">
        <v>44196</v>
      </c>
      <c r="M2289">
        <v>1.5</v>
      </c>
      <c r="N2289">
        <v>184</v>
      </c>
      <c r="O2289">
        <v>843.32</v>
      </c>
      <c r="P2289" s="194" t="s">
        <v>4722</v>
      </c>
      <c r="Q2289" s="225">
        <f t="shared" si="70"/>
        <v>843.3219320547945</v>
      </c>
      <c r="R2289" s="185">
        <f t="shared" si="71"/>
        <v>-1.9320547944516875E-3</v>
      </c>
    </row>
    <row r="2290" spans="1:18">
      <c r="A2290">
        <v>2289</v>
      </c>
      <c r="B2290" t="s">
        <v>680</v>
      </c>
      <c r="C2290">
        <v>3</v>
      </c>
      <c r="D2290" t="s">
        <v>198</v>
      </c>
      <c r="E2290" s="194" t="s">
        <v>5274</v>
      </c>
      <c r="F2290" s="165">
        <v>1114503.46</v>
      </c>
      <c r="G2290" s="165">
        <v>1114503.46</v>
      </c>
      <c r="H2290">
        <v>0</v>
      </c>
      <c r="I2290">
        <v>1</v>
      </c>
      <c r="J2290" s="210">
        <v>44012</v>
      </c>
      <c r="K2290" s="210">
        <v>40026</v>
      </c>
      <c r="L2290" s="210">
        <v>44196</v>
      </c>
      <c r="M2290">
        <v>2.5</v>
      </c>
      <c r="N2290">
        <v>184</v>
      </c>
      <c r="O2290">
        <v>14045.79</v>
      </c>
      <c r="P2290" s="194" t="s">
        <v>5275</v>
      </c>
      <c r="Q2290" s="225">
        <f t="shared" si="70"/>
        <v>14045.797030136986</v>
      </c>
      <c r="R2290" s="185">
        <f t="shared" si="71"/>
        <v>-7.0301369851222262E-3</v>
      </c>
    </row>
    <row r="2291" spans="1:18">
      <c r="A2291">
        <v>2290</v>
      </c>
      <c r="B2291" t="s">
        <v>680</v>
      </c>
      <c r="C2291">
        <v>3</v>
      </c>
      <c r="D2291" t="s">
        <v>196</v>
      </c>
      <c r="E2291" s="194" t="s">
        <v>5276</v>
      </c>
      <c r="F2291" s="165">
        <v>12525.66</v>
      </c>
      <c r="G2291" s="165">
        <v>12525.66</v>
      </c>
      <c r="H2291">
        <v>0</v>
      </c>
      <c r="I2291">
        <v>1</v>
      </c>
      <c r="J2291" s="210">
        <v>44012</v>
      </c>
      <c r="K2291" s="210">
        <v>40026</v>
      </c>
      <c r="L2291" s="210">
        <v>44196</v>
      </c>
      <c r="M2291">
        <v>1.5</v>
      </c>
      <c r="N2291">
        <v>184</v>
      </c>
      <c r="O2291">
        <v>94.71</v>
      </c>
      <c r="P2291" s="194" t="s">
        <v>3141</v>
      </c>
      <c r="Q2291" s="225">
        <f t="shared" si="70"/>
        <v>94.714579726027395</v>
      </c>
      <c r="R2291" s="185">
        <f t="shared" si="71"/>
        <v>-4.5797260274014207E-3</v>
      </c>
    </row>
    <row r="2292" spans="1:18">
      <c r="A2292">
        <v>2291</v>
      </c>
      <c r="B2292" t="s">
        <v>680</v>
      </c>
      <c r="C2292">
        <v>3</v>
      </c>
      <c r="D2292" t="s">
        <v>198</v>
      </c>
      <c r="E2292" s="194" t="s">
        <v>5277</v>
      </c>
      <c r="F2292" s="165">
        <v>796476.51</v>
      </c>
      <c r="G2292" s="165">
        <v>796476.51</v>
      </c>
      <c r="H2292">
        <v>0</v>
      </c>
      <c r="I2292">
        <v>1</v>
      </c>
      <c r="J2292" s="210">
        <v>44012</v>
      </c>
      <c r="K2292" s="210">
        <v>40026</v>
      </c>
      <c r="L2292" s="210">
        <v>44196</v>
      </c>
      <c r="M2292">
        <v>2.5</v>
      </c>
      <c r="N2292">
        <v>184</v>
      </c>
      <c r="O2292">
        <v>10037.780000000001</v>
      </c>
      <c r="P2292" s="194" t="s">
        <v>3475</v>
      </c>
      <c r="Q2292" s="225">
        <f t="shared" si="70"/>
        <v>10037.786153424659</v>
      </c>
      <c r="R2292" s="185">
        <f t="shared" si="71"/>
        <v>-6.1534246578958118E-3</v>
      </c>
    </row>
    <row r="2293" spans="1:18">
      <c r="A2293">
        <v>2292</v>
      </c>
      <c r="B2293" t="s">
        <v>680</v>
      </c>
      <c r="C2293">
        <v>3</v>
      </c>
      <c r="D2293" t="s">
        <v>198</v>
      </c>
      <c r="E2293" s="194" t="s">
        <v>5278</v>
      </c>
      <c r="F2293" s="165">
        <v>219423.22</v>
      </c>
      <c r="G2293" s="165">
        <v>219423.22</v>
      </c>
      <c r="H2293">
        <v>0</v>
      </c>
      <c r="I2293">
        <v>1</v>
      </c>
      <c r="J2293" s="210">
        <v>44012</v>
      </c>
      <c r="K2293" s="210">
        <v>40026</v>
      </c>
      <c r="L2293" s="210">
        <v>44196</v>
      </c>
      <c r="M2293">
        <v>2.5</v>
      </c>
      <c r="N2293">
        <v>184</v>
      </c>
      <c r="O2293">
        <v>2765.33</v>
      </c>
      <c r="P2293" s="194" t="s">
        <v>5279</v>
      </c>
      <c r="Q2293" s="225">
        <f t="shared" si="70"/>
        <v>2765.3337315068488</v>
      </c>
      <c r="R2293" s="185">
        <f t="shared" si="71"/>
        <v>-3.731506848907884E-3</v>
      </c>
    </row>
    <row r="2294" spans="1:18">
      <c r="A2294">
        <v>2293</v>
      </c>
      <c r="B2294" t="s">
        <v>680</v>
      </c>
      <c r="C2294">
        <v>3</v>
      </c>
      <c r="D2294" t="s">
        <v>196</v>
      </c>
      <c r="E2294" s="194" t="s">
        <v>204</v>
      </c>
      <c r="F2294" s="165">
        <v>620410.79</v>
      </c>
      <c r="G2294" s="165">
        <v>620410.79</v>
      </c>
      <c r="H2294">
        <v>0</v>
      </c>
      <c r="I2294">
        <v>1</v>
      </c>
      <c r="J2294" s="210">
        <v>44012</v>
      </c>
      <c r="K2294" s="210">
        <v>40026</v>
      </c>
      <c r="L2294" s="210">
        <v>44196</v>
      </c>
      <c r="M2294">
        <v>1.5</v>
      </c>
      <c r="N2294">
        <v>184</v>
      </c>
      <c r="O2294">
        <v>4691.32</v>
      </c>
      <c r="P2294" s="194" t="s">
        <v>3560</v>
      </c>
      <c r="Q2294" s="225">
        <f t="shared" si="70"/>
        <v>4691.3254257534254</v>
      </c>
      <c r="R2294" s="185">
        <f t="shared" si="71"/>
        <v>-5.4257534256976214E-3</v>
      </c>
    </row>
    <row r="2295" spans="1:18">
      <c r="A2295">
        <v>2294</v>
      </c>
      <c r="B2295" t="s">
        <v>680</v>
      </c>
      <c r="C2295">
        <v>3</v>
      </c>
      <c r="D2295" t="s">
        <v>196</v>
      </c>
      <c r="E2295" s="194" t="s">
        <v>5280</v>
      </c>
      <c r="F2295" s="165">
        <v>201780.84</v>
      </c>
      <c r="G2295" s="165">
        <v>201780.84</v>
      </c>
      <c r="H2295">
        <v>0</v>
      </c>
      <c r="I2295">
        <v>1</v>
      </c>
      <c r="J2295" s="210">
        <v>44012</v>
      </c>
      <c r="K2295" s="210">
        <v>40026</v>
      </c>
      <c r="L2295" s="210">
        <v>44196</v>
      </c>
      <c r="M2295">
        <v>1.5</v>
      </c>
      <c r="N2295">
        <v>184</v>
      </c>
      <c r="O2295">
        <v>1525.79</v>
      </c>
      <c r="P2295" s="194" t="s">
        <v>5048</v>
      </c>
      <c r="Q2295" s="225">
        <f t="shared" si="70"/>
        <v>1525.794844931507</v>
      </c>
      <c r="R2295" s="185">
        <f t="shared" si="71"/>
        <v>-4.8449315070229204E-3</v>
      </c>
    </row>
    <row r="2296" spans="1:18">
      <c r="A2296">
        <v>2295</v>
      </c>
      <c r="B2296" t="s">
        <v>680</v>
      </c>
      <c r="C2296">
        <v>3</v>
      </c>
      <c r="D2296" t="s">
        <v>198</v>
      </c>
      <c r="E2296" s="194" t="s">
        <v>5281</v>
      </c>
      <c r="F2296" s="165">
        <v>1115010.07</v>
      </c>
      <c r="G2296" s="165">
        <v>1115010.07</v>
      </c>
      <c r="H2296">
        <v>0</v>
      </c>
      <c r="I2296">
        <v>1</v>
      </c>
      <c r="J2296" s="210">
        <v>44012</v>
      </c>
      <c r="K2296" s="210">
        <v>40026</v>
      </c>
      <c r="L2296" s="210">
        <v>44196</v>
      </c>
      <c r="M2296">
        <v>2.5</v>
      </c>
      <c r="N2296">
        <v>184</v>
      </c>
      <c r="O2296">
        <v>14052.18</v>
      </c>
      <c r="P2296" s="194" t="s">
        <v>3354</v>
      </c>
      <c r="Q2296" s="225">
        <f t="shared" si="70"/>
        <v>14052.181704109591</v>
      </c>
      <c r="R2296" s="185">
        <f t="shared" si="71"/>
        <v>-1.7041095907188719E-3</v>
      </c>
    </row>
    <row r="2297" spans="1:18">
      <c r="A2297">
        <v>2296</v>
      </c>
      <c r="B2297" t="s">
        <v>680</v>
      </c>
      <c r="C2297">
        <v>3</v>
      </c>
      <c r="D2297" t="s">
        <v>198</v>
      </c>
      <c r="E2297" s="194" t="s">
        <v>5282</v>
      </c>
      <c r="F2297" s="165">
        <v>1296747.45</v>
      </c>
      <c r="G2297" s="165">
        <v>1296747.45</v>
      </c>
      <c r="H2297">
        <v>0</v>
      </c>
      <c r="I2297">
        <v>1</v>
      </c>
      <c r="J2297" s="210">
        <v>44012</v>
      </c>
      <c r="K2297" s="210">
        <v>40026</v>
      </c>
      <c r="L2297" s="210">
        <v>44196</v>
      </c>
      <c r="M2297">
        <v>2.5</v>
      </c>
      <c r="N2297">
        <v>184</v>
      </c>
      <c r="O2297">
        <v>16342.57</v>
      </c>
      <c r="P2297" s="194" t="s">
        <v>3354</v>
      </c>
      <c r="Q2297" s="225">
        <f t="shared" si="70"/>
        <v>16342.570602739726</v>
      </c>
      <c r="R2297" s="185">
        <f t="shared" si="71"/>
        <v>-6.0273972667346243E-4</v>
      </c>
    </row>
    <row r="2298" spans="1:18">
      <c r="A2298">
        <v>2297</v>
      </c>
      <c r="B2298" t="s">
        <v>680</v>
      </c>
      <c r="C2298">
        <v>3</v>
      </c>
      <c r="D2298" t="s">
        <v>196</v>
      </c>
      <c r="E2298" s="194" t="s">
        <v>5283</v>
      </c>
      <c r="F2298" s="165">
        <v>205643.58</v>
      </c>
      <c r="G2298" s="165">
        <v>205643.58</v>
      </c>
      <c r="H2298">
        <v>0</v>
      </c>
      <c r="I2298">
        <v>1</v>
      </c>
      <c r="J2298" s="210">
        <v>44012</v>
      </c>
      <c r="K2298" s="210">
        <v>40026</v>
      </c>
      <c r="L2298" s="210">
        <v>44196</v>
      </c>
      <c r="M2298">
        <v>1.5</v>
      </c>
      <c r="N2298">
        <v>184</v>
      </c>
      <c r="O2298">
        <v>1555</v>
      </c>
      <c r="P2298" s="194" t="s">
        <v>3730</v>
      </c>
      <c r="Q2298" s="225">
        <f t="shared" si="70"/>
        <v>1555.0035090410959</v>
      </c>
      <c r="R2298" s="185">
        <f t="shared" si="71"/>
        <v>-3.5090410958673601E-3</v>
      </c>
    </row>
    <row r="2299" spans="1:18">
      <c r="A2299">
        <v>2298</v>
      </c>
      <c r="B2299" t="s">
        <v>680</v>
      </c>
      <c r="C2299">
        <v>3</v>
      </c>
      <c r="D2299" t="s">
        <v>196</v>
      </c>
      <c r="E2299" s="194" t="s">
        <v>5284</v>
      </c>
      <c r="F2299" s="165">
        <v>12414.1</v>
      </c>
      <c r="G2299" s="165">
        <v>12414.1</v>
      </c>
      <c r="H2299">
        <v>0</v>
      </c>
      <c r="I2299">
        <v>1</v>
      </c>
      <c r="J2299" s="210">
        <v>44012</v>
      </c>
      <c r="K2299" s="210">
        <v>40026</v>
      </c>
      <c r="L2299" s="210">
        <v>44196</v>
      </c>
      <c r="M2299">
        <v>1.5</v>
      </c>
      <c r="N2299">
        <v>184</v>
      </c>
      <c r="O2299">
        <v>93.87</v>
      </c>
      <c r="P2299" s="194" t="s">
        <v>4581</v>
      </c>
      <c r="Q2299" s="225">
        <f t="shared" si="70"/>
        <v>93.871002739726023</v>
      </c>
      <c r="R2299" s="185">
        <f t="shared" si="71"/>
        <v>-1.0027397260188309E-3</v>
      </c>
    </row>
    <row r="2300" spans="1:18">
      <c r="A2300">
        <v>2299</v>
      </c>
      <c r="B2300" t="s">
        <v>680</v>
      </c>
      <c r="C2300">
        <v>3</v>
      </c>
      <c r="D2300" t="s">
        <v>198</v>
      </c>
      <c r="E2300" s="194" t="s">
        <v>5285</v>
      </c>
      <c r="F2300" s="165">
        <v>221954.11</v>
      </c>
      <c r="G2300" s="165">
        <v>221954.11</v>
      </c>
      <c r="H2300">
        <v>0</v>
      </c>
      <c r="I2300">
        <v>1</v>
      </c>
      <c r="J2300" s="210">
        <v>44012</v>
      </c>
      <c r="K2300" s="210">
        <v>40026</v>
      </c>
      <c r="L2300" s="210">
        <v>44196</v>
      </c>
      <c r="M2300">
        <v>2.5</v>
      </c>
      <c r="N2300">
        <v>184</v>
      </c>
      <c r="O2300">
        <v>2797.22</v>
      </c>
      <c r="P2300" s="194" t="s">
        <v>3544</v>
      </c>
      <c r="Q2300" s="225">
        <f t="shared" si="70"/>
        <v>2797.2298794520548</v>
      </c>
      <c r="R2300" s="185">
        <f t="shared" si="71"/>
        <v>-9.8794520549745357E-3</v>
      </c>
    </row>
    <row r="2301" spans="1:18">
      <c r="A2301">
        <v>2300</v>
      </c>
      <c r="B2301" t="s">
        <v>680</v>
      </c>
      <c r="C2301">
        <v>3</v>
      </c>
      <c r="D2301" t="s">
        <v>198</v>
      </c>
      <c r="E2301" s="194" t="s">
        <v>5286</v>
      </c>
      <c r="F2301" s="165">
        <v>820704.64</v>
      </c>
      <c r="G2301" s="165">
        <v>820704.64</v>
      </c>
      <c r="H2301">
        <v>0</v>
      </c>
      <c r="I2301">
        <v>1</v>
      </c>
      <c r="J2301" s="210">
        <v>44012</v>
      </c>
      <c r="K2301" s="210">
        <v>40026</v>
      </c>
      <c r="L2301" s="210">
        <v>44196</v>
      </c>
      <c r="M2301">
        <v>2.5</v>
      </c>
      <c r="N2301">
        <v>184</v>
      </c>
      <c r="O2301">
        <v>10343.120000000001</v>
      </c>
      <c r="P2301" s="194" t="s">
        <v>4951</v>
      </c>
      <c r="Q2301" s="225">
        <f t="shared" si="70"/>
        <v>10343.126969863013</v>
      </c>
      <c r="R2301" s="185">
        <f t="shared" si="71"/>
        <v>-6.969863012272981E-3</v>
      </c>
    </row>
    <row r="2302" spans="1:18">
      <c r="A2302">
        <v>2301</v>
      </c>
      <c r="B2302" t="s">
        <v>680</v>
      </c>
      <c r="C2302">
        <v>3</v>
      </c>
      <c r="D2302" t="s">
        <v>198</v>
      </c>
      <c r="E2302" s="194" t="s">
        <v>5287</v>
      </c>
      <c r="F2302" s="165">
        <v>67213.45</v>
      </c>
      <c r="G2302" s="165">
        <v>67213.45</v>
      </c>
      <c r="H2302">
        <v>0</v>
      </c>
      <c r="I2302">
        <v>1</v>
      </c>
      <c r="J2302" s="210">
        <v>44012</v>
      </c>
      <c r="K2302" s="210">
        <v>40026</v>
      </c>
      <c r="L2302" s="210">
        <v>44196</v>
      </c>
      <c r="M2302">
        <v>2.5</v>
      </c>
      <c r="N2302">
        <v>184</v>
      </c>
      <c r="O2302">
        <v>847.07</v>
      </c>
      <c r="P2302" s="194" t="s">
        <v>5288</v>
      </c>
      <c r="Q2302" s="225">
        <f t="shared" si="70"/>
        <v>847.07361643835611</v>
      </c>
      <c r="R2302" s="185">
        <f t="shared" si="71"/>
        <v>-3.6164383560617352E-3</v>
      </c>
    </row>
    <row r="2303" spans="1:18">
      <c r="A2303">
        <v>2302</v>
      </c>
      <c r="B2303" t="s">
        <v>680</v>
      </c>
      <c r="C2303">
        <v>3</v>
      </c>
      <c r="D2303" t="s">
        <v>198</v>
      </c>
      <c r="E2303" s="194" t="s">
        <v>5289</v>
      </c>
      <c r="F2303" s="165">
        <v>2129254.9500000002</v>
      </c>
      <c r="G2303" s="165">
        <v>2129254.9500000002</v>
      </c>
      <c r="H2303">
        <v>0</v>
      </c>
      <c r="I2303">
        <v>1</v>
      </c>
      <c r="J2303" s="210">
        <v>44012</v>
      </c>
      <c r="K2303" s="210">
        <v>40026</v>
      </c>
      <c r="L2303" s="210">
        <v>44196</v>
      </c>
      <c r="M2303">
        <v>2.5</v>
      </c>
      <c r="N2303">
        <v>184</v>
      </c>
      <c r="O2303">
        <v>26834.44</v>
      </c>
      <c r="P2303" s="194" t="s">
        <v>4247</v>
      </c>
      <c r="Q2303" s="225">
        <f t="shared" si="70"/>
        <v>26834.44594520548</v>
      </c>
      <c r="R2303" s="185">
        <f t="shared" si="71"/>
        <v>-5.9452054811117705E-3</v>
      </c>
    </row>
    <row r="2304" spans="1:18">
      <c r="A2304">
        <v>2303</v>
      </c>
      <c r="B2304" t="s">
        <v>680</v>
      </c>
      <c r="C2304">
        <v>3</v>
      </c>
      <c r="D2304" t="s">
        <v>198</v>
      </c>
      <c r="E2304" s="194" t="s">
        <v>5290</v>
      </c>
      <c r="F2304" s="165">
        <v>423340.93</v>
      </c>
      <c r="G2304" s="165">
        <v>423340.93</v>
      </c>
      <c r="H2304">
        <v>0</v>
      </c>
      <c r="I2304">
        <v>1</v>
      </c>
      <c r="J2304" s="210">
        <v>44012</v>
      </c>
      <c r="K2304" s="210">
        <v>40026</v>
      </c>
      <c r="L2304" s="210">
        <v>44196</v>
      </c>
      <c r="M2304">
        <v>2.5</v>
      </c>
      <c r="N2304">
        <v>184</v>
      </c>
      <c r="O2304">
        <v>5335.25</v>
      </c>
      <c r="P2304" s="194" t="s">
        <v>3697</v>
      </c>
      <c r="Q2304" s="225">
        <f t="shared" si="70"/>
        <v>5335.255556164384</v>
      </c>
      <c r="R2304" s="185">
        <f t="shared" si="71"/>
        <v>-5.5561643839610042E-3</v>
      </c>
    </row>
    <row r="2305" spans="1:18">
      <c r="A2305">
        <v>2304</v>
      </c>
      <c r="B2305" t="s">
        <v>680</v>
      </c>
      <c r="C2305">
        <v>3</v>
      </c>
      <c r="D2305" t="s">
        <v>198</v>
      </c>
      <c r="E2305" s="194" t="s">
        <v>5291</v>
      </c>
      <c r="F2305" s="165">
        <v>7400.03</v>
      </c>
      <c r="G2305" s="165">
        <v>7400.03</v>
      </c>
      <c r="H2305">
        <v>0</v>
      </c>
      <c r="I2305">
        <v>1</v>
      </c>
      <c r="J2305" s="210">
        <v>44012</v>
      </c>
      <c r="K2305" s="210">
        <v>40026</v>
      </c>
      <c r="L2305" s="210">
        <v>44196</v>
      </c>
      <c r="M2305">
        <v>2.5</v>
      </c>
      <c r="N2305">
        <v>184</v>
      </c>
      <c r="O2305">
        <v>93.26</v>
      </c>
      <c r="P2305" s="194" t="s">
        <v>5292</v>
      </c>
      <c r="Q2305" s="225">
        <f t="shared" si="70"/>
        <v>93.260652054794519</v>
      </c>
      <c r="R2305" s="185">
        <f t="shared" si="71"/>
        <v>-6.5205479451435622E-4</v>
      </c>
    </row>
    <row r="2306" spans="1:18">
      <c r="A2306">
        <v>2305</v>
      </c>
      <c r="B2306" t="s">
        <v>680</v>
      </c>
      <c r="C2306">
        <v>3</v>
      </c>
      <c r="D2306" t="s">
        <v>198</v>
      </c>
      <c r="E2306" s="194" t="s">
        <v>5293</v>
      </c>
      <c r="F2306" s="165">
        <v>563124.18000000005</v>
      </c>
      <c r="G2306" s="165">
        <v>563124.18000000005</v>
      </c>
      <c r="H2306">
        <v>0</v>
      </c>
      <c r="I2306">
        <v>1</v>
      </c>
      <c r="J2306" s="210">
        <v>44012</v>
      </c>
      <c r="K2306" s="210">
        <v>40026</v>
      </c>
      <c r="L2306" s="210">
        <v>44196</v>
      </c>
      <c r="M2306">
        <v>2.5</v>
      </c>
      <c r="N2306">
        <v>184</v>
      </c>
      <c r="O2306">
        <v>7096.9</v>
      </c>
      <c r="P2306" s="194" t="s">
        <v>4830</v>
      </c>
      <c r="Q2306" s="225">
        <f t="shared" si="70"/>
        <v>7096.9074739726029</v>
      </c>
      <c r="R2306" s="185">
        <f t="shared" si="71"/>
        <v>-7.4739726032930776E-3</v>
      </c>
    </row>
    <row r="2307" spans="1:18">
      <c r="A2307">
        <v>2306</v>
      </c>
      <c r="B2307" t="s">
        <v>680</v>
      </c>
      <c r="C2307">
        <v>3</v>
      </c>
      <c r="D2307" t="s">
        <v>198</v>
      </c>
      <c r="E2307" s="194" t="s">
        <v>5294</v>
      </c>
      <c r="F2307" s="165">
        <v>228990.18</v>
      </c>
      <c r="G2307" s="165">
        <v>228990.18</v>
      </c>
      <c r="H2307">
        <v>0</v>
      </c>
      <c r="I2307">
        <v>1</v>
      </c>
      <c r="J2307" s="210">
        <v>44012</v>
      </c>
      <c r="K2307" s="210">
        <v>40026</v>
      </c>
      <c r="L2307" s="210">
        <v>44196</v>
      </c>
      <c r="M2307">
        <v>2.5</v>
      </c>
      <c r="N2307">
        <v>184</v>
      </c>
      <c r="O2307">
        <v>2885.9</v>
      </c>
      <c r="P2307" s="194" t="s">
        <v>5295</v>
      </c>
      <c r="Q2307" s="225">
        <f t="shared" ref="Q2307:Q2370" si="72">G2307*N2307*M2307/36500</f>
        <v>2885.9036383561643</v>
      </c>
      <c r="R2307" s="185">
        <f t="shared" ref="R2307:R2370" si="73">O2307-Q2307</f>
        <v>-3.6383561641741835E-3</v>
      </c>
    </row>
    <row r="2308" spans="1:18">
      <c r="A2308">
        <v>2307</v>
      </c>
      <c r="B2308" t="s">
        <v>680</v>
      </c>
      <c r="C2308">
        <v>3</v>
      </c>
      <c r="D2308" t="s">
        <v>198</v>
      </c>
      <c r="E2308" s="194" t="s">
        <v>5296</v>
      </c>
      <c r="F2308" s="165">
        <v>1117712.97</v>
      </c>
      <c r="G2308" s="165">
        <v>1117712.97</v>
      </c>
      <c r="H2308">
        <v>0</v>
      </c>
      <c r="I2308">
        <v>1</v>
      </c>
      <c r="J2308" s="210">
        <v>44012</v>
      </c>
      <c r="K2308" s="210">
        <v>40026</v>
      </c>
      <c r="L2308" s="210">
        <v>44196</v>
      </c>
      <c r="M2308">
        <v>2.5</v>
      </c>
      <c r="N2308">
        <v>184</v>
      </c>
      <c r="O2308">
        <v>14086.24</v>
      </c>
      <c r="P2308" s="194" t="s">
        <v>5297</v>
      </c>
      <c r="Q2308" s="225">
        <f t="shared" si="72"/>
        <v>14086.245649315068</v>
      </c>
      <c r="R2308" s="185">
        <f t="shared" si="73"/>
        <v>-5.64931506778521E-3</v>
      </c>
    </row>
    <row r="2309" spans="1:18">
      <c r="A2309">
        <v>2308</v>
      </c>
      <c r="B2309" t="s">
        <v>680</v>
      </c>
      <c r="C2309">
        <v>3</v>
      </c>
      <c r="D2309" t="s">
        <v>198</v>
      </c>
      <c r="E2309" s="194" t="s">
        <v>5298</v>
      </c>
      <c r="F2309" s="165">
        <v>1300.47</v>
      </c>
      <c r="G2309" s="165">
        <v>1300.47</v>
      </c>
      <c r="H2309">
        <v>0</v>
      </c>
      <c r="I2309">
        <v>1</v>
      </c>
      <c r="J2309" s="210">
        <v>44012</v>
      </c>
      <c r="K2309" s="210">
        <v>40026</v>
      </c>
      <c r="L2309" s="210">
        <v>44196</v>
      </c>
      <c r="M2309">
        <v>2.5</v>
      </c>
      <c r="N2309">
        <v>184</v>
      </c>
      <c r="O2309">
        <v>16.38</v>
      </c>
      <c r="P2309" s="194" t="s">
        <v>4413</v>
      </c>
      <c r="Q2309" s="225">
        <f t="shared" si="72"/>
        <v>16.38948493150685</v>
      </c>
      <c r="R2309" s="185">
        <f t="shared" si="73"/>
        <v>-9.4849315068508133E-3</v>
      </c>
    </row>
    <row r="2310" spans="1:18">
      <c r="A2310">
        <v>2309</v>
      </c>
      <c r="B2310" t="s">
        <v>680</v>
      </c>
      <c r="C2310">
        <v>3</v>
      </c>
      <c r="D2310" t="s">
        <v>198</v>
      </c>
      <c r="E2310" s="194" t="s">
        <v>5299</v>
      </c>
      <c r="F2310" s="165">
        <v>435196.41</v>
      </c>
      <c r="G2310" s="165">
        <v>435196.41</v>
      </c>
      <c r="H2310">
        <v>0</v>
      </c>
      <c r="I2310">
        <v>1</v>
      </c>
      <c r="J2310" s="210">
        <v>44012</v>
      </c>
      <c r="K2310" s="210">
        <v>40026</v>
      </c>
      <c r="L2310" s="210">
        <v>44196</v>
      </c>
      <c r="M2310">
        <v>2.5</v>
      </c>
      <c r="N2310">
        <v>184</v>
      </c>
      <c r="O2310">
        <v>5484.66</v>
      </c>
      <c r="P2310" s="194" t="s">
        <v>3698</v>
      </c>
      <c r="Q2310" s="225">
        <f t="shared" si="72"/>
        <v>5484.6670849315069</v>
      </c>
      <c r="R2310" s="185">
        <f t="shared" si="73"/>
        <v>-7.084931507051806E-3</v>
      </c>
    </row>
    <row r="2311" spans="1:18">
      <c r="A2311">
        <v>2310</v>
      </c>
      <c r="B2311" t="s">
        <v>680</v>
      </c>
      <c r="C2311">
        <v>3</v>
      </c>
      <c r="D2311" t="s">
        <v>198</v>
      </c>
      <c r="E2311" s="194" t="s">
        <v>5300</v>
      </c>
      <c r="F2311" s="165">
        <v>504370.86</v>
      </c>
      <c r="G2311" s="165">
        <v>504370.86</v>
      </c>
      <c r="H2311">
        <v>0</v>
      </c>
      <c r="I2311">
        <v>1</v>
      </c>
      <c r="J2311" s="210">
        <v>44012</v>
      </c>
      <c r="K2311" s="210">
        <v>40026</v>
      </c>
      <c r="L2311" s="210">
        <v>44196</v>
      </c>
      <c r="M2311">
        <v>2.5</v>
      </c>
      <c r="N2311">
        <v>184</v>
      </c>
      <c r="O2311">
        <v>6356.45</v>
      </c>
      <c r="P2311" s="194" t="s">
        <v>3071</v>
      </c>
      <c r="Q2311" s="225">
        <f t="shared" si="72"/>
        <v>6356.4546739726029</v>
      </c>
      <c r="R2311" s="185">
        <f t="shared" si="73"/>
        <v>-4.6739726030864404E-3</v>
      </c>
    </row>
    <row r="2312" spans="1:18">
      <c r="A2312">
        <v>2311</v>
      </c>
      <c r="B2312" t="s">
        <v>680</v>
      </c>
      <c r="C2312">
        <v>3</v>
      </c>
      <c r="D2312" t="s">
        <v>198</v>
      </c>
      <c r="E2312" s="194" t="s">
        <v>5301</v>
      </c>
      <c r="F2312" s="165">
        <v>155530.94</v>
      </c>
      <c r="G2312" s="165">
        <v>155530.94</v>
      </c>
      <c r="H2312">
        <v>0</v>
      </c>
      <c r="I2312">
        <v>1</v>
      </c>
      <c r="J2312" s="210">
        <v>44012</v>
      </c>
      <c r="K2312" s="210">
        <v>40026</v>
      </c>
      <c r="L2312" s="210">
        <v>44196</v>
      </c>
      <c r="M2312">
        <v>2.5</v>
      </c>
      <c r="N2312">
        <v>184</v>
      </c>
      <c r="O2312">
        <v>1960.11</v>
      </c>
      <c r="P2312" s="194" t="s">
        <v>5302</v>
      </c>
      <c r="Q2312" s="225">
        <f t="shared" si="72"/>
        <v>1960.1159561643838</v>
      </c>
      <c r="R2312" s="185">
        <f t="shared" si="73"/>
        <v>-5.956164383860596E-3</v>
      </c>
    </row>
    <row r="2313" spans="1:18">
      <c r="A2313">
        <v>2312</v>
      </c>
      <c r="B2313" t="s">
        <v>680</v>
      </c>
      <c r="C2313">
        <v>3</v>
      </c>
      <c r="D2313" t="s">
        <v>198</v>
      </c>
      <c r="E2313" s="194" t="s">
        <v>5303</v>
      </c>
      <c r="F2313" s="165">
        <v>124465.7</v>
      </c>
      <c r="G2313" s="165">
        <v>124465.7</v>
      </c>
      <c r="H2313">
        <v>0</v>
      </c>
      <c r="I2313">
        <v>1</v>
      </c>
      <c r="J2313" s="210">
        <v>44012</v>
      </c>
      <c r="K2313" s="210">
        <v>40026</v>
      </c>
      <c r="L2313" s="210">
        <v>44196</v>
      </c>
      <c r="M2313">
        <v>2.5</v>
      </c>
      <c r="N2313">
        <v>184</v>
      </c>
      <c r="O2313">
        <v>1568.6</v>
      </c>
      <c r="P2313" s="194" t="s">
        <v>3276</v>
      </c>
      <c r="Q2313" s="225">
        <f t="shared" si="72"/>
        <v>1568.6088219178082</v>
      </c>
      <c r="R2313" s="185">
        <f t="shared" si="73"/>
        <v>-8.8219178082908911E-3</v>
      </c>
    </row>
    <row r="2314" spans="1:18">
      <c r="A2314">
        <v>2313</v>
      </c>
      <c r="B2314" t="s">
        <v>680</v>
      </c>
      <c r="C2314">
        <v>3</v>
      </c>
      <c r="D2314" t="s">
        <v>196</v>
      </c>
      <c r="E2314" s="194" t="s">
        <v>5304</v>
      </c>
      <c r="F2314" s="165">
        <v>344363.81</v>
      </c>
      <c r="G2314" s="165">
        <v>344363.81</v>
      </c>
      <c r="H2314">
        <v>0</v>
      </c>
      <c r="I2314">
        <v>1</v>
      </c>
      <c r="J2314" s="210">
        <v>44012</v>
      </c>
      <c r="K2314" s="210">
        <v>40026</v>
      </c>
      <c r="L2314" s="210">
        <v>44196</v>
      </c>
      <c r="M2314">
        <v>1.5</v>
      </c>
      <c r="N2314">
        <v>184</v>
      </c>
      <c r="O2314">
        <v>2603.9499999999998</v>
      </c>
      <c r="P2314" s="194" t="s">
        <v>3826</v>
      </c>
      <c r="Q2314" s="225">
        <f t="shared" si="72"/>
        <v>2603.9564810958905</v>
      </c>
      <c r="R2314" s="185">
        <f t="shared" si="73"/>
        <v>-6.4810958906491578E-3</v>
      </c>
    </row>
    <row r="2315" spans="1:18">
      <c r="A2315">
        <v>2314</v>
      </c>
      <c r="B2315" t="s">
        <v>680</v>
      </c>
      <c r="C2315">
        <v>3</v>
      </c>
      <c r="D2315" t="s">
        <v>198</v>
      </c>
      <c r="E2315" s="194" t="s">
        <v>5305</v>
      </c>
      <c r="F2315" s="165">
        <v>127525.38</v>
      </c>
      <c r="G2315" s="165">
        <v>127525.38</v>
      </c>
      <c r="H2315">
        <v>0</v>
      </c>
      <c r="I2315">
        <v>1</v>
      </c>
      <c r="J2315" s="210">
        <v>44012</v>
      </c>
      <c r="K2315" s="210">
        <v>40026</v>
      </c>
      <c r="L2315" s="210">
        <v>44196</v>
      </c>
      <c r="M2315">
        <v>2.5</v>
      </c>
      <c r="N2315">
        <v>184</v>
      </c>
      <c r="O2315">
        <v>1607.16</v>
      </c>
      <c r="P2315" s="194" t="s">
        <v>5306</v>
      </c>
      <c r="Q2315" s="225">
        <f t="shared" si="72"/>
        <v>1607.1691726027398</v>
      </c>
      <c r="R2315" s="185">
        <f t="shared" si="73"/>
        <v>-9.1726027396816789E-3</v>
      </c>
    </row>
    <row r="2316" spans="1:18">
      <c r="A2316">
        <v>2315</v>
      </c>
      <c r="B2316" t="s">
        <v>680</v>
      </c>
      <c r="C2316">
        <v>3</v>
      </c>
      <c r="D2316" t="s">
        <v>198</v>
      </c>
      <c r="E2316" s="194" t="s">
        <v>5307</v>
      </c>
      <c r="F2316" s="165">
        <v>1172785.67</v>
      </c>
      <c r="G2316" s="165">
        <v>1172785.67</v>
      </c>
      <c r="H2316">
        <v>0</v>
      </c>
      <c r="I2316">
        <v>1</v>
      </c>
      <c r="J2316" s="210">
        <v>44012</v>
      </c>
      <c r="K2316" s="210">
        <v>40026</v>
      </c>
      <c r="L2316" s="210">
        <v>44196</v>
      </c>
      <c r="M2316">
        <v>2.5</v>
      </c>
      <c r="N2316">
        <v>184</v>
      </c>
      <c r="O2316">
        <v>14780.31</v>
      </c>
      <c r="P2316" s="194" t="s">
        <v>3880</v>
      </c>
      <c r="Q2316" s="225">
        <f t="shared" si="72"/>
        <v>14780.312553424656</v>
      </c>
      <c r="R2316" s="185">
        <f t="shared" si="73"/>
        <v>-2.5534246560710017E-3</v>
      </c>
    </row>
    <row r="2317" spans="1:18">
      <c r="A2317">
        <v>2316</v>
      </c>
      <c r="B2317" t="s">
        <v>680</v>
      </c>
      <c r="C2317">
        <v>3</v>
      </c>
      <c r="D2317" t="s">
        <v>198</v>
      </c>
      <c r="E2317" s="194" t="s">
        <v>5308</v>
      </c>
      <c r="F2317" s="165">
        <v>323618.12</v>
      </c>
      <c r="G2317" s="165">
        <v>323618.12</v>
      </c>
      <c r="H2317">
        <v>0</v>
      </c>
      <c r="I2317">
        <v>1</v>
      </c>
      <c r="J2317" s="210">
        <v>44012</v>
      </c>
      <c r="K2317" s="210">
        <v>40026</v>
      </c>
      <c r="L2317" s="210">
        <v>44196</v>
      </c>
      <c r="M2317">
        <v>2.5</v>
      </c>
      <c r="N2317">
        <v>184</v>
      </c>
      <c r="O2317">
        <v>4078.47</v>
      </c>
      <c r="P2317" s="194" t="s">
        <v>4327</v>
      </c>
      <c r="Q2317" s="225">
        <f t="shared" si="72"/>
        <v>4078.4749369863011</v>
      </c>
      <c r="R2317" s="185">
        <f t="shared" si="73"/>
        <v>-4.9369863013453141E-3</v>
      </c>
    </row>
    <row r="2318" spans="1:18">
      <c r="A2318">
        <v>2317</v>
      </c>
      <c r="B2318" t="s">
        <v>680</v>
      </c>
      <c r="C2318">
        <v>3</v>
      </c>
      <c r="D2318" t="s">
        <v>198</v>
      </c>
      <c r="E2318" s="194" t="s">
        <v>5309</v>
      </c>
      <c r="F2318" s="165">
        <v>405435.72</v>
      </c>
      <c r="G2318" s="165">
        <v>405435.72</v>
      </c>
      <c r="H2318">
        <v>0</v>
      </c>
      <c r="I2318">
        <v>1</v>
      </c>
      <c r="J2318" s="210">
        <v>44012</v>
      </c>
      <c r="K2318" s="210">
        <v>40026</v>
      </c>
      <c r="L2318" s="210">
        <v>44196</v>
      </c>
      <c r="M2318">
        <v>2.5</v>
      </c>
      <c r="N2318">
        <v>184</v>
      </c>
      <c r="O2318">
        <v>5109.6000000000004</v>
      </c>
      <c r="P2318" s="194" t="s">
        <v>3353</v>
      </c>
      <c r="Q2318" s="225">
        <f t="shared" si="72"/>
        <v>5109.6008547945203</v>
      </c>
      <c r="R2318" s="185">
        <f t="shared" si="73"/>
        <v>-8.5479451990977395E-4</v>
      </c>
    </row>
    <row r="2319" spans="1:18">
      <c r="A2319">
        <v>2318</v>
      </c>
      <c r="B2319" t="s">
        <v>680</v>
      </c>
      <c r="C2319">
        <v>3</v>
      </c>
      <c r="D2319" t="s">
        <v>198</v>
      </c>
      <c r="E2319" s="194" t="s">
        <v>5310</v>
      </c>
      <c r="F2319" s="165">
        <v>37401.64</v>
      </c>
      <c r="G2319" s="165">
        <v>37401.64</v>
      </c>
      <c r="H2319">
        <v>0</v>
      </c>
      <c r="I2319">
        <v>1</v>
      </c>
      <c r="J2319" s="210">
        <v>44012</v>
      </c>
      <c r="K2319" s="210">
        <v>40026</v>
      </c>
      <c r="L2319" s="210">
        <v>44196</v>
      </c>
      <c r="M2319">
        <v>2.5</v>
      </c>
      <c r="N2319">
        <v>184</v>
      </c>
      <c r="O2319">
        <v>471.36</v>
      </c>
      <c r="P2319" s="194" t="s">
        <v>4121</v>
      </c>
      <c r="Q2319" s="225">
        <f t="shared" si="72"/>
        <v>471.36313424657533</v>
      </c>
      <c r="R2319" s="185">
        <f t="shared" si="73"/>
        <v>-3.1342465753141369E-3</v>
      </c>
    </row>
    <row r="2320" spans="1:18">
      <c r="A2320">
        <v>2319</v>
      </c>
      <c r="B2320" t="s">
        <v>680</v>
      </c>
      <c r="C2320">
        <v>3</v>
      </c>
      <c r="D2320" t="s">
        <v>198</v>
      </c>
      <c r="E2320" s="194" t="s">
        <v>5311</v>
      </c>
      <c r="F2320" s="165">
        <v>1327211.3600000001</v>
      </c>
      <c r="G2320" s="165">
        <v>1327211.3600000001</v>
      </c>
      <c r="H2320">
        <v>0</v>
      </c>
      <c r="I2320">
        <v>1</v>
      </c>
      <c r="J2320" s="210">
        <v>44012</v>
      </c>
      <c r="K2320" s="210">
        <v>40026</v>
      </c>
      <c r="L2320" s="210">
        <v>44196</v>
      </c>
      <c r="M2320">
        <v>2.5</v>
      </c>
      <c r="N2320">
        <v>184</v>
      </c>
      <c r="O2320">
        <v>16726.490000000002</v>
      </c>
      <c r="P2320" s="194" t="s">
        <v>4145</v>
      </c>
      <c r="Q2320" s="225">
        <f t="shared" si="72"/>
        <v>16726.49933150685</v>
      </c>
      <c r="R2320" s="185">
        <f t="shared" si="73"/>
        <v>-9.3315068479569163E-3</v>
      </c>
    </row>
    <row r="2321" spans="1:18">
      <c r="A2321">
        <v>2320</v>
      </c>
      <c r="B2321" t="s">
        <v>680</v>
      </c>
      <c r="C2321">
        <v>3</v>
      </c>
      <c r="D2321" t="s">
        <v>198</v>
      </c>
      <c r="E2321" s="194" t="s">
        <v>5312</v>
      </c>
      <c r="F2321" s="165">
        <v>202531.79</v>
      </c>
      <c r="G2321" s="165">
        <v>202531.79</v>
      </c>
      <c r="H2321">
        <v>0</v>
      </c>
      <c r="I2321">
        <v>1</v>
      </c>
      <c r="J2321" s="210">
        <v>44012</v>
      </c>
      <c r="K2321" s="210">
        <v>40026</v>
      </c>
      <c r="L2321" s="210">
        <v>44196</v>
      </c>
      <c r="M2321">
        <v>2.5</v>
      </c>
      <c r="N2321">
        <v>184</v>
      </c>
      <c r="O2321">
        <v>2552.4499999999998</v>
      </c>
      <c r="P2321" s="194" t="s">
        <v>3130</v>
      </c>
      <c r="Q2321" s="225">
        <f t="shared" si="72"/>
        <v>2552.4554356164385</v>
      </c>
      <c r="R2321" s="185">
        <f t="shared" si="73"/>
        <v>-5.4356164387172612E-3</v>
      </c>
    </row>
    <row r="2322" spans="1:18">
      <c r="A2322">
        <v>2321</v>
      </c>
      <c r="B2322" t="s">
        <v>680</v>
      </c>
      <c r="C2322">
        <v>3</v>
      </c>
      <c r="D2322" t="s">
        <v>198</v>
      </c>
      <c r="E2322" s="194" t="s">
        <v>5313</v>
      </c>
      <c r="F2322" s="165">
        <v>34746.49</v>
      </c>
      <c r="G2322" s="165">
        <v>34746.49</v>
      </c>
      <c r="H2322">
        <v>0</v>
      </c>
      <c r="I2322">
        <v>1</v>
      </c>
      <c r="J2322" s="210">
        <v>44012</v>
      </c>
      <c r="K2322" s="210">
        <v>40026</v>
      </c>
      <c r="L2322" s="210">
        <v>44196</v>
      </c>
      <c r="M2322">
        <v>2.5</v>
      </c>
      <c r="N2322">
        <v>184</v>
      </c>
      <c r="O2322">
        <v>437.9</v>
      </c>
      <c r="P2322" s="194" t="s">
        <v>3971</v>
      </c>
      <c r="Q2322" s="225">
        <f t="shared" si="72"/>
        <v>437.90096986301364</v>
      </c>
      <c r="R2322" s="185">
        <f t="shared" si="73"/>
        <v>-9.6986301366541738E-4</v>
      </c>
    </row>
    <row r="2323" spans="1:18">
      <c r="A2323">
        <v>2322</v>
      </c>
      <c r="B2323" t="s">
        <v>680</v>
      </c>
      <c r="C2323">
        <v>3</v>
      </c>
      <c r="D2323" t="s">
        <v>198</v>
      </c>
      <c r="E2323" s="194" t="s">
        <v>5314</v>
      </c>
      <c r="F2323" s="165">
        <v>728444.25</v>
      </c>
      <c r="G2323" s="165">
        <v>728444.25</v>
      </c>
      <c r="H2323">
        <v>0</v>
      </c>
      <c r="I2323">
        <v>1</v>
      </c>
      <c r="J2323" s="210">
        <v>44012</v>
      </c>
      <c r="K2323" s="210">
        <v>40026</v>
      </c>
      <c r="L2323" s="210">
        <v>44196</v>
      </c>
      <c r="M2323">
        <v>2.5</v>
      </c>
      <c r="N2323">
        <v>184</v>
      </c>
      <c r="O2323">
        <v>9180.39</v>
      </c>
      <c r="P2323" s="194" t="s">
        <v>3104</v>
      </c>
      <c r="Q2323" s="225">
        <f t="shared" si="72"/>
        <v>9180.3932876712333</v>
      </c>
      <c r="R2323" s="185">
        <f t="shared" si="73"/>
        <v>-3.2876712339202641E-3</v>
      </c>
    </row>
    <row r="2324" spans="1:18">
      <c r="A2324">
        <v>2323</v>
      </c>
      <c r="B2324" t="s">
        <v>680</v>
      </c>
      <c r="C2324">
        <v>3</v>
      </c>
      <c r="D2324" t="s">
        <v>198</v>
      </c>
      <c r="E2324" s="194" t="s">
        <v>210</v>
      </c>
      <c r="F2324" s="165">
        <v>1339.82</v>
      </c>
      <c r="G2324" s="165">
        <v>1339.82</v>
      </c>
      <c r="H2324">
        <v>0</v>
      </c>
      <c r="I2324">
        <v>1</v>
      </c>
      <c r="J2324" s="210">
        <v>44012</v>
      </c>
      <c r="K2324" s="210">
        <v>40026</v>
      </c>
      <c r="L2324" s="210">
        <v>44196</v>
      </c>
      <c r="M2324">
        <v>2.5</v>
      </c>
      <c r="N2324">
        <v>184</v>
      </c>
      <c r="O2324">
        <v>16.88</v>
      </c>
      <c r="P2324" s="194" t="s">
        <v>3560</v>
      </c>
      <c r="Q2324" s="225">
        <f t="shared" si="72"/>
        <v>16.885402739726025</v>
      </c>
      <c r="R2324" s="185">
        <f t="shared" si="73"/>
        <v>-5.4027397260263399E-3</v>
      </c>
    </row>
    <row r="2325" spans="1:18">
      <c r="A2325">
        <v>2324</v>
      </c>
      <c r="B2325" t="s">
        <v>680</v>
      </c>
      <c r="C2325">
        <v>3</v>
      </c>
      <c r="D2325" t="s">
        <v>198</v>
      </c>
      <c r="E2325" s="194" t="s">
        <v>211</v>
      </c>
      <c r="F2325" s="165">
        <v>2476.34</v>
      </c>
      <c r="G2325" s="165">
        <v>2476.34</v>
      </c>
      <c r="H2325">
        <v>0</v>
      </c>
      <c r="I2325">
        <v>1</v>
      </c>
      <c r="J2325" s="210">
        <v>44012</v>
      </c>
      <c r="K2325" s="210">
        <v>40026</v>
      </c>
      <c r="L2325" s="210">
        <v>44196</v>
      </c>
      <c r="M2325">
        <v>2.5</v>
      </c>
      <c r="N2325">
        <v>184</v>
      </c>
      <c r="O2325">
        <v>31.2</v>
      </c>
      <c r="P2325" s="194" t="s">
        <v>3560</v>
      </c>
      <c r="Q2325" s="225">
        <f t="shared" si="72"/>
        <v>31.208668493150689</v>
      </c>
      <c r="R2325" s="185">
        <f t="shared" si="73"/>
        <v>-8.6684931506901819E-3</v>
      </c>
    </row>
    <row r="2326" spans="1:18">
      <c r="A2326">
        <v>2325</v>
      </c>
      <c r="B2326" t="s">
        <v>680</v>
      </c>
      <c r="C2326">
        <v>3</v>
      </c>
      <c r="D2326" t="s">
        <v>198</v>
      </c>
      <c r="E2326" s="194" t="s">
        <v>5315</v>
      </c>
      <c r="F2326" s="165">
        <v>202517.83</v>
      </c>
      <c r="G2326" s="165">
        <v>202517.83</v>
      </c>
      <c r="H2326">
        <v>0</v>
      </c>
      <c r="I2326">
        <v>1</v>
      </c>
      <c r="J2326" s="210">
        <v>44012</v>
      </c>
      <c r="K2326" s="210">
        <v>40026</v>
      </c>
      <c r="L2326" s="210">
        <v>44196</v>
      </c>
      <c r="M2326">
        <v>2.5</v>
      </c>
      <c r="N2326">
        <v>184</v>
      </c>
      <c r="O2326">
        <v>2552.27</v>
      </c>
      <c r="P2326" s="194" t="s">
        <v>3130</v>
      </c>
      <c r="Q2326" s="225">
        <f t="shared" si="72"/>
        <v>2552.2795013698628</v>
      </c>
      <c r="R2326" s="185">
        <f t="shared" si="73"/>
        <v>-9.5013698628463317E-3</v>
      </c>
    </row>
    <row r="2327" spans="1:18">
      <c r="A2327">
        <v>2326</v>
      </c>
      <c r="B2327" t="s">
        <v>680</v>
      </c>
      <c r="C2327">
        <v>3</v>
      </c>
      <c r="D2327" t="s">
        <v>198</v>
      </c>
      <c r="E2327" s="194" t="s">
        <v>5316</v>
      </c>
      <c r="F2327" s="165">
        <v>21273.08</v>
      </c>
      <c r="G2327" s="165">
        <v>21273.08</v>
      </c>
      <c r="H2327">
        <v>0</v>
      </c>
      <c r="I2327">
        <v>1</v>
      </c>
      <c r="J2327" s="210">
        <v>44012</v>
      </c>
      <c r="K2327" s="210">
        <v>40026</v>
      </c>
      <c r="L2327" s="210">
        <v>44196</v>
      </c>
      <c r="M2327">
        <v>2.5</v>
      </c>
      <c r="N2327">
        <v>184</v>
      </c>
      <c r="O2327">
        <v>268.08999999999997</v>
      </c>
      <c r="P2327" s="194" t="s">
        <v>3863</v>
      </c>
      <c r="Q2327" s="225">
        <f t="shared" si="72"/>
        <v>268.09909041095892</v>
      </c>
      <c r="R2327" s="185">
        <f t="shared" si="73"/>
        <v>-9.0904109589473592E-3</v>
      </c>
    </row>
    <row r="2328" spans="1:18">
      <c r="A2328">
        <v>2327</v>
      </c>
      <c r="B2328" t="s">
        <v>680</v>
      </c>
      <c r="C2328">
        <v>3</v>
      </c>
      <c r="D2328" t="s">
        <v>198</v>
      </c>
      <c r="E2328" s="194" t="s">
        <v>5317</v>
      </c>
      <c r="F2328" s="165">
        <v>112820.62</v>
      </c>
      <c r="G2328" s="165">
        <v>112820.62</v>
      </c>
      <c r="H2328">
        <v>0</v>
      </c>
      <c r="I2328">
        <v>1</v>
      </c>
      <c r="J2328" s="210">
        <v>44012</v>
      </c>
      <c r="K2328" s="210">
        <v>40026</v>
      </c>
      <c r="L2328" s="210">
        <v>44196</v>
      </c>
      <c r="M2328">
        <v>2.5</v>
      </c>
      <c r="N2328">
        <v>184</v>
      </c>
      <c r="O2328">
        <v>1421.84</v>
      </c>
      <c r="P2328" s="194" t="s">
        <v>3289</v>
      </c>
      <c r="Q2328" s="225">
        <f t="shared" si="72"/>
        <v>1421.8489095890409</v>
      </c>
      <c r="R2328" s="185">
        <f t="shared" si="73"/>
        <v>-8.9095890409680578E-3</v>
      </c>
    </row>
    <row r="2329" spans="1:18">
      <c r="A2329">
        <v>2328</v>
      </c>
      <c r="B2329" t="s">
        <v>680</v>
      </c>
      <c r="C2329">
        <v>3</v>
      </c>
      <c r="D2329" t="s">
        <v>198</v>
      </c>
      <c r="E2329" s="194" t="s">
        <v>5318</v>
      </c>
      <c r="F2329" s="165">
        <v>68223.039999999994</v>
      </c>
      <c r="G2329" s="165">
        <v>68223.039999999994</v>
      </c>
      <c r="H2329">
        <v>0</v>
      </c>
      <c r="I2329">
        <v>1</v>
      </c>
      <c r="J2329" s="210">
        <v>44012</v>
      </c>
      <c r="K2329" s="210">
        <v>40026</v>
      </c>
      <c r="L2329" s="210">
        <v>44196</v>
      </c>
      <c r="M2329">
        <v>2.5</v>
      </c>
      <c r="N2329">
        <v>184</v>
      </c>
      <c r="O2329">
        <v>859.79</v>
      </c>
      <c r="P2329" s="194" t="s">
        <v>5319</v>
      </c>
      <c r="Q2329" s="225">
        <f t="shared" si="72"/>
        <v>859.79721643835614</v>
      </c>
      <c r="R2329" s="185">
        <f t="shared" si="73"/>
        <v>-7.2164383561812429E-3</v>
      </c>
    </row>
    <row r="2330" spans="1:18">
      <c r="A2330">
        <v>2329</v>
      </c>
      <c r="B2330" t="s">
        <v>680</v>
      </c>
      <c r="C2330">
        <v>3</v>
      </c>
      <c r="D2330" t="s">
        <v>196</v>
      </c>
      <c r="E2330" s="194" t="s">
        <v>5320</v>
      </c>
      <c r="F2330" s="165">
        <v>495487.82</v>
      </c>
      <c r="G2330" s="165">
        <v>495487.82</v>
      </c>
      <c r="H2330">
        <v>0</v>
      </c>
      <c r="I2330">
        <v>1</v>
      </c>
      <c r="J2330" s="210">
        <v>44012</v>
      </c>
      <c r="K2330" s="210">
        <v>40026</v>
      </c>
      <c r="L2330" s="210">
        <v>44196</v>
      </c>
      <c r="M2330">
        <v>1.5</v>
      </c>
      <c r="N2330">
        <v>184</v>
      </c>
      <c r="O2330">
        <v>3746.7</v>
      </c>
      <c r="P2330" s="194" t="s">
        <v>3106</v>
      </c>
      <c r="Q2330" s="225">
        <f t="shared" si="72"/>
        <v>3746.7024197260271</v>
      </c>
      <c r="R2330" s="185">
        <f t="shared" si="73"/>
        <v>-2.4197260272558196E-3</v>
      </c>
    </row>
    <row r="2331" spans="1:18">
      <c r="A2331">
        <v>2330</v>
      </c>
      <c r="B2331" t="s">
        <v>680</v>
      </c>
      <c r="C2331">
        <v>3</v>
      </c>
      <c r="D2331" t="s">
        <v>198</v>
      </c>
      <c r="E2331" s="194" t="s">
        <v>5321</v>
      </c>
      <c r="F2331" s="165">
        <v>563049.81000000006</v>
      </c>
      <c r="G2331" s="165">
        <v>563049.81000000006</v>
      </c>
      <c r="H2331">
        <v>0</v>
      </c>
      <c r="I2331">
        <v>1</v>
      </c>
      <c r="J2331" s="210">
        <v>44012</v>
      </c>
      <c r="K2331" s="210">
        <v>40026</v>
      </c>
      <c r="L2331" s="210">
        <v>44196</v>
      </c>
      <c r="M2331">
        <v>2.5</v>
      </c>
      <c r="N2331">
        <v>184</v>
      </c>
      <c r="O2331">
        <v>7095.97</v>
      </c>
      <c r="P2331" s="194" t="s">
        <v>3971</v>
      </c>
      <c r="Q2331" s="225">
        <f t="shared" si="72"/>
        <v>7095.9702082191789</v>
      </c>
      <c r="R2331" s="185">
        <f t="shared" si="73"/>
        <v>-2.0821917860303074E-4</v>
      </c>
    </row>
    <row r="2332" spans="1:18">
      <c r="A2332">
        <v>2331</v>
      </c>
      <c r="B2332" t="s">
        <v>680</v>
      </c>
      <c r="C2332">
        <v>3</v>
      </c>
      <c r="D2332" t="s">
        <v>198</v>
      </c>
      <c r="E2332" s="194" t="s">
        <v>5322</v>
      </c>
      <c r="F2332" s="165">
        <v>1722820.68</v>
      </c>
      <c r="G2332" s="165">
        <v>1722820.68</v>
      </c>
      <c r="H2332">
        <v>0</v>
      </c>
      <c r="I2332">
        <v>1</v>
      </c>
      <c r="J2332" s="210">
        <v>44012</v>
      </c>
      <c r="K2332" s="210">
        <v>40026</v>
      </c>
      <c r="L2332" s="210">
        <v>44196</v>
      </c>
      <c r="M2332">
        <v>2.5</v>
      </c>
      <c r="N2332">
        <v>184</v>
      </c>
      <c r="O2332">
        <v>21712.26</v>
      </c>
      <c r="P2332" s="194" t="s">
        <v>3230</v>
      </c>
      <c r="Q2332" s="225">
        <f t="shared" si="72"/>
        <v>21712.260624657534</v>
      </c>
      <c r="R2332" s="185">
        <f t="shared" si="73"/>
        <v>-6.2465753580909222E-4</v>
      </c>
    </row>
    <row r="2333" spans="1:18">
      <c r="A2333">
        <v>2332</v>
      </c>
      <c r="B2333" t="s">
        <v>680</v>
      </c>
      <c r="C2333">
        <v>3</v>
      </c>
      <c r="D2333" t="s">
        <v>198</v>
      </c>
      <c r="E2333" s="194" t="s">
        <v>5323</v>
      </c>
      <c r="F2333" s="165">
        <v>1013085.37</v>
      </c>
      <c r="G2333" s="165">
        <v>1013085.37</v>
      </c>
      <c r="H2333">
        <v>0</v>
      </c>
      <c r="I2333">
        <v>1</v>
      </c>
      <c r="J2333" s="210">
        <v>44012</v>
      </c>
      <c r="K2333" s="210">
        <v>40026</v>
      </c>
      <c r="L2333" s="210">
        <v>44196</v>
      </c>
      <c r="M2333">
        <v>2.5</v>
      </c>
      <c r="N2333">
        <v>184</v>
      </c>
      <c r="O2333">
        <v>12767.65</v>
      </c>
      <c r="P2333" s="194" t="s">
        <v>3302</v>
      </c>
      <c r="Q2333" s="225">
        <f t="shared" si="72"/>
        <v>12767.651238356166</v>
      </c>
      <c r="R2333" s="185">
        <f t="shared" si="73"/>
        <v>-1.2383561661408748E-3</v>
      </c>
    </row>
    <row r="2334" spans="1:18">
      <c r="A2334">
        <v>2333</v>
      </c>
      <c r="B2334" t="s">
        <v>680</v>
      </c>
      <c r="C2334">
        <v>3</v>
      </c>
      <c r="D2334" t="s">
        <v>198</v>
      </c>
      <c r="E2334" s="194" t="s">
        <v>5324</v>
      </c>
      <c r="F2334" s="165">
        <v>1269912.7</v>
      </c>
      <c r="G2334" s="165">
        <v>1269912.7</v>
      </c>
      <c r="H2334">
        <v>0</v>
      </c>
      <c r="I2334">
        <v>1</v>
      </c>
      <c r="J2334" s="210">
        <v>44012</v>
      </c>
      <c r="K2334" s="210">
        <v>40026</v>
      </c>
      <c r="L2334" s="210">
        <v>44196</v>
      </c>
      <c r="M2334">
        <v>2.5</v>
      </c>
      <c r="N2334">
        <v>184</v>
      </c>
      <c r="O2334">
        <v>16004.37</v>
      </c>
      <c r="P2334" s="194" t="s">
        <v>3639</v>
      </c>
      <c r="Q2334" s="225">
        <f t="shared" si="72"/>
        <v>16004.379232876712</v>
      </c>
      <c r="R2334" s="185">
        <f t="shared" si="73"/>
        <v>-9.2328767113940557E-3</v>
      </c>
    </row>
    <row r="2335" spans="1:18">
      <c r="A2335">
        <v>2334</v>
      </c>
      <c r="B2335" t="s">
        <v>680</v>
      </c>
      <c r="C2335">
        <v>3</v>
      </c>
      <c r="D2335" t="s">
        <v>198</v>
      </c>
      <c r="E2335" s="194" t="s">
        <v>5325</v>
      </c>
      <c r="F2335" s="165">
        <v>423310.3</v>
      </c>
      <c r="G2335" s="165">
        <v>423310.3</v>
      </c>
      <c r="H2335">
        <v>0</v>
      </c>
      <c r="I2335">
        <v>1</v>
      </c>
      <c r="J2335" s="210">
        <v>44012</v>
      </c>
      <c r="K2335" s="210">
        <v>40026</v>
      </c>
      <c r="L2335" s="210">
        <v>44196</v>
      </c>
      <c r="M2335">
        <v>2.5</v>
      </c>
      <c r="N2335">
        <v>184</v>
      </c>
      <c r="O2335">
        <v>5334.86</v>
      </c>
      <c r="P2335" s="194" t="s">
        <v>3056</v>
      </c>
      <c r="Q2335" s="225">
        <f t="shared" si="72"/>
        <v>5334.8695342465753</v>
      </c>
      <c r="R2335" s="185">
        <f t="shared" si="73"/>
        <v>-9.5342465756402817E-3</v>
      </c>
    </row>
    <row r="2336" spans="1:18">
      <c r="A2336">
        <v>2335</v>
      </c>
      <c r="B2336" t="s">
        <v>680</v>
      </c>
      <c r="C2336">
        <v>3</v>
      </c>
      <c r="D2336" t="s">
        <v>198</v>
      </c>
      <c r="E2336" s="194" t="s">
        <v>5326</v>
      </c>
      <c r="F2336" s="165">
        <v>1760155.47</v>
      </c>
      <c r="G2336" s="165">
        <v>1760155.47</v>
      </c>
      <c r="H2336">
        <v>0</v>
      </c>
      <c r="I2336">
        <v>1</v>
      </c>
      <c r="J2336" s="210">
        <v>44012</v>
      </c>
      <c r="K2336" s="210">
        <v>40026</v>
      </c>
      <c r="L2336" s="210">
        <v>44196</v>
      </c>
      <c r="M2336">
        <v>2.5</v>
      </c>
      <c r="N2336">
        <v>184</v>
      </c>
      <c r="O2336">
        <v>22182.78</v>
      </c>
      <c r="P2336" s="194" t="s">
        <v>5327</v>
      </c>
      <c r="Q2336" s="225">
        <f t="shared" si="72"/>
        <v>22182.781265753427</v>
      </c>
      <c r="R2336" s="185">
        <f t="shared" si="73"/>
        <v>-1.2657534280151594E-3</v>
      </c>
    </row>
    <row r="2337" spans="1:18">
      <c r="A2337">
        <v>2336</v>
      </c>
      <c r="B2337" t="s">
        <v>680</v>
      </c>
      <c r="C2337">
        <v>3</v>
      </c>
      <c r="D2337" t="s">
        <v>196</v>
      </c>
      <c r="E2337" s="194" t="s">
        <v>5328</v>
      </c>
      <c r="F2337" s="165">
        <v>157297.48000000001</v>
      </c>
      <c r="G2337" s="165">
        <v>157297.48000000001</v>
      </c>
      <c r="H2337">
        <v>0</v>
      </c>
      <c r="I2337">
        <v>1</v>
      </c>
      <c r="J2337" s="210">
        <v>44012</v>
      </c>
      <c r="K2337" s="210">
        <v>40026</v>
      </c>
      <c r="L2337" s="210">
        <v>44196</v>
      </c>
      <c r="M2337">
        <v>1.5</v>
      </c>
      <c r="N2337">
        <v>184</v>
      </c>
      <c r="O2337">
        <v>1189.42</v>
      </c>
      <c r="P2337" s="194" t="s">
        <v>5329</v>
      </c>
      <c r="Q2337" s="225">
        <f t="shared" si="72"/>
        <v>1189.4275200000002</v>
      </c>
      <c r="R2337" s="185">
        <f t="shared" si="73"/>
        <v>-7.5200000001132139E-3</v>
      </c>
    </row>
    <row r="2338" spans="1:18">
      <c r="A2338">
        <v>2337</v>
      </c>
      <c r="B2338" t="s">
        <v>680</v>
      </c>
      <c r="C2338">
        <v>3</v>
      </c>
      <c r="D2338" t="s">
        <v>198</v>
      </c>
      <c r="E2338" s="194" t="s">
        <v>5330</v>
      </c>
      <c r="F2338" s="165">
        <v>374790.47</v>
      </c>
      <c r="G2338" s="165">
        <v>374790.47</v>
      </c>
      <c r="H2338">
        <v>0</v>
      </c>
      <c r="I2338">
        <v>1</v>
      </c>
      <c r="J2338" s="210">
        <v>44012</v>
      </c>
      <c r="K2338" s="210">
        <v>40026</v>
      </c>
      <c r="L2338" s="210">
        <v>44196</v>
      </c>
      <c r="M2338">
        <v>2.5</v>
      </c>
      <c r="N2338">
        <v>184</v>
      </c>
      <c r="O2338">
        <v>4723.38</v>
      </c>
      <c r="P2338" s="194" t="s">
        <v>4082</v>
      </c>
      <c r="Q2338" s="225">
        <f t="shared" si="72"/>
        <v>4723.3867452054792</v>
      </c>
      <c r="R2338" s="185">
        <f t="shared" si="73"/>
        <v>-6.7452054790919647E-3</v>
      </c>
    </row>
    <row r="2339" spans="1:18">
      <c r="A2339">
        <v>2338</v>
      </c>
      <c r="B2339" t="s">
        <v>680</v>
      </c>
      <c r="C2339">
        <v>3</v>
      </c>
      <c r="D2339" t="s">
        <v>198</v>
      </c>
      <c r="E2339" s="194" t="s">
        <v>5331</v>
      </c>
      <c r="F2339" s="165">
        <v>73450.14</v>
      </c>
      <c r="G2339" s="165">
        <v>73450.14</v>
      </c>
      <c r="H2339">
        <v>0</v>
      </c>
      <c r="I2339">
        <v>1</v>
      </c>
      <c r="J2339" s="210">
        <v>44012</v>
      </c>
      <c r="K2339" s="210">
        <v>40026</v>
      </c>
      <c r="L2339" s="210">
        <v>44196</v>
      </c>
      <c r="M2339">
        <v>2.5</v>
      </c>
      <c r="N2339">
        <v>184</v>
      </c>
      <c r="O2339">
        <v>925.67</v>
      </c>
      <c r="P2339" s="194" t="s">
        <v>3352</v>
      </c>
      <c r="Q2339" s="225">
        <f t="shared" si="72"/>
        <v>925.67299726027397</v>
      </c>
      <c r="R2339" s="185">
        <f t="shared" si="73"/>
        <v>-2.9972602740144794E-3</v>
      </c>
    </row>
    <row r="2340" spans="1:18">
      <c r="A2340">
        <v>2339</v>
      </c>
      <c r="B2340" t="s">
        <v>680</v>
      </c>
      <c r="C2340">
        <v>3</v>
      </c>
      <c r="D2340" t="s">
        <v>196</v>
      </c>
      <c r="E2340" s="194" t="s">
        <v>5332</v>
      </c>
      <c r="F2340" s="165">
        <v>550174.44999999995</v>
      </c>
      <c r="G2340" s="165">
        <v>550174.44999999995</v>
      </c>
      <c r="H2340">
        <v>0</v>
      </c>
      <c r="I2340">
        <v>1</v>
      </c>
      <c r="J2340" s="210">
        <v>44012</v>
      </c>
      <c r="K2340" s="210">
        <v>40026</v>
      </c>
      <c r="L2340" s="210">
        <v>44196</v>
      </c>
      <c r="M2340">
        <v>1.5</v>
      </c>
      <c r="N2340">
        <v>184</v>
      </c>
      <c r="O2340">
        <v>4160.22</v>
      </c>
      <c r="P2340" s="194" t="s">
        <v>3574</v>
      </c>
      <c r="Q2340" s="225">
        <f t="shared" si="72"/>
        <v>4160.2232383561641</v>
      </c>
      <c r="R2340" s="185">
        <f t="shared" si="73"/>
        <v>-3.2383561638198444E-3</v>
      </c>
    </row>
    <row r="2341" spans="1:18">
      <c r="A2341">
        <v>2340</v>
      </c>
      <c r="B2341" t="s">
        <v>680</v>
      </c>
      <c r="C2341">
        <v>3</v>
      </c>
      <c r="D2341" t="s">
        <v>198</v>
      </c>
      <c r="E2341" s="194" t="s">
        <v>5333</v>
      </c>
      <c r="F2341" s="165">
        <v>202612.67</v>
      </c>
      <c r="G2341" s="165">
        <v>202612.67</v>
      </c>
      <c r="H2341">
        <v>0</v>
      </c>
      <c r="I2341">
        <v>1</v>
      </c>
      <c r="J2341" s="210">
        <v>44012</v>
      </c>
      <c r="K2341" s="210">
        <v>40026</v>
      </c>
      <c r="L2341" s="210">
        <v>44196</v>
      </c>
      <c r="M2341">
        <v>2.5</v>
      </c>
      <c r="N2341">
        <v>184</v>
      </c>
      <c r="O2341">
        <v>2553.4699999999998</v>
      </c>
      <c r="P2341" s="194" t="s">
        <v>4518</v>
      </c>
      <c r="Q2341" s="225">
        <f t="shared" si="72"/>
        <v>2553.4747452054794</v>
      </c>
      <c r="R2341" s="185">
        <f t="shared" si="73"/>
        <v>-4.7452054795940057E-3</v>
      </c>
    </row>
    <row r="2342" spans="1:18">
      <c r="A2342">
        <v>2341</v>
      </c>
      <c r="B2342" t="s">
        <v>680</v>
      </c>
      <c r="C2342">
        <v>3</v>
      </c>
      <c r="D2342" t="s">
        <v>198</v>
      </c>
      <c r="E2342" s="194" t="s">
        <v>5334</v>
      </c>
      <c r="F2342" s="165">
        <v>1254036.99</v>
      </c>
      <c r="G2342" s="165">
        <v>1254036.99</v>
      </c>
      <c r="H2342">
        <v>0</v>
      </c>
      <c r="I2342">
        <v>1</v>
      </c>
      <c r="J2342" s="210">
        <v>44012</v>
      </c>
      <c r="K2342" s="210">
        <v>40026</v>
      </c>
      <c r="L2342" s="210">
        <v>44196</v>
      </c>
      <c r="M2342">
        <v>2.5</v>
      </c>
      <c r="N2342">
        <v>184</v>
      </c>
      <c r="O2342">
        <v>15804.3</v>
      </c>
      <c r="P2342" s="194" t="s">
        <v>5251</v>
      </c>
      <c r="Q2342" s="225">
        <f t="shared" si="72"/>
        <v>15804.301791780821</v>
      </c>
      <c r="R2342" s="185">
        <f t="shared" si="73"/>
        <v>-1.7917808218044229E-3</v>
      </c>
    </row>
    <row r="2343" spans="1:18">
      <c r="A2343">
        <v>2342</v>
      </c>
      <c r="B2343" t="s">
        <v>680</v>
      </c>
      <c r="C2343">
        <v>3</v>
      </c>
      <c r="D2343" t="s">
        <v>198</v>
      </c>
      <c r="E2343" s="194" t="s">
        <v>5335</v>
      </c>
      <c r="F2343" s="165">
        <v>56915.83</v>
      </c>
      <c r="G2343" s="165">
        <v>56915.83</v>
      </c>
      <c r="H2343">
        <v>0</v>
      </c>
      <c r="I2343">
        <v>1</v>
      </c>
      <c r="J2343" s="210">
        <v>44012</v>
      </c>
      <c r="K2343" s="210">
        <v>40026</v>
      </c>
      <c r="L2343" s="210">
        <v>44196</v>
      </c>
      <c r="M2343">
        <v>2.5</v>
      </c>
      <c r="N2343">
        <v>184</v>
      </c>
      <c r="O2343">
        <v>717.29</v>
      </c>
      <c r="P2343" s="194" t="s">
        <v>4218</v>
      </c>
      <c r="Q2343" s="225">
        <f t="shared" si="72"/>
        <v>717.29539178082189</v>
      </c>
      <c r="R2343" s="185">
        <f t="shared" si="73"/>
        <v>-5.3917808219239305E-3</v>
      </c>
    </row>
    <row r="2344" spans="1:18">
      <c r="A2344">
        <v>2343</v>
      </c>
      <c r="B2344" t="s">
        <v>680</v>
      </c>
      <c r="C2344">
        <v>3</v>
      </c>
      <c r="D2344" t="s">
        <v>198</v>
      </c>
      <c r="E2344" s="194" t="s">
        <v>5336</v>
      </c>
      <c r="F2344" s="165">
        <v>369967.27</v>
      </c>
      <c r="G2344" s="165">
        <v>369967.27</v>
      </c>
      <c r="H2344">
        <v>0</v>
      </c>
      <c r="I2344">
        <v>1</v>
      </c>
      <c r="J2344" s="210">
        <v>44012</v>
      </c>
      <c r="K2344" s="210">
        <v>40026</v>
      </c>
      <c r="L2344" s="210">
        <v>44196</v>
      </c>
      <c r="M2344">
        <v>2.5</v>
      </c>
      <c r="N2344">
        <v>184</v>
      </c>
      <c r="O2344">
        <v>4662.6000000000004</v>
      </c>
      <c r="P2344" s="194" t="s">
        <v>3467</v>
      </c>
      <c r="Q2344" s="225">
        <f t="shared" si="72"/>
        <v>4662.6012109589046</v>
      </c>
      <c r="R2344" s="185">
        <f t="shared" si="73"/>
        <v>-1.2109589042665903E-3</v>
      </c>
    </row>
    <row r="2345" spans="1:18">
      <c r="A2345">
        <v>2344</v>
      </c>
      <c r="B2345" t="s">
        <v>680</v>
      </c>
      <c r="C2345">
        <v>3</v>
      </c>
      <c r="D2345" t="s">
        <v>198</v>
      </c>
      <c r="E2345" s="194" t="s">
        <v>5337</v>
      </c>
      <c r="F2345" s="165">
        <v>2982674.56</v>
      </c>
      <c r="G2345" s="165">
        <v>2982674.56</v>
      </c>
      <c r="H2345">
        <v>0</v>
      </c>
      <c r="I2345">
        <v>1</v>
      </c>
      <c r="J2345" s="210">
        <v>44012</v>
      </c>
      <c r="K2345" s="210">
        <v>40026</v>
      </c>
      <c r="L2345" s="210">
        <v>44196</v>
      </c>
      <c r="M2345">
        <v>2.5</v>
      </c>
      <c r="N2345">
        <v>184</v>
      </c>
      <c r="O2345">
        <v>37589.870000000003</v>
      </c>
      <c r="P2345" s="194" t="s">
        <v>5338</v>
      </c>
      <c r="Q2345" s="225">
        <f t="shared" si="72"/>
        <v>37589.871167123289</v>
      </c>
      <c r="R2345" s="185">
        <f t="shared" si="73"/>
        <v>-1.1671232859953307E-3</v>
      </c>
    </row>
    <row r="2346" spans="1:18">
      <c r="A2346">
        <v>2345</v>
      </c>
      <c r="B2346" t="s">
        <v>680</v>
      </c>
      <c r="C2346">
        <v>3</v>
      </c>
      <c r="D2346" t="s">
        <v>198</v>
      </c>
      <c r="E2346" s="194" t="s">
        <v>5339</v>
      </c>
      <c r="F2346" s="165">
        <v>367289.32</v>
      </c>
      <c r="G2346" s="165">
        <v>367289.32</v>
      </c>
      <c r="H2346">
        <v>0</v>
      </c>
      <c r="I2346">
        <v>1</v>
      </c>
      <c r="J2346" s="210">
        <v>44012</v>
      </c>
      <c r="K2346" s="210">
        <v>40026</v>
      </c>
      <c r="L2346" s="210">
        <v>44196</v>
      </c>
      <c r="M2346">
        <v>2.5</v>
      </c>
      <c r="N2346">
        <v>184</v>
      </c>
      <c r="O2346">
        <v>4628.8500000000004</v>
      </c>
      <c r="P2346" s="194" t="s">
        <v>5340</v>
      </c>
      <c r="Q2346" s="225">
        <f t="shared" si="72"/>
        <v>4628.8517041095884</v>
      </c>
      <c r="R2346" s="185">
        <f t="shared" si="73"/>
        <v>-1.7041095879903878E-3</v>
      </c>
    </row>
    <row r="2347" spans="1:18">
      <c r="A2347">
        <v>2346</v>
      </c>
      <c r="B2347" t="s">
        <v>680</v>
      </c>
      <c r="C2347">
        <v>3</v>
      </c>
      <c r="D2347" t="s">
        <v>198</v>
      </c>
      <c r="E2347" s="194" t="s">
        <v>5341</v>
      </c>
      <c r="F2347" s="165">
        <v>405903.56</v>
      </c>
      <c r="G2347" s="165">
        <v>405903.56</v>
      </c>
      <c r="H2347">
        <v>0</v>
      </c>
      <c r="I2347">
        <v>1</v>
      </c>
      <c r="J2347" s="210">
        <v>44012</v>
      </c>
      <c r="K2347" s="210">
        <v>40026</v>
      </c>
      <c r="L2347" s="210">
        <v>44196</v>
      </c>
      <c r="M2347">
        <v>2.5</v>
      </c>
      <c r="N2347">
        <v>184</v>
      </c>
      <c r="O2347">
        <v>5115.49</v>
      </c>
      <c r="P2347" s="194" t="s">
        <v>3692</v>
      </c>
      <c r="Q2347" s="225">
        <f t="shared" si="72"/>
        <v>5115.4969205479456</v>
      </c>
      <c r="R2347" s="185">
        <f t="shared" si="73"/>
        <v>-6.9205479458105401E-3</v>
      </c>
    </row>
    <row r="2348" spans="1:18">
      <c r="A2348">
        <v>2347</v>
      </c>
      <c r="B2348" t="s">
        <v>680</v>
      </c>
      <c r="C2348">
        <v>3</v>
      </c>
      <c r="D2348" t="s">
        <v>198</v>
      </c>
      <c r="E2348" s="194" t="s">
        <v>5342</v>
      </c>
      <c r="F2348" s="165">
        <v>128526.22</v>
      </c>
      <c r="G2348" s="165">
        <v>128526.22</v>
      </c>
      <c r="H2348">
        <v>0</v>
      </c>
      <c r="I2348">
        <v>1</v>
      </c>
      <c r="J2348" s="210">
        <v>44012</v>
      </c>
      <c r="K2348" s="210">
        <v>40026</v>
      </c>
      <c r="L2348" s="210">
        <v>44196</v>
      </c>
      <c r="M2348">
        <v>2.5</v>
      </c>
      <c r="N2348">
        <v>184</v>
      </c>
      <c r="O2348">
        <v>1619.78</v>
      </c>
      <c r="P2348" s="194" t="s">
        <v>5343</v>
      </c>
      <c r="Q2348" s="225">
        <f t="shared" si="72"/>
        <v>1619.7824986301371</v>
      </c>
      <c r="R2348" s="185">
        <f t="shared" si="73"/>
        <v>-2.4986301370972797E-3</v>
      </c>
    </row>
    <row r="2349" spans="1:18">
      <c r="A2349">
        <v>2348</v>
      </c>
      <c r="B2349" t="s">
        <v>680</v>
      </c>
      <c r="C2349">
        <v>3</v>
      </c>
      <c r="D2349" t="s">
        <v>196</v>
      </c>
      <c r="E2349" s="194" t="s">
        <v>5344</v>
      </c>
      <c r="F2349" s="165">
        <v>13283.12</v>
      </c>
      <c r="G2349" s="165">
        <v>13283.12</v>
      </c>
      <c r="H2349">
        <v>0</v>
      </c>
      <c r="I2349">
        <v>1</v>
      </c>
      <c r="J2349" s="210">
        <v>44012</v>
      </c>
      <c r="K2349" s="210">
        <v>40026</v>
      </c>
      <c r="L2349" s="210">
        <v>44196</v>
      </c>
      <c r="M2349">
        <v>1.5</v>
      </c>
      <c r="N2349">
        <v>184</v>
      </c>
      <c r="O2349">
        <v>100.44</v>
      </c>
      <c r="P2349" s="194" t="s">
        <v>4079</v>
      </c>
      <c r="Q2349" s="225">
        <f t="shared" si="72"/>
        <v>100.44222246575343</v>
      </c>
      <c r="R2349" s="185">
        <f t="shared" si="73"/>
        <v>-2.2224657534337666E-3</v>
      </c>
    </row>
    <row r="2350" spans="1:18">
      <c r="A2350">
        <v>2349</v>
      </c>
      <c r="B2350" t="s">
        <v>680</v>
      </c>
      <c r="C2350">
        <v>3</v>
      </c>
      <c r="D2350" t="s">
        <v>198</v>
      </c>
      <c r="E2350" s="194" t="s">
        <v>5345</v>
      </c>
      <c r="F2350" s="165">
        <v>1404316.07</v>
      </c>
      <c r="G2350" s="165">
        <v>1404316.07</v>
      </c>
      <c r="H2350">
        <v>0</v>
      </c>
      <c r="I2350">
        <v>1</v>
      </c>
      <c r="J2350" s="210">
        <v>44012</v>
      </c>
      <c r="K2350" s="210">
        <v>40026</v>
      </c>
      <c r="L2350" s="210">
        <v>44196</v>
      </c>
      <c r="M2350">
        <v>2.5</v>
      </c>
      <c r="N2350">
        <v>184</v>
      </c>
      <c r="O2350">
        <v>17698.22</v>
      </c>
      <c r="P2350" s="194" t="s">
        <v>3697</v>
      </c>
      <c r="Q2350" s="225">
        <f t="shared" si="72"/>
        <v>17698.229923287672</v>
      </c>
      <c r="R2350" s="185">
        <f t="shared" si="73"/>
        <v>-9.9232876709720585E-3</v>
      </c>
    </row>
    <row r="2351" spans="1:18">
      <c r="A2351">
        <v>2350</v>
      </c>
      <c r="B2351" t="s">
        <v>680</v>
      </c>
      <c r="C2351">
        <v>3</v>
      </c>
      <c r="D2351" t="s">
        <v>198</v>
      </c>
      <c r="E2351" s="194" t="s">
        <v>5346</v>
      </c>
      <c r="F2351" s="165">
        <v>412973.96</v>
      </c>
      <c r="G2351" s="165">
        <v>412973.96</v>
      </c>
      <c r="H2351">
        <v>0</v>
      </c>
      <c r="I2351">
        <v>1</v>
      </c>
      <c r="J2351" s="210">
        <v>44012</v>
      </c>
      <c r="K2351" s="210">
        <v>40026</v>
      </c>
      <c r="L2351" s="210">
        <v>44196</v>
      </c>
      <c r="M2351">
        <v>2.5</v>
      </c>
      <c r="N2351">
        <v>184</v>
      </c>
      <c r="O2351">
        <v>5204.6000000000004</v>
      </c>
      <c r="P2351" s="194" t="s">
        <v>5347</v>
      </c>
      <c r="Q2351" s="225">
        <f t="shared" si="72"/>
        <v>5204.6033315068489</v>
      </c>
      <c r="R2351" s="185">
        <f t="shared" si="73"/>
        <v>-3.3315068485535448E-3</v>
      </c>
    </row>
    <row r="2352" spans="1:18">
      <c r="A2352">
        <v>2351</v>
      </c>
      <c r="B2352" t="s">
        <v>680</v>
      </c>
      <c r="C2352">
        <v>3</v>
      </c>
      <c r="D2352" t="s">
        <v>198</v>
      </c>
      <c r="E2352" s="194" t="s">
        <v>5348</v>
      </c>
      <c r="F2352" s="165">
        <v>1067438.1200000001</v>
      </c>
      <c r="G2352" s="165">
        <v>1067438.1200000001</v>
      </c>
      <c r="H2352">
        <v>0</v>
      </c>
      <c r="I2352">
        <v>1</v>
      </c>
      <c r="J2352" s="210">
        <v>44012</v>
      </c>
      <c r="K2352" s="210">
        <v>40026</v>
      </c>
      <c r="L2352" s="210">
        <v>44196</v>
      </c>
      <c r="M2352">
        <v>2.5</v>
      </c>
      <c r="N2352">
        <v>184</v>
      </c>
      <c r="O2352">
        <v>13452.64</v>
      </c>
      <c r="P2352" s="194" t="s">
        <v>4551</v>
      </c>
      <c r="Q2352" s="225">
        <f t="shared" si="72"/>
        <v>13452.644800000002</v>
      </c>
      <c r="R2352" s="185">
        <f t="shared" si="73"/>
        <v>-4.8000000024330802E-3</v>
      </c>
    </row>
    <row r="2353" spans="1:18">
      <c r="A2353">
        <v>2352</v>
      </c>
      <c r="B2353" t="s">
        <v>680</v>
      </c>
      <c r="C2353">
        <v>3</v>
      </c>
      <c r="D2353" t="s">
        <v>198</v>
      </c>
      <c r="E2353" s="194" t="s">
        <v>5349</v>
      </c>
      <c r="F2353" s="165">
        <v>124668.51</v>
      </c>
      <c r="G2353" s="165">
        <v>124668.51</v>
      </c>
      <c r="H2353">
        <v>0</v>
      </c>
      <c r="I2353">
        <v>1</v>
      </c>
      <c r="J2353" s="210">
        <v>44012</v>
      </c>
      <c r="K2353" s="210">
        <v>40026</v>
      </c>
      <c r="L2353" s="210">
        <v>44196</v>
      </c>
      <c r="M2353">
        <v>2.5</v>
      </c>
      <c r="N2353">
        <v>184</v>
      </c>
      <c r="O2353">
        <v>1571.16</v>
      </c>
      <c r="P2353" s="194" t="s">
        <v>3060</v>
      </c>
      <c r="Q2353" s="225">
        <f t="shared" si="72"/>
        <v>1571.1647835616438</v>
      </c>
      <c r="R2353" s="185">
        <f t="shared" si="73"/>
        <v>-4.7835616437623685E-3</v>
      </c>
    </row>
    <row r="2354" spans="1:18">
      <c r="A2354">
        <v>2353</v>
      </c>
      <c r="B2354" t="s">
        <v>680</v>
      </c>
      <c r="C2354">
        <v>3</v>
      </c>
      <c r="D2354" t="s">
        <v>198</v>
      </c>
      <c r="E2354" s="194" t="s">
        <v>5350</v>
      </c>
      <c r="F2354" s="165">
        <v>124550.21</v>
      </c>
      <c r="G2354" s="165">
        <v>124550.21</v>
      </c>
      <c r="H2354">
        <v>0</v>
      </c>
      <c r="I2354">
        <v>1</v>
      </c>
      <c r="J2354" s="210">
        <v>44012</v>
      </c>
      <c r="K2354" s="210">
        <v>40026</v>
      </c>
      <c r="L2354" s="210">
        <v>44196</v>
      </c>
      <c r="M2354">
        <v>2.5</v>
      </c>
      <c r="N2354">
        <v>184</v>
      </c>
      <c r="O2354">
        <v>1569.67</v>
      </c>
      <c r="P2354" s="194" t="s">
        <v>4135</v>
      </c>
      <c r="Q2354" s="225">
        <f t="shared" si="72"/>
        <v>1569.6738794520547</v>
      </c>
      <c r="R2354" s="185">
        <f t="shared" si="73"/>
        <v>-3.8794520546616695E-3</v>
      </c>
    </row>
    <row r="2355" spans="1:18">
      <c r="A2355">
        <v>2354</v>
      </c>
      <c r="B2355" t="s">
        <v>680</v>
      </c>
      <c r="C2355">
        <v>3</v>
      </c>
      <c r="D2355" t="s">
        <v>198</v>
      </c>
      <c r="E2355" s="194" t="s">
        <v>5351</v>
      </c>
      <c r="F2355" s="165">
        <v>228361.68</v>
      </c>
      <c r="G2355" s="165">
        <v>228361.68</v>
      </c>
      <c r="H2355">
        <v>0</v>
      </c>
      <c r="I2355">
        <v>1</v>
      </c>
      <c r="J2355" s="210">
        <v>44012</v>
      </c>
      <c r="K2355" s="210">
        <v>40026</v>
      </c>
      <c r="L2355" s="210">
        <v>44196</v>
      </c>
      <c r="M2355">
        <v>2.5</v>
      </c>
      <c r="N2355">
        <v>184</v>
      </c>
      <c r="O2355">
        <v>2877.98</v>
      </c>
      <c r="P2355" s="194" t="s">
        <v>4327</v>
      </c>
      <c r="Q2355" s="225">
        <f t="shared" si="72"/>
        <v>2877.9828164383562</v>
      </c>
      <c r="R2355" s="185">
        <f t="shared" si="73"/>
        <v>-2.8164383561488648E-3</v>
      </c>
    </row>
    <row r="2356" spans="1:18">
      <c r="A2356">
        <v>2355</v>
      </c>
      <c r="B2356" t="s">
        <v>680</v>
      </c>
      <c r="C2356">
        <v>3</v>
      </c>
      <c r="D2356" t="s">
        <v>196</v>
      </c>
      <c r="E2356" s="194" t="s">
        <v>5352</v>
      </c>
      <c r="F2356" s="165">
        <v>406901.29</v>
      </c>
      <c r="G2356" s="165">
        <v>406901.29</v>
      </c>
      <c r="H2356">
        <v>0</v>
      </c>
      <c r="I2356">
        <v>1</v>
      </c>
      <c r="J2356" s="210">
        <v>44012</v>
      </c>
      <c r="K2356" s="210">
        <v>40026</v>
      </c>
      <c r="L2356" s="210">
        <v>44196</v>
      </c>
      <c r="M2356">
        <v>1.5</v>
      </c>
      <c r="N2356">
        <v>184</v>
      </c>
      <c r="O2356">
        <v>3076.84</v>
      </c>
      <c r="P2356" s="194" t="s">
        <v>4328</v>
      </c>
      <c r="Q2356" s="225">
        <f t="shared" si="72"/>
        <v>3076.8426312328766</v>
      </c>
      <c r="R2356" s="185">
        <f t="shared" si="73"/>
        <v>-2.6312328764106496E-3</v>
      </c>
    </row>
    <row r="2357" spans="1:18">
      <c r="A2357">
        <v>2356</v>
      </c>
      <c r="B2357" t="s">
        <v>680</v>
      </c>
      <c r="C2357">
        <v>3</v>
      </c>
      <c r="D2357" t="s">
        <v>198</v>
      </c>
      <c r="E2357" s="194" t="s">
        <v>5353</v>
      </c>
      <c r="F2357" s="165">
        <v>2031386.66</v>
      </c>
      <c r="G2357" s="165">
        <v>2031386.66</v>
      </c>
      <c r="H2357">
        <v>0</v>
      </c>
      <c r="I2357">
        <v>1</v>
      </c>
      <c r="J2357" s="210">
        <v>44012</v>
      </c>
      <c r="K2357" s="210">
        <v>40026</v>
      </c>
      <c r="L2357" s="210">
        <v>44196</v>
      </c>
      <c r="M2357">
        <v>2.5</v>
      </c>
      <c r="N2357">
        <v>184</v>
      </c>
      <c r="O2357">
        <v>25601.03</v>
      </c>
      <c r="P2357" s="194" t="s">
        <v>5233</v>
      </c>
      <c r="Q2357" s="225">
        <f t="shared" si="72"/>
        <v>25601.037358904112</v>
      </c>
      <c r="R2357" s="185">
        <f t="shared" si="73"/>
        <v>-7.3589041130617261E-3</v>
      </c>
    </row>
    <row r="2358" spans="1:18">
      <c r="A2358">
        <v>2357</v>
      </c>
      <c r="B2358" t="s">
        <v>680</v>
      </c>
      <c r="C2358">
        <v>3</v>
      </c>
      <c r="D2358" t="s">
        <v>198</v>
      </c>
      <c r="E2358" s="194" t="s">
        <v>5354</v>
      </c>
      <c r="F2358" s="165">
        <v>9091.52</v>
      </c>
      <c r="G2358" s="165">
        <v>9091.52</v>
      </c>
      <c r="H2358">
        <v>0</v>
      </c>
      <c r="I2358">
        <v>1</v>
      </c>
      <c r="J2358" s="210">
        <v>44012</v>
      </c>
      <c r="K2358" s="210">
        <v>40026</v>
      </c>
      <c r="L2358" s="210">
        <v>44196</v>
      </c>
      <c r="M2358">
        <v>2.5</v>
      </c>
      <c r="N2358">
        <v>184</v>
      </c>
      <c r="O2358">
        <v>114.57</v>
      </c>
      <c r="P2358" s="194" t="s">
        <v>3698</v>
      </c>
      <c r="Q2358" s="225">
        <f t="shared" si="72"/>
        <v>114.57806027397261</v>
      </c>
      <c r="R2358" s="185">
        <f t="shared" si="73"/>
        <v>-8.0602739726174377E-3</v>
      </c>
    </row>
    <row r="2359" spans="1:18">
      <c r="A2359">
        <v>2358</v>
      </c>
      <c r="B2359" t="s">
        <v>680</v>
      </c>
      <c r="C2359">
        <v>3</v>
      </c>
      <c r="D2359" t="s">
        <v>198</v>
      </c>
      <c r="E2359" s="194" t="s">
        <v>5355</v>
      </c>
      <c r="F2359" s="165">
        <v>233110.22</v>
      </c>
      <c r="G2359" s="165">
        <v>233110.22</v>
      </c>
      <c r="H2359">
        <v>0</v>
      </c>
      <c r="I2359">
        <v>1</v>
      </c>
      <c r="J2359" s="210">
        <v>44012</v>
      </c>
      <c r="K2359" s="210">
        <v>40026</v>
      </c>
      <c r="L2359" s="210">
        <v>44196</v>
      </c>
      <c r="M2359">
        <v>2.5</v>
      </c>
      <c r="N2359">
        <v>184</v>
      </c>
      <c r="O2359">
        <v>2937.82</v>
      </c>
      <c r="P2359" s="194" t="s">
        <v>4388</v>
      </c>
      <c r="Q2359" s="225">
        <f t="shared" si="72"/>
        <v>2937.8274301369861</v>
      </c>
      <c r="R2359" s="185">
        <f t="shared" si="73"/>
        <v>-7.4301369859313127E-3</v>
      </c>
    </row>
    <row r="2360" spans="1:18">
      <c r="A2360">
        <v>2359</v>
      </c>
      <c r="B2360" t="s">
        <v>680</v>
      </c>
      <c r="C2360">
        <v>3</v>
      </c>
      <c r="D2360" t="s">
        <v>198</v>
      </c>
      <c r="E2360" s="194" t="s">
        <v>5356</v>
      </c>
      <c r="F2360" s="165">
        <v>203575.47</v>
      </c>
      <c r="G2360" s="165">
        <v>203575.47</v>
      </c>
      <c r="H2360">
        <v>0</v>
      </c>
      <c r="I2360">
        <v>1</v>
      </c>
      <c r="J2360" s="210">
        <v>44012</v>
      </c>
      <c r="K2360" s="210">
        <v>40026</v>
      </c>
      <c r="L2360" s="210">
        <v>44196</v>
      </c>
      <c r="M2360">
        <v>2.5</v>
      </c>
      <c r="N2360">
        <v>184</v>
      </c>
      <c r="O2360">
        <v>2565.6</v>
      </c>
      <c r="P2360" s="194" t="s">
        <v>3130</v>
      </c>
      <c r="Q2360" s="225">
        <f t="shared" si="72"/>
        <v>2565.6086630136983</v>
      </c>
      <c r="R2360" s="185">
        <f t="shared" si="73"/>
        <v>-8.663013698424038E-3</v>
      </c>
    </row>
    <row r="2361" spans="1:18">
      <c r="A2361">
        <v>2360</v>
      </c>
      <c r="B2361" t="s">
        <v>680</v>
      </c>
      <c r="C2361">
        <v>3</v>
      </c>
      <c r="D2361" t="s">
        <v>198</v>
      </c>
      <c r="E2361" s="194" t="s">
        <v>5357</v>
      </c>
      <c r="F2361" s="165">
        <v>101702.04</v>
      </c>
      <c r="G2361" s="165">
        <v>101702.04</v>
      </c>
      <c r="H2361">
        <v>0</v>
      </c>
      <c r="I2361">
        <v>1</v>
      </c>
      <c r="J2361" s="210">
        <v>44012</v>
      </c>
      <c r="K2361" s="210">
        <v>40026</v>
      </c>
      <c r="L2361" s="210">
        <v>44196</v>
      </c>
      <c r="M2361">
        <v>2.5</v>
      </c>
      <c r="N2361">
        <v>184</v>
      </c>
      <c r="O2361">
        <v>1281.72</v>
      </c>
      <c r="P2361" s="194" t="s">
        <v>3660</v>
      </c>
      <c r="Q2361" s="225">
        <f t="shared" si="72"/>
        <v>1281.7243397260274</v>
      </c>
      <c r="R2361" s="185">
        <f t="shared" si="73"/>
        <v>-4.3397260274105065E-3</v>
      </c>
    </row>
    <row r="2362" spans="1:18">
      <c r="A2362">
        <v>2361</v>
      </c>
      <c r="B2362" t="s">
        <v>680</v>
      </c>
      <c r="C2362">
        <v>3</v>
      </c>
      <c r="D2362" t="s">
        <v>198</v>
      </c>
      <c r="E2362" s="194" t="s">
        <v>5358</v>
      </c>
      <c r="F2362" s="165">
        <v>1316238.52</v>
      </c>
      <c r="G2362" s="165">
        <v>1316238.52</v>
      </c>
      <c r="H2362">
        <v>0</v>
      </c>
      <c r="I2362">
        <v>1</v>
      </c>
      <c r="J2362" s="210">
        <v>44012</v>
      </c>
      <c r="K2362" s="210">
        <v>40026</v>
      </c>
      <c r="L2362" s="210">
        <v>44196</v>
      </c>
      <c r="M2362">
        <v>2.5</v>
      </c>
      <c r="N2362">
        <v>184</v>
      </c>
      <c r="O2362">
        <v>16588.21</v>
      </c>
      <c r="P2362" s="194" t="s">
        <v>5359</v>
      </c>
      <c r="Q2362" s="225">
        <f t="shared" si="72"/>
        <v>16588.211484931508</v>
      </c>
      <c r="R2362" s="185">
        <f t="shared" si="73"/>
        <v>-1.484931508457521E-3</v>
      </c>
    </row>
    <row r="2363" spans="1:18">
      <c r="A2363">
        <v>2362</v>
      </c>
      <c r="B2363" t="s">
        <v>680</v>
      </c>
      <c r="C2363">
        <v>3</v>
      </c>
      <c r="D2363" t="s">
        <v>198</v>
      </c>
      <c r="E2363" s="194" t="s">
        <v>5360</v>
      </c>
      <c r="F2363" s="165">
        <v>1138633.28</v>
      </c>
      <c r="G2363" s="165">
        <v>1138633.28</v>
      </c>
      <c r="H2363">
        <v>0</v>
      </c>
      <c r="I2363">
        <v>1</v>
      </c>
      <c r="J2363" s="210">
        <v>44012</v>
      </c>
      <c r="K2363" s="210">
        <v>40026</v>
      </c>
      <c r="L2363" s="210">
        <v>44196</v>
      </c>
      <c r="M2363">
        <v>2.5</v>
      </c>
      <c r="N2363">
        <v>184</v>
      </c>
      <c r="O2363">
        <v>14349.89</v>
      </c>
      <c r="P2363" s="194" t="s">
        <v>5361</v>
      </c>
      <c r="Q2363" s="225">
        <f t="shared" si="72"/>
        <v>14349.898871232877</v>
      </c>
      <c r="R2363" s="185">
        <f t="shared" si="73"/>
        <v>-8.8712328779365635E-3</v>
      </c>
    </row>
    <row r="2364" spans="1:18">
      <c r="A2364">
        <v>2363</v>
      </c>
      <c r="B2364" t="s">
        <v>680</v>
      </c>
      <c r="C2364">
        <v>3</v>
      </c>
      <c r="D2364" t="s">
        <v>198</v>
      </c>
      <c r="E2364" s="194" t="s">
        <v>5362</v>
      </c>
      <c r="F2364" s="165">
        <v>218865.8</v>
      </c>
      <c r="G2364" s="165">
        <v>218865.8</v>
      </c>
      <c r="H2364">
        <v>0</v>
      </c>
      <c r="I2364">
        <v>1</v>
      </c>
      <c r="J2364" s="210">
        <v>44012</v>
      </c>
      <c r="K2364" s="210">
        <v>40026</v>
      </c>
      <c r="L2364" s="210">
        <v>44196</v>
      </c>
      <c r="M2364">
        <v>2.5</v>
      </c>
      <c r="N2364">
        <v>184</v>
      </c>
      <c r="O2364">
        <v>2758.3</v>
      </c>
      <c r="P2364" s="194" t="s">
        <v>3937</v>
      </c>
      <c r="Q2364" s="225">
        <f t="shared" si="72"/>
        <v>2758.3087123287669</v>
      </c>
      <c r="R2364" s="185">
        <f t="shared" si="73"/>
        <v>-8.7123287667054683E-3</v>
      </c>
    </row>
    <row r="2365" spans="1:18">
      <c r="A2365">
        <v>2364</v>
      </c>
      <c r="B2365" t="s">
        <v>680</v>
      </c>
      <c r="C2365">
        <v>3</v>
      </c>
      <c r="D2365" t="s">
        <v>198</v>
      </c>
      <c r="E2365" s="194" t="s">
        <v>5363</v>
      </c>
      <c r="F2365" s="165">
        <v>172491.63</v>
      </c>
      <c r="G2365" s="165">
        <v>172491.63</v>
      </c>
      <c r="H2365">
        <v>0</v>
      </c>
      <c r="I2365">
        <v>1</v>
      </c>
      <c r="J2365" s="210">
        <v>44012</v>
      </c>
      <c r="K2365" s="210">
        <v>40026</v>
      </c>
      <c r="L2365" s="210">
        <v>44196</v>
      </c>
      <c r="M2365">
        <v>2.5</v>
      </c>
      <c r="N2365">
        <v>184</v>
      </c>
      <c r="O2365">
        <v>2173.86</v>
      </c>
      <c r="P2365" s="194" t="s">
        <v>5364</v>
      </c>
      <c r="Q2365" s="225">
        <f t="shared" si="72"/>
        <v>2173.8671178082195</v>
      </c>
      <c r="R2365" s="185">
        <f t="shared" si="73"/>
        <v>-7.1178082193910086E-3</v>
      </c>
    </row>
    <row r="2366" spans="1:18">
      <c r="A2366">
        <v>2365</v>
      </c>
      <c r="B2366" t="s">
        <v>680</v>
      </c>
      <c r="C2366">
        <v>3</v>
      </c>
      <c r="D2366" t="s">
        <v>198</v>
      </c>
      <c r="E2366" s="194" t="s">
        <v>5365</v>
      </c>
      <c r="F2366" s="165">
        <v>4188840.62</v>
      </c>
      <c r="G2366" s="165">
        <v>4188840.62</v>
      </c>
      <c r="H2366">
        <v>0</v>
      </c>
      <c r="I2366">
        <v>1</v>
      </c>
      <c r="J2366" s="210">
        <v>44012</v>
      </c>
      <c r="K2366" s="210">
        <v>40026</v>
      </c>
      <c r="L2366" s="210">
        <v>44196</v>
      </c>
      <c r="M2366">
        <v>2.5</v>
      </c>
      <c r="N2366">
        <v>184</v>
      </c>
      <c r="O2366">
        <v>52790.86</v>
      </c>
      <c r="P2366" s="194" t="s">
        <v>3554</v>
      </c>
      <c r="Q2366" s="225">
        <f t="shared" si="72"/>
        <v>52790.868087671231</v>
      </c>
      <c r="R2366" s="185">
        <f t="shared" si="73"/>
        <v>-8.0876712308963761E-3</v>
      </c>
    </row>
    <row r="2367" spans="1:18">
      <c r="A2367">
        <v>2366</v>
      </c>
      <c r="B2367" t="s">
        <v>680</v>
      </c>
      <c r="C2367">
        <v>3</v>
      </c>
      <c r="D2367" t="s">
        <v>198</v>
      </c>
      <c r="E2367" s="194" t="s">
        <v>5366</v>
      </c>
      <c r="F2367" s="165">
        <v>108383.02</v>
      </c>
      <c r="G2367" s="165">
        <v>108383.02</v>
      </c>
      <c r="H2367">
        <v>0</v>
      </c>
      <c r="I2367">
        <v>1</v>
      </c>
      <c r="J2367" s="210">
        <v>44012</v>
      </c>
      <c r="K2367" s="210">
        <v>40026</v>
      </c>
      <c r="L2367" s="210">
        <v>44196</v>
      </c>
      <c r="M2367">
        <v>2.5</v>
      </c>
      <c r="N2367">
        <v>184</v>
      </c>
      <c r="O2367">
        <v>1365.92</v>
      </c>
      <c r="P2367" s="194" t="s">
        <v>4166</v>
      </c>
      <c r="Q2367" s="225">
        <f t="shared" si="72"/>
        <v>1365.922991780822</v>
      </c>
      <c r="R2367" s="185">
        <f t="shared" si="73"/>
        <v>-2.9917808219579456E-3</v>
      </c>
    </row>
    <row r="2368" spans="1:18">
      <c r="A2368">
        <v>2367</v>
      </c>
      <c r="B2368" t="s">
        <v>680</v>
      </c>
      <c r="C2368">
        <v>3</v>
      </c>
      <c r="D2368" t="s">
        <v>196</v>
      </c>
      <c r="E2368" s="194" t="s">
        <v>5367</v>
      </c>
      <c r="F2368" s="165">
        <v>246325.9</v>
      </c>
      <c r="G2368" s="165">
        <v>246325.9</v>
      </c>
      <c r="H2368">
        <v>0</v>
      </c>
      <c r="I2368">
        <v>1</v>
      </c>
      <c r="J2368" s="210">
        <v>44012</v>
      </c>
      <c r="K2368" s="210">
        <v>40026</v>
      </c>
      <c r="L2368" s="210">
        <v>44196</v>
      </c>
      <c r="M2368">
        <v>1.5</v>
      </c>
      <c r="N2368">
        <v>184</v>
      </c>
      <c r="O2368">
        <v>1862.62</v>
      </c>
      <c r="P2368" s="194" t="s">
        <v>4725</v>
      </c>
      <c r="Q2368" s="225">
        <f t="shared" si="72"/>
        <v>1862.6287232876714</v>
      </c>
      <c r="R2368" s="185">
        <f t="shared" si="73"/>
        <v>-8.7232876715006569E-3</v>
      </c>
    </row>
    <row r="2369" spans="1:18">
      <c r="A2369">
        <v>2368</v>
      </c>
      <c r="B2369" t="s">
        <v>680</v>
      </c>
      <c r="C2369">
        <v>3</v>
      </c>
      <c r="D2369" t="s">
        <v>198</v>
      </c>
      <c r="E2369" s="194" t="s">
        <v>5368</v>
      </c>
      <c r="F2369" s="165">
        <v>439565.89</v>
      </c>
      <c r="G2369" s="165">
        <v>439565.89</v>
      </c>
      <c r="H2369">
        <v>0</v>
      </c>
      <c r="I2369">
        <v>1</v>
      </c>
      <c r="J2369" s="210">
        <v>44012</v>
      </c>
      <c r="K2369" s="210">
        <v>40026</v>
      </c>
      <c r="L2369" s="210">
        <v>44196</v>
      </c>
      <c r="M2369">
        <v>2.5</v>
      </c>
      <c r="N2369">
        <v>184</v>
      </c>
      <c r="O2369">
        <v>5539.73</v>
      </c>
      <c r="P2369" s="194" t="s">
        <v>3958</v>
      </c>
      <c r="Q2369" s="225">
        <f t="shared" si="72"/>
        <v>5539.7345041095896</v>
      </c>
      <c r="R2369" s="185">
        <f t="shared" si="73"/>
        <v>-4.5041095900160144E-3</v>
      </c>
    </row>
    <row r="2370" spans="1:18">
      <c r="A2370">
        <v>2369</v>
      </c>
      <c r="B2370" t="s">
        <v>680</v>
      </c>
      <c r="C2370">
        <v>3</v>
      </c>
      <c r="D2370" t="s">
        <v>198</v>
      </c>
      <c r="E2370" s="194" t="s">
        <v>5369</v>
      </c>
      <c r="F2370" s="165">
        <v>452429.68</v>
      </c>
      <c r="G2370" s="165">
        <v>452429.68</v>
      </c>
      <c r="H2370">
        <v>0</v>
      </c>
      <c r="I2370">
        <v>1</v>
      </c>
      <c r="J2370" s="210">
        <v>44012</v>
      </c>
      <c r="K2370" s="210">
        <v>40026</v>
      </c>
      <c r="L2370" s="210">
        <v>44196</v>
      </c>
      <c r="M2370">
        <v>2.5</v>
      </c>
      <c r="N2370">
        <v>184</v>
      </c>
      <c r="O2370">
        <v>5701.85</v>
      </c>
      <c r="P2370" s="194" t="s">
        <v>3913</v>
      </c>
      <c r="Q2370" s="225">
        <f t="shared" si="72"/>
        <v>5701.8535013698629</v>
      </c>
      <c r="R2370" s="185">
        <f t="shared" si="73"/>
        <v>-3.5013698625334655E-3</v>
      </c>
    </row>
    <row r="2371" spans="1:18">
      <c r="A2371">
        <v>2370</v>
      </c>
      <c r="B2371" t="s">
        <v>680</v>
      </c>
      <c r="C2371">
        <v>3</v>
      </c>
      <c r="D2371" t="s">
        <v>196</v>
      </c>
      <c r="E2371" s="194" t="s">
        <v>5370</v>
      </c>
      <c r="F2371" s="165">
        <v>1673.96</v>
      </c>
      <c r="G2371" s="165">
        <v>1673.96</v>
      </c>
      <c r="H2371">
        <v>0</v>
      </c>
      <c r="I2371">
        <v>1</v>
      </c>
      <c r="J2371" s="210">
        <v>44012</v>
      </c>
      <c r="K2371" s="210">
        <v>40026</v>
      </c>
      <c r="L2371" s="210">
        <v>44196</v>
      </c>
      <c r="M2371">
        <v>1.5</v>
      </c>
      <c r="N2371">
        <v>184</v>
      </c>
      <c r="O2371">
        <v>12.65</v>
      </c>
      <c r="P2371" s="194" t="s">
        <v>4591</v>
      </c>
      <c r="Q2371" s="225">
        <f t="shared" ref="Q2371:Q2434" si="74">G2371*N2371*M2371/36500</f>
        <v>12.657889315068493</v>
      </c>
      <c r="R2371" s="185">
        <f t="shared" ref="R2371:R2434" si="75">O2371-Q2371</f>
        <v>-7.8893150684926638E-3</v>
      </c>
    </row>
    <row r="2372" spans="1:18">
      <c r="A2372">
        <v>2371</v>
      </c>
      <c r="B2372" t="s">
        <v>680</v>
      </c>
      <c r="C2372">
        <v>3</v>
      </c>
      <c r="D2372" t="s">
        <v>198</v>
      </c>
      <c r="E2372" s="194" t="s">
        <v>5371</v>
      </c>
      <c r="F2372" s="165">
        <v>164767.07</v>
      </c>
      <c r="G2372" s="165">
        <v>164767.07</v>
      </c>
      <c r="H2372">
        <v>0</v>
      </c>
      <c r="I2372">
        <v>1</v>
      </c>
      <c r="J2372" s="210">
        <v>44012</v>
      </c>
      <c r="K2372" s="210">
        <v>40026</v>
      </c>
      <c r="L2372" s="210">
        <v>44196</v>
      </c>
      <c r="M2372">
        <v>2.5</v>
      </c>
      <c r="N2372">
        <v>184</v>
      </c>
      <c r="O2372">
        <v>2076.5100000000002</v>
      </c>
      <c r="P2372" s="194" t="s">
        <v>3218</v>
      </c>
      <c r="Q2372" s="225">
        <f t="shared" si="74"/>
        <v>2076.516498630137</v>
      </c>
      <c r="R2372" s="185">
        <f t="shared" si="75"/>
        <v>-6.4986301367753185E-3</v>
      </c>
    </row>
    <row r="2373" spans="1:18">
      <c r="A2373">
        <v>2372</v>
      </c>
      <c r="B2373" t="s">
        <v>680</v>
      </c>
      <c r="C2373">
        <v>3</v>
      </c>
      <c r="D2373" t="s">
        <v>198</v>
      </c>
      <c r="E2373" s="194" t="s">
        <v>5372</v>
      </c>
      <c r="F2373" s="165">
        <v>1422129.49</v>
      </c>
      <c r="G2373" s="165">
        <v>1422129.49</v>
      </c>
      <c r="H2373">
        <v>0</v>
      </c>
      <c r="I2373">
        <v>1</v>
      </c>
      <c r="J2373" s="210">
        <v>44012</v>
      </c>
      <c r="K2373" s="210">
        <v>40026</v>
      </c>
      <c r="L2373" s="210">
        <v>44196</v>
      </c>
      <c r="M2373">
        <v>2.5</v>
      </c>
      <c r="N2373">
        <v>184</v>
      </c>
      <c r="O2373">
        <v>17922.72</v>
      </c>
      <c r="P2373" s="194" t="s">
        <v>3918</v>
      </c>
      <c r="Q2373" s="225">
        <f t="shared" si="74"/>
        <v>17922.727819178082</v>
      </c>
      <c r="R2373" s="185">
        <f t="shared" si="75"/>
        <v>-7.8191780812630896E-3</v>
      </c>
    </row>
    <row r="2374" spans="1:18">
      <c r="A2374">
        <v>2373</v>
      </c>
      <c r="B2374" t="s">
        <v>680</v>
      </c>
      <c r="C2374">
        <v>3</v>
      </c>
      <c r="D2374" t="s">
        <v>198</v>
      </c>
      <c r="E2374" s="194" t="s">
        <v>5373</v>
      </c>
      <c r="F2374" s="165">
        <v>66601.09</v>
      </c>
      <c r="G2374" s="165">
        <v>66601.09</v>
      </c>
      <c r="H2374">
        <v>0</v>
      </c>
      <c r="I2374">
        <v>1</v>
      </c>
      <c r="J2374" s="210">
        <v>44012</v>
      </c>
      <c r="K2374" s="210">
        <v>40026</v>
      </c>
      <c r="L2374" s="210">
        <v>44196</v>
      </c>
      <c r="M2374">
        <v>2.5</v>
      </c>
      <c r="N2374">
        <v>184</v>
      </c>
      <c r="O2374">
        <v>839.35</v>
      </c>
      <c r="P2374" s="194" t="s">
        <v>3237</v>
      </c>
      <c r="Q2374" s="225">
        <f t="shared" si="74"/>
        <v>839.35620273972597</v>
      </c>
      <c r="R2374" s="185">
        <f t="shared" si="75"/>
        <v>-6.2027397259498684E-3</v>
      </c>
    </row>
    <row r="2375" spans="1:18">
      <c r="A2375">
        <v>2374</v>
      </c>
      <c r="B2375" t="s">
        <v>680</v>
      </c>
      <c r="C2375">
        <v>3</v>
      </c>
      <c r="D2375" t="s">
        <v>196</v>
      </c>
      <c r="E2375" s="194" t="s">
        <v>5374</v>
      </c>
      <c r="F2375" s="165">
        <v>510450.6</v>
      </c>
      <c r="G2375" s="165">
        <v>510450.6</v>
      </c>
      <c r="H2375">
        <v>0</v>
      </c>
      <c r="I2375">
        <v>1</v>
      </c>
      <c r="J2375" s="210">
        <v>44012</v>
      </c>
      <c r="K2375" s="210">
        <v>40026</v>
      </c>
      <c r="L2375" s="210">
        <v>44196</v>
      </c>
      <c r="M2375">
        <v>1.5</v>
      </c>
      <c r="N2375">
        <v>184</v>
      </c>
      <c r="O2375">
        <v>3859.84</v>
      </c>
      <c r="P2375" s="194" t="s">
        <v>3953</v>
      </c>
      <c r="Q2375" s="225">
        <f t="shared" si="74"/>
        <v>3859.845632876712</v>
      </c>
      <c r="R2375" s="185">
        <f t="shared" si="75"/>
        <v>-5.6328767118429823E-3</v>
      </c>
    </row>
    <row r="2376" spans="1:18">
      <c r="A2376">
        <v>2375</v>
      </c>
      <c r="B2376" t="s">
        <v>680</v>
      </c>
      <c r="C2376">
        <v>3</v>
      </c>
      <c r="D2376" t="s">
        <v>198</v>
      </c>
      <c r="E2376" s="194" t="s">
        <v>5375</v>
      </c>
      <c r="F2376" s="165">
        <v>245506.16</v>
      </c>
      <c r="G2376" s="165">
        <v>245506.16</v>
      </c>
      <c r="H2376">
        <v>0</v>
      </c>
      <c r="I2376">
        <v>1</v>
      </c>
      <c r="J2376" s="210">
        <v>44012</v>
      </c>
      <c r="K2376" s="210">
        <v>40026</v>
      </c>
      <c r="L2376" s="210">
        <v>44196</v>
      </c>
      <c r="M2376">
        <v>2.5</v>
      </c>
      <c r="N2376">
        <v>184</v>
      </c>
      <c r="O2376">
        <v>3094.05</v>
      </c>
      <c r="P2376" s="194" t="s">
        <v>4521</v>
      </c>
      <c r="Q2376" s="225">
        <f t="shared" si="74"/>
        <v>3094.0502356164384</v>
      </c>
      <c r="R2376" s="185">
        <f t="shared" si="75"/>
        <v>-2.3561643820357858E-4</v>
      </c>
    </row>
    <row r="2377" spans="1:18">
      <c r="A2377">
        <v>2376</v>
      </c>
      <c r="B2377" t="s">
        <v>680</v>
      </c>
      <c r="C2377">
        <v>3</v>
      </c>
      <c r="D2377" t="s">
        <v>198</v>
      </c>
      <c r="E2377" s="194" t="s">
        <v>5376</v>
      </c>
      <c r="F2377" s="165">
        <v>443535.5</v>
      </c>
      <c r="G2377" s="165">
        <v>443535.5</v>
      </c>
      <c r="H2377">
        <v>0</v>
      </c>
      <c r="I2377">
        <v>1</v>
      </c>
      <c r="J2377" s="210">
        <v>44012</v>
      </c>
      <c r="K2377" s="210">
        <v>40026</v>
      </c>
      <c r="L2377" s="210">
        <v>44196</v>
      </c>
      <c r="M2377">
        <v>2.5</v>
      </c>
      <c r="N2377">
        <v>184</v>
      </c>
      <c r="O2377">
        <v>5589.76</v>
      </c>
      <c r="P2377" s="194" t="s">
        <v>3045</v>
      </c>
      <c r="Q2377" s="225">
        <f t="shared" si="74"/>
        <v>5589.7624657534243</v>
      </c>
      <c r="R2377" s="185">
        <f t="shared" si="75"/>
        <v>-2.465753424075956E-3</v>
      </c>
    </row>
    <row r="2378" spans="1:18">
      <c r="A2378">
        <v>2377</v>
      </c>
      <c r="B2378" t="s">
        <v>680</v>
      </c>
      <c r="C2378">
        <v>3</v>
      </c>
      <c r="D2378" t="s">
        <v>198</v>
      </c>
      <c r="E2378" s="194" t="s">
        <v>5377</v>
      </c>
      <c r="F2378" s="165">
        <v>2651.66</v>
      </c>
      <c r="G2378" s="165">
        <v>2651.66</v>
      </c>
      <c r="H2378">
        <v>0</v>
      </c>
      <c r="I2378">
        <v>1</v>
      </c>
      <c r="J2378" s="210">
        <v>44012</v>
      </c>
      <c r="K2378" s="210">
        <v>40026</v>
      </c>
      <c r="L2378" s="210">
        <v>44196</v>
      </c>
      <c r="M2378">
        <v>2.5</v>
      </c>
      <c r="N2378">
        <v>184</v>
      </c>
      <c r="O2378">
        <v>33.409999999999997</v>
      </c>
      <c r="P2378" s="194" t="s">
        <v>5378</v>
      </c>
      <c r="Q2378" s="225">
        <f t="shared" si="74"/>
        <v>33.418180821917801</v>
      </c>
      <c r="R2378" s="185">
        <f t="shared" si="75"/>
        <v>-8.1808219178043373E-3</v>
      </c>
    </row>
    <row r="2379" spans="1:18">
      <c r="A2379">
        <v>2378</v>
      </c>
      <c r="B2379" t="s">
        <v>680</v>
      </c>
      <c r="C2379">
        <v>3</v>
      </c>
      <c r="D2379" t="s">
        <v>198</v>
      </c>
      <c r="E2379" s="194" t="s">
        <v>5379</v>
      </c>
      <c r="F2379" s="165">
        <v>101314.63</v>
      </c>
      <c r="G2379" s="165">
        <v>101314.63</v>
      </c>
      <c r="H2379">
        <v>0</v>
      </c>
      <c r="I2379">
        <v>1</v>
      </c>
      <c r="J2379" s="210">
        <v>44012</v>
      </c>
      <c r="K2379" s="210">
        <v>40026</v>
      </c>
      <c r="L2379" s="210">
        <v>44196</v>
      </c>
      <c r="M2379">
        <v>2.5</v>
      </c>
      <c r="N2379">
        <v>184</v>
      </c>
      <c r="O2379">
        <v>1276.8399999999999</v>
      </c>
      <c r="P2379" s="194" t="s">
        <v>4325</v>
      </c>
      <c r="Q2379" s="225">
        <f t="shared" si="74"/>
        <v>1276.8419123287672</v>
      </c>
      <c r="R2379" s="185">
        <f t="shared" si="75"/>
        <v>-1.9123287672755396E-3</v>
      </c>
    </row>
    <row r="2380" spans="1:18">
      <c r="A2380">
        <v>2379</v>
      </c>
      <c r="B2380" t="s">
        <v>680</v>
      </c>
      <c r="C2380">
        <v>3</v>
      </c>
      <c r="D2380" t="s">
        <v>198</v>
      </c>
      <c r="E2380" s="194" t="s">
        <v>5380</v>
      </c>
      <c r="F2380" s="165">
        <v>962039.97</v>
      </c>
      <c r="G2380" s="165">
        <v>962039.97</v>
      </c>
      <c r="H2380">
        <v>0</v>
      </c>
      <c r="I2380">
        <v>1</v>
      </c>
      <c r="J2380" s="210">
        <v>44012</v>
      </c>
      <c r="K2380" s="210">
        <v>40026</v>
      </c>
      <c r="L2380" s="210">
        <v>44196</v>
      </c>
      <c r="M2380">
        <v>2.5</v>
      </c>
      <c r="N2380">
        <v>184</v>
      </c>
      <c r="O2380">
        <v>12124.33</v>
      </c>
      <c r="P2380" s="194" t="s">
        <v>3533</v>
      </c>
      <c r="Q2380" s="225">
        <f t="shared" si="74"/>
        <v>12124.339347945204</v>
      </c>
      <c r="R2380" s="185">
        <f t="shared" si="75"/>
        <v>-9.3479452043538913E-3</v>
      </c>
    </row>
    <row r="2381" spans="1:18">
      <c r="A2381">
        <v>2380</v>
      </c>
      <c r="B2381" t="s">
        <v>680</v>
      </c>
      <c r="C2381">
        <v>3</v>
      </c>
      <c r="D2381" t="s">
        <v>196</v>
      </c>
      <c r="E2381" s="194" t="s">
        <v>5381</v>
      </c>
      <c r="F2381" s="165">
        <v>107402.8</v>
      </c>
      <c r="G2381" s="165">
        <v>107402.8</v>
      </c>
      <c r="H2381">
        <v>0</v>
      </c>
      <c r="I2381">
        <v>1</v>
      </c>
      <c r="J2381" s="210">
        <v>44012</v>
      </c>
      <c r="K2381" s="210">
        <v>40026</v>
      </c>
      <c r="L2381" s="210">
        <v>44196</v>
      </c>
      <c r="M2381">
        <v>1.5</v>
      </c>
      <c r="N2381">
        <v>184</v>
      </c>
      <c r="O2381">
        <v>812.14</v>
      </c>
      <c r="P2381" s="194" t="s">
        <v>3363</v>
      </c>
      <c r="Q2381" s="225">
        <f t="shared" si="74"/>
        <v>812.14172054794517</v>
      </c>
      <c r="R2381" s="185">
        <f t="shared" si="75"/>
        <v>-1.7205479451831707E-3</v>
      </c>
    </row>
    <row r="2382" spans="1:18">
      <c r="A2382">
        <v>2381</v>
      </c>
      <c r="B2382" t="s">
        <v>680</v>
      </c>
      <c r="C2382">
        <v>3</v>
      </c>
      <c r="D2382" t="s">
        <v>196</v>
      </c>
      <c r="E2382" s="194" t="s">
        <v>5382</v>
      </c>
      <c r="F2382" s="165">
        <v>201595.97</v>
      </c>
      <c r="G2382" s="165">
        <v>201595.97</v>
      </c>
      <c r="H2382">
        <v>0</v>
      </c>
      <c r="I2382">
        <v>1</v>
      </c>
      <c r="J2382" s="210">
        <v>44012</v>
      </c>
      <c r="K2382" s="210">
        <v>40026</v>
      </c>
      <c r="L2382" s="210">
        <v>44196</v>
      </c>
      <c r="M2382">
        <v>1.5</v>
      </c>
      <c r="N2382">
        <v>184</v>
      </c>
      <c r="O2382">
        <v>1524.39</v>
      </c>
      <c r="P2382" s="194" t="s">
        <v>5383</v>
      </c>
      <c r="Q2382" s="225">
        <f t="shared" si="74"/>
        <v>1524.3969238356165</v>
      </c>
      <c r="R2382" s="185">
        <f t="shared" si="75"/>
        <v>-6.9238356163623394E-3</v>
      </c>
    </row>
    <row r="2383" spans="1:18">
      <c r="A2383">
        <v>2382</v>
      </c>
      <c r="B2383" t="s">
        <v>680</v>
      </c>
      <c r="C2383">
        <v>3</v>
      </c>
      <c r="D2383" t="s">
        <v>198</v>
      </c>
      <c r="E2383" s="194" t="s">
        <v>5384</v>
      </c>
      <c r="F2383" s="165">
        <v>478250.72</v>
      </c>
      <c r="G2383" s="165">
        <v>478250.72</v>
      </c>
      <c r="H2383">
        <v>0</v>
      </c>
      <c r="I2383">
        <v>1</v>
      </c>
      <c r="J2383" s="210">
        <v>44012</v>
      </c>
      <c r="K2383" s="210">
        <v>40026</v>
      </c>
      <c r="L2383" s="210">
        <v>44196</v>
      </c>
      <c r="M2383">
        <v>2.5</v>
      </c>
      <c r="N2383">
        <v>184</v>
      </c>
      <c r="O2383">
        <v>6027.26</v>
      </c>
      <c r="P2383" s="194" t="s">
        <v>5014</v>
      </c>
      <c r="Q2383" s="225">
        <f t="shared" si="74"/>
        <v>6027.2693479452055</v>
      </c>
      <c r="R2383" s="185">
        <f t="shared" si="75"/>
        <v>-9.347945205263386E-3</v>
      </c>
    </row>
    <row r="2384" spans="1:18">
      <c r="A2384">
        <v>2383</v>
      </c>
      <c r="B2384" t="s">
        <v>680</v>
      </c>
      <c r="C2384">
        <v>3</v>
      </c>
      <c r="D2384" t="s">
        <v>198</v>
      </c>
      <c r="E2384" s="194" t="s">
        <v>5385</v>
      </c>
      <c r="F2384" s="165">
        <v>291973.06</v>
      </c>
      <c r="G2384" s="165">
        <v>291973.06</v>
      </c>
      <c r="H2384">
        <v>0</v>
      </c>
      <c r="I2384">
        <v>1</v>
      </c>
      <c r="J2384" s="210">
        <v>44012</v>
      </c>
      <c r="K2384" s="210">
        <v>40026</v>
      </c>
      <c r="L2384" s="210">
        <v>44196</v>
      </c>
      <c r="M2384">
        <v>2.5</v>
      </c>
      <c r="N2384">
        <v>184</v>
      </c>
      <c r="O2384">
        <v>3679.66</v>
      </c>
      <c r="P2384" s="194" t="s">
        <v>5386</v>
      </c>
      <c r="Q2384" s="225">
        <f t="shared" si="74"/>
        <v>3679.6604821917808</v>
      </c>
      <c r="R2384" s="185">
        <f t="shared" si="75"/>
        <v>-4.8219178097497206E-4</v>
      </c>
    </row>
    <row r="2385" spans="1:18">
      <c r="A2385">
        <v>2384</v>
      </c>
      <c r="B2385" t="s">
        <v>680</v>
      </c>
      <c r="C2385">
        <v>3</v>
      </c>
      <c r="D2385" t="s">
        <v>198</v>
      </c>
      <c r="E2385" s="194" t="s">
        <v>5387</v>
      </c>
      <c r="F2385" s="165">
        <v>1013363.74</v>
      </c>
      <c r="G2385" s="165">
        <v>1013363.74</v>
      </c>
      <c r="H2385">
        <v>0</v>
      </c>
      <c r="I2385">
        <v>1</v>
      </c>
      <c r="J2385" s="210">
        <v>44012</v>
      </c>
      <c r="K2385" s="210">
        <v>40026</v>
      </c>
      <c r="L2385" s="210">
        <v>44196</v>
      </c>
      <c r="M2385">
        <v>2.5</v>
      </c>
      <c r="N2385">
        <v>184</v>
      </c>
      <c r="O2385">
        <v>12771.15</v>
      </c>
      <c r="P2385" s="194" t="s">
        <v>4177</v>
      </c>
      <c r="Q2385" s="225">
        <f t="shared" si="74"/>
        <v>12771.159463013699</v>
      </c>
      <c r="R2385" s="185">
        <f t="shared" si="75"/>
        <v>-9.4630136991327163E-3</v>
      </c>
    </row>
    <row r="2386" spans="1:18">
      <c r="A2386">
        <v>2385</v>
      </c>
      <c r="B2386" t="s">
        <v>680</v>
      </c>
      <c r="C2386">
        <v>3</v>
      </c>
      <c r="D2386" t="s">
        <v>196</v>
      </c>
      <c r="E2386" s="194" t="s">
        <v>5388</v>
      </c>
      <c r="F2386" s="165">
        <v>201849.68</v>
      </c>
      <c r="G2386" s="165">
        <v>201849.68</v>
      </c>
      <c r="H2386">
        <v>0</v>
      </c>
      <c r="I2386">
        <v>1</v>
      </c>
      <c r="J2386" s="210">
        <v>44012</v>
      </c>
      <c r="K2386" s="210">
        <v>40026</v>
      </c>
      <c r="L2386" s="210">
        <v>44196</v>
      </c>
      <c r="M2386">
        <v>1.5</v>
      </c>
      <c r="N2386">
        <v>184</v>
      </c>
      <c r="O2386">
        <v>1526.31</v>
      </c>
      <c r="P2386" s="194" t="s">
        <v>5389</v>
      </c>
      <c r="Q2386" s="225">
        <f t="shared" si="74"/>
        <v>1526.3153884931505</v>
      </c>
      <c r="R2386" s="185">
        <f t="shared" si="75"/>
        <v>-5.3884931505763234E-3</v>
      </c>
    </row>
    <row r="2387" spans="1:18">
      <c r="A2387">
        <v>2386</v>
      </c>
      <c r="B2387" t="s">
        <v>680</v>
      </c>
      <c r="C2387">
        <v>3</v>
      </c>
      <c r="D2387" t="s">
        <v>198</v>
      </c>
      <c r="E2387" s="194" t="s">
        <v>5390</v>
      </c>
      <c r="F2387" s="165">
        <v>483271.86</v>
      </c>
      <c r="G2387" s="165">
        <v>483271.86</v>
      </c>
      <c r="H2387">
        <v>0</v>
      </c>
      <c r="I2387">
        <v>1</v>
      </c>
      <c r="J2387" s="210">
        <v>44012</v>
      </c>
      <c r="K2387" s="210">
        <v>40026</v>
      </c>
      <c r="L2387" s="210">
        <v>44196</v>
      </c>
      <c r="M2387">
        <v>2.5</v>
      </c>
      <c r="N2387">
        <v>184</v>
      </c>
      <c r="O2387">
        <v>6090.54</v>
      </c>
      <c r="P2387" s="194" t="s">
        <v>3329</v>
      </c>
      <c r="Q2387" s="225">
        <f t="shared" si="74"/>
        <v>6090.5494684931509</v>
      </c>
      <c r="R2387" s="185">
        <f t="shared" si="75"/>
        <v>-9.4684931509618764E-3</v>
      </c>
    </row>
    <row r="2388" spans="1:18">
      <c r="A2388">
        <v>2387</v>
      </c>
      <c r="B2388" t="s">
        <v>680</v>
      </c>
      <c r="C2388">
        <v>3</v>
      </c>
      <c r="D2388" t="s">
        <v>196</v>
      </c>
      <c r="E2388" s="194" t="s">
        <v>5391</v>
      </c>
      <c r="F2388" s="165">
        <v>651366.57999999996</v>
      </c>
      <c r="G2388" s="165">
        <v>651366.57999999996</v>
      </c>
      <c r="H2388">
        <v>0</v>
      </c>
      <c r="I2388">
        <v>1</v>
      </c>
      <c r="J2388" s="210">
        <v>44012</v>
      </c>
      <c r="K2388" s="210">
        <v>40026</v>
      </c>
      <c r="L2388" s="210">
        <v>44196</v>
      </c>
      <c r="M2388">
        <v>1.5</v>
      </c>
      <c r="N2388">
        <v>184</v>
      </c>
      <c r="O2388">
        <v>4925.3999999999996</v>
      </c>
      <c r="P2388" s="194" t="s">
        <v>3114</v>
      </c>
      <c r="Q2388" s="225">
        <f t="shared" si="74"/>
        <v>4925.4020843835615</v>
      </c>
      <c r="R2388" s="185">
        <f t="shared" si="75"/>
        <v>-2.0843835618507001E-3</v>
      </c>
    </row>
    <row r="2389" spans="1:18">
      <c r="A2389">
        <v>2388</v>
      </c>
      <c r="B2389" t="s">
        <v>680</v>
      </c>
      <c r="C2389">
        <v>3</v>
      </c>
      <c r="D2389" t="s">
        <v>198</v>
      </c>
      <c r="E2389" s="194" t="s">
        <v>5392</v>
      </c>
      <c r="F2389" s="165">
        <v>365427.9</v>
      </c>
      <c r="G2389" s="165">
        <v>365427.9</v>
      </c>
      <c r="H2389">
        <v>0</v>
      </c>
      <c r="I2389">
        <v>1</v>
      </c>
      <c r="J2389" s="210">
        <v>44012</v>
      </c>
      <c r="K2389" s="210">
        <v>40026</v>
      </c>
      <c r="L2389" s="210">
        <v>44196</v>
      </c>
      <c r="M2389">
        <v>2.5</v>
      </c>
      <c r="N2389">
        <v>184</v>
      </c>
      <c r="O2389">
        <v>4605.3900000000003</v>
      </c>
      <c r="P2389" s="194" t="s">
        <v>3439</v>
      </c>
      <c r="Q2389" s="225">
        <f t="shared" si="74"/>
        <v>4605.3927123287676</v>
      </c>
      <c r="R2389" s="185">
        <f t="shared" si="75"/>
        <v>-2.7123287673020968E-3</v>
      </c>
    </row>
    <row r="2390" spans="1:18">
      <c r="A2390">
        <v>2389</v>
      </c>
      <c r="B2390" t="s">
        <v>680</v>
      </c>
      <c r="C2390">
        <v>3</v>
      </c>
      <c r="D2390" t="s">
        <v>198</v>
      </c>
      <c r="E2390" s="194" t="s">
        <v>5393</v>
      </c>
      <c r="F2390" s="165">
        <v>1041827.62</v>
      </c>
      <c r="G2390" s="165">
        <v>1041827.62</v>
      </c>
      <c r="H2390">
        <v>0</v>
      </c>
      <c r="I2390">
        <v>1</v>
      </c>
      <c r="J2390" s="210">
        <v>44012</v>
      </c>
      <c r="K2390" s="210">
        <v>40026</v>
      </c>
      <c r="L2390" s="210">
        <v>44196</v>
      </c>
      <c r="M2390">
        <v>2.5</v>
      </c>
      <c r="N2390">
        <v>184</v>
      </c>
      <c r="O2390">
        <v>13129.88</v>
      </c>
      <c r="P2390" s="194" t="s">
        <v>3102</v>
      </c>
      <c r="Q2390" s="225">
        <f t="shared" si="74"/>
        <v>13129.882334246577</v>
      </c>
      <c r="R2390" s="185">
        <f t="shared" si="75"/>
        <v>-2.3342465774476295E-3</v>
      </c>
    </row>
    <row r="2391" spans="1:18">
      <c r="A2391">
        <v>2390</v>
      </c>
      <c r="B2391" t="s">
        <v>680</v>
      </c>
      <c r="C2391">
        <v>3</v>
      </c>
      <c r="D2391" t="s">
        <v>196</v>
      </c>
      <c r="E2391" s="194" t="s">
        <v>5394</v>
      </c>
      <c r="F2391" s="165">
        <v>1125.04</v>
      </c>
      <c r="G2391" s="165">
        <v>1125.04</v>
      </c>
      <c r="H2391">
        <v>0</v>
      </c>
      <c r="I2391">
        <v>1</v>
      </c>
      <c r="J2391" s="210">
        <v>44012</v>
      </c>
      <c r="K2391" s="210">
        <v>40026</v>
      </c>
      <c r="L2391" s="210">
        <v>44196</v>
      </c>
      <c r="M2391">
        <v>1.5</v>
      </c>
      <c r="N2391">
        <v>184</v>
      </c>
      <c r="O2391">
        <v>8.5</v>
      </c>
      <c r="P2391" s="194" t="s">
        <v>3551</v>
      </c>
      <c r="Q2391" s="225">
        <f t="shared" si="74"/>
        <v>8.5071517808219177</v>
      </c>
      <c r="R2391" s="185">
        <f t="shared" si="75"/>
        <v>-7.151780821917697E-3</v>
      </c>
    </row>
    <row r="2392" spans="1:18">
      <c r="A2392">
        <v>2391</v>
      </c>
      <c r="B2392" t="s">
        <v>680</v>
      </c>
      <c r="C2392">
        <v>3</v>
      </c>
      <c r="D2392" t="s">
        <v>196</v>
      </c>
      <c r="E2392" s="194" t="s">
        <v>5395</v>
      </c>
      <c r="F2392" s="165">
        <v>62655.28</v>
      </c>
      <c r="G2392" s="165">
        <v>62655.28</v>
      </c>
      <c r="H2392">
        <v>0</v>
      </c>
      <c r="I2392">
        <v>1</v>
      </c>
      <c r="J2392" s="210">
        <v>44012</v>
      </c>
      <c r="K2392" s="210">
        <v>40026</v>
      </c>
      <c r="L2392" s="210">
        <v>44196</v>
      </c>
      <c r="M2392">
        <v>1.5</v>
      </c>
      <c r="N2392">
        <v>184</v>
      </c>
      <c r="O2392">
        <v>473.77</v>
      </c>
      <c r="P2392" s="194" t="s">
        <v>3769</v>
      </c>
      <c r="Q2392" s="225">
        <f t="shared" si="74"/>
        <v>473.77691178082193</v>
      </c>
      <c r="R2392" s="185">
        <f t="shared" si="75"/>
        <v>-6.9117808219516519E-3</v>
      </c>
    </row>
    <row r="2393" spans="1:18">
      <c r="A2393">
        <v>2392</v>
      </c>
      <c r="B2393" t="s">
        <v>680</v>
      </c>
      <c r="C2393">
        <v>3</v>
      </c>
      <c r="D2393" t="s">
        <v>198</v>
      </c>
      <c r="E2393" s="194" t="s">
        <v>5396</v>
      </c>
      <c r="F2393" s="165">
        <v>1396305.34</v>
      </c>
      <c r="G2393" s="165">
        <v>1396305.34</v>
      </c>
      <c r="H2393">
        <v>0</v>
      </c>
      <c r="I2393">
        <v>1</v>
      </c>
      <c r="J2393" s="210">
        <v>44012</v>
      </c>
      <c r="K2393" s="210">
        <v>40026</v>
      </c>
      <c r="L2393" s="210">
        <v>44196</v>
      </c>
      <c r="M2393">
        <v>2.5</v>
      </c>
      <c r="N2393">
        <v>184</v>
      </c>
      <c r="O2393">
        <v>17597.27</v>
      </c>
      <c r="P2393" s="194" t="s">
        <v>4209</v>
      </c>
      <c r="Q2393" s="225">
        <f t="shared" si="74"/>
        <v>17597.272778082192</v>
      </c>
      <c r="R2393" s="185">
        <f t="shared" si="75"/>
        <v>-2.7780821910710074E-3</v>
      </c>
    </row>
    <row r="2394" spans="1:18">
      <c r="A2394">
        <v>2393</v>
      </c>
      <c r="B2394" t="s">
        <v>680</v>
      </c>
      <c r="C2394">
        <v>3</v>
      </c>
      <c r="D2394" t="s">
        <v>198</v>
      </c>
      <c r="E2394" s="194" t="s">
        <v>5397</v>
      </c>
      <c r="F2394" s="165">
        <v>325035.40000000002</v>
      </c>
      <c r="G2394" s="165">
        <v>325035.40000000002</v>
      </c>
      <c r="H2394">
        <v>0</v>
      </c>
      <c r="I2394">
        <v>1</v>
      </c>
      <c r="J2394" s="210">
        <v>44012</v>
      </c>
      <c r="K2394" s="210">
        <v>40026</v>
      </c>
      <c r="L2394" s="210">
        <v>44196</v>
      </c>
      <c r="M2394">
        <v>2.5</v>
      </c>
      <c r="N2394">
        <v>184</v>
      </c>
      <c r="O2394">
        <v>4096.33</v>
      </c>
      <c r="P2394" s="194" t="s">
        <v>3631</v>
      </c>
      <c r="Q2394" s="225">
        <f t="shared" si="74"/>
        <v>4096.3365479452059</v>
      </c>
      <c r="R2394" s="185">
        <f t="shared" si="75"/>
        <v>-6.5479452059662435E-3</v>
      </c>
    </row>
    <row r="2395" spans="1:18">
      <c r="A2395">
        <v>2394</v>
      </c>
      <c r="B2395" t="s">
        <v>680</v>
      </c>
      <c r="C2395">
        <v>3</v>
      </c>
      <c r="D2395" t="s">
        <v>196</v>
      </c>
      <c r="E2395" s="194" t="s">
        <v>5398</v>
      </c>
      <c r="F2395" s="165">
        <v>334006.71999999997</v>
      </c>
      <c r="G2395" s="165">
        <v>334006.71999999997</v>
      </c>
      <c r="H2395">
        <v>0</v>
      </c>
      <c r="I2395">
        <v>1</v>
      </c>
      <c r="J2395" s="210">
        <v>44012</v>
      </c>
      <c r="K2395" s="210">
        <v>40026</v>
      </c>
      <c r="L2395" s="210">
        <v>44196</v>
      </c>
      <c r="M2395">
        <v>1.5</v>
      </c>
      <c r="N2395">
        <v>184</v>
      </c>
      <c r="O2395">
        <v>2525.63</v>
      </c>
      <c r="P2395" s="194" t="s">
        <v>4011</v>
      </c>
      <c r="Q2395" s="225">
        <f t="shared" si="74"/>
        <v>2525.6398553424656</v>
      </c>
      <c r="R2395" s="185">
        <f t="shared" si="75"/>
        <v>-9.8553424654710398E-3</v>
      </c>
    </row>
    <row r="2396" spans="1:18">
      <c r="A2396">
        <v>2395</v>
      </c>
      <c r="B2396" t="s">
        <v>680</v>
      </c>
      <c r="C2396">
        <v>3</v>
      </c>
      <c r="D2396" t="s">
        <v>198</v>
      </c>
      <c r="E2396" s="194" t="s">
        <v>5399</v>
      </c>
      <c r="F2396" s="165">
        <v>244128.7</v>
      </c>
      <c r="G2396" s="165">
        <v>244128.7</v>
      </c>
      <c r="H2396">
        <v>0</v>
      </c>
      <c r="I2396">
        <v>1</v>
      </c>
      <c r="J2396" s="210">
        <v>44012</v>
      </c>
      <c r="K2396" s="210">
        <v>40026</v>
      </c>
      <c r="L2396" s="210">
        <v>44196</v>
      </c>
      <c r="M2396">
        <v>2.5</v>
      </c>
      <c r="N2396">
        <v>184</v>
      </c>
      <c r="O2396">
        <v>3076.69</v>
      </c>
      <c r="P2396" s="194" t="s">
        <v>4212</v>
      </c>
      <c r="Q2396" s="225">
        <f t="shared" si="74"/>
        <v>3076.6904657534251</v>
      </c>
      <c r="R2396" s="185">
        <f t="shared" si="75"/>
        <v>-4.6575342503274442E-4</v>
      </c>
    </row>
    <row r="2397" spans="1:18">
      <c r="A2397">
        <v>2396</v>
      </c>
      <c r="B2397" t="s">
        <v>680</v>
      </c>
      <c r="C2397">
        <v>3</v>
      </c>
      <c r="D2397" t="s">
        <v>198</v>
      </c>
      <c r="E2397" s="194" t="s">
        <v>5400</v>
      </c>
      <c r="F2397" s="165">
        <v>447464.79</v>
      </c>
      <c r="G2397" s="165">
        <v>447464.79</v>
      </c>
      <c r="H2397">
        <v>0</v>
      </c>
      <c r="I2397">
        <v>1</v>
      </c>
      <c r="J2397" s="210">
        <v>44012</v>
      </c>
      <c r="K2397" s="210">
        <v>40026</v>
      </c>
      <c r="L2397" s="210">
        <v>44196</v>
      </c>
      <c r="M2397">
        <v>2.5</v>
      </c>
      <c r="N2397">
        <v>184</v>
      </c>
      <c r="O2397">
        <v>5639.28</v>
      </c>
      <c r="P2397" s="194" t="s">
        <v>4623</v>
      </c>
      <c r="Q2397" s="225">
        <f t="shared" si="74"/>
        <v>5639.2822849315071</v>
      </c>
      <c r="R2397" s="185">
        <f t="shared" si="75"/>
        <v>-2.2849315073472098E-3</v>
      </c>
    </row>
    <row r="2398" spans="1:18">
      <c r="A2398">
        <v>2397</v>
      </c>
      <c r="B2398" t="s">
        <v>680</v>
      </c>
      <c r="C2398">
        <v>3</v>
      </c>
      <c r="D2398" t="s">
        <v>196</v>
      </c>
      <c r="E2398" s="194" t="s">
        <v>5401</v>
      </c>
      <c r="F2398" s="165">
        <v>1866.37</v>
      </c>
      <c r="G2398" s="165">
        <v>1866.37</v>
      </c>
      <c r="H2398">
        <v>0</v>
      </c>
      <c r="I2398">
        <v>1</v>
      </c>
      <c r="J2398" s="210">
        <v>44012</v>
      </c>
      <c r="K2398" s="210">
        <v>40026</v>
      </c>
      <c r="L2398" s="210">
        <v>44196</v>
      </c>
      <c r="M2398">
        <v>1.5</v>
      </c>
      <c r="N2398">
        <v>184</v>
      </c>
      <c r="O2398">
        <v>14.11</v>
      </c>
      <c r="P2398" s="194" t="s">
        <v>3747</v>
      </c>
      <c r="Q2398" s="225">
        <f t="shared" si="74"/>
        <v>14.112825205479451</v>
      </c>
      <c r="R2398" s="185">
        <f t="shared" si="75"/>
        <v>-2.8252054794517534E-3</v>
      </c>
    </row>
    <row r="2399" spans="1:18">
      <c r="A2399">
        <v>2398</v>
      </c>
      <c r="B2399" t="s">
        <v>680</v>
      </c>
      <c r="C2399">
        <v>3</v>
      </c>
      <c r="D2399" t="s">
        <v>196</v>
      </c>
      <c r="E2399" s="194" t="s">
        <v>5402</v>
      </c>
      <c r="F2399" s="165">
        <v>69268.850000000006</v>
      </c>
      <c r="G2399" s="165">
        <v>69268.850000000006</v>
      </c>
      <c r="H2399">
        <v>0</v>
      </c>
      <c r="I2399">
        <v>1</v>
      </c>
      <c r="J2399" s="210">
        <v>44012</v>
      </c>
      <c r="K2399" s="210">
        <v>40026</v>
      </c>
      <c r="L2399" s="210">
        <v>44196</v>
      </c>
      <c r="M2399">
        <v>1.5</v>
      </c>
      <c r="N2399">
        <v>184</v>
      </c>
      <c r="O2399">
        <v>523.78</v>
      </c>
      <c r="P2399" s="194" t="s">
        <v>4135</v>
      </c>
      <c r="Q2399" s="225">
        <f t="shared" si="74"/>
        <v>523.78637260273979</v>
      </c>
      <c r="R2399" s="185">
        <f t="shared" si="75"/>
        <v>-6.3726027398161023E-3</v>
      </c>
    </row>
    <row r="2400" spans="1:18">
      <c r="A2400">
        <v>2399</v>
      </c>
      <c r="B2400" t="s">
        <v>680</v>
      </c>
      <c r="C2400">
        <v>3</v>
      </c>
      <c r="D2400" t="s">
        <v>196</v>
      </c>
      <c r="E2400" s="194" t="s">
        <v>5403</v>
      </c>
      <c r="F2400" s="165">
        <v>52846.33</v>
      </c>
      <c r="G2400" s="165">
        <v>52846.33</v>
      </c>
      <c r="H2400">
        <v>0</v>
      </c>
      <c r="I2400">
        <v>1</v>
      </c>
      <c r="J2400" s="210">
        <v>44012</v>
      </c>
      <c r="K2400" s="210">
        <v>40026</v>
      </c>
      <c r="L2400" s="210">
        <v>44196</v>
      </c>
      <c r="M2400">
        <v>1.5</v>
      </c>
      <c r="N2400">
        <v>184</v>
      </c>
      <c r="O2400">
        <v>399.6</v>
      </c>
      <c r="P2400" s="194" t="s">
        <v>4325</v>
      </c>
      <c r="Q2400" s="225">
        <f t="shared" si="74"/>
        <v>399.60512547945211</v>
      </c>
      <c r="R2400" s="185">
        <f t="shared" si="75"/>
        <v>-5.1254794520900759E-3</v>
      </c>
    </row>
    <row r="2401" spans="1:18">
      <c r="A2401">
        <v>2400</v>
      </c>
      <c r="B2401" t="s">
        <v>680</v>
      </c>
      <c r="C2401">
        <v>3</v>
      </c>
      <c r="D2401" t="s">
        <v>198</v>
      </c>
      <c r="E2401" s="194" t="s">
        <v>5404</v>
      </c>
      <c r="F2401" s="165">
        <v>24464.28</v>
      </c>
      <c r="G2401" s="165">
        <v>24464.28</v>
      </c>
      <c r="H2401">
        <v>0</v>
      </c>
      <c r="I2401">
        <v>1</v>
      </c>
      <c r="J2401" s="210">
        <v>44012</v>
      </c>
      <c r="K2401" s="210">
        <v>40026</v>
      </c>
      <c r="L2401" s="210">
        <v>44196</v>
      </c>
      <c r="M2401">
        <v>2.5</v>
      </c>
      <c r="N2401">
        <v>184</v>
      </c>
      <c r="O2401">
        <v>308.31</v>
      </c>
      <c r="P2401" s="194" t="s">
        <v>4191</v>
      </c>
      <c r="Q2401" s="225">
        <f t="shared" si="74"/>
        <v>308.31695342465753</v>
      </c>
      <c r="R2401" s="185">
        <f t="shared" si="75"/>
        <v>-6.9534246575244651E-3</v>
      </c>
    </row>
    <row r="2402" spans="1:18">
      <c r="A2402">
        <v>2401</v>
      </c>
      <c r="B2402" t="s">
        <v>680</v>
      </c>
      <c r="C2402">
        <v>3</v>
      </c>
      <c r="D2402" t="s">
        <v>198</v>
      </c>
      <c r="E2402" s="194" t="s">
        <v>5405</v>
      </c>
      <c r="F2402" s="165">
        <v>23448.74</v>
      </c>
      <c r="G2402" s="165">
        <v>23448.74</v>
      </c>
      <c r="H2402">
        <v>0</v>
      </c>
      <c r="I2402">
        <v>1</v>
      </c>
      <c r="J2402" s="210">
        <v>44012</v>
      </c>
      <c r="K2402" s="210">
        <v>40026</v>
      </c>
      <c r="L2402" s="210">
        <v>44196</v>
      </c>
      <c r="M2402">
        <v>2.5</v>
      </c>
      <c r="N2402">
        <v>184</v>
      </c>
      <c r="O2402">
        <v>295.51</v>
      </c>
      <c r="P2402" s="194" t="s">
        <v>5406</v>
      </c>
      <c r="Q2402" s="225">
        <f t="shared" si="74"/>
        <v>295.5183671232877</v>
      </c>
      <c r="R2402" s="185">
        <f t="shared" si="75"/>
        <v>-8.3671232877122748E-3</v>
      </c>
    </row>
    <row r="2403" spans="1:18">
      <c r="A2403">
        <v>2402</v>
      </c>
      <c r="B2403" t="s">
        <v>680</v>
      </c>
      <c r="C2403">
        <v>3</v>
      </c>
      <c r="D2403" t="s">
        <v>198</v>
      </c>
      <c r="E2403" s="194" t="s">
        <v>5407</v>
      </c>
      <c r="F2403" s="165">
        <v>1333693.49</v>
      </c>
      <c r="G2403" s="165">
        <v>1333693.49</v>
      </c>
      <c r="H2403">
        <v>0</v>
      </c>
      <c r="I2403">
        <v>1</v>
      </c>
      <c r="J2403" s="210">
        <v>44012</v>
      </c>
      <c r="K2403" s="210">
        <v>40026</v>
      </c>
      <c r="L2403" s="210">
        <v>44196</v>
      </c>
      <c r="M2403">
        <v>2.5</v>
      </c>
      <c r="N2403">
        <v>184</v>
      </c>
      <c r="O2403">
        <v>16808.189999999999</v>
      </c>
      <c r="P2403" s="194" t="s">
        <v>3982</v>
      </c>
      <c r="Q2403" s="225">
        <f t="shared" si="74"/>
        <v>16808.191928767123</v>
      </c>
      <c r="R2403" s="185">
        <f t="shared" si="75"/>
        <v>-1.9287671238998882E-3</v>
      </c>
    </row>
    <row r="2404" spans="1:18">
      <c r="A2404">
        <v>2403</v>
      </c>
      <c r="B2404" t="s">
        <v>680</v>
      </c>
      <c r="C2404">
        <v>3</v>
      </c>
      <c r="D2404" t="s">
        <v>198</v>
      </c>
      <c r="E2404" s="194" t="s">
        <v>5408</v>
      </c>
      <c r="F2404" s="165">
        <v>6183.35</v>
      </c>
      <c r="G2404" s="165">
        <v>6183.35</v>
      </c>
      <c r="H2404">
        <v>0</v>
      </c>
      <c r="I2404">
        <v>1</v>
      </c>
      <c r="J2404" s="210">
        <v>44012</v>
      </c>
      <c r="K2404" s="210">
        <v>40026</v>
      </c>
      <c r="L2404" s="210">
        <v>44196</v>
      </c>
      <c r="M2404">
        <v>2.5</v>
      </c>
      <c r="N2404">
        <v>184</v>
      </c>
      <c r="O2404">
        <v>77.92</v>
      </c>
      <c r="P2404" s="194" t="s">
        <v>3866</v>
      </c>
      <c r="Q2404" s="225">
        <f t="shared" si="74"/>
        <v>77.927150684931519</v>
      </c>
      <c r="R2404" s="185">
        <f t="shared" si="75"/>
        <v>-7.1506849315170484E-3</v>
      </c>
    </row>
    <row r="2405" spans="1:18">
      <c r="A2405">
        <v>2404</v>
      </c>
      <c r="B2405" t="s">
        <v>680</v>
      </c>
      <c r="C2405">
        <v>3</v>
      </c>
      <c r="D2405" t="s">
        <v>196</v>
      </c>
      <c r="E2405" s="194" t="s">
        <v>5409</v>
      </c>
      <c r="F2405" s="165">
        <v>22014.52</v>
      </c>
      <c r="G2405" s="165">
        <v>22014.52</v>
      </c>
      <c r="H2405">
        <v>0</v>
      </c>
      <c r="I2405">
        <v>1</v>
      </c>
      <c r="J2405" s="210">
        <v>44012</v>
      </c>
      <c r="K2405" s="210">
        <v>40026</v>
      </c>
      <c r="L2405" s="210">
        <v>44196</v>
      </c>
      <c r="M2405">
        <v>1.5</v>
      </c>
      <c r="N2405">
        <v>184</v>
      </c>
      <c r="O2405">
        <v>166.46</v>
      </c>
      <c r="P2405" s="194" t="s">
        <v>3666</v>
      </c>
      <c r="Q2405" s="225">
        <f t="shared" si="74"/>
        <v>166.46595945205482</v>
      </c>
      <c r="R2405" s="185">
        <f t="shared" si="75"/>
        <v>-5.9594520548102992E-3</v>
      </c>
    </row>
    <row r="2406" spans="1:18">
      <c r="A2406">
        <v>2405</v>
      </c>
      <c r="B2406" t="s">
        <v>680</v>
      </c>
      <c r="C2406">
        <v>3</v>
      </c>
      <c r="D2406" t="s">
        <v>198</v>
      </c>
      <c r="E2406" s="194" t="s">
        <v>5410</v>
      </c>
      <c r="F2406" s="165">
        <v>303887.06</v>
      </c>
      <c r="G2406" s="165">
        <v>303887.06</v>
      </c>
      <c r="H2406">
        <v>0</v>
      </c>
      <c r="I2406">
        <v>1</v>
      </c>
      <c r="J2406" s="210">
        <v>44012</v>
      </c>
      <c r="K2406" s="210">
        <v>40026</v>
      </c>
      <c r="L2406" s="210">
        <v>44196</v>
      </c>
      <c r="M2406">
        <v>2.5</v>
      </c>
      <c r="N2406">
        <v>184</v>
      </c>
      <c r="O2406">
        <v>3829.8</v>
      </c>
      <c r="P2406" s="194" t="s">
        <v>5411</v>
      </c>
      <c r="Q2406" s="225">
        <f t="shared" si="74"/>
        <v>3829.8095232876713</v>
      </c>
      <c r="R2406" s="185">
        <f t="shared" si="75"/>
        <v>-9.5232876710724668E-3</v>
      </c>
    </row>
    <row r="2407" spans="1:18">
      <c r="A2407">
        <v>2406</v>
      </c>
      <c r="B2407" t="s">
        <v>680</v>
      </c>
      <c r="C2407">
        <v>3</v>
      </c>
      <c r="D2407" t="s">
        <v>198</v>
      </c>
      <c r="E2407" s="194" t="s">
        <v>5412</v>
      </c>
      <c r="F2407" s="165">
        <v>306142.95</v>
      </c>
      <c r="G2407" s="165">
        <v>306142.95</v>
      </c>
      <c r="H2407">
        <v>0</v>
      </c>
      <c r="I2407">
        <v>1</v>
      </c>
      <c r="J2407" s="210">
        <v>44012</v>
      </c>
      <c r="K2407" s="210">
        <v>40026</v>
      </c>
      <c r="L2407" s="210">
        <v>44196</v>
      </c>
      <c r="M2407">
        <v>2.5</v>
      </c>
      <c r="N2407">
        <v>184</v>
      </c>
      <c r="O2407">
        <v>3858.23</v>
      </c>
      <c r="P2407" s="194" t="s">
        <v>4748</v>
      </c>
      <c r="Q2407" s="225">
        <f t="shared" si="74"/>
        <v>3858.2399178082192</v>
      </c>
      <c r="R2407" s="185">
        <f t="shared" si="75"/>
        <v>-9.9178082191428985E-3</v>
      </c>
    </row>
    <row r="2408" spans="1:18">
      <c r="A2408">
        <v>2407</v>
      </c>
      <c r="B2408" t="s">
        <v>680</v>
      </c>
      <c r="C2408">
        <v>3</v>
      </c>
      <c r="D2408" t="s">
        <v>198</v>
      </c>
      <c r="E2408" s="194" t="s">
        <v>5413</v>
      </c>
      <c r="F2408" s="165">
        <v>150298.35999999999</v>
      </c>
      <c r="G2408" s="165">
        <v>150298.35999999999</v>
      </c>
      <c r="H2408">
        <v>0</v>
      </c>
      <c r="I2408">
        <v>1</v>
      </c>
      <c r="J2408" s="210">
        <v>44012</v>
      </c>
      <c r="K2408" s="210">
        <v>40026</v>
      </c>
      <c r="L2408" s="210">
        <v>44196</v>
      </c>
      <c r="M2408">
        <v>2.5</v>
      </c>
      <c r="N2408">
        <v>184</v>
      </c>
      <c r="O2408">
        <v>1894.17</v>
      </c>
      <c r="P2408" s="194" t="s">
        <v>3763</v>
      </c>
      <c r="Q2408" s="225">
        <f t="shared" si="74"/>
        <v>1894.1711123287669</v>
      </c>
      <c r="R2408" s="185">
        <f t="shared" si="75"/>
        <v>-1.112328766794235E-3</v>
      </c>
    </row>
    <row r="2409" spans="1:18">
      <c r="A2409">
        <v>2408</v>
      </c>
      <c r="B2409" t="s">
        <v>680</v>
      </c>
      <c r="C2409">
        <v>3</v>
      </c>
      <c r="D2409" t="s">
        <v>198</v>
      </c>
      <c r="E2409" s="194" t="s">
        <v>5414</v>
      </c>
      <c r="F2409" s="165">
        <v>247493.58</v>
      </c>
      <c r="G2409" s="165">
        <v>247493.58</v>
      </c>
      <c r="H2409">
        <v>0</v>
      </c>
      <c r="I2409">
        <v>1</v>
      </c>
      <c r="J2409" s="210">
        <v>44012</v>
      </c>
      <c r="K2409" s="210">
        <v>40026</v>
      </c>
      <c r="L2409" s="210">
        <v>44196</v>
      </c>
      <c r="M2409">
        <v>2.5</v>
      </c>
      <c r="N2409">
        <v>184</v>
      </c>
      <c r="O2409">
        <v>3119.09</v>
      </c>
      <c r="P2409" s="194" t="s">
        <v>5415</v>
      </c>
      <c r="Q2409" s="225">
        <f t="shared" si="74"/>
        <v>3119.0971726027396</v>
      </c>
      <c r="R2409" s="185">
        <f t="shared" si="75"/>
        <v>-7.172602739501599E-3</v>
      </c>
    </row>
    <row r="2410" spans="1:18">
      <c r="A2410">
        <v>2409</v>
      </c>
      <c r="B2410" t="s">
        <v>680</v>
      </c>
      <c r="C2410">
        <v>3</v>
      </c>
      <c r="D2410" t="s">
        <v>198</v>
      </c>
      <c r="E2410" s="194" t="s">
        <v>5416</v>
      </c>
      <c r="F2410" s="165">
        <v>324175.88</v>
      </c>
      <c r="G2410" s="165">
        <v>324175.88</v>
      </c>
      <c r="H2410">
        <v>0</v>
      </c>
      <c r="I2410">
        <v>1</v>
      </c>
      <c r="J2410" s="210">
        <v>44012</v>
      </c>
      <c r="K2410" s="210">
        <v>40026</v>
      </c>
      <c r="L2410" s="210">
        <v>44196</v>
      </c>
      <c r="M2410">
        <v>2.5</v>
      </c>
      <c r="N2410">
        <v>184</v>
      </c>
      <c r="O2410">
        <v>4085.5</v>
      </c>
      <c r="P2410" s="194" t="s">
        <v>5014</v>
      </c>
      <c r="Q2410" s="225">
        <f t="shared" si="74"/>
        <v>4085.5042410958908</v>
      </c>
      <c r="R2410" s="185">
        <f t="shared" si="75"/>
        <v>-4.2410958908476459E-3</v>
      </c>
    </row>
    <row r="2411" spans="1:18">
      <c r="A2411">
        <v>2410</v>
      </c>
      <c r="B2411" t="s">
        <v>680</v>
      </c>
      <c r="C2411">
        <v>3</v>
      </c>
      <c r="D2411" t="s">
        <v>198</v>
      </c>
      <c r="E2411" s="194" t="s">
        <v>5417</v>
      </c>
      <c r="F2411" s="165">
        <v>350558.79</v>
      </c>
      <c r="G2411" s="165">
        <v>350558.79</v>
      </c>
      <c r="H2411">
        <v>0</v>
      </c>
      <c r="I2411">
        <v>1</v>
      </c>
      <c r="J2411" s="210">
        <v>44012</v>
      </c>
      <c r="K2411" s="210">
        <v>40026</v>
      </c>
      <c r="L2411" s="210">
        <v>44196</v>
      </c>
      <c r="M2411">
        <v>2.5</v>
      </c>
      <c r="N2411">
        <v>184</v>
      </c>
      <c r="O2411">
        <v>4418</v>
      </c>
      <c r="P2411" s="194" t="s">
        <v>5418</v>
      </c>
      <c r="Q2411" s="225">
        <f t="shared" si="74"/>
        <v>4418.001189041096</v>
      </c>
      <c r="R2411" s="185">
        <f t="shared" si="75"/>
        <v>-1.1890410960404552E-3</v>
      </c>
    </row>
    <row r="2412" spans="1:18">
      <c r="A2412">
        <v>2411</v>
      </c>
      <c r="B2412" t="s">
        <v>680</v>
      </c>
      <c r="C2412">
        <v>3</v>
      </c>
      <c r="D2412" t="s">
        <v>198</v>
      </c>
      <c r="E2412" s="194" t="s">
        <v>5419</v>
      </c>
      <c r="F2412" s="165">
        <v>2874.17</v>
      </c>
      <c r="G2412" s="165">
        <v>2874.17</v>
      </c>
      <c r="H2412">
        <v>0</v>
      </c>
      <c r="I2412">
        <v>1</v>
      </c>
      <c r="J2412" s="210">
        <v>44012</v>
      </c>
      <c r="K2412" s="210">
        <v>40026</v>
      </c>
      <c r="L2412" s="210">
        <v>44196</v>
      </c>
      <c r="M2412">
        <v>2.5</v>
      </c>
      <c r="N2412">
        <v>184</v>
      </c>
      <c r="O2412">
        <v>36.22</v>
      </c>
      <c r="P2412" s="194" t="s">
        <v>3588</v>
      </c>
      <c r="Q2412" s="225">
        <f t="shared" si="74"/>
        <v>36.22241643835617</v>
      </c>
      <c r="R2412" s="185">
        <f t="shared" si="75"/>
        <v>-2.4164383561711134E-3</v>
      </c>
    </row>
    <row r="2413" spans="1:18">
      <c r="A2413">
        <v>2412</v>
      </c>
      <c r="B2413" t="s">
        <v>680</v>
      </c>
      <c r="C2413">
        <v>3</v>
      </c>
      <c r="D2413" t="s">
        <v>198</v>
      </c>
      <c r="E2413" s="194" t="s">
        <v>5420</v>
      </c>
      <c r="F2413" s="165">
        <v>2691.6</v>
      </c>
      <c r="G2413" s="165">
        <v>2691.6</v>
      </c>
      <c r="H2413">
        <v>0</v>
      </c>
      <c r="I2413">
        <v>1</v>
      </c>
      <c r="J2413" s="210">
        <v>44012</v>
      </c>
      <c r="K2413" s="210">
        <v>40026</v>
      </c>
      <c r="L2413" s="210">
        <v>44196</v>
      </c>
      <c r="M2413">
        <v>2.5</v>
      </c>
      <c r="N2413">
        <v>184</v>
      </c>
      <c r="O2413">
        <v>33.92</v>
      </c>
      <c r="P2413" s="194" t="s">
        <v>5421</v>
      </c>
      <c r="Q2413" s="225">
        <f t="shared" si="74"/>
        <v>33.921534246575341</v>
      </c>
      <c r="R2413" s="185">
        <f t="shared" si="75"/>
        <v>-1.5342465753391821E-3</v>
      </c>
    </row>
    <row r="2414" spans="1:18">
      <c r="A2414">
        <v>2413</v>
      </c>
      <c r="B2414" t="s">
        <v>680</v>
      </c>
      <c r="C2414">
        <v>3</v>
      </c>
      <c r="D2414" t="s">
        <v>198</v>
      </c>
      <c r="E2414" s="194" t="s">
        <v>5422</v>
      </c>
      <c r="F2414" s="165">
        <v>6920.81</v>
      </c>
      <c r="G2414" s="165">
        <v>6920.81</v>
      </c>
      <c r="H2414">
        <v>0</v>
      </c>
      <c r="I2414">
        <v>1</v>
      </c>
      <c r="J2414" s="210">
        <v>44012</v>
      </c>
      <c r="K2414" s="210">
        <v>40026</v>
      </c>
      <c r="L2414" s="210">
        <v>44196</v>
      </c>
      <c r="M2414">
        <v>2.5</v>
      </c>
      <c r="N2414">
        <v>184</v>
      </c>
      <c r="O2414">
        <v>87.22</v>
      </c>
      <c r="P2414" s="194" t="s">
        <v>5423</v>
      </c>
      <c r="Q2414" s="225">
        <f t="shared" si="74"/>
        <v>87.221167123287671</v>
      </c>
      <c r="R2414" s="185">
        <f t="shared" si="75"/>
        <v>-1.1671232876722115E-3</v>
      </c>
    </row>
    <row r="2415" spans="1:18">
      <c r="A2415">
        <v>2414</v>
      </c>
      <c r="B2415" t="s">
        <v>680</v>
      </c>
      <c r="C2415">
        <v>3</v>
      </c>
      <c r="D2415" t="s">
        <v>198</v>
      </c>
      <c r="E2415" s="194" t="s">
        <v>5424</v>
      </c>
      <c r="F2415" s="165">
        <v>120882.14</v>
      </c>
      <c r="G2415" s="165">
        <v>120882.14</v>
      </c>
      <c r="H2415">
        <v>0</v>
      </c>
      <c r="I2415">
        <v>1</v>
      </c>
      <c r="J2415" s="210">
        <v>44012</v>
      </c>
      <c r="K2415" s="210">
        <v>40026</v>
      </c>
      <c r="L2415" s="210">
        <v>44196</v>
      </c>
      <c r="M2415">
        <v>2.5</v>
      </c>
      <c r="N2415">
        <v>184</v>
      </c>
      <c r="O2415">
        <v>1523.44</v>
      </c>
      <c r="P2415" s="194" t="s">
        <v>3108</v>
      </c>
      <c r="Q2415" s="225">
        <f t="shared" si="74"/>
        <v>1523.4461479452057</v>
      </c>
      <c r="R2415" s="185">
        <f t="shared" si="75"/>
        <v>-6.1479452056119044E-3</v>
      </c>
    </row>
    <row r="2416" spans="1:18">
      <c r="A2416">
        <v>2415</v>
      </c>
      <c r="B2416" t="s">
        <v>680</v>
      </c>
      <c r="C2416">
        <v>3</v>
      </c>
      <c r="D2416" t="s">
        <v>198</v>
      </c>
      <c r="E2416" s="194" t="s">
        <v>5425</v>
      </c>
      <c r="F2416" s="165">
        <v>191614.78</v>
      </c>
      <c r="G2416" s="165">
        <v>191614.78</v>
      </c>
      <c r="H2416">
        <v>0</v>
      </c>
      <c r="I2416">
        <v>1</v>
      </c>
      <c r="J2416" s="210">
        <v>44012</v>
      </c>
      <c r="K2416" s="210">
        <v>40026</v>
      </c>
      <c r="L2416" s="210">
        <v>44196</v>
      </c>
      <c r="M2416">
        <v>2.5</v>
      </c>
      <c r="N2416">
        <v>184</v>
      </c>
      <c r="O2416">
        <v>2414.87</v>
      </c>
      <c r="P2416" s="194" t="s">
        <v>3217</v>
      </c>
      <c r="Q2416" s="225">
        <f t="shared" si="74"/>
        <v>2414.8712000000005</v>
      </c>
      <c r="R2416" s="185">
        <f t="shared" si="75"/>
        <v>-1.2000000006082701E-3</v>
      </c>
    </row>
    <row r="2417" spans="1:18">
      <c r="A2417">
        <v>2416</v>
      </c>
      <c r="B2417" t="s">
        <v>680</v>
      </c>
      <c r="C2417">
        <v>3</v>
      </c>
      <c r="D2417" t="s">
        <v>198</v>
      </c>
      <c r="E2417" s="194" t="s">
        <v>5426</v>
      </c>
      <c r="F2417" s="165">
        <v>207139.77</v>
      </c>
      <c r="G2417" s="165">
        <v>207139.77</v>
      </c>
      <c r="H2417">
        <v>0</v>
      </c>
      <c r="I2417">
        <v>1</v>
      </c>
      <c r="J2417" s="210">
        <v>44012</v>
      </c>
      <c r="K2417" s="210">
        <v>40026</v>
      </c>
      <c r="L2417" s="210">
        <v>44196</v>
      </c>
      <c r="M2417">
        <v>2.5</v>
      </c>
      <c r="N2417">
        <v>184</v>
      </c>
      <c r="O2417">
        <v>2610.52</v>
      </c>
      <c r="P2417" s="194" t="s">
        <v>3386</v>
      </c>
      <c r="Q2417" s="225">
        <f t="shared" si="74"/>
        <v>2610.5286082191783</v>
      </c>
      <c r="R2417" s="185">
        <f t="shared" si="75"/>
        <v>-8.6082191783134476E-3</v>
      </c>
    </row>
    <row r="2418" spans="1:18">
      <c r="A2418">
        <v>2417</v>
      </c>
      <c r="B2418" t="s">
        <v>680</v>
      </c>
      <c r="C2418">
        <v>3</v>
      </c>
      <c r="D2418" t="s">
        <v>198</v>
      </c>
      <c r="E2418" s="194" t="s">
        <v>5427</v>
      </c>
      <c r="F2418" s="165">
        <v>24025.39</v>
      </c>
      <c r="G2418" s="165">
        <v>24025.39</v>
      </c>
      <c r="H2418">
        <v>0</v>
      </c>
      <c r="I2418">
        <v>1</v>
      </c>
      <c r="J2418" s="210">
        <v>44012</v>
      </c>
      <c r="K2418" s="210">
        <v>40026</v>
      </c>
      <c r="L2418" s="210">
        <v>44196</v>
      </c>
      <c r="M2418">
        <v>2.5</v>
      </c>
      <c r="N2418">
        <v>184</v>
      </c>
      <c r="O2418">
        <v>302.77999999999997</v>
      </c>
      <c r="P2418" s="194" t="s">
        <v>5428</v>
      </c>
      <c r="Q2418" s="225">
        <f t="shared" si="74"/>
        <v>302.78573698630134</v>
      </c>
      <c r="R2418" s="185">
        <f t="shared" si="75"/>
        <v>-5.7369863013718714E-3</v>
      </c>
    </row>
    <row r="2419" spans="1:18">
      <c r="A2419">
        <v>2418</v>
      </c>
      <c r="B2419" t="s">
        <v>680</v>
      </c>
      <c r="C2419">
        <v>3</v>
      </c>
      <c r="D2419" t="s">
        <v>198</v>
      </c>
      <c r="E2419" s="194" t="s">
        <v>5429</v>
      </c>
      <c r="F2419" s="165">
        <v>71224.67</v>
      </c>
      <c r="G2419" s="165">
        <v>71224.67</v>
      </c>
      <c r="H2419">
        <v>0</v>
      </c>
      <c r="I2419">
        <v>1</v>
      </c>
      <c r="J2419" s="210">
        <v>44012</v>
      </c>
      <c r="K2419" s="210">
        <v>40026</v>
      </c>
      <c r="L2419" s="210">
        <v>44196</v>
      </c>
      <c r="M2419">
        <v>2.5</v>
      </c>
      <c r="N2419">
        <v>184</v>
      </c>
      <c r="O2419">
        <v>897.62</v>
      </c>
      <c r="P2419" s="194" t="s">
        <v>3083</v>
      </c>
      <c r="Q2419" s="225">
        <f t="shared" si="74"/>
        <v>897.62597808219175</v>
      </c>
      <c r="R2419" s="185">
        <f t="shared" si="75"/>
        <v>-5.9780821917456706E-3</v>
      </c>
    </row>
    <row r="2420" spans="1:18">
      <c r="A2420">
        <v>2419</v>
      </c>
      <c r="B2420" t="s">
        <v>680</v>
      </c>
      <c r="C2420">
        <v>3</v>
      </c>
      <c r="D2420" t="s">
        <v>196</v>
      </c>
      <c r="E2420" s="194" t="s">
        <v>5430</v>
      </c>
      <c r="F2420" s="165">
        <v>1738.6</v>
      </c>
      <c r="G2420" s="165">
        <v>1738.6</v>
      </c>
      <c r="H2420">
        <v>0</v>
      </c>
      <c r="I2420">
        <v>1</v>
      </c>
      <c r="J2420" s="210">
        <v>44012</v>
      </c>
      <c r="K2420" s="210">
        <v>40026</v>
      </c>
      <c r="L2420" s="210">
        <v>44196</v>
      </c>
      <c r="M2420">
        <v>1.5</v>
      </c>
      <c r="N2420">
        <v>184</v>
      </c>
      <c r="O2420">
        <v>13.14</v>
      </c>
      <c r="P2420" s="194" t="s">
        <v>4111</v>
      </c>
      <c r="Q2420" s="225">
        <f t="shared" si="74"/>
        <v>13.14667397260274</v>
      </c>
      <c r="R2420" s="185">
        <f t="shared" si="75"/>
        <v>-6.6739726027389423E-3</v>
      </c>
    </row>
    <row r="2421" spans="1:18">
      <c r="A2421">
        <v>2420</v>
      </c>
      <c r="B2421" t="s">
        <v>680</v>
      </c>
      <c r="C2421">
        <v>3</v>
      </c>
      <c r="D2421" t="s">
        <v>196</v>
      </c>
      <c r="E2421" s="194" t="s">
        <v>5431</v>
      </c>
      <c r="F2421" s="165">
        <v>104669.4</v>
      </c>
      <c r="G2421" s="165">
        <v>104669.4</v>
      </c>
      <c r="H2421">
        <v>0</v>
      </c>
      <c r="I2421">
        <v>1</v>
      </c>
      <c r="J2421" s="210">
        <v>44012</v>
      </c>
      <c r="K2421" s="210">
        <v>40026</v>
      </c>
      <c r="L2421" s="210">
        <v>44196</v>
      </c>
      <c r="M2421">
        <v>1.5</v>
      </c>
      <c r="N2421">
        <v>184</v>
      </c>
      <c r="O2421">
        <v>791.47</v>
      </c>
      <c r="P2421" s="194" t="s">
        <v>3667</v>
      </c>
      <c r="Q2421" s="225">
        <f t="shared" si="74"/>
        <v>791.47272328767122</v>
      </c>
      <c r="R2421" s="185">
        <f t="shared" si="75"/>
        <v>-2.7232876711877907E-3</v>
      </c>
    </row>
    <row r="2422" spans="1:18">
      <c r="A2422">
        <v>2421</v>
      </c>
      <c r="B2422" t="s">
        <v>680</v>
      </c>
      <c r="C2422">
        <v>3</v>
      </c>
      <c r="D2422" t="s">
        <v>198</v>
      </c>
      <c r="E2422" s="194" t="s">
        <v>5432</v>
      </c>
      <c r="F2422" s="165">
        <v>806229.27</v>
      </c>
      <c r="G2422" s="165">
        <v>806229.27</v>
      </c>
      <c r="H2422">
        <v>0</v>
      </c>
      <c r="I2422">
        <v>1</v>
      </c>
      <c r="J2422" s="210">
        <v>44012</v>
      </c>
      <c r="K2422" s="210">
        <v>40026</v>
      </c>
      <c r="L2422" s="210">
        <v>44196</v>
      </c>
      <c r="M2422">
        <v>2.5</v>
      </c>
      <c r="N2422">
        <v>184</v>
      </c>
      <c r="O2422">
        <v>10160.69</v>
      </c>
      <c r="P2422" s="194" t="s">
        <v>5433</v>
      </c>
      <c r="Q2422" s="225">
        <f t="shared" si="74"/>
        <v>10160.697649315071</v>
      </c>
      <c r="R2422" s="185">
        <f t="shared" si="75"/>
        <v>-7.649315070011653E-3</v>
      </c>
    </row>
    <row r="2423" spans="1:18">
      <c r="A2423">
        <v>2422</v>
      </c>
      <c r="B2423" t="s">
        <v>680</v>
      </c>
      <c r="C2423">
        <v>3</v>
      </c>
      <c r="D2423" t="s">
        <v>198</v>
      </c>
      <c r="E2423" s="194" t="s">
        <v>5434</v>
      </c>
      <c r="F2423" s="165">
        <v>87753.5</v>
      </c>
      <c r="G2423" s="165">
        <v>87753.5</v>
      </c>
      <c r="H2423">
        <v>0</v>
      </c>
      <c r="I2423">
        <v>1</v>
      </c>
      <c r="J2423" s="210">
        <v>44012</v>
      </c>
      <c r="K2423" s="210">
        <v>40026</v>
      </c>
      <c r="L2423" s="210">
        <v>44196</v>
      </c>
      <c r="M2423">
        <v>2.5</v>
      </c>
      <c r="N2423">
        <v>184</v>
      </c>
      <c r="O2423">
        <v>1105.93</v>
      </c>
      <c r="P2423" s="194" t="s">
        <v>5435</v>
      </c>
      <c r="Q2423" s="225">
        <f t="shared" si="74"/>
        <v>1105.9345205479451</v>
      </c>
      <c r="R2423" s="185">
        <f t="shared" si="75"/>
        <v>-4.5205479450487474E-3</v>
      </c>
    </row>
    <row r="2424" spans="1:18">
      <c r="A2424">
        <v>2423</v>
      </c>
      <c r="B2424" t="s">
        <v>680</v>
      </c>
      <c r="C2424">
        <v>3</v>
      </c>
      <c r="D2424" t="s">
        <v>198</v>
      </c>
      <c r="E2424" s="194" t="s">
        <v>5436</v>
      </c>
      <c r="F2424" s="165">
        <v>355198.75</v>
      </c>
      <c r="G2424" s="165">
        <v>355198.75</v>
      </c>
      <c r="H2424">
        <v>0</v>
      </c>
      <c r="I2424">
        <v>1</v>
      </c>
      <c r="J2424" s="210">
        <v>44012</v>
      </c>
      <c r="K2424" s="210">
        <v>40026</v>
      </c>
      <c r="L2424" s="210">
        <v>44196</v>
      </c>
      <c r="M2424">
        <v>2.5</v>
      </c>
      <c r="N2424">
        <v>184</v>
      </c>
      <c r="O2424">
        <v>4476.47</v>
      </c>
      <c r="P2424" s="194" t="s">
        <v>5437</v>
      </c>
      <c r="Q2424" s="225">
        <f t="shared" si="74"/>
        <v>4476.4773972602743</v>
      </c>
      <c r="R2424" s="185">
        <f t="shared" si="75"/>
        <v>-7.3972602740468574E-3</v>
      </c>
    </row>
    <row r="2425" spans="1:18">
      <c r="A2425">
        <v>2424</v>
      </c>
      <c r="B2425" t="s">
        <v>680</v>
      </c>
      <c r="C2425">
        <v>3</v>
      </c>
      <c r="D2425" t="s">
        <v>196</v>
      </c>
      <c r="E2425" s="194" t="s">
        <v>5438</v>
      </c>
      <c r="F2425" s="165">
        <v>106271.31</v>
      </c>
      <c r="G2425" s="165">
        <v>106271.31</v>
      </c>
      <c r="H2425">
        <v>0</v>
      </c>
      <c r="I2425">
        <v>1</v>
      </c>
      <c r="J2425" s="210">
        <v>44012</v>
      </c>
      <c r="K2425" s="210">
        <v>40026</v>
      </c>
      <c r="L2425" s="210">
        <v>44196</v>
      </c>
      <c r="M2425">
        <v>1.5</v>
      </c>
      <c r="N2425">
        <v>184</v>
      </c>
      <c r="O2425">
        <v>803.58</v>
      </c>
      <c r="P2425" s="194" t="s">
        <v>5439</v>
      </c>
      <c r="Q2425" s="225">
        <f t="shared" si="74"/>
        <v>803.58579616438351</v>
      </c>
      <c r="R2425" s="185">
        <f t="shared" si="75"/>
        <v>-5.7961643834687493E-3</v>
      </c>
    </row>
    <row r="2426" spans="1:18">
      <c r="A2426">
        <v>2425</v>
      </c>
      <c r="B2426" t="s">
        <v>680</v>
      </c>
      <c r="C2426">
        <v>3</v>
      </c>
      <c r="D2426" t="s">
        <v>198</v>
      </c>
      <c r="E2426" s="194" t="s">
        <v>5440</v>
      </c>
      <c r="F2426" s="165">
        <v>1121038.92</v>
      </c>
      <c r="G2426" s="165">
        <v>1121038.92</v>
      </c>
      <c r="H2426">
        <v>0</v>
      </c>
      <c r="I2426">
        <v>1</v>
      </c>
      <c r="J2426" s="210">
        <v>44012</v>
      </c>
      <c r="K2426" s="210">
        <v>40026</v>
      </c>
      <c r="L2426" s="210">
        <v>44196</v>
      </c>
      <c r="M2426">
        <v>2.5</v>
      </c>
      <c r="N2426">
        <v>184</v>
      </c>
      <c r="O2426">
        <v>14128.16</v>
      </c>
      <c r="P2426" s="194" t="s">
        <v>4493</v>
      </c>
      <c r="Q2426" s="225">
        <f t="shared" si="74"/>
        <v>14128.161731506847</v>
      </c>
      <c r="R2426" s="185">
        <f t="shared" si="75"/>
        <v>-1.7315068471361883E-3</v>
      </c>
    </row>
    <row r="2427" spans="1:18">
      <c r="A2427">
        <v>2426</v>
      </c>
      <c r="B2427" t="s">
        <v>680</v>
      </c>
      <c r="C2427">
        <v>3</v>
      </c>
      <c r="D2427" t="s">
        <v>196</v>
      </c>
      <c r="E2427" s="194" t="s">
        <v>5441</v>
      </c>
      <c r="F2427" s="165">
        <v>28617.360000000001</v>
      </c>
      <c r="G2427" s="165">
        <v>28617.360000000001</v>
      </c>
      <c r="H2427">
        <v>0</v>
      </c>
      <c r="I2427">
        <v>1</v>
      </c>
      <c r="J2427" s="210">
        <v>44012</v>
      </c>
      <c r="K2427" s="210">
        <v>40026</v>
      </c>
      <c r="L2427" s="210">
        <v>44196</v>
      </c>
      <c r="M2427">
        <v>1.5</v>
      </c>
      <c r="N2427">
        <v>184</v>
      </c>
      <c r="O2427">
        <v>216.39</v>
      </c>
      <c r="P2427" s="194" t="s">
        <v>3761</v>
      </c>
      <c r="Q2427" s="225">
        <f t="shared" si="74"/>
        <v>216.39428383561645</v>
      </c>
      <c r="R2427" s="185">
        <f t="shared" si="75"/>
        <v>-4.2838356164622837E-3</v>
      </c>
    </row>
    <row r="2428" spans="1:18">
      <c r="A2428">
        <v>2427</v>
      </c>
      <c r="B2428" t="s">
        <v>680</v>
      </c>
      <c r="C2428">
        <v>3</v>
      </c>
      <c r="D2428" t="s">
        <v>198</v>
      </c>
      <c r="E2428" s="194" t="s">
        <v>5442</v>
      </c>
      <c r="F2428" s="165">
        <v>159790.26</v>
      </c>
      <c r="G2428" s="165">
        <v>159790.26</v>
      </c>
      <c r="H2428">
        <v>0</v>
      </c>
      <c r="I2428">
        <v>1</v>
      </c>
      <c r="J2428" s="210">
        <v>44012</v>
      </c>
      <c r="K2428" s="210">
        <v>40026</v>
      </c>
      <c r="L2428" s="210">
        <v>44196</v>
      </c>
      <c r="M2428">
        <v>2.5</v>
      </c>
      <c r="N2428">
        <v>184</v>
      </c>
      <c r="O2428">
        <v>2013.79</v>
      </c>
      <c r="P2428" s="194" t="s">
        <v>4527</v>
      </c>
      <c r="Q2428" s="225">
        <f t="shared" si="74"/>
        <v>2013.7950575342468</v>
      </c>
      <c r="R2428" s="185">
        <f t="shared" si="75"/>
        <v>-5.0575342468164308E-3</v>
      </c>
    </row>
    <row r="2429" spans="1:18">
      <c r="A2429">
        <v>2428</v>
      </c>
      <c r="B2429" t="s">
        <v>680</v>
      </c>
      <c r="C2429">
        <v>3</v>
      </c>
      <c r="D2429" t="s">
        <v>196</v>
      </c>
      <c r="E2429" s="194" t="s">
        <v>5443</v>
      </c>
      <c r="F2429" s="165">
        <v>65337.62</v>
      </c>
      <c r="G2429" s="165">
        <v>65337.62</v>
      </c>
      <c r="H2429">
        <v>0</v>
      </c>
      <c r="I2429">
        <v>1</v>
      </c>
      <c r="J2429" s="210">
        <v>44012</v>
      </c>
      <c r="K2429" s="210">
        <v>40026</v>
      </c>
      <c r="L2429" s="210">
        <v>44196</v>
      </c>
      <c r="M2429">
        <v>1.5</v>
      </c>
      <c r="N2429">
        <v>184</v>
      </c>
      <c r="O2429">
        <v>494.05</v>
      </c>
      <c r="P2429" s="194" t="s">
        <v>4502</v>
      </c>
      <c r="Q2429" s="225">
        <f t="shared" si="74"/>
        <v>494.05981150684937</v>
      </c>
      <c r="R2429" s="185">
        <f t="shared" si="75"/>
        <v>-9.8115068493598301E-3</v>
      </c>
    </row>
    <row r="2430" spans="1:18">
      <c r="A2430">
        <v>2429</v>
      </c>
      <c r="B2430" t="s">
        <v>680</v>
      </c>
      <c r="C2430">
        <v>3</v>
      </c>
      <c r="D2430" t="s">
        <v>198</v>
      </c>
      <c r="E2430" s="194" t="s">
        <v>5444</v>
      </c>
      <c r="F2430" s="165">
        <v>235450.22</v>
      </c>
      <c r="G2430" s="165">
        <v>235450.22</v>
      </c>
      <c r="H2430">
        <v>0</v>
      </c>
      <c r="I2430">
        <v>1</v>
      </c>
      <c r="J2430" s="210">
        <v>44012</v>
      </c>
      <c r="K2430" s="210">
        <v>40026</v>
      </c>
      <c r="L2430" s="210">
        <v>44196</v>
      </c>
      <c r="M2430">
        <v>2.5</v>
      </c>
      <c r="N2430">
        <v>184</v>
      </c>
      <c r="O2430">
        <v>2967.31</v>
      </c>
      <c r="P2430" s="194" t="s">
        <v>3339</v>
      </c>
      <c r="Q2430" s="225">
        <f t="shared" si="74"/>
        <v>2967.3178410958899</v>
      </c>
      <c r="R2430" s="185">
        <f t="shared" si="75"/>
        <v>-7.841095889943972E-3</v>
      </c>
    </row>
    <row r="2431" spans="1:18">
      <c r="A2431">
        <v>2430</v>
      </c>
      <c r="B2431" t="s">
        <v>680</v>
      </c>
      <c r="C2431">
        <v>3</v>
      </c>
      <c r="D2431" t="s">
        <v>198</v>
      </c>
      <c r="E2431" s="194" t="s">
        <v>5445</v>
      </c>
      <c r="F2431" s="165">
        <v>164848.15</v>
      </c>
      <c r="G2431" s="165">
        <v>164848.15</v>
      </c>
      <c r="H2431">
        <v>0</v>
      </c>
      <c r="I2431">
        <v>1</v>
      </c>
      <c r="J2431" s="210">
        <v>44012</v>
      </c>
      <c r="K2431" s="210">
        <v>40026</v>
      </c>
      <c r="L2431" s="210">
        <v>44196</v>
      </c>
      <c r="M2431">
        <v>2.5</v>
      </c>
      <c r="N2431">
        <v>184</v>
      </c>
      <c r="O2431">
        <v>2077.5300000000002</v>
      </c>
      <c r="P2431" s="194" t="s">
        <v>5446</v>
      </c>
      <c r="Q2431" s="225">
        <f t="shared" si="74"/>
        <v>2077.5383287671234</v>
      </c>
      <c r="R2431" s="185">
        <f t="shared" si="75"/>
        <v>-8.3287671232028515E-3</v>
      </c>
    </row>
    <row r="2432" spans="1:18">
      <c r="A2432">
        <v>2431</v>
      </c>
      <c r="B2432" t="s">
        <v>680</v>
      </c>
      <c r="C2432">
        <v>3</v>
      </c>
      <c r="D2432" t="s">
        <v>196</v>
      </c>
      <c r="E2432" s="194" t="s">
        <v>5447</v>
      </c>
      <c r="F2432" s="165">
        <v>103225.74</v>
      </c>
      <c r="G2432" s="165">
        <v>103225.74</v>
      </c>
      <c r="H2432">
        <v>0</v>
      </c>
      <c r="I2432">
        <v>1</v>
      </c>
      <c r="J2432" s="210">
        <v>44012</v>
      </c>
      <c r="K2432" s="210">
        <v>40026</v>
      </c>
      <c r="L2432" s="210">
        <v>44196</v>
      </c>
      <c r="M2432">
        <v>1.5</v>
      </c>
      <c r="N2432">
        <v>184</v>
      </c>
      <c r="O2432">
        <v>780.55</v>
      </c>
      <c r="P2432" s="194" t="s">
        <v>5448</v>
      </c>
      <c r="Q2432" s="225">
        <f t="shared" si="74"/>
        <v>780.55628054794522</v>
      </c>
      <c r="R2432" s="185">
        <f t="shared" si="75"/>
        <v>-6.2805479452663349E-3</v>
      </c>
    </row>
    <row r="2433" spans="1:18">
      <c r="A2433">
        <v>2432</v>
      </c>
      <c r="B2433" t="s">
        <v>680</v>
      </c>
      <c r="C2433">
        <v>3</v>
      </c>
      <c r="D2433" t="s">
        <v>198</v>
      </c>
      <c r="E2433" s="194" t="s">
        <v>5449</v>
      </c>
      <c r="F2433" s="165">
        <v>358740.19</v>
      </c>
      <c r="G2433" s="165">
        <v>358740.19</v>
      </c>
      <c r="H2433">
        <v>0</v>
      </c>
      <c r="I2433">
        <v>1</v>
      </c>
      <c r="J2433" s="210">
        <v>44012</v>
      </c>
      <c r="K2433" s="210">
        <v>40026</v>
      </c>
      <c r="L2433" s="210">
        <v>44196</v>
      </c>
      <c r="M2433">
        <v>2.5</v>
      </c>
      <c r="N2433">
        <v>184</v>
      </c>
      <c r="O2433">
        <v>4521.1000000000004</v>
      </c>
      <c r="P2433" s="194" t="s">
        <v>5450</v>
      </c>
      <c r="Q2433" s="225">
        <f t="shared" si="74"/>
        <v>4521.1092438356163</v>
      </c>
      <c r="R2433" s="185">
        <f t="shared" si="75"/>
        <v>-9.2438356159618706E-3</v>
      </c>
    </row>
    <row r="2434" spans="1:18">
      <c r="A2434">
        <v>2433</v>
      </c>
      <c r="B2434" t="s">
        <v>680</v>
      </c>
      <c r="C2434">
        <v>3</v>
      </c>
      <c r="D2434" t="s">
        <v>196</v>
      </c>
      <c r="E2434" s="194" t="s">
        <v>5451</v>
      </c>
      <c r="F2434" s="165">
        <v>327350.03999999998</v>
      </c>
      <c r="G2434" s="165">
        <v>327350.03999999998</v>
      </c>
      <c r="H2434">
        <v>0</v>
      </c>
      <c r="I2434">
        <v>1</v>
      </c>
      <c r="J2434" s="210">
        <v>44012</v>
      </c>
      <c r="K2434" s="210">
        <v>40026</v>
      </c>
      <c r="L2434" s="210">
        <v>44196</v>
      </c>
      <c r="M2434">
        <v>1.5</v>
      </c>
      <c r="N2434">
        <v>184</v>
      </c>
      <c r="O2434">
        <v>2475.3000000000002</v>
      </c>
      <c r="P2434" s="194" t="s">
        <v>4568</v>
      </c>
      <c r="Q2434" s="225">
        <f t="shared" si="74"/>
        <v>2475.3044120547943</v>
      </c>
      <c r="R2434" s="185">
        <f t="shared" si="75"/>
        <v>-4.412054794102005E-3</v>
      </c>
    </row>
    <row r="2435" spans="1:18">
      <c r="A2435">
        <v>2434</v>
      </c>
      <c r="B2435" t="s">
        <v>680</v>
      </c>
      <c r="C2435">
        <v>3</v>
      </c>
      <c r="D2435" t="s">
        <v>198</v>
      </c>
      <c r="E2435" s="194" t="s">
        <v>5452</v>
      </c>
      <c r="F2435" s="165">
        <v>564962.51</v>
      </c>
      <c r="G2435" s="165">
        <v>564962.51</v>
      </c>
      <c r="H2435">
        <v>0</v>
      </c>
      <c r="I2435">
        <v>1</v>
      </c>
      <c r="J2435" s="210">
        <v>44012</v>
      </c>
      <c r="K2435" s="210">
        <v>40026</v>
      </c>
      <c r="L2435" s="210">
        <v>44196</v>
      </c>
      <c r="M2435">
        <v>2.5</v>
      </c>
      <c r="N2435">
        <v>184</v>
      </c>
      <c r="O2435">
        <v>7120.07</v>
      </c>
      <c r="P2435" s="194" t="s">
        <v>3850</v>
      </c>
      <c r="Q2435" s="225">
        <f t="shared" ref="Q2435:Q2498" si="76">G2435*N2435*M2435/36500</f>
        <v>7120.0754684931517</v>
      </c>
      <c r="R2435" s="185">
        <f t="shared" ref="R2435:R2498" si="77">O2435-Q2435</f>
        <v>-5.4684931519659585E-3</v>
      </c>
    </row>
    <row r="2436" spans="1:18">
      <c r="A2436">
        <v>2435</v>
      </c>
      <c r="B2436" t="s">
        <v>680</v>
      </c>
      <c r="C2436">
        <v>3</v>
      </c>
      <c r="D2436" t="s">
        <v>198</v>
      </c>
      <c r="E2436" s="194" t="s">
        <v>5453</v>
      </c>
      <c r="F2436" s="165">
        <v>660775.4</v>
      </c>
      <c r="G2436" s="165">
        <v>660775.4</v>
      </c>
      <c r="H2436">
        <v>0</v>
      </c>
      <c r="I2436">
        <v>1</v>
      </c>
      <c r="J2436" s="210">
        <v>44012</v>
      </c>
      <c r="K2436" s="210">
        <v>40026</v>
      </c>
      <c r="L2436" s="210">
        <v>44196</v>
      </c>
      <c r="M2436">
        <v>2.5</v>
      </c>
      <c r="N2436">
        <v>184</v>
      </c>
      <c r="O2436">
        <v>8327.58</v>
      </c>
      <c r="P2436" s="194" t="s">
        <v>5437</v>
      </c>
      <c r="Q2436" s="225">
        <f t="shared" si="76"/>
        <v>8327.5803835616443</v>
      </c>
      <c r="R2436" s="185">
        <f t="shared" si="77"/>
        <v>-3.8356164441211149E-4</v>
      </c>
    </row>
    <row r="2437" spans="1:18">
      <c r="A2437">
        <v>2436</v>
      </c>
      <c r="B2437" t="s">
        <v>680</v>
      </c>
      <c r="C2437">
        <v>3</v>
      </c>
      <c r="D2437" t="s">
        <v>198</v>
      </c>
      <c r="E2437" s="194" t="s">
        <v>5454</v>
      </c>
      <c r="F2437" s="165">
        <v>1526003.38</v>
      </c>
      <c r="G2437" s="165">
        <v>1526003.38</v>
      </c>
      <c r="H2437">
        <v>0</v>
      </c>
      <c r="I2437">
        <v>1</v>
      </c>
      <c r="J2437" s="210">
        <v>44012</v>
      </c>
      <c r="K2437" s="210">
        <v>40026</v>
      </c>
      <c r="L2437" s="210">
        <v>44196</v>
      </c>
      <c r="M2437">
        <v>2.5</v>
      </c>
      <c r="N2437">
        <v>184</v>
      </c>
      <c r="O2437">
        <v>19231.82</v>
      </c>
      <c r="P2437" s="194" t="s">
        <v>3048</v>
      </c>
      <c r="Q2437" s="225">
        <f t="shared" si="76"/>
        <v>19231.823419178079</v>
      </c>
      <c r="R2437" s="185">
        <f t="shared" si="77"/>
        <v>-3.4191780796390958E-3</v>
      </c>
    </row>
    <row r="2438" spans="1:18">
      <c r="A2438">
        <v>2437</v>
      </c>
      <c r="B2438" t="s">
        <v>680</v>
      </c>
      <c r="C2438">
        <v>3</v>
      </c>
      <c r="D2438" t="s">
        <v>198</v>
      </c>
      <c r="E2438" s="194" t="s">
        <v>5455</v>
      </c>
      <c r="F2438" s="165">
        <v>703750.68</v>
      </c>
      <c r="G2438" s="165">
        <v>703750.68</v>
      </c>
      <c r="H2438">
        <v>0</v>
      </c>
      <c r="I2438">
        <v>1</v>
      </c>
      <c r="J2438" s="210">
        <v>44012</v>
      </c>
      <c r="K2438" s="210">
        <v>40026</v>
      </c>
      <c r="L2438" s="210">
        <v>44196</v>
      </c>
      <c r="M2438">
        <v>2.5</v>
      </c>
      <c r="N2438">
        <v>184</v>
      </c>
      <c r="O2438">
        <v>8869.18</v>
      </c>
      <c r="P2438" s="194" t="s">
        <v>3121</v>
      </c>
      <c r="Q2438" s="225">
        <f t="shared" si="76"/>
        <v>8869.1866520547956</v>
      </c>
      <c r="R2438" s="185">
        <f t="shared" si="77"/>
        <v>-6.6520547952677589E-3</v>
      </c>
    </row>
    <row r="2439" spans="1:18">
      <c r="A2439">
        <v>2438</v>
      </c>
      <c r="B2439" t="s">
        <v>680</v>
      </c>
      <c r="C2439">
        <v>3</v>
      </c>
      <c r="D2439" t="s">
        <v>198</v>
      </c>
      <c r="E2439" s="194" t="s">
        <v>5456</v>
      </c>
      <c r="F2439" s="165">
        <v>752284.76</v>
      </c>
      <c r="G2439" s="165">
        <v>752284.76</v>
      </c>
      <c r="H2439">
        <v>0</v>
      </c>
      <c r="I2439">
        <v>1</v>
      </c>
      <c r="J2439" s="210">
        <v>44012</v>
      </c>
      <c r="K2439" s="210">
        <v>40026</v>
      </c>
      <c r="L2439" s="210">
        <v>44196</v>
      </c>
      <c r="M2439">
        <v>2.5</v>
      </c>
      <c r="N2439">
        <v>184</v>
      </c>
      <c r="O2439">
        <v>9480.84</v>
      </c>
      <c r="P2439" s="194" t="s">
        <v>5457</v>
      </c>
      <c r="Q2439" s="225">
        <f t="shared" si="76"/>
        <v>9480.8490301369875</v>
      </c>
      <c r="R2439" s="185">
        <f t="shared" si="77"/>
        <v>-9.0301369873486692E-3</v>
      </c>
    </row>
    <row r="2440" spans="1:18">
      <c r="A2440">
        <v>2439</v>
      </c>
      <c r="B2440" t="s">
        <v>680</v>
      </c>
      <c r="C2440">
        <v>3</v>
      </c>
      <c r="D2440" t="s">
        <v>198</v>
      </c>
      <c r="E2440" s="194" t="s">
        <v>5458</v>
      </c>
      <c r="F2440" s="165">
        <v>219879.14</v>
      </c>
      <c r="G2440" s="165">
        <v>219879.14</v>
      </c>
      <c r="H2440">
        <v>0</v>
      </c>
      <c r="I2440">
        <v>1</v>
      </c>
      <c r="J2440" s="210">
        <v>44012</v>
      </c>
      <c r="K2440" s="210">
        <v>40026</v>
      </c>
      <c r="L2440" s="210">
        <v>44196</v>
      </c>
      <c r="M2440">
        <v>2.5</v>
      </c>
      <c r="N2440">
        <v>184</v>
      </c>
      <c r="O2440">
        <v>2771.07</v>
      </c>
      <c r="P2440" s="194" t="s">
        <v>5459</v>
      </c>
      <c r="Q2440" s="225">
        <f t="shared" si="76"/>
        <v>2771.07957260274</v>
      </c>
      <c r="R2440" s="185">
        <f t="shared" si="77"/>
        <v>-9.5726027398086444E-3</v>
      </c>
    </row>
    <row r="2441" spans="1:18">
      <c r="A2441">
        <v>2440</v>
      </c>
      <c r="B2441" t="s">
        <v>680</v>
      </c>
      <c r="C2441">
        <v>3</v>
      </c>
      <c r="D2441" t="s">
        <v>198</v>
      </c>
      <c r="E2441" s="194" t="s">
        <v>5460</v>
      </c>
      <c r="F2441" s="165">
        <v>2532210.9700000002</v>
      </c>
      <c r="G2441" s="165">
        <v>2532210.9700000002</v>
      </c>
      <c r="H2441">
        <v>0</v>
      </c>
      <c r="I2441">
        <v>1</v>
      </c>
      <c r="J2441" s="210">
        <v>44012</v>
      </c>
      <c r="K2441" s="210">
        <v>40026</v>
      </c>
      <c r="L2441" s="210">
        <v>44196</v>
      </c>
      <c r="M2441">
        <v>2.5</v>
      </c>
      <c r="N2441">
        <v>184</v>
      </c>
      <c r="O2441">
        <v>31912.79</v>
      </c>
      <c r="P2441" s="194" t="s">
        <v>3609</v>
      </c>
      <c r="Q2441" s="225">
        <f t="shared" si="76"/>
        <v>31912.795786301373</v>
      </c>
      <c r="R2441" s="185">
        <f t="shared" si="77"/>
        <v>-5.7863013716996647E-3</v>
      </c>
    </row>
    <row r="2442" spans="1:18">
      <c r="A2442">
        <v>2441</v>
      </c>
      <c r="B2442" t="s">
        <v>680</v>
      </c>
      <c r="C2442">
        <v>3</v>
      </c>
      <c r="D2442" t="s">
        <v>198</v>
      </c>
      <c r="E2442" s="194" t="s">
        <v>5461</v>
      </c>
      <c r="F2442" s="165">
        <v>544143.52</v>
      </c>
      <c r="G2442" s="165">
        <v>544143.52</v>
      </c>
      <c r="H2442">
        <v>0</v>
      </c>
      <c r="I2442">
        <v>1</v>
      </c>
      <c r="J2442" s="210">
        <v>44012</v>
      </c>
      <c r="K2442" s="210">
        <v>40026</v>
      </c>
      <c r="L2442" s="210">
        <v>44196</v>
      </c>
      <c r="M2442">
        <v>2.5</v>
      </c>
      <c r="N2442">
        <v>184</v>
      </c>
      <c r="O2442">
        <v>6857.69</v>
      </c>
      <c r="P2442" s="194" t="s">
        <v>5462</v>
      </c>
      <c r="Q2442" s="225">
        <f t="shared" si="76"/>
        <v>6857.6991561643845</v>
      </c>
      <c r="R2442" s="185">
        <f t="shared" si="77"/>
        <v>-9.1561643848763197E-3</v>
      </c>
    </row>
    <row r="2443" spans="1:18">
      <c r="A2443">
        <v>2442</v>
      </c>
      <c r="B2443" t="s">
        <v>680</v>
      </c>
      <c r="C2443">
        <v>3</v>
      </c>
      <c r="D2443" t="s">
        <v>198</v>
      </c>
      <c r="E2443" s="194" t="s">
        <v>5463</v>
      </c>
      <c r="F2443" s="165">
        <v>630428.67000000004</v>
      </c>
      <c r="G2443" s="165">
        <v>630428.67000000004</v>
      </c>
      <c r="H2443">
        <v>0</v>
      </c>
      <c r="I2443">
        <v>1</v>
      </c>
      <c r="J2443" s="210">
        <v>44012</v>
      </c>
      <c r="K2443" s="210">
        <v>40026</v>
      </c>
      <c r="L2443" s="210">
        <v>44196</v>
      </c>
      <c r="M2443">
        <v>2.5</v>
      </c>
      <c r="N2443">
        <v>184</v>
      </c>
      <c r="O2443">
        <v>7945.12</v>
      </c>
      <c r="P2443" s="194" t="s">
        <v>5464</v>
      </c>
      <c r="Q2443" s="225">
        <f t="shared" si="76"/>
        <v>7945.1284438356161</v>
      </c>
      <c r="R2443" s="185">
        <f t="shared" si="77"/>
        <v>-8.4438356161626871E-3</v>
      </c>
    </row>
    <row r="2444" spans="1:18">
      <c r="A2444">
        <v>2443</v>
      </c>
      <c r="B2444" t="s">
        <v>680</v>
      </c>
      <c r="C2444">
        <v>3</v>
      </c>
      <c r="D2444" t="s">
        <v>198</v>
      </c>
      <c r="E2444" s="194" t="s">
        <v>5465</v>
      </c>
      <c r="F2444" s="165">
        <v>242499.5</v>
      </c>
      <c r="G2444" s="165">
        <v>242499.5</v>
      </c>
      <c r="H2444">
        <v>0</v>
      </c>
      <c r="I2444">
        <v>1</v>
      </c>
      <c r="J2444" s="210">
        <v>44012</v>
      </c>
      <c r="K2444" s="210">
        <v>40026</v>
      </c>
      <c r="L2444" s="210">
        <v>44196</v>
      </c>
      <c r="M2444">
        <v>2.5</v>
      </c>
      <c r="N2444">
        <v>184</v>
      </c>
      <c r="O2444">
        <v>3056.15</v>
      </c>
      <c r="P2444" s="194" t="s">
        <v>3400</v>
      </c>
      <c r="Q2444" s="225">
        <f t="shared" si="76"/>
        <v>3056.158082191781</v>
      </c>
      <c r="R2444" s="185">
        <f t="shared" si="77"/>
        <v>-8.0821917808862054E-3</v>
      </c>
    </row>
    <row r="2445" spans="1:18">
      <c r="A2445">
        <v>2444</v>
      </c>
      <c r="B2445" t="s">
        <v>680</v>
      </c>
      <c r="C2445">
        <v>3</v>
      </c>
      <c r="D2445" t="s">
        <v>198</v>
      </c>
      <c r="E2445" s="194" t="s">
        <v>5466</v>
      </c>
      <c r="F2445" s="165">
        <v>461037.94</v>
      </c>
      <c r="G2445" s="165">
        <v>461037.94</v>
      </c>
      <c r="H2445">
        <v>0</v>
      </c>
      <c r="I2445">
        <v>1</v>
      </c>
      <c r="J2445" s="210">
        <v>44012</v>
      </c>
      <c r="K2445" s="210">
        <v>40026</v>
      </c>
      <c r="L2445" s="210">
        <v>44196</v>
      </c>
      <c r="M2445">
        <v>2.5</v>
      </c>
      <c r="N2445">
        <v>184</v>
      </c>
      <c r="O2445">
        <v>5810.34</v>
      </c>
      <c r="P2445" s="194" t="s">
        <v>3405</v>
      </c>
      <c r="Q2445" s="225">
        <f t="shared" si="76"/>
        <v>5810.3411616438352</v>
      </c>
      <c r="R2445" s="185">
        <f t="shared" si="77"/>
        <v>-1.1616438350756653E-3</v>
      </c>
    </row>
    <row r="2446" spans="1:18">
      <c r="A2446">
        <v>2445</v>
      </c>
      <c r="B2446" t="s">
        <v>680</v>
      </c>
      <c r="C2446">
        <v>3</v>
      </c>
      <c r="D2446" t="s">
        <v>198</v>
      </c>
      <c r="E2446" s="194" t="s">
        <v>5467</v>
      </c>
      <c r="F2446" s="165">
        <v>191467.86</v>
      </c>
      <c r="G2446" s="165">
        <v>191467.86</v>
      </c>
      <c r="H2446">
        <v>0</v>
      </c>
      <c r="I2446">
        <v>1</v>
      </c>
      <c r="J2446" s="210">
        <v>44012</v>
      </c>
      <c r="K2446" s="210">
        <v>40026</v>
      </c>
      <c r="L2446" s="210">
        <v>44196</v>
      </c>
      <c r="M2446">
        <v>2.5</v>
      </c>
      <c r="N2446">
        <v>184</v>
      </c>
      <c r="O2446">
        <v>2413.0100000000002</v>
      </c>
      <c r="P2446" s="194" t="s">
        <v>4620</v>
      </c>
      <c r="Q2446" s="225">
        <f t="shared" si="76"/>
        <v>2413.0196054794519</v>
      </c>
      <c r="R2446" s="185">
        <f t="shared" si="77"/>
        <v>-9.6054794516930997E-3</v>
      </c>
    </row>
    <row r="2447" spans="1:18">
      <c r="A2447">
        <v>2446</v>
      </c>
      <c r="B2447" t="s">
        <v>680</v>
      </c>
      <c r="C2447">
        <v>3</v>
      </c>
      <c r="D2447" t="s">
        <v>198</v>
      </c>
      <c r="E2447" s="194" t="s">
        <v>5468</v>
      </c>
      <c r="F2447" s="165">
        <v>324099.43</v>
      </c>
      <c r="G2447" s="165">
        <v>324099.43</v>
      </c>
      <c r="H2447">
        <v>0</v>
      </c>
      <c r="I2447">
        <v>1</v>
      </c>
      <c r="J2447" s="210">
        <v>44012</v>
      </c>
      <c r="K2447" s="210">
        <v>40026</v>
      </c>
      <c r="L2447" s="210">
        <v>44196</v>
      </c>
      <c r="M2447">
        <v>2.5</v>
      </c>
      <c r="N2447">
        <v>184</v>
      </c>
      <c r="O2447">
        <v>4084.54</v>
      </c>
      <c r="P2447" s="194" t="s">
        <v>3150</v>
      </c>
      <c r="Q2447" s="225">
        <f t="shared" si="76"/>
        <v>4084.5407616438351</v>
      </c>
      <c r="R2447" s="185">
        <f t="shared" si="77"/>
        <v>-7.6164383517607348E-4</v>
      </c>
    </row>
    <row r="2448" spans="1:18">
      <c r="A2448">
        <v>2447</v>
      </c>
      <c r="B2448" t="s">
        <v>680</v>
      </c>
      <c r="C2448">
        <v>3</v>
      </c>
      <c r="D2448" t="s">
        <v>198</v>
      </c>
      <c r="E2448" s="194" t="s">
        <v>5469</v>
      </c>
      <c r="F2448" s="165">
        <v>378942.08</v>
      </c>
      <c r="G2448" s="165">
        <v>378942.08</v>
      </c>
      <c r="H2448">
        <v>0</v>
      </c>
      <c r="I2448">
        <v>1</v>
      </c>
      <c r="J2448" s="210">
        <v>44012</v>
      </c>
      <c r="K2448" s="210">
        <v>40026</v>
      </c>
      <c r="L2448" s="210">
        <v>44196</v>
      </c>
      <c r="M2448">
        <v>2.5</v>
      </c>
      <c r="N2448">
        <v>184</v>
      </c>
      <c r="O2448">
        <v>4775.7</v>
      </c>
      <c r="P2448" s="194" t="s">
        <v>5470</v>
      </c>
      <c r="Q2448" s="225">
        <f t="shared" si="76"/>
        <v>4775.7084054794523</v>
      </c>
      <c r="R2448" s="185">
        <f t="shared" si="77"/>
        <v>-8.4054794524490717E-3</v>
      </c>
    </row>
    <row r="2449" spans="1:18">
      <c r="A2449">
        <v>2448</v>
      </c>
      <c r="B2449" t="s">
        <v>680</v>
      </c>
      <c r="C2449">
        <v>3</v>
      </c>
      <c r="D2449" t="s">
        <v>198</v>
      </c>
      <c r="E2449" s="194" t="s">
        <v>5471</v>
      </c>
      <c r="F2449" s="165">
        <v>724424.93</v>
      </c>
      <c r="G2449" s="165">
        <v>724424.93</v>
      </c>
      <c r="H2449">
        <v>0</v>
      </c>
      <c r="I2449">
        <v>1</v>
      </c>
      <c r="J2449" s="210">
        <v>44012</v>
      </c>
      <c r="K2449" s="210">
        <v>40026</v>
      </c>
      <c r="L2449" s="210">
        <v>44196</v>
      </c>
      <c r="M2449">
        <v>2.5</v>
      </c>
      <c r="N2449">
        <v>184</v>
      </c>
      <c r="O2449">
        <v>9129.73</v>
      </c>
      <c r="P2449" s="194" t="s">
        <v>4477</v>
      </c>
      <c r="Q2449" s="225">
        <f t="shared" si="76"/>
        <v>9129.7388438356174</v>
      </c>
      <c r="R2449" s="185">
        <f t="shared" si="77"/>
        <v>-8.8438356178812683E-3</v>
      </c>
    </row>
    <row r="2450" spans="1:18">
      <c r="A2450">
        <v>2449</v>
      </c>
      <c r="B2450" t="s">
        <v>680</v>
      </c>
      <c r="C2450">
        <v>3</v>
      </c>
      <c r="D2450" t="s">
        <v>198</v>
      </c>
      <c r="E2450" s="194" t="s">
        <v>5472</v>
      </c>
      <c r="F2450" s="165">
        <v>23142.54</v>
      </c>
      <c r="G2450" s="165">
        <v>23142.54</v>
      </c>
      <c r="H2450">
        <v>0</v>
      </c>
      <c r="I2450">
        <v>1</v>
      </c>
      <c r="J2450" s="210">
        <v>44012</v>
      </c>
      <c r="K2450" s="210">
        <v>40026</v>
      </c>
      <c r="L2450" s="210">
        <v>44196</v>
      </c>
      <c r="M2450">
        <v>2.5</v>
      </c>
      <c r="N2450">
        <v>184</v>
      </c>
      <c r="O2450">
        <v>291.64999999999998</v>
      </c>
      <c r="P2450" s="194" t="s">
        <v>3277</v>
      </c>
      <c r="Q2450" s="225">
        <f t="shared" si="76"/>
        <v>291.65940821917809</v>
      </c>
      <c r="R2450" s="185">
        <f t="shared" si="77"/>
        <v>-9.4082191781126312E-3</v>
      </c>
    </row>
    <row r="2451" spans="1:18">
      <c r="A2451">
        <v>2450</v>
      </c>
      <c r="B2451" t="s">
        <v>680</v>
      </c>
      <c r="C2451">
        <v>3</v>
      </c>
      <c r="D2451" t="s">
        <v>198</v>
      </c>
      <c r="E2451" s="194" t="s">
        <v>5473</v>
      </c>
      <c r="F2451" s="165">
        <v>21118.82</v>
      </c>
      <c r="G2451" s="165">
        <v>21118.82</v>
      </c>
      <c r="H2451">
        <v>0</v>
      </c>
      <c r="I2451">
        <v>1</v>
      </c>
      <c r="J2451" s="210">
        <v>44012</v>
      </c>
      <c r="K2451" s="210">
        <v>40026</v>
      </c>
      <c r="L2451" s="210">
        <v>44196</v>
      </c>
      <c r="M2451">
        <v>2.5</v>
      </c>
      <c r="N2451">
        <v>184</v>
      </c>
      <c r="O2451">
        <v>266.14999999999998</v>
      </c>
      <c r="P2451" s="194" t="s">
        <v>3904</v>
      </c>
      <c r="Q2451" s="225">
        <f t="shared" si="76"/>
        <v>266.15499178082189</v>
      </c>
      <c r="R2451" s="185">
        <f t="shared" si="77"/>
        <v>-4.9917808219106519E-3</v>
      </c>
    </row>
    <row r="2452" spans="1:18">
      <c r="A2452">
        <v>2451</v>
      </c>
      <c r="B2452" t="s">
        <v>680</v>
      </c>
      <c r="C2452">
        <v>3</v>
      </c>
      <c r="D2452" t="s">
        <v>198</v>
      </c>
      <c r="E2452" s="194" t="s">
        <v>5474</v>
      </c>
      <c r="F2452" s="165">
        <v>355016.33</v>
      </c>
      <c r="G2452" s="165">
        <v>355016.33</v>
      </c>
      <c r="H2452">
        <v>0</v>
      </c>
      <c r="I2452">
        <v>1</v>
      </c>
      <c r="J2452" s="210">
        <v>44012</v>
      </c>
      <c r="K2452" s="210">
        <v>40026</v>
      </c>
      <c r="L2452" s="210">
        <v>44196</v>
      </c>
      <c r="M2452">
        <v>2.5</v>
      </c>
      <c r="N2452">
        <v>184</v>
      </c>
      <c r="O2452">
        <v>4474.17</v>
      </c>
      <c r="P2452" s="194" t="s">
        <v>4677</v>
      </c>
      <c r="Q2452" s="225">
        <f t="shared" si="76"/>
        <v>4474.1784054794525</v>
      </c>
      <c r="R2452" s="185">
        <f t="shared" si="77"/>
        <v>-8.4054794524490717E-3</v>
      </c>
    </row>
    <row r="2453" spans="1:18">
      <c r="A2453">
        <v>2452</v>
      </c>
      <c r="B2453" t="s">
        <v>680</v>
      </c>
      <c r="C2453">
        <v>3</v>
      </c>
      <c r="D2453" t="s">
        <v>196</v>
      </c>
      <c r="E2453" s="194" t="s">
        <v>5475</v>
      </c>
      <c r="F2453" s="165">
        <v>109812.17</v>
      </c>
      <c r="G2453" s="165">
        <v>109812.17</v>
      </c>
      <c r="H2453">
        <v>0</v>
      </c>
      <c r="I2453">
        <v>1</v>
      </c>
      <c r="J2453" s="210">
        <v>44012</v>
      </c>
      <c r="K2453" s="210">
        <v>40026</v>
      </c>
      <c r="L2453" s="210">
        <v>44196</v>
      </c>
      <c r="M2453">
        <v>1.5</v>
      </c>
      <c r="N2453">
        <v>184</v>
      </c>
      <c r="O2453">
        <v>830.36</v>
      </c>
      <c r="P2453" s="194" t="s">
        <v>4002</v>
      </c>
      <c r="Q2453" s="225">
        <f t="shared" si="76"/>
        <v>830.36051835616445</v>
      </c>
      <c r="R2453" s="185">
        <f t="shared" si="77"/>
        <v>-5.1835616443440813E-4</v>
      </c>
    </row>
    <row r="2454" spans="1:18">
      <c r="A2454">
        <v>2453</v>
      </c>
      <c r="B2454" t="s">
        <v>680</v>
      </c>
      <c r="C2454">
        <v>3</v>
      </c>
      <c r="D2454" t="s">
        <v>196</v>
      </c>
      <c r="E2454" s="194" t="s">
        <v>5476</v>
      </c>
      <c r="F2454" s="165">
        <v>104770.66</v>
      </c>
      <c r="G2454" s="165">
        <v>104770.66</v>
      </c>
      <c r="H2454">
        <v>0</v>
      </c>
      <c r="I2454">
        <v>1</v>
      </c>
      <c r="J2454" s="210">
        <v>44012</v>
      </c>
      <c r="K2454" s="210">
        <v>40026</v>
      </c>
      <c r="L2454" s="210">
        <v>44196</v>
      </c>
      <c r="M2454">
        <v>1.5</v>
      </c>
      <c r="N2454">
        <v>184</v>
      </c>
      <c r="O2454">
        <v>792.23</v>
      </c>
      <c r="P2454" s="194" t="s">
        <v>5477</v>
      </c>
      <c r="Q2454" s="225">
        <f t="shared" si="76"/>
        <v>792.23841534246583</v>
      </c>
      <c r="R2454" s="185">
        <f t="shared" si="77"/>
        <v>-8.415342465809772E-3</v>
      </c>
    </row>
    <row r="2455" spans="1:18">
      <c r="A2455">
        <v>2454</v>
      </c>
      <c r="B2455" t="s">
        <v>680</v>
      </c>
      <c r="C2455">
        <v>3</v>
      </c>
      <c r="D2455" t="s">
        <v>198</v>
      </c>
      <c r="E2455" s="194" t="s">
        <v>5478</v>
      </c>
      <c r="F2455" s="165">
        <v>1750.14</v>
      </c>
      <c r="G2455" s="165">
        <v>1750.14</v>
      </c>
      <c r="H2455">
        <v>0</v>
      </c>
      <c r="I2455">
        <v>1</v>
      </c>
      <c r="J2455" s="210">
        <v>44012</v>
      </c>
      <c r="K2455" s="210">
        <v>40026</v>
      </c>
      <c r="L2455" s="210">
        <v>44196</v>
      </c>
      <c r="M2455">
        <v>2.5</v>
      </c>
      <c r="N2455">
        <v>184</v>
      </c>
      <c r="O2455">
        <v>22.05</v>
      </c>
      <c r="P2455" s="194" t="s">
        <v>3245</v>
      </c>
      <c r="Q2455" s="225">
        <f t="shared" si="76"/>
        <v>22.05655890410959</v>
      </c>
      <c r="R2455" s="185">
        <f t="shared" si="77"/>
        <v>-6.5589041095890366E-3</v>
      </c>
    </row>
    <row r="2456" spans="1:18">
      <c r="A2456">
        <v>2455</v>
      </c>
      <c r="B2456" t="s">
        <v>680</v>
      </c>
      <c r="C2456">
        <v>3</v>
      </c>
      <c r="D2456" t="s">
        <v>198</v>
      </c>
      <c r="E2456" s="194" t="s">
        <v>5479</v>
      </c>
      <c r="F2456" s="165">
        <v>831697.88</v>
      </c>
      <c r="G2456" s="165">
        <v>831697.88</v>
      </c>
      <c r="H2456">
        <v>0</v>
      </c>
      <c r="I2456">
        <v>1</v>
      </c>
      <c r="J2456" s="210">
        <v>44012</v>
      </c>
      <c r="K2456" s="210">
        <v>40026</v>
      </c>
      <c r="L2456" s="210">
        <v>44196</v>
      </c>
      <c r="M2456">
        <v>2.5</v>
      </c>
      <c r="N2456">
        <v>184</v>
      </c>
      <c r="O2456">
        <v>10481.67</v>
      </c>
      <c r="P2456" s="194" t="s">
        <v>3569</v>
      </c>
      <c r="Q2456" s="225">
        <f t="shared" si="76"/>
        <v>10481.671912328766</v>
      </c>
      <c r="R2456" s="185">
        <f t="shared" si="77"/>
        <v>-1.9123287656839238E-3</v>
      </c>
    </row>
    <row r="2457" spans="1:18">
      <c r="A2457">
        <v>2456</v>
      </c>
      <c r="B2457" t="s">
        <v>680</v>
      </c>
      <c r="C2457">
        <v>3</v>
      </c>
      <c r="D2457" t="s">
        <v>198</v>
      </c>
      <c r="E2457" s="194" t="s">
        <v>5480</v>
      </c>
      <c r="F2457" s="165">
        <v>158128.79</v>
      </c>
      <c r="G2457" s="165">
        <v>158128.79</v>
      </c>
      <c r="H2457">
        <v>0</v>
      </c>
      <c r="I2457">
        <v>1</v>
      </c>
      <c r="J2457" s="210">
        <v>44012</v>
      </c>
      <c r="K2457" s="210">
        <v>40026</v>
      </c>
      <c r="L2457" s="210">
        <v>44196</v>
      </c>
      <c r="M2457">
        <v>2.5</v>
      </c>
      <c r="N2457">
        <v>184</v>
      </c>
      <c r="O2457">
        <v>1992.85</v>
      </c>
      <c r="P2457" s="194" t="s">
        <v>3817</v>
      </c>
      <c r="Q2457" s="225">
        <f t="shared" si="76"/>
        <v>1992.8559835616441</v>
      </c>
      <c r="R2457" s="185">
        <f t="shared" si="77"/>
        <v>-5.9835616441432649E-3</v>
      </c>
    </row>
    <row r="2458" spans="1:18">
      <c r="A2458">
        <v>2457</v>
      </c>
      <c r="B2458" t="s">
        <v>680</v>
      </c>
      <c r="C2458">
        <v>3</v>
      </c>
      <c r="D2458" t="s">
        <v>196</v>
      </c>
      <c r="E2458" s="194" t="s">
        <v>5481</v>
      </c>
      <c r="F2458" s="165">
        <v>302438.03999999998</v>
      </c>
      <c r="G2458" s="165">
        <v>302438.03999999998</v>
      </c>
      <c r="H2458">
        <v>0</v>
      </c>
      <c r="I2458">
        <v>1</v>
      </c>
      <c r="J2458" s="210">
        <v>44012</v>
      </c>
      <c r="K2458" s="210">
        <v>40026</v>
      </c>
      <c r="L2458" s="210">
        <v>44196</v>
      </c>
      <c r="M2458">
        <v>1.5</v>
      </c>
      <c r="N2458">
        <v>184</v>
      </c>
      <c r="O2458">
        <v>2286.92</v>
      </c>
      <c r="P2458" s="194" t="s">
        <v>5482</v>
      </c>
      <c r="Q2458" s="225">
        <f t="shared" si="76"/>
        <v>2286.9287408219175</v>
      </c>
      <c r="R2458" s="185">
        <f t="shared" si="77"/>
        <v>-8.7408219173994439E-3</v>
      </c>
    </row>
    <row r="2459" spans="1:18">
      <c r="A2459">
        <v>2458</v>
      </c>
      <c r="B2459" t="s">
        <v>680</v>
      </c>
      <c r="C2459">
        <v>3</v>
      </c>
      <c r="D2459" t="s">
        <v>198</v>
      </c>
      <c r="E2459" s="194" t="s">
        <v>5483</v>
      </c>
      <c r="F2459" s="165">
        <v>375467.12</v>
      </c>
      <c r="G2459" s="165">
        <v>375467.12</v>
      </c>
      <c r="H2459">
        <v>0</v>
      </c>
      <c r="I2459">
        <v>1</v>
      </c>
      <c r="J2459" s="210">
        <v>44012</v>
      </c>
      <c r="K2459" s="210">
        <v>40026</v>
      </c>
      <c r="L2459" s="210">
        <v>44196</v>
      </c>
      <c r="M2459">
        <v>2.5</v>
      </c>
      <c r="N2459">
        <v>184</v>
      </c>
      <c r="O2459">
        <v>4731.91</v>
      </c>
      <c r="P2459" s="194" t="s">
        <v>5484</v>
      </c>
      <c r="Q2459" s="225">
        <f t="shared" si="76"/>
        <v>4731.914389041096</v>
      </c>
      <c r="R2459" s="185">
        <f t="shared" si="77"/>
        <v>-4.3890410961466841E-3</v>
      </c>
    </row>
    <row r="2460" spans="1:18">
      <c r="A2460">
        <v>2459</v>
      </c>
      <c r="B2460" t="s">
        <v>680</v>
      </c>
      <c r="C2460">
        <v>3</v>
      </c>
      <c r="D2460" t="s">
        <v>198</v>
      </c>
      <c r="E2460" s="194" t="s">
        <v>5485</v>
      </c>
      <c r="F2460" s="165">
        <v>232083.03</v>
      </c>
      <c r="G2460" s="165">
        <v>232083.03</v>
      </c>
      <c r="H2460">
        <v>0</v>
      </c>
      <c r="I2460">
        <v>1</v>
      </c>
      <c r="J2460" s="210">
        <v>44012</v>
      </c>
      <c r="K2460" s="210">
        <v>40026</v>
      </c>
      <c r="L2460" s="210">
        <v>44196</v>
      </c>
      <c r="M2460">
        <v>2.5</v>
      </c>
      <c r="N2460">
        <v>184</v>
      </c>
      <c r="O2460">
        <v>2924.88</v>
      </c>
      <c r="P2460" s="194" t="s">
        <v>3691</v>
      </c>
      <c r="Q2460" s="225">
        <f t="shared" si="76"/>
        <v>2924.8820219178087</v>
      </c>
      <c r="R2460" s="185">
        <f t="shared" si="77"/>
        <v>-2.0219178086335887E-3</v>
      </c>
    </row>
    <row r="2461" spans="1:18">
      <c r="A2461">
        <v>2460</v>
      </c>
      <c r="B2461" t="s">
        <v>680</v>
      </c>
      <c r="C2461">
        <v>3</v>
      </c>
      <c r="D2461" t="s">
        <v>198</v>
      </c>
      <c r="E2461" s="194" t="s">
        <v>5486</v>
      </c>
      <c r="F2461" s="165">
        <v>1164.95</v>
      </c>
      <c r="G2461" s="165">
        <v>1164.95</v>
      </c>
      <c r="H2461">
        <v>0</v>
      </c>
      <c r="I2461">
        <v>1</v>
      </c>
      <c r="J2461" s="210">
        <v>44012</v>
      </c>
      <c r="K2461" s="210">
        <v>40026</v>
      </c>
      <c r="L2461" s="210">
        <v>44196</v>
      </c>
      <c r="M2461">
        <v>2.5</v>
      </c>
      <c r="N2461">
        <v>184</v>
      </c>
      <c r="O2461">
        <v>14.68</v>
      </c>
      <c r="P2461" s="194" t="s">
        <v>4434</v>
      </c>
      <c r="Q2461" s="225">
        <f t="shared" si="76"/>
        <v>14.681561643835616</v>
      </c>
      <c r="R2461" s="185">
        <f t="shared" si="77"/>
        <v>-1.5616438356165219E-3</v>
      </c>
    </row>
    <row r="2462" spans="1:18">
      <c r="A2462">
        <v>2461</v>
      </c>
      <c r="B2462" t="s">
        <v>680</v>
      </c>
      <c r="C2462">
        <v>3</v>
      </c>
      <c r="D2462" t="s">
        <v>196</v>
      </c>
      <c r="E2462" s="194" t="s">
        <v>5487</v>
      </c>
      <c r="F2462" s="165">
        <v>2932.01</v>
      </c>
      <c r="G2462" s="165">
        <v>2932.01</v>
      </c>
      <c r="H2462">
        <v>0</v>
      </c>
      <c r="I2462">
        <v>1</v>
      </c>
      <c r="J2462" s="210">
        <v>44012</v>
      </c>
      <c r="K2462" s="210">
        <v>40026</v>
      </c>
      <c r="L2462" s="210">
        <v>44196</v>
      </c>
      <c r="M2462">
        <v>1.5</v>
      </c>
      <c r="N2462">
        <v>184</v>
      </c>
      <c r="O2462">
        <v>22.17</v>
      </c>
      <c r="P2462" s="194" t="s">
        <v>4820</v>
      </c>
      <c r="Q2462" s="225">
        <f t="shared" si="76"/>
        <v>22.170815342465758</v>
      </c>
      <c r="R2462" s="185">
        <f t="shared" si="77"/>
        <v>-8.153424657564301E-4</v>
      </c>
    </row>
    <row r="2463" spans="1:18">
      <c r="A2463">
        <v>2462</v>
      </c>
      <c r="B2463" t="s">
        <v>680</v>
      </c>
      <c r="C2463">
        <v>3</v>
      </c>
      <c r="D2463" t="s">
        <v>198</v>
      </c>
      <c r="E2463" s="194" t="s">
        <v>5488</v>
      </c>
      <c r="F2463" s="165">
        <v>2901.1</v>
      </c>
      <c r="G2463" s="165">
        <v>2901.1</v>
      </c>
      <c r="H2463">
        <v>0</v>
      </c>
      <c r="I2463">
        <v>1</v>
      </c>
      <c r="J2463" s="210">
        <v>44012</v>
      </c>
      <c r="K2463" s="210">
        <v>40026</v>
      </c>
      <c r="L2463" s="210">
        <v>44196</v>
      </c>
      <c r="M2463">
        <v>2.5</v>
      </c>
      <c r="N2463">
        <v>184</v>
      </c>
      <c r="O2463">
        <v>36.56</v>
      </c>
      <c r="P2463" s="194" t="s">
        <v>4686</v>
      </c>
      <c r="Q2463" s="225">
        <f t="shared" si="76"/>
        <v>36.561808219178083</v>
      </c>
      <c r="R2463" s="185">
        <f t="shared" si="77"/>
        <v>-1.8082191780806056E-3</v>
      </c>
    </row>
    <row r="2464" spans="1:18">
      <c r="A2464">
        <v>2463</v>
      </c>
      <c r="B2464" t="s">
        <v>680</v>
      </c>
      <c r="C2464">
        <v>3</v>
      </c>
      <c r="D2464" t="s">
        <v>196</v>
      </c>
      <c r="E2464" s="194" t="s">
        <v>5489</v>
      </c>
      <c r="F2464" s="165">
        <v>1306386.97</v>
      </c>
      <c r="G2464" s="165">
        <v>1306386.97</v>
      </c>
      <c r="H2464">
        <v>0</v>
      </c>
      <c r="I2464">
        <v>1</v>
      </c>
      <c r="J2464" s="210">
        <v>44012</v>
      </c>
      <c r="K2464" s="210">
        <v>40026</v>
      </c>
      <c r="L2464" s="210">
        <v>44196</v>
      </c>
      <c r="M2464">
        <v>1.5</v>
      </c>
      <c r="N2464">
        <v>184</v>
      </c>
      <c r="O2464">
        <v>9878.43</v>
      </c>
      <c r="P2464" s="194" t="s">
        <v>5490</v>
      </c>
      <c r="Q2464" s="225">
        <f t="shared" si="76"/>
        <v>9878.4329786301369</v>
      </c>
      <c r="R2464" s="185">
        <f t="shared" si="77"/>
        <v>-2.9786301365675172E-3</v>
      </c>
    </row>
    <row r="2465" spans="1:18">
      <c r="A2465">
        <v>2464</v>
      </c>
      <c r="B2465" t="s">
        <v>680</v>
      </c>
      <c r="C2465">
        <v>3</v>
      </c>
      <c r="D2465" t="s">
        <v>198</v>
      </c>
      <c r="E2465" s="194" t="s">
        <v>5491</v>
      </c>
      <c r="F2465" s="165">
        <v>53108.73</v>
      </c>
      <c r="G2465" s="165">
        <v>53108.73</v>
      </c>
      <c r="H2465">
        <v>0</v>
      </c>
      <c r="I2465">
        <v>1</v>
      </c>
      <c r="J2465" s="210">
        <v>44012</v>
      </c>
      <c r="K2465" s="210">
        <v>40026</v>
      </c>
      <c r="L2465" s="210">
        <v>44196</v>
      </c>
      <c r="M2465">
        <v>2.5</v>
      </c>
      <c r="N2465">
        <v>184</v>
      </c>
      <c r="O2465">
        <v>669.31</v>
      </c>
      <c r="P2465" s="194" t="s">
        <v>3533</v>
      </c>
      <c r="Q2465" s="225">
        <f t="shared" si="76"/>
        <v>669.315501369863</v>
      </c>
      <c r="R2465" s="185">
        <f t="shared" si="77"/>
        <v>-5.501369863054606E-3</v>
      </c>
    </row>
    <row r="2466" spans="1:18">
      <c r="A2466">
        <v>2465</v>
      </c>
      <c r="B2466" t="s">
        <v>680</v>
      </c>
      <c r="C2466">
        <v>3</v>
      </c>
      <c r="D2466" t="s">
        <v>198</v>
      </c>
      <c r="E2466" s="194" t="s">
        <v>212</v>
      </c>
      <c r="F2466" s="165">
        <v>1319821.72</v>
      </c>
      <c r="G2466" s="165">
        <v>1319821.72</v>
      </c>
      <c r="H2466">
        <v>0</v>
      </c>
      <c r="I2466">
        <v>1</v>
      </c>
      <c r="J2466" s="210">
        <v>44012</v>
      </c>
      <c r="K2466" s="210">
        <v>40026</v>
      </c>
      <c r="L2466" s="210">
        <v>44196</v>
      </c>
      <c r="M2466">
        <v>2.5</v>
      </c>
      <c r="N2466">
        <v>184</v>
      </c>
      <c r="O2466">
        <v>16633.36</v>
      </c>
      <c r="P2466" s="194" t="s">
        <v>3560</v>
      </c>
      <c r="Q2466" s="225">
        <f t="shared" si="76"/>
        <v>16633.369621917805</v>
      </c>
      <c r="R2466" s="185">
        <f t="shared" si="77"/>
        <v>-9.6219178049068432E-3</v>
      </c>
    </row>
    <row r="2467" spans="1:18">
      <c r="A2467">
        <v>2466</v>
      </c>
      <c r="B2467" t="s">
        <v>680</v>
      </c>
      <c r="C2467">
        <v>3</v>
      </c>
      <c r="D2467" t="s">
        <v>198</v>
      </c>
      <c r="E2467" s="194" t="s">
        <v>5492</v>
      </c>
      <c r="F2467" s="165">
        <v>508214.09</v>
      </c>
      <c r="G2467" s="165">
        <v>508214.09</v>
      </c>
      <c r="H2467">
        <v>0</v>
      </c>
      <c r="I2467">
        <v>1</v>
      </c>
      <c r="J2467" s="210">
        <v>44012</v>
      </c>
      <c r="K2467" s="210">
        <v>40026</v>
      </c>
      <c r="L2467" s="210">
        <v>44196</v>
      </c>
      <c r="M2467">
        <v>2.5</v>
      </c>
      <c r="N2467">
        <v>184</v>
      </c>
      <c r="O2467">
        <v>6404.88</v>
      </c>
      <c r="P2467" s="194" t="s">
        <v>3791</v>
      </c>
      <c r="Q2467" s="225">
        <f t="shared" si="76"/>
        <v>6404.8899013698629</v>
      </c>
      <c r="R2467" s="185">
        <f t="shared" si="77"/>
        <v>-9.9013698627459235E-3</v>
      </c>
    </row>
    <row r="2468" spans="1:18">
      <c r="A2468">
        <v>2467</v>
      </c>
      <c r="B2468" t="s">
        <v>680</v>
      </c>
      <c r="C2468">
        <v>3</v>
      </c>
      <c r="D2468" t="s">
        <v>198</v>
      </c>
      <c r="E2468" s="194" t="s">
        <v>5493</v>
      </c>
      <c r="F2468" s="165">
        <v>166602.48000000001</v>
      </c>
      <c r="G2468" s="165">
        <v>166602.48000000001</v>
      </c>
      <c r="H2468">
        <v>0</v>
      </c>
      <c r="I2468">
        <v>1</v>
      </c>
      <c r="J2468" s="210">
        <v>44012</v>
      </c>
      <c r="K2468" s="210">
        <v>40026</v>
      </c>
      <c r="L2468" s="210">
        <v>44196</v>
      </c>
      <c r="M2468">
        <v>2.5</v>
      </c>
      <c r="N2468">
        <v>184</v>
      </c>
      <c r="O2468">
        <v>2099.64</v>
      </c>
      <c r="P2468" s="194" t="s">
        <v>5494</v>
      </c>
      <c r="Q2468" s="225">
        <f t="shared" si="76"/>
        <v>2099.647693150685</v>
      </c>
      <c r="R2468" s="185">
        <f t="shared" si="77"/>
        <v>-7.6931506850996811E-3</v>
      </c>
    </row>
    <row r="2469" spans="1:18">
      <c r="A2469">
        <v>2468</v>
      </c>
      <c r="B2469" t="s">
        <v>680</v>
      </c>
      <c r="C2469">
        <v>3</v>
      </c>
      <c r="D2469" t="s">
        <v>198</v>
      </c>
      <c r="E2469" s="194" t="s">
        <v>5495</v>
      </c>
      <c r="F2469" s="165">
        <v>303902.57</v>
      </c>
      <c r="G2469" s="165">
        <v>303902.57</v>
      </c>
      <c r="H2469">
        <v>0</v>
      </c>
      <c r="I2469">
        <v>1</v>
      </c>
      <c r="J2469" s="210">
        <v>44012</v>
      </c>
      <c r="K2469" s="210">
        <v>40026</v>
      </c>
      <c r="L2469" s="210">
        <v>44196</v>
      </c>
      <c r="M2469">
        <v>2.5</v>
      </c>
      <c r="N2469">
        <v>184</v>
      </c>
      <c r="O2469">
        <v>3830</v>
      </c>
      <c r="P2469" s="194" t="s">
        <v>4455</v>
      </c>
      <c r="Q2469" s="225">
        <f t="shared" si="76"/>
        <v>3830.0049917808224</v>
      </c>
      <c r="R2469" s="185">
        <f t="shared" si="77"/>
        <v>-4.9917808223653992E-3</v>
      </c>
    </row>
    <row r="2470" spans="1:18">
      <c r="A2470">
        <v>2469</v>
      </c>
      <c r="B2470" t="s">
        <v>680</v>
      </c>
      <c r="C2470">
        <v>3</v>
      </c>
      <c r="D2470" t="s">
        <v>198</v>
      </c>
      <c r="E2470" s="194" t="s">
        <v>5496</v>
      </c>
      <c r="F2470" s="165">
        <v>654986.65</v>
      </c>
      <c r="G2470" s="165">
        <v>654986.65</v>
      </c>
      <c r="H2470">
        <v>0</v>
      </c>
      <c r="I2470">
        <v>1</v>
      </c>
      <c r="J2470" s="210">
        <v>44012</v>
      </c>
      <c r="K2470" s="210">
        <v>40026</v>
      </c>
      <c r="L2470" s="210">
        <v>44196</v>
      </c>
      <c r="M2470">
        <v>2.5</v>
      </c>
      <c r="N2470">
        <v>184</v>
      </c>
      <c r="O2470">
        <v>8254.6200000000008</v>
      </c>
      <c r="P2470" s="194" t="s">
        <v>3783</v>
      </c>
      <c r="Q2470" s="225">
        <f t="shared" si="76"/>
        <v>8254.6262739726026</v>
      </c>
      <c r="R2470" s="185">
        <f t="shared" si="77"/>
        <v>-6.2739726017753128E-3</v>
      </c>
    </row>
    <row r="2471" spans="1:18">
      <c r="A2471">
        <v>2470</v>
      </c>
      <c r="B2471" t="s">
        <v>680</v>
      </c>
      <c r="C2471">
        <v>3</v>
      </c>
      <c r="D2471" t="s">
        <v>198</v>
      </c>
      <c r="E2471" s="194" t="s">
        <v>5497</v>
      </c>
      <c r="F2471" s="165">
        <v>101285.89</v>
      </c>
      <c r="G2471" s="165">
        <v>101285.89</v>
      </c>
      <c r="H2471">
        <v>0</v>
      </c>
      <c r="I2471">
        <v>1</v>
      </c>
      <c r="J2471" s="210">
        <v>44012</v>
      </c>
      <c r="K2471" s="210">
        <v>40026</v>
      </c>
      <c r="L2471" s="210">
        <v>44196</v>
      </c>
      <c r="M2471">
        <v>2.5</v>
      </c>
      <c r="N2471">
        <v>184</v>
      </c>
      <c r="O2471">
        <v>1276.47</v>
      </c>
      <c r="P2471" s="194" t="s">
        <v>4360</v>
      </c>
      <c r="Q2471" s="225">
        <f t="shared" si="76"/>
        <v>1276.4797095890412</v>
      </c>
      <c r="R2471" s="185">
        <f t="shared" si="77"/>
        <v>-9.7095890412219887E-3</v>
      </c>
    </row>
    <row r="2472" spans="1:18">
      <c r="A2472">
        <v>2471</v>
      </c>
      <c r="B2472" t="s">
        <v>680</v>
      </c>
      <c r="C2472">
        <v>3</v>
      </c>
      <c r="D2472" t="s">
        <v>196</v>
      </c>
      <c r="E2472" s="194" t="s">
        <v>5498</v>
      </c>
      <c r="F2472" s="165">
        <v>27638.75</v>
      </c>
      <c r="G2472" s="165">
        <v>27638.75</v>
      </c>
      <c r="H2472">
        <v>0</v>
      </c>
      <c r="I2472">
        <v>1</v>
      </c>
      <c r="J2472" s="210">
        <v>44012</v>
      </c>
      <c r="K2472" s="210">
        <v>40026</v>
      </c>
      <c r="L2472" s="210">
        <v>44196</v>
      </c>
      <c r="M2472">
        <v>1.5</v>
      </c>
      <c r="N2472">
        <v>184</v>
      </c>
      <c r="O2472">
        <v>208.99</v>
      </c>
      <c r="P2472" s="194" t="s">
        <v>5499</v>
      </c>
      <c r="Q2472" s="225">
        <f t="shared" si="76"/>
        <v>208.99438356164384</v>
      </c>
      <c r="R2472" s="185">
        <f t="shared" si="77"/>
        <v>-4.383561643834355E-3</v>
      </c>
    </row>
    <row r="2473" spans="1:18">
      <c r="A2473">
        <v>2472</v>
      </c>
      <c r="B2473" t="s">
        <v>680</v>
      </c>
      <c r="C2473">
        <v>3</v>
      </c>
      <c r="D2473" t="s">
        <v>196</v>
      </c>
      <c r="E2473" s="194" t="s">
        <v>5500</v>
      </c>
      <c r="F2473" s="165">
        <v>2593.0100000000002</v>
      </c>
      <c r="G2473" s="165">
        <v>2593.0100000000002</v>
      </c>
      <c r="H2473">
        <v>0</v>
      </c>
      <c r="I2473">
        <v>1</v>
      </c>
      <c r="J2473" s="210">
        <v>44012</v>
      </c>
      <c r="K2473" s="210">
        <v>40026</v>
      </c>
      <c r="L2473" s="210">
        <v>44196</v>
      </c>
      <c r="M2473">
        <v>1.5</v>
      </c>
      <c r="N2473">
        <v>184</v>
      </c>
      <c r="O2473">
        <v>19.600000000000001</v>
      </c>
      <c r="P2473" s="194" t="s">
        <v>3142</v>
      </c>
      <c r="Q2473" s="225">
        <f t="shared" si="76"/>
        <v>19.607418082191781</v>
      </c>
      <c r="R2473" s="185">
        <f t="shared" si="77"/>
        <v>-7.4180821917799733E-3</v>
      </c>
    </row>
    <row r="2474" spans="1:18">
      <c r="A2474">
        <v>2473</v>
      </c>
      <c r="B2474" t="s">
        <v>680</v>
      </c>
      <c r="C2474">
        <v>3</v>
      </c>
      <c r="D2474" t="s">
        <v>196</v>
      </c>
      <c r="E2474" s="194" t="s">
        <v>5501</v>
      </c>
      <c r="F2474" s="165">
        <v>222807.36</v>
      </c>
      <c r="G2474" s="165">
        <v>222807.36</v>
      </c>
      <c r="H2474">
        <v>0</v>
      </c>
      <c r="I2474">
        <v>1</v>
      </c>
      <c r="J2474" s="210">
        <v>44012</v>
      </c>
      <c r="K2474" s="210">
        <v>40026</v>
      </c>
      <c r="L2474" s="210">
        <v>44196</v>
      </c>
      <c r="M2474">
        <v>1.5</v>
      </c>
      <c r="N2474">
        <v>184</v>
      </c>
      <c r="O2474">
        <v>1684.78</v>
      </c>
      <c r="P2474" s="194" t="s">
        <v>5361</v>
      </c>
      <c r="Q2474" s="225">
        <f t="shared" si="76"/>
        <v>1684.7899002739723</v>
      </c>
      <c r="R2474" s="185">
        <f t="shared" si="77"/>
        <v>-9.9002739723346167E-3</v>
      </c>
    </row>
    <row r="2475" spans="1:18">
      <c r="A2475">
        <v>2474</v>
      </c>
      <c r="B2475" t="s">
        <v>680</v>
      </c>
      <c r="C2475">
        <v>3</v>
      </c>
      <c r="D2475" t="s">
        <v>198</v>
      </c>
      <c r="E2475" s="194" t="s">
        <v>5502</v>
      </c>
      <c r="F2475" s="165">
        <v>309339.46999999997</v>
      </c>
      <c r="G2475" s="165">
        <v>309339.46999999997</v>
      </c>
      <c r="H2475">
        <v>0</v>
      </c>
      <c r="I2475">
        <v>1</v>
      </c>
      <c r="J2475" s="210">
        <v>44012</v>
      </c>
      <c r="K2475" s="210">
        <v>40026</v>
      </c>
      <c r="L2475" s="210">
        <v>44196</v>
      </c>
      <c r="M2475">
        <v>2.5</v>
      </c>
      <c r="N2475">
        <v>184</v>
      </c>
      <c r="O2475">
        <v>3898.52</v>
      </c>
      <c r="P2475" s="194" t="s">
        <v>4546</v>
      </c>
      <c r="Q2475" s="225">
        <f t="shared" si="76"/>
        <v>3898.5248273972597</v>
      </c>
      <c r="R2475" s="185">
        <f t="shared" si="77"/>
        <v>-4.8273972597598913E-3</v>
      </c>
    </row>
    <row r="2476" spans="1:18">
      <c r="A2476">
        <v>2475</v>
      </c>
      <c r="B2476" t="s">
        <v>680</v>
      </c>
      <c r="C2476">
        <v>3</v>
      </c>
      <c r="D2476" t="s">
        <v>198</v>
      </c>
      <c r="E2476" s="194" t="s">
        <v>5503</v>
      </c>
      <c r="F2476" s="165">
        <v>181592.18</v>
      </c>
      <c r="G2476" s="165">
        <v>181592.18</v>
      </c>
      <c r="H2476">
        <v>0</v>
      </c>
      <c r="I2476">
        <v>1</v>
      </c>
      <c r="J2476" s="210">
        <v>44012</v>
      </c>
      <c r="K2476" s="210">
        <v>40026</v>
      </c>
      <c r="L2476" s="210">
        <v>44196</v>
      </c>
      <c r="M2476">
        <v>2.5</v>
      </c>
      <c r="N2476">
        <v>184</v>
      </c>
      <c r="O2476">
        <v>2288.5500000000002</v>
      </c>
      <c r="P2476" s="194" t="s">
        <v>4215</v>
      </c>
      <c r="Q2476" s="225">
        <f t="shared" si="76"/>
        <v>2288.5589808219179</v>
      </c>
      <c r="R2476" s="185">
        <f t="shared" si="77"/>
        <v>-8.9808219177029969E-3</v>
      </c>
    </row>
    <row r="2477" spans="1:18">
      <c r="A2477">
        <v>2476</v>
      </c>
      <c r="B2477" t="s">
        <v>680</v>
      </c>
      <c r="C2477">
        <v>3</v>
      </c>
      <c r="D2477" t="s">
        <v>196</v>
      </c>
      <c r="E2477" s="194" t="s">
        <v>5504</v>
      </c>
      <c r="F2477" s="165">
        <v>81720.490000000005</v>
      </c>
      <c r="G2477" s="165">
        <v>81720.490000000005</v>
      </c>
      <c r="H2477">
        <v>0</v>
      </c>
      <c r="I2477">
        <v>1</v>
      </c>
      <c r="J2477" s="210">
        <v>44012</v>
      </c>
      <c r="K2477" s="210">
        <v>40026</v>
      </c>
      <c r="L2477" s="210">
        <v>44196</v>
      </c>
      <c r="M2477">
        <v>1.5</v>
      </c>
      <c r="N2477">
        <v>184</v>
      </c>
      <c r="O2477">
        <v>617.94000000000005</v>
      </c>
      <c r="P2477" s="194" t="s">
        <v>3181</v>
      </c>
      <c r="Q2477" s="225">
        <f t="shared" si="76"/>
        <v>617.9412394520549</v>
      </c>
      <c r="R2477" s="185">
        <f t="shared" si="77"/>
        <v>-1.239452054846879E-3</v>
      </c>
    </row>
    <row r="2478" spans="1:18">
      <c r="A2478">
        <v>2477</v>
      </c>
      <c r="B2478" t="s">
        <v>680</v>
      </c>
      <c r="C2478">
        <v>3</v>
      </c>
      <c r="D2478" t="s">
        <v>198</v>
      </c>
      <c r="E2478" s="194" t="s">
        <v>5505</v>
      </c>
      <c r="F2478" s="165">
        <v>363899.42</v>
      </c>
      <c r="G2478" s="165">
        <v>363899.42</v>
      </c>
      <c r="H2478">
        <v>0</v>
      </c>
      <c r="I2478">
        <v>1</v>
      </c>
      <c r="J2478" s="210">
        <v>44012</v>
      </c>
      <c r="K2478" s="210">
        <v>40026</v>
      </c>
      <c r="L2478" s="210">
        <v>44196</v>
      </c>
      <c r="M2478">
        <v>2.5</v>
      </c>
      <c r="N2478">
        <v>184</v>
      </c>
      <c r="O2478">
        <v>4586.12</v>
      </c>
      <c r="P2478" s="194" t="s">
        <v>3174</v>
      </c>
      <c r="Q2478" s="225">
        <f t="shared" si="76"/>
        <v>4586.1296767123285</v>
      </c>
      <c r="R2478" s="185">
        <f t="shared" si="77"/>
        <v>-9.6767123286554124E-3</v>
      </c>
    </row>
    <row r="2479" spans="1:18">
      <c r="A2479">
        <v>2478</v>
      </c>
      <c r="B2479" t="s">
        <v>680</v>
      </c>
      <c r="C2479">
        <v>3</v>
      </c>
      <c r="D2479" t="s">
        <v>198</v>
      </c>
      <c r="E2479" s="194" t="s">
        <v>5506</v>
      </c>
      <c r="F2479" s="165">
        <v>4373.01</v>
      </c>
      <c r="G2479" s="165">
        <v>4373.01</v>
      </c>
      <c r="H2479">
        <v>0</v>
      </c>
      <c r="I2479">
        <v>1</v>
      </c>
      <c r="J2479" s="210">
        <v>44012</v>
      </c>
      <c r="K2479" s="210">
        <v>40026</v>
      </c>
      <c r="L2479" s="210">
        <v>44196</v>
      </c>
      <c r="M2479">
        <v>2.5</v>
      </c>
      <c r="N2479">
        <v>184</v>
      </c>
      <c r="O2479">
        <v>55.11</v>
      </c>
      <c r="P2479" s="194" t="s">
        <v>4690</v>
      </c>
      <c r="Q2479" s="225">
        <f t="shared" si="76"/>
        <v>55.111906849315069</v>
      </c>
      <c r="R2479" s="185">
        <f t="shared" si="77"/>
        <v>-1.9068493150697918E-3</v>
      </c>
    </row>
    <row r="2480" spans="1:18">
      <c r="A2480">
        <v>2479</v>
      </c>
      <c r="B2480" t="s">
        <v>680</v>
      </c>
      <c r="C2480">
        <v>3</v>
      </c>
      <c r="D2480" t="s">
        <v>196</v>
      </c>
      <c r="E2480" s="194" t="s">
        <v>5507</v>
      </c>
      <c r="F2480" s="165">
        <v>363414.87</v>
      </c>
      <c r="G2480" s="165">
        <v>363414.87</v>
      </c>
      <c r="H2480">
        <v>0</v>
      </c>
      <c r="I2480">
        <v>1</v>
      </c>
      <c r="J2480" s="210">
        <v>44012</v>
      </c>
      <c r="K2480" s="210">
        <v>40026</v>
      </c>
      <c r="L2480" s="210">
        <v>44196</v>
      </c>
      <c r="M2480">
        <v>1.5</v>
      </c>
      <c r="N2480">
        <v>184</v>
      </c>
      <c r="O2480">
        <v>2748.01</v>
      </c>
      <c r="P2480" s="194" t="s">
        <v>3027</v>
      </c>
      <c r="Q2480" s="225">
        <f t="shared" si="76"/>
        <v>2748.0138115068494</v>
      </c>
      <c r="R2480" s="185">
        <f t="shared" si="77"/>
        <v>-3.8115068491606507E-3</v>
      </c>
    </row>
    <row r="2481" spans="1:18">
      <c r="A2481">
        <v>2480</v>
      </c>
      <c r="B2481" t="s">
        <v>680</v>
      </c>
      <c r="C2481">
        <v>3</v>
      </c>
      <c r="D2481" t="s">
        <v>198</v>
      </c>
      <c r="E2481" s="194" t="s">
        <v>5508</v>
      </c>
      <c r="F2481" s="165">
        <v>1059071.08</v>
      </c>
      <c r="G2481" s="165">
        <v>1059071.08</v>
      </c>
      <c r="H2481">
        <v>0</v>
      </c>
      <c r="I2481">
        <v>1</v>
      </c>
      <c r="J2481" s="210">
        <v>44012</v>
      </c>
      <c r="K2481" s="210">
        <v>40026</v>
      </c>
      <c r="L2481" s="210">
        <v>44196</v>
      </c>
      <c r="M2481">
        <v>2.5</v>
      </c>
      <c r="N2481">
        <v>184</v>
      </c>
      <c r="O2481">
        <v>13347.19</v>
      </c>
      <c r="P2481" s="194" t="s">
        <v>3364</v>
      </c>
      <c r="Q2481" s="225">
        <f t="shared" si="76"/>
        <v>13347.197172602742</v>
      </c>
      <c r="R2481" s="185">
        <f t="shared" si="77"/>
        <v>-7.1726027417753357E-3</v>
      </c>
    </row>
    <row r="2482" spans="1:18">
      <c r="A2482">
        <v>2481</v>
      </c>
      <c r="B2482" t="s">
        <v>680</v>
      </c>
      <c r="C2482">
        <v>3</v>
      </c>
      <c r="D2482" t="s">
        <v>198</v>
      </c>
      <c r="E2482" s="194" t="s">
        <v>5509</v>
      </c>
      <c r="F2482" s="165">
        <v>5048.71</v>
      </c>
      <c r="G2482" s="165">
        <v>5048.71</v>
      </c>
      <c r="H2482">
        <v>0</v>
      </c>
      <c r="I2482">
        <v>1</v>
      </c>
      <c r="J2482" s="210">
        <v>44012</v>
      </c>
      <c r="K2482" s="210">
        <v>40026</v>
      </c>
      <c r="L2482" s="210">
        <v>44196</v>
      </c>
      <c r="M2482">
        <v>2.5</v>
      </c>
      <c r="N2482">
        <v>184</v>
      </c>
      <c r="O2482">
        <v>63.62</v>
      </c>
      <c r="P2482" s="194" t="s">
        <v>5510</v>
      </c>
      <c r="Q2482" s="225">
        <f t="shared" si="76"/>
        <v>63.627578082191782</v>
      </c>
      <c r="R2482" s="185">
        <f t="shared" si="77"/>
        <v>-7.5780821917845742E-3</v>
      </c>
    </row>
    <row r="2483" spans="1:18">
      <c r="A2483">
        <v>2482</v>
      </c>
      <c r="B2483" t="s">
        <v>680</v>
      </c>
      <c r="C2483">
        <v>3</v>
      </c>
      <c r="D2483" t="s">
        <v>198</v>
      </c>
      <c r="E2483" s="194" t="s">
        <v>5511</v>
      </c>
      <c r="F2483" s="165">
        <v>131468.54999999999</v>
      </c>
      <c r="G2483" s="165">
        <v>131468.54999999999</v>
      </c>
      <c r="H2483">
        <v>0</v>
      </c>
      <c r="I2483">
        <v>1</v>
      </c>
      <c r="J2483" s="210">
        <v>44012</v>
      </c>
      <c r="K2483" s="210">
        <v>40026</v>
      </c>
      <c r="L2483" s="210">
        <v>44196</v>
      </c>
      <c r="M2483">
        <v>2.5</v>
      </c>
      <c r="N2483">
        <v>184</v>
      </c>
      <c r="O2483">
        <v>1656.86</v>
      </c>
      <c r="P2483" s="194" t="s">
        <v>4457</v>
      </c>
      <c r="Q2483" s="225">
        <f t="shared" si="76"/>
        <v>1656.8639178082192</v>
      </c>
      <c r="R2483" s="185">
        <f t="shared" si="77"/>
        <v>-3.9178082192847796E-3</v>
      </c>
    </row>
    <row r="2484" spans="1:18">
      <c r="A2484">
        <v>2483</v>
      </c>
      <c r="B2484" t="s">
        <v>680</v>
      </c>
      <c r="C2484">
        <v>3</v>
      </c>
      <c r="D2484" t="s">
        <v>198</v>
      </c>
      <c r="E2484" s="194" t="s">
        <v>5512</v>
      </c>
      <c r="F2484" s="165">
        <v>647999.26</v>
      </c>
      <c r="G2484" s="165">
        <v>647999.26</v>
      </c>
      <c r="H2484">
        <v>0</v>
      </c>
      <c r="I2484">
        <v>1</v>
      </c>
      <c r="J2484" s="210">
        <v>44012</v>
      </c>
      <c r="K2484" s="210">
        <v>40026</v>
      </c>
      <c r="L2484" s="210">
        <v>44196</v>
      </c>
      <c r="M2484">
        <v>2.5</v>
      </c>
      <c r="N2484">
        <v>184</v>
      </c>
      <c r="O2484">
        <v>8166.56</v>
      </c>
      <c r="P2484" s="194" t="s">
        <v>4675</v>
      </c>
      <c r="Q2484" s="225">
        <f t="shared" si="76"/>
        <v>8166.5660164383571</v>
      </c>
      <c r="R2484" s="185">
        <f t="shared" si="77"/>
        <v>-6.0164383567098412E-3</v>
      </c>
    </row>
    <row r="2485" spans="1:18">
      <c r="A2485">
        <v>2484</v>
      </c>
      <c r="B2485" t="s">
        <v>680</v>
      </c>
      <c r="C2485">
        <v>3</v>
      </c>
      <c r="D2485" t="s">
        <v>198</v>
      </c>
      <c r="E2485" s="194" t="s">
        <v>214</v>
      </c>
      <c r="F2485" s="165">
        <v>1137999.3500000001</v>
      </c>
      <c r="G2485" s="165">
        <v>1137999.3500000001</v>
      </c>
      <c r="H2485">
        <v>0</v>
      </c>
      <c r="I2485">
        <v>1</v>
      </c>
      <c r="J2485" s="210">
        <v>44012</v>
      </c>
      <c r="K2485" s="210">
        <v>40026</v>
      </c>
      <c r="L2485" s="210">
        <v>44196</v>
      </c>
      <c r="M2485">
        <v>2.5</v>
      </c>
      <c r="N2485">
        <v>184</v>
      </c>
      <c r="O2485">
        <v>14341.9</v>
      </c>
      <c r="P2485" s="194" t="s">
        <v>3560</v>
      </c>
      <c r="Q2485" s="225">
        <f t="shared" si="76"/>
        <v>14341.909616438355</v>
      </c>
      <c r="R2485" s="185">
        <f t="shared" si="77"/>
        <v>-9.6164383558061672E-3</v>
      </c>
    </row>
    <row r="2486" spans="1:18">
      <c r="A2486">
        <v>2485</v>
      </c>
      <c r="B2486" t="s">
        <v>680</v>
      </c>
      <c r="C2486">
        <v>3</v>
      </c>
      <c r="D2486" t="s">
        <v>196</v>
      </c>
      <c r="E2486" s="194" t="s">
        <v>5513</v>
      </c>
      <c r="F2486" s="165">
        <v>3851.71</v>
      </c>
      <c r="G2486" s="165">
        <v>3851.71</v>
      </c>
      <c r="H2486">
        <v>0</v>
      </c>
      <c r="I2486">
        <v>1</v>
      </c>
      <c r="J2486" s="210">
        <v>44012</v>
      </c>
      <c r="K2486" s="210">
        <v>40026</v>
      </c>
      <c r="L2486" s="210">
        <v>44196</v>
      </c>
      <c r="M2486">
        <v>1.5</v>
      </c>
      <c r="N2486">
        <v>184</v>
      </c>
      <c r="O2486">
        <v>29.12</v>
      </c>
      <c r="P2486" s="194" t="s">
        <v>3060</v>
      </c>
      <c r="Q2486" s="225">
        <f t="shared" si="76"/>
        <v>29.125259178082192</v>
      </c>
      <c r="R2486" s="185">
        <f t="shared" si="77"/>
        <v>-5.2591780821913403E-3</v>
      </c>
    </row>
    <row r="2487" spans="1:18">
      <c r="A2487">
        <v>2486</v>
      </c>
      <c r="B2487" t="s">
        <v>680</v>
      </c>
      <c r="C2487">
        <v>3</v>
      </c>
      <c r="D2487" t="s">
        <v>198</v>
      </c>
      <c r="E2487" s="194" t="s">
        <v>5514</v>
      </c>
      <c r="F2487" s="165">
        <v>566823.31000000006</v>
      </c>
      <c r="G2487" s="165">
        <v>566823.31000000006</v>
      </c>
      <c r="H2487">
        <v>0</v>
      </c>
      <c r="I2487">
        <v>1</v>
      </c>
      <c r="J2487" s="210">
        <v>44012</v>
      </c>
      <c r="K2487" s="210">
        <v>40026</v>
      </c>
      <c r="L2487" s="210">
        <v>44196</v>
      </c>
      <c r="M2487">
        <v>2.5</v>
      </c>
      <c r="N2487">
        <v>184</v>
      </c>
      <c r="O2487">
        <v>7143.52</v>
      </c>
      <c r="P2487" s="194" t="s">
        <v>3068</v>
      </c>
      <c r="Q2487" s="225">
        <f t="shared" si="76"/>
        <v>7143.526646575343</v>
      </c>
      <c r="R2487" s="185">
        <f t="shared" si="77"/>
        <v>-6.6465753425291041E-3</v>
      </c>
    </row>
    <row r="2488" spans="1:18">
      <c r="A2488">
        <v>2487</v>
      </c>
      <c r="B2488" t="s">
        <v>680</v>
      </c>
      <c r="C2488">
        <v>3</v>
      </c>
      <c r="D2488" t="s">
        <v>198</v>
      </c>
      <c r="E2488" s="194" t="s">
        <v>5515</v>
      </c>
      <c r="F2488" s="165">
        <v>466111.44</v>
      </c>
      <c r="G2488" s="165">
        <v>466111.44</v>
      </c>
      <c r="H2488">
        <v>0</v>
      </c>
      <c r="I2488">
        <v>1</v>
      </c>
      <c r="J2488" s="210">
        <v>44012</v>
      </c>
      <c r="K2488" s="210">
        <v>40026</v>
      </c>
      <c r="L2488" s="210">
        <v>44196</v>
      </c>
      <c r="M2488">
        <v>2.5</v>
      </c>
      <c r="N2488">
        <v>184</v>
      </c>
      <c r="O2488">
        <v>5874.28</v>
      </c>
      <c r="P2488" s="194" t="s">
        <v>3713</v>
      </c>
      <c r="Q2488" s="225">
        <f t="shared" si="76"/>
        <v>5874.2811616438348</v>
      </c>
      <c r="R2488" s="185">
        <f t="shared" si="77"/>
        <v>-1.1616438350756653E-3</v>
      </c>
    </row>
    <row r="2489" spans="1:18">
      <c r="A2489">
        <v>2488</v>
      </c>
      <c r="B2489" t="s">
        <v>680</v>
      </c>
      <c r="C2489">
        <v>3</v>
      </c>
      <c r="D2489" t="s">
        <v>198</v>
      </c>
      <c r="E2489" s="194" t="s">
        <v>5516</v>
      </c>
      <c r="F2489" s="165">
        <v>202561.51</v>
      </c>
      <c r="G2489" s="165">
        <v>202561.51</v>
      </c>
      <c r="H2489">
        <v>0</v>
      </c>
      <c r="I2489">
        <v>1</v>
      </c>
      <c r="J2489" s="210">
        <v>44012</v>
      </c>
      <c r="K2489" s="210">
        <v>40026</v>
      </c>
      <c r="L2489" s="210">
        <v>44196</v>
      </c>
      <c r="M2489">
        <v>2.5</v>
      </c>
      <c r="N2489">
        <v>184</v>
      </c>
      <c r="O2489">
        <v>2552.83</v>
      </c>
      <c r="P2489" s="194" t="s">
        <v>3130</v>
      </c>
      <c r="Q2489" s="225">
        <f t="shared" si="76"/>
        <v>2552.8299890410963</v>
      </c>
      <c r="R2489" s="185">
        <f t="shared" si="77"/>
        <v>1.0958903658320196E-5</v>
      </c>
    </row>
    <row r="2490" spans="1:18">
      <c r="A2490">
        <v>2489</v>
      </c>
      <c r="B2490" t="s">
        <v>680</v>
      </c>
      <c r="C2490">
        <v>3</v>
      </c>
      <c r="D2490" t="s">
        <v>198</v>
      </c>
      <c r="E2490" s="194" t="s">
        <v>5517</v>
      </c>
      <c r="F2490" s="165">
        <v>8889.76</v>
      </c>
      <c r="G2490" s="165">
        <v>8889.76</v>
      </c>
      <c r="H2490">
        <v>0</v>
      </c>
      <c r="I2490">
        <v>1</v>
      </c>
      <c r="J2490" s="210">
        <v>44012</v>
      </c>
      <c r="K2490" s="210">
        <v>40026</v>
      </c>
      <c r="L2490" s="210">
        <v>44196</v>
      </c>
      <c r="M2490">
        <v>2.5</v>
      </c>
      <c r="N2490">
        <v>184</v>
      </c>
      <c r="O2490">
        <v>112.03</v>
      </c>
      <c r="P2490" s="194" t="s">
        <v>3999</v>
      </c>
      <c r="Q2490" s="225">
        <f t="shared" si="76"/>
        <v>112.03533150684932</v>
      </c>
      <c r="R2490" s="185">
        <f t="shared" si="77"/>
        <v>-5.3315068493162698E-3</v>
      </c>
    </row>
    <row r="2491" spans="1:18">
      <c r="A2491">
        <v>2490</v>
      </c>
      <c r="B2491" t="s">
        <v>680</v>
      </c>
      <c r="C2491">
        <v>3</v>
      </c>
      <c r="D2491" t="s">
        <v>198</v>
      </c>
      <c r="E2491" s="194" t="s">
        <v>5518</v>
      </c>
      <c r="F2491" s="165">
        <v>234479.27</v>
      </c>
      <c r="G2491" s="165">
        <v>234479.27</v>
      </c>
      <c r="H2491">
        <v>0</v>
      </c>
      <c r="I2491">
        <v>1</v>
      </c>
      <c r="J2491" s="210">
        <v>44012</v>
      </c>
      <c r="K2491" s="210">
        <v>40026</v>
      </c>
      <c r="L2491" s="210">
        <v>44196</v>
      </c>
      <c r="M2491">
        <v>2.5</v>
      </c>
      <c r="N2491">
        <v>184</v>
      </c>
      <c r="O2491">
        <v>2955.08</v>
      </c>
      <c r="P2491" s="194" t="s">
        <v>3381</v>
      </c>
      <c r="Q2491" s="225">
        <f t="shared" si="76"/>
        <v>2955.0812109589042</v>
      </c>
      <c r="R2491" s="185">
        <f t="shared" si="77"/>
        <v>-1.2109589042665903E-3</v>
      </c>
    </row>
    <row r="2492" spans="1:18">
      <c r="A2492">
        <v>2491</v>
      </c>
      <c r="B2492" t="s">
        <v>680</v>
      </c>
      <c r="C2492">
        <v>3</v>
      </c>
      <c r="D2492" t="s">
        <v>198</v>
      </c>
      <c r="E2492" s="194" t="s">
        <v>5519</v>
      </c>
      <c r="F2492" s="165">
        <v>156652.94</v>
      </c>
      <c r="G2492" s="165">
        <v>156652.94</v>
      </c>
      <c r="H2492">
        <v>0</v>
      </c>
      <c r="I2492">
        <v>1</v>
      </c>
      <c r="J2492" s="210">
        <v>44012</v>
      </c>
      <c r="K2492" s="210">
        <v>40026</v>
      </c>
      <c r="L2492" s="210">
        <v>44196</v>
      </c>
      <c r="M2492">
        <v>2.5</v>
      </c>
      <c r="N2492">
        <v>184</v>
      </c>
      <c r="O2492">
        <v>1974.25</v>
      </c>
      <c r="P2492" s="194" t="s">
        <v>5520</v>
      </c>
      <c r="Q2492" s="225">
        <f t="shared" si="76"/>
        <v>1974.2562301369865</v>
      </c>
      <c r="R2492" s="185">
        <f t="shared" si="77"/>
        <v>-6.230136986459911E-3</v>
      </c>
    </row>
    <row r="2493" spans="1:18">
      <c r="A2493">
        <v>2492</v>
      </c>
      <c r="B2493" t="s">
        <v>680</v>
      </c>
      <c r="C2493">
        <v>3</v>
      </c>
      <c r="D2493" t="s">
        <v>198</v>
      </c>
      <c r="E2493" s="194" t="s">
        <v>5521</v>
      </c>
      <c r="F2493" s="165">
        <v>430111.58</v>
      </c>
      <c r="G2493" s="165">
        <v>430111.58</v>
      </c>
      <c r="H2493">
        <v>0</v>
      </c>
      <c r="I2493">
        <v>1</v>
      </c>
      <c r="J2493" s="210">
        <v>44012</v>
      </c>
      <c r="K2493" s="210">
        <v>40026</v>
      </c>
      <c r="L2493" s="210">
        <v>44196</v>
      </c>
      <c r="M2493">
        <v>2.5</v>
      </c>
      <c r="N2493">
        <v>184</v>
      </c>
      <c r="O2493">
        <v>5420.58</v>
      </c>
      <c r="P2493" s="194" t="s">
        <v>3290</v>
      </c>
      <c r="Q2493" s="225">
        <f t="shared" si="76"/>
        <v>5420.5842958904113</v>
      </c>
      <c r="R2493" s="185">
        <f t="shared" si="77"/>
        <v>-4.2958904114129837E-3</v>
      </c>
    </row>
    <row r="2494" spans="1:18">
      <c r="A2494">
        <v>2493</v>
      </c>
      <c r="B2494" t="s">
        <v>680</v>
      </c>
      <c r="C2494">
        <v>3</v>
      </c>
      <c r="D2494" t="s">
        <v>198</v>
      </c>
      <c r="E2494" s="194" t="s">
        <v>5522</v>
      </c>
      <c r="F2494" s="165">
        <v>1039413.56</v>
      </c>
      <c r="G2494" s="165">
        <v>1039413.56</v>
      </c>
      <c r="H2494">
        <v>0</v>
      </c>
      <c r="I2494">
        <v>1</v>
      </c>
      <c r="J2494" s="210">
        <v>44012</v>
      </c>
      <c r="K2494" s="210">
        <v>40026</v>
      </c>
      <c r="L2494" s="210">
        <v>44196</v>
      </c>
      <c r="M2494">
        <v>2.5</v>
      </c>
      <c r="N2494">
        <v>184</v>
      </c>
      <c r="O2494">
        <v>13099.45</v>
      </c>
      <c r="P2494" s="194" t="s">
        <v>3126</v>
      </c>
      <c r="Q2494" s="225">
        <f t="shared" si="76"/>
        <v>13099.458564383562</v>
      </c>
      <c r="R2494" s="185">
        <f t="shared" si="77"/>
        <v>-8.5643835609516827E-3</v>
      </c>
    </row>
    <row r="2495" spans="1:18">
      <c r="A2495">
        <v>2494</v>
      </c>
      <c r="B2495" t="s">
        <v>680</v>
      </c>
      <c r="C2495">
        <v>3</v>
      </c>
      <c r="D2495" t="s">
        <v>196</v>
      </c>
      <c r="E2495" s="194" t="s">
        <v>5523</v>
      </c>
      <c r="F2495" s="165">
        <v>244327.91</v>
      </c>
      <c r="G2495" s="165">
        <v>244327.91</v>
      </c>
      <c r="H2495">
        <v>0</v>
      </c>
      <c r="I2495">
        <v>1</v>
      </c>
      <c r="J2495" s="210">
        <v>44012</v>
      </c>
      <c r="K2495" s="210">
        <v>40026</v>
      </c>
      <c r="L2495" s="210">
        <v>44196</v>
      </c>
      <c r="M2495">
        <v>1.5</v>
      </c>
      <c r="N2495">
        <v>184</v>
      </c>
      <c r="O2495">
        <v>1847.52</v>
      </c>
      <c r="P2495" s="194" t="s">
        <v>5524</v>
      </c>
      <c r="Q2495" s="225">
        <f t="shared" si="76"/>
        <v>1847.5206345205479</v>
      </c>
      <c r="R2495" s="185">
        <f t="shared" si="77"/>
        <v>-6.3452054791923729E-4</v>
      </c>
    </row>
    <row r="2496" spans="1:18">
      <c r="A2496">
        <v>2495</v>
      </c>
      <c r="B2496" t="s">
        <v>680</v>
      </c>
      <c r="C2496">
        <v>3</v>
      </c>
      <c r="D2496" t="s">
        <v>198</v>
      </c>
      <c r="E2496" s="194" t="s">
        <v>5525</v>
      </c>
      <c r="F2496" s="165">
        <v>83170.11</v>
      </c>
      <c r="G2496" s="165">
        <v>83170.11</v>
      </c>
      <c r="H2496">
        <v>0</v>
      </c>
      <c r="I2496">
        <v>1</v>
      </c>
      <c r="J2496" s="210">
        <v>44012</v>
      </c>
      <c r="K2496" s="210">
        <v>40026</v>
      </c>
      <c r="L2496" s="210">
        <v>44196</v>
      </c>
      <c r="M2496">
        <v>2.5</v>
      </c>
      <c r="N2496">
        <v>184</v>
      </c>
      <c r="O2496">
        <v>1048.17</v>
      </c>
      <c r="P2496" s="194" t="s">
        <v>4410</v>
      </c>
      <c r="Q2496" s="225">
        <f t="shared" si="76"/>
        <v>1048.1712493150685</v>
      </c>
      <c r="R2496" s="185">
        <f t="shared" si="77"/>
        <v>-1.249315068434953E-3</v>
      </c>
    </row>
    <row r="2497" spans="1:18">
      <c r="A2497">
        <v>2496</v>
      </c>
      <c r="B2497" t="s">
        <v>680</v>
      </c>
      <c r="C2497">
        <v>3</v>
      </c>
      <c r="D2497" t="s">
        <v>198</v>
      </c>
      <c r="E2497" s="194" t="s">
        <v>5526</v>
      </c>
      <c r="F2497" s="165">
        <v>130157.9</v>
      </c>
      <c r="G2497" s="165">
        <v>130157.9</v>
      </c>
      <c r="H2497">
        <v>0</v>
      </c>
      <c r="I2497">
        <v>1</v>
      </c>
      <c r="J2497" s="210">
        <v>44012</v>
      </c>
      <c r="K2497" s="210">
        <v>40026</v>
      </c>
      <c r="L2497" s="210">
        <v>44196</v>
      </c>
      <c r="M2497">
        <v>2.5</v>
      </c>
      <c r="N2497">
        <v>184</v>
      </c>
      <c r="O2497">
        <v>1640.34</v>
      </c>
      <c r="P2497" s="194" t="s">
        <v>3395</v>
      </c>
      <c r="Q2497" s="225">
        <f t="shared" si="76"/>
        <v>1640.3461369863012</v>
      </c>
      <c r="R2497" s="185">
        <f t="shared" si="77"/>
        <v>-6.1369863012714632E-3</v>
      </c>
    </row>
    <row r="2498" spans="1:18">
      <c r="A2498">
        <v>2497</v>
      </c>
      <c r="B2498" t="s">
        <v>680</v>
      </c>
      <c r="C2498">
        <v>3</v>
      </c>
      <c r="D2498" t="s">
        <v>198</v>
      </c>
      <c r="E2498" s="194" t="s">
        <v>215</v>
      </c>
      <c r="F2498" s="165">
        <v>457015.45</v>
      </c>
      <c r="G2498" s="165">
        <v>457015.45</v>
      </c>
      <c r="H2498">
        <v>0</v>
      </c>
      <c r="I2498">
        <v>1</v>
      </c>
      <c r="J2498" s="210">
        <v>44012</v>
      </c>
      <c r="K2498" s="210">
        <v>40026</v>
      </c>
      <c r="L2498" s="210">
        <v>44196</v>
      </c>
      <c r="M2498">
        <v>2.5</v>
      </c>
      <c r="N2498">
        <v>184</v>
      </c>
      <c r="O2498">
        <v>5759.64</v>
      </c>
      <c r="P2498" s="194" t="s">
        <v>3560</v>
      </c>
      <c r="Q2498" s="225">
        <f t="shared" si="76"/>
        <v>5759.6467671232876</v>
      </c>
      <c r="R2498" s="185">
        <f t="shared" si="77"/>
        <v>-6.7671232873180998E-3</v>
      </c>
    </row>
    <row r="2499" spans="1:18">
      <c r="A2499">
        <v>2498</v>
      </c>
      <c r="B2499" t="s">
        <v>680</v>
      </c>
      <c r="C2499">
        <v>3</v>
      </c>
      <c r="D2499" t="s">
        <v>198</v>
      </c>
      <c r="E2499" s="194" t="s">
        <v>5527</v>
      </c>
      <c r="F2499" s="165">
        <v>44159.27</v>
      </c>
      <c r="G2499" s="165">
        <v>44159.27</v>
      </c>
      <c r="H2499">
        <v>0</v>
      </c>
      <c r="I2499">
        <v>1</v>
      </c>
      <c r="J2499" s="210">
        <v>44012</v>
      </c>
      <c r="K2499" s="210">
        <v>40026</v>
      </c>
      <c r="L2499" s="210">
        <v>44196</v>
      </c>
      <c r="M2499">
        <v>2.5</v>
      </c>
      <c r="N2499">
        <v>184</v>
      </c>
      <c r="O2499">
        <v>556.52</v>
      </c>
      <c r="P2499" s="194" t="s">
        <v>3040</v>
      </c>
      <c r="Q2499" s="225">
        <f t="shared" ref="Q2499:Q2562" si="78">G2499*N2499*M2499/36500</f>
        <v>556.52778630136982</v>
      </c>
      <c r="R2499" s="185">
        <f t="shared" ref="R2499:R2562" si="79">O2499-Q2499</f>
        <v>-7.7863013698333816E-3</v>
      </c>
    </row>
    <row r="2500" spans="1:18">
      <c r="A2500">
        <v>2499</v>
      </c>
      <c r="B2500" t="s">
        <v>680</v>
      </c>
      <c r="C2500">
        <v>3</v>
      </c>
      <c r="D2500" t="s">
        <v>198</v>
      </c>
      <c r="E2500" s="194" t="s">
        <v>5528</v>
      </c>
      <c r="F2500" s="165">
        <v>466016.85</v>
      </c>
      <c r="G2500" s="165">
        <v>466016.85</v>
      </c>
      <c r="H2500">
        <v>0</v>
      </c>
      <c r="I2500">
        <v>1</v>
      </c>
      <c r="J2500" s="210">
        <v>44012</v>
      </c>
      <c r="K2500" s="210">
        <v>40026</v>
      </c>
      <c r="L2500" s="210">
        <v>44196</v>
      </c>
      <c r="M2500">
        <v>2.5</v>
      </c>
      <c r="N2500">
        <v>184</v>
      </c>
      <c r="O2500">
        <v>5873.08</v>
      </c>
      <c r="P2500" s="194" t="s">
        <v>3840</v>
      </c>
      <c r="Q2500" s="225">
        <f t="shared" si="78"/>
        <v>5873.0890684931501</v>
      </c>
      <c r="R2500" s="185">
        <f t="shared" si="79"/>
        <v>-9.0684931501527899E-3</v>
      </c>
    </row>
    <row r="2501" spans="1:18">
      <c r="A2501">
        <v>2500</v>
      </c>
      <c r="B2501" t="s">
        <v>680</v>
      </c>
      <c r="C2501">
        <v>3</v>
      </c>
      <c r="D2501" t="s">
        <v>198</v>
      </c>
      <c r="E2501" s="194" t="s">
        <v>5529</v>
      </c>
      <c r="F2501" s="165">
        <v>371586.22</v>
      </c>
      <c r="G2501" s="165">
        <v>371586.22</v>
      </c>
      <c r="H2501">
        <v>0</v>
      </c>
      <c r="I2501">
        <v>1</v>
      </c>
      <c r="J2501" s="210">
        <v>44012</v>
      </c>
      <c r="K2501" s="210">
        <v>40026</v>
      </c>
      <c r="L2501" s="210">
        <v>44196</v>
      </c>
      <c r="M2501">
        <v>2.5</v>
      </c>
      <c r="N2501">
        <v>184</v>
      </c>
      <c r="O2501">
        <v>4683</v>
      </c>
      <c r="P2501" s="194" t="s">
        <v>3662</v>
      </c>
      <c r="Q2501" s="225">
        <f t="shared" si="78"/>
        <v>4683.0044164383562</v>
      </c>
      <c r="R2501" s="185">
        <f t="shared" si="79"/>
        <v>-4.4164383562019793E-3</v>
      </c>
    </row>
    <row r="2502" spans="1:18">
      <c r="A2502">
        <v>2501</v>
      </c>
      <c r="B2502" t="s">
        <v>680</v>
      </c>
      <c r="C2502">
        <v>3</v>
      </c>
      <c r="D2502" t="s">
        <v>198</v>
      </c>
      <c r="E2502" s="194" t="s">
        <v>5530</v>
      </c>
      <c r="F2502" s="165">
        <v>7705.79</v>
      </c>
      <c r="G2502" s="165">
        <v>7705.79</v>
      </c>
      <c r="H2502">
        <v>0</v>
      </c>
      <c r="I2502">
        <v>1</v>
      </c>
      <c r="J2502" s="210">
        <v>44012</v>
      </c>
      <c r="K2502" s="210">
        <v>40026</v>
      </c>
      <c r="L2502" s="210">
        <v>44196</v>
      </c>
      <c r="M2502">
        <v>2.5</v>
      </c>
      <c r="N2502">
        <v>184</v>
      </c>
      <c r="O2502">
        <v>97.11</v>
      </c>
      <c r="P2502" s="194" t="s">
        <v>3286</v>
      </c>
      <c r="Q2502" s="225">
        <f t="shared" si="78"/>
        <v>97.114065753424669</v>
      </c>
      <c r="R2502" s="185">
        <f t="shared" si="79"/>
        <v>-4.065753424669083E-3</v>
      </c>
    </row>
    <row r="2503" spans="1:18">
      <c r="A2503">
        <v>2502</v>
      </c>
      <c r="B2503" t="s">
        <v>680</v>
      </c>
      <c r="C2503">
        <v>3</v>
      </c>
      <c r="D2503" t="s">
        <v>196</v>
      </c>
      <c r="E2503" s="194" t="s">
        <v>206</v>
      </c>
      <c r="F2503" s="165">
        <v>42504.29</v>
      </c>
      <c r="G2503" s="165">
        <v>42504.29</v>
      </c>
      <c r="H2503">
        <v>0</v>
      </c>
      <c r="I2503">
        <v>1</v>
      </c>
      <c r="J2503" s="210">
        <v>44012</v>
      </c>
      <c r="K2503" s="210">
        <v>40026</v>
      </c>
      <c r="L2503" s="210">
        <v>44196</v>
      </c>
      <c r="M2503">
        <v>1.5</v>
      </c>
      <c r="N2503">
        <v>184</v>
      </c>
      <c r="O2503">
        <v>321.39999999999998</v>
      </c>
      <c r="P2503" s="194" t="s">
        <v>3560</v>
      </c>
      <c r="Q2503" s="225">
        <f t="shared" si="78"/>
        <v>321.40230246575345</v>
      </c>
      <c r="R2503" s="185">
        <f t="shared" si="79"/>
        <v>-2.3024657534733706E-3</v>
      </c>
    </row>
    <row r="2504" spans="1:18">
      <c r="A2504">
        <v>2503</v>
      </c>
      <c r="B2504" t="s">
        <v>680</v>
      </c>
      <c r="C2504">
        <v>3</v>
      </c>
      <c r="D2504" t="s">
        <v>198</v>
      </c>
      <c r="E2504" s="194" t="s">
        <v>5531</v>
      </c>
      <c r="F2504" s="165">
        <v>405153.71</v>
      </c>
      <c r="G2504" s="165">
        <v>405153.71</v>
      </c>
      <c r="H2504">
        <v>0</v>
      </c>
      <c r="I2504">
        <v>1</v>
      </c>
      <c r="J2504" s="210">
        <v>44012</v>
      </c>
      <c r="K2504" s="210">
        <v>40026</v>
      </c>
      <c r="L2504" s="210">
        <v>44196</v>
      </c>
      <c r="M2504">
        <v>2.5</v>
      </c>
      <c r="N2504">
        <v>184</v>
      </c>
      <c r="O2504">
        <v>5106.04</v>
      </c>
      <c r="P2504" s="194" t="s">
        <v>4163</v>
      </c>
      <c r="Q2504" s="225">
        <f t="shared" si="78"/>
        <v>5106.0467561643836</v>
      </c>
      <c r="R2504" s="185">
        <f t="shared" si="79"/>
        <v>-6.7561643836597796E-3</v>
      </c>
    </row>
    <row r="2505" spans="1:18">
      <c r="A2505">
        <v>2504</v>
      </c>
      <c r="B2505" t="s">
        <v>680</v>
      </c>
      <c r="C2505">
        <v>3</v>
      </c>
      <c r="D2505" t="s">
        <v>198</v>
      </c>
      <c r="E2505" s="194" t="s">
        <v>5532</v>
      </c>
      <c r="F2505" s="165">
        <v>247025.19</v>
      </c>
      <c r="G2505" s="165">
        <v>247025.19</v>
      </c>
      <c r="H2505">
        <v>0</v>
      </c>
      <c r="I2505">
        <v>1</v>
      </c>
      <c r="J2505" s="210">
        <v>44012</v>
      </c>
      <c r="K2505" s="210">
        <v>40026</v>
      </c>
      <c r="L2505" s="210">
        <v>44196</v>
      </c>
      <c r="M2505">
        <v>2.5</v>
      </c>
      <c r="N2505">
        <v>184</v>
      </c>
      <c r="O2505">
        <v>3113.19</v>
      </c>
      <c r="P2505" s="194" t="s">
        <v>4665</v>
      </c>
      <c r="Q2505" s="225">
        <f t="shared" si="78"/>
        <v>3113.1941753424658</v>
      </c>
      <c r="R2505" s="185">
        <f t="shared" si="79"/>
        <v>-4.1753424657144933E-3</v>
      </c>
    </row>
    <row r="2506" spans="1:18">
      <c r="A2506">
        <v>2505</v>
      </c>
      <c r="B2506" t="s">
        <v>680</v>
      </c>
      <c r="C2506">
        <v>3</v>
      </c>
      <c r="D2506" t="s">
        <v>198</v>
      </c>
      <c r="E2506" s="194" t="s">
        <v>5533</v>
      </c>
      <c r="F2506" s="165">
        <v>1222.74</v>
      </c>
      <c r="G2506" s="165">
        <v>1222.74</v>
      </c>
      <c r="H2506">
        <v>0</v>
      </c>
      <c r="I2506">
        <v>1</v>
      </c>
      <c r="J2506" s="210">
        <v>44012</v>
      </c>
      <c r="K2506" s="210">
        <v>40026</v>
      </c>
      <c r="L2506" s="210">
        <v>44196</v>
      </c>
      <c r="M2506">
        <v>2.5</v>
      </c>
      <c r="N2506">
        <v>184</v>
      </c>
      <c r="O2506">
        <v>15.4</v>
      </c>
      <c r="P2506" s="194" t="s">
        <v>4026</v>
      </c>
      <c r="Q2506" s="225">
        <f t="shared" si="78"/>
        <v>15.409873972602741</v>
      </c>
      <c r="R2506" s="185">
        <f t="shared" si="79"/>
        <v>-9.8739726027403663E-3</v>
      </c>
    </row>
    <row r="2507" spans="1:18">
      <c r="A2507">
        <v>2506</v>
      </c>
      <c r="B2507" t="s">
        <v>680</v>
      </c>
      <c r="C2507">
        <v>3</v>
      </c>
      <c r="D2507" t="s">
        <v>198</v>
      </c>
      <c r="E2507" s="194" t="s">
        <v>5534</v>
      </c>
      <c r="F2507" s="165">
        <v>155692.89000000001</v>
      </c>
      <c r="G2507" s="165">
        <v>155692.89000000001</v>
      </c>
      <c r="H2507">
        <v>0</v>
      </c>
      <c r="I2507">
        <v>1</v>
      </c>
      <c r="J2507" s="210">
        <v>44012</v>
      </c>
      <c r="K2507" s="210">
        <v>40026</v>
      </c>
      <c r="L2507" s="210">
        <v>44196</v>
      </c>
      <c r="M2507">
        <v>2.5</v>
      </c>
      <c r="N2507">
        <v>184</v>
      </c>
      <c r="O2507">
        <v>1962.15</v>
      </c>
      <c r="P2507" s="194" t="s">
        <v>5535</v>
      </c>
      <c r="Q2507" s="225">
        <f t="shared" si="78"/>
        <v>1962.156969863014</v>
      </c>
      <c r="R2507" s="185">
        <f t="shared" si="79"/>
        <v>-6.9698630138645967E-3</v>
      </c>
    </row>
    <row r="2508" spans="1:18">
      <c r="A2508">
        <v>2507</v>
      </c>
      <c r="B2508" t="s">
        <v>680</v>
      </c>
      <c r="C2508">
        <v>3</v>
      </c>
      <c r="D2508" t="s">
        <v>196</v>
      </c>
      <c r="E2508" s="194" t="s">
        <v>207</v>
      </c>
      <c r="F2508" s="165">
        <v>162953.51</v>
      </c>
      <c r="G2508" s="165">
        <v>162953.51</v>
      </c>
      <c r="H2508">
        <v>0</v>
      </c>
      <c r="I2508">
        <v>1</v>
      </c>
      <c r="J2508" s="210">
        <v>44012</v>
      </c>
      <c r="K2508" s="210">
        <v>40026</v>
      </c>
      <c r="L2508" s="210">
        <v>44196</v>
      </c>
      <c r="M2508">
        <v>1.5</v>
      </c>
      <c r="N2508">
        <v>184</v>
      </c>
      <c r="O2508">
        <v>1232.19</v>
      </c>
      <c r="P2508" s="194" t="s">
        <v>3560</v>
      </c>
      <c r="Q2508" s="225">
        <f t="shared" si="78"/>
        <v>1232.1964043835617</v>
      </c>
      <c r="R2508" s="185">
        <f t="shared" si="79"/>
        <v>-6.4043835616303113E-3</v>
      </c>
    </row>
    <row r="2509" spans="1:18">
      <c r="A2509">
        <v>2508</v>
      </c>
      <c r="B2509" t="s">
        <v>680</v>
      </c>
      <c r="C2509">
        <v>3</v>
      </c>
      <c r="D2509" t="s">
        <v>196</v>
      </c>
      <c r="E2509" s="194" t="s">
        <v>5536</v>
      </c>
      <c r="F2509" s="165">
        <v>318923.86</v>
      </c>
      <c r="G2509" s="165">
        <v>318923.86</v>
      </c>
      <c r="H2509">
        <v>0</v>
      </c>
      <c r="I2509">
        <v>1</v>
      </c>
      <c r="J2509" s="210">
        <v>44012</v>
      </c>
      <c r="K2509" s="210">
        <v>40026</v>
      </c>
      <c r="L2509" s="210">
        <v>44196</v>
      </c>
      <c r="M2509">
        <v>1.5</v>
      </c>
      <c r="N2509">
        <v>184</v>
      </c>
      <c r="O2509">
        <v>2411.58</v>
      </c>
      <c r="P2509" s="194" t="s">
        <v>3372</v>
      </c>
      <c r="Q2509" s="225">
        <f t="shared" si="78"/>
        <v>2411.5886399999995</v>
      </c>
      <c r="R2509" s="185">
        <f t="shared" si="79"/>
        <v>-8.6399999995592225E-3</v>
      </c>
    </row>
    <row r="2510" spans="1:18">
      <c r="A2510">
        <v>2509</v>
      </c>
      <c r="B2510" t="s">
        <v>680</v>
      </c>
      <c r="C2510">
        <v>3</v>
      </c>
      <c r="D2510" t="s">
        <v>196</v>
      </c>
      <c r="E2510" s="194" t="s">
        <v>5537</v>
      </c>
      <c r="F2510" s="165">
        <v>100760.89</v>
      </c>
      <c r="G2510" s="165">
        <v>100760.89</v>
      </c>
      <c r="H2510">
        <v>0</v>
      </c>
      <c r="I2510">
        <v>1</v>
      </c>
      <c r="J2510" s="210">
        <v>44012</v>
      </c>
      <c r="K2510" s="210">
        <v>40026</v>
      </c>
      <c r="L2510" s="210">
        <v>44196</v>
      </c>
      <c r="M2510">
        <v>1.5</v>
      </c>
      <c r="N2510">
        <v>184</v>
      </c>
      <c r="O2510">
        <v>761.91</v>
      </c>
      <c r="P2510" s="194" t="s">
        <v>5538</v>
      </c>
      <c r="Q2510" s="225">
        <f t="shared" si="78"/>
        <v>761.91796273972602</v>
      </c>
      <c r="R2510" s="185">
        <f t="shared" si="79"/>
        <v>-7.9627397260537691E-3</v>
      </c>
    </row>
    <row r="2511" spans="1:18">
      <c r="A2511">
        <v>2510</v>
      </c>
      <c r="B2511" t="s">
        <v>680</v>
      </c>
      <c r="C2511">
        <v>3</v>
      </c>
      <c r="D2511" t="s">
        <v>198</v>
      </c>
      <c r="E2511" s="194" t="s">
        <v>5539</v>
      </c>
      <c r="F2511" s="165">
        <v>1029638.14</v>
      </c>
      <c r="G2511" s="165">
        <v>1029638.14</v>
      </c>
      <c r="H2511">
        <v>0</v>
      </c>
      <c r="I2511">
        <v>1</v>
      </c>
      <c r="J2511" s="210">
        <v>44012</v>
      </c>
      <c r="K2511" s="210">
        <v>40026</v>
      </c>
      <c r="L2511" s="210">
        <v>44196</v>
      </c>
      <c r="M2511">
        <v>2.5</v>
      </c>
      <c r="N2511">
        <v>184</v>
      </c>
      <c r="O2511">
        <v>12976.26</v>
      </c>
      <c r="P2511" s="194" t="s">
        <v>3561</v>
      </c>
      <c r="Q2511" s="225">
        <f t="shared" si="78"/>
        <v>12976.261490410958</v>
      </c>
      <c r="R2511" s="185">
        <f t="shared" si="79"/>
        <v>-1.490410957558197E-3</v>
      </c>
    </row>
    <row r="2512" spans="1:18">
      <c r="A2512">
        <v>2511</v>
      </c>
      <c r="B2512" t="s">
        <v>680</v>
      </c>
      <c r="C2512">
        <v>3</v>
      </c>
      <c r="D2512" t="s">
        <v>198</v>
      </c>
      <c r="E2512" s="194" t="s">
        <v>5540</v>
      </c>
      <c r="F2512" s="165">
        <v>202741.31</v>
      </c>
      <c r="G2512" s="165">
        <v>202741.31</v>
      </c>
      <c r="H2512">
        <v>0</v>
      </c>
      <c r="I2512">
        <v>1</v>
      </c>
      <c r="J2512" s="210">
        <v>44012</v>
      </c>
      <c r="K2512" s="210">
        <v>40026</v>
      </c>
      <c r="L2512" s="210">
        <v>44196</v>
      </c>
      <c r="M2512">
        <v>2.5</v>
      </c>
      <c r="N2512">
        <v>184</v>
      </c>
      <c r="O2512">
        <v>2555.09</v>
      </c>
      <c r="P2512" s="194" t="s">
        <v>4528</v>
      </c>
      <c r="Q2512" s="225">
        <f t="shared" si="78"/>
        <v>2555.0959616438354</v>
      </c>
      <c r="R2512" s="185">
        <f t="shared" si="79"/>
        <v>-5.9616438352350087E-3</v>
      </c>
    </row>
    <row r="2513" spans="1:18">
      <c r="A2513">
        <v>2512</v>
      </c>
      <c r="B2513" t="s">
        <v>680</v>
      </c>
      <c r="C2513">
        <v>3</v>
      </c>
      <c r="D2513" t="s">
        <v>198</v>
      </c>
      <c r="E2513" s="194" t="s">
        <v>5541</v>
      </c>
      <c r="F2513" s="165">
        <v>221391.48</v>
      </c>
      <c r="G2513" s="165">
        <v>221391.48</v>
      </c>
      <c r="H2513">
        <v>0</v>
      </c>
      <c r="I2513">
        <v>1</v>
      </c>
      <c r="J2513" s="210">
        <v>44012</v>
      </c>
      <c r="K2513" s="210">
        <v>40026</v>
      </c>
      <c r="L2513" s="210">
        <v>44196</v>
      </c>
      <c r="M2513">
        <v>2.5</v>
      </c>
      <c r="N2513">
        <v>184</v>
      </c>
      <c r="O2513">
        <v>2790.13</v>
      </c>
      <c r="P2513" s="194" t="s">
        <v>3942</v>
      </c>
      <c r="Q2513" s="225">
        <f t="shared" si="78"/>
        <v>2790.1392000000001</v>
      </c>
      <c r="R2513" s="185">
        <f t="shared" si="79"/>
        <v>-9.1999999999643478E-3</v>
      </c>
    </row>
    <row r="2514" spans="1:18">
      <c r="A2514">
        <v>2513</v>
      </c>
      <c r="B2514" t="s">
        <v>680</v>
      </c>
      <c r="C2514">
        <v>3</v>
      </c>
      <c r="D2514" t="s">
        <v>198</v>
      </c>
      <c r="E2514" s="194" t="s">
        <v>5542</v>
      </c>
      <c r="F2514" s="165">
        <v>601955.73</v>
      </c>
      <c r="G2514" s="165">
        <v>601955.73</v>
      </c>
      <c r="H2514">
        <v>0</v>
      </c>
      <c r="I2514">
        <v>1</v>
      </c>
      <c r="J2514" s="210">
        <v>44012</v>
      </c>
      <c r="K2514" s="210">
        <v>40026</v>
      </c>
      <c r="L2514" s="210">
        <v>44196</v>
      </c>
      <c r="M2514">
        <v>2.5</v>
      </c>
      <c r="N2514">
        <v>184</v>
      </c>
      <c r="O2514">
        <v>7586.29</v>
      </c>
      <c r="P2514" s="194" t="s">
        <v>5543</v>
      </c>
      <c r="Q2514" s="225">
        <f t="shared" si="78"/>
        <v>7586.291391780821</v>
      </c>
      <c r="R2514" s="185">
        <f t="shared" si="79"/>
        <v>-1.3917808209953364E-3</v>
      </c>
    </row>
    <row r="2515" spans="1:18">
      <c r="A2515">
        <v>2514</v>
      </c>
      <c r="B2515" t="s">
        <v>680</v>
      </c>
      <c r="C2515">
        <v>3</v>
      </c>
      <c r="D2515" t="s">
        <v>196</v>
      </c>
      <c r="E2515" s="194" t="s">
        <v>5544</v>
      </c>
      <c r="F2515" s="165">
        <v>2106.89</v>
      </c>
      <c r="G2515" s="165">
        <v>2106.89</v>
      </c>
      <c r="H2515">
        <v>0</v>
      </c>
      <c r="I2515">
        <v>1</v>
      </c>
      <c r="J2515" s="210">
        <v>44012</v>
      </c>
      <c r="K2515" s="210">
        <v>40026</v>
      </c>
      <c r="L2515" s="210">
        <v>44196</v>
      </c>
      <c r="M2515">
        <v>1.5</v>
      </c>
      <c r="N2515">
        <v>184</v>
      </c>
      <c r="O2515">
        <v>15.93</v>
      </c>
      <c r="P2515" s="194" t="s">
        <v>4288</v>
      </c>
      <c r="Q2515" s="225">
        <f t="shared" si="78"/>
        <v>15.931551780821914</v>
      </c>
      <c r="R2515" s="185">
        <f t="shared" si="79"/>
        <v>-1.5517808219147611E-3</v>
      </c>
    </row>
    <row r="2516" spans="1:18">
      <c r="A2516">
        <v>2515</v>
      </c>
      <c r="B2516" t="s">
        <v>680</v>
      </c>
      <c r="C2516">
        <v>3</v>
      </c>
      <c r="D2516" t="s">
        <v>198</v>
      </c>
      <c r="E2516" s="194" t="s">
        <v>5545</v>
      </c>
      <c r="F2516" s="165">
        <v>222170.32</v>
      </c>
      <c r="G2516" s="165">
        <v>222170.32</v>
      </c>
      <c r="H2516">
        <v>0</v>
      </c>
      <c r="I2516">
        <v>1</v>
      </c>
      <c r="J2516" s="210">
        <v>44012</v>
      </c>
      <c r="K2516" s="210">
        <v>40026</v>
      </c>
      <c r="L2516" s="210">
        <v>44196</v>
      </c>
      <c r="M2516">
        <v>2.5</v>
      </c>
      <c r="N2516">
        <v>184</v>
      </c>
      <c r="O2516">
        <v>2799.95</v>
      </c>
      <c r="P2516" s="194" t="s">
        <v>4721</v>
      </c>
      <c r="Q2516" s="225">
        <f t="shared" si="78"/>
        <v>2799.9547178082194</v>
      </c>
      <c r="R2516" s="185">
        <f t="shared" si="79"/>
        <v>-4.7178082195387105E-3</v>
      </c>
    </row>
    <row r="2517" spans="1:18">
      <c r="A2517">
        <v>2516</v>
      </c>
      <c r="B2517" t="s">
        <v>680</v>
      </c>
      <c r="C2517">
        <v>3</v>
      </c>
      <c r="D2517" t="s">
        <v>198</v>
      </c>
      <c r="E2517" s="194" t="s">
        <v>5546</v>
      </c>
      <c r="F2517" s="165">
        <v>320642.61</v>
      </c>
      <c r="G2517" s="165">
        <v>320642.61</v>
      </c>
      <c r="H2517">
        <v>0</v>
      </c>
      <c r="I2517">
        <v>1</v>
      </c>
      <c r="J2517" s="210">
        <v>44012</v>
      </c>
      <c r="K2517" s="210">
        <v>40026</v>
      </c>
      <c r="L2517" s="210">
        <v>44196</v>
      </c>
      <c r="M2517">
        <v>2.5</v>
      </c>
      <c r="N2517">
        <v>184</v>
      </c>
      <c r="O2517">
        <v>4040.97</v>
      </c>
      <c r="P2517" s="194" t="s">
        <v>4425</v>
      </c>
      <c r="Q2517" s="225">
        <f t="shared" si="78"/>
        <v>4040.9753589041093</v>
      </c>
      <c r="R2517" s="185">
        <f t="shared" si="79"/>
        <v>-5.358904109471041E-3</v>
      </c>
    </row>
    <row r="2518" spans="1:18">
      <c r="A2518">
        <v>2517</v>
      </c>
      <c r="B2518" t="s">
        <v>680</v>
      </c>
      <c r="C2518">
        <v>3</v>
      </c>
      <c r="D2518" t="s">
        <v>198</v>
      </c>
      <c r="E2518" s="194" t="s">
        <v>5547</v>
      </c>
      <c r="F2518" s="165">
        <v>106117.91</v>
      </c>
      <c r="G2518" s="165">
        <v>106117.91</v>
      </c>
      <c r="H2518">
        <v>0</v>
      </c>
      <c r="I2518">
        <v>1</v>
      </c>
      <c r="J2518" s="210">
        <v>44012</v>
      </c>
      <c r="K2518" s="210">
        <v>40026</v>
      </c>
      <c r="L2518" s="210">
        <v>44196</v>
      </c>
      <c r="M2518">
        <v>2.5</v>
      </c>
      <c r="N2518">
        <v>184</v>
      </c>
      <c r="O2518">
        <v>1337.37</v>
      </c>
      <c r="P2518" s="194" t="s">
        <v>4346</v>
      </c>
      <c r="Q2518" s="225">
        <f t="shared" si="78"/>
        <v>1337.3764000000001</v>
      </c>
      <c r="R2518" s="185">
        <f t="shared" si="79"/>
        <v>-6.400000000212458E-3</v>
      </c>
    </row>
    <row r="2519" spans="1:18">
      <c r="A2519">
        <v>2518</v>
      </c>
      <c r="B2519" t="s">
        <v>680</v>
      </c>
      <c r="C2519">
        <v>3</v>
      </c>
      <c r="D2519" t="s">
        <v>198</v>
      </c>
      <c r="E2519" s="194" t="s">
        <v>5548</v>
      </c>
      <c r="F2519" s="165">
        <v>819333.42</v>
      </c>
      <c r="G2519" s="165">
        <v>819333.42</v>
      </c>
      <c r="H2519">
        <v>0</v>
      </c>
      <c r="I2519">
        <v>1</v>
      </c>
      <c r="J2519" s="210">
        <v>44012</v>
      </c>
      <c r="K2519" s="210">
        <v>40026</v>
      </c>
      <c r="L2519" s="210">
        <v>44196</v>
      </c>
      <c r="M2519">
        <v>2.5</v>
      </c>
      <c r="N2519">
        <v>184</v>
      </c>
      <c r="O2519">
        <v>10325.84</v>
      </c>
      <c r="P2519" s="194" t="s">
        <v>4585</v>
      </c>
      <c r="Q2519" s="225">
        <f t="shared" si="78"/>
        <v>10325.84584109589</v>
      </c>
      <c r="R2519" s="185">
        <f t="shared" si="79"/>
        <v>-5.8410958899912657E-3</v>
      </c>
    </row>
    <row r="2520" spans="1:18">
      <c r="A2520">
        <v>2519</v>
      </c>
      <c r="B2520" t="s">
        <v>680</v>
      </c>
      <c r="C2520">
        <v>3</v>
      </c>
      <c r="D2520" t="s">
        <v>196</v>
      </c>
      <c r="E2520" s="194" t="s">
        <v>5549</v>
      </c>
      <c r="F2520" s="165">
        <v>43110.400000000001</v>
      </c>
      <c r="G2520" s="165">
        <v>43110.400000000001</v>
      </c>
      <c r="H2520">
        <v>0</v>
      </c>
      <c r="I2520">
        <v>1</v>
      </c>
      <c r="J2520" s="210">
        <v>44012</v>
      </c>
      <c r="K2520" s="210">
        <v>40026</v>
      </c>
      <c r="L2520" s="210">
        <v>44196</v>
      </c>
      <c r="M2520">
        <v>1.5</v>
      </c>
      <c r="N2520">
        <v>184</v>
      </c>
      <c r="O2520">
        <v>325.98</v>
      </c>
      <c r="P2520" s="194" t="s">
        <v>3337</v>
      </c>
      <c r="Q2520" s="225">
        <f t="shared" si="78"/>
        <v>325.9854904109589</v>
      </c>
      <c r="R2520" s="185">
        <f t="shared" si="79"/>
        <v>-5.490410958884695E-3</v>
      </c>
    </row>
    <row r="2521" spans="1:18">
      <c r="A2521">
        <v>2520</v>
      </c>
      <c r="B2521" t="s">
        <v>680</v>
      </c>
      <c r="C2521">
        <v>3</v>
      </c>
      <c r="D2521" t="s">
        <v>198</v>
      </c>
      <c r="E2521" s="194" t="s">
        <v>5550</v>
      </c>
      <c r="F2521" s="165">
        <v>82192.03</v>
      </c>
      <c r="G2521" s="165">
        <v>82192.03</v>
      </c>
      <c r="H2521">
        <v>0</v>
      </c>
      <c r="I2521">
        <v>1</v>
      </c>
      <c r="J2521" s="210">
        <v>44012</v>
      </c>
      <c r="K2521" s="210">
        <v>40026</v>
      </c>
      <c r="L2521" s="210">
        <v>44196</v>
      </c>
      <c r="M2521">
        <v>2.5</v>
      </c>
      <c r="N2521">
        <v>184</v>
      </c>
      <c r="O2521">
        <v>1035.8399999999999</v>
      </c>
      <c r="P2521" s="194" t="s">
        <v>3503</v>
      </c>
      <c r="Q2521" s="225">
        <f t="shared" si="78"/>
        <v>1035.8447616438355</v>
      </c>
      <c r="R2521" s="185">
        <f t="shared" si="79"/>
        <v>-4.7616438355362334E-3</v>
      </c>
    </row>
    <row r="2522" spans="1:18">
      <c r="A2522">
        <v>2521</v>
      </c>
      <c r="B2522" t="s">
        <v>680</v>
      </c>
      <c r="C2522">
        <v>3</v>
      </c>
      <c r="D2522" t="s">
        <v>198</v>
      </c>
      <c r="E2522" s="194" t="s">
        <v>216</v>
      </c>
      <c r="F2522" s="165">
        <v>11688.66</v>
      </c>
      <c r="G2522" s="165">
        <v>11688.66</v>
      </c>
      <c r="H2522">
        <v>0</v>
      </c>
      <c r="I2522">
        <v>1</v>
      </c>
      <c r="J2522" s="210">
        <v>44012</v>
      </c>
      <c r="K2522" s="210">
        <v>40026</v>
      </c>
      <c r="L2522" s="210">
        <v>44196</v>
      </c>
      <c r="M2522">
        <v>2.5</v>
      </c>
      <c r="N2522">
        <v>184</v>
      </c>
      <c r="O2522">
        <v>147.30000000000001</v>
      </c>
      <c r="P2522" s="194" t="s">
        <v>3560</v>
      </c>
      <c r="Q2522" s="225">
        <f t="shared" si="78"/>
        <v>147.30913972602738</v>
      </c>
      <c r="R2522" s="185">
        <f t="shared" si="79"/>
        <v>-9.139726027370898E-3</v>
      </c>
    </row>
    <row r="2523" spans="1:18">
      <c r="A2523">
        <v>2522</v>
      </c>
      <c r="B2523" t="s">
        <v>680</v>
      </c>
      <c r="C2523">
        <v>3</v>
      </c>
      <c r="D2523" t="s">
        <v>198</v>
      </c>
      <c r="E2523" s="194" t="s">
        <v>5551</v>
      </c>
      <c r="F2523" s="165">
        <v>331037.52</v>
      </c>
      <c r="G2523" s="165">
        <v>331037.52</v>
      </c>
      <c r="H2523">
        <v>0</v>
      </c>
      <c r="I2523">
        <v>1</v>
      </c>
      <c r="J2523" s="210">
        <v>44012</v>
      </c>
      <c r="K2523" s="210">
        <v>40026</v>
      </c>
      <c r="L2523" s="210">
        <v>44196</v>
      </c>
      <c r="M2523">
        <v>2.5</v>
      </c>
      <c r="N2523">
        <v>184</v>
      </c>
      <c r="O2523">
        <v>4171.97</v>
      </c>
      <c r="P2523" s="194" t="s">
        <v>3155</v>
      </c>
      <c r="Q2523" s="225">
        <f t="shared" si="78"/>
        <v>4171.9797041095899</v>
      </c>
      <c r="R2523" s="185">
        <f t="shared" si="79"/>
        <v>-9.7041095896202023E-3</v>
      </c>
    </row>
    <row r="2524" spans="1:18">
      <c r="A2524">
        <v>2523</v>
      </c>
      <c r="B2524" t="s">
        <v>680</v>
      </c>
      <c r="C2524">
        <v>3</v>
      </c>
      <c r="D2524" t="s">
        <v>198</v>
      </c>
      <c r="E2524" s="194" t="s">
        <v>5552</v>
      </c>
      <c r="F2524" s="165">
        <v>106388.49</v>
      </c>
      <c r="G2524" s="165">
        <v>106388.49</v>
      </c>
      <c r="H2524">
        <v>0</v>
      </c>
      <c r="I2524">
        <v>1</v>
      </c>
      <c r="J2524" s="210">
        <v>44012</v>
      </c>
      <c r="K2524" s="210">
        <v>40026</v>
      </c>
      <c r="L2524" s="210">
        <v>44196</v>
      </c>
      <c r="M2524">
        <v>2.5</v>
      </c>
      <c r="N2524">
        <v>184</v>
      </c>
      <c r="O2524">
        <v>1340.78</v>
      </c>
      <c r="P2524" s="194" t="s">
        <v>3246</v>
      </c>
      <c r="Q2524" s="225">
        <f t="shared" si="78"/>
        <v>1340.7864493150685</v>
      </c>
      <c r="R2524" s="185">
        <f t="shared" si="79"/>
        <v>-6.4493150684938882E-3</v>
      </c>
    </row>
    <row r="2525" spans="1:18">
      <c r="A2525">
        <v>2524</v>
      </c>
      <c r="B2525" t="s">
        <v>680</v>
      </c>
      <c r="C2525">
        <v>3</v>
      </c>
      <c r="D2525" t="s">
        <v>198</v>
      </c>
      <c r="E2525" s="194" t="s">
        <v>217</v>
      </c>
      <c r="F2525" s="165">
        <v>2473.67</v>
      </c>
      <c r="G2525" s="165">
        <v>2473.67</v>
      </c>
      <c r="H2525">
        <v>0</v>
      </c>
      <c r="I2525">
        <v>1</v>
      </c>
      <c r="J2525" s="210">
        <v>44012</v>
      </c>
      <c r="K2525" s="210">
        <v>40026</v>
      </c>
      <c r="L2525" s="210">
        <v>44196</v>
      </c>
      <c r="M2525">
        <v>2.5</v>
      </c>
      <c r="N2525">
        <v>184</v>
      </c>
      <c r="O2525">
        <v>31.17</v>
      </c>
      <c r="P2525" s="194" t="s">
        <v>3560</v>
      </c>
      <c r="Q2525" s="225">
        <f t="shared" si="78"/>
        <v>31.175019178082199</v>
      </c>
      <c r="R2525" s="185">
        <f t="shared" si="79"/>
        <v>-5.0191780821968734E-3</v>
      </c>
    </row>
    <row r="2526" spans="1:18">
      <c r="A2526">
        <v>2525</v>
      </c>
      <c r="B2526" t="s">
        <v>680</v>
      </c>
      <c r="C2526">
        <v>3</v>
      </c>
      <c r="D2526" t="s">
        <v>198</v>
      </c>
      <c r="E2526" s="194" t="s">
        <v>5553</v>
      </c>
      <c r="F2526" s="165">
        <v>348552.91</v>
      </c>
      <c r="G2526" s="165">
        <v>348552.91</v>
      </c>
      <c r="H2526">
        <v>0</v>
      </c>
      <c r="I2526">
        <v>1</v>
      </c>
      <c r="J2526" s="210">
        <v>44012</v>
      </c>
      <c r="K2526" s="210">
        <v>40026</v>
      </c>
      <c r="L2526" s="210">
        <v>44196</v>
      </c>
      <c r="M2526">
        <v>2.5</v>
      </c>
      <c r="N2526">
        <v>184</v>
      </c>
      <c r="O2526">
        <v>4392.72</v>
      </c>
      <c r="P2526" s="194" t="s">
        <v>4586</v>
      </c>
      <c r="Q2526" s="225">
        <f t="shared" si="78"/>
        <v>4392.7216054794517</v>
      </c>
      <c r="R2526" s="185">
        <f t="shared" si="79"/>
        <v>-1.6054794514275272E-3</v>
      </c>
    </row>
    <row r="2527" spans="1:18">
      <c r="A2527">
        <v>2526</v>
      </c>
      <c r="B2527" t="s">
        <v>680</v>
      </c>
      <c r="C2527">
        <v>3</v>
      </c>
      <c r="D2527" t="s">
        <v>198</v>
      </c>
      <c r="E2527" s="194" t="s">
        <v>5554</v>
      </c>
      <c r="F2527" s="165">
        <v>573800.06000000006</v>
      </c>
      <c r="G2527" s="165">
        <v>573800.06000000006</v>
      </c>
      <c r="H2527">
        <v>0</v>
      </c>
      <c r="I2527">
        <v>1</v>
      </c>
      <c r="J2527" s="210">
        <v>44012</v>
      </c>
      <c r="K2527" s="210">
        <v>40026</v>
      </c>
      <c r="L2527" s="210">
        <v>44196</v>
      </c>
      <c r="M2527">
        <v>2.5</v>
      </c>
      <c r="N2527">
        <v>184</v>
      </c>
      <c r="O2527">
        <v>7231.45</v>
      </c>
      <c r="P2527" s="194" t="s">
        <v>4624</v>
      </c>
      <c r="Q2527" s="225">
        <f t="shared" si="78"/>
        <v>7231.4528109589046</v>
      </c>
      <c r="R2527" s="185">
        <f t="shared" si="79"/>
        <v>-2.8109589047744521E-3</v>
      </c>
    </row>
    <row r="2528" spans="1:18">
      <c r="A2528">
        <v>2527</v>
      </c>
      <c r="B2528" t="s">
        <v>680</v>
      </c>
      <c r="C2528">
        <v>3</v>
      </c>
      <c r="D2528" t="s">
        <v>198</v>
      </c>
      <c r="E2528" s="194" t="s">
        <v>5555</v>
      </c>
      <c r="F2528" s="165">
        <v>758535.51</v>
      </c>
      <c r="G2528" s="165">
        <v>758535.51</v>
      </c>
      <c r="H2528">
        <v>0</v>
      </c>
      <c r="I2528">
        <v>1</v>
      </c>
      <c r="J2528" s="210">
        <v>44012</v>
      </c>
      <c r="K2528" s="210">
        <v>40026</v>
      </c>
      <c r="L2528" s="210">
        <v>44196</v>
      </c>
      <c r="M2528">
        <v>2.5</v>
      </c>
      <c r="N2528">
        <v>184</v>
      </c>
      <c r="O2528">
        <v>9559.6200000000008</v>
      </c>
      <c r="P2528" s="194" t="s">
        <v>3383</v>
      </c>
      <c r="Q2528" s="225">
        <f t="shared" si="78"/>
        <v>9559.6256054794521</v>
      </c>
      <c r="R2528" s="185">
        <f t="shared" si="79"/>
        <v>-5.6054794513329398E-3</v>
      </c>
    </row>
    <row r="2529" spans="1:18">
      <c r="A2529">
        <v>2528</v>
      </c>
      <c r="B2529" t="s">
        <v>680</v>
      </c>
      <c r="C2529">
        <v>3</v>
      </c>
      <c r="D2529" t="s">
        <v>198</v>
      </c>
      <c r="E2529" s="194" t="s">
        <v>5556</v>
      </c>
      <c r="F2529" s="165">
        <v>1436.51</v>
      </c>
      <c r="G2529" s="165">
        <v>1436.51</v>
      </c>
      <c r="H2529">
        <v>0</v>
      </c>
      <c r="I2529">
        <v>1</v>
      </c>
      <c r="J2529" s="210">
        <v>44012</v>
      </c>
      <c r="K2529" s="210">
        <v>40026</v>
      </c>
      <c r="L2529" s="210">
        <v>44196</v>
      </c>
      <c r="M2529">
        <v>2.5</v>
      </c>
      <c r="N2529">
        <v>184</v>
      </c>
      <c r="O2529">
        <v>18.100000000000001</v>
      </c>
      <c r="P2529" s="194" t="s">
        <v>3778</v>
      </c>
      <c r="Q2529" s="225">
        <f t="shared" si="78"/>
        <v>18.103961643835618</v>
      </c>
      <c r="R2529" s="185">
        <f t="shared" si="79"/>
        <v>-3.9616438356162575E-3</v>
      </c>
    </row>
    <row r="2530" spans="1:18">
      <c r="A2530">
        <v>2529</v>
      </c>
      <c r="B2530" t="s">
        <v>680</v>
      </c>
      <c r="C2530">
        <v>3</v>
      </c>
      <c r="D2530" t="s">
        <v>198</v>
      </c>
      <c r="E2530" s="194" t="s">
        <v>5557</v>
      </c>
      <c r="F2530" s="165">
        <v>31840.16</v>
      </c>
      <c r="G2530" s="165">
        <v>31840.16</v>
      </c>
      <c r="H2530">
        <v>0</v>
      </c>
      <c r="I2530">
        <v>1</v>
      </c>
      <c r="J2530" s="210">
        <v>44012</v>
      </c>
      <c r="K2530" s="210">
        <v>40026</v>
      </c>
      <c r="L2530" s="210">
        <v>44196</v>
      </c>
      <c r="M2530">
        <v>2.5</v>
      </c>
      <c r="N2530">
        <v>184</v>
      </c>
      <c r="O2530">
        <v>401.27</v>
      </c>
      <c r="P2530" s="194" t="s">
        <v>4636</v>
      </c>
      <c r="Q2530" s="225">
        <f t="shared" si="78"/>
        <v>401.27324931506854</v>
      </c>
      <c r="R2530" s="185">
        <f t="shared" si="79"/>
        <v>-3.2493150685581895E-3</v>
      </c>
    </row>
    <row r="2531" spans="1:18">
      <c r="A2531">
        <v>2530</v>
      </c>
      <c r="B2531" t="s">
        <v>680</v>
      </c>
      <c r="C2531">
        <v>3</v>
      </c>
      <c r="D2531" t="s">
        <v>198</v>
      </c>
      <c r="E2531" s="194" t="s">
        <v>5558</v>
      </c>
      <c r="F2531" s="165">
        <v>137911.79</v>
      </c>
      <c r="G2531" s="165">
        <v>137911.79</v>
      </c>
      <c r="H2531">
        <v>0</v>
      </c>
      <c r="I2531">
        <v>1</v>
      </c>
      <c r="J2531" s="210">
        <v>44012</v>
      </c>
      <c r="K2531" s="210">
        <v>40026</v>
      </c>
      <c r="L2531" s="210">
        <v>44196</v>
      </c>
      <c r="M2531">
        <v>2.5</v>
      </c>
      <c r="N2531">
        <v>184</v>
      </c>
      <c r="O2531">
        <v>1738.06</v>
      </c>
      <c r="P2531" s="194" t="s">
        <v>3786</v>
      </c>
      <c r="Q2531" s="225">
        <f t="shared" si="78"/>
        <v>1738.0663945205481</v>
      </c>
      <c r="R2531" s="185">
        <f t="shared" si="79"/>
        <v>-6.3945205481559242E-3</v>
      </c>
    </row>
    <row r="2532" spans="1:18">
      <c r="A2532">
        <v>2531</v>
      </c>
      <c r="B2532" t="s">
        <v>680</v>
      </c>
      <c r="C2532">
        <v>3</v>
      </c>
      <c r="D2532" t="s">
        <v>196</v>
      </c>
      <c r="E2532" s="194" t="s">
        <v>5559</v>
      </c>
      <c r="F2532" s="165">
        <v>2778.76</v>
      </c>
      <c r="G2532" s="165">
        <v>2778.76</v>
      </c>
      <c r="H2532">
        <v>0</v>
      </c>
      <c r="I2532">
        <v>1</v>
      </c>
      <c r="J2532" s="210">
        <v>44012</v>
      </c>
      <c r="K2532" s="210">
        <v>40026</v>
      </c>
      <c r="L2532" s="210">
        <v>44196</v>
      </c>
      <c r="M2532">
        <v>1.5</v>
      </c>
      <c r="N2532">
        <v>184</v>
      </c>
      <c r="O2532">
        <v>21.01</v>
      </c>
      <c r="P2532" s="194" t="s">
        <v>3578</v>
      </c>
      <c r="Q2532" s="225">
        <f t="shared" si="78"/>
        <v>21.011993424657536</v>
      </c>
      <c r="R2532" s="185">
        <f t="shared" si="79"/>
        <v>-1.9934246575346037E-3</v>
      </c>
    </row>
    <row r="2533" spans="1:18">
      <c r="A2533">
        <v>2532</v>
      </c>
      <c r="B2533" t="s">
        <v>680</v>
      </c>
      <c r="C2533">
        <v>3</v>
      </c>
      <c r="D2533" t="s">
        <v>198</v>
      </c>
      <c r="E2533" s="194" t="s">
        <v>5560</v>
      </c>
      <c r="F2533" s="165">
        <v>637145.91</v>
      </c>
      <c r="G2533" s="165">
        <v>637145.91</v>
      </c>
      <c r="H2533">
        <v>0</v>
      </c>
      <c r="I2533">
        <v>1</v>
      </c>
      <c r="J2533" s="210">
        <v>44012</v>
      </c>
      <c r="K2533" s="210">
        <v>40026</v>
      </c>
      <c r="L2533" s="210">
        <v>44196</v>
      </c>
      <c r="M2533">
        <v>2.5</v>
      </c>
      <c r="N2533">
        <v>184</v>
      </c>
      <c r="O2533">
        <v>8029.78</v>
      </c>
      <c r="P2533" s="194" t="s">
        <v>4566</v>
      </c>
      <c r="Q2533" s="225">
        <f t="shared" si="78"/>
        <v>8029.7840712328771</v>
      </c>
      <c r="R2533" s="185">
        <f t="shared" si="79"/>
        <v>-4.0712328773224726E-3</v>
      </c>
    </row>
    <row r="2534" spans="1:18">
      <c r="A2534">
        <v>2533</v>
      </c>
      <c r="B2534" t="s">
        <v>680</v>
      </c>
      <c r="C2534">
        <v>3</v>
      </c>
      <c r="D2534" t="s">
        <v>198</v>
      </c>
      <c r="E2534" s="194" t="s">
        <v>5561</v>
      </c>
      <c r="F2534" s="165">
        <v>323097.75</v>
      </c>
      <c r="G2534" s="165">
        <v>323097.75</v>
      </c>
      <c r="H2534">
        <v>0</v>
      </c>
      <c r="I2534">
        <v>1</v>
      </c>
      <c r="J2534" s="210">
        <v>44012</v>
      </c>
      <c r="K2534" s="210">
        <v>40026</v>
      </c>
      <c r="L2534" s="210">
        <v>44196</v>
      </c>
      <c r="M2534">
        <v>2.5</v>
      </c>
      <c r="N2534">
        <v>184</v>
      </c>
      <c r="O2534">
        <v>4071.91</v>
      </c>
      <c r="P2534" s="194" t="s">
        <v>3815</v>
      </c>
      <c r="Q2534" s="225">
        <f t="shared" si="78"/>
        <v>4071.9168493150687</v>
      </c>
      <c r="R2534" s="185">
        <f t="shared" si="79"/>
        <v>-6.8493150688482274E-3</v>
      </c>
    </row>
    <row r="2535" spans="1:18">
      <c r="A2535">
        <v>2534</v>
      </c>
      <c r="B2535" t="s">
        <v>680</v>
      </c>
      <c r="C2535">
        <v>3</v>
      </c>
      <c r="D2535" t="s">
        <v>198</v>
      </c>
      <c r="E2535" s="194" t="s">
        <v>5562</v>
      </c>
      <c r="F2535" s="165">
        <v>76905.45</v>
      </c>
      <c r="G2535" s="165">
        <v>76905.45</v>
      </c>
      <c r="H2535">
        <v>0</v>
      </c>
      <c r="I2535">
        <v>1</v>
      </c>
      <c r="J2535" s="210">
        <v>44012</v>
      </c>
      <c r="K2535" s="210">
        <v>40026</v>
      </c>
      <c r="L2535" s="210">
        <v>44196</v>
      </c>
      <c r="M2535">
        <v>2.5</v>
      </c>
      <c r="N2535">
        <v>184</v>
      </c>
      <c r="O2535">
        <v>969.21</v>
      </c>
      <c r="P2535" s="194" t="s">
        <v>3192</v>
      </c>
      <c r="Q2535" s="225">
        <f t="shared" si="78"/>
        <v>969.21936986301375</v>
      </c>
      <c r="R2535" s="185">
        <f t="shared" si="79"/>
        <v>-9.3698630137168948E-3</v>
      </c>
    </row>
    <row r="2536" spans="1:18">
      <c r="A2536">
        <v>2535</v>
      </c>
      <c r="B2536" t="s">
        <v>680</v>
      </c>
      <c r="C2536">
        <v>3</v>
      </c>
      <c r="D2536" t="s">
        <v>198</v>
      </c>
      <c r="E2536" s="194" t="s">
        <v>5563</v>
      </c>
      <c r="F2536" s="165">
        <v>714891.03</v>
      </c>
      <c r="G2536" s="165">
        <v>714891.03</v>
      </c>
      <c r="H2536">
        <v>0</v>
      </c>
      <c r="I2536">
        <v>1</v>
      </c>
      <c r="J2536" s="210">
        <v>44012</v>
      </c>
      <c r="K2536" s="210">
        <v>40026</v>
      </c>
      <c r="L2536" s="210">
        <v>44196</v>
      </c>
      <c r="M2536">
        <v>2.5</v>
      </c>
      <c r="N2536">
        <v>184</v>
      </c>
      <c r="O2536">
        <v>9009.58</v>
      </c>
      <c r="P2536" s="194" t="s">
        <v>3223</v>
      </c>
      <c r="Q2536" s="225">
        <f t="shared" si="78"/>
        <v>9009.5855835616439</v>
      </c>
      <c r="R2536" s="185">
        <f t="shared" si="79"/>
        <v>-5.5835616440162994E-3</v>
      </c>
    </row>
    <row r="2537" spans="1:18">
      <c r="A2537">
        <v>2536</v>
      </c>
      <c r="B2537" t="s">
        <v>680</v>
      </c>
      <c r="C2537">
        <v>3</v>
      </c>
      <c r="D2537" t="s">
        <v>198</v>
      </c>
      <c r="E2537" s="194" t="s">
        <v>5564</v>
      </c>
      <c r="F2537" s="165">
        <v>115270.45</v>
      </c>
      <c r="G2537" s="165">
        <v>115270.45</v>
      </c>
      <c r="H2537">
        <v>0</v>
      </c>
      <c r="I2537">
        <v>1</v>
      </c>
      <c r="J2537" s="210">
        <v>44012</v>
      </c>
      <c r="K2537" s="210">
        <v>40026</v>
      </c>
      <c r="L2537" s="210">
        <v>44196</v>
      </c>
      <c r="M2537">
        <v>2.5</v>
      </c>
      <c r="N2537">
        <v>184</v>
      </c>
      <c r="O2537">
        <v>1452.72</v>
      </c>
      <c r="P2537" s="194" t="s">
        <v>5565</v>
      </c>
      <c r="Q2537" s="225">
        <f t="shared" si="78"/>
        <v>1452.7234794520548</v>
      </c>
      <c r="R2537" s="185">
        <f t="shared" si="79"/>
        <v>-3.4794520547620778E-3</v>
      </c>
    </row>
    <row r="2538" spans="1:18">
      <c r="A2538">
        <v>2537</v>
      </c>
      <c r="B2538" t="s">
        <v>680</v>
      </c>
      <c r="C2538">
        <v>3</v>
      </c>
      <c r="D2538" t="s">
        <v>198</v>
      </c>
      <c r="E2538" s="194" t="s">
        <v>5566</v>
      </c>
      <c r="F2538" s="165">
        <v>113096.7</v>
      </c>
      <c r="G2538" s="165">
        <v>113096.7</v>
      </c>
      <c r="H2538">
        <v>0</v>
      </c>
      <c r="I2538">
        <v>1</v>
      </c>
      <c r="J2538" s="210">
        <v>44012</v>
      </c>
      <c r="K2538" s="210">
        <v>40026</v>
      </c>
      <c r="L2538" s="210">
        <v>44196</v>
      </c>
      <c r="M2538">
        <v>2.5</v>
      </c>
      <c r="N2538">
        <v>184</v>
      </c>
      <c r="O2538">
        <v>1425.32</v>
      </c>
      <c r="P2538" s="194" t="s">
        <v>4204</v>
      </c>
      <c r="Q2538" s="225">
        <f t="shared" si="78"/>
        <v>1425.3282739726028</v>
      </c>
      <c r="R2538" s="185">
        <f t="shared" si="79"/>
        <v>-8.2739726028648874E-3</v>
      </c>
    </row>
    <row r="2539" spans="1:18">
      <c r="A2539">
        <v>2538</v>
      </c>
      <c r="B2539" t="s">
        <v>680</v>
      </c>
      <c r="C2539">
        <v>3</v>
      </c>
      <c r="D2539" t="s">
        <v>198</v>
      </c>
      <c r="E2539" s="194" t="s">
        <v>5567</v>
      </c>
      <c r="F2539" s="165">
        <v>708754.56</v>
      </c>
      <c r="G2539" s="165">
        <v>708754.56</v>
      </c>
      <c r="H2539">
        <v>0</v>
      </c>
      <c r="I2539">
        <v>1</v>
      </c>
      <c r="J2539" s="210">
        <v>44012</v>
      </c>
      <c r="K2539" s="210">
        <v>40026</v>
      </c>
      <c r="L2539" s="210">
        <v>44196</v>
      </c>
      <c r="M2539">
        <v>2.5</v>
      </c>
      <c r="N2539">
        <v>184</v>
      </c>
      <c r="O2539">
        <v>8932.24</v>
      </c>
      <c r="P2539" s="194" t="s">
        <v>3150</v>
      </c>
      <c r="Q2539" s="225">
        <f t="shared" si="78"/>
        <v>8932.2492493150694</v>
      </c>
      <c r="R2539" s="185">
        <f t="shared" si="79"/>
        <v>-9.2493150696100201E-3</v>
      </c>
    </row>
    <row r="2540" spans="1:18">
      <c r="A2540">
        <v>2539</v>
      </c>
      <c r="B2540" t="s">
        <v>680</v>
      </c>
      <c r="C2540">
        <v>3</v>
      </c>
      <c r="D2540" t="s">
        <v>196</v>
      </c>
      <c r="E2540" s="194" t="s">
        <v>5568</v>
      </c>
      <c r="F2540" s="165">
        <v>50407.03</v>
      </c>
      <c r="G2540" s="165">
        <v>50407.03</v>
      </c>
      <c r="H2540">
        <v>0</v>
      </c>
      <c r="I2540">
        <v>1</v>
      </c>
      <c r="J2540" s="210">
        <v>44012</v>
      </c>
      <c r="K2540" s="210">
        <v>40026</v>
      </c>
      <c r="L2540" s="210">
        <v>44196</v>
      </c>
      <c r="M2540">
        <v>1.5</v>
      </c>
      <c r="N2540">
        <v>184</v>
      </c>
      <c r="O2540">
        <v>381.16</v>
      </c>
      <c r="P2540" s="194" t="s">
        <v>4483</v>
      </c>
      <c r="Q2540" s="225">
        <f t="shared" si="78"/>
        <v>381.16000767123285</v>
      </c>
      <c r="R2540" s="185">
        <f t="shared" si="79"/>
        <v>-7.6712328223038639E-6</v>
      </c>
    </row>
    <row r="2541" spans="1:18">
      <c r="A2541">
        <v>2540</v>
      </c>
      <c r="B2541" t="s">
        <v>680</v>
      </c>
      <c r="C2541">
        <v>3</v>
      </c>
      <c r="D2541" t="s">
        <v>198</v>
      </c>
      <c r="E2541" s="194" t="s">
        <v>5569</v>
      </c>
      <c r="F2541" s="165">
        <v>355617.23</v>
      </c>
      <c r="G2541" s="165">
        <v>355617.23</v>
      </c>
      <c r="H2541">
        <v>0</v>
      </c>
      <c r="I2541">
        <v>1</v>
      </c>
      <c r="J2541" s="210">
        <v>44012</v>
      </c>
      <c r="K2541" s="210">
        <v>40026</v>
      </c>
      <c r="L2541" s="210">
        <v>44196</v>
      </c>
      <c r="M2541">
        <v>2.5</v>
      </c>
      <c r="N2541">
        <v>184</v>
      </c>
      <c r="O2541">
        <v>4481.75</v>
      </c>
      <c r="P2541" s="194" t="s">
        <v>3132</v>
      </c>
      <c r="Q2541" s="225">
        <f t="shared" si="78"/>
        <v>4481.751391780821</v>
      </c>
      <c r="R2541" s="185">
        <f t="shared" si="79"/>
        <v>-1.3917808209953364E-3</v>
      </c>
    </row>
    <row r="2542" spans="1:18">
      <c r="A2542">
        <v>2541</v>
      </c>
      <c r="B2542" t="s">
        <v>680</v>
      </c>
      <c r="C2542">
        <v>3</v>
      </c>
      <c r="D2542" t="s">
        <v>198</v>
      </c>
      <c r="E2542" s="194" t="s">
        <v>5570</v>
      </c>
      <c r="F2542" s="165">
        <v>789371.78</v>
      </c>
      <c r="G2542" s="165">
        <v>789371.78</v>
      </c>
      <c r="H2542">
        <v>0</v>
      </c>
      <c r="I2542">
        <v>1</v>
      </c>
      <c r="J2542" s="210">
        <v>44012</v>
      </c>
      <c r="K2542" s="210">
        <v>40026</v>
      </c>
      <c r="L2542" s="210">
        <v>44196</v>
      </c>
      <c r="M2542">
        <v>2.5</v>
      </c>
      <c r="N2542">
        <v>184</v>
      </c>
      <c r="O2542">
        <v>9948.24</v>
      </c>
      <c r="P2542" s="194" t="s">
        <v>3533</v>
      </c>
      <c r="Q2542" s="225">
        <f t="shared" si="78"/>
        <v>9948.2470904109596</v>
      </c>
      <c r="R2542" s="185">
        <f t="shared" si="79"/>
        <v>-7.0904109597904608E-3</v>
      </c>
    </row>
    <row r="2543" spans="1:18">
      <c r="A2543">
        <v>2542</v>
      </c>
      <c r="B2543" t="s">
        <v>680</v>
      </c>
      <c r="C2543">
        <v>3</v>
      </c>
      <c r="D2543" t="s">
        <v>198</v>
      </c>
      <c r="E2543" s="194" t="s">
        <v>218</v>
      </c>
      <c r="F2543" s="165">
        <v>84276.29</v>
      </c>
      <c r="G2543" s="165">
        <v>84276.29</v>
      </c>
      <c r="H2543">
        <v>0</v>
      </c>
      <c r="I2543">
        <v>1</v>
      </c>
      <c r="J2543" s="210">
        <v>44012</v>
      </c>
      <c r="K2543" s="210">
        <v>40026</v>
      </c>
      <c r="L2543" s="210">
        <v>44196</v>
      </c>
      <c r="M2543">
        <v>2.5</v>
      </c>
      <c r="N2543">
        <v>184</v>
      </c>
      <c r="O2543">
        <v>1062.1099999999999</v>
      </c>
      <c r="P2543" s="194" t="s">
        <v>3560</v>
      </c>
      <c r="Q2543" s="225">
        <f t="shared" si="78"/>
        <v>1062.1121479452054</v>
      </c>
      <c r="R2543" s="185">
        <f t="shared" si="79"/>
        <v>-2.1479452054791182E-3</v>
      </c>
    </row>
    <row r="2544" spans="1:18">
      <c r="A2544">
        <v>2543</v>
      </c>
      <c r="B2544" t="s">
        <v>680</v>
      </c>
      <c r="C2544">
        <v>3</v>
      </c>
      <c r="D2544" t="s">
        <v>198</v>
      </c>
      <c r="E2544" s="194" t="s">
        <v>219</v>
      </c>
      <c r="F2544" s="165">
        <v>11652.12</v>
      </c>
      <c r="G2544" s="165">
        <v>11652.12</v>
      </c>
      <c r="H2544">
        <v>0</v>
      </c>
      <c r="I2544">
        <v>1</v>
      </c>
      <c r="J2544" s="210">
        <v>44012</v>
      </c>
      <c r="K2544" s="210">
        <v>40026</v>
      </c>
      <c r="L2544" s="210">
        <v>44196</v>
      </c>
      <c r="M2544">
        <v>2.5</v>
      </c>
      <c r="N2544">
        <v>184</v>
      </c>
      <c r="O2544">
        <v>146.84</v>
      </c>
      <c r="P2544" s="194" t="s">
        <v>3560</v>
      </c>
      <c r="Q2544" s="225">
        <f t="shared" si="78"/>
        <v>146.84863561643837</v>
      </c>
      <c r="R2544" s="185">
        <f t="shared" si="79"/>
        <v>-8.6356164383687428E-3</v>
      </c>
    </row>
    <row r="2545" spans="1:18">
      <c r="A2545">
        <v>2544</v>
      </c>
      <c r="B2545" t="s">
        <v>680</v>
      </c>
      <c r="C2545">
        <v>3</v>
      </c>
      <c r="D2545" t="s">
        <v>198</v>
      </c>
      <c r="E2545" s="194" t="s">
        <v>5571</v>
      </c>
      <c r="F2545" s="165">
        <v>304118.36</v>
      </c>
      <c r="G2545" s="165">
        <v>304118.36</v>
      </c>
      <c r="H2545">
        <v>0</v>
      </c>
      <c r="I2545">
        <v>1</v>
      </c>
      <c r="J2545" s="210">
        <v>44012</v>
      </c>
      <c r="K2545" s="210">
        <v>40026</v>
      </c>
      <c r="L2545" s="210">
        <v>44196</v>
      </c>
      <c r="M2545">
        <v>2.5</v>
      </c>
      <c r="N2545">
        <v>184</v>
      </c>
      <c r="O2545">
        <v>3832.72</v>
      </c>
      <c r="P2545" s="194" t="s">
        <v>5572</v>
      </c>
      <c r="Q2545" s="225">
        <f t="shared" si="78"/>
        <v>3832.7245369863012</v>
      </c>
      <c r="R2545" s="185">
        <f t="shared" si="79"/>
        <v>-4.5369863014457223E-3</v>
      </c>
    </row>
    <row r="2546" spans="1:18">
      <c r="A2546">
        <v>2545</v>
      </c>
      <c r="B2546" t="s">
        <v>680</v>
      </c>
      <c r="C2546">
        <v>3</v>
      </c>
      <c r="D2546" t="s">
        <v>198</v>
      </c>
      <c r="E2546" s="194" t="s">
        <v>5573</v>
      </c>
      <c r="F2546" s="165">
        <v>319488.7</v>
      </c>
      <c r="G2546" s="165">
        <v>319488.7</v>
      </c>
      <c r="H2546">
        <v>0</v>
      </c>
      <c r="I2546">
        <v>1</v>
      </c>
      <c r="J2546" s="210">
        <v>44012</v>
      </c>
      <c r="K2546" s="210">
        <v>40026</v>
      </c>
      <c r="L2546" s="210">
        <v>44196</v>
      </c>
      <c r="M2546">
        <v>2.5</v>
      </c>
      <c r="N2546">
        <v>184</v>
      </c>
      <c r="O2546">
        <v>4026.43</v>
      </c>
      <c r="P2546" s="194" t="s">
        <v>4921</v>
      </c>
      <c r="Q2546" s="225">
        <f t="shared" si="78"/>
        <v>4026.4329315068494</v>
      </c>
      <c r="R2546" s="185">
        <f t="shared" si="79"/>
        <v>-2.9315068495634478E-3</v>
      </c>
    </row>
    <row r="2547" spans="1:18">
      <c r="A2547">
        <v>2546</v>
      </c>
      <c r="B2547" t="s">
        <v>680</v>
      </c>
      <c r="C2547">
        <v>3</v>
      </c>
      <c r="D2547" t="s">
        <v>198</v>
      </c>
      <c r="E2547" s="194" t="s">
        <v>5574</v>
      </c>
      <c r="F2547" s="165">
        <v>169932.62</v>
      </c>
      <c r="G2547" s="165">
        <v>169932.62</v>
      </c>
      <c r="H2547">
        <v>0</v>
      </c>
      <c r="I2547">
        <v>1</v>
      </c>
      <c r="J2547" s="210">
        <v>44012</v>
      </c>
      <c r="K2547" s="210">
        <v>40026</v>
      </c>
      <c r="L2547" s="210">
        <v>44196</v>
      </c>
      <c r="M2547">
        <v>2.5</v>
      </c>
      <c r="N2547">
        <v>184</v>
      </c>
      <c r="O2547">
        <v>2141.61</v>
      </c>
      <c r="P2547" s="194" t="s">
        <v>3542</v>
      </c>
      <c r="Q2547" s="225">
        <f t="shared" si="78"/>
        <v>2141.6165808219175</v>
      </c>
      <c r="R2547" s="185">
        <f t="shared" si="79"/>
        <v>-6.5808219173959515E-3</v>
      </c>
    </row>
    <row r="2548" spans="1:18">
      <c r="A2548">
        <v>2547</v>
      </c>
      <c r="B2548" t="s">
        <v>680</v>
      </c>
      <c r="C2548">
        <v>3</v>
      </c>
      <c r="D2548" t="s">
        <v>198</v>
      </c>
      <c r="E2548" s="194" t="s">
        <v>5575</v>
      </c>
      <c r="F2548" s="165">
        <v>453823</v>
      </c>
      <c r="G2548" s="165">
        <v>453823</v>
      </c>
      <c r="H2548">
        <v>0</v>
      </c>
      <c r="I2548">
        <v>1</v>
      </c>
      <c r="J2548" s="210">
        <v>44012</v>
      </c>
      <c r="K2548" s="210">
        <v>40026</v>
      </c>
      <c r="L2548" s="210">
        <v>44196</v>
      </c>
      <c r="M2548">
        <v>2.5</v>
      </c>
      <c r="N2548">
        <v>184</v>
      </c>
      <c r="O2548">
        <v>5719.41</v>
      </c>
      <c r="P2548" s="194" t="s">
        <v>5576</v>
      </c>
      <c r="Q2548" s="225">
        <f t="shared" si="78"/>
        <v>5719.4131506849317</v>
      </c>
      <c r="R2548" s="185">
        <f t="shared" si="79"/>
        <v>-3.1506849318247987E-3</v>
      </c>
    </row>
    <row r="2549" spans="1:18">
      <c r="A2549">
        <v>2548</v>
      </c>
      <c r="B2549" t="s">
        <v>680</v>
      </c>
      <c r="C2549">
        <v>3</v>
      </c>
      <c r="D2549" t="s">
        <v>198</v>
      </c>
      <c r="E2549" s="194" t="s">
        <v>5577</v>
      </c>
      <c r="F2549" s="165">
        <v>4731.8900000000003</v>
      </c>
      <c r="G2549" s="165">
        <v>4731.8900000000003</v>
      </c>
      <c r="H2549">
        <v>0</v>
      </c>
      <c r="I2549">
        <v>1</v>
      </c>
      <c r="J2549" s="210">
        <v>44012</v>
      </c>
      <c r="K2549" s="210">
        <v>40026</v>
      </c>
      <c r="L2549" s="210">
        <v>44196</v>
      </c>
      <c r="M2549">
        <v>2.5</v>
      </c>
      <c r="N2549">
        <v>184</v>
      </c>
      <c r="O2549">
        <v>59.63</v>
      </c>
      <c r="P2549" s="194" t="s">
        <v>4097</v>
      </c>
      <c r="Q2549" s="225">
        <f t="shared" si="78"/>
        <v>59.634778082191779</v>
      </c>
      <c r="R2549" s="185">
        <f t="shared" si="79"/>
        <v>-4.778082191776889E-3</v>
      </c>
    </row>
    <row r="2550" spans="1:18">
      <c r="A2550">
        <v>2549</v>
      </c>
      <c r="B2550" t="s">
        <v>680</v>
      </c>
      <c r="C2550">
        <v>3</v>
      </c>
      <c r="D2550" t="s">
        <v>198</v>
      </c>
      <c r="E2550" s="194" t="s">
        <v>5578</v>
      </c>
      <c r="F2550" s="165">
        <v>62543.15</v>
      </c>
      <c r="G2550" s="165">
        <v>62543.15</v>
      </c>
      <c r="H2550">
        <v>0</v>
      </c>
      <c r="I2550">
        <v>1</v>
      </c>
      <c r="J2550" s="210">
        <v>44012</v>
      </c>
      <c r="K2550" s="210">
        <v>40026</v>
      </c>
      <c r="L2550" s="210">
        <v>44196</v>
      </c>
      <c r="M2550">
        <v>2.5</v>
      </c>
      <c r="N2550">
        <v>184</v>
      </c>
      <c r="O2550">
        <v>788.21</v>
      </c>
      <c r="P2550" s="194" t="s">
        <v>5579</v>
      </c>
      <c r="Q2550" s="225">
        <f t="shared" si="78"/>
        <v>788.21504109589046</v>
      </c>
      <c r="R2550" s="185">
        <f t="shared" si="79"/>
        <v>-5.0410958904194558E-3</v>
      </c>
    </row>
    <row r="2551" spans="1:18">
      <c r="A2551">
        <v>2550</v>
      </c>
      <c r="B2551" t="s">
        <v>680</v>
      </c>
      <c r="C2551">
        <v>3</v>
      </c>
      <c r="D2551" t="s">
        <v>196</v>
      </c>
      <c r="E2551" s="194" t="s">
        <v>5580</v>
      </c>
      <c r="F2551" s="165">
        <v>204349.69</v>
      </c>
      <c r="G2551" s="165">
        <v>204349.69</v>
      </c>
      <c r="H2551">
        <v>0</v>
      </c>
      <c r="I2551">
        <v>1</v>
      </c>
      <c r="J2551" s="210">
        <v>44012</v>
      </c>
      <c r="K2551" s="210">
        <v>40026</v>
      </c>
      <c r="L2551" s="210">
        <v>44196</v>
      </c>
      <c r="M2551">
        <v>1.5</v>
      </c>
      <c r="N2551">
        <v>184</v>
      </c>
      <c r="O2551">
        <v>1545.21</v>
      </c>
      <c r="P2551" s="194" t="s">
        <v>4777</v>
      </c>
      <c r="Q2551" s="225">
        <f t="shared" si="78"/>
        <v>1545.21957369863</v>
      </c>
      <c r="R2551" s="185">
        <f t="shared" si="79"/>
        <v>-9.5736986299925775E-3</v>
      </c>
    </row>
    <row r="2552" spans="1:18">
      <c r="A2552">
        <v>2551</v>
      </c>
      <c r="B2552" t="s">
        <v>680</v>
      </c>
      <c r="C2552">
        <v>3</v>
      </c>
      <c r="D2552" t="s">
        <v>198</v>
      </c>
      <c r="E2552" s="194" t="s">
        <v>5581</v>
      </c>
      <c r="F2552" s="165">
        <v>104868.49</v>
      </c>
      <c r="G2552" s="165">
        <v>104868.49</v>
      </c>
      <c r="H2552">
        <v>0</v>
      </c>
      <c r="I2552">
        <v>1</v>
      </c>
      <c r="J2552" s="210">
        <v>44012</v>
      </c>
      <c r="K2552" s="210">
        <v>40026</v>
      </c>
      <c r="L2552" s="210">
        <v>44196</v>
      </c>
      <c r="M2552">
        <v>2.5</v>
      </c>
      <c r="N2552">
        <v>184</v>
      </c>
      <c r="O2552">
        <v>1321.63</v>
      </c>
      <c r="P2552" s="194" t="s">
        <v>3727</v>
      </c>
      <c r="Q2552" s="225">
        <f t="shared" si="78"/>
        <v>1321.6302849315068</v>
      </c>
      <c r="R2552" s="185">
        <f t="shared" si="79"/>
        <v>-2.8493150671238254E-4</v>
      </c>
    </row>
    <row r="2553" spans="1:18">
      <c r="A2553">
        <v>2552</v>
      </c>
      <c r="B2553" t="s">
        <v>680</v>
      </c>
      <c r="C2553">
        <v>3</v>
      </c>
      <c r="D2553" t="s">
        <v>198</v>
      </c>
      <c r="E2553" s="194" t="s">
        <v>5582</v>
      </c>
      <c r="F2553" s="165">
        <v>21546.91</v>
      </c>
      <c r="G2553" s="165">
        <v>21546.91</v>
      </c>
      <c r="H2553">
        <v>0</v>
      </c>
      <c r="I2553">
        <v>1</v>
      </c>
      <c r="J2553" s="210">
        <v>44012</v>
      </c>
      <c r="K2553" s="210">
        <v>40026</v>
      </c>
      <c r="L2553" s="210">
        <v>44196</v>
      </c>
      <c r="M2553">
        <v>2.5</v>
      </c>
      <c r="N2553">
        <v>184</v>
      </c>
      <c r="O2553">
        <v>271.55</v>
      </c>
      <c r="P2553" s="194" t="s">
        <v>4757</v>
      </c>
      <c r="Q2553" s="225">
        <f t="shared" si="78"/>
        <v>271.55009863013697</v>
      </c>
      <c r="R2553" s="185">
        <f t="shared" si="79"/>
        <v>-9.8630136960764503E-5</v>
      </c>
    </row>
    <row r="2554" spans="1:18">
      <c r="A2554">
        <v>2553</v>
      </c>
      <c r="B2554" t="s">
        <v>680</v>
      </c>
      <c r="C2554">
        <v>3</v>
      </c>
      <c r="D2554" t="s">
        <v>196</v>
      </c>
      <c r="E2554" s="194" t="s">
        <v>5583</v>
      </c>
      <c r="F2554" s="165">
        <v>406187.95</v>
      </c>
      <c r="G2554" s="165">
        <v>406187.95</v>
      </c>
      <c r="H2554">
        <v>0</v>
      </c>
      <c r="I2554">
        <v>1</v>
      </c>
      <c r="J2554" s="210">
        <v>44012</v>
      </c>
      <c r="K2554" s="210">
        <v>40026</v>
      </c>
      <c r="L2554" s="210">
        <v>44196</v>
      </c>
      <c r="M2554">
        <v>1.5</v>
      </c>
      <c r="N2554">
        <v>184</v>
      </c>
      <c r="O2554">
        <v>3071.44</v>
      </c>
      <c r="P2554" s="194" t="s">
        <v>3664</v>
      </c>
      <c r="Q2554" s="225">
        <f t="shared" si="78"/>
        <v>3071.4486082191779</v>
      </c>
      <c r="R2554" s="185">
        <f t="shared" si="79"/>
        <v>-8.6082191778587003E-3</v>
      </c>
    </row>
    <row r="2555" spans="1:18">
      <c r="A2555">
        <v>2554</v>
      </c>
      <c r="B2555" t="s">
        <v>680</v>
      </c>
      <c r="C2555">
        <v>3</v>
      </c>
      <c r="D2555" t="s">
        <v>196</v>
      </c>
      <c r="E2555" s="194" t="s">
        <v>5584</v>
      </c>
      <c r="F2555" s="165">
        <v>69079.47</v>
      </c>
      <c r="G2555" s="165">
        <v>69079.47</v>
      </c>
      <c r="H2555">
        <v>0</v>
      </c>
      <c r="I2555">
        <v>1</v>
      </c>
      <c r="J2555" s="210">
        <v>44012</v>
      </c>
      <c r="K2555" s="210">
        <v>40026</v>
      </c>
      <c r="L2555" s="210">
        <v>44196</v>
      </c>
      <c r="M2555">
        <v>1.5</v>
      </c>
      <c r="N2555">
        <v>184</v>
      </c>
      <c r="O2555">
        <v>522.35</v>
      </c>
      <c r="P2555" s="194" t="s">
        <v>5585</v>
      </c>
      <c r="Q2555" s="225">
        <f t="shared" si="78"/>
        <v>522.35434849315061</v>
      </c>
      <c r="R2555" s="185">
        <f t="shared" si="79"/>
        <v>-4.3484931505872737E-3</v>
      </c>
    </row>
    <row r="2556" spans="1:18">
      <c r="A2556">
        <v>2555</v>
      </c>
      <c r="B2556" t="s">
        <v>680</v>
      </c>
      <c r="C2556">
        <v>3</v>
      </c>
      <c r="D2556" t="s">
        <v>198</v>
      </c>
      <c r="E2556" s="194" t="s">
        <v>220</v>
      </c>
      <c r="F2556" s="165">
        <v>771958.31</v>
      </c>
      <c r="G2556" s="165">
        <v>771958.31</v>
      </c>
      <c r="H2556">
        <v>0</v>
      </c>
      <c r="I2556">
        <v>1</v>
      </c>
      <c r="J2556" s="210">
        <v>44012</v>
      </c>
      <c r="K2556" s="210">
        <v>40026</v>
      </c>
      <c r="L2556" s="210">
        <v>44196</v>
      </c>
      <c r="M2556">
        <v>2.5</v>
      </c>
      <c r="N2556">
        <v>184</v>
      </c>
      <c r="O2556">
        <v>9728.7800000000007</v>
      </c>
      <c r="P2556" s="194" t="s">
        <v>3560</v>
      </c>
      <c r="Q2556" s="225">
        <f t="shared" si="78"/>
        <v>9728.7896602739729</v>
      </c>
      <c r="R2556" s="185">
        <f t="shared" si="79"/>
        <v>-9.6602739722584374E-3</v>
      </c>
    </row>
    <row r="2557" spans="1:18">
      <c r="A2557">
        <v>2556</v>
      </c>
      <c r="B2557" t="s">
        <v>680</v>
      </c>
      <c r="C2557">
        <v>3</v>
      </c>
      <c r="D2557" t="s">
        <v>198</v>
      </c>
      <c r="E2557" s="194" t="s">
        <v>5586</v>
      </c>
      <c r="F2557" s="165">
        <v>214536.66</v>
      </c>
      <c r="G2557" s="165">
        <v>214536.66</v>
      </c>
      <c r="H2557">
        <v>0</v>
      </c>
      <c r="I2557">
        <v>1</v>
      </c>
      <c r="J2557" s="210">
        <v>44012</v>
      </c>
      <c r="K2557" s="210">
        <v>40026</v>
      </c>
      <c r="L2557" s="210">
        <v>44196</v>
      </c>
      <c r="M2557">
        <v>2.5</v>
      </c>
      <c r="N2557">
        <v>184</v>
      </c>
      <c r="O2557">
        <v>2703.74</v>
      </c>
      <c r="P2557" s="194" t="s">
        <v>3754</v>
      </c>
      <c r="Q2557" s="225">
        <f t="shared" si="78"/>
        <v>2703.7496876712326</v>
      </c>
      <c r="R2557" s="185">
        <f t="shared" si="79"/>
        <v>-9.68767123276848E-3</v>
      </c>
    </row>
    <row r="2558" spans="1:18">
      <c r="A2558">
        <v>2557</v>
      </c>
      <c r="B2558" t="s">
        <v>680</v>
      </c>
      <c r="C2558">
        <v>3</v>
      </c>
      <c r="D2558" t="s">
        <v>198</v>
      </c>
      <c r="E2558" s="194" t="s">
        <v>221</v>
      </c>
      <c r="F2558" s="165">
        <v>142242.18</v>
      </c>
      <c r="G2558" s="165">
        <v>142242.18</v>
      </c>
      <c r="H2558">
        <v>0</v>
      </c>
      <c r="I2558">
        <v>1</v>
      </c>
      <c r="J2558" s="210">
        <v>44012</v>
      </c>
      <c r="K2558" s="210">
        <v>40026</v>
      </c>
      <c r="L2558" s="210">
        <v>44196</v>
      </c>
      <c r="M2558">
        <v>2.5</v>
      </c>
      <c r="N2558">
        <v>184</v>
      </c>
      <c r="O2558">
        <v>1792.64</v>
      </c>
      <c r="P2558" s="194" t="s">
        <v>3560</v>
      </c>
      <c r="Q2558" s="225">
        <f t="shared" si="78"/>
        <v>1792.6411726027397</v>
      </c>
      <c r="R2558" s="185">
        <f t="shared" si="79"/>
        <v>-1.1726027396434802E-3</v>
      </c>
    </row>
    <row r="2559" spans="1:18">
      <c r="A2559">
        <v>2558</v>
      </c>
      <c r="B2559" t="s">
        <v>680</v>
      </c>
      <c r="C2559">
        <v>3</v>
      </c>
      <c r="D2559" t="s">
        <v>198</v>
      </c>
      <c r="E2559" s="194" t="s">
        <v>5587</v>
      </c>
      <c r="F2559" s="165">
        <v>531635.39</v>
      </c>
      <c r="G2559" s="165">
        <v>531635.39</v>
      </c>
      <c r="H2559">
        <v>0</v>
      </c>
      <c r="I2559">
        <v>1</v>
      </c>
      <c r="J2559" s="210">
        <v>44012</v>
      </c>
      <c r="K2559" s="210">
        <v>40026</v>
      </c>
      <c r="L2559" s="210">
        <v>44196</v>
      </c>
      <c r="M2559">
        <v>2.5</v>
      </c>
      <c r="N2559">
        <v>184</v>
      </c>
      <c r="O2559">
        <v>6700.06</v>
      </c>
      <c r="P2559" s="194" t="s">
        <v>4176</v>
      </c>
      <c r="Q2559" s="225">
        <f t="shared" si="78"/>
        <v>6700.062449315069</v>
      </c>
      <c r="R2559" s="185">
        <f t="shared" si="79"/>
        <v>-2.4493150685884757E-3</v>
      </c>
    </row>
    <row r="2560" spans="1:18">
      <c r="A2560">
        <v>2559</v>
      </c>
      <c r="B2560" t="s">
        <v>680</v>
      </c>
      <c r="C2560">
        <v>3</v>
      </c>
      <c r="D2560" t="s">
        <v>198</v>
      </c>
      <c r="E2560" s="194" t="s">
        <v>5588</v>
      </c>
      <c r="F2560" s="165">
        <v>115648.07</v>
      </c>
      <c r="G2560" s="165">
        <v>115648.07</v>
      </c>
      <c r="H2560">
        <v>0</v>
      </c>
      <c r="I2560">
        <v>1</v>
      </c>
      <c r="J2560" s="210">
        <v>44012</v>
      </c>
      <c r="K2560" s="210">
        <v>40026</v>
      </c>
      <c r="L2560" s="210">
        <v>44196</v>
      </c>
      <c r="M2560">
        <v>2.5</v>
      </c>
      <c r="N2560">
        <v>184</v>
      </c>
      <c r="O2560">
        <v>1457.48</v>
      </c>
      <c r="P2560" s="194" t="s">
        <v>4640</v>
      </c>
      <c r="Q2560" s="225">
        <f t="shared" si="78"/>
        <v>1457.4825260273974</v>
      </c>
      <c r="R2560" s="185">
        <f t="shared" si="79"/>
        <v>-2.5260273973799485E-3</v>
      </c>
    </row>
    <row r="2561" spans="1:18">
      <c r="A2561">
        <v>2560</v>
      </c>
      <c r="B2561" t="s">
        <v>680</v>
      </c>
      <c r="C2561">
        <v>3</v>
      </c>
      <c r="D2561" t="s">
        <v>198</v>
      </c>
      <c r="E2561" s="194" t="s">
        <v>222</v>
      </c>
      <c r="F2561" s="165">
        <v>51924.09</v>
      </c>
      <c r="G2561" s="165">
        <v>51924.09</v>
      </c>
      <c r="H2561">
        <v>0</v>
      </c>
      <c r="I2561">
        <v>1</v>
      </c>
      <c r="J2561" s="210">
        <v>44012</v>
      </c>
      <c r="K2561" s="210">
        <v>40026</v>
      </c>
      <c r="L2561" s="210">
        <v>44196</v>
      </c>
      <c r="M2561">
        <v>2.5</v>
      </c>
      <c r="N2561">
        <v>184</v>
      </c>
      <c r="O2561">
        <v>654.38</v>
      </c>
      <c r="P2561" s="194" t="s">
        <v>3560</v>
      </c>
      <c r="Q2561" s="225">
        <f t="shared" si="78"/>
        <v>654.38579178082193</v>
      </c>
      <c r="R2561" s="185">
        <f t="shared" si="79"/>
        <v>-5.7917808219372091E-3</v>
      </c>
    </row>
    <row r="2562" spans="1:18">
      <c r="A2562">
        <v>2561</v>
      </c>
      <c r="B2562" t="s">
        <v>680</v>
      </c>
      <c r="C2562">
        <v>3</v>
      </c>
      <c r="D2562" t="s">
        <v>198</v>
      </c>
      <c r="E2562" s="194" t="s">
        <v>5589</v>
      </c>
      <c r="F2562" s="165">
        <v>257401.21</v>
      </c>
      <c r="G2562" s="165">
        <v>257401.21</v>
      </c>
      <c r="H2562">
        <v>0</v>
      </c>
      <c r="I2562">
        <v>1</v>
      </c>
      <c r="J2562" s="210">
        <v>44012</v>
      </c>
      <c r="K2562" s="210">
        <v>40026</v>
      </c>
      <c r="L2562" s="210">
        <v>44196</v>
      </c>
      <c r="M2562">
        <v>2.5</v>
      </c>
      <c r="N2562">
        <v>184</v>
      </c>
      <c r="O2562">
        <v>3243.96</v>
      </c>
      <c r="P2562" s="194" t="s">
        <v>3296</v>
      </c>
      <c r="Q2562" s="225">
        <f t="shared" si="78"/>
        <v>3243.9604547945205</v>
      </c>
      <c r="R2562" s="185">
        <f t="shared" si="79"/>
        <v>-4.5479452046492952E-4</v>
      </c>
    </row>
    <row r="2563" spans="1:18">
      <c r="A2563">
        <v>2562</v>
      </c>
      <c r="B2563" t="s">
        <v>680</v>
      </c>
      <c r="C2563">
        <v>3</v>
      </c>
      <c r="D2563" t="s">
        <v>198</v>
      </c>
      <c r="E2563" s="194" t="s">
        <v>5590</v>
      </c>
      <c r="F2563" s="165">
        <v>2025502.51</v>
      </c>
      <c r="G2563" s="165">
        <v>2025502.51</v>
      </c>
      <c r="H2563">
        <v>0</v>
      </c>
      <c r="I2563">
        <v>1</v>
      </c>
      <c r="J2563" s="210">
        <v>44012</v>
      </c>
      <c r="K2563" s="210">
        <v>40026</v>
      </c>
      <c r="L2563" s="210">
        <v>44196</v>
      </c>
      <c r="M2563">
        <v>2.5</v>
      </c>
      <c r="N2563">
        <v>184</v>
      </c>
      <c r="O2563">
        <v>25526.880000000001</v>
      </c>
      <c r="P2563" s="194" t="s">
        <v>3340</v>
      </c>
      <c r="Q2563" s="225">
        <f t="shared" ref="Q2563:Q2620" si="80">G2563*N2563*M2563/36500</f>
        <v>25526.880947945203</v>
      </c>
      <c r="R2563" s="185">
        <f t="shared" ref="R2563:R2620" si="81">O2563-Q2563</f>
        <v>-9.4794520191499032E-4</v>
      </c>
    </row>
    <row r="2564" spans="1:18">
      <c r="A2564">
        <v>2563</v>
      </c>
      <c r="B2564" t="s">
        <v>680</v>
      </c>
      <c r="C2564">
        <v>3</v>
      </c>
      <c r="D2564" t="s">
        <v>198</v>
      </c>
      <c r="E2564" s="194" t="s">
        <v>5591</v>
      </c>
      <c r="F2564" s="165">
        <v>271946.2</v>
      </c>
      <c r="G2564" s="165">
        <v>271946.2</v>
      </c>
      <c r="H2564">
        <v>0</v>
      </c>
      <c r="I2564">
        <v>1</v>
      </c>
      <c r="J2564" s="210">
        <v>44012</v>
      </c>
      <c r="K2564" s="210">
        <v>40026</v>
      </c>
      <c r="L2564" s="210">
        <v>44196</v>
      </c>
      <c r="M2564">
        <v>2.5</v>
      </c>
      <c r="N2564">
        <v>184</v>
      </c>
      <c r="O2564">
        <v>3427.26</v>
      </c>
      <c r="P2564" s="194" t="s">
        <v>3657</v>
      </c>
      <c r="Q2564" s="225">
        <f t="shared" si="80"/>
        <v>3427.267178082192</v>
      </c>
      <c r="R2564" s="185">
        <f t="shared" si="81"/>
        <v>-7.1780821917855064E-3</v>
      </c>
    </row>
    <row r="2565" spans="1:18">
      <c r="A2565">
        <v>2564</v>
      </c>
      <c r="B2565" t="s">
        <v>680</v>
      </c>
      <c r="C2565">
        <v>3</v>
      </c>
      <c r="D2565" t="s">
        <v>198</v>
      </c>
      <c r="E2565" s="194" t="s">
        <v>5592</v>
      </c>
      <c r="F2565" s="165">
        <v>658480.84</v>
      </c>
      <c r="G2565" s="165">
        <v>658480.84</v>
      </c>
      <c r="H2565">
        <v>0</v>
      </c>
      <c r="I2565">
        <v>1</v>
      </c>
      <c r="J2565" s="210">
        <v>44012</v>
      </c>
      <c r="K2565" s="210">
        <v>40026</v>
      </c>
      <c r="L2565" s="210">
        <v>44196</v>
      </c>
      <c r="M2565">
        <v>2.5</v>
      </c>
      <c r="N2565">
        <v>184</v>
      </c>
      <c r="O2565">
        <v>8298.66</v>
      </c>
      <c r="P2565" s="194" t="s">
        <v>4616</v>
      </c>
      <c r="Q2565" s="225">
        <f t="shared" si="80"/>
        <v>8298.6626410958906</v>
      </c>
      <c r="R2565" s="185">
        <f t="shared" si="81"/>
        <v>-2.6410958907945314E-3</v>
      </c>
    </row>
    <row r="2566" spans="1:18">
      <c r="A2566">
        <v>2565</v>
      </c>
      <c r="B2566" t="s">
        <v>680</v>
      </c>
      <c r="C2566">
        <v>3</v>
      </c>
      <c r="D2566" t="s">
        <v>198</v>
      </c>
      <c r="E2566" s="194" t="s">
        <v>5593</v>
      </c>
      <c r="F2566" s="165">
        <v>1012523.15</v>
      </c>
      <c r="G2566" s="165">
        <v>1012523.15</v>
      </c>
      <c r="H2566">
        <v>0</v>
      </c>
      <c r="I2566">
        <v>1</v>
      </c>
      <c r="J2566" s="210">
        <v>44012</v>
      </c>
      <c r="K2566" s="210">
        <v>40026</v>
      </c>
      <c r="L2566" s="210">
        <v>44196</v>
      </c>
      <c r="M2566">
        <v>2.5</v>
      </c>
      <c r="N2566">
        <v>184</v>
      </c>
      <c r="O2566">
        <v>12760.56</v>
      </c>
      <c r="P2566" s="194" t="s">
        <v>5594</v>
      </c>
      <c r="Q2566" s="225">
        <f t="shared" si="80"/>
        <v>12760.565726027397</v>
      </c>
      <c r="R2566" s="185">
        <f t="shared" si="81"/>
        <v>-5.7260273970314302E-3</v>
      </c>
    </row>
    <row r="2567" spans="1:18">
      <c r="A2567">
        <v>2566</v>
      </c>
      <c r="B2567" t="s">
        <v>680</v>
      </c>
      <c r="C2567">
        <v>3</v>
      </c>
      <c r="D2567" t="s">
        <v>198</v>
      </c>
      <c r="E2567" s="194" t="s">
        <v>5595</v>
      </c>
      <c r="F2567" s="165">
        <v>304448.27</v>
      </c>
      <c r="G2567" s="165">
        <v>304448.27</v>
      </c>
      <c r="H2567">
        <v>0</v>
      </c>
      <c r="I2567">
        <v>1</v>
      </c>
      <c r="J2567" s="210">
        <v>44012</v>
      </c>
      <c r="K2567" s="210">
        <v>40026</v>
      </c>
      <c r="L2567" s="210">
        <v>44196</v>
      </c>
      <c r="M2567">
        <v>2.5</v>
      </c>
      <c r="N2567">
        <v>184</v>
      </c>
      <c r="O2567">
        <v>3836.88</v>
      </c>
      <c r="P2567" s="194" t="s">
        <v>4289</v>
      </c>
      <c r="Q2567" s="225">
        <f t="shared" si="80"/>
        <v>3836.8823068493157</v>
      </c>
      <c r="R2567" s="185">
        <f t="shared" si="81"/>
        <v>-2.3068493155733449E-3</v>
      </c>
    </row>
    <row r="2568" spans="1:18">
      <c r="A2568">
        <v>2567</v>
      </c>
      <c r="B2568" t="s">
        <v>680</v>
      </c>
      <c r="C2568">
        <v>3</v>
      </c>
      <c r="D2568" t="s">
        <v>198</v>
      </c>
      <c r="E2568" s="194" t="s">
        <v>5596</v>
      </c>
      <c r="F2568" s="165">
        <v>185791.94</v>
      </c>
      <c r="G2568" s="165">
        <v>185791.94</v>
      </c>
      <c r="H2568">
        <v>0</v>
      </c>
      <c r="I2568">
        <v>1</v>
      </c>
      <c r="J2568" s="210">
        <v>44012</v>
      </c>
      <c r="K2568" s="210">
        <v>40026</v>
      </c>
      <c r="L2568" s="210">
        <v>44196</v>
      </c>
      <c r="M2568">
        <v>2.5</v>
      </c>
      <c r="N2568">
        <v>184</v>
      </c>
      <c r="O2568">
        <v>2341.48</v>
      </c>
      <c r="P2568" s="194" t="s">
        <v>3339</v>
      </c>
      <c r="Q2568" s="225">
        <f t="shared" si="80"/>
        <v>2341.4874630136987</v>
      </c>
      <c r="R2568" s="185">
        <f t="shared" si="81"/>
        <v>-7.4630136987252627E-3</v>
      </c>
    </row>
    <row r="2569" spans="1:18">
      <c r="A2569">
        <v>2568</v>
      </c>
      <c r="B2569" t="s">
        <v>680</v>
      </c>
      <c r="C2569">
        <v>3</v>
      </c>
      <c r="D2569" t="s">
        <v>198</v>
      </c>
      <c r="E2569" s="194" t="s">
        <v>5597</v>
      </c>
      <c r="F2569" s="165">
        <v>670564.63</v>
      </c>
      <c r="G2569" s="165">
        <v>670564.63</v>
      </c>
      <c r="H2569">
        <v>0</v>
      </c>
      <c r="I2569">
        <v>1</v>
      </c>
      <c r="J2569" s="210">
        <v>44012</v>
      </c>
      <c r="K2569" s="210">
        <v>40026</v>
      </c>
      <c r="L2569" s="210">
        <v>44196</v>
      </c>
      <c r="M2569">
        <v>2.5</v>
      </c>
      <c r="N2569">
        <v>184</v>
      </c>
      <c r="O2569">
        <v>8450.9500000000007</v>
      </c>
      <c r="P2569" s="194" t="s">
        <v>3624</v>
      </c>
      <c r="Q2569" s="225">
        <f t="shared" si="80"/>
        <v>8450.9515013698638</v>
      </c>
      <c r="R2569" s="185">
        <f t="shared" si="81"/>
        <v>-1.5013698630355066E-3</v>
      </c>
    </row>
    <row r="2570" spans="1:18">
      <c r="A2570">
        <v>2569</v>
      </c>
      <c r="B2570" t="s">
        <v>680</v>
      </c>
      <c r="C2570">
        <v>3</v>
      </c>
      <c r="D2570" t="s">
        <v>198</v>
      </c>
      <c r="E2570" s="194" t="s">
        <v>5598</v>
      </c>
      <c r="F2570" s="165">
        <v>506326.54</v>
      </c>
      <c r="G2570" s="165">
        <v>506326.54</v>
      </c>
      <c r="H2570">
        <v>0</v>
      </c>
      <c r="I2570">
        <v>1</v>
      </c>
      <c r="J2570" s="210">
        <v>44012</v>
      </c>
      <c r="K2570" s="210">
        <v>40026</v>
      </c>
      <c r="L2570" s="210">
        <v>44196</v>
      </c>
      <c r="M2570">
        <v>2.5</v>
      </c>
      <c r="N2570">
        <v>184</v>
      </c>
      <c r="O2570">
        <v>6381.1</v>
      </c>
      <c r="P2570" s="194" t="s">
        <v>5599</v>
      </c>
      <c r="Q2570" s="225">
        <f t="shared" si="80"/>
        <v>6381.1016</v>
      </c>
      <c r="R2570" s="185">
        <f t="shared" si="81"/>
        <v>-1.5999999995983671E-3</v>
      </c>
    </row>
    <row r="2571" spans="1:18">
      <c r="A2571">
        <v>2570</v>
      </c>
      <c r="B2571" t="s">
        <v>680</v>
      </c>
      <c r="C2571">
        <v>3</v>
      </c>
      <c r="D2571" t="s">
        <v>196</v>
      </c>
      <c r="E2571" s="194" t="s">
        <v>5600</v>
      </c>
      <c r="F2571" s="165">
        <v>96202.8</v>
      </c>
      <c r="G2571" s="165">
        <v>96202.8</v>
      </c>
      <c r="H2571">
        <v>0</v>
      </c>
      <c r="I2571">
        <v>1</v>
      </c>
      <c r="J2571" s="210">
        <v>44012</v>
      </c>
      <c r="K2571" s="210">
        <v>40026</v>
      </c>
      <c r="L2571" s="210">
        <v>44196</v>
      </c>
      <c r="M2571">
        <v>1.5</v>
      </c>
      <c r="N2571">
        <v>184</v>
      </c>
      <c r="O2571">
        <v>727.45</v>
      </c>
      <c r="P2571" s="194" t="s">
        <v>3977</v>
      </c>
      <c r="Q2571" s="225">
        <f t="shared" si="80"/>
        <v>727.45130958904099</v>
      </c>
      <c r="R2571" s="185">
        <f t="shared" si="81"/>
        <v>-1.3095890409431377E-3</v>
      </c>
    </row>
    <row r="2572" spans="1:18">
      <c r="A2572">
        <v>2571</v>
      </c>
      <c r="B2572" t="s">
        <v>680</v>
      </c>
      <c r="C2572">
        <v>3</v>
      </c>
      <c r="D2572" t="s">
        <v>196</v>
      </c>
      <c r="E2572" s="194" t="s">
        <v>5601</v>
      </c>
      <c r="F2572" s="165">
        <v>202282.65</v>
      </c>
      <c r="G2572" s="165">
        <v>202282.65</v>
      </c>
      <c r="H2572">
        <v>0</v>
      </c>
      <c r="I2572">
        <v>1</v>
      </c>
      <c r="J2572" s="210">
        <v>44012</v>
      </c>
      <c r="K2572" s="210">
        <v>40026</v>
      </c>
      <c r="L2572" s="210">
        <v>44196</v>
      </c>
      <c r="M2572">
        <v>1.5</v>
      </c>
      <c r="N2572">
        <v>184</v>
      </c>
      <c r="O2572">
        <v>1529.58</v>
      </c>
      <c r="P2572" s="194" t="s">
        <v>4585</v>
      </c>
      <c r="Q2572" s="225">
        <f t="shared" si="80"/>
        <v>1529.5893534246577</v>
      </c>
      <c r="R2572" s="185">
        <f t="shared" si="81"/>
        <v>-9.3534246577746671E-3</v>
      </c>
    </row>
    <row r="2573" spans="1:18">
      <c r="A2573">
        <v>2572</v>
      </c>
      <c r="B2573" t="s">
        <v>680</v>
      </c>
      <c r="C2573">
        <v>3</v>
      </c>
      <c r="D2573" t="s">
        <v>198</v>
      </c>
      <c r="E2573" s="194" t="s">
        <v>5602</v>
      </c>
      <c r="F2573" s="165">
        <v>212374.75</v>
      </c>
      <c r="G2573" s="165">
        <v>212374.75</v>
      </c>
      <c r="H2573">
        <v>0</v>
      </c>
      <c r="I2573">
        <v>1</v>
      </c>
      <c r="J2573" s="210">
        <v>44012</v>
      </c>
      <c r="K2573" s="210">
        <v>40026</v>
      </c>
      <c r="L2573" s="210">
        <v>44196</v>
      </c>
      <c r="M2573">
        <v>2.5</v>
      </c>
      <c r="N2573">
        <v>184</v>
      </c>
      <c r="O2573">
        <v>2676.5</v>
      </c>
      <c r="P2573" s="194" t="s">
        <v>4343</v>
      </c>
      <c r="Q2573" s="225">
        <f t="shared" si="80"/>
        <v>2676.503698630137</v>
      </c>
      <c r="R2573" s="185">
        <f t="shared" si="81"/>
        <v>-3.6986301370234287E-3</v>
      </c>
    </row>
    <row r="2574" spans="1:18">
      <c r="A2574">
        <v>2573</v>
      </c>
      <c r="B2574" t="s">
        <v>680</v>
      </c>
      <c r="C2574">
        <v>3</v>
      </c>
      <c r="D2574" t="s">
        <v>198</v>
      </c>
      <c r="E2574" s="194" t="s">
        <v>5603</v>
      </c>
      <c r="F2574" s="165">
        <v>533979.48</v>
      </c>
      <c r="G2574" s="165">
        <v>533979.48</v>
      </c>
      <c r="H2574">
        <v>0</v>
      </c>
      <c r="I2574">
        <v>1</v>
      </c>
      <c r="J2574" s="210">
        <v>44012</v>
      </c>
      <c r="K2574" s="210">
        <v>40026</v>
      </c>
      <c r="L2574" s="210">
        <v>44196</v>
      </c>
      <c r="M2574">
        <v>2.5</v>
      </c>
      <c r="N2574">
        <v>184</v>
      </c>
      <c r="O2574">
        <v>6729.6</v>
      </c>
      <c r="P2574" s="194" t="s">
        <v>3397</v>
      </c>
      <c r="Q2574" s="225">
        <f t="shared" si="80"/>
        <v>6729.604405479452</v>
      </c>
      <c r="R2574" s="185">
        <f t="shared" si="81"/>
        <v>-4.4054794516341644E-3</v>
      </c>
    </row>
    <row r="2575" spans="1:18">
      <c r="A2575">
        <v>2574</v>
      </c>
      <c r="B2575" t="s">
        <v>680</v>
      </c>
      <c r="C2575">
        <v>3</v>
      </c>
      <c r="D2575" t="s">
        <v>198</v>
      </c>
      <c r="E2575" s="194" t="s">
        <v>5604</v>
      </c>
      <c r="F2575" s="165">
        <v>743013.06</v>
      </c>
      <c r="G2575" s="165">
        <v>743013.06</v>
      </c>
      <c r="H2575">
        <v>0</v>
      </c>
      <c r="I2575">
        <v>1</v>
      </c>
      <c r="J2575" s="210">
        <v>44012</v>
      </c>
      <c r="K2575" s="210">
        <v>40026</v>
      </c>
      <c r="L2575" s="210">
        <v>44196</v>
      </c>
      <c r="M2575">
        <v>2.5</v>
      </c>
      <c r="N2575">
        <v>184</v>
      </c>
      <c r="O2575">
        <v>9364</v>
      </c>
      <c r="P2575" s="194" t="s">
        <v>3163</v>
      </c>
      <c r="Q2575" s="225">
        <f t="shared" si="80"/>
        <v>9364.0002082191786</v>
      </c>
      <c r="R2575" s="185">
        <f t="shared" si="81"/>
        <v>-2.0821917860303074E-4</v>
      </c>
    </row>
    <row r="2576" spans="1:18">
      <c r="A2576">
        <v>2575</v>
      </c>
      <c r="B2576" t="s">
        <v>680</v>
      </c>
      <c r="C2576">
        <v>3</v>
      </c>
      <c r="D2576" t="s">
        <v>198</v>
      </c>
      <c r="E2576" s="194" t="s">
        <v>5605</v>
      </c>
      <c r="F2576" s="165">
        <v>149727.79999999999</v>
      </c>
      <c r="G2576" s="165">
        <v>149727.79999999999</v>
      </c>
      <c r="H2576">
        <v>0</v>
      </c>
      <c r="I2576">
        <v>1</v>
      </c>
      <c r="J2576" s="210">
        <v>44012</v>
      </c>
      <c r="K2576" s="210">
        <v>40026</v>
      </c>
      <c r="L2576" s="210">
        <v>44196</v>
      </c>
      <c r="M2576">
        <v>2.5</v>
      </c>
      <c r="N2576">
        <v>184</v>
      </c>
      <c r="O2576">
        <v>1886.98</v>
      </c>
      <c r="P2576" s="194" t="s">
        <v>5606</v>
      </c>
      <c r="Q2576" s="225">
        <f t="shared" si="80"/>
        <v>1886.9804931506849</v>
      </c>
      <c r="R2576" s="185">
        <f t="shared" si="81"/>
        <v>-4.9315068486066593E-4</v>
      </c>
    </row>
    <row r="2577" spans="1:18">
      <c r="A2577">
        <v>2576</v>
      </c>
      <c r="B2577" t="s">
        <v>680</v>
      </c>
      <c r="C2577">
        <v>3</v>
      </c>
      <c r="D2577" t="s">
        <v>198</v>
      </c>
      <c r="E2577" s="194" t="s">
        <v>5607</v>
      </c>
      <c r="F2577" s="165">
        <v>105800.74</v>
      </c>
      <c r="G2577" s="165">
        <v>105800.74</v>
      </c>
      <c r="H2577">
        <v>0</v>
      </c>
      <c r="I2577">
        <v>1</v>
      </c>
      <c r="J2577" s="210">
        <v>44012</v>
      </c>
      <c r="K2577" s="210">
        <v>40026</v>
      </c>
      <c r="L2577" s="210">
        <v>44196</v>
      </c>
      <c r="M2577">
        <v>2.5</v>
      </c>
      <c r="N2577">
        <v>184</v>
      </c>
      <c r="O2577">
        <v>1333.37</v>
      </c>
      <c r="P2577" s="194" t="s">
        <v>5182</v>
      </c>
      <c r="Q2577" s="225">
        <f t="shared" si="80"/>
        <v>1333.3791890410957</v>
      </c>
      <c r="R2577" s="185">
        <f t="shared" si="81"/>
        <v>-9.1890410958512803E-3</v>
      </c>
    </row>
    <row r="2578" spans="1:18">
      <c r="A2578">
        <v>2577</v>
      </c>
      <c r="B2578" t="s">
        <v>680</v>
      </c>
      <c r="C2578">
        <v>3</v>
      </c>
      <c r="D2578" t="s">
        <v>198</v>
      </c>
      <c r="E2578" s="194" t="s">
        <v>223</v>
      </c>
      <c r="F2578" s="165">
        <v>405057.4</v>
      </c>
      <c r="G2578" s="165">
        <v>405057.4</v>
      </c>
      <c r="H2578">
        <v>0</v>
      </c>
      <c r="I2578">
        <v>1</v>
      </c>
      <c r="J2578" s="210">
        <v>44012</v>
      </c>
      <c r="K2578" s="210">
        <v>40026</v>
      </c>
      <c r="L2578" s="210">
        <v>44196</v>
      </c>
      <c r="M2578">
        <v>2.5</v>
      </c>
      <c r="N2578">
        <v>184</v>
      </c>
      <c r="O2578">
        <v>5104.83</v>
      </c>
      <c r="P2578" s="194" t="s">
        <v>3560</v>
      </c>
      <c r="Q2578" s="225">
        <f t="shared" si="80"/>
        <v>5104.8329863013705</v>
      </c>
      <c r="R2578" s="185">
        <f t="shared" si="81"/>
        <v>-2.9863013705835328E-3</v>
      </c>
    </row>
    <row r="2579" spans="1:18">
      <c r="A2579">
        <v>2578</v>
      </c>
      <c r="B2579" t="s">
        <v>680</v>
      </c>
      <c r="C2579">
        <v>3</v>
      </c>
      <c r="D2579" t="s">
        <v>198</v>
      </c>
      <c r="E2579" s="194" t="s">
        <v>5608</v>
      </c>
      <c r="F2579" s="165">
        <v>3050930.46</v>
      </c>
      <c r="G2579" s="165">
        <v>3050930.46</v>
      </c>
      <c r="H2579">
        <v>0</v>
      </c>
      <c r="I2579">
        <v>1</v>
      </c>
      <c r="J2579" s="210">
        <v>44012</v>
      </c>
      <c r="K2579" s="210">
        <v>40026</v>
      </c>
      <c r="L2579" s="210">
        <v>44196</v>
      </c>
      <c r="M2579">
        <v>2.5</v>
      </c>
      <c r="N2579">
        <v>184</v>
      </c>
      <c r="O2579">
        <v>38450.080000000002</v>
      </c>
      <c r="P2579" s="194" t="s">
        <v>4771</v>
      </c>
      <c r="Q2579" s="225">
        <f t="shared" si="80"/>
        <v>38450.08250958904</v>
      </c>
      <c r="R2579" s="185">
        <f t="shared" si="81"/>
        <v>-2.5095890377997421E-3</v>
      </c>
    </row>
    <row r="2580" spans="1:18">
      <c r="A2580">
        <v>2579</v>
      </c>
      <c r="B2580" t="s">
        <v>680</v>
      </c>
      <c r="C2580">
        <v>3</v>
      </c>
      <c r="D2580" t="s">
        <v>198</v>
      </c>
      <c r="E2580" s="194" t="s">
        <v>5609</v>
      </c>
      <c r="F2580" s="165">
        <v>316109.84000000003</v>
      </c>
      <c r="G2580" s="165">
        <v>316109.84000000003</v>
      </c>
      <c r="H2580">
        <v>0</v>
      </c>
      <c r="I2580">
        <v>1</v>
      </c>
      <c r="J2580" s="210">
        <v>44012</v>
      </c>
      <c r="K2580" s="210">
        <v>40026</v>
      </c>
      <c r="L2580" s="210">
        <v>44196</v>
      </c>
      <c r="M2580">
        <v>2.5</v>
      </c>
      <c r="N2580">
        <v>184</v>
      </c>
      <c r="O2580">
        <v>3983.85</v>
      </c>
      <c r="P2580" s="194" t="s">
        <v>5610</v>
      </c>
      <c r="Q2580" s="225">
        <f t="shared" si="80"/>
        <v>3983.8500383561645</v>
      </c>
      <c r="R2580" s="185">
        <f t="shared" si="81"/>
        <v>-3.8356164623110089E-5</v>
      </c>
    </row>
    <row r="2581" spans="1:18">
      <c r="A2581">
        <v>2580</v>
      </c>
      <c r="B2581" t="s">
        <v>680</v>
      </c>
      <c r="C2581">
        <v>3</v>
      </c>
      <c r="D2581" t="s">
        <v>196</v>
      </c>
      <c r="E2581" s="194" t="s">
        <v>5611</v>
      </c>
      <c r="F2581" s="165">
        <v>1767.42</v>
      </c>
      <c r="G2581" s="165">
        <v>1767.42</v>
      </c>
      <c r="H2581">
        <v>0</v>
      </c>
      <c r="I2581">
        <v>1</v>
      </c>
      <c r="J2581" s="210">
        <v>44012</v>
      </c>
      <c r="K2581" s="210">
        <v>40026</v>
      </c>
      <c r="L2581" s="210">
        <v>44196</v>
      </c>
      <c r="M2581">
        <v>1.5</v>
      </c>
      <c r="N2581">
        <v>184</v>
      </c>
      <c r="O2581">
        <v>13.36</v>
      </c>
      <c r="P2581" s="194" t="s">
        <v>3887</v>
      </c>
      <c r="Q2581" s="225">
        <f t="shared" si="80"/>
        <v>13.364600547945207</v>
      </c>
      <c r="R2581" s="185">
        <f t="shared" si="81"/>
        <v>-4.6005479452073672E-3</v>
      </c>
    </row>
    <row r="2582" spans="1:18">
      <c r="A2582">
        <v>2581</v>
      </c>
      <c r="B2582" t="s">
        <v>680</v>
      </c>
      <c r="C2582">
        <v>3</v>
      </c>
      <c r="D2582" t="s">
        <v>198</v>
      </c>
      <c r="E2582" s="194" t="s">
        <v>5612</v>
      </c>
      <c r="F2582" s="165">
        <v>7672458.79</v>
      </c>
      <c r="G2582" s="165">
        <v>7672458.79</v>
      </c>
      <c r="H2582">
        <v>0</v>
      </c>
      <c r="I2582">
        <v>1</v>
      </c>
      <c r="J2582" s="210">
        <v>44012</v>
      </c>
      <c r="K2582" s="210">
        <v>40026</v>
      </c>
      <c r="L2582" s="210">
        <v>44196</v>
      </c>
      <c r="M2582">
        <v>2.5</v>
      </c>
      <c r="N2582">
        <v>184</v>
      </c>
      <c r="O2582">
        <v>96694</v>
      </c>
      <c r="P2582" s="194" t="s">
        <v>4059</v>
      </c>
      <c r="Q2582" s="225">
        <f t="shared" si="80"/>
        <v>96694.001189041082</v>
      </c>
      <c r="R2582" s="185">
        <f t="shared" si="81"/>
        <v>-1.1890410823980346E-3</v>
      </c>
    </row>
    <row r="2583" spans="1:18">
      <c r="A2583">
        <v>2582</v>
      </c>
      <c r="B2583" t="s">
        <v>680</v>
      </c>
      <c r="C2583">
        <v>3</v>
      </c>
      <c r="D2583" t="s">
        <v>198</v>
      </c>
      <c r="E2583" s="194" t="s">
        <v>5613</v>
      </c>
      <c r="F2583" s="165">
        <v>209943.78</v>
      </c>
      <c r="G2583" s="165">
        <v>209943.78</v>
      </c>
      <c r="H2583">
        <v>0</v>
      </c>
      <c r="I2583">
        <v>1</v>
      </c>
      <c r="J2583" s="210">
        <v>44012</v>
      </c>
      <c r="K2583" s="210">
        <v>40026</v>
      </c>
      <c r="L2583" s="210">
        <v>44196</v>
      </c>
      <c r="M2583">
        <v>2.5</v>
      </c>
      <c r="N2583">
        <v>184</v>
      </c>
      <c r="O2583">
        <v>2645.86</v>
      </c>
      <c r="P2583" s="194" t="s">
        <v>4864</v>
      </c>
      <c r="Q2583" s="225">
        <f t="shared" si="80"/>
        <v>2645.8668164383566</v>
      </c>
      <c r="R2583" s="185">
        <f t="shared" si="81"/>
        <v>-6.8164383565090247E-3</v>
      </c>
    </row>
    <row r="2584" spans="1:18">
      <c r="A2584">
        <v>2583</v>
      </c>
      <c r="B2584" t="s">
        <v>680</v>
      </c>
      <c r="C2584">
        <v>3</v>
      </c>
      <c r="D2584" t="s">
        <v>196</v>
      </c>
      <c r="E2584" s="194" t="s">
        <v>5614</v>
      </c>
      <c r="F2584" s="165">
        <v>67571.429999999993</v>
      </c>
      <c r="G2584" s="165">
        <v>67571.429999999993</v>
      </c>
      <c r="H2584">
        <v>0</v>
      </c>
      <c r="I2584">
        <v>1</v>
      </c>
      <c r="J2584" s="210">
        <v>44012</v>
      </c>
      <c r="K2584" s="210">
        <v>40026</v>
      </c>
      <c r="L2584" s="210">
        <v>44196</v>
      </c>
      <c r="M2584">
        <v>1.5</v>
      </c>
      <c r="N2584">
        <v>184</v>
      </c>
      <c r="O2584">
        <v>510.95</v>
      </c>
      <c r="P2584" s="194" t="s">
        <v>4640</v>
      </c>
      <c r="Q2584" s="225">
        <f t="shared" si="80"/>
        <v>510.95108712328766</v>
      </c>
      <c r="R2584" s="185">
        <f t="shared" si="81"/>
        <v>-1.0871232876752401E-3</v>
      </c>
    </row>
    <row r="2585" spans="1:18">
      <c r="A2585">
        <v>2584</v>
      </c>
      <c r="B2585" t="s">
        <v>680</v>
      </c>
      <c r="C2585">
        <v>3</v>
      </c>
      <c r="D2585" t="s">
        <v>198</v>
      </c>
      <c r="E2585" s="194" t="s">
        <v>224</v>
      </c>
      <c r="F2585" s="165">
        <v>209716.32</v>
      </c>
      <c r="G2585" s="165">
        <v>209716.32</v>
      </c>
      <c r="H2585">
        <v>0</v>
      </c>
      <c r="I2585">
        <v>1</v>
      </c>
      <c r="J2585" s="210">
        <v>44012</v>
      </c>
      <c r="K2585" s="210">
        <v>40026</v>
      </c>
      <c r="L2585" s="210">
        <v>44196</v>
      </c>
      <c r="M2585">
        <v>2.5</v>
      </c>
      <c r="N2585">
        <v>184</v>
      </c>
      <c r="O2585">
        <v>2643</v>
      </c>
      <c r="P2585" s="194" t="s">
        <v>3560</v>
      </c>
      <c r="Q2585" s="225">
        <f t="shared" si="80"/>
        <v>2643.000197260274</v>
      </c>
      <c r="R2585" s="185">
        <f t="shared" si="81"/>
        <v>-1.9726027403521584E-4</v>
      </c>
    </row>
    <row r="2586" spans="1:18">
      <c r="A2586">
        <v>2585</v>
      </c>
      <c r="B2586" t="s">
        <v>680</v>
      </c>
      <c r="C2586">
        <v>3</v>
      </c>
      <c r="D2586" t="s">
        <v>198</v>
      </c>
      <c r="E2586" s="194" t="s">
        <v>5615</v>
      </c>
      <c r="F2586" s="165">
        <v>220530.82</v>
      </c>
      <c r="G2586" s="165">
        <v>220530.82</v>
      </c>
      <c r="H2586">
        <v>0</v>
      </c>
      <c r="I2586">
        <v>1</v>
      </c>
      <c r="J2586" s="210">
        <v>44012</v>
      </c>
      <c r="K2586" s="210">
        <v>40026</v>
      </c>
      <c r="L2586" s="210">
        <v>44196</v>
      </c>
      <c r="M2586">
        <v>2.5</v>
      </c>
      <c r="N2586">
        <v>184</v>
      </c>
      <c r="O2586">
        <v>2779.29</v>
      </c>
      <c r="P2586" s="194" t="s">
        <v>5186</v>
      </c>
      <c r="Q2586" s="225">
        <f t="shared" si="80"/>
        <v>2779.2925260273973</v>
      </c>
      <c r="R2586" s="185">
        <f t="shared" si="81"/>
        <v>-2.5260273973799485E-3</v>
      </c>
    </row>
    <row r="2587" spans="1:18">
      <c r="A2587">
        <v>2586</v>
      </c>
      <c r="B2587" t="s">
        <v>680</v>
      </c>
      <c r="C2587">
        <v>3</v>
      </c>
      <c r="D2587" t="s">
        <v>198</v>
      </c>
      <c r="E2587" s="194" t="s">
        <v>5616</v>
      </c>
      <c r="F2587" s="165">
        <v>1447.23</v>
      </c>
      <c r="G2587" s="165">
        <v>1447.23</v>
      </c>
      <c r="H2587">
        <v>0</v>
      </c>
      <c r="I2587">
        <v>1</v>
      </c>
      <c r="J2587" s="210">
        <v>44012</v>
      </c>
      <c r="K2587" s="210">
        <v>40026</v>
      </c>
      <c r="L2587" s="210">
        <v>44196</v>
      </c>
      <c r="M2587">
        <v>2.5</v>
      </c>
      <c r="N2587">
        <v>184</v>
      </c>
      <c r="O2587">
        <v>18.23</v>
      </c>
      <c r="P2587" s="194" t="s">
        <v>5617</v>
      </c>
      <c r="Q2587" s="225">
        <f t="shared" si="80"/>
        <v>18.239063013698633</v>
      </c>
      <c r="R2587" s="185">
        <f t="shared" si="81"/>
        <v>-9.0630136986327159E-3</v>
      </c>
    </row>
    <row r="2588" spans="1:18">
      <c r="A2588">
        <v>2587</v>
      </c>
      <c r="B2588" t="s">
        <v>680</v>
      </c>
      <c r="C2588">
        <v>3</v>
      </c>
      <c r="D2588" t="s">
        <v>198</v>
      </c>
      <c r="E2588" s="194" t="s">
        <v>5618</v>
      </c>
      <c r="F2588" s="165">
        <v>152224.19</v>
      </c>
      <c r="G2588" s="165">
        <v>152224.19</v>
      </c>
      <c r="H2588">
        <v>0</v>
      </c>
      <c r="I2588">
        <v>1</v>
      </c>
      <c r="J2588" s="210">
        <v>44012</v>
      </c>
      <c r="K2588" s="210">
        <v>40026</v>
      </c>
      <c r="L2588" s="210">
        <v>44196</v>
      </c>
      <c r="M2588">
        <v>2.5</v>
      </c>
      <c r="N2588">
        <v>184</v>
      </c>
      <c r="O2588">
        <v>1918.44</v>
      </c>
      <c r="P2588" s="194" t="s">
        <v>4780</v>
      </c>
      <c r="Q2588" s="225">
        <f t="shared" si="80"/>
        <v>1918.4418465753427</v>
      </c>
      <c r="R2588" s="185">
        <f t="shared" si="81"/>
        <v>-1.8465753425971343E-3</v>
      </c>
    </row>
    <row r="2589" spans="1:18">
      <c r="A2589">
        <v>2588</v>
      </c>
      <c r="B2589" t="s">
        <v>680</v>
      </c>
      <c r="C2589">
        <v>3</v>
      </c>
      <c r="D2589" t="s">
        <v>198</v>
      </c>
      <c r="E2589" s="194" t="s">
        <v>5619</v>
      </c>
      <c r="F2589" s="165">
        <v>632809.34</v>
      </c>
      <c r="G2589" s="165">
        <v>632809.34</v>
      </c>
      <c r="H2589">
        <v>0</v>
      </c>
      <c r="I2589">
        <v>1</v>
      </c>
      <c r="J2589" s="210">
        <v>44012</v>
      </c>
      <c r="K2589" s="210">
        <v>40026</v>
      </c>
      <c r="L2589" s="210">
        <v>44196</v>
      </c>
      <c r="M2589">
        <v>2.5</v>
      </c>
      <c r="N2589">
        <v>184</v>
      </c>
      <c r="O2589">
        <v>7975.13</v>
      </c>
      <c r="P2589" s="194" t="s">
        <v>4787</v>
      </c>
      <c r="Q2589" s="225">
        <f t="shared" si="80"/>
        <v>7975.1314082191775</v>
      </c>
      <c r="R2589" s="185">
        <f t="shared" si="81"/>
        <v>-1.4082191773923114E-3</v>
      </c>
    </row>
    <row r="2590" spans="1:18">
      <c r="A2590">
        <v>2589</v>
      </c>
      <c r="B2590" t="s">
        <v>680</v>
      </c>
      <c r="C2590">
        <v>3</v>
      </c>
      <c r="D2590" t="s">
        <v>198</v>
      </c>
      <c r="E2590" s="194" t="s">
        <v>5620</v>
      </c>
      <c r="F2590" s="165">
        <v>446183.19</v>
      </c>
      <c r="G2590" s="165">
        <v>446183.19</v>
      </c>
      <c r="H2590">
        <v>0</v>
      </c>
      <c r="I2590">
        <v>1</v>
      </c>
      <c r="J2590" s="210">
        <v>44012</v>
      </c>
      <c r="K2590" s="210">
        <v>40026</v>
      </c>
      <c r="L2590" s="210">
        <v>44196</v>
      </c>
      <c r="M2590">
        <v>2.5</v>
      </c>
      <c r="N2590">
        <v>184</v>
      </c>
      <c r="O2590">
        <v>5623.13</v>
      </c>
      <c r="P2590" s="194" t="s">
        <v>4393</v>
      </c>
      <c r="Q2590" s="225">
        <f t="shared" si="80"/>
        <v>5623.1306136986295</v>
      </c>
      <c r="R2590" s="185">
        <f t="shared" si="81"/>
        <v>-6.1369862942228792E-4</v>
      </c>
    </row>
    <row r="2591" spans="1:18">
      <c r="A2591">
        <v>2590</v>
      </c>
      <c r="B2591" t="s">
        <v>680</v>
      </c>
      <c r="C2591">
        <v>3</v>
      </c>
      <c r="D2591" t="s">
        <v>198</v>
      </c>
      <c r="E2591" s="194" t="s">
        <v>5621</v>
      </c>
      <c r="F2591" s="165">
        <v>411695.1</v>
      </c>
      <c r="G2591" s="165">
        <v>411695.1</v>
      </c>
      <c r="H2591">
        <v>0</v>
      </c>
      <c r="I2591">
        <v>1</v>
      </c>
      <c r="J2591" s="210">
        <v>44012</v>
      </c>
      <c r="K2591" s="210">
        <v>40026</v>
      </c>
      <c r="L2591" s="210">
        <v>44196</v>
      </c>
      <c r="M2591">
        <v>2.5</v>
      </c>
      <c r="N2591">
        <v>184</v>
      </c>
      <c r="O2591">
        <v>5188.4799999999996</v>
      </c>
      <c r="P2591" s="194" t="s">
        <v>3028</v>
      </c>
      <c r="Q2591" s="225">
        <f t="shared" si="80"/>
        <v>5188.4861917808212</v>
      </c>
      <c r="R2591" s="185">
        <f t="shared" si="81"/>
        <v>-6.1917808216094272E-3</v>
      </c>
    </row>
    <row r="2592" spans="1:18">
      <c r="A2592">
        <v>2591</v>
      </c>
      <c r="B2592" t="s">
        <v>680</v>
      </c>
      <c r="C2592">
        <v>3</v>
      </c>
      <c r="D2592" t="s">
        <v>198</v>
      </c>
      <c r="E2592" s="194" t="s">
        <v>5622</v>
      </c>
      <c r="F2592" s="165">
        <v>213325</v>
      </c>
      <c r="G2592" s="165">
        <v>213325</v>
      </c>
      <c r="H2592">
        <v>0</v>
      </c>
      <c r="I2592">
        <v>1</v>
      </c>
      <c r="J2592" s="210">
        <v>44012</v>
      </c>
      <c r="K2592" s="210">
        <v>40026</v>
      </c>
      <c r="L2592" s="210">
        <v>44196</v>
      </c>
      <c r="M2592">
        <v>2.5</v>
      </c>
      <c r="N2592">
        <v>184</v>
      </c>
      <c r="O2592">
        <v>2688.47</v>
      </c>
      <c r="P2592" s="194" t="s">
        <v>3765</v>
      </c>
      <c r="Q2592" s="225">
        <f t="shared" si="80"/>
        <v>2688.4794520547944</v>
      </c>
      <c r="R2592" s="185">
        <f t="shared" si="81"/>
        <v>-9.4520547945649014E-3</v>
      </c>
    </row>
    <row r="2593" spans="1:18">
      <c r="A2593">
        <v>2592</v>
      </c>
      <c r="B2593" t="s">
        <v>680</v>
      </c>
      <c r="C2593">
        <v>3</v>
      </c>
      <c r="D2593" t="s">
        <v>198</v>
      </c>
      <c r="E2593" s="194" t="s">
        <v>5623</v>
      </c>
      <c r="F2593" s="165">
        <v>80417.210000000006</v>
      </c>
      <c r="G2593" s="165">
        <v>80417.210000000006</v>
      </c>
      <c r="H2593">
        <v>0</v>
      </c>
      <c r="I2593">
        <v>1</v>
      </c>
      <c r="J2593" s="210">
        <v>44012</v>
      </c>
      <c r="K2593" s="210">
        <v>40026</v>
      </c>
      <c r="L2593" s="210">
        <v>44196</v>
      </c>
      <c r="M2593">
        <v>2.5</v>
      </c>
      <c r="N2593">
        <v>184</v>
      </c>
      <c r="O2593">
        <v>1013.47</v>
      </c>
      <c r="P2593" s="194" t="s">
        <v>3935</v>
      </c>
      <c r="Q2593" s="225">
        <f t="shared" si="80"/>
        <v>1013.4771671232877</v>
      </c>
      <c r="R2593" s="185">
        <f t="shared" si="81"/>
        <v>-7.1671232876724389E-3</v>
      </c>
    </row>
    <row r="2594" spans="1:18">
      <c r="A2594">
        <v>2593</v>
      </c>
      <c r="B2594" t="s">
        <v>680</v>
      </c>
      <c r="C2594">
        <v>3</v>
      </c>
      <c r="D2594" t="s">
        <v>196</v>
      </c>
      <c r="E2594" s="194" t="s">
        <v>5624</v>
      </c>
      <c r="F2594" s="165">
        <v>10669.09</v>
      </c>
      <c r="G2594" s="165">
        <v>10669.09</v>
      </c>
      <c r="H2594">
        <v>0</v>
      </c>
      <c r="I2594">
        <v>1</v>
      </c>
      <c r="J2594" s="210">
        <v>44012</v>
      </c>
      <c r="K2594" s="210">
        <v>40026</v>
      </c>
      <c r="L2594" s="210">
        <v>44196</v>
      </c>
      <c r="M2594">
        <v>1.5</v>
      </c>
      <c r="N2594">
        <v>184</v>
      </c>
      <c r="O2594">
        <v>80.67</v>
      </c>
      <c r="P2594" s="194" t="s">
        <v>3310</v>
      </c>
      <c r="Q2594" s="225">
        <f t="shared" si="80"/>
        <v>80.675858630136986</v>
      </c>
      <c r="R2594" s="185">
        <f t="shared" si="81"/>
        <v>-5.8586301369842886E-3</v>
      </c>
    </row>
    <row r="2595" spans="1:18">
      <c r="A2595">
        <v>2594</v>
      </c>
      <c r="B2595" t="s">
        <v>680</v>
      </c>
      <c r="C2595">
        <v>3</v>
      </c>
      <c r="D2595" t="s">
        <v>198</v>
      </c>
      <c r="E2595" s="194" t="s">
        <v>5625</v>
      </c>
      <c r="F2595" s="165">
        <v>54524.39</v>
      </c>
      <c r="G2595" s="165">
        <v>54524.39</v>
      </c>
      <c r="H2595">
        <v>0</v>
      </c>
      <c r="I2595">
        <v>1</v>
      </c>
      <c r="J2595" s="210">
        <v>44012</v>
      </c>
      <c r="K2595" s="210">
        <v>40026</v>
      </c>
      <c r="L2595" s="210">
        <v>44196</v>
      </c>
      <c r="M2595">
        <v>2.5</v>
      </c>
      <c r="N2595">
        <v>184</v>
      </c>
      <c r="O2595">
        <v>687.15</v>
      </c>
      <c r="P2595" s="194" t="s">
        <v>4423</v>
      </c>
      <c r="Q2595" s="225">
        <f t="shared" si="80"/>
        <v>687.1566958904109</v>
      </c>
      <c r="R2595" s="185">
        <f t="shared" si="81"/>
        <v>-6.6958904109242212E-3</v>
      </c>
    </row>
    <row r="2596" spans="1:18">
      <c r="A2596">
        <v>2595</v>
      </c>
      <c r="B2596" t="s">
        <v>680</v>
      </c>
      <c r="C2596">
        <v>3</v>
      </c>
      <c r="D2596" t="s">
        <v>198</v>
      </c>
      <c r="E2596" s="194" t="s">
        <v>225</v>
      </c>
      <c r="F2596" s="165">
        <v>602285.77</v>
      </c>
      <c r="G2596" s="165">
        <v>602285.77</v>
      </c>
      <c r="H2596">
        <v>0</v>
      </c>
      <c r="I2596">
        <v>1</v>
      </c>
      <c r="J2596" s="210">
        <v>44012</v>
      </c>
      <c r="K2596" s="210">
        <v>40026</v>
      </c>
      <c r="L2596" s="210">
        <v>44196</v>
      </c>
      <c r="M2596">
        <v>2.5</v>
      </c>
      <c r="N2596">
        <v>184</v>
      </c>
      <c r="O2596">
        <v>7590.45</v>
      </c>
      <c r="P2596" s="194" t="s">
        <v>3560</v>
      </c>
      <c r="Q2596" s="225">
        <f t="shared" si="80"/>
        <v>7590.4508000000014</v>
      </c>
      <c r="R2596" s="185">
        <f t="shared" si="81"/>
        <v>-8.0000000161817297E-4</v>
      </c>
    </row>
    <row r="2597" spans="1:18">
      <c r="A2597">
        <v>2596</v>
      </c>
      <c r="B2597" t="s">
        <v>680</v>
      </c>
      <c r="C2597">
        <v>3</v>
      </c>
      <c r="D2597" t="s">
        <v>198</v>
      </c>
      <c r="E2597" s="194" t="s">
        <v>5626</v>
      </c>
      <c r="F2597" s="165">
        <v>569412.59</v>
      </c>
      <c r="G2597" s="165">
        <v>569412.59</v>
      </c>
      <c r="H2597">
        <v>0</v>
      </c>
      <c r="I2597">
        <v>1</v>
      </c>
      <c r="J2597" s="210">
        <v>44012</v>
      </c>
      <c r="K2597" s="210">
        <v>40026</v>
      </c>
      <c r="L2597" s="210">
        <v>44196</v>
      </c>
      <c r="M2597">
        <v>2.5</v>
      </c>
      <c r="N2597">
        <v>184</v>
      </c>
      <c r="O2597">
        <v>7176.15</v>
      </c>
      <c r="P2597" s="194" t="s">
        <v>3285</v>
      </c>
      <c r="Q2597" s="225">
        <f t="shared" si="80"/>
        <v>7176.1586684931499</v>
      </c>
      <c r="R2597" s="185">
        <f t="shared" si="81"/>
        <v>-8.6684931502531981E-3</v>
      </c>
    </row>
    <row r="2598" spans="1:18">
      <c r="A2598">
        <v>2597</v>
      </c>
      <c r="B2598" t="s">
        <v>680</v>
      </c>
      <c r="C2598">
        <v>3</v>
      </c>
      <c r="D2598" t="s">
        <v>198</v>
      </c>
      <c r="E2598" s="194" t="s">
        <v>5627</v>
      </c>
      <c r="F2598" s="165">
        <v>192783.47</v>
      </c>
      <c r="G2598" s="165">
        <v>192783.47</v>
      </c>
      <c r="H2598">
        <v>0</v>
      </c>
      <c r="I2598">
        <v>1</v>
      </c>
      <c r="J2598" s="210">
        <v>44012</v>
      </c>
      <c r="K2598" s="210">
        <v>40026</v>
      </c>
      <c r="L2598" s="210">
        <v>44196</v>
      </c>
      <c r="M2598">
        <v>2.5</v>
      </c>
      <c r="N2598">
        <v>184</v>
      </c>
      <c r="O2598">
        <v>2429.59</v>
      </c>
      <c r="P2598" s="194" t="s">
        <v>4539</v>
      </c>
      <c r="Q2598" s="225">
        <f t="shared" si="80"/>
        <v>2429.5998958904106</v>
      </c>
      <c r="R2598" s="185">
        <f t="shared" si="81"/>
        <v>-9.895890410462016E-3</v>
      </c>
    </row>
    <row r="2599" spans="1:18">
      <c r="A2599">
        <v>2598</v>
      </c>
      <c r="B2599" t="s">
        <v>680</v>
      </c>
      <c r="C2599">
        <v>3</v>
      </c>
      <c r="D2599" t="s">
        <v>196</v>
      </c>
      <c r="E2599" s="194" t="s">
        <v>5628</v>
      </c>
      <c r="F2599" s="165">
        <v>349684.73</v>
      </c>
      <c r="G2599" s="165">
        <v>349684.73</v>
      </c>
      <c r="H2599">
        <v>0</v>
      </c>
      <c r="I2599">
        <v>1</v>
      </c>
      <c r="J2599" s="210">
        <v>44012</v>
      </c>
      <c r="K2599" s="210">
        <v>40026</v>
      </c>
      <c r="L2599" s="210">
        <v>44196</v>
      </c>
      <c r="M2599">
        <v>1.5</v>
      </c>
      <c r="N2599">
        <v>184</v>
      </c>
      <c r="O2599">
        <v>2644.19</v>
      </c>
      <c r="P2599" s="194" t="s">
        <v>3412</v>
      </c>
      <c r="Q2599" s="225">
        <f t="shared" si="80"/>
        <v>2644.1913830136982</v>
      </c>
      <c r="R2599" s="185">
        <f t="shared" si="81"/>
        <v>-1.3830136981596297E-3</v>
      </c>
    </row>
    <row r="2600" spans="1:18">
      <c r="A2600">
        <v>2599</v>
      </c>
      <c r="B2600" t="s">
        <v>680</v>
      </c>
      <c r="C2600">
        <v>3</v>
      </c>
      <c r="D2600" t="s">
        <v>198</v>
      </c>
      <c r="E2600" s="194" t="s">
        <v>5629</v>
      </c>
      <c r="F2600" s="165">
        <v>152899.66</v>
      </c>
      <c r="G2600" s="165">
        <v>152899.66</v>
      </c>
      <c r="H2600">
        <v>0</v>
      </c>
      <c r="I2600">
        <v>1</v>
      </c>
      <c r="J2600" s="210">
        <v>44012</v>
      </c>
      <c r="K2600" s="210">
        <v>40026</v>
      </c>
      <c r="L2600" s="210">
        <v>44196</v>
      </c>
      <c r="M2600">
        <v>2.5</v>
      </c>
      <c r="N2600">
        <v>184</v>
      </c>
      <c r="O2600">
        <v>1926.95</v>
      </c>
      <c r="P2600" s="194" t="s">
        <v>4081</v>
      </c>
      <c r="Q2600" s="225">
        <f t="shared" si="80"/>
        <v>1926.9546191780823</v>
      </c>
      <c r="R2600" s="185">
        <f t="shared" si="81"/>
        <v>-4.6191780822937289E-3</v>
      </c>
    </row>
    <row r="2601" spans="1:18">
      <c r="A2601">
        <v>2600</v>
      </c>
      <c r="B2601" t="s">
        <v>680</v>
      </c>
      <c r="C2601">
        <v>3</v>
      </c>
      <c r="D2601" t="s">
        <v>196</v>
      </c>
      <c r="E2601" s="194" t="s">
        <v>5630</v>
      </c>
      <c r="F2601" s="165">
        <v>101153.69</v>
      </c>
      <c r="G2601" s="165">
        <v>101153.69</v>
      </c>
      <c r="H2601">
        <v>0</v>
      </c>
      <c r="I2601">
        <v>1</v>
      </c>
      <c r="J2601" s="210">
        <v>44012</v>
      </c>
      <c r="K2601" s="210">
        <v>40026</v>
      </c>
      <c r="L2601" s="210">
        <v>44196</v>
      </c>
      <c r="M2601">
        <v>1.5</v>
      </c>
      <c r="N2601">
        <v>184</v>
      </c>
      <c r="O2601">
        <v>764.88</v>
      </c>
      <c r="P2601" s="194" t="s">
        <v>3309</v>
      </c>
      <c r="Q2601" s="225">
        <f t="shared" si="80"/>
        <v>764.88817643835625</v>
      </c>
      <c r="R2601" s="185">
        <f t="shared" si="81"/>
        <v>-8.1764383562585863E-3</v>
      </c>
    </row>
    <row r="2602" spans="1:18">
      <c r="A2602">
        <v>2601</v>
      </c>
      <c r="B2602" t="s">
        <v>680</v>
      </c>
      <c r="C2602">
        <v>3</v>
      </c>
      <c r="D2602" t="s">
        <v>198</v>
      </c>
      <c r="E2602" s="194" t="s">
        <v>226</v>
      </c>
      <c r="F2602" s="165">
        <v>326515.21000000002</v>
      </c>
      <c r="G2602" s="165">
        <v>326515.21000000002</v>
      </c>
      <c r="H2602">
        <v>0</v>
      </c>
      <c r="I2602">
        <v>1</v>
      </c>
      <c r="J2602" s="210">
        <v>44012</v>
      </c>
      <c r="K2602" s="210">
        <v>40026</v>
      </c>
      <c r="L2602" s="210">
        <v>44196</v>
      </c>
      <c r="M2602">
        <v>2.5</v>
      </c>
      <c r="N2602">
        <v>184</v>
      </c>
      <c r="O2602">
        <v>4114.9799999999996</v>
      </c>
      <c r="P2602" s="194" t="s">
        <v>3560</v>
      </c>
      <c r="Q2602" s="225">
        <f t="shared" si="80"/>
        <v>4114.9862082191776</v>
      </c>
      <c r="R2602" s="185">
        <f t="shared" si="81"/>
        <v>-6.2082191780064022E-3</v>
      </c>
    </row>
    <row r="2603" spans="1:18">
      <c r="A2603">
        <v>2602</v>
      </c>
      <c r="B2603" t="s">
        <v>680</v>
      </c>
      <c r="C2603">
        <v>3</v>
      </c>
      <c r="D2603" t="s">
        <v>198</v>
      </c>
      <c r="E2603" s="194" t="s">
        <v>5631</v>
      </c>
      <c r="F2603" s="165">
        <v>61005.91</v>
      </c>
      <c r="G2603" s="165">
        <v>61005.91</v>
      </c>
      <c r="H2603">
        <v>0</v>
      </c>
      <c r="I2603">
        <v>1</v>
      </c>
      <c r="J2603" s="210">
        <v>44012</v>
      </c>
      <c r="K2603" s="210">
        <v>40026</v>
      </c>
      <c r="L2603" s="210">
        <v>44196</v>
      </c>
      <c r="M2603">
        <v>2.5</v>
      </c>
      <c r="N2603">
        <v>184</v>
      </c>
      <c r="O2603">
        <v>768.84</v>
      </c>
      <c r="P2603" s="194" t="s">
        <v>3355</v>
      </c>
      <c r="Q2603" s="225">
        <f t="shared" si="80"/>
        <v>768.84160547945214</v>
      </c>
      <c r="R2603" s="185">
        <f t="shared" si="81"/>
        <v>-1.6054794521096483E-3</v>
      </c>
    </row>
    <row r="2604" spans="1:18">
      <c r="A2604">
        <v>2603</v>
      </c>
      <c r="B2604" t="s">
        <v>680</v>
      </c>
      <c r="C2604">
        <v>3</v>
      </c>
      <c r="D2604" t="s">
        <v>198</v>
      </c>
      <c r="E2604" s="194" t="s">
        <v>5632</v>
      </c>
      <c r="F2604" s="165">
        <v>254052.62</v>
      </c>
      <c r="G2604" s="165">
        <v>254052.62</v>
      </c>
      <c r="H2604">
        <v>0</v>
      </c>
      <c r="I2604">
        <v>1</v>
      </c>
      <c r="J2604" s="210">
        <v>44012</v>
      </c>
      <c r="K2604" s="210">
        <v>40026</v>
      </c>
      <c r="L2604" s="210">
        <v>44196</v>
      </c>
      <c r="M2604">
        <v>2.5</v>
      </c>
      <c r="N2604">
        <v>184</v>
      </c>
      <c r="O2604">
        <v>3201.75</v>
      </c>
      <c r="P2604" s="194" t="s">
        <v>4483</v>
      </c>
      <c r="Q2604" s="225">
        <f t="shared" si="80"/>
        <v>3201.7590465753419</v>
      </c>
      <c r="R2604" s="185">
        <f t="shared" si="81"/>
        <v>-9.0465753419266548E-3</v>
      </c>
    </row>
    <row r="2605" spans="1:18">
      <c r="A2605">
        <v>2604</v>
      </c>
      <c r="B2605" t="s">
        <v>680</v>
      </c>
      <c r="C2605">
        <v>3</v>
      </c>
      <c r="D2605" t="s">
        <v>198</v>
      </c>
      <c r="E2605" s="194" t="s">
        <v>5633</v>
      </c>
      <c r="F2605" s="165">
        <v>294600.49</v>
      </c>
      <c r="G2605" s="165">
        <v>294600.49</v>
      </c>
      <c r="H2605">
        <v>0</v>
      </c>
      <c r="I2605">
        <v>1</v>
      </c>
      <c r="J2605" s="210">
        <v>44012</v>
      </c>
      <c r="K2605" s="210">
        <v>40026</v>
      </c>
      <c r="L2605" s="210">
        <v>44196</v>
      </c>
      <c r="M2605">
        <v>2.5</v>
      </c>
      <c r="N2605">
        <v>184</v>
      </c>
      <c r="O2605">
        <v>3712.77</v>
      </c>
      <c r="P2605" s="194" t="s">
        <v>3317</v>
      </c>
      <c r="Q2605" s="225">
        <f t="shared" si="80"/>
        <v>3712.7732986301362</v>
      </c>
      <c r="R2605" s="185">
        <f t="shared" si="81"/>
        <v>-3.2986301362143422E-3</v>
      </c>
    </row>
    <row r="2606" spans="1:18">
      <c r="A2606">
        <v>2605</v>
      </c>
      <c r="B2606" t="s">
        <v>680</v>
      </c>
      <c r="C2606">
        <v>3</v>
      </c>
      <c r="D2606" t="s">
        <v>198</v>
      </c>
      <c r="E2606" s="194" t="s">
        <v>5634</v>
      </c>
      <c r="F2606" s="165">
        <v>506510.26</v>
      </c>
      <c r="G2606" s="165">
        <v>506510.26</v>
      </c>
      <c r="H2606">
        <v>0</v>
      </c>
      <c r="I2606">
        <v>1</v>
      </c>
      <c r="J2606" s="210">
        <v>44012</v>
      </c>
      <c r="K2606" s="210">
        <v>40026</v>
      </c>
      <c r="L2606" s="210">
        <v>44196</v>
      </c>
      <c r="M2606">
        <v>2.5</v>
      </c>
      <c r="N2606">
        <v>184</v>
      </c>
      <c r="O2606">
        <v>6383.41</v>
      </c>
      <c r="P2606" s="194" t="s">
        <v>3870</v>
      </c>
      <c r="Q2606" s="225">
        <f t="shared" si="80"/>
        <v>6383.4169753424667</v>
      </c>
      <c r="R2606" s="185">
        <f t="shared" si="81"/>
        <v>-6.9753424668306252E-3</v>
      </c>
    </row>
    <row r="2607" spans="1:18">
      <c r="A2607">
        <v>2606</v>
      </c>
      <c r="B2607" t="s">
        <v>680</v>
      </c>
      <c r="C2607">
        <v>3</v>
      </c>
      <c r="D2607" t="s">
        <v>198</v>
      </c>
      <c r="E2607" s="194" t="s">
        <v>5635</v>
      </c>
      <c r="F2607" s="165">
        <v>810214.31</v>
      </c>
      <c r="G2607" s="165">
        <v>810214.31</v>
      </c>
      <c r="H2607">
        <v>0</v>
      </c>
      <c r="I2607">
        <v>1</v>
      </c>
      <c r="J2607" s="210">
        <v>44012</v>
      </c>
      <c r="K2607" s="210">
        <v>40026</v>
      </c>
      <c r="L2607" s="210">
        <v>44196</v>
      </c>
      <c r="M2607">
        <v>2.5</v>
      </c>
      <c r="N2607">
        <v>184</v>
      </c>
      <c r="O2607">
        <v>10210.92</v>
      </c>
      <c r="P2607" s="194" t="s">
        <v>3128</v>
      </c>
      <c r="Q2607" s="225">
        <f t="shared" si="80"/>
        <v>10210.920071232877</v>
      </c>
      <c r="R2607" s="185">
        <f t="shared" si="81"/>
        <v>-7.1232876507565379E-5</v>
      </c>
    </row>
    <row r="2608" spans="1:18">
      <c r="A2608">
        <v>2607</v>
      </c>
      <c r="B2608" t="s">
        <v>680</v>
      </c>
      <c r="C2608">
        <v>3</v>
      </c>
      <c r="D2608" t="s">
        <v>198</v>
      </c>
      <c r="E2608" s="194" t="s">
        <v>5636</v>
      </c>
      <c r="F2608" s="165">
        <v>202397.26</v>
      </c>
      <c r="G2608" s="165">
        <v>202397.26</v>
      </c>
      <c r="H2608">
        <v>0</v>
      </c>
      <c r="I2608">
        <v>1</v>
      </c>
      <c r="J2608" s="210">
        <v>44012</v>
      </c>
      <c r="K2608" s="210">
        <v>40026</v>
      </c>
      <c r="L2608" s="210">
        <v>44196</v>
      </c>
      <c r="M2608">
        <v>2.5</v>
      </c>
      <c r="N2608">
        <v>184</v>
      </c>
      <c r="O2608">
        <v>2550.7600000000002</v>
      </c>
      <c r="P2608" s="194" t="s">
        <v>5637</v>
      </c>
      <c r="Q2608" s="225">
        <f t="shared" si="80"/>
        <v>2550.7599890410961</v>
      </c>
      <c r="R2608" s="185">
        <f t="shared" si="81"/>
        <v>1.0958904113067547E-5</v>
      </c>
    </row>
    <row r="2609" spans="1:18">
      <c r="A2609">
        <v>2608</v>
      </c>
      <c r="B2609" t="s">
        <v>680</v>
      </c>
      <c r="C2609">
        <v>3</v>
      </c>
      <c r="D2609" t="s">
        <v>198</v>
      </c>
      <c r="E2609" s="194" t="s">
        <v>5638</v>
      </c>
      <c r="F2609" s="165">
        <v>304239.71999999997</v>
      </c>
      <c r="G2609" s="165">
        <v>304239.71999999997</v>
      </c>
      <c r="H2609">
        <v>0</v>
      </c>
      <c r="I2609">
        <v>1</v>
      </c>
      <c r="J2609" s="210">
        <v>44012</v>
      </c>
      <c r="K2609" s="210">
        <v>40026</v>
      </c>
      <c r="L2609" s="210">
        <v>44196</v>
      </c>
      <c r="M2609">
        <v>2.5</v>
      </c>
      <c r="N2609">
        <v>184</v>
      </c>
      <c r="O2609">
        <v>3834.25</v>
      </c>
      <c r="P2609" s="194" t="s">
        <v>4827</v>
      </c>
      <c r="Q2609" s="225">
        <f t="shared" si="80"/>
        <v>3834.2540054794517</v>
      </c>
      <c r="R2609" s="185">
        <f t="shared" si="81"/>
        <v>-4.0054794517345726E-3</v>
      </c>
    </row>
    <row r="2610" spans="1:18">
      <c r="A2610">
        <v>2609</v>
      </c>
      <c r="B2610" t="s">
        <v>680</v>
      </c>
      <c r="C2610">
        <v>3</v>
      </c>
      <c r="D2610" t="s">
        <v>198</v>
      </c>
      <c r="E2610" s="194" t="s">
        <v>5639</v>
      </c>
      <c r="F2610" s="165">
        <v>101198.63</v>
      </c>
      <c r="G2610" s="165">
        <v>101198.63</v>
      </c>
      <c r="H2610">
        <v>0</v>
      </c>
      <c r="I2610">
        <v>1</v>
      </c>
      <c r="J2610" s="210">
        <v>44012</v>
      </c>
      <c r="K2610" s="210">
        <v>40026</v>
      </c>
      <c r="L2610" s="210">
        <v>44196</v>
      </c>
      <c r="M2610">
        <v>2.5</v>
      </c>
      <c r="N2610">
        <v>184</v>
      </c>
      <c r="O2610">
        <v>1275.3800000000001</v>
      </c>
      <c r="P2610" s="194" t="s">
        <v>3632</v>
      </c>
      <c r="Q2610" s="225">
        <f t="shared" si="80"/>
        <v>1275.3799945205481</v>
      </c>
      <c r="R2610" s="185">
        <f t="shared" si="81"/>
        <v>5.4794520565337734E-6</v>
      </c>
    </row>
    <row r="2611" spans="1:18">
      <c r="A2611">
        <v>2610</v>
      </c>
      <c r="B2611" t="s">
        <v>680</v>
      </c>
      <c r="C2611">
        <v>3</v>
      </c>
      <c r="D2611" t="s">
        <v>198</v>
      </c>
      <c r="E2611" s="194" t="s">
        <v>5640</v>
      </c>
      <c r="F2611" s="165">
        <v>202356.16</v>
      </c>
      <c r="G2611" s="165">
        <v>202356.16</v>
      </c>
      <c r="H2611">
        <v>0</v>
      </c>
      <c r="I2611">
        <v>1</v>
      </c>
      <c r="J2611" s="210">
        <v>44012</v>
      </c>
      <c r="K2611" s="210">
        <v>40026</v>
      </c>
      <c r="L2611" s="210">
        <v>44196</v>
      </c>
      <c r="M2611">
        <v>2.5</v>
      </c>
      <c r="N2611">
        <v>184</v>
      </c>
      <c r="O2611">
        <v>2550.2399999999998</v>
      </c>
      <c r="P2611" s="194" t="s">
        <v>5641</v>
      </c>
      <c r="Q2611" s="225">
        <f t="shared" si="80"/>
        <v>2550.2420164383561</v>
      </c>
      <c r="R2611" s="185">
        <f t="shared" si="81"/>
        <v>-2.0164383563496813E-3</v>
      </c>
    </row>
    <row r="2612" spans="1:18">
      <c r="A2612">
        <v>2611</v>
      </c>
      <c r="B2612" t="s">
        <v>680</v>
      </c>
      <c r="C2612">
        <v>3</v>
      </c>
      <c r="D2612" t="s">
        <v>198</v>
      </c>
      <c r="E2612" s="194" t="s">
        <v>5642</v>
      </c>
      <c r="F2612" s="165">
        <v>424746.57</v>
      </c>
      <c r="G2612" s="165">
        <v>424746.57</v>
      </c>
      <c r="H2612">
        <v>0</v>
      </c>
      <c r="I2612">
        <v>1</v>
      </c>
      <c r="J2612" s="210">
        <v>44012</v>
      </c>
      <c r="K2612" s="210">
        <v>40026</v>
      </c>
      <c r="L2612" s="210">
        <v>44196</v>
      </c>
      <c r="M2612">
        <v>2.5</v>
      </c>
      <c r="N2612">
        <v>184</v>
      </c>
      <c r="O2612">
        <v>5352.97</v>
      </c>
      <c r="P2612" s="194" t="s">
        <v>5643</v>
      </c>
      <c r="Q2612" s="225">
        <f t="shared" si="80"/>
        <v>5352.9704712328767</v>
      </c>
      <c r="R2612" s="185">
        <f t="shared" si="81"/>
        <v>-4.7123287640715716E-4</v>
      </c>
    </row>
    <row r="2613" spans="1:18">
      <c r="A2613">
        <v>2612</v>
      </c>
      <c r="B2613" t="s">
        <v>680</v>
      </c>
      <c r="C2613">
        <v>3</v>
      </c>
      <c r="D2613" t="s">
        <v>198</v>
      </c>
      <c r="E2613" s="194" t="s">
        <v>5644</v>
      </c>
      <c r="F2613" s="165">
        <v>353476.02</v>
      </c>
      <c r="G2613" s="165">
        <v>353476.02</v>
      </c>
      <c r="H2613">
        <v>0</v>
      </c>
      <c r="I2613">
        <v>1</v>
      </c>
      <c r="J2613" s="210">
        <v>44012</v>
      </c>
      <c r="K2613" s="210">
        <v>40026</v>
      </c>
      <c r="L2613" s="210">
        <v>44196</v>
      </c>
      <c r="M2613">
        <v>2.5</v>
      </c>
      <c r="N2613">
        <v>184</v>
      </c>
      <c r="O2613">
        <v>4454.76</v>
      </c>
      <c r="P2613" s="194" t="s">
        <v>3101</v>
      </c>
      <c r="Q2613" s="225">
        <f t="shared" si="80"/>
        <v>4454.7662794520556</v>
      </c>
      <c r="R2613" s="185">
        <f t="shared" si="81"/>
        <v>-6.2794520554234623E-3</v>
      </c>
    </row>
    <row r="2614" spans="1:18">
      <c r="A2614">
        <v>2613</v>
      </c>
      <c r="B2614" t="s">
        <v>680</v>
      </c>
      <c r="C2614">
        <v>3</v>
      </c>
      <c r="D2614" t="s">
        <v>198</v>
      </c>
      <c r="E2614" s="194" t="s">
        <v>5645</v>
      </c>
      <c r="F2614" s="165">
        <v>201698.63</v>
      </c>
      <c r="G2614" s="165">
        <v>201698.63</v>
      </c>
      <c r="H2614">
        <v>0</v>
      </c>
      <c r="I2614">
        <v>1</v>
      </c>
      <c r="J2614" s="210">
        <v>44012</v>
      </c>
      <c r="K2614" s="210">
        <v>40026</v>
      </c>
      <c r="L2614" s="210">
        <v>44196</v>
      </c>
      <c r="M2614">
        <v>2.5</v>
      </c>
      <c r="N2614">
        <v>184</v>
      </c>
      <c r="O2614">
        <v>2541.9499999999998</v>
      </c>
      <c r="P2614" s="194" t="s">
        <v>3033</v>
      </c>
      <c r="Q2614" s="225">
        <f t="shared" si="80"/>
        <v>2541.9553369863015</v>
      </c>
      <c r="R2614" s="185">
        <f t="shared" si="81"/>
        <v>-5.3369863016996533E-3</v>
      </c>
    </row>
    <row r="2615" spans="1:18">
      <c r="A2615">
        <v>2614</v>
      </c>
      <c r="B2615" t="s">
        <v>680</v>
      </c>
      <c r="C2615">
        <v>3</v>
      </c>
      <c r="D2615" t="s">
        <v>198</v>
      </c>
      <c r="E2615" s="194" t="s">
        <v>5646</v>
      </c>
      <c r="F2615" s="165">
        <v>503835.61</v>
      </c>
      <c r="G2615" s="165">
        <v>503835.61</v>
      </c>
      <c r="H2615">
        <v>0</v>
      </c>
      <c r="I2615">
        <v>1</v>
      </c>
      <c r="J2615" s="210">
        <v>44012</v>
      </c>
      <c r="K2615" s="210">
        <v>40026</v>
      </c>
      <c r="L2615" s="210">
        <v>44196</v>
      </c>
      <c r="M2615">
        <v>2.5</v>
      </c>
      <c r="N2615">
        <v>184</v>
      </c>
      <c r="O2615">
        <v>6349.7</v>
      </c>
      <c r="P2615" s="194" t="s">
        <v>4114</v>
      </c>
      <c r="Q2615" s="225">
        <f t="shared" si="80"/>
        <v>6349.7090575342463</v>
      </c>
      <c r="R2615" s="185">
        <f t="shared" si="81"/>
        <v>-9.0575342464944697E-3</v>
      </c>
    </row>
    <row r="2616" spans="1:18">
      <c r="A2616">
        <v>2615</v>
      </c>
      <c r="B2616" t="s">
        <v>680</v>
      </c>
      <c r="C2616">
        <v>3</v>
      </c>
      <c r="D2616" t="s">
        <v>198</v>
      </c>
      <c r="E2616" s="194" t="s">
        <v>5647</v>
      </c>
      <c r="F2616" s="165">
        <v>121919.93</v>
      </c>
      <c r="G2616" s="165">
        <v>121919.93</v>
      </c>
      <c r="H2616">
        <v>0</v>
      </c>
      <c r="I2616">
        <v>1</v>
      </c>
      <c r="J2616" s="210">
        <v>44012</v>
      </c>
      <c r="K2616" s="210">
        <v>40026</v>
      </c>
      <c r="L2616" s="210">
        <v>44196</v>
      </c>
      <c r="M2616">
        <v>2.5</v>
      </c>
      <c r="N2616">
        <v>184</v>
      </c>
      <c r="O2616">
        <v>1536.52</v>
      </c>
      <c r="P2616" s="194" t="s">
        <v>4774</v>
      </c>
      <c r="Q2616" s="225">
        <f t="shared" si="80"/>
        <v>1536.5251452054795</v>
      </c>
      <c r="R2616" s="185">
        <f t="shared" si="81"/>
        <v>-5.1452054794935975E-3</v>
      </c>
    </row>
    <row r="2617" spans="1:18">
      <c r="A2617">
        <v>2616</v>
      </c>
      <c r="B2617" t="s">
        <v>680</v>
      </c>
      <c r="C2617">
        <v>3</v>
      </c>
      <c r="D2617" t="s">
        <v>198</v>
      </c>
      <c r="E2617" s="194" t="s">
        <v>5648</v>
      </c>
      <c r="F2617" s="165">
        <v>70836.98</v>
      </c>
      <c r="G2617" s="165">
        <v>70836.98</v>
      </c>
      <c r="H2617">
        <v>0</v>
      </c>
      <c r="I2617">
        <v>1</v>
      </c>
      <c r="J2617" s="210">
        <v>44012</v>
      </c>
      <c r="K2617" s="210">
        <v>40026</v>
      </c>
      <c r="L2617" s="210">
        <v>44196</v>
      </c>
      <c r="M2617">
        <v>2.5</v>
      </c>
      <c r="N2617">
        <v>184</v>
      </c>
      <c r="O2617">
        <v>892.74</v>
      </c>
      <c r="P2617" s="194" t="s">
        <v>4342</v>
      </c>
      <c r="Q2617" s="225">
        <f t="shared" si="80"/>
        <v>892.74002191780812</v>
      </c>
      <c r="R2617" s="185">
        <f t="shared" si="81"/>
        <v>-2.1917808112448256E-5</v>
      </c>
    </row>
    <row r="2618" spans="1:18">
      <c r="A2618">
        <v>2617</v>
      </c>
      <c r="B2618" t="s">
        <v>680</v>
      </c>
      <c r="C2618">
        <v>3</v>
      </c>
      <c r="D2618" t="s">
        <v>196</v>
      </c>
      <c r="E2618" s="194" t="s">
        <v>5649</v>
      </c>
      <c r="F2618" s="165">
        <v>200509.58</v>
      </c>
      <c r="G2618" s="165">
        <v>200509.58</v>
      </c>
      <c r="H2618">
        <v>0</v>
      </c>
      <c r="I2618">
        <v>1</v>
      </c>
      <c r="J2618" s="210">
        <v>44012</v>
      </c>
      <c r="K2618" s="210">
        <v>40026</v>
      </c>
      <c r="L2618" s="210">
        <v>44196</v>
      </c>
      <c r="M2618">
        <v>1.5</v>
      </c>
      <c r="N2618">
        <v>184</v>
      </c>
      <c r="O2618">
        <v>1516.18</v>
      </c>
      <c r="P2618" s="194" t="s">
        <v>4522</v>
      </c>
      <c r="Q2618" s="225">
        <f t="shared" si="80"/>
        <v>1516.1820295890411</v>
      </c>
      <c r="R2618" s="185">
        <f t="shared" si="81"/>
        <v>-2.0295890410579887E-3</v>
      </c>
    </row>
    <row r="2619" spans="1:18">
      <c r="A2619">
        <v>2618</v>
      </c>
      <c r="B2619" t="s">
        <v>680</v>
      </c>
      <c r="C2619">
        <v>3</v>
      </c>
      <c r="D2619" t="s">
        <v>196</v>
      </c>
      <c r="E2619" s="194" t="s">
        <v>5650</v>
      </c>
      <c r="F2619" s="165">
        <v>250205.47</v>
      </c>
      <c r="G2619" s="165">
        <v>250205.47</v>
      </c>
      <c r="H2619">
        <v>0</v>
      </c>
      <c r="I2619">
        <v>1</v>
      </c>
      <c r="J2619" s="210">
        <v>44012</v>
      </c>
      <c r="K2619" s="210">
        <v>40026</v>
      </c>
      <c r="L2619" s="210">
        <v>44196</v>
      </c>
      <c r="M2619">
        <v>1.5</v>
      </c>
      <c r="N2619">
        <v>184</v>
      </c>
      <c r="O2619">
        <v>1891.96</v>
      </c>
      <c r="P2619" s="194" t="s">
        <v>3643</v>
      </c>
      <c r="Q2619" s="225">
        <f t="shared" si="80"/>
        <v>1891.9646498630136</v>
      </c>
      <c r="R2619" s="185">
        <f t="shared" si="81"/>
        <v>-4.6498630135829444E-3</v>
      </c>
    </row>
    <row r="2620" spans="1:18">
      <c r="A2620">
        <v>2619</v>
      </c>
      <c r="B2620" t="s">
        <v>680</v>
      </c>
      <c r="C2620">
        <v>3</v>
      </c>
      <c r="D2620" t="s">
        <v>198</v>
      </c>
      <c r="E2620" s="194" t="s">
        <v>5651</v>
      </c>
      <c r="F2620" s="165">
        <v>300226.02</v>
      </c>
      <c r="G2620" s="165">
        <v>300226.02</v>
      </c>
      <c r="H2620">
        <v>0</v>
      </c>
      <c r="I2620">
        <v>1</v>
      </c>
      <c r="J2620" s="210">
        <v>44012</v>
      </c>
      <c r="K2620" s="210">
        <v>40026</v>
      </c>
      <c r="L2620" s="210">
        <v>44196</v>
      </c>
      <c r="M2620">
        <v>2.5</v>
      </c>
      <c r="N2620">
        <v>184</v>
      </c>
      <c r="O2620">
        <v>3783.67</v>
      </c>
      <c r="P2620" s="194" t="s">
        <v>3643</v>
      </c>
      <c r="Q2620" s="225">
        <f t="shared" si="80"/>
        <v>3783.6703890410963</v>
      </c>
      <c r="R2620" s="185">
        <f t="shared" si="81"/>
        <v>-3.8904109624127159E-4</v>
      </c>
    </row>
  </sheetData>
  <autoFilter ref="A1:R2620" xr:uid="{2177C22C-3F65-4E67-839A-C57B52CFB170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F8A79-6CFA-43FE-B771-646737F07152}">
  <dimension ref="A1"/>
  <sheetViews>
    <sheetView workbookViewId="0"/>
  </sheetViews>
  <sheetFormatPr defaultRowHeight="13.8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DDF</vt:lpstr>
      <vt:lpstr>Database</vt:lpstr>
      <vt:lpstr>Converse data</vt:lpstr>
      <vt:lpstr>Programs</vt:lpstr>
      <vt:lpstr>Batch</vt:lpstr>
      <vt:lpstr>Sheet2</vt:lpstr>
      <vt:lpstr>Reports</vt:lpstr>
      <vt:lpstr>Development</vt:lpstr>
      <vt:lpstr>Deposit</vt:lpstr>
      <vt:lpstr>OtxDeposit</vt:lpstr>
      <vt:lpstr>OtxOpenDeposit</vt:lpstr>
      <vt:lpstr>CoopNet.Deposit</vt:lpstr>
      <vt:lpstr>Tips</vt:lpstr>
      <vt:lpstr>BatYrDeposit</vt:lpstr>
      <vt:lpstr>Installment Amt</vt:lpstr>
      <vt:lpstr>BatPeriodDepositIntDue</vt:lpstr>
      <vt:lpstr>BatYrDepositUnpayInt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2015-06-05T18:17:20Z</dcterms:created>
  <dcterms:modified xsi:type="dcterms:W3CDTF">2020-09-23T11:11:36Z</dcterms:modified>
</cp:coreProperties>
</file>